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243C)\00.50uM\Blue\"/>
    </mc:Choice>
  </mc:AlternateContent>
  <xr:revisionPtr revIDLastSave="0" documentId="10_ncr:100000_{B8AC794E-7D1F-491A-9D3B-3E66731383EE}" xr6:coauthVersionLast="31" xr6:coauthVersionMax="31" xr10:uidLastSave="{00000000-0000-0000-0000-000000000000}"/>
  <bookViews>
    <workbookView xWindow="0" yWindow="0" windowWidth="28800" windowHeight="12300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A!$N$3,A!$N$4,A!$N$5,A!$N$6,A!$N$7,A!$N$8,A!$N$11,A!$N$12,A!$N$15,A!$N$16,A!$N$19,A!$N$20</definedName>
    <definedName name="solver_adj" localSheetId="2" hidden="1">B!$N$3,B!$N$4,B!$N$5,B!$N$6,B!$N$7,B!$N$8,B!$N$11,B!$N$12,B!$N$15,B!$N$16,B!$N$19,B!$N$20</definedName>
    <definedName name="solver_adj" localSheetId="3" hidden="1">'C'!$C$6:$O$6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A!$N$2</definedName>
    <definedName name="solver_opt" localSheetId="2" hidden="1">B!$N$2</definedName>
    <definedName name="solver_opt" localSheetId="3" hidden="1">'C'!$B$2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K22" i="90"/>
  <c r="C22" i="90"/>
  <c r="C21" i="90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Q231" i="90"/>
  <c r="FU227" i="90" s="1"/>
  <c r="P231" i="90"/>
  <c r="FT223" i="90" s="1"/>
  <c r="O231" i="90"/>
  <c r="FS226" i="90" s="1"/>
  <c r="N231" i="90"/>
  <c r="FR226" i="90" s="1"/>
  <c r="M231" i="90"/>
  <c r="FQ227" i="90" s="1"/>
  <c r="L231" i="90"/>
  <c r="FP226" i="90" s="1"/>
  <c r="K231" i="90"/>
  <c r="FO227" i="90" s="1"/>
  <c r="J231" i="90"/>
  <c r="FN227" i="90" s="1"/>
  <c r="I231" i="90"/>
  <c r="FM227" i="90" s="1"/>
  <c r="H231" i="90"/>
  <c r="FL223" i="90" s="1"/>
  <c r="G231" i="90"/>
  <c r="FK204" i="90" s="1"/>
  <c r="F231" i="90"/>
  <c r="FJ211" i="90" s="1"/>
  <c r="E231" i="90"/>
  <c r="FI226" i="90" s="1"/>
  <c r="D231" i="90"/>
  <c r="FH227" i="90" s="1"/>
  <c r="C231" i="90"/>
  <c r="FG227" i="90" s="1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FN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GK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GK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GK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Q195" i="90"/>
  <c r="FP195" i="90"/>
  <c r="FN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GK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GK193" i="90"/>
  <c r="FP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GK192" i="90"/>
  <c r="FQ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GK191" i="90"/>
  <c r="FQ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GK190" i="90"/>
  <c r="GI190" i="90"/>
  <c r="FQ190" i="90"/>
  <c r="FP190" i="90"/>
  <c r="FO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P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Q188" i="90"/>
  <c r="FO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Q187" i="90"/>
  <c r="FP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Q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Q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Q184" i="90"/>
  <c r="FP184" i="90"/>
  <c r="FO184" i="90"/>
  <c r="FH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GK183" i="90"/>
  <c r="GI183" i="90"/>
  <c r="FQ183" i="90"/>
  <c r="FP183" i="90"/>
  <c r="FO183" i="90"/>
  <c r="FH183" i="90"/>
  <c r="FG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GK182" i="90"/>
  <c r="FQ182" i="90"/>
  <c r="FP182" i="90"/>
  <c r="FO182" i="90"/>
  <c r="FG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GK181" i="90"/>
  <c r="FQ181" i="90"/>
  <c r="FP181" i="90"/>
  <c r="FO181" i="90"/>
  <c r="FH181" i="90"/>
  <c r="FG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GK180" i="90"/>
  <c r="GJ180" i="90"/>
  <c r="FQ180" i="90"/>
  <c r="FP180" i="90"/>
  <c r="FO180" i="90"/>
  <c r="FH180" i="90"/>
  <c r="FG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GK179" i="90"/>
  <c r="FQ179" i="90"/>
  <c r="FP179" i="90"/>
  <c r="FO179" i="90"/>
  <c r="FH179" i="90"/>
  <c r="FG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GK178" i="90"/>
  <c r="FQ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GK177" i="90"/>
  <c r="FQ177" i="90"/>
  <c r="FP177" i="90"/>
  <c r="FO177" i="90"/>
  <c r="FH177" i="90"/>
  <c r="FG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GK176" i="90"/>
  <c r="FQ176" i="90"/>
  <c r="FP176" i="90"/>
  <c r="FO176" i="90"/>
  <c r="FI176" i="90"/>
  <c r="FH176" i="90"/>
  <c r="FG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GK175" i="90"/>
  <c r="GI175" i="90"/>
  <c r="FQ175" i="90"/>
  <c r="FP175" i="90"/>
  <c r="FO175" i="90"/>
  <c r="FH175" i="90"/>
  <c r="FG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GK174" i="90"/>
  <c r="FQ174" i="90"/>
  <c r="FP174" i="90"/>
  <c r="FO174" i="90"/>
  <c r="FH174" i="90"/>
  <c r="FG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GK173" i="90"/>
  <c r="GI173" i="90"/>
  <c r="FQ173" i="90"/>
  <c r="FP173" i="90"/>
  <c r="FO173" i="90"/>
  <c r="FH173" i="90"/>
  <c r="FG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GK172" i="90"/>
  <c r="FQ172" i="90"/>
  <c r="FP172" i="90"/>
  <c r="FO172" i="90"/>
  <c r="FH172" i="90"/>
  <c r="FG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GK171" i="90"/>
  <c r="FQ171" i="90"/>
  <c r="FP171" i="90"/>
  <c r="FO171" i="90"/>
  <c r="FH171" i="90"/>
  <c r="FG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GK170" i="90"/>
  <c r="FQ170" i="90"/>
  <c r="FP170" i="90"/>
  <c r="FO170" i="90"/>
  <c r="FN170" i="90"/>
  <c r="FH170" i="90"/>
  <c r="FG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GK169" i="90"/>
  <c r="GJ169" i="90"/>
  <c r="FQ169" i="90"/>
  <c r="FP169" i="90"/>
  <c r="FO169" i="90"/>
  <c r="FH169" i="90"/>
  <c r="FG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GK168" i="90"/>
  <c r="FQ168" i="90"/>
  <c r="FP168" i="90"/>
  <c r="FO168" i="90"/>
  <c r="FN168" i="90"/>
  <c r="FH168" i="90"/>
  <c r="FG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GK167" i="90"/>
  <c r="GJ167" i="90"/>
  <c r="FQ167" i="90"/>
  <c r="FP167" i="90"/>
  <c r="FO167" i="90"/>
  <c r="FH167" i="90"/>
  <c r="FG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GK166" i="90"/>
  <c r="FQ166" i="90"/>
  <c r="FP166" i="90"/>
  <c r="FO166" i="90"/>
  <c r="FH166" i="90"/>
  <c r="FG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GK165" i="90"/>
  <c r="GJ165" i="90"/>
  <c r="FQ165" i="90"/>
  <c r="FP165" i="90"/>
  <c r="FO165" i="90"/>
  <c r="FH165" i="90"/>
  <c r="FG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GK164" i="90"/>
  <c r="GI164" i="90"/>
  <c r="FQ164" i="90"/>
  <c r="FP164" i="90"/>
  <c r="FO164" i="90"/>
  <c r="FH164" i="90"/>
  <c r="FG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GK163" i="90"/>
  <c r="FQ163" i="90"/>
  <c r="FP163" i="90"/>
  <c r="FO163" i="90"/>
  <c r="FH163" i="90"/>
  <c r="FG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GK162" i="90"/>
  <c r="GJ162" i="90"/>
  <c r="FQ162" i="90"/>
  <c r="FP162" i="90"/>
  <c r="FO162" i="90"/>
  <c r="FH162" i="90"/>
  <c r="FG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GK161" i="90"/>
  <c r="GI161" i="90"/>
  <c r="FQ161" i="90"/>
  <c r="FP161" i="90"/>
  <c r="FO161" i="90"/>
  <c r="FI161" i="90"/>
  <c r="FH161" i="90"/>
  <c r="FG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GK160" i="90"/>
  <c r="GJ160" i="90"/>
  <c r="FQ160" i="90"/>
  <c r="FP160" i="90"/>
  <c r="FO160" i="90"/>
  <c r="FH160" i="90"/>
  <c r="FG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GK159" i="90"/>
  <c r="GI159" i="90"/>
  <c r="FQ159" i="90"/>
  <c r="FP159" i="90"/>
  <c r="FO159" i="90"/>
  <c r="FH159" i="90"/>
  <c r="FG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GK158" i="90"/>
  <c r="GJ158" i="90"/>
  <c r="FQ158" i="90"/>
  <c r="FP158" i="90"/>
  <c r="FO158" i="90"/>
  <c r="FH158" i="90"/>
  <c r="FG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GK157" i="90"/>
  <c r="FQ157" i="90"/>
  <c r="FP157" i="90"/>
  <c r="FO157" i="90"/>
  <c r="FH157" i="90"/>
  <c r="FG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GK156" i="90"/>
  <c r="GJ156" i="90"/>
  <c r="FQ156" i="90"/>
  <c r="FP156" i="90"/>
  <c r="FO156" i="90"/>
  <c r="FI156" i="90"/>
  <c r="FH156" i="90"/>
  <c r="FG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GK155" i="90"/>
  <c r="FQ155" i="90"/>
  <c r="FP155" i="90"/>
  <c r="FO155" i="90"/>
  <c r="FH155" i="90"/>
  <c r="FG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GK154" i="90"/>
  <c r="FQ154" i="90"/>
  <c r="FP154" i="90"/>
  <c r="FO154" i="90"/>
  <c r="FN154" i="90"/>
  <c r="FH154" i="90"/>
  <c r="FG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GK153" i="90"/>
  <c r="GI153" i="90"/>
  <c r="FQ153" i="90"/>
  <c r="FP153" i="90"/>
  <c r="FO153" i="90"/>
  <c r="FN153" i="90"/>
  <c r="FH153" i="90"/>
  <c r="FG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GK152" i="90"/>
  <c r="FQ152" i="90"/>
  <c r="FP152" i="90"/>
  <c r="FO152" i="90"/>
  <c r="FH152" i="90"/>
  <c r="FG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GK151" i="90"/>
  <c r="FQ151" i="90"/>
  <c r="FP151" i="90"/>
  <c r="FO151" i="90"/>
  <c r="FN151" i="90"/>
  <c r="FI151" i="90"/>
  <c r="FH151" i="90"/>
  <c r="FG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GK150" i="90"/>
  <c r="FQ150" i="90"/>
  <c r="FP150" i="90"/>
  <c r="FO150" i="90"/>
  <c r="FN150" i="90"/>
  <c r="FH150" i="90"/>
  <c r="FG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GK149" i="90"/>
  <c r="GJ149" i="90"/>
  <c r="FQ149" i="90"/>
  <c r="FP149" i="90"/>
  <c r="FO149" i="90"/>
  <c r="FN149" i="90"/>
  <c r="FH149" i="90"/>
  <c r="FG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GK148" i="90"/>
  <c r="FQ148" i="90"/>
  <c r="FP148" i="90"/>
  <c r="FO148" i="90"/>
  <c r="FH148" i="90"/>
  <c r="FG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GK147" i="90"/>
  <c r="GI147" i="90"/>
  <c r="FQ147" i="90"/>
  <c r="FP147" i="90"/>
  <c r="FO147" i="90"/>
  <c r="FH147" i="90"/>
  <c r="FG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GK146" i="90"/>
  <c r="GJ146" i="90"/>
  <c r="FQ146" i="90"/>
  <c r="FP146" i="90"/>
  <c r="FO146" i="90"/>
  <c r="FN146" i="90"/>
  <c r="FH146" i="90"/>
  <c r="FG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GK145" i="90"/>
  <c r="GI145" i="90"/>
  <c r="FQ145" i="90"/>
  <c r="FP145" i="90"/>
  <c r="FO145" i="90"/>
  <c r="FH145" i="90"/>
  <c r="FG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GK144" i="90"/>
  <c r="FQ144" i="90"/>
  <c r="FP144" i="90"/>
  <c r="FO144" i="90"/>
  <c r="FH144" i="90"/>
  <c r="FG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GK143" i="90"/>
  <c r="GJ143" i="90"/>
  <c r="FQ143" i="90"/>
  <c r="FP143" i="90"/>
  <c r="FO143" i="90"/>
  <c r="FH143" i="90"/>
  <c r="FG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GK142" i="90"/>
  <c r="GI142" i="90"/>
  <c r="FQ142" i="90"/>
  <c r="FP142" i="90"/>
  <c r="FO142" i="90"/>
  <c r="FH142" i="90"/>
  <c r="FG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GK141" i="90"/>
  <c r="FQ141" i="90"/>
  <c r="FP141" i="90"/>
  <c r="FO141" i="90"/>
  <c r="FN141" i="90"/>
  <c r="FI141" i="90"/>
  <c r="FH141" i="90"/>
  <c r="FG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GK140" i="90"/>
  <c r="GJ140" i="90"/>
  <c r="FQ140" i="90"/>
  <c r="FP140" i="90"/>
  <c r="FO140" i="90"/>
  <c r="FH140" i="90"/>
  <c r="FG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GK139" i="90"/>
  <c r="FQ139" i="90"/>
  <c r="FP139" i="90"/>
  <c r="FO139" i="90"/>
  <c r="FN139" i="90"/>
  <c r="FH139" i="90"/>
  <c r="FG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GK138" i="90"/>
  <c r="GI138" i="90"/>
  <c r="FQ138" i="90"/>
  <c r="FP138" i="90"/>
  <c r="FO138" i="90"/>
  <c r="FN138" i="90"/>
  <c r="FH138" i="90"/>
  <c r="FG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GK137" i="90"/>
  <c r="FQ137" i="90"/>
  <c r="FP137" i="90"/>
  <c r="FO137" i="90"/>
  <c r="FH137" i="90"/>
  <c r="FG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GK136" i="90"/>
  <c r="FQ136" i="90"/>
  <c r="FP136" i="90"/>
  <c r="FO136" i="90"/>
  <c r="FH136" i="90"/>
  <c r="FG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GK135" i="90"/>
  <c r="FQ135" i="90"/>
  <c r="FP135" i="90"/>
  <c r="FO135" i="90"/>
  <c r="FN135" i="90"/>
  <c r="FH135" i="90"/>
  <c r="FG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GK134" i="90"/>
  <c r="GI134" i="90"/>
  <c r="FQ134" i="90"/>
  <c r="FP134" i="90"/>
  <c r="FO134" i="90"/>
  <c r="FI134" i="90"/>
  <c r="FH134" i="90"/>
  <c r="FG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GK133" i="90"/>
  <c r="FQ133" i="90"/>
  <c r="FP133" i="90"/>
  <c r="FO133" i="90"/>
  <c r="FH133" i="90"/>
  <c r="FG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GK132" i="90"/>
  <c r="FQ132" i="90"/>
  <c r="FP132" i="90"/>
  <c r="FO132" i="90"/>
  <c r="FH132" i="90"/>
  <c r="FG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GK131" i="90"/>
  <c r="GI131" i="90"/>
  <c r="FQ131" i="90"/>
  <c r="FP131" i="90"/>
  <c r="FO131" i="90"/>
  <c r="FN131" i="90"/>
  <c r="FH131" i="90"/>
  <c r="FG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GK130" i="90"/>
  <c r="FQ130" i="90"/>
  <c r="FP130" i="90"/>
  <c r="FO130" i="90"/>
  <c r="FH130" i="90"/>
  <c r="FG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GK129" i="90"/>
  <c r="FQ129" i="90"/>
  <c r="FP129" i="90"/>
  <c r="FO129" i="90"/>
  <c r="FH129" i="90"/>
  <c r="FG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GK128" i="90"/>
  <c r="FQ128" i="90"/>
  <c r="FP128" i="90"/>
  <c r="FO128" i="90"/>
  <c r="FN128" i="90"/>
  <c r="FH128" i="90"/>
  <c r="FG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GK127" i="90"/>
  <c r="GI127" i="90"/>
  <c r="FQ127" i="90"/>
  <c r="FP127" i="90"/>
  <c r="FO127" i="90"/>
  <c r="FN127" i="90"/>
  <c r="FI127" i="90"/>
  <c r="FH127" i="90"/>
  <c r="FG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GK126" i="90"/>
  <c r="FQ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GK125" i="90"/>
  <c r="GI125" i="90"/>
  <c r="FQ125" i="90"/>
  <c r="FP125" i="90"/>
  <c r="FO125" i="90"/>
  <c r="FN125" i="90"/>
  <c r="FH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GK124" i="90"/>
  <c r="FQ124" i="90"/>
  <c r="FP124" i="90"/>
  <c r="FO124" i="90"/>
  <c r="FH124" i="90"/>
  <c r="FG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GK123" i="90"/>
  <c r="FQ123" i="90"/>
  <c r="FP123" i="90"/>
  <c r="FO123" i="90"/>
  <c r="FH123" i="90"/>
  <c r="FG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GK122" i="90"/>
  <c r="GI122" i="90"/>
  <c r="FQ122" i="90"/>
  <c r="FP122" i="90"/>
  <c r="FO122" i="90"/>
  <c r="FN122" i="90"/>
  <c r="FH122" i="90"/>
  <c r="FG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GK121" i="90"/>
  <c r="FQ121" i="90"/>
  <c r="FP121" i="90"/>
  <c r="FO121" i="90"/>
  <c r="FH121" i="90"/>
  <c r="FG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GK120" i="90"/>
  <c r="FQ120" i="90"/>
  <c r="FP120" i="90"/>
  <c r="FO120" i="90"/>
  <c r="FH120" i="90"/>
  <c r="FG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GK119" i="90"/>
  <c r="FQ119" i="90"/>
  <c r="FP119" i="90"/>
  <c r="FO119" i="90"/>
  <c r="FN119" i="90"/>
  <c r="FH119" i="90"/>
  <c r="FG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GK118" i="90"/>
  <c r="GI118" i="90"/>
  <c r="FQ118" i="90"/>
  <c r="FP118" i="90"/>
  <c r="FO118" i="90"/>
  <c r="FH118" i="90"/>
  <c r="FG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GK117" i="90"/>
  <c r="FQ117" i="90"/>
  <c r="FP117" i="90"/>
  <c r="FO117" i="90"/>
  <c r="FH117" i="90"/>
  <c r="FG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GK116" i="90"/>
  <c r="FQ116" i="90"/>
  <c r="FP116" i="90"/>
  <c r="FO116" i="90"/>
  <c r="FH116" i="90"/>
  <c r="FG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GK115" i="90"/>
  <c r="FQ115" i="90"/>
  <c r="FP115" i="90"/>
  <c r="FO115" i="90"/>
  <c r="FH115" i="90"/>
  <c r="FG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GK114" i="90"/>
  <c r="FQ114" i="90"/>
  <c r="FP114" i="90"/>
  <c r="FO114" i="90"/>
  <c r="FH114" i="90"/>
  <c r="FG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GK113" i="90"/>
  <c r="FU113" i="90"/>
  <c r="FQ113" i="90"/>
  <c r="FP113" i="90"/>
  <c r="FO113" i="90"/>
  <c r="FN113" i="90"/>
  <c r="FH113" i="90"/>
  <c r="FG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GK112" i="90"/>
  <c r="FQ112" i="90"/>
  <c r="FP112" i="90"/>
  <c r="FO112" i="90"/>
  <c r="FH112" i="90"/>
  <c r="FG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GK111" i="90"/>
  <c r="FQ111" i="90"/>
  <c r="FP111" i="90"/>
  <c r="FO111" i="90"/>
  <c r="FH111" i="90"/>
  <c r="FG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GK110" i="90"/>
  <c r="GI110" i="90"/>
  <c r="FQ110" i="90"/>
  <c r="FP110" i="90"/>
  <c r="FO110" i="90"/>
  <c r="FN110" i="90"/>
  <c r="FH110" i="90"/>
  <c r="FG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GK109" i="90"/>
  <c r="FQ109" i="90"/>
  <c r="FP109" i="90"/>
  <c r="FO109" i="90"/>
  <c r="FH109" i="90"/>
  <c r="FG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GK108" i="90"/>
  <c r="FQ108" i="90"/>
  <c r="FP108" i="90"/>
  <c r="FO108" i="90"/>
  <c r="FH108" i="90"/>
  <c r="FG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GK107" i="90"/>
  <c r="FQ107" i="90"/>
  <c r="FP107" i="90"/>
  <c r="FO107" i="90"/>
  <c r="FH107" i="90"/>
  <c r="FG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GK106" i="90"/>
  <c r="FQ106" i="90"/>
  <c r="FP106" i="90"/>
  <c r="FO106" i="90"/>
  <c r="FN106" i="90"/>
  <c r="FH106" i="90"/>
  <c r="FG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GK105" i="90"/>
  <c r="FQ105" i="90"/>
  <c r="FP105" i="90"/>
  <c r="FO105" i="90"/>
  <c r="FI105" i="90"/>
  <c r="FH105" i="90"/>
  <c r="FG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GK104" i="90"/>
  <c r="FQ104" i="90"/>
  <c r="FP104" i="90"/>
  <c r="FO104" i="90"/>
  <c r="FH104" i="90"/>
  <c r="FG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GK103" i="90"/>
  <c r="GI103" i="90"/>
  <c r="FQ103" i="90"/>
  <c r="FP103" i="90"/>
  <c r="FO103" i="90"/>
  <c r="FM103" i="90"/>
  <c r="FH103" i="90"/>
  <c r="FG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GK102" i="90"/>
  <c r="FQ102" i="90"/>
  <c r="FP102" i="90"/>
  <c r="FO102" i="90"/>
  <c r="FN102" i="90"/>
  <c r="FH102" i="90"/>
  <c r="FG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GK101" i="90"/>
  <c r="GI101" i="90"/>
  <c r="FQ101" i="90"/>
  <c r="FP101" i="90"/>
  <c r="FO101" i="90"/>
  <c r="FH101" i="90"/>
  <c r="FG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GK100" i="90"/>
  <c r="FQ100" i="90"/>
  <c r="FP100" i="90"/>
  <c r="FO100" i="90"/>
  <c r="FH100" i="90"/>
  <c r="FG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GK99" i="90"/>
  <c r="GI99" i="90"/>
  <c r="FQ99" i="90"/>
  <c r="FP99" i="90"/>
  <c r="FO99" i="90"/>
  <c r="FH99" i="90"/>
  <c r="FG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GK98" i="90"/>
  <c r="FQ98" i="90"/>
  <c r="FP98" i="90"/>
  <c r="FO98" i="90"/>
  <c r="FN98" i="90"/>
  <c r="FI98" i="90"/>
  <c r="FH98" i="90"/>
  <c r="FG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GK97" i="90"/>
  <c r="GI97" i="90"/>
  <c r="FQ97" i="90"/>
  <c r="FP97" i="90"/>
  <c r="FO97" i="90"/>
  <c r="FH97" i="90"/>
  <c r="FG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GK96" i="90"/>
  <c r="GJ96" i="90"/>
  <c r="FQ96" i="90"/>
  <c r="FP96" i="90"/>
  <c r="FO96" i="90"/>
  <c r="FH96" i="90"/>
  <c r="FG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GK95" i="90"/>
  <c r="FQ95" i="90"/>
  <c r="FP95" i="90"/>
  <c r="FO95" i="90"/>
  <c r="FN95" i="90"/>
  <c r="FH95" i="90"/>
  <c r="FG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GK94" i="90"/>
  <c r="FQ94" i="90"/>
  <c r="FP94" i="90"/>
  <c r="FO94" i="90"/>
  <c r="FN94" i="90"/>
  <c r="FH94" i="90"/>
  <c r="FG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GK93" i="90"/>
  <c r="GJ93" i="90"/>
  <c r="GI93" i="90"/>
  <c r="FQ93" i="90"/>
  <c r="FP93" i="90"/>
  <c r="FO93" i="90"/>
  <c r="FI93" i="90"/>
  <c r="FH93" i="90"/>
  <c r="FG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GK92" i="90"/>
  <c r="FQ92" i="90"/>
  <c r="FP92" i="90"/>
  <c r="FO92" i="90"/>
  <c r="FH92" i="90"/>
  <c r="FG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GK91" i="90"/>
  <c r="FQ91" i="90"/>
  <c r="FP91" i="90"/>
  <c r="FO91" i="90"/>
  <c r="FI91" i="90"/>
  <c r="FH91" i="90"/>
  <c r="FG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GK90" i="90"/>
  <c r="GJ90" i="90"/>
  <c r="GI90" i="90"/>
  <c r="FQ90" i="90"/>
  <c r="FP90" i="90"/>
  <c r="FO90" i="90"/>
  <c r="FN90" i="90"/>
  <c r="FH90" i="90"/>
  <c r="FG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GK89" i="90"/>
  <c r="GI89" i="90"/>
  <c r="FQ89" i="90"/>
  <c r="FP89" i="90"/>
  <c r="FO89" i="90"/>
  <c r="FH89" i="90"/>
  <c r="FG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GK88" i="90"/>
  <c r="GI88" i="90"/>
  <c r="FQ88" i="90"/>
  <c r="FP88" i="90"/>
  <c r="FO88" i="90"/>
  <c r="FN88" i="90"/>
  <c r="FH88" i="90"/>
  <c r="FG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GK87" i="90"/>
  <c r="GJ87" i="90"/>
  <c r="GI87" i="90"/>
  <c r="FQ87" i="90"/>
  <c r="FP87" i="90"/>
  <c r="FO87" i="90"/>
  <c r="FI87" i="90"/>
  <c r="FH87" i="90"/>
  <c r="FG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GK86" i="90"/>
  <c r="GI86" i="90"/>
  <c r="FQ86" i="90"/>
  <c r="FP86" i="90"/>
  <c r="FO86" i="90"/>
  <c r="FN86" i="90"/>
  <c r="FH86" i="90"/>
  <c r="FG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GK85" i="90"/>
  <c r="GI85" i="90"/>
  <c r="FQ85" i="90"/>
  <c r="FP85" i="90"/>
  <c r="FO85" i="90"/>
  <c r="FI85" i="90"/>
  <c r="FH85" i="90"/>
  <c r="FG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GK84" i="90"/>
  <c r="GI84" i="90"/>
  <c r="FQ84" i="90"/>
  <c r="FP84" i="90"/>
  <c r="FO84" i="90"/>
  <c r="FH84" i="90"/>
  <c r="FG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GK83" i="90"/>
  <c r="GI83" i="90"/>
  <c r="FQ83" i="90"/>
  <c r="FP83" i="90"/>
  <c r="FO83" i="90"/>
  <c r="FN83" i="90"/>
  <c r="FH83" i="90"/>
  <c r="FG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GK82" i="90"/>
  <c r="GI82" i="90"/>
  <c r="FQ82" i="90"/>
  <c r="FP82" i="90"/>
  <c r="FO82" i="90"/>
  <c r="FH82" i="90"/>
  <c r="FG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GK81" i="90"/>
  <c r="GI81" i="90"/>
  <c r="FQ81" i="90"/>
  <c r="FP81" i="90"/>
  <c r="FO81" i="90"/>
  <c r="FN81" i="90"/>
  <c r="FH81" i="90"/>
  <c r="FG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GK80" i="90"/>
  <c r="GI80" i="90"/>
  <c r="FQ80" i="90"/>
  <c r="FP80" i="90"/>
  <c r="FO80" i="90"/>
  <c r="FN80" i="90"/>
  <c r="FI80" i="90"/>
  <c r="FH80" i="90"/>
  <c r="FG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GK79" i="90"/>
  <c r="GI79" i="90"/>
  <c r="FQ79" i="90"/>
  <c r="FP79" i="90"/>
  <c r="FO79" i="90"/>
  <c r="FI79" i="90"/>
  <c r="FH79" i="90"/>
  <c r="FG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GK78" i="90"/>
  <c r="GI78" i="90"/>
  <c r="FQ78" i="90"/>
  <c r="FP78" i="90"/>
  <c r="FO78" i="90"/>
  <c r="FI78" i="90"/>
  <c r="FH78" i="90"/>
  <c r="FG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GK77" i="90"/>
  <c r="GI77" i="90"/>
  <c r="FQ77" i="90"/>
  <c r="FP77" i="90"/>
  <c r="FO77" i="90"/>
  <c r="FN77" i="90"/>
  <c r="FH77" i="90"/>
  <c r="FG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GK76" i="90"/>
  <c r="GI76" i="90"/>
  <c r="FQ76" i="90"/>
  <c r="FP76" i="90"/>
  <c r="FO76" i="90"/>
  <c r="FN76" i="90"/>
  <c r="FI76" i="90"/>
  <c r="FH76" i="90"/>
  <c r="FG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GK75" i="90"/>
  <c r="GJ75" i="90"/>
  <c r="GI75" i="90"/>
  <c r="FQ75" i="90"/>
  <c r="FP75" i="90"/>
  <c r="FO75" i="90"/>
  <c r="FN75" i="90"/>
  <c r="FH75" i="90"/>
  <c r="FG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GK74" i="90"/>
  <c r="GI74" i="90"/>
  <c r="FQ74" i="90"/>
  <c r="FP74" i="90"/>
  <c r="FO74" i="90"/>
  <c r="FI74" i="90"/>
  <c r="FH74" i="90"/>
  <c r="FG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GK73" i="90"/>
  <c r="GI73" i="90"/>
  <c r="FQ73" i="90"/>
  <c r="FP73" i="90"/>
  <c r="FO73" i="90"/>
  <c r="FH73" i="90"/>
  <c r="FG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GK72" i="90"/>
  <c r="GJ72" i="90"/>
  <c r="GI72" i="90"/>
  <c r="FQ72" i="90"/>
  <c r="FP72" i="90"/>
  <c r="FO72" i="90"/>
  <c r="FM72" i="90"/>
  <c r="FH72" i="90"/>
  <c r="FG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GK71" i="90"/>
  <c r="GI71" i="90"/>
  <c r="FQ71" i="90"/>
  <c r="FP71" i="90"/>
  <c r="FO71" i="90"/>
  <c r="FN71" i="90"/>
  <c r="FI71" i="90"/>
  <c r="FH71" i="90"/>
  <c r="FG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GK70" i="90"/>
  <c r="GI70" i="90"/>
  <c r="FQ70" i="90"/>
  <c r="FP70" i="90"/>
  <c r="FO70" i="90"/>
  <c r="FN70" i="90"/>
  <c r="FH70" i="90"/>
  <c r="FG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GK69" i="90"/>
  <c r="GJ69" i="90"/>
  <c r="GI69" i="90"/>
  <c r="FQ69" i="90"/>
  <c r="FP69" i="90"/>
  <c r="FO69" i="90"/>
  <c r="FN69" i="90"/>
  <c r="FM69" i="90"/>
  <c r="FH69" i="90"/>
  <c r="FG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GK68" i="90"/>
  <c r="GI68" i="90"/>
  <c r="FQ68" i="90"/>
  <c r="FP68" i="90"/>
  <c r="FO68" i="90"/>
  <c r="FI68" i="90"/>
  <c r="FH68" i="90"/>
  <c r="FG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GK67" i="90"/>
  <c r="GI67" i="90"/>
  <c r="FQ67" i="90"/>
  <c r="FP67" i="90"/>
  <c r="FO67" i="90"/>
  <c r="FN67" i="90"/>
  <c r="FI67" i="90"/>
  <c r="FH67" i="90"/>
  <c r="FG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GK66" i="90"/>
  <c r="GJ66" i="90"/>
  <c r="GI66" i="90"/>
  <c r="FQ66" i="90"/>
  <c r="FP66" i="90"/>
  <c r="FO66" i="90"/>
  <c r="FN66" i="90"/>
  <c r="FM66" i="90"/>
  <c r="FI66" i="90"/>
  <c r="FH66" i="90"/>
  <c r="FG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GK65" i="90"/>
  <c r="GI65" i="90"/>
  <c r="FQ65" i="90"/>
  <c r="FP65" i="90"/>
  <c r="FO65" i="90"/>
  <c r="FN65" i="90"/>
  <c r="FI65" i="90"/>
  <c r="FH65" i="90"/>
  <c r="FG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GK64" i="90"/>
  <c r="GI64" i="90"/>
  <c r="FQ64" i="90"/>
  <c r="FP64" i="90"/>
  <c r="FO64" i="90"/>
  <c r="FI64" i="90"/>
  <c r="FH64" i="90"/>
  <c r="FG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GK63" i="90"/>
  <c r="GI63" i="90"/>
  <c r="FQ63" i="90"/>
  <c r="FP63" i="90"/>
  <c r="FO63" i="90"/>
  <c r="FN63" i="90"/>
  <c r="FM63" i="90"/>
  <c r="FI63" i="90"/>
  <c r="FH63" i="90"/>
  <c r="FG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GK62" i="90"/>
  <c r="GI62" i="90"/>
  <c r="FQ62" i="90"/>
  <c r="FP62" i="90"/>
  <c r="FO62" i="90"/>
  <c r="FI62" i="90"/>
  <c r="FH62" i="90"/>
  <c r="FG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GK61" i="90"/>
  <c r="GI61" i="90"/>
  <c r="FQ61" i="90"/>
  <c r="FP61" i="90"/>
  <c r="FO61" i="90"/>
  <c r="FN61" i="90"/>
  <c r="FI61" i="90"/>
  <c r="FH61" i="90"/>
  <c r="FG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GK60" i="90"/>
  <c r="GI60" i="90"/>
  <c r="FQ60" i="90"/>
  <c r="FP60" i="90"/>
  <c r="FO60" i="90"/>
  <c r="FI60" i="90"/>
  <c r="FH60" i="90"/>
  <c r="FG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GK59" i="90"/>
  <c r="GI59" i="90"/>
  <c r="FQ59" i="90"/>
  <c r="FP59" i="90"/>
  <c r="FO59" i="90"/>
  <c r="FN59" i="90"/>
  <c r="FI59" i="90"/>
  <c r="FH59" i="90"/>
  <c r="FG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GK58" i="90"/>
  <c r="GI58" i="90"/>
  <c r="FQ58" i="90"/>
  <c r="FP58" i="90"/>
  <c r="FO58" i="90"/>
  <c r="FN58" i="90"/>
  <c r="FI58" i="90"/>
  <c r="FH58" i="90"/>
  <c r="FG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GK57" i="90"/>
  <c r="GJ57" i="90"/>
  <c r="GI57" i="90"/>
  <c r="FQ57" i="90"/>
  <c r="FP57" i="90"/>
  <c r="FO57" i="90"/>
  <c r="FI57" i="90"/>
  <c r="FH57" i="90"/>
  <c r="FG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GK56" i="90"/>
  <c r="GI56" i="90"/>
  <c r="FQ56" i="90"/>
  <c r="FP56" i="90"/>
  <c r="FO56" i="90"/>
  <c r="FN56" i="90"/>
  <c r="FI56" i="90"/>
  <c r="FH56" i="90"/>
  <c r="FG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GK55" i="90"/>
  <c r="GI55" i="90"/>
  <c r="FQ55" i="90"/>
  <c r="FP55" i="90"/>
  <c r="FO55" i="90"/>
  <c r="FI55" i="90"/>
  <c r="FH55" i="90"/>
  <c r="FG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GK54" i="90"/>
  <c r="GI54" i="90"/>
  <c r="FQ54" i="90"/>
  <c r="FP54" i="90"/>
  <c r="FO54" i="90"/>
  <c r="FN54" i="90"/>
  <c r="FI54" i="90"/>
  <c r="FH54" i="90"/>
  <c r="FG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GK53" i="90"/>
  <c r="GI53" i="90"/>
  <c r="FQ53" i="90"/>
  <c r="FP53" i="90"/>
  <c r="FO53" i="90"/>
  <c r="FI53" i="90"/>
  <c r="FH53" i="90"/>
  <c r="FG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GK52" i="90"/>
  <c r="GI52" i="90"/>
  <c r="FQ52" i="90"/>
  <c r="FP52" i="90"/>
  <c r="FO52" i="90"/>
  <c r="FN52" i="90"/>
  <c r="FI52" i="90"/>
  <c r="FH52" i="90"/>
  <c r="FG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GK51" i="90"/>
  <c r="GI51" i="90"/>
  <c r="FQ51" i="90"/>
  <c r="FP51" i="90"/>
  <c r="FO51" i="90"/>
  <c r="FN51" i="90"/>
  <c r="FI51" i="90"/>
  <c r="FH51" i="90"/>
  <c r="FG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GK50" i="90"/>
  <c r="GI50" i="90"/>
  <c r="FQ50" i="90"/>
  <c r="FP50" i="90"/>
  <c r="FO50" i="90"/>
  <c r="FI50" i="90"/>
  <c r="FH50" i="90"/>
  <c r="FG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GK49" i="90"/>
  <c r="GI49" i="90"/>
  <c r="FQ49" i="90"/>
  <c r="FP49" i="90"/>
  <c r="FO49" i="90"/>
  <c r="FI49" i="90"/>
  <c r="FH49" i="90"/>
  <c r="FG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GK48" i="90"/>
  <c r="GI48" i="90"/>
  <c r="FQ48" i="90"/>
  <c r="FP48" i="90"/>
  <c r="FO48" i="90"/>
  <c r="FN48" i="90"/>
  <c r="FI48" i="90"/>
  <c r="FH48" i="90"/>
  <c r="FG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GK47" i="90"/>
  <c r="GJ47" i="90"/>
  <c r="GI47" i="90"/>
  <c r="FQ47" i="90"/>
  <c r="FP47" i="90"/>
  <c r="FO47" i="90"/>
  <c r="FI47" i="90"/>
  <c r="FH47" i="90"/>
  <c r="FG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GK46" i="90"/>
  <c r="GI46" i="90"/>
  <c r="FQ46" i="90"/>
  <c r="FP46" i="90"/>
  <c r="FO46" i="90"/>
  <c r="FI46" i="90"/>
  <c r="FH46" i="90"/>
  <c r="FG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GK45" i="90"/>
  <c r="GI45" i="90"/>
  <c r="FQ45" i="90"/>
  <c r="FP45" i="90"/>
  <c r="FO45" i="90"/>
  <c r="FN45" i="90"/>
  <c r="FI45" i="90"/>
  <c r="FH45" i="90"/>
  <c r="FG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GK44" i="90"/>
  <c r="GJ44" i="90"/>
  <c r="GI44" i="90"/>
  <c r="FQ44" i="90"/>
  <c r="FP44" i="90"/>
  <c r="FO44" i="90"/>
  <c r="FN44" i="90"/>
  <c r="FI44" i="90"/>
  <c r="FH44" i="90"/>
  <c r="FG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GK43" i="90"/>
  <c r="GI43" i="90"/>
  <c r="FQ43" i="90"/>
  <c r="FP43" i="90"/>
  <c r="FO43" i="90"/>
  <c r="FN43" i="90"/>
  <c r="FI43" i="90"/>
  <c r="FH43" i="90"/>
  <c r="FG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GK42" i="90"/>
  <c r="GI42" i="90"/>
  <c r="FQ42" i="90"/>
  <c r="FP42" i="90"/>
  <c r="FO42" i="90"/>
  <c r="FI42" i="90"/>
  <c r="FH42" i="90"/>
  <c r="FG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GK41" i="90"/>
  <c r="GI41" i="90"/>
  <c r="FQ41" i="90"/>
  <c r="FP41" i="90"/>
  <c r="FO41" i="90"/>
  <c r="FN41" i="90"/>
  <c r="FI41" i="90"/>
  <c r="FH41" i="90"/>
  <c r="FG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GK40" i="90"/>
  <c r="GI40" i="90"/>
  <c r="FQ40" i="90"/>
  <c r="FP40" i="90"/>
  <c r="FO40" i="90"/>
  <c r="FN40" i="90"/>
  <c r="FI40" i="90"/>
  <c r="FH40" i="90"/>
  <c r="FG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GK39" i="90"/>
  <c r="GI39" i="90"/>
  <c r="FQ39" i="90"/>
  <c r="FP39" i="90"/>
  <c r="FO39" i="90"/>
  <c r="FI39" i="90"/>
  <c r="FH39" i="90"/>
  <c r="FG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GK38" i="90"/>
  <c r="GI38" i="90"/>
  <c r="FQ38" i="90"/>
  <c r="FP38" i="90"/>
  <c r="FO38" i="90"/>
  <c r="FN38" i="90"/>
  <c r="FI38" i="90"/>
  <c r="FH38" i="90"/>
  <c r="FG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GK37" i="90"/>
  <c r="GI37" i="90"/>
  <c r="FQ37" i="90"/>
  <c r="FP37" i="90"/>
  <c r="FO37" i="90"/>
  <c r="FI37" i="90"/>
  <c r="FH37" i="90"/>
  <c r="FG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GK36" i="90"/>
  <c r="GI36" i="90"/>
  <c r="FQ36" i="90"/>
  <c r="FP36" i="90"/>
  <c r="FO36" i="90"/>
  <c r="FN36" i="90"/>
  <c r="FI36" i="90"/>
  <c r="FH36" i="90"/>
  <c r="FG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GK35" i="90"/>
  <c r="GI35" i="90"/>
  <c r="FQ35" i="90"/>
  <c r="FP35" i="90"/>
  <c r="FO35" i="90"/>
  <c r="FI35" i="90"/>
  <c r="FH35" i="90"/>
  <c r="FG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GK34" i="90"/>
  <c r="GI34" i="90"/>
  <c r="FQ34" i="90"/>
  <c r="FP34" i="90"/>
  <c r="FO34" i="90"/>
  <c r="FI34" i="90"/>
  <c r="FH34" i="90"/>
  <c r="FG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GK33" i="90"/>
  <c r="GI33" i="90"/>
  <c r="FQ33" i="90"/>
  <c r="FP33" i="90"/>
  <c r="FO33" i="90"/>
  <c r="FN33" i="90"/>
  <c r="FI33" i="90"/>
  <c r="FH33" i="90"/>
  <c r="FG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GK32" i="90"/>
  <c r="GI32" i="90"/>
  <c r="FQ32" i="90"/>
  <c r="FP32" i="90"/>
  <c r="FO32" i="90"/>
  <c r="FN32" i="90"/>
  <c r="FM32" i="90"/>
  <c r="FI32" i="90"/>
  <c r="FH32" i="90"/>
  <c r="FG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GK31" i="90"/>
  <c r="GI31" i="90"/>
  <c r="FQ31" i="90"/>
  <c r="FP31" i="90"/>
  <c r="FO31" i="90"/>
  <c r="FN31" i="90"/>
  <c r="FI31" i="90"/>
  <c r="FH31" i="90"/>
  <c r="FG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GK30" i="90"/>
  <c r="GI30" i="90"/>
  <c r="FQ30" i="90"/>
  <c r="FP30" i="90"/>
  <c r="FO30" i="90"/>
  <c r="FN30" i="90"/>
  <c r="FI30" i="90"/>
  <c r="FH30" i="90"/>
  <c r="FG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GK29" i="90"/>
  <c r="GJ29" i="90"/>
  <c r="GI29" i="90"/>
  <c r="FQ29" i="90"/>
  <c r="FP29" i="90"/>
  <c r="FO29" i="90"/>
  <c r="FN29" i="90"/>
  <c r="FI29" i="90"/>
  <c r="FH29" i="90"/>
  <c r="FG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GK28" i="90"/>
  <c r="GI28" i="90"/>
  <c r="FQ28" i="90"/>
  <c r="FP28" i="90"/>
  <c r="FO28" i="90"/>
  <c r="FN28" i="90"/>
  <c r="FI28" i="90"/>
  <c r="FH28" i="90"/>
  <c r="FG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GK27" i="90"/>
  <c r="GI27" i="90"/>
  <c r="FQ27" i="90"/>
  <c r="FP27" i="90"/>
  <c r="FO27" i="90"/>
  <c r="FN27" i="90"/>
  <c r="FI27" i="90"/>
  <c r="FH27" i="90"/>
  <c r="FG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L6" i="54"/>
  <c r="H6" i="54"/>
  <c r="E7" i="81"/>
  <c r="E3" i="81"/>
  <c r="C6" i="53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FI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P232" i="44"/>
  <c r="GJ214" i="44" s="1"/>
  <c r="O232" i="44"/>
  <c r="Q231" i="44"/>
  <c r="P231" i="44"/>
  <c r="FT227" i="44" s="1"/>
  <c r="O231" i="44"/>
  <c r="N231" i="44"/>
  <c r="M231" i="44"/>
  <c r="L231" i="44"/>
  <c r="K231" i="44"/>
  <c r="J231" i="44"/>
  <c r="I231" i="44"/>
  <c r="H231" i="44"/>
  <c r="FL227" i="44" s="1"/>
  <c r="G231" i="44"/>
  <c r="F231" i="44"/>
  <c r="E231" i="44"/>
  <c r="FI227" i="44" s="1"/>
  <c r="D231" i="44"/>
  <c r="C231" i="44"/>
  <c r="FG169" i="44" s="1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FQ199" i="90" l="1"/>
  <c r="FN199" i="90"/>
  <c r="FN190" i="90"/>
  <c r="FN200" i="90"/>
  <c r="FH190" i="90"/>
  <c r="FG188" i="90"/>
  <c r="FI92" i="89"/>
  <c r="FI133" i="89"/>
  <c r="GK218" i="44"/>
  <c r="FM224" i="44"/>
  <c r="FU219" i="44"/>
  <c r="GK227" i="44"/>
  <c r="FQ226" i="44"/>
  <c r="FK227" i="44"/>
  <c r="FS226" i="44"/>
  <c r="FQ193" i="90"/>
  <c r="FQ189" i="90"/>
  <c r="FQ194" i="90"/>
  <c r="FQ198" i="90"/>
  <c r="FP188" i="90"/>
  <c r="FH194" i="90"/>
  <c r="FG192" i="90"/>
  <c r="FG194" i="90"/>
  <c r="FI39" i="89"/>
  <c r="FI67" i="89"/>
  <c r="FI80" i="89"/>
  <c r="FI99" i="89"/>
  <c r="FI60" i="89"/>
  <c r="FI73" i="89"/>
  <c r="FI86" i="89"/>
  <c r="FI36" i="89"/>
  <c r="FI42" i="89"/>
  <c r="FI57" i="89"/>
  <c r="FI70" i="89"/>
  <c r="FI83" i="89"/>
  <c r="FI147" i="89"/>
  <c r="FI33" i="89"/>
  <c r="FI46" i="89"/>
  <c r="FI112" i="89"/>
  <c r="FI165" i="89"/>
  <c r="FI48" i="89"/>
  <c r="FI63" i="89"/>
  <c r="FI76" i="89"/>
  <c r="FI89" i="89"/>
  <c r="FI122" i="89"/>
  <c r="FI170" i="89"/>
  <c r="FI157" i="89"/>
  <c r="FI175" i="89"/>
  <c r="GI92" i="90"/>
  <c r="GI96" i="90"/>
  <c r="GI107" i="90"/>
  <c r="GI112" i="90"/>
  <c r="GI114" i="90"/>
  <c r="GI119" i="90"/>
  <c r="GI124" i="90"/>
  <c r="GI128" i="90"/>
  <c r="GI133" i="90"/>
  <c r="GI135" i="90"/>
  <c r="GI146" i="90"/>
  <c r="GI150" i="90"/>
  <c r="GI152" i="90"/>
  <c r="GI154" i="90"/>
  <c r="GI179" i="90"/>
  <c r="GI187" i="90"/>
  <c r="GI193" i="90"/>
  <c r="GI196" i="90"/>
  <c r="GI94" i="90"/>
  <c r="GI98" i="90"/>
  <c r="GI105" i="90"/>
  <c r="GI117" i="90"/>
  <c r="GI140" i="90"/>
  <c r="GI144" i="90"/>
  <c r="GI163" i="90"/>
  <c r="GI172" i="90"/>
  <c r="GI177" i="90"/>
  <c r="GI182" i="90"/>
  <c r="GI188" i="90"/>
  <c r="GI189" i="90"/>
  <c r="GI194" i="90"/>
  <c r="GI108" i="90"/>
  <c r="GI115" i="90"/>
  <c r="GI120" i="90"/>
  <c r="GI129" i="90"/>
  <c r="GI136" i="90"/>
  <c r="GI149" i="90"/>
  <c r="GI155" i="90"/>
  <c r="GI157" i="90"/>
  <c r="GI166" i="90"/>
  <c r="GI168" i="90"/>
  <c r="GI170" i="90"/>
  <c r="GI180" i="90"/>
  <c r="GI195" i="90"/>
  <c r="GI91" i="90"/>
  <c r="GI95" i="90"/>
  <c r="GI104" i="90"/>
  <c r="GI106" i="90"/>
  <c r="GI111" i="90"/>
  <c r="GI113" i="90"/>
  <c r="GI123" i="90"/>
  <c r="GI132" i="90"/>
  <c r="GI143" i="90"/>
  <c r="GI151" i="90"/>
  <c r="GI160" i="90"/>
  <c r="GI162" i="90"/>
  <c r="GI178" i="90"/>
  <c r="GI191" i="90"/>
  <c r="GI102" i="90"/>
  <c r="GI109" i="90"/>
  <c r="GI116" i="90"/>
  <c r="GI121" i="90"/>
  <c r="GI130" i="90"/>
  <c r="GI137" i="90"/>
  <c r="GI139" i="90"/>
  <c r="GI158" i="90"/>
  <c r="GI167" i="90"/>
  <c r="GI169" i="90"/>
  <c r="GI171" i="90"/>
  <c r="GI176" i="90"/>
  <c r="GI184" i="90"/>
  <c r="GI197" i="90"/>
  <c r="GI100" i="90"/>
  <c r="GI126" i="90"/>
  <c r="GI141" i="90"/>
  <c r="GI148" i="90"/>
  <c r="GI156" i="90"/>
  <c r="GI165" i="90"/>
  <c r="GI174" i="90"/>
  <c r="GI181" i="90"/>
  <c r="GI185" i="90"/>
  <c r="GI186" i="90"/>
  <c r="GI192" i="90"/>
  <c r="GK198" i="90"/>
  <c r="GJ17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AU212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AU210" i="44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BM27" i="89"/>
  <c r="AG27" i="89" s="1"/>
  <c r="AW28" i="89"/>
  <c r="BM28" i="89"/>
  <c r="AG28" i="89" s="1"/>
  <c r="AW29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AU211" i="44"/>
  <c r="AU209" i="44"/>
  <c r="BK216" i="44"/>
  <c r="AE216" i="44" s="1"/>
  <c r="BK214" i="44"/>
  <c r="AE214" i="44" s="1"/>
  <c r="AU213" i="44"/>
  <c r="IP43" i="44"/>
  <c r="FS54" i="44"/>
  <c r="FS66" i="44"/>
  <c r="FS89" i="44"/>
  <c r="BK213" i="44"/>
  <c r="AE213" i="44" s="1"/>
  <c r="BK215" i="44"/>
  <c r="AE215" i="44" s="1"/>
  <c r="AU216" i="44"/>
  <c r="BK209" i="44"/>
  <c r="AE209" i="44" s="1"/>
  <c r="BK210" i="44"/>
  <c r="AE210" i="44" s="1"/>
  <c r="BK211" i="44"/>
  <c r="AE211" i="44" s="1"/>
  <c r="BK212" i="44"/>
  <c r="AE212" i="44" s="1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AU209" i="90"/>
  <c r="FS192" i="90"/>
  <c r="FS166" i="90"/>
  <c r="FS35" i="90"/>
  <c r="FS90" i="90"/>
  <c r="AU21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24" i="90"/>
  <c r="AW28" i="90"/>
  <c r="AW30" i="90"/>
  <c r="BM224" i="90"/>
  <c r="AG224" i="90" s="1"/>
  <c r="BM223" i="90"/>
  <c r="AG223" i="90" s="1"/>
  <c r="BM28" i="90"/>
  <c r="AG28" i="90" s="1"/>
  <c r="BM30" i="90"/>
  <c r="AG30" i="90" s="1"/>
  <c r="AW31" i="90"/>
  <c r="AW27" i="90"/>
  <c r="BM31" i="90"/>
  <c r="AG31" i="90" s="1"/>
  <c r="BM27" i="90"/>
  <c r="AG27" i="90" s="1"/>
  <c r="AW223" i="90"/>
  <c r="AW225" i="90"/>
  <c r="FU226" i="90"/>
  <c r="FU224" i="90"/>
  <c r="JM90" i="90"/>
  <c r="DI90" i="90" s="1"/>
  <c r="BM227" i="90"/>
  <c r="AG227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BM225" i="90"/>
  <c r="AG225" i="90" s="1"/>
  <c r="AW226" i="90"/>
  <c r="BM226" i="90"/>
  <c r="AG226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AW227" i="90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BL27" i="90"/>
  <c r="AF27" i="90" s="1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AV27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BL227" i="90"/>
  <c r="AF227" i="90" s="1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AV216" i="90"/>
  <c r="BL216" i="90"/>
  <c r="AF216" i="90" s="1"/>
  <c r="BL217" i="90"/>
  <c r="AF217" i="90" s="1"/>
  <c r="BL218" i="90"/>
  <c r="AF218" i="90" s="1"/>
  <c r="BL219" i="90"/>
  <c r="AF219" i="90" s="1"/>
  <c r="AV217" i="90"/>
  <c r="AV218" i="90"/>
  <c r="AV219" i="90"/>
  <c r="BL221" i="90"/>
  <c r="AF221" i="90" s="1"/>
  <c r="BL222" i="90"/>
  <c r="AF222" i="90" s="1"/>
  <c r="BL220" i="90"/>
  <c r="AF220" i="90" s="1"/>
  <c r="BL223" i="90"/>
  <c r="AF223" i="90" s="1"/>
  <c r="BL225" i="90"/>
  <c r="AF225" i="90" s="1"/>
  <c r="BL224" i="90"/>
  <c r="AF224" i="90" s="1"/>
  <c r="AV227" i="90"/>
  <c r="JL148" i="90"/>
  <c r="CB148" i="90" s="1"/>
  <c r="BL226" i="90"/>
  <c r="AF226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AV220" i="90"/>
  <c r="JL220" i="90"/>
  <c r="CR220" i="90" s="1"/>
  <c r="AV221" i="90"/>
  <c r="AV222" i="90"/>
  <c r="AV223" i="90"/>
  <c r="JL223" i="90"/>
  <c r="CR223" i="90" s="1"/>
  <c r="AV224" i="90"/>
  <c r="AV225" i="90"/>
  <c r="AV226" i="90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BK208" i="89"/>
  <c r="AE208" i="89" s="1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BK212" i="89"/>
  <c r="AE212" i="89" s="1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AV221" i="89"/>
  <c r="BL221" i="89"/>
  <c r="AF221" i="89" s="1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AW222" i="89"/>
  <c r="AW223" i="89"/>
  <c r="AW224" i="89"/>
  <c r="AW225" i="89"/>
  <c r="BM227" i="89"/>
  <c r="AG227" i="89" s="1"/>
  <c r="JM164" i="89"/>
  <c r="CC164" i="89" s="1"/>
  <c r="JM179" i="89"/>
  <c r="CC179" i="89" s="1"/>
  <c r="JM183" i="89"/>
  <c r="CC183" i="89" s="1"/>
  <c r="JM195" i="89"/>
  <c r="CC195" i="89" s="1"/>
  <c r="AW226" i="89"/>
  <c r="BM223" i="89"/>
  <c r="AG223" i="89" s="1"/>
  <c r="BM225" i="89"/>
  <c r="AG225" i="89" s="1"/>
  <c r="JM215" i="89"/>
  <c r="CC215" i="89" s="1"/>
  <c r="BM222" i="89"/>
  <c r="AG222" i="89" s="1"/>
  <c r="BM224" i="89"/>
  <c r="AG224" i="89" s="1"/>
  <c r="BM226" i="89"/>
  <c r="AG226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AW227" i="89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AV222" i="89"/>
  <c r="BL223" i="89"/>
  <c r="AF223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AV223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BL226" i="89"/>
  <c r="AF226" i="89" s="1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BL222" i="89"/>
  <c r="AF222" i="89" s="1"/>
  <c r="AV225" i="89"/>
  <c r="AV224" i="89"/>
  <c r="BL225" i="89"/>
  <c r="AF225" i="89" s="1"/>
  <c r="JL151" i="89"/>
  <c r="DH151" i="89" s="1"/>
  <c r="BL224" i="89"/>
  <c r="AF224" i="89" s="1"/>
  <c r="AV227" i="89"/>
  <c r="AV226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AU214" i="89"/>
  <c r="BK211" i="89"/>
  <c r="AE211" i="89" s="1"/>
  <c r="BK207" i="89"/>
  <c r="AE207" i="89" s="1"/>
  <c r="AU211" i="89"/>
  <c r="AU207" i="89"/>
  <c r="BK210" i="89"/>
  <c r="AE210" i="89" s="1"/>
  <c r="BK206" i="89"/>
  <c r="AE206" i="89" s="1"/>
  <c r="BK215" i="89"/>
  <c r="AE215" i="89" s="1"/>
  <c r="AU210" i="89"/>
  <c r="AU206" i="89"/>
  <c r="BK213" i="89"/>
  <c r="AE213" i="89" s="1"/>
  <c r="BK209" i="89"/>
  <c r="AE209" i="89" s="1"/>
  <c r="AU213" i="89"/>
  <c r="AU209" i="89"/>
  <c r="BK214" i="89"/>
  <c r="AE214" i="89" s="1"/>
  <c r="AU212" i="89"/>
  <c r="AU208" i="89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BK209" i="90"/>
  <c r="AE209" i="90" s="1"/>
  <c r="BK210" i="90"/>
  <c r="AE210" i="90" s="1"/>
  <c r="AU211" i="90"/>
  <c r="FL211" i="90"/>
  <c r="FT211" i="90"/>
  <c r="BK217" i="90"/>
  <c r="AE217" i="90" s="1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BK211" i="90"/>
  <c r="AE211" i="90" s="1"/>
  <c r="FL212" i="90"/>
  <c r="FT212" i="90"/>
  <c r="AU216" i="90"/>
  <c r="BK218" i="90"/>
  <c r="AE218" i="90" s="1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AU212" i="90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AU206" i="90"/>
  <c r="AU207" i="90"/>
  <c r="FL207" i="90"/>
  <c r="FT207" i="90"/>
  <c r="JK207" i="90"/>
  <c r="CQ207" i="90" s="1"/>
  <c r="BK212" i="90"/>
  <c r="AE212" i="90" s="1"/>
  <c r="JL212" i="90"/>
  <c r="CB212" i="90" s="1"/>
  <c r="AU213" i="90"/>
  <c r="JL213" i="90"/>
  <c r="CR213" i="90" s="1"/>
  <c r="AU214" i="90"/>
  <c r="FL214" i="90"/>
  <c r="FT214" i="90"/>
  <c r="BK216" i="90"/>
  <c r="AE216" i="90" s="1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BK206" i="90"/>
  <c r="AE206" i="90" s="1"/>
  <c r="BK207" i="90"/>
  <c r="AE207" i="90" s="1"/>
  <c r="BK213" i="90"/>
  <c r="AE213" i="90" s="1"/>
  <c r="JM213" i="90"/>
  <c r="CS213" i="90" s="1"/>
  <c r="BK214" i="90"/>
  <c r="AE214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AU208" i="90"/>
  <c r="FL208" i="90"/>
  <c r="FT208" i="90"/>
  <c r="JL214" i="90"/>
  <c r="DH214" i="90" s="1"/>
  <c r="AU215" i="90"/>
  <c r="JL216" i="90"/>
  <c r="DH216" i="90" s="1"/>
  <c r="AU217" i="90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BK208" i="90"/>
  <c r="AE208" i="90" s="1"/>
  <c r="FL209" i="90"/>
  <c r="FT209" i="90"/>
  <c r="JK209" i="90"/>
  <c r="CA209" i="90" s="1"/>
  <c r="FL210" i="90"/>
  <c r="FT210" i="90"/>
  <c r="BK215" i="90"/>
  <c r="AE215" i="90" s="1"/>
  <c r="FL215" i="90"/>
  <c r="FT215" i="90"/>
  <c r="JL217" i="90"/>
  <c r="DH217" i="90" s="1"/>
  <c r="JM217" i="90"/>
  <c r="DI217" i="90" s="1"/>
  <c r="AU218" i="90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AU215" i="44"/>
  <c r="AU217" i="44"/>
  <c r="BK217" i="44"/>
  <c r="AE217" i="44" s="1"/>
  <c r="AU218" i="44"/>
  <c r="AU214" i="44"/>
  <c r="BK218" i="44"/>
  <c r="AE218" i="44" s="1"/>
  <c r="BK219" i="44"/>
  <c r="AE219" i="44" s="1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AU220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BK221" i="44"/>
  <c r="AE221" i="44" s="1"/>
  <c r="GI221" i="44"/>
  <c r="GI216" i="44"/>
  <c r="AU225" i="44"/>
  <c r="HX37" i="44"/>
  <c r="IB44" i="44"/>
  <c r="IO27" i="44"/>
  <c r="AU219" i="44"/>
  <c r="BK220" i="44"/>
  <c r="AE220" i="44" s="1"/>
  <c r="AU221" i="44"/>
  <c r="AU222" i="44"/>
  <c r="FS223" i="44"/>
  <c r="FS225" i="44"/>
  <c r="BK226" i="44"/>
  <c r="AE226" i="44" s="1"/>
  <c r="AU223" i="44"/>
  <c r="BK222" i="44"/>
  <c r="AE222" i="44" s="1"/>
  <c r="BK223" i="44"/>
  <c r="AE223" i="44" s="1"/>
  <c r="AU224" i="44"/>
  <c r="BK224" i="44"/>
  <c r="AE224" i="44" s="1"/>
  <c r="BK227" i="44"/>
  <c r="AE227" i="44" s="1"/>
  <c r="JK197" i="44"/>
  <c r="CQ197" i="44" s="1"/>
  <c r="BK225" i="44"/>
  <c r="AE225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AU227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AU226" i="44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BM221" i="44"/>
  <c r="AG221" i="44" s="1"/>
  <c r="JM38" i="44"/>
  <c r="CC38" i="44" s="1"/>
  <c r="BM227" i="44"/>
  <c r="AG227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AW220" i="44"/>
  <c r="AW225" i="44"/>
  <c r="FU225" i="44"/>
  <c r="JM225" i="44"/>
  <c r="CC225" i="44" s="1"/>
  <c r="FU30" i="44"/>
  <c r="JM75" i="44"/>
  <c r="DI75" i="44" s="1"/>
  <c r="FU81" i="44"/>
  <c r="FU221" i="44"/>
  <c r="BM224" i="44"/>
  <c r="AG224" i="44" s="1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AW222" i="44"/>
  <c r="AW226" i="44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BM220" i="44"/>
  <c r="AG220" i="44" s="1"/>
  <c r="FU220" i="44"/>
  <c r="FU222" i="44"/>
  <c r="BM225" i="44"/>
  <c r="AG225" i="44" s="1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AW219" i="44"/>
  <c r="JM220" i="44"/>
  <c r="CS220" i="44" s="1"/>
  <c r="BM222" i="44"/>
  <c r="AG222" i="44" s="1"/>
  <c r="AW223" i="44"/>
  <c r="BM226" i="44"/>
  <c r="AG226" i="44" s="1"/>
  <c r="AW227" i="44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BM219" i="44"/>
  <c r="AG219" i="44" s="1"/>
  <c r="AW221" i="44"/>
  <c r="BM223" i="44"/>
  <c r="AG223" i="44" s="1"/>
  <c r="AW224" i="44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BL226" i="44"/>
  <c r="AF226" i="44" s="1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BL221" i="44"/>
  <c r="AF221" i="44" s="1"/>
  <c r="BL220" i="44"/>
  <c r="AF220" i="44" s="1"/>
  <c r="AV224" i="44"/>
  <c r="BL219" i="44"/>
  <c r="AF219" i="44" s="1"/>
  <c r="BL222" i="44"/>
  <c r="AF222" i="44" s="1"/>
  <c r="AV218" i="44"/>
  <c r="FT226" i="44"/>
  <c r="BL218" i="44"/>
  <c r="AF218" i="44" s="1"/>
  <c r="AV223" i="44"/>
  <c r="AV217" i="44"/>
  <c r="AV225" i="44"/>
  <c r="AV219" i="44"/>
  <c r="AV220" i="44"/>
  <c r="AV221" i="44"/>
  <c r="AV222" i="44"/>
  <c r="BL217" i="44"/>
  <c r="AF217" i="44" s="1"/>
  <c r="BL223" i="44"/>
  <c r="AF223" i="44" s="1"/>
  <c r="BL225" i="44"/>
  <c r="AF225" i="44" s="1"/>
  <c r="AV227" i="44"/>
  <c r="BL224" i="44"/>
  <c r="AF224" i="44" s="1"/>
  <c r="AV226" i="44"/>
  <c r="BL227" i="44"/>
  <c r="AF227" i="44" s="1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JJ131" i="44" s="1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JJ111" i="44" s="1"/>
  <c r="ID110" i="44"/>
  <c r="JJ110" i="44" s="1"/>
  <c r="ID109" i="44"/>
  <c r="ID108" i="44"/>
  <c r="ID107" i="44"/>
  <c r="ID106" i="44"/>
  <c r="ID105" i="44"/>
  <c r="ID104" i="44"/>
  <c r="ID103" i="44"/>
  <c r="JJ103" i="44" s="1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AU223" i="89"/>
  <c r="AU222" i="89"/>
  <c r="AU221" i="89"/>
  <c r="AU220" i="89"/>
  <c r="AU219" i="89"/>
  <c r="AU218" i="89"/>
  <c r="AU217" i="89"/>
  <c r="AU216" i="89"/>
  <c r="AU215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BK220" i="89"/>
  <c r="AE220" i="89" s="1"/>
  <c r="BK219" i="89"/>
  <c r="AE219" i="89" s="1"/>
  <c r="BK218" i="89"/>
  <c r="AE218" i="89" s="1"/>
  <c r="BK217" i="89"/>
  <c r="AE217" i="89" s="1"/>
  <c r="BK216" i="89"/>
  <c r="AE216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DI104" i="89" l="1"/>
  <c r="JI35" i="89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Z103" i="44"/>
  <c r="DF103" i="44"/>
  <c r="CP103" i="44"/>
  <c r="BZ111" i="44"/>
  <c r="CP111" i="44"/>
  <c r="DF111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CO35" i="89"/>
  <c r="DE35" i="89"/>
  <c r="BY35" i="89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BZ131" i="44"/>
  <c r="CP131" i="44"/>
  <c r="DF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BZ123" i="44"/>
  <c r="CP123" i="44"/>
  <c r="DF123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DF118" i="44" l="1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E14" i="53" l="1"/>
  <c r="DY213" i="89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BM191" i="89" s="1"/>
  <c r="AG191" i="89" s="1"/>
  <c r="AW191" i="89" s="1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M34" i="89"/>
  <c r="AG34" i="89" s="1"/>
  <c r="AW34" i="89" s="1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BM217" i="89"/>
  <c r="AG217" i="89" s="1"/>
  <c r="AW217" i="89" s="1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M216" i="89"/>
  <c r="AG216" i="89" s="1"/>
  <c r="AW216" i="89" s="1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DX216" i="44"/>
  <c r="BL216" i="44" s="1"/>
  <c r="AF216" i="44" s="1"/>
  <c r="AV216" i="44" s="1"/>
  <c r="DX215" i="44"/>
  <c r="DX214" i="44"/>
  <c r="DX213" i="44"/>
  <c r="DX212" i="44"/>
  <c r="DX211" i="44"/>
  <c r="DX210" i="44"/>
  <c r="DX209" i="44"/>
  <c r="DX208" i="44"/>
  <c r="DX207" i="44"/>
  <c r="DX206" i="44"/>
  <c r="DX205" i="44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BL32" i="44" s="1"/>
  <c r="AF32" i="44" s="1"/>
  <c r="AV32" i="44" s="1"/>
  <c r="DX31" i="44"/>
  <c r="DX30" i="44"/>
  <c r="BL30" i="44" s="1"/>
  <c r="AF30" i="44" s="1"/>
  <c r="AV30" i="44" s="1"/>
  <c r="DX29" i="44"/>
  <c r="BL29" i="44" s="1"/>
  <c r="AF29" i="44" s="1"/>
  <c r="AV29" i="44" s="1"/>
  <c r="DX28" i="44"/>
  <c r="BL28" i="44" s="1"/>
  <c r="AF28" i="44" s="1"/>
  <c r="AV28" i="44" s="1"/>
  <c r="DX27" i="44"/>
  <c r="BL27" i="44" s="1"/>
  <c r="AF27" i="44" s="1"/>
  <c r="AV27" i="44" s="1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BM221" i="90" s="1"/>
  <c r="AG221" i="90" s="1"/>
  <c r="AW221" i="90" s="1"/>
  <c r="DY220" i="90"/>
  <c r="BM220" i="90" s="1"/>
  <c r="AG220" i="90" s="1"/>
  <c r="AW220" i="90" s="1"/>
  <c r="DY222" i="90"/>
  <c r="BM222" i="90" s="1"/>
  <c r="AG222" i="90" s="1"/>
  <c r="AW222" i="90" s="1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DY30" i="90"/>
  <c r="DY29" i="90"/>
  <c r="DY28" i="90"/>
  <c r="DY27" i="90"/>
  <c r="DY34" i="90"/>
  <c r="DY35" i="90"/>
  <c r="BM35" i="90" s="1"/>
  <c r="AG35" i="90" s="1"/>
  <c r="AW35" i="90" s="1"/>
  <c r="BT229" i="89"/>
  <c r="BX228" i="90"/>
  <c r="DD229" i="44"/>
  <c r="CV228" i="89"/>
  <c r="BM31" i="89"/>
  <c r="AG31" i="89" s="1"/>
  <c r="AW31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BM35" i="89"/>
  <c r="AG35" i="89" s="1"/>
  <c r="AW35" i="89" s="1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M36" i="89" l="1"/>
  <c r="AG36" i="89" s="1"/>
  <c r="AW36" i="89" s="1"/>
  <c r="BM39" i="89"/>
  <c r="AG39" i="89" s="1"/>
  <c r="AW39" i="89" s="1"/>
  <c r="BM38" i="89"/>
  <c r="AG38" i="89" s="1"/>
  <c r="AW38" i="89" s="1"/>
  <c r="BM37" i="89"/>
  <c r="AG37" i="89" s="1"/>
  <c r="AW37" i="89" s="1"/>
  <c r="BL217" i="89"/>
  <c r="AF217" i="89" s="1"/>
  <c r="AV217" i="89" s="1"/>
  <c r="BL218" i="89"/>
  <c r="AF218" i="89" s="1"/>
  <c r="AV218" i="89" s="1"/>
  <c r="BL219" i="89"/>
  <c r="AF219" i="89" s="1"/>
  <c r="AV219" i="89" s="1"/>
  <c r="BL220" i="89"/>
  <c r="AF220" i="89" s="1"/>
  <c r="AV220" i="89" s="1"/>
  <c r="BL216" i="89"/>
  <c r="AF216" i="89" s="1"/>
  <c r="AV216" i="89" s="1"/>
  <c r="BL213" i="44"/>
  <c r="AF213" i="44" s="1"/>
  <c r="AV213" i="44" s="1"/>
  <c r="BL205" i="44"/>
  <c r="AF205" i="44" s="1"/>
  <c r="AV205" i="44" s="1"/>
  <c r="BL31" i="44"/>
  <c r="AF31" i="44" s="1"/>
  <c r="AV31" i="44" s="1"/>
  <c r="BM215" i="89"/>
  <c r="AG215" i="89" s="1"/>
  <c r="AW215" i="89" s="1"/>
  <c r="BM219" i="89"/>
  <c r="AG219" i="89" s="1"/>
  <c r="AW219" i="89" s="1"/>
  <c r="BM221" i="89"/>
  <c r="AG221" i="89" s="1"/>
  <c r="AW221" i="89" s="1"/>
  <c r="BM218" i="89"/>
  <c r="AG218" i="89" s="1"/>
  <c r="AW218" i="89" s="1"/>
  <c r="BM220" i="89"/>
  <c r="AG220" i="89" s="1"/>
  <c r="AW220" i="89" s="1"/>
  <c r="BM214" i="89"/>
  <c r="AG214" i="89" s="1"/>
  <c r="AW214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BC199" i="90" s="1"/>
  <c r="W199" i="90" s="1"/>
  <c r="AM199" i="90" s="1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BC201" i="90" s="1"/>
  <c r="W201" i="90" s="1"/>
  <c r="AM201" i="90" s="1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BI120" i="89" s="1"/>
  <c r="AC120" i="89" s="1"/>
  <c r="AS120" i="89" s="1"/>
  <c r="EK128" i="89"/>
  <c r="BI128" i="89" s="1"/>
  <c r="AC128" i="89" s="1"/>
  <c r="AS128" i="89" s="1"/>
  <c r="EK136" i="89"/>
  <c r="EK144" i="89"/>
  <c r="EK152" i="89"/>
  <c r="EK160" i="89"/>
  <c r="EK168" i="89"/>
  <c r="EK176" i="89"/>
  <c r="EK184" i="89"/>
  <c r="EK191" i="89"/>
  <c r="EK199" i="89"/>
  <c r="BI199" i="89" s="1"/>
  <c r="AC199" i="89" s="1"/>
  <c r="AS199" i="89" s="1"/>
  <c r="EK207" i="89"/>
  <c r="BI207" i="89" s="1"/>
  <c r="AC207" i="89" s="1"/>
  <c r="AS207" i="89" s="1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BI201" i="89" s="1"/>
  <c r="AC201" i="89" s="1"/>
  <c r="AS201" i="89" s="1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BA201" i="89" s="1"/>
  <c r="U201" i="89" s="1"/>
  <c r="AK201" i="89" s="1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BF197" i="89" s="1"/>
  <c r="Z197" i="89" s="1"/>
  <c r="AP197" i="89" s="1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BF204" i="89" s="1"/>
  <c r="Z204" i="89" s="1"/>
  <c r="AP204" i="89" s="1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BF196" i="89" s="1"/>
  <c r="Z196" i="89" s="1"/>
  <c r="AP196" i="89" s="1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BI198" i="44" s="1"/>
  <c r="AC198" i="44" s="1"/>
  <c r="AS198" i="44" s="1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BI200" i="44" s="1"/>
  <c r="AC200" i="44" s="1"/>
  <c r="AS200" i="44" s="1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BD207" i="44" s="1"/>
  <c r="X207" i="44" s="1"/>
  <c r="AN207" i="44" s="1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BD211" i="44" s="1"/>
  <c r="X211" i="44" s="1"/>
  <c r="AN211" i="44" s="1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BI202" i="44"/>
  <c r="AC202" i="44" s="1"/>
  <c r="AS202" i="44" s="1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BE204" i="90" s="1"/>
  <c r="Y204" i="90" s="1"/>
  <c r="AO204" i="90" s="1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BF27" i="89"/>
  <c r="Z27" i="89" s="1"/>
  <c r="AP27" i="89" s="1"/>
  <c r="BF193" i="89"/>
  <c r="Z193" i="89" s="1"/>
  <c r="AP193" i="89" s="1"/>
  <c r="BF200" i="89"/>
  <c r="Z200" i="89" s="1"/>
  <c r="AP200" i="89" s="1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BH191" i="89" s="1"/>
  <c r="AB191" i="89" s="1"/>
  <c r="AR191" i="89" s="1"/>
  <c r="DT198" i="89"/>
  <c r="BH198" i="89" s="1"/>
  <c r="AB198" i="89" s="1"/>
  <c r="AR198" i="89" s="1"/>
  <c r="DT206" i="89"/>
  <c r="BH206" i="89" s="1"/>
  <c r="AB206" i="89" s="1"/>
  <c r="AR206" i="89" s="1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BE198" i="90" s="1"/>
  <c r="Y198" i="90" s="1"/>
  <c r="AO198" i="90" s="1"/>
  <c r="DQ205" i="90"/>
  <c r="BE205" i="90" s="1"/>
  <c r="Y205" i="90" s="1"/>
  <c r="AO205" i="90" s="1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BH30" i="89" s="1"/>
  <c r="AB30" i="89" s="1"/>
  <c r="AR30" i="89" s="1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BH199" i="89" s="1"/>
  <c r="AB199" i="89" s="1"/>
  <c r="AR199" i="89" s="1"/>
  <c r="DT207" i="89"/>
  <c r="BH207" i="89" s="1"/>
  <c r="AB207" i="89" s="1"/>
  <c r="AR207" i="89" s="1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BC198" i="90"/>
  <c r="W198" i="90" s="1"/>
  <c r="AM198" i="90" s="1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BC199" i="89" s="1"/>
  <c r="W199" i="89" s="1"/>
  <c r="AM199" i="89" s="1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BD197" i="90" s="1"/>
  <c r="X197" i="90" s="1"/>
  <c r="AN197" i="90" s="1"/>
  <c r="DP200" i="90"/>
  <c r="DP206" i="90"/>
  <c r="BD206" i="90" s="1"/>
  <c r="X206" i="90" s="1"/>
  <c r="AN206" i="90" s="1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DT200" i="89"/>
  <c r="BH200" i="89" s="1"/>
  <c r="AB200" i="89" s="1"/>
  <c r="AR200" i="89" s="1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AY218" i="90" s="1"/>
  <c r="S218" i="90" s="1"/>
  <c r="AI218" i="90" s="1"/>
  <c r="DK216" i="90"/>
  <c r="AY216" i="90" s="1"/>
  <c r="S216" i="90" s="1"/>
  <c r="AI216" i="90" s="1"/>
  <c r="DK215" i="90"/>
  <c r="DK217" i="90"/>
  <c r="AY217" i="90" s="1"/>
  <c r="S217" i="90" s="1"/>
  <c r="AI217" i="90" s="1"/>
  <c r="DK214" i="90"/>
  <c r="DK213" i="90"/>
  <c r="DK212" i="90"/>
  <c r="DK210" i="90"/>
  <c r="AY210" i="90" s="1"/>
  <c r="S210" i="90" s="1"/>
  <c r="AI210" i="90" s="1"/>
  <c r="DK209" i="90"/>
  <c r="AY209" i="90" s="1"/>
  <c r="S209" i="90" s="1"/>
  <c r="AI209" i="90" s="1"/>
  <c r="DK208" i="90"/>
  <c r="DK207" i="90"/>
  <c r="AY207" i="90" s="1"/>
  <c r="S207" i="90" s="1"/>
  <c r="AI207" i="90" s="1"/>
  <c r="DK206" i="90"/>
  <c r="DK205" i="90"/>
  <c r="DK211" i="90"/>
  <c r="AY211" i="90" s="1"/>
  <c r="S211" i="90" s="1"/>
  <c r="AI211" i="90" s="1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BF206" i="44" s="1"/>
  <c r="Z206" i="44" s="1"/>
  <c r="AP206" i="44" s="1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BD201" i="90" s="1"/>
  <c r="X201" i="90" s="1"/>
  <c r="AN201" i="90" s="1"/>
  <c r="DP207" i="90"/>
  <c r="BD207" i="90" s="1"/>
  <c r="X207" i="90" s="1"/>
  <c r="AN207" i="90" s="1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BE200" i="90" s="1"/>
  <c r="Y200" i="90" s="1"/>
  <c r="AO200" i="90" s="1"/>
  <c r="DQ206" i="90"/>
  <c r="BE206" i="90" s="1"/>
  <c r="Y206" i="90" s="1"/>
  <c r="AO206" i="90" s="1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BH186" i="89" s="1"/>
  <c r="AB186" i="89" s="1"/>
  <c r="AR186" i="89" s="1"/>
  <c r="DT193" i="89"/>
  <c r="DT201" i="89"/>
  <c r="BH201" i="89" s="1"/>
  <c r="AB201" i="89" s="1"/>
  <c r="AR201" i="89" s="1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BD198" i="90" s="1"/>
  <c r="X198" i="90" s="1"/>
  <c r="AN198" i="90" s="1"/>
  <c r="DP202" i="90"/>
  <c r="DP208" i="90"/>
  <c r="BD208" i="90" s="1"/>
  <c r="X208" i="90" s="1"/>
  <c r="AN208" i="90" s="1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DT202" i="89"/>
  <c r="BH202" i="89" s="1"/>
  <c r="AB202" i="89" s="1"/>
  <c r="AR202" i="89" s="1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BB213" i="90" s="1"/>
  <c r="V213" i="90" s="1"/>
  <c r="AL213" i="90" s="1"/>
  <c r="DN212" i="90"/>
  <c r="BB212" i="90" s="1"/>
  <c r="V212" i="90" s="1"/>
  <c r="AL212" i="90" s="1"/>
  <c r="DN211" i="90"/>
  <c r="BB211" i="90" s="1"/>
  <c r="V211" i="90" s="1"/>
  <c r="AL211" i="90" s="1"/>
  <c r="DN204" i="90"/>
  <c r="DN203" i="90"/>
  <c r="BB203" i="90" s="1"/>
  <c r="V203" i="90" s="1"/>
  <c r="AL203" i="90" s="1"/>
  <c r="DN202" i="90"/>
  <c r="BB202" i="90" s="1"/>
  <c r="V202" i="90" s="1"/>
  <c r="AL202" i="90" s="1"/>
  <c r="DN201" i="90"/>
  <c r="BB201" i="90" s="1"/>
  <c r="V201" i="90" s="1"/>
  <c r="AL201" i="90" s="1"/>
  <c r="DN207" i="90"/>
  <c r="BB207" i="90" s="1"/>
  <c r="V207" i="90" s="1"/>
  <c r="AL207" i="90" s="1"/>
  <c r="DN208" i="90"/>
  <c r="DN206" i="90"/>
  <c r="DN209" i="90"/>
  <c r="DN205" i="90"/>
  <c r="DN200" i="90"/>
  <c r="DN199" i="90"/>
  <c r="DN198" i="90"/>
  <c r="BB198" i="90" s="1"/>
  <c r="V198" i="90" s="1"/>
  <c r="AL198" i="90" s="1"/>
  <c r="DN197" i="90"/>
  <c r="BB197" i="90" s="1"/>
  <c r="V197" i="90" s="1"/>
  <c r="AL197" i="90" s="1"/>
  <c r="DN196" i="90"/>
  <c r="DN195" i="90"/>
  <c r="DN210" i="90"/>
  <c r="BB210" i="90" s="1"/>
  <c r="V210" i="90" s="1"/>
  <c r="AL210" i="90" s="1"/>
  <c r="DN194" i="90"/>
  <c r="DN193" i="90"/>
  <c r="DN192" i="90"/>
  <c r="DN191" i="90"/>
  <c r="BB191" i="90" s="1"/>
  <c r="V191" i="90" s="1"/>
  <c r="AL191" i="90" s="1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BD203" i="90" s="1"/>
  <c r="X203" i="90" s="1"/>
  <c r="AN203" i="90" s="1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BJ200" i="89" s="1"/>
  <c r="AD200" i="89" s="1"/>
  <c r="AT200" i="89" s="1"/>
  <c r="DV208" i="89"/>
  <c r="BJ208" i="89" s="1"/>
  <c r="AD208" i="89" s="1"/>
  <c r="AT208" i="89" s="1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DL208" i="89"/>
  <c r="AZ208" i="89" s="1"/>
  <c r="T208" i="89" s="1"/>
  <c r="AJ208" i="89" s="1"/>
  <c r="DL216" i="89"/>
  <c r="AZ216" i="89" s="1"/>
  <c r="T216" i="89" s="1"/>
  <c r="AJ216" i="89" s="1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BH188" i="89" s="1"/>
  <c r="AB188" i="89" s="1"/>
  <c r="AR188" i="89" s="1"/>
  <c r="DT195" i="89"/>
  <c r="BH195" i="89" s="1"/>
  <c r="AB195" i="89" s="1"/>
  <c r="AR195" i="89" s="1"/>
  <c r="DT203" i="89"/>
  <c r="BH203" i="89" s="1"/>
  <c r="AB203" i="89" s="1"/>
  <c r="AR203" i="89" s="1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BC195" i="89" s="1"/>
  <c r="W195" i="89" s="1"/>
  <c r="AM195" i="89" s="1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BD192" i="90" s="1"/>
  <c r="X192" i="90" s="1"/>
  <c r="AN192" i="90" s="1"/>
  <c r="DP204" i="90"/>
  <c r="DP210" i="90"/>
  <c r="BD210" i="90" s="1"/>
  <c r="X210" i="90" s="1"/>
  <c r="AN210" i="90" s="1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DQ202" i="90"/>
  <c r="BE202" i="90" s="1"/>
  <c r="Y202" i="90" s="1"/>
  <c r="AO202" i="90" s="1"/>
  <c r="DQ211" i="90"/>
  <c r="BE211" i="90" s="1"/>
  <c r="Y211" i="90" s="1"/>
  <c r="AO211" i="90" s="1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BJ30" i="89" s="1"/>
  <c r="AD30" i="89" s="1"/>
  <c r="AT30" i="89" s="1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BJ201" i="89" s="1"/>
  <c r="AD201" i="89" s="1"/>
  <c r="AT201" i="89" s="1"/>
  <c r="DV209" i="89"/>
  <c r="BJ209" i="89" s="1"/>
  <c r="AD209" i="89" s="1"/>
  <c r="AT209" i="89" s="1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BF198" i="89"/>
  <c r="Z198" i="89" s="1"/>
  <c r="AP198" i="89" s="1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BG206" i="44" s="1"/>
  <c r="AA206" i="44" s="1"/>
  <c r="AQ206" i="44" s="1"/>
  <c r="EY214" i="44"/>
  <c r="EY222" i="44"/>
  <c r="DT27" i="89"/>
  <c r="BH27" i="89" s="1"/>
  <c r="AB27" i="89" s="1"/>
  <c r="AR27" i="89" s="1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BH189" i="89" s="1"/>
  <c r="AB189" i="89" s="1"/>
  <c r="AR189" i="89" s="1"/>
  <c r="DT196" i="89"/>
  <c r="BH196" i="89" s="1"/>
  <c r="AB196" i="89" s="1"/>
  <c r="AR196" i="89" s="1"/>
  <c r="DT204" i="89"/>
  <c r="BH204" i="89" s="1"/>
  <c r="AB204" i="89" s="1"/>
  <c r="AR204" i="89" s="1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BH210" i="90" s="1"/>
  <c r="AB210" i="90" s="1"/>
  <c r="AR210" i="90" s="1"/>
  <c r="DT209" i="90"/>
  <c r="DT208" i="90"/>
  <c r="DT207" i="90"/>
  <c r="DT206" i="90"/>
  <c r="DT204" i="90"/>
  <c r="BH204" i="90" s="1"/>
  <c r="AB204" i="90" s="1"/>
  <c r="AR204" i="90" s="1"/>
  <c r="DT203" i="90"/>
  <c r="DT202" i="90"/>
  <c r="DT205" i="90"/>
  <c r="DT201" i="90"/>
  <c r="DT200" i="90"/>
  <c r="DT199" i="90"/>
  <c r="DT198" i="90"/>
  <c r="BH198" i="90" s="1"/>
  <c r="AB198" i="90" s="1"/>
  <c r="AR198" i="90" s="1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BG202" i="89" s="1"/>
  <c r="AA202" i="89" s="1"/>
  <c r="AQ202" i="89" s="1"/>
  <c r="DS201" i="89"/>
  <c r="BG201" i="89" s="1"/>
  <c r="AA201" i="89" s="1"/>
  <c r="AQ201" i="89" s="1"/>
  <c r="DS200" i="89"/>
  <c r="DS199" i="89"/>
  <c r="DS198" i="89"/>
  <c r="DS197" i="89"/>
  <c r="DS196" i="89"/>
  <c r="DS195" i="89"/>
  <c r="DS194" i="89"/>
  <c r="BG194" i="89" s="1"/>
  <c r="AA194" i="89" s="1"/>
  <c r="AQ194" i="89" s="1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DS31" i="89"/>
  <c r="DS30" i="89"/>
  <c r="DS29" i="89"/>
  <c r="BG29" i="89" s="1"/>
  <c r="AA29" i="89" s="1"/>
  <c r="AQ29" i="89" s="1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BA205" i="44" s="1"/>
  <c r="U205" i="44" s="1"/>
  <c r="AK205" i="44" s="1"/>
  <c r="EC204" i="44"/>
  <c r="BA204" i="44" s="1"/>
  <c r="U204" i="44" s="1"/>
  <c r="AK204" i="44" s="1"/>
  <c r="EC203" i="44"/>
  <c r="BA203" i="44" s="1"/>
  <c r="U203" i="44" s="1"/>
  <c r="AK203" i="44" s="1"/>
  <c r="EC202" i="44"/>
  <c r="BA202" i="44" s="1"/>
  <c r="U202" i="44" s="1"/>
  <c r="AK202" i="44" s="1"/>
  <c r="EC201" i="44"/>
  <c r="BA201" i="44" s="1"/>
  <c r="U201" i="44" s="1"/>
  <c r="AK201" i="44" s="1"/>
  <c r="EC200" i="44"/>
  <c r="BA200" i="44" s="1"/>
  <c r="U200" i="44" s="1"/>
  <c r="AK200" i="44" s="1"/>
  <c r="EC199" i="44"/>
  <c r="EC198" i="44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BC200" i="90"/>
  <c r="W200" i="90" s="1"/>
  <c r="AM200" i="90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BD27" i="90" s="1"/>
  <c r="X27" i="90" s="1"/>
  <c r="AN27" i="90" s="1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BD213" i="90" s="1"/>
  <c r="X213" i="90" s="1"/>
  <c r="AN213" i="90" s="1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BE203" i="90" s="1"/>
  <c r="Y203" i="90" s="1"/>
  <c r="AO203" i="90" s="1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BE214" i="44" s="1"/>
  <c r="Y214" i="44" s="1"/>
  <c r="AO214" i="44" s="1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AZ202" i="89" s="1"/>
  <c r="T202" i="89" s="1"/>
  <c r="AJ202" i="89" s="1"/>
  <c r="DL210" i="89"/>
  <c r="AZ210" i="89" s="1"/>
  <c r="T210" i="89" s="1"/>
  <c r="AJ210" i="89" s="1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BF192" i="89"/>
  <c r="Z192" i="89" s="1"/>
  <c r="AP192" i="89" s="1"/>
  <c r="BF199" i="89"/>
  <c r="Z199" i="89" s="1"/>
  <c r="AP199" i="89" s="1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BH197" i="89" s="1"/>
  <c r="AB197" i="89" s="1"/>
  <c r="AR197" i="89" s="1"/>
  <c r="DT205" i="89"/>
  <c r="BH205" i="89" s="1"/>
  <c r="AB205" i="89" s="1"/>
  <c r="AR205" i="89" s="1"/>
  <c r="DT213" i="89"/>
  <c r="BH213" i="89" s="1"/>
  <c r="AB213" i="89" s="1"/>
  <c r="AR213" i="89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BC197" i="89"/>
  <c r="W197" i="89" s="1"/>
  <c r="AM197" i="89" s="1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BD199" i="89" s="1"/>
  <c r="X199" i="89" s="1"/>
  <c r="AN199" i="89" s="1"/>
  <c r="DP177" i="89"/>
  <c r="DP185" i="89"/>
  <c r="DP193" i="89"/>
  <c r="DP203" i="89"/>
  <c r="BD203" i="89" s="1"/>
  <c r="X203" i="89" s="1"/>
  <c r="AN203" i="89" s="1"/>
  <c r="DP211" i="89"/>
  <c r="DP219" i="89"/>
  <c r="R9" i="54"/>
  <c r="BB192" i="90" l="1"/>
  <c r="V192" i="90" s="1"/>
  <c r="AL192" i="90" s="1"/>
  <c r="BC193" i="90"/>
  <c r="W193" i="90" s="1"/>
  <c r="AM193" i="90" s="1"/>
  <c r="BE193" i="90"/>
  <c r="Y193" i="90" s="1"/>
  <c r="AO193" i="90" s="1"/>
  <c r="BD193" i="90"/>
  <c r="X193" i="90" s="1"/>
  <c r="AN193" i="90" s="1"/>
  <c r="BH187" i="89"/>
  <c r="AB187" i="89" s="1"/>
  <c r="AR187" i="89" s="1"/>
  <c r="BH192" i="89"/>
  <c r="AB192" i="89" s="1"/>
  <c r="AR192" i="89" s="1"/>
  <c r="BF28" i="89"/>
  <c r="Z28" i="89" s="1"/>
  <c r="AP28" i="89" s="1"/>
  <c r="BC196" i="89"/>
  <c r="W196" i="89" s="1"/>
  <c r="AM196" i="89" s="1"/>
  <c r="BF29" i="89"/>
  <c r="Z29" i="89" s="1"/>
  <c r="AP29" i="89" s="1"/>
  <c r="BG193" i="89"/>
  <c r="AA193" i="89" s="1"/>
  <c r="AQ193" i="89" s="1"/>
  <c r="AZ200" i="89"/>
  <c r="T200" i="89" s="1"/>
  <c r="AJ200" i="89" s="1"/>
  <c r="BH190" i="89"/>
  <c r="AB190" i="89" s="1"/>
  <c r="AR190" i="89" s="1"/>
  <c r="AZ194" i="89"/>
  <c r="T194" i="89" s="1"/>
  <c r="AJ194" i="89" s="1"/>
  <c r="BF190" i="89"/>
  <c r="Z190" i="89" s="1"/>
  <c r="AP190" i="89" s="1"/>
  <c r="BC192" i="89"/>
  <c r="W192" i="89" s="1"/>
  <c r="AM192" i="89" s="1"/>
  <c r="BC191" i="89"/>
  <c r="W191" i="89" s="1"/>
  <c r="AM191" i="89" s="1"/>
  <c r="BF195" i="89"/>
  <c r="Z195" i="89" s="1"/>
  <c r="AP195" i="89" s="1"/>
  <c r="BC194" i="89"/>
  <c r="W194" i="89" s="1"/>
  <c r="AM194" i="89" s="1"/>
  <c r="BH194" i="89"/>
  <c r="AB194" i="89" s="1"/>
  <c r="AR194" i="89" s="1"/>
  <c r="BH193" i="89"/>
  <c r="AB193" i="89" s="1"/>
  <c r="AR193" i="89" s="1"/>
  <c r="BA197" i="44"/>
  <c r="U197" i="44" s="1"/>
  <c r="AK197" i="44" s="1"/>
  <c r="BI190" i="44"/>
  <c r="AC190" i="44" s="1"/>
  <c r="AS190" i="44" s="1"/>
  <c r="BA198" i="44"/>
  <c r="U198" i="44" s="1"/>
  <c r="AK198" i="44" s="1"/>
  <c r="BA199" i="44"/>
  <c r="U199" i="44" s="1"/>
  <c r="AK199" i="44" s="1"/>
  <c r="BH28" i="90"/>
  <c r="AB28" i="90" s="1"/>
  <c r="AR28" i="90" s="1"/>
  <c r="BE28" i="90"/>
  <c r="Y28" i="90" s="1"/>
  <c r="AO28" i="90" s="1"/>
  <c r="BD28" i="89"/>
  <c r="X28" i="89" s="1"/>
  <c r="AN28" i="89" s="1"/>
  <c r="BF31" i="89"/>
  <c r="Z31" i="89" s="1"/>
  <c r="AP31" i="89" s="1"/>
  <c r="BJ28" i="89"/>
  <c r="AD28" i="89" s="1"/>
  <c r="AT28" i="89" s="1"/>
  <c r="BG32" i="89"/>
  <c r="AA32" i="89" s="1"/>
  <c r="AQ32" i="89" s="1"/>
  <c r="BF30" i="89"/>
  <c r="Z30" i="89" s="1"/>
  <c r="AP30" i="89" s="1"/>
  <c r="BD30" i="89"/>
  <c r="X30" i="89" s="1"/>
  <c r="AN30" i="89" s="1"/>
  <c r="BD31" i="89"/>
  <c r="X31" i="89" s="1"/>
  <c r="AN31" i="89" s="1"/>
  <c r="BD29" i="89"/>
  <c r="X29" i="89" s="1"/>
  <c r="AN29" i="89" s="1"/>
  <c r="AZ192" i="89"/>
  <c r="T192" i="89" s="1"/>
  <c r="AJ192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V31" i="44" s="1"/>
  <c r="AL31" i="44" s="1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W32" i="44" s="1"/>
  <c r="AM32" i="44" s="1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G2" i="90" l="1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F2" i="44"/>
  <c r="C2" i="44"/>
  <c r="I2" i="44"/>
  <c r="H2" i="89"/>
  <c r="G2" i="44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<sst xmlns="http://schemas.openxmlformats.org/spreadsheetml/2006/main" count="358" uniqueCount="86">
  <si>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</si>
  <si>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</si>
  <si>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</si>
  <si>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</si>
  <si>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</si>
  <si>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</si>
  <si>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</si>
  <si>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</si>
  <si>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</si>
  <si>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</si>
  <si>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</si>
  <si>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</si>
  <si>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</si>
  <si>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</si>
  <si>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</si>
  <si>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</si>
  <si>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</si>
  <si>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</si>
  <si>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</si>
  <si>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</si>
  <si>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</si>
  <si>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</si>
  <si>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</si>
  <si>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</si>
  <si>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</si>
  <si>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</si>
  <si>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</si>
  <si>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</si>
  <si>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</si>
  <si>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</si>
  <si>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</si>
  <si>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</si>
  <si>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</si>
  <si>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</si>
  <si>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</si>
  <si>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</si>
  <si>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</si>
  <si>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</si>
  <si>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</si>
  <si>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</si>
  <si>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</si>
  <si>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</si>
  <si>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</si>
  <si>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</si>
  <si>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</si>
  <si>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</si>
  <si>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</si>
  <si>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</si>
  <si>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</si>
  <si>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</si>
  <si>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</si>
  <si>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</si>
  <si>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</si>
  <si>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</si>
  <si>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</si>
  <si>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</si>
  <si>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</si>
  <si>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</si>
  <si>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</si>
  <si>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</si>
  <si>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</si>
  <si>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</si>
  <si>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</si>
  <si>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</si>
  <si>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</si>
  <si>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</si>
  <si>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</si>
  <si>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</si>
  <si>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</si>
  <si>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</si>
  <si>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</si>
  <si>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</si>
  <si>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</si>
  <si>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MMP-1(S243C)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</si>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</sst>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109.2</c:v>
                </c:pt>
                <c:pt idx="1">
                  <c:v>107.467</c:v>
                </c:pt>
                <c:pt idx="2">
                  <c:v>110.467</c:v>
                </c:pt>
                <c:pt idx="3">
                  <c:v>108.31100000000001</c:v>
                </c:pt>
                <c:pt idx="4">
                  <c:v>107.15600000000001</c:v>
                </c:pt>
                <c:pt idx="5">
                  <c:v>106.822</c:v>
                </c:pt>
                <c:pt idx="6">
                  <c:v>108.089</c:v>
                </c:pt>
                <c:pt idx="7">
                  <c:v>110.533</c:v>
                </c:pt>
                <c:pt idx="8">
                  <c:v>108.089</c:v>
                </c:pt>
                <c:pt idx="9">
                  <c:v>108.578</c:v>
                </c:pt>
                <c:pt idx="10">
                  <c:v>109.97799999999999</c:v>
                </c:pt>
                <c:pt idx="11">
                  <c:v>110.4</c:v>
                </c:pt>
                <c:pt idx="12">
                  <c:v>110.77800000000001</c:v>
                </c:pt>
                <c:pt idx="13">
                  <c:v>111.556</c:v>
                </c:pt>
                <c:pt idx="14">
                  <c:v>111.444</c:v>
                </c:pt>
                <c:pt idx="15">
                  <c:v>107.956</c:v>
                </c:pt>
                <c:pt idx="16">
                  <c:v>106.15600000000001</c:v>
                </c:pt>
                <c:pt idx="17">
                  <c:v>107.68899999999999</c:v>
                </c:pt>
                <c:pt idx="18">
                  <c:v>105.68899999999999</c:v>
                </c:pt>
                <c:pt idx="19">
                  <c:v>107.6</c:v>
                </c:pt>
                <c:pt idx="20">
                  <c:v>107.467</c:v>
                </c:pt>
                <c:pt idx="21">
                  <c:v>109.111</c:v>
                </c:pt>
                <c:pt idx="22">
                  <c:v>108.867</c:v>
                </c:pt>
                <c:pt idx="23">
                  <c:v>111.867</c:v>
                </c:pt>
                <c:pt idx="24">
                  <c:v>107.711</c:v>
                </c:pt>
                <c:pt idx="25">
                  <c:v>107.733</c:v>
                </c:pt>
                <c:pt idx="26">
                  <c:v>105.333</c:v>
                </c:pt>
                <c:pt idx="27">
                  <c:v>110.622</c:v>
                </c:pt>
                <c:pt idx="28">
                  <c:v>108.31100000000001</c:v>
                </c:pt>
                <c:pt idx="29">
                  <c:v>112.68899999999999</c:v>
                </c:pt>
                <c:pt idx="30">
                  <c:v>110.822</c:v>
                </c:pt>
                <c:pt idx="31">
                  <c:v>107.84399999999999</c:v>
                </c:pt>
                <c:pt idx="32">
                  <c:v>112.6</c:v>
                </c:pt>
                <c:pt idx="33">
                  <c:v>113.289</c:v>
                </c:pt>
                <c:pt idx="34">
                  <c:v>110.64400000000001</c:v>
                </c:pt>
                <c:pt idx="35">
                  <c:v>110.2</c:v>
                </c:pt>
                <c:pt idx="36">
                  <c:v>111.333</c:v>
                </c:pt>
                <c:pt idx="37">
                  <c:v>114.84399999999999</c:v>
                </c:pt>
                <c:pt idx="38">
                  <c:v>116.422</c:v>
                </c:pt>
                <c:pt idx="39">
                  <c:v>118.511</c:v>
                </c:pt>
                <c:pt idx="40">
                  <c:v>118.956</c:v>
                </c:pt>
                <c:pt idx="41">
                  <c:v>118.77800000000001</c:v>
                </c:pt>
                <c:pt idx="42">
                  <c:v>120.756</c:v>
                </c:pt>
                <c:pt idx="43">
                  <c:v>125.533</c:v>
                </c:pt>
                <c:pt idx="44">
                  <c:v>128.911</c:v>
                </c:pt>
                <c:pt idx="45">
                  <c:v>137.28899999999999</c:v>
                </c:pt>
                <c:pt idx="46">
                  <c:v>145.422</c:v>
                </c:pt>
                <c:pt idx="47">
                  <c:v>158.71100000000001</c:v>
                </c:pt>
                <c:pt idx="48">
                  <c:v>172.489</c:v>
                </c:pt>
                <c:pt idx="49">
                  <c:v>188.31100000000001</c:v>
                </c:pt>
                <c:pt idx="50">
                  <c:v>201.911</c:v>
                </c:pt>
                <c:pt idx="51">
                  <c:v>213.8</c:v>
                </c:pt>
                <c:pt idx="52">
                  <c:v>221</c:v>
                </c:pt>
                <c:pt idx="53">
                  <c:v>227.06700000000001</c:v>
                </c:pt>
                <c:pt idx="54">
                  <c:v>233.97800000000001</c:v>
                </c:pt>
                <c:pt idx="55">
                  <c:v>233.822</c:v>
                </c:pt>
                <c:pt idx="56">
                  <c:v>232.71100000000001</c:v>
                </c:pt>
                <c:pt idx="57">
                  <c:v>227.77799999999999</c:v>
                </c:pt>
                <c:pt idx="58">
                  <c:v>218.15600000000001</c:v>
                </c:pt>
                <c:pt idx="59">
                  <c:v>194</c:v>
                </c:pt>
                <c:pt idx="60">
                  <c:v>159.489</c:v>
                </c:pt>
                <c:pt idx="61">
                  <c:v>120.06699999999999</c:v>
                </c:pt>
                <c:pt idx="62">
                  <c:v>109.733</c:v>
                </c:pt>
                <c:pt idx="63">
                  <c:v>108.133</c:v>
                </c:pt>
                <c:pt idx="64">
                  <c:v>108.97799999999999</c:v>
                </c:pt>
                <c:pt idx="65">
                  <c:v>108.93300000000001</c:v>
                </c:pt>
                <c:pt idx="66">
                  <c:v>113.178</c:v>
                </c:pt>
                <c:pt idx="67">
                  <c:v>118.178</c:v>
                </c:pt>
                <c:pt idx="68">
                  <c:v>125.489</c:v>
                </c:pt>
                <c:pt idx="69">
                  <c:v>136.578</c:v>
                </c:pt>
                <c:pt idx="70">
                  <c:v>145.68899999999999</c:v>
                </c:pt>
                <c:pt idx="71">
                  <c:v>156.02199999999999</c:v>
                </c:pt>
                <c:pt idx="72">
                  <c:v>165.62200000000001</c:v>
                </c:pt>
                <c:pt idx="73">
                  <c:v>174.04400000000001</c:v>
                </c:pt>
                <c:pt idx="74">
                  <c:v>181.97800000000001</c:v>
                </c:pt>
                <c:pt idx="75">
                  <c:v>187.35599999999999</c:v>
                </c:pt>
                <c:pt idx="76">
                  <c:v>190.911</c:v>
                </c:pt>
                <c:pt idx="77">
                  <c:v>193.4</c:v>
                </c:pt>
                <c:pt idx="78">
                  <c:v>191.089</c:v>
                </c:pt>
                <c:pt idx="79">
                  <c:v>183.089</c:v>
                </c:pt>
                <c:pt idx="80">
                  <c:v>166.68899999999999</c:v>
                </c:pt>
                <c:pt idx="81">
                  <c:v>141.11099999999999</c:v>
                </c:pt>
                <c:pt idx="82">
                  <c:v>111.733</c:v>
                </c:pt>
                <c:pt idx="83">
                  <c:v>101.06699999999999</c:v>
                </c:pt>
                <c:pt idx="84">
                  <c:v>98.822000000000003</c:v>
                </c:pt>
                <c:pt idx="85">
                  <c:v>102.35599999999999</c:v>
                </c:pt>
                <c:pt idx="86">
                  <c:v>99.177999999999997</c:v>
                </c:pt>
                <c:pt idx="87">
                  <c:v>101.133</c:v>
                </c:pt>
                <c:pt idx="88">
                  <c:v>100.578</c:v>
                </c:pt>
                <c:pt idx="89">
                  <c:v>96.066999999999993</c:v>
                </c:pt>
                <c:pt idx="90">
                  <c:v>101.02200000000001</c:v>
                </c:pt>
                <c:pt idx="91">
                  <c:v>100.133</c:v>
                </c:pt>
                <c:pt idx="92">
                  <c:v>99.332999999999998</c:v>
                </c:pt>
                <c:pt idx="93">
                  <c:v>99.444000000000003</c:v>
                </c:pt>
                <c:pt idx="94">
                  <c:v>102.867</c:v>
                </c:pt>
                <c:pt idx="95">
                  <c:v>100.911</c:v>
                </c:pt>
                <c:pt idx="96">
                  <c:v>102.289</c:v>
                </c:pt>
                <c:pt idx="97">
                  <c:v>104.02200000000001</c:v>
                </c:pt>
                <c:pt idx="98">
                  <c:v>98.355999999999995</c:v>
                </c:pt>
                <c:pt idx="99">
                  <c:v>99.667000000000002</c:v>
                </c:pt>
                <c:pt idx="100">
                  <c:v>96.444000000000003</c:v>
                </c:pt>
                <c:pt idx="101">
                  <c:v>98.778000000000006</c:v>
                </c:pt>
                <c:pt idx="102">
                  <c:v>99.956000000000003</c:v>
                </c:pt>
                <c:pt idx="103">
                  <c:v>100.35599999999999</c:v>
                </c:pt>
                <c:pt idx="104">
                  <c:v>97.756</c:v>
                </c:pt>
                <c:pt idx="105">
                  <c:v>96.311000000000007</c:v>
                </c:pt>
                <c:pt idx="106">
                  <c:v>98.466999999999999</c:v>
                </c:pt>
                <c:pt idx="107">
                  <c:v>100.378</c:v>
                </c:pt>
                <c:pt idx="108">
                  <c:v>98.332999999999998</c:v>
                </c:pt>
                <c:pt idx="109">
                  <c:v>99.956000000000003</c:v>
                </c:pt>
                <c:pt idx="110">
                  <c:v>99.956000000000003</c:v>
                </c:pt>
                <c:pt idx="111">
                  <c:v>96.822000000000003</c:v>
                </c:pt>
                <c:pt idx="112">
                  <c:v>95.289000000000001</c:v>
                </c:pt>
                <c:pt idx="113">
                  <c:v>95.311000000000007</c:v>
                </c:pt>
                <c:pt idx="114">
                  <c:v>96.355999999999995</c:v>
                </c:pt>
                <c:pt idx="115">
                  <c:v>97.466999999999999</c:v>
                </c:pt>
                <c:pt idx="116">
                  <c:v>94.088999999999999</c:v>
                </c:pt>
                <c:pt idx="117">
                  <c:v>97.6</c:v>
                </c:pt>
                <c:pt idx="118">
                  <c:v>99.311000000000007</c:v>
                </c:pt>
                <c:pt idx="119">
                  <c:v>95.622</c:v>
                </c:pt>
                <c:pt idx="120">
                  <c:v>99.132999999999996</c:v>
                </c:pt>
                <c:pt idx="121">
                  <c:v>100.089</c:v>
                </c:pt>
                <c:pt idx="122">
                  <c:v>93.311000000000007</c:v>
                </c:pt>
                <c:pt idx="123">
                  <c:v>94.822000000000003</c:v>
                </c:pt>
                <c:pt idx="124">
                  <c:v>93.022000000000006</c:v>
                </c:pt>
                <c:pt idx="125">
                  <c:v>95.088999999999999</c:v>
                </c:pt>
                <c:pt idx="126">
                  <c:v>94.043999999999997</c:v>
                </c:pt>
                <c:pt idx="127">
                  <c:v>95.4</c:v>
                </c:pt>
                <c:pt idx="128">
                  <c:v>93.888999999999996</c:v>
                </c:pt>
                <c:pt idx="129">
                  <c:v>90.510999999999996</c:v>
                </c:pt>
                <c:pt idx="130">
                  <c:v>93.156000000000006</c:v>
                </c:pt>
                <c:pt idx="131">
                  <c:v>93.332999999999998</c:v>
                </c:pt>
                <c:pt idx="132">
                  <c:v>97.933000000000007</c:v>
                </c:pt>
                <c:pt idx="133">
                  <c:v>92.911000000000001</c:v>
                </c:pt>
                <c:pt idx="134">
                  <c:v>93.043999999999997</c:v>
                </c:pt>
                <c:pt idx="135">
                  <c:v>96.756</c:v>
                </c:pt>
                <c:pt idx="136">
                  <c:v>92.8</c:v>
                </c:pt>
                <c:pt idx="137">
                  <c:v>91.066999999999993</c:v>
                </c:pt>
                <c:pt idx="138">
                  <c:v>91.822000000000003</c:v>
                </c:pt>
                <c:pt idx="139">
                  <c:v>91.756</c:v>
                </c:pt>
                <c:pt idx="140">
                  <c:v>91.332999999999998</c:v>
                </c:pt>
                <c:pt idx="141">
                  <c:v>91.266999999999996</c:v>
                </c:pt>
                <c:pt idx="142">
                  <c:v>90.756</c:v>
                </c:pt>
                <c:pt idx="143">
                  <c:v>91.8</c:v>
                </c:pt>
                <c:pt idx="144">
                  <c:v>93.710999999999999</c:v>
                </c:pt>
                <c:pt idx="145">
                  <c:v>94.221999999999994</c:v>
                </c:pt>
                <c:pt idx="146">
                  <c:v>95.177999999999997</c:v>
                </c:pt>
                <c:pt idx="147">
                  <c:v>90.822000000000003</c:v>
                </c:pt>
                <c:pt idx="148">
                  <c:v>93.355999999999995</c:v>
                </c:pt>
                <c:pt idx="149">
                  <c:v>92.956000000000003</c:v>
                </c:pt>
                <c:pt idx="150">
                  <c:v>92.977999999999994</c:v>
                </c:pt>
                <c:pt idx="151">
                  <c:v>92.378</c:v>
                </c:pt>
                <c:pt idx="152">
                  <c:v>92.710999999999999</c:v>
                </c:pt>
                <c:pt idx="153">
                  <c:v>93.444000000000003</c:v>
                </c:pt>
                <c:pt idx="154">
                  <c:v>91.733000000000004</c:v>
                </c:pt>
                <c:pt idx="155">
                  <c:v>93.177999999999997</c:v>
                </c:pt>
                <c:pt idx="156">
                  <c:v>90.622</c:v>
                </c:pt>
                <c:pt idx="157">
                  <c:v>91.332999999999998</c:v>
                </c:pt>
                <c:pt idx="158">
                  <c:v>89.710999999999999</c:v>
                </c:pt>
                <c:pt idx="159">
                  <c:v>91.088999999999999</c:v>
                </c:pt>
                <c:pt idx="160">
                  <c:v>95.710999999999999</c:v>
                </c:pt>
                <c:pt idx="161">
                  <c:v>89.444000000000003</c:v>
                </c:pt>
                <c:pt idx="162">
                  <c:v>89.888999999999996</c:v>
                </c:pt>
                <c:pt idx="163">
                  <c:v>88.533000000000001</c:v>
                </c:pt>
                <c:pt idx="164">
                  <c:v>89.444000000000003</c:v>
                </c:pt>
                <c:pt idx="165">
                  <c:v>87.510999999999996</c:v>
                </c:pt>
                <c:pt idx="166">
                  <c:v>91.644000000000005</c:v>
                </c:pt>
                <c:pt idx="167">
                  <c:v>90.710999999999999</c:v>
                </c:pt>
                <c:pt idx="168">
                  <c:v>95.688999999999993</c:v>
                </c:pt>
                <c:pt idx="169">
                  <c:v>90.6</c:v>
                </c:pt>
                <c:pt idx="170">
                  <c:v>89.088999999999999</c:v>
                </c:pt>
                <c:pt idx="171">
                  <c:v>88.043999999999997</c:v>
                </c:pt>
                <c:pt idx="172">
                  <c:v>87.378</c:v>
                </c:pt>
                <c:pt idx="173">
                  <c:v>92.066999999999993</c:v>
                </c:pt>
                <c:pt idx="174">
                  <c:v>91.043999999999997</c:v>
                </c:pt>
                <c:pt idx="175">
                  <c:v>89.022000000000006</c:v>
                </c:pt>
                <c:pt idx="176">
                  <c:v>89.244</c:v>
                </c:pt>
                <c:pt idx="177">
                  <c:v>89.2</c:v>
                </c:pt>
                <c:pt idx="178">
                  <c:v>88.466999999999999</c:v>
                </c:pt>
                <c:pt idx="179">
                  <c:v>85.289000000000001</c:v>
                </c:pt>
                <c:pt idx="180">
                  <c:v>90.332999999999998</c:v>
                </c:pt>
                <c:pt idx="181">
                  <c:v>87.8</c:v>
                </c:pt>
                <c:pt idx="182">
                  <c:v>88.111000000000004</c:v>
                </c:pt>
                <c:pt idx="183">
                  <c:v>88.710999999999999</c:v>
                </c:pt>
                <c:pt idx="184">
                  <c:v>90.867000000000004</c:v>
                </c:pt>
                <c:pt idx="185">
                  <c:v>90.355999999999995</c:v>
                </c:pt>
                <c:pt idx="186">
                  <c:v>88.667000000000002</c:v>
                </c:pt>
                <c:pt idx="187">
                  <c:v>89.733000000000004</c:v>
                </c:pt>
                <c:pt idx="188">
                  <c:v>90.911000000000001</c:v>
                </c:pt>
                <c:pt idx="189">
                  <c:v>88.022000000000006</c:v>
                </c:pt>
                <c:pt idx="190">
                  <c:v>88.088999999999999</c:v>
                </c:pt>
                <c:pt idx="191">
                  <c:v>86.977999999999994</c:v>
                </c:pt>
                <c:pt idx="192">
                  <c:v>86.888999999999996</c:v>
                </c:pt>
                <c:pt idx="193">
                  <c:v>93.132999999999996</c:v>
                </c:pt>
                <c:pt idx="194">
                  <c:v>89.644000000000005</c:v>
                </c:pt>
                <c:pt idx="195">
                  <c:v>89.111000000000004</c:v>
                </c:pt>
                <c:pt idx="196">
                  <c:v>85.510999999999996</c:v>
                </c:pt>
                <c:pt idx="197">
                  <c:v>87.510999999999996</c:v>
                </c:pt>
                <c:pt idx="198">
                  <c:v>89.111000000000004</c:v>
                </c:pt>
                <c:pt idx="199">
                  <c:v>87.688999999999993</c:v>
                </c:pt>
                <c:pt idx="200">
                  <c:v>88.355999999999995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108.03997363098945</c:v>
                </c:pt>
                <c:pt idx="1">
                  <c:v>108.12409075779846</c:v>
                </c:pt>
                <c:pt idx="2">
                  <c:v>108.20813988011018</c:v>
                </c:pt>
                <c:pt idx="3">
                  <c:v>108.29205368240251</c:v>
                </c:pt>
                <c:pt idx="4">
                  <c:v>108.37575347420155</c:v>
                </c:pt>
                <c:pt idx="5">
                  <c:v>108.45914789110675</c:v>
                </c:pt>
                <c:pt idx="6">
                  <c:v>108.54213151542592</c:v>
                </c:pt>
                <c:pt idx="7">
                  <c:v>108.6245834274206</c:v>
                </c:pt>
                <c:pt idx="8">
                  <c:v>108.70636570485351</c:v>
                </c:pt>
                <c:pt idx="9">
                  <c:v>108.78732189819985</c:v>
                </c:pt>
                <c:pt idx="10">
                  <c:v>108.86727552330463</c:v>
                </c:pt>
                <c:pt idx="11">
                  <c:v>108.94602863540113</c:v>
                </c:pt>
                <c:pt idx="12">
                  <c:v>109.02336058313546</c:v>
                </c:pt>
                <c:pt idx="13">
                  <c:v>109.0990270964531</c:v>
                </c:pt>
                <c:pt idx="14">
                  <c:v>109.17275995031818</c:v>
                </c:pt>
                <c:pt idx="15">
                  <c:v>109.24426758626389</c:v>
                </c:pt>
                <c:pt idx="16">
                  <c:v>109.31323729389297</c:v>
                </c:pt>
                <c:pt idx="17">
                  <c:v>109.37933989494051</c:v>
                </c:pt>
                <c:pt idx="18">
                  <c:v>109.44223838859176</c:v>
                </c:pt>
                <c:pt idx="19">
                  <c:v>109.50160278045495</c:v>
                </c:pt>
                <c:pt idx="20">
                  <c:v>109.5571344172281</c:v>
                </c:pt>
                <c:pt idx="21">
                  <c:v>109.6086046841275</c:v>
                </c:pt>
                <c:pt idx="22">
                  <c:v>109.65591499064968</c:v>
                </c:pt>
                <c:pt idx="23">
                  <c:v>109.69918764567426</c:v>
                </c:pt>
                <c:pt idx="24">
                  <c:v>109.73890051705254</c:v>
                </c:pt>
                <c:pt idx="25">
                  <c:v>109.77608218090985</c:v>
                </c:pt>
                <c:pt idx="26">
                  <c:v>109.81258830700817</c:v>
                </c:pt>
                <c:pt idx="27">
                  <c:v>109.85148375489665</c:v>
                </c:pt>
                <c:pt idx="28">
                  <c:v>109.89755739549446</c:v>
                </c:pt>
                <c:pt idx="29">
                  <c:v>109.9579967681213</c:v>
                </c:pt>
                <c:pt idx="30">
                  <c:v>110.04324570318741</c:v>
                </c:pt>
                <c:pt idx="31">
                  <c:v>110.16805807606454</c:v>
                </c:pt>
                <c:pt idx="32">
                  <c:v>110.35274293958946</c:v>
                </c:pt>
                <c:pt idx="33">
                  <c:v>110.62456875404382</c:v>
                </c:pt>
                <c:pt idx="34">
                  <c:v>111.01925646962094</c:v>
                </c:pt>
                <c:pt idx="35">
                  <c:v>111.58244346006401</c:v>
                </c:pt>
                <c:pt idx="36">
                  <c:v>112.37094552864404</c:v>
                </c:pt>
                <c:pt idx="37">
                  <c:v>113.4535878538873</c:v>
                </c:pt>
                <c:pt idx="38">
                  <c:v>114.91132617260573</c:v>
                </c:pt>
                <c:pt idx="39">
                  <c:v>116.83634771996515</c:v>
                </c:pt>
                <c:pt idx="40">
                  <c:v>119.3298401636693</c:v>
                </c:pt>
                <c:pt idx="41">
                  <c:v>122.49815865284199</c:v>
                </c:pt>
                <c:pt idx="42">
                  <c:v>126.44721635239827</c:v>
                </c:pt>
                <c:pt idx="43">
                  <c:v>131.27507729362085</c:v>
                </c:pt>
                <c:pt idx="44">
                  <c:v>137.06293866543822</c:v>
                </c:pt>
                <c:pt idx="45">
                  <c:v>143.86493901380706</c:v>
                </c:pt>
                <c:pt idx="46">
                  <c:v>151.69749421038668</c:v>
                </c:pt>
                <c:pt idx="47">
                  <c:v>160.52910948518644</c:v>
                </c:pt>
                <c:pt idx="48">
                  <c:v>170.27180171242046</c:v>
                </c:pt>
                <c:pt idx="49">
                  <c:v>180.77534671956417</c:v>
                </c:pt>
                <c:pt idx="50">
                  <c:v>191.82546426018831</c:v>
                </c:pt>
                <c:pt idx="51">
                  <c:v>203.1462849321899</c:v>
                </c:pt>
                <c:pt idx="52">
                  <c:v>214.40257787454976</c:v>
                </c:pt>
                <c:pt idx="53">
                  <c:v>225.17253520338576</c:v>
                </c:pt>
                <c:pt idx="54">
                  <c:v>234.78400411362276</c:v>
                </c:pt>
                <c:pt idx="55">
                  <c:v>241.81757251376084</c:v>
                </c:pt>
                <c:pt idx="56">
                  <c:v>243.35812107387289</c:v>
                </c:pt>
                <c:pt idx="57">
                  <c:v>235.15938542929538</c:v>
                </c:pt>
                <c:pt idx="58">
                  <c:v>214.43664013129015</c:v>
                </c:pt>
                <c:pt idx="59">
                  <c:v>184.05741356942977</c:v>
                </c:pt>
                <c:pt idx="60">
                  <c:v>152.78667636440719</c:v>
                </c:pt>
                <c:pt idx="61">
                  <c:v>129.39400498801521</c:v>
                </c:pt>
                <c:pt idx="62">
                  <c:v>116.82785557571248</c:v>
                </c:pt>
                <c:pt idx="63">
                  <c:v>112.55610625708618</c:v>
                </c:pt>
                <c:pt idx="64">
                  <c:v>112.74951748696257</c:v>
                </c:pt>
                <c:pt idx="65">
                  <c:v>114.99591467675835</c:v>
                </c:pt>
                <c:pt idx="66">
                  <c:v>118.39778425533464</c:v>
                </c:pt>
                <c:pt idx="67">
                  <c:v>122.78428072172076</c:v>
                </c:pt>
                <c:pt idx="68">
                  <c:v>128.18255031230257</c:v>
                </c:pt>
                <c:pt idx="69">
                  <c:v>134.62137322666879</c:v>
                </c:pt>
                <c:pt idx="70">
                  <c:v>142.07365449148978</c:v>
                </c:pt>
                <c:pt idx="71">
                  <c:v>150.43542884078636</c:v>
                </c:pt>
                <c:pt idx="72">
                  <c:v>159.51543600922724</c:v>
                </c:pt>
                <c:pt idx="73">
                  <c:v>169.03131900005764</c:v>
                </c:pt>
                <c:pt idx="74">
                  <c:v>178.6015715084792</c:v>
                </c:pt>
                <c:pt idx="75">
                  <c:v>187.67410574375873</c:v>
                </c:pt>
                <c:pt idx="76">
                  <c:v>195.22812700413641</c:v>
                </c:pt>
                <c:pt idx="77">
                  <c:v>199.14657898527247</c:v>
                </c:pt>
                <c:pt idx="78">
                  <c:v>195.95763816353491</c:v>
                </c:pt>
                <c:pt idx="79">
                  <c:v>182.6644430735343</c:v>
                </c:pt>
                <c:pt idx="80">
                  <c:v>160.55898106275751</c:v>
                </c:pt>
                <c:pt idx="81">
                  <c:v>136.41768795886296</c:v>
                </c:pt>
                <c:pt idx="82">
                  <c:v>117.78167987535986</c:v>
                </c:pt>
                <c:pt idx="83">
                  <c:v>107.38465142902848</c:v>
                </c:pt>
                <c:pt idx="84">
                  <c:v>103.12152889323293</c:v>
                </c:pt>
                <c:pt idx="85">
                  <c:v>101.77386062646239</c:v>
                </c:pt>
                <c:pt idx="86">
                  <c:v>101.37204704159646</c:v>
                </c:pt>
                <c:pt idx="87">
                  <c:v>101.18591891144368</c:v>
                </c:pt>
                <c:pt idx="88">
                  <c:v>101.03533222210623</c:v>
                </c:pt>
                <c:pt idx="89">
                  <c:v>100.88954756394895</c:v>
                </c:pt>
                <c:pt idx="90">
                  <c:v>100.74483440670815</c:v>
                </c:pt>
                <c:pt idx="91">
                  <c:v>100.60083142644206</c:v>
                </c:pt>
                <c:pt idx="92">
                  <c:v>100.45747454981262</c:v>
                </c:pt>
                <c:pt idx="93">
                  <c:v>100.31472034080734</c:v>
                </c:pt>
                <c:pt idx="94">
                  <c:v>100.1725284103305</c:v>
                </c:pt>
                <c:pt idx="95">
                  <c:v>100.03086055536032</c:v>
                </c:pt>
                <c:pt idx="96">
                  <c:v>99.889680653567396</c:v>
                </c:pt>
                <c:pt idx="97">
                  <c:v>99.748954575853134</c:v>
                </c:pt>
                <c:pt idx="98">
                  <c:v>99.608650094292329</c:v>
                </c:pt>
                <c:pt idx="99">
                  <c:v>99.468736786397258</c:v>
                </c:pt>
                <c:pt idx="100">
                  <c:v>99.329185936928212</c:v>
                </c:pt>
                <c:pt idx="101">
                  <c:v>99.189970438271729</c:v>
                </c:pt>
                <c:pt idx="102">
                  <c:v>99.051064690222788</c:v>
                </c:pt>
                <c:pt idx="103">
                  <c:v>98.912444499856136</c:v>
                </c:pt>
                <c:pt idx="104">
                  <c:v>98.774086982043656</c:v>
                </c:pt>
                <c:pt idx="105">
                  <c:v>98.635970461075246</c:v>
                </c:pt>
                <c:pt idx="106">
                  <c:v>98.498074373761625</c:v>
                </c:pt>
                <c:pt idx="107">
                  <c:v>98.360379174342768</c:v>
                </c:pt>
                <c:pt idx="108">
                  <c:v>98.222866241489641</c:v>
                </c:pt>
                <c:pt idx="109">
                  <c:v>98.085517787673169</c:v>
                </c:pt>
                <c:pt idx="110">
                  <c:v>97.948316771178554</c:v>
                </c:pt>
                <c:pt idx="111">
                  <c:v>97.811246811067221</c:v>
                </c:pt>
                <c:pt idx="112">
                  <c:v>97.674292105431221</c:v>
                </c:pt>
                <c:pt idx="113">
                  <c:v>97.537437353345439</c:v>
                </c:pt>
                <c:pt idx="114">
                  <c:v>97.400667681000968</c:v>
                </c:pt>
                <c:pt idx="115">
                  <c:v>97.263968572597037</c:v>
                </c:pt>
                <c:pt idx="116">
                  <c:v>97.127325806676339</c:v>
                </c:pt>
                <c:pt idx="117">
                  <c:v>96.990725398708179</c:v>
                </c:pt>
                <c:pt idx="118">
                  <c:v>96.854153550848949</c:v>
                </c:pt>
                <c:pt idx="119">
                  <c:v>96.717596609937175</c:v>
                </c:pt>
                <c:pt idx="120">
                  <c:v>96.58104103489994</c:v>
                </c:pt>
                <c:pt idx="121">
                  <c:v>96.444473374853303</c:v>
                </c:pt>
                <c:pt idx="122">
                  <c:v>96.30788025925446</c:v>
                </c:pt>
                <c:pt idx="123">
                  <c:v>96.171248401499611</c:v>
                </c:pt>
                <c:pt idx="124">
                  <c:v>96.034564617337111</c:v>
                </c:pt>
                <c:pt idx="125">
                  <c:v>95.897815859367796</c:v>
                </c:pt>
                <c:pt idx="126">
                  <c:v>95.760989268712336</c:v>
                </c:pt>
                <c:pt idx="127">
                  <c:v>95.624072244623136</c:v>
                </c:pt>
                <c:pt idx="128">
                  <c:v>95.487052532392255</c:v>
                </c:pt>
                <c:pt idx="129">
                  <c:v>95.349918329346551</c:v>
                </c:pt>
                <c:pt idx="130">
                  <c:v>95.212658408025888</c:v>
                </c:pt>
                <c:pt idx="131">
                  <c:v>95.075262254820544</c:v>
                </c:pt>
                <c:pt idx="132">
                  <c:v>94.937720221419681</c:v>
                </c:pt>
                <c:pt idx="133">
                  <c:v>94.800023685435832</c:v>
                </c:pt>
                <c:pt idx="134">
                  <c:v>94.662165215570198</c:v>
                </c:pt>
                <c:pt idx="135">
                  <c:v>94.524138735744756</c:v>
                </c:pt>
                <c:pt idx="136">
                  <c:v>94.385939681826727</c:v>
                </c:pt>
                <c:pt idx="137">
                  <c:v>94.247565143999836</c:v>
                </c:pt>
                <c:pt idx="138">
                  <c:v>94.109013987581278</c:v>
                </c:pt>
                <c:pt idx="139">
                  <c:v>93.970286945217069</c:v>
                </c:pt>
                <c:pt idx="140">
                  <c:v>93.831386673968481</c:v>
                </c:pt>
                <c:pt idx="141">
                  <c:v>93.692317771844785</c:v>
                </c:pt>
                <c:pt idx="142">
                  <c:v>93.553086749827287</c:v>
                </c:pt>
                <c:pt idx="143">
                  <c:v>93.413701957298045</c:v>
                </c:pt>
                <c:pt idx="144">
                  <c:v>93.274173460930584</c:v>
                </c:pt>
                <c:pt idx="145">
                  <c:v>93.134512879370305</c:v>
                </c:pt>
                <c:pt idx="146">
                  <c:v>92.994733178266685</c:v>
                </c:pt>
                <c:pt idx="147">
                  <c:v>92.854848432240388</c:v>
                </c:pt>
                <c:pt idx="148">
                  <c:v>92.714873562019619</c:v>
                </c:pt>
                <c:pt idx="149">
                  <c:v>92.574824056127397</c:v>
                </c:pt>
                <c:pt idx="150">
                  <c:v>92.434715687068149</c:v>
                </c:pt>
                <c:pt idx="151">
                  <c:v>92.294564231913483</c:v>
                </c:pt>
                <c:pt idx="152">
                  <c:v>92.154385206555673</c:v>
                </c:pt>
                <c:pt idx="153">
                  <c:v>92.014193621759915</c:v>
                </c:pt>
                <c:pt idx="154">
                  <c:v>91.874003767620195</c:v>
                </c:pt>
                <c:pt idx="155">
                  <c:v>91.733829031250352</c:v>
                </c:pt>
                <c:pt idx="156">
                  <c:v>91.593681750669816</c:v>
                </c:pt>
                <c:pt idx="157">
                  <c:v>91.453573106010609</c:v>
                </c:pt>
                <c:pt idx="158">
                  <c:v>91.31351304749839</c:v>
                </c:pt>
                <c:pt idx="159">
                  <c:v>91.173510258230351</c:v>
                </c:pt>
                <c:pt idx="160">
                  <c:v>91.033572148647224</c:v>
                </c:pt>
                <c:pt idx="161">
                  <c:v>90.893704878792036</c:v>
                </c:pt>
                <c:pt idx="162">
                  <c:v>90.753913403965512</c:v>
                </c:pt>
                <c:pt idx="163">
                  <c:v>90.614201539192791</c:v>
                </c:pt>
                <c:pt idx="164">
                  <c:v>90.474572037971626</c:v>
                </c:pt>
                <c:pt idx="165">
                  <c:v>90.335026681022271</c:v>
                </c:pt>
                <c:pt idx="166">
                  <c:v>90.195566371152111</c:v>
                </c:pt>
                <c:pt idx="167">
                  <c:v>90.056191230833718</c:v>
                </c:pt>
                <c:pt idx="168">
                  <c:v>89.916900699625927</c:v>
                </c:pt>
                <c:pt idx="169">
                  <c:v>89.777693629108114</c:v>
                </c:pt>
                <c:pt idx="170">
                  <c:v>89.638568373518254</c:v>
                </c:pt>
                <c:pt idx="171">
                  <c:v>89.499522874765901</c:v>
                </c:pt>
                <c:pt idx="172">
                  <c:v>89.360554740916967</c:v>
                </c:pt>
                <c:pt idx="173">
                  <c:v>89.221661317614604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108.03997363034117</c:v>
                </c:pt>
                <c:pt idx="1">
                  <c:v>108.12409075623437</c:v>
                </c:pt>
                <c:pt idx="2">
                  <c:v>108.20813987639298</c:v>
                </c:pt>
                <c:pt idx="3">
                  <c:v>108.29205367370024</c:v>
                </c:pt>
                <c:pt idx="4">
                  <c:v>108.37575345413329</c:v>
                </c:pt>
                <c:pt idx="5">
                  <c:v>108.45914784551907</c:v>
                </c:pt>
                <c:pt idx="6">
                  <c:v>108.54213141341515</c:v>
                </c:pt>
                <c:pt idx="7">
                  <c:v>108.62458320256421</c:v>
                </c:pt>
                <c:pt idx="8">
                  <c:v>108.70636521662279</c:v>
                </c:pt>
                <c:pt idx="9">
                  <c:v>108.78732085394708</c:v>
                </c:pt>
                <c:pt idx="10">
                  <c:v>108.8672733231823</c:v>
                </c:pt>
                <c:pt idx="11">
                  <c:v>108.94602406926683</c:v>
                </c:pt>
                <c:pt idx="12">
                  <c:v>109.02335124820263</c:v>
                </c:pt>
                <c:pt idx="13">
                  <c:v>109.09900829746924</c:v>
                </c:pt>
                <c:pt idx="14">
                  <c:v>109.17272265810008</c:v>
                </c:pt>
                <c:pt idx="15">
                  <c:v>109.24419471392338</c:v>
                </c:pt>
                <c:pt idx="16">
                  <c:v>109.31309702289602</c:v>
                </c:pt>
                <c:pt idx="17">
                  <c:v>109.37907392429251</c:v>
                </c:pt>
                <c:pt idx="18">
                  <c:v>109.44174161305466</c:v>
                </c:pt>
                <c:pt idx="19">
                  <c:v>109.50068877801689</c:v>
                </c:pt>
                <c:pt idx="20">
                  <c:v>109.55547790300461</c:v>
                </c:pt>
                <c:pt idx="21">
                  <c:v>109.60564732785733</c:v>
                </c:pt>
                <c:pt idx="22">
                  <c:v>109.65071415911056</c:v>
                </c:pt>
                <c:pt idx="23">
                  <c:v>109.6901781062692</c:v>
                </c:pt>
                <c:pt idx="24">
                  <c:v>109.72352629837853</c:v>
                </c:pt>
                <c:pt idx="25">
                  <c:v>109.75023910631154</c:v>
                </c:pt>
                <c:pt idx="26">
                  <c:v>109.76979695868928</c:v>
                </c:pt>
                <c:pt idx="27">
                  <c:v>109.78168809412949</c:v>
                </c:pt>
                <c:pt idx="28">
                  <c:v>109.78541714088064</c:v>
                </c:pt>
                <c:pt idx="29">
                  <c:v>109.78051435904661</c:v>
                </c:pt>
                <c:pt idx="30">
                  <c:v>109.76654532368006</c:v>
                </c:pt>
                <c:pt idx="31">
                  <c:v>109.74312077298814</c:v>
                </c:pt>
                <c:pt idx="32">
                  <c:v>109.70990629934276</c:v>
                </c:pt>
                <c:pt idx="33">
                  <c:v>109.66663152655194</c:v>
                </c:pt>
                <c:pt idx="34">
                  <c:v>109.61309839953026</c:v>
                </c:pt>
                <c:pt idx="35">
                  <c:v>109.54918821591168</c:v>
                </c:pt>
                <c:pt idx="36">
                  <c:v>109.47486705570927</c:v>
                </c:pt>
                <c:pt idx="37">
                  <c:v>109.39018931542793</c:v>
                </c:pt>
                <c:pt idx="38">
                  <c:v>109.29529912547632</c:v>
                </c:pt>
                <c:pt idx="39">
                  <c:v>109.19042952046274</c:v>
                </c:pt>
                <c:pt idx="40">
                  <c:v>109.0758993351223</c:v>
                </c:pt>
                <c:pt idx="41">
                  <c:v>108.95210790682724</c:v>
                </c:pt>
                <c:pt idx="42">
                  <c:v>108.81952777073138</c:v>
                </c:pt>
                <c:pt idx="43">
                  <c:v>108.67869562755897</c:v>
                </c:pt>
                <c:pt idx="44">
                  <c:v>108.53020193985482</c:v>
                </c:pt>
                <c:pt idx="45">
                  <c:v>108.37467956491356</c:v>
                </c:pt>
                <c:pt idx="46">
                  <c:v>108.21279185864705</c:v>
                </c:pt>
                <c:pt idx="47">
                  <c:v>108.04522068387804</c:v>
                </c:pt>
                <c:pt idx="48">
                  <c:v>107.87265473089683</c:v>
                </c:pt>
                <c:pt idx="49">
                  <c:v>107.69577851151105</c:v>
                </c:pt>
                <c:pt idx="50">
                  <c:v>107.51526232556967</c:v>
                </c:pt>
                <c:pt idx="51">
                  <c:v>107.33175342705916</c:v>
                </c:pt>
                <c:pt idx="52">
                  <c:v>107.14586854137711</c:v>
                </c:pt>
                <c:pt idx="53">
                  <c:v>106.95818781173598</c:v>
                </c:pt>
                <c:pt idx="54">
                  <c:v>106.76925018530217</c:v>
                </c:pt>
                <c:pt idx="55">
                  <c:v>106.57955019186258</c:v>
                </c:pt>
                <c:pt idx="56">
                  <c:v>106.38953602147238</c:v>
                </c:pt>
                <c:pt idx="57">
                  <c:v>106.19960877340394</c:v>
                </c:pt>
                <c:pt idx="58">
                  <c:v>106.01012272650729</c:v>
                </c:pt>
                <c:pt idx="59">
                  <c:v>105.82138646974387</c:v>
                </c:pt>
                <c:pt idx="60">
                  <c:v>105.63366472960701</c:v>
                </c:pt>
                <c:pt idx="61">
                  <c:v>105.44718073655804</c:v>
                </c:pt>
                <c:pt idx="62">
                  <c:v>105.26211898360168</c:v>
                </c:pt>
                <c:pt idx="63">
                  <c:v>105.07862824489776</c:v>
                </c:pt>
                <c:pt idx="64">
                  <c:v>104.89682473927827</c:v>
                </c:pt>
                <c:pt idx="65">
                  <c:v>104.71679534137502</c:v>
                </c:pt>
                <c:pt idx="66">
                  <c:v>104.53860076072607</c:v>
                </c:pt>
                <c:pt idx="67">
                  <c:v>104.36227862595078</c:v>
                </c:pt>
                <c:pt idx="68">
                  <c:v>104.18784642634684</c:v>
                </c:pt>
                <c:pt idx="69">
                  <c:v>104.01530427676465</c:v>
                </c:pt>
                <c:pt idx="70">
                  <c:v>103.84463748322109</c:v>
                </c:pt>
                <c:pt idx="71">
                  <c:v>103.67581889642268</c:v>
                </c:pt>
                <c:pt idx="72">
                  <c:v>103.50881104826691</c:v>
                </c:pt>
                <c:pt idx="73">
                  <c:v>103.34356807262887</c:v>
                </c:pt>
                <c:pt idx="74">
                  <c:v>103.18003741650466</c:v>
                </c:pt>
                <c:pt idx="75">
                  <c:v>103.01816135107096</c:v>
                </c:pt>
                <c:pt idx="76">
                  <c:v>102.85787829463328</c:v>
                </c:pt>
                <c:pt idx="77">
                  <c:v>102.69912396096146</c:v>
                </c:pt>
                <c:pt idx="78">
                  <c:v>102.54183234732466</c:v>
                </c:pt>
                <c:pt idx="79">
                  <c:v>102.38593657679418</c:v>
                </c:pt>
                <c:pt idx="80">
                  <c:v>102.23136960921155</c:v>
                </c:pt>
                <c:pt idx="81">
                  <c:v>102.07806483473678</c:v>
                </c:pt>
                <c:pt idx="82">
                  <c:v>101.92595656318767</c:v>
                </c:pt>
                <c:pt idx="83">
                  <c:v>101.77498042153415</c:v>
                </c:pt>
                <c:pt idx="84">
                  <c:v>101.62507367097743</c:v>
                </c:pt>
                <c:pt idx="85">
                  <c:v>101.47617545407319</c:v>
                </c:pt>
                <c:pt idx="86">
                  <c:v>101.32822698138291</c:v>
                </c:pt>
                <c:pt idx="87">
                  <c:v>101.181171666184</c:v>
                </c:pt>
                <c:pt idx="88">
                  <c:v>101.0349552148584</c:v>
                </c:pt>
                <c:pt idx="89">
                  <c:v>100.88952567971926</c:v>
                </c:pt>
                <c:pt idx="90">
                  <c:v>100.74483348023631</c:v>
                </c:pt>
                <c:pt idx="91">
                  <c:v>100.60083139788459</c:v>
                </c:pt>
                <c:pt idx="92">
                  <c:v>100.45747454917256</c:v>
                </c:pt>
                <c:pt idx="93">
                  <c:v>100.31472034079692</c:v>
                </c:pt>
                <c:pt idx="94">
                  <c:v>100.17252841033037</c:v>
                </c:pt>
                <c:pt idx="95">
                  <c:v>100.03086055536032</c:v>
                </c:pt>
                <c:pt idx="96">
                  <c:v>99.889680653567396</c:v>
                </c:pt>
                <c:pt idx="97">
                  <c:v>99.748954575853134</c:v>
                </c:pt>
                <c:pt idx="98">
                  <c:v>99.608650094292329</c:v>
                </c:pt>
                <c:pt idx="99">
                  <c:v>99.468736786397258</c:v>
                </c:pt>
                <c:pt idx="100">
                  <c:v>99.329185936928212</c:v>
                </c:pt>
                <c:pt idx="101">
                  <c:v>99.189970438271729</c:v>
                </c:pt>
                <c:pt idx="102">
                  <c:v>99.051064690222788</c:v>
                </c:pt>
                <c:pt idx="103">
                  <c:v>98.912444499856136</c:v>
                </c:pt>
                <c:pt idx="104">
                  <c:v>98.774086982043656</c:v>
                </c:pt>
                <c:pt idx="105">
                  <c:v>98.635970461075246</c:v>
                </c:pt>
                <c:pt idx="106">
                  <c:v>98.498074373761625</c:v>
                </c:pt>
                <c:pt idx="107">
                  <c:v>98.360379174342768</c:v>
                </c:pt>
                <c:pt idx="108">
                  <c:v>98.222866241489641</c:v>
                </c:pt>
                <c:pt idx="109">
                  <c:v>98.085517787673169</c:v>
                </c:pt>
                <c:pt idx="110">
                  <c:v>97.948316771178554</c:v>
                </c:pt>
                <c:pt idx="111">
                  <c:v>97.811246811067221</c:v>
                </c:pt>
                <c:pt idx="112">
                  <c:v>97.674292105431221</c:v>
                </c:pt>
                <c:pt idx="113">
                  <c:v>97.537437353345439</c:v>
                </c:pt>
                <c:pt idx="114">
                  <c:v>97.400667681000968</c:v>
                </c:pt>
                <c:pt idx="115">
                  <c:v>97.263968572597037</c:v>
                </c:pt>
                <c:pt idx="116">
                  <c:v>97.127325806676339</c:v>
                </c:pt>
                <c:pt idx="117">
                  <c:v>96.990725398708179</c:v>
                </c:pt>
                <c:pt idx="118">
                  <c:v>96.854153550848949</c:v>
                </c:pt>
                <c:pt idx="119">
                  <c:v>96.717596609937175</c:v>
                </c:pt>
                <c:pt idx="120">
                  <c:v>96.58104103489994</c:v>
                </c:pt>
                <c:pt idx="121">
                  <c:v>96.444473374853303</c:v>
                </c:pt>
                <c:pt idx="122">
                  <c:v>96.30788025925446</c:v>
                </c:pt>
                <c:pt idx="123">
                  <c:v>96.171248401499611</c:v>
                </c:pt>
                <c:pt idx="124">
                  <c:v>96.034564617337111</c:v>
                </c:pt>
                <c:pt idx="125">
                  <c:v>95.897815859367796</c:v>
                </c:pt>
                <c:pt idx="126">
                  <c:v>95.760989268712336</c:v>
                </c:pt>
                <c:pt idx="127">
                  <c:v>95.624072244623136</c:v>
                </c:pt>
                <c:pt idx="128">
                  <c:v>95.487052532392255</c:v>
                </c:pt>
                <c:pt idx="129">
                  <c:v>95.349918329346551</c:v>
                </c:pt>
                <c:pt idx="130">
                  <c:v>95.212658408025888</c:v>
                </c:pt>
                <c:pt idx="131">
                  <c:v>95.075262254820544</c:v>
                </c:pt>
                <c:pt idx="132">
                  <c:v>94.937720221419681</c:v>
                </c:pt>
                <c:pt idx="133">
                  <c:v>94.800023685435832</c:v>
                </c:pt>
                <c:pt idx="134">
                  <c:v>94.662165215570198</c:v>
                </c:pt>
                <c:pt idx="135">
                  <c:v>94.524138735744756</c:v>
                </c:pt>
                <c:pt idx="136">
                  <c:v>94.385939681826727</c:v>
                </c:pt>
                <c:pt idx="137">
                  <c:v>94.247565143999836</c:v>
                </c:pt>
                <c:pt idx="138">
                  <c:v>94.109013987581278</c:v>
                </c:pt>
                <c:pt idx="139">
                  <c:v>93.970286945217069</c:v>
                </c:pt>
                <c:pt idx="140">
                  <c:v>93.831386673968481</c:v>
                </c:pt>
                <c:pt idx="141">
                  <c:v>93.692317771844785</c:v>
                </c:pt>
                <c:pt idx="142">
                  <c:v>93.553086749827287</c:v>
                </c:pt>
                <c:pt idx="143">
                  <c:v>93.413701957298045</c:v>
                </c:pt>
                <c:pt idx="144">
                  <c:v>93.274173460930584</c:v>
                </c:pt>
                <c:pt idx="145">
                  <c:v>93.134512879370305</c:v>
                </c:pt>
                <c:pt idx="146">
                  <c:v>92.994733178266685</c:v>
                </c:pt>
                <c:pt idx="147">
                  <c:v>92.854848432240388</c:v>
                </c:pt>
                <c:pt idx="148">
                  <c:v>92.714873562019619</c:v>
                </c:pt>
                <c:pt idx="149">
                  <c:v>92.574824056127397</c:v>
                </c:pt>
                <c:pt idx="150">
                  <c:v>92.434715687068149</c:v>
                </c:pt>
                <c:pt idx="151">
                  <c:v>92.294564231913483</c:v>
                </c:pt>
                <c:pt idx="152">
                  <c:v>92.154385206555673</c:v>
                </c:pt>
                <c:pt idx="153">
                  <c:v>92.014193621759915</c:v>
                </c:pt>
                <c:pt idx="154">
                  <c:v>91.874003767620195</c:v>
                </c:pt>
                <c:pt idx="155">
                  <c:v>91.733829031250352</c:v>
                </c:pt>
                <c:pt idx="156">
                  <c:v>91.593681750669816</c:v>
                </c:pt>
                <c:pt idx="157">
                  <c:v>91.453573106010609</c:v>
                </c:pt>
                <c:pt idx="158">
                  <c:v>91.31351304749839</c:v>
                </c:pt>
                <c:pt idx="159">
                  <c:v>91.173510258230351</c:v>
                </c:pt>
                <c:pt idx="160">
                  <c:v>91.033572148647224</c:v>
                </c:pt>
                <c:pt idx="161">
                  <c:v>90.893704878792036</c:v>
                </c:pt>
                <c:pt idx="162">
                  <c:v>90.753913403965512</c:v>
                </c:pt>
                <c:pt idx="163">
                  <c:v>90.614201539192791</c:v>
                </c:pt>
                <c:pt idx="164">
                  <c:v>90.474572037971626</c:v>
                </c:pt>
                <c:pt idx="165">
                  <c:v>90.335026681022271</c:v>
                </c:pt>
                <c:pt idx="166">
                  <c:v>90.195566371152111</c:v>
                </c:pt>
                <c:pt idx="167">
                  <c:v>90.056191230833718</c:v>
                </c:pt>
                <c:pt idx="168">
                  <c:v>89.916900699625927</c:v>
                </c:pt>
                <c:pt idx="169">
                  <c:v>89.777693629108114</c:v>
                </c:pt>
                <c:pt idx="170">
                  <c:v>89.638568373518254</c:v>
                </c:pt>
                <c:pt idx="171">
                  <c:v>89.499522874765901</c:v>
                </c:pt>
                <c:pt idx="172">
                  <c:v>89.360554740916967</c:v>
                </c:pt>
                <c:pt idx="173">
                  <c:v>89.221661317614604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110.97499999999999</c:v>
                </c:pt>
                <c:pt idx="1">
                  <c:v>109.97499999999999</c:v>
                </c:pt>
                <c:pt idx="2">
                  <c:v>111.9</c:v>
                </c:pt>
                <c:pt idx="3">
                  <c:v>112.22499999999999</c:v>
                </c:pt>
                <c:pt idx="4">
                  <c:v>110.575</c:v>
                </c:pt>
                <c:pt idx="5">
                  <c:v>109.875</c:v>
                </c:pt>
                <c:pt idx="6">
                  <c:v>109.075</c:v>
                </c:pt>
                <c:pt idx="7">
                  <c:v>111.45</c:v>
                </c:pt>
                <c:pt idx="8">
                  <c:v>110.375</c:v>
                </c:pt>
                <c:pt idx="9">
                  <c:v>111.85</c:v>
                </c:pt>
                <c:pt idx="10">
                  <c:v>110.22499999999999</c:v>
                </c:pt>
                <c:pt idx="11">
                  <c:v>114.175</c:v>
                </c:pt>
                <c:pt idx="12">
                  <c:v>110.52500000000001</c:v>
                </c:pt>
                <c:pt idx="13">
                  <c:v>107.6</c:v>
                </c:pt>
                <c:pt idx="14">
                  <c:v>109.1</c:v>
                </c:pt>
                <c:pt idx="15">
                  <c:v>107.6</c:v>
                </c:pt>
                <c:pt idx="16">
                  <c:v>109.625</c:v>
                </c:pt>
                <c:pt idx="17">
                  <c:v>111.1</c:v>
                </c:pt>
                <c:pt idx="18">
                  <c:v>109.325</c:v>
                </c:pt>
                <c:pt idx="19">
                  <c:v>110.25</c:v>
                </c:pt>
                <c:pt idx="20">
                  <c:v>109.575</c:v>
                </c:pt>
                <c:pt idx="21">
                  <c:v>108.2</c:v>
                </c:pt>
                <c:pt idx="22">
                  <c:v>109.675</c:v>
                </c:pt>
                <c:pt idx="23">
                  <c:v>107.55</c:v>
                </c:pt>
                <c:pt idx="24">
                  <c:v>110.7</c:v>
                </c:pt>
                <c:pt idx="25">
                  <c:v>109.55</c:v>
                </c:pt>
                <c:pt idx="26">
                  <c:v>110.125</c:v>
                </c:pt>
                <c:pt idx="27">
                  <c:v>106.175</c:v>
                </c:pt>
                <c:pt idx="28">
                  <c:v>112.97499999999999</c:v>
                </c:pt>
                <c:pt idx="29">
                  <c:v>113.675</c:v>
                </c:pt>
                <c:pt idx="30">
                  <c:v>111.375</c:v>
                </c:pt>
                <c:pt idx="31">
                  <c:v>110.875</c:v>
                </c:pt>
                <c:pt idx="32">
                  <c:v>111.5</c:v>
                </c:pt>
                <c:pt idx="33">
                  <c:v>112.77500000000001</c:v>
                </c:pt>
                <c:pt idx="34">
                  <c:v>113.22499999999999</c:v>
                </c:pt>
                <c:pt idx="35">
                  <c:v>112.825</c:v>
                </c:pt>
                <c:pt idx="36">
                  <c:v>112.27500000000001</c:v>
                </c:pt>
                <c:pt idx="37">
                  <c:v>115.97499999999999</c:v>
                </c:pt>
                <c:pt idx="38">
                  <c:v>114.45</c:v>
                </c:pt>
                <c:pt idx="39">
                  <c:v>116.1</c:v>
                </c:pt>
                <c:pt idx="40">
                  <c:v>120.27500000000001</c:v>
                </c:pt>
                <c:pt idx="41">
                  <c:v>121.925</c:v>
                </c:pt>
                <c:pt idx="42">
                  <c:v>125.35</c:v>
                </c:pt>
                <c:pt idx="43">
                  <c:v>127.95</c:v>
                </c:pt>
                <c:pt idx="44">
                  <c:v>129.82499999999999</c:v>
                </c:pt>
                <c:pt idx="45">
                  <c:v>139.625</c:v>
                </c:pt>
                <c:pt idx="46">
                  <c:v>149.9</c:v>
                </c:pt>
                <c:pt idx="47">
                  <c:v>158.52500000000001</c:v>
                </c:pt>
                <c:pt idx="48">
                  <c:v>175.25</c:v>
                </c:pt>
                <c:pt idx="49">
                  <c:v>190.3</c:v>
                </c:pt>
                <c:pt idx="50">
                  <c:v>207.17500000000001</c:v>
                </c:pt>
                <c:pt idx="51">
                  <c:v>219.15</c:v>
                </c:pt>
                <c:pt idx="52">
                  <c:v>228.45</c:v>
                </c:pt>
                <c:pt idx="53">
                  <c:v>234.02500000000001</c:v>
                </c:pt>
                <c:pt idx="54">
                  <c:v>238.97499999999999</c:v>
                </c:pt>
                <c:pt idx="55">
                  <c:v>243.07499999999999</c:v>
                </c:pt>
                <c:pt idx="56">
                  <c:v>241.82499999999999</c:v>
                </c:pt>
                <c:pt idx="57">
                  <c:v>237.47499999999999</c:v>
                </c:pt>
                <c:pt idx="58">
                  <c:v>223.3</c:v>
                </c:pt>
                <c:pt idx="59">
                  <c:v>188.77500000000001</c:v>
                </c:pt>
                <c:pt idx="60">
                  <c:v>139.65</c:v>
                </c:pt>
                <c:pt idx="61">
                  <c:v>116.27500000000001</c:v>
                </c:pt>
                <c:pt idx="62">
                  <c:v>110.75</c:v>
                </c:pt>
                <c:pt idx="63">
                  <c:v>114.375</c:v>
                </c:pt>
                <c:pt idx="64">
                  <c:v>112.825</c:v>
                </c:pt>
                <c:pt idx="65">
                  <c:v>109.85</c:v>
                </c:pt>
                <c:pt idx="66">
                  <c:v>117.8</c:v>
                </c:pt>
                <c:pt idx="67">
                  <c:v>120.85</c:v>
                </c:pt>
                <c:pt idx="68">
                  <c:v>128.22499999999999</c:v>
                </c:pt>
                <c:pt idx="69">
                  <c:v>137.32499999999999</c:v>
                </c:pt>
                <c:pt idx="70">
                  <c:v>149.02500000000001</c:v>
                </c:pt>
                <c:pt idx="71">
                  <c:v>162.97499999999999</c:v>
                </c:pt>
                <c:pt idx="72">
                  <c:v>173.65</c:v>
                </c:pt>
                <c:pt idx="73">
                  <c:v>183.75</c:v>
                </c:pt>
                <c:pt idx="74">
                  <c:v>190.55</c:v>
                </c:pt>
                <c:pt idx="75">
                  <c:v>198.42500000000001</c:v>
                </c:pt>
                <c:pt idx="76">
                  <c:v>201.77500000000001</c:v>
                </c:pt>
                <c:pt idx="77">
                  <c:v>200.97499999999999</c:v>
                </c:pt>
                <c:pt idx="78">
                  <c:v>198.82499999999999</c:v>
                </c:pt>
                <c:pt idx="79">
                  <c:v>186.42500000000001</c:v>
                </c:pt>
                <c:pt idx="80">
                  <c:v>164.125</c:v>
                </c:pt>
                <c:pt idx="81">
                  <c:v>123.825</c:v>
                </c:pt>
                <c:pt idx="82">
                  <c:v>104.5</c:v>
                </c:pt>
                <c:pt idx="83">
                  <c:v>104.175</c:v>
                </c:pt>
                <c:pt idx="84">
                  <c:v>103.05</c:v>
                </c:pt>
                <c:pt idx="85">
                  <c:v>104.075</c:v>
                </c:pt>
                <c:pt idx="86">
                  <c:v>98.525000000000006</c:v>
                </c:pt>
                <c:pt idx="87">
                  <c:v>99.65</c:v>
                </c:pt>
                <c:pt idx="88">
                  <c:v>104.925</c:v>
                </c:pt>
                <c:pt idx="89">
                  <c:v>98.8</c:v>
                </c:pt>
                <c:pt idx="90">
                  <c:v>100.65</c:v>
                </c:pt>
                <c:pt idx="91">
                  <c:v>101.825</c:v>
                </c:pt>
                <c:pt idx="92">
                  <c:v>105.375</c:v>
                </c:pt>
                <c:pt idx="93">
                  <c:v>103.05</c:v>
                </c:pt>
                <c:pt idx="94">
                  <c:v>102.72499999999999</c:v>
                </c:pt>
                <c:pt idx="95">
                  <c:v>103.575</c:v>
                </c:pt>
                <c:pt idx="96">
                  <c:v>98.95</c:v>
                </c:pt>
                <c:pt idx="97">
                  <c:v>99.075000000000003</c:v>
                </c:pt>
                <c:pt idx="98">
                  <c:v>98.525000000000006</c:v>
                </c:pt>
                <c:pt idx="99">
                  <c:v>101.325</c:v>
                </c:pt>
                <c:pt idx="100">
                  <c:v>97.85</c:v>
                </c:pt>
                <c:pt idx="101">
                  <c:v>99.55</c:v>
                </c:pt>
                <c:pt idx="102">
                  <c:v>104.625</c:v>
                </c:pt>
                <c:pt idx="103">
                  <c:v>102.1</c:v>
                </c:pt>
                <c:pt idx="104">
                  <c:v>106.47499999999999</c:v>
                </c:pt>
                <c:pt idx="105">
                  <c:v>103.325</c:v>
                </c:pt>
                <c:pt idx="106">
                  <c:v>102</c:v>
                </c:pt>
                <c:pt idx="107">
                  <c:v>101.925</c:v>
                </c:pt>
                <c:pt idx="108">
                  <c:v>97.625</c:v>
                </c:pt>
                <c:pt idx="109">
                  <c:v>96.974999999999994</c:v>
                </c:pt>
                <c:pt idx="110">
                  <c:v>100.45</c:v>
                </c:pt>
                <c:pt idx="111">
                  <c:v>97.05</c:v>
                </c:pt>
                <c:pt idx="112">
                  <c:v>99.25</c:v>
                </c:pt>
                <c:pt idx="113">
                  <c:v>100.35</c:v>
                </c:pt>
                <c:pt idx="114">
                  <c:v>98.724999999999994</c:v>
                </c:pt>
                <c:pt idx="115">
                  <c:v>97.35</c:v>
                </c:pt>
                <c:pt idx="116">
                  <c:v>100.8</c:v>
                </c:pt>
                <c:pt idx="117">
                  <c:v>98.625</c:v>
                </c:pt>
                <c:pt idx="118">
                  <c:v>93.5</c:v>
                </c:pt>
                <c:pt idx="119">
                  <c:v>97.174999999999997</c:v>
                </c:pt>
                <c:pt idx="120">
                  <c:v>94.8</c:v>
                </c:pt>
                <c:pt idx="121">
                  <c:v>94.65</c:v>
                </c:pt>
                <c:pt idx="122">
                  <c:v>92.724999999999994</c:v>
                </c:pt>
                <c:pt idx="123">
                  <c:v>94.8</c:v>
                </c:pt>
                <c:pt idx="124">
                  <c:v>94.7</c:v>
                </c:pt>
                <c:pt idx="125">
                  <c:v>97</c:v>
                </c:pt>
                <c:pt idx="126">
                  <c:v>94.95</c:v>
                </c:pt>
                <c:pt idx="127">
                  <c:v>96.775000000000006</c:v>
                </c:pt>
                <c:pt idx="128">
                  <c:v>90.8</c:v>
                </c:pt>
                <c:pt idx="129">
                  <c:v>94.375</c:v>
                </c:pt>
                <c:pt idx="130">
                  <c:v>94.525000000000006</c:v>
                </c:pt>
                <c:pt idx="131">
                  <c:v>91.674999999999997</c:v>
                </c:pt>
                <c:pt idx="132">
                  <c:v>101.6</c:v>
                </c:pt>
                <c:pt idx="133">
                  <c:v>94.875</c:v>
                </c:pt>
                <c:pt idx="134">
                  <c:v>94.174999999999997</c:v>
                </c:pt>
                <c:pt idx="135">
                  <c:v>93.674999999999997</c:v>
                </c:pt>
                <c:pt idx="136">
                  <c:v>92.775000000000006</c:v>
                </c:pt>
                <c:pt idx="137">
                  <c:v>93.724999999999994</c:v>
                </c:pt>
                <c:pt idx="138">
                  <c:v>96.474999999999994</c:v>
                </c:pt>
                <c:pt idx="139">
                  <c:v>96.05</c:v>
                </c:pt>
                <c:pt idx="140">
                  <c:v>92.3</c:v>
                </c:pt>
                <c:pt idx="141">
                  <c:v>93.375</c:v>
                </c:pt>
                <c:pt idx="142">
                  <c:v>94.674999999999997</c:v>
                </c:pt>
                <c:pt idx="143">
                  <c:v>95.775000000000006</c:v>
                </c:pt>
                <c:pt idx="144">
                  <c:v>94.325000000000003</c:v>
                </c:pt>
                <c:pt idx="145">
                  <c:v>91.474999999999994</c:v>
                </c:pt>
                <c:pt idx="146">
                  <c:v>91.2</c:v>
                </c:pt>
                <c:pt idx="147">
                  <c:v>90.924999999999997</c:v>
                </c:pt>
                <c:pt idx="148">
                  <c:v>93.1</c:v>
                </c:pt>
                <c:pt idx="149">
                  <c:v>90.75</c:v>
                </c:pt>
                <c:pt idx="150">
                  <c:v>91.7</c:v>
                </c:pt>
                <c:pt idx="151">
                  <c:v>95.2</c:v>
                </c:pt>
                <c:pt idx="152">
                  <c:v>90.575000000000003</c:v>
                </c:pt>
                <c:pt idx="153">
                  <c:v>89.125</c:v>
                </c:pt>
                <c:pt idx="154">
                  <c:v>93.2</c:v>
                </c:pt>
                <c:pt idx="155">
                  <c:v>88.974999999999994</c:v>
                </c:pt>
                <c:pt idx="156">
                  <c:v>92.1</c:v>
                </c:pt>
                <c:pt idx="157">
                  <c:v>88.6</c:v>
                </c:pt>
                <c:pt idx="158">
                  <c:v>90.724999999999994</c:v>
                </c:pt>
                <c:pt idx="159">
                  <c:v>91.424999999999997</c:v>
                </c:pt>
                <c:pt idx="160">
                  <c:v>92.9</c:v>
                </c:pt>
                <c:pt idx="161">
                  <c:v>92.2</c:v>
                </c:pt>
                <c:pt idx="162">
                  <c:v>91.75</c:v>
                </c:pt>
                <c:pt idx="163">
                  <c:v>93.9</c:v>
                </c:pt>
                <c:pt idx="164">
                  <c:v>87.424999999999997</c:v>
                </c:pt>
                <c:pt idx="165">
                  <c:v>91.275000000000006</c:v>
                </c:pt>
                <c:pt idx="166">
                  <c:v>94.6</c:v>
                </c:pt>
                <c:pt idx="167">
                  <c:v>92.25</c:v>
                </c:pt>
                <c:pt idx="168">
                  <c:v>90.95</c:v>
                </c:pt>
                <c:pt idx="169">
                  <c:v>92.25</c:v>
                </c:pt>
                <c:pt idx="170">
                  <c:v>90.6</c:v>
                </c:pt>
                <c:pt idx="171">
                  <c:v>91.9</c:v>
                </c:pt>
                <c:pt idx="172">
                  <c:v>88.1</c:v>
                </c:pt>
                <c:pt idx="173">
                  <c:v>89.125</c:v>
                </c:pt>
                <c:pt idx="174">
                  <c:v>91.275000000000006</c:v>
                </c:pt>
                <c:pt idx="175">
                  <c:v>88.45</c:v>
                </c:pt>
                <c:pt idx="176">
                  <c:v>91.325000000000003</c:v>
                </c:pt>
                <c:pt idx="177">
                  <c:v>90.25</c:v>
                </c:pt>
                <c:pt idx="178">
                  <c:v>92.275000000000006</c:v>
                </c:pt>
                <c:pt idx="179">
                  <c:v>88.35</c:v>
                </c:pt>
                <c:pt idx="180">
                  <c:v>90.075000000000003</c:v>
                </c:pt>
                <c:pt idx="181">
                  <c:v>87.95</c:v>
                </c:pt>
                <c:pt idx="182">
                  <c:v>86.95</c:v>
                </c:pt>
                <c:pt idx="183">
                  <c:v>91.525000000000006</c:v>
                </c:pt>
                <c:pt idx="184">
                  <c:v>89.375</c:v>
                </c:pt>
                <c:pt idx="185">
                  <c:v>89.724999999999994</c:v>
                </c:pt>
                <c:pt idx="186">
                  <c:v>86.825000000000003</c:v>
                </c:pt>
                <c:pt idx="187">
                  <c:v>91.724999999999994</c:v>
                </c:pt>
                <c:pt idx="188">
                  <c:v>90.674999999999997</c:v>
                </c:pt>
                <c:pt idx="189">
                  <c:v>91.9</c:v>
                </c:pt>
                <c:pt idx="190">
                  <c:v>91.35</c:v>
                </c:pt>
                <c:pt idx="191">
                  <c:v>92.424999999999997</c:v>
                </c:pt>
                <c:pt idx="192">
                  <c:v>90.825000000000003</c:v>
                </c:pt>
                <c:pt idx="193">
                  <c:v>86.85</c:v>
                </c:pt>
                <c:pt idx="194">
                  <c:v>86.8</c:v>
                </c:pt>
                <c:pt idx="195">
                  <c:v>89.25</c:v>
                </c:pt>
                <c:pt idx="196">
                  <c:v>87.974999999999994</c:v>
                </c:pt>
                <c:pt idx="197">
                  <c:v>94.6</c:v>
                </c:pt>
                <c:pt idx="198">
                  <c:v>93.15</c:v>
                </c:pt>
                <c:pt idx="199">
                  <c:v>91.45</c:v>
                </c:pt>
                <c:pt idx="200">
                  <c:v>89.375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109.96798579778319</c:v>
                </c:pt>
                <c:pt idx="1">
                  <c:v>110.0271946552691</c:v>
                </c:pt>
                <c:pt idx="2">
                  <c:v>110.08669588571196</c:v>
                </c:pt>
                <c:pt idx="3">
                  <c:v>110.1464537666544</c:v>
                </c:pt>
                <c:pt idx="4">
                  <c:v>110.20642350305857</c:v>
                </c:pt>
                <c:pt idx="5">
                  <c:v>110.26655000316788</c:v>
                </c:pt>
                <c:pt idx="6">
                  <c:v>110.32676655568542</c:v>
                </c:pt>
                <c:pt idx="7">
                  <c:v>110.38699341375094</c:v>
                </c:pt>
                <c:pt idx="8">
                  <c:v>110.44713629690578</c:v>
                </c:pt>
                <c:pt idx="9">
                  <c:v>110.50708483075776</c:v>
                </c:pt>
                <c:pt idx="10">
                  <c:v>110.56671095711776</c:v>
                </c:pt>
                <c:pt idx="11">
                  <c:v>110.62586736787986</c:v>
                </c:pt>
                <c:pt idx="12">
                  <c:v>110.68438604868562</c:v>
                </c:pt>
                <c:pt idx="13">
                  <c:v>110.74207707130731</c:v>
                </c:pt>
                <c:pt idx="14">
                  <c:v>110.79872785920959</c:v>
                </c:pt>
                <c:pt idx="15">
                  <c:v>110.85410328823045</c:v>
                </c:pt>
                <c:pt idx="16">
                  <c:v>110.90794720270839</c:v>
                </c:pt>
                <c:pt idx="17">
                  <c:v>110.95998626852484</c:v>
                </c:pt>
                <c:pt idx="18">
                  <c:v>111.0099376064755</c:v>
                </c:pt>
                <c:pt idx="19">
                  <c:v>111.05752242887519</c:v>
                </c:pt>
                <c:pt idx="20">
                  <c:v>111.10248903486311</c:v>
                </c:pt>
                <c:pt idx="21">
                  <c:v>111.14465011524848</c:v>
                </c:pt>
                <c:pt idx="22">
                  <c:v>111.18394148745755</c:v>
                </c:pt>
                <c:pt idx="23">
                  <c:v>111.22051221456512</c:v>
                </c:pt>
                <c:pt idx="24">
                  <c:v>111.25485958739476</c:v>
                </c:pt>
                <c:pt idx="25">
                  <c:v>111.28802657451944</c:v>
                </c:pt>
                <c:pt idx="26">
                  <c:v>111.32188378773523</c:v>
                </c:pt>
                <c:pt idx="27">
                  <c:v>111.35952220665145</c:v>
                </c:pt>
                <c:pt idx="28">
                  <c:v>111.40578592742403</c:v>
                </c:pt>
                <c:pt idx="29">
                  <c:v>111.46797469464859</c:v>
                </c:pt>
                <c:pt idx="30">
                  <c:v>111.55674216196033</c:v>
                </c:pt>
                <c:pt idx="31">
                  <c:v>111.68720559389175</c:v>
                </c:pt>
                <c:pt idx="32">
                  <c:v>111.88026385952554</c:v>
                </c:pt>
                <c:pt idx="33">
                  <c:v>112.16409117503315</c:v>
                </c:pt>
                <c:pt idx="34">
                  <c:v>112.5757331109598</c:v>
                </c:pt>
                <c:pt idx="35">
                  <c:v>113.16267947564467</c:v>
                </c:pt>
                <c:pt idx="36">
                  <c:v>113.98422875775559</c:v>
                </c:pt>
                <c:pt idx="37">
                  <c:v>115.11239678519105</c:v>
                </c:pt>
                <c:pt idx="38">
                  <c:v>116.63206734522538</c:v>
                </c:pt>
                <c:pt idx="39">
                  <c:v>118.64004693006071</c:v>
                </c:pt>
                <c:pt idx="40">
                  <c:v>121.2426836920569</c:v>
                </c:pt>
                <c:pt idx="41">
                  <c:v>124.55175629022564</c:v>
                </c:pt>
                <c:pt idx="42">
                  <c:v>128.67844300544098</c:v>
                </c:pt>
                <c:pt idx="43">
                  <c:v>133.72535068193221</c:v>
                </c:pt>
                <c:pt idx="44">
                  <c:v>139.77681281587186</c:v>
                </c:pt>
                <c:pt idx="45">
                  <c:v>146.88794079665777</c:v>
                </c:pt>
                <c:pt idx="46">
                  <c:v>155.07320362124528</c:v>
                </c:pt>
                <c:pt idx="47">
                  <c:v>164.29557987817935</c:v>
                </c:pt>
                <c:pt idx="48">
                  <c:v>174.45752495352744</c:v>
                </c:pt>
                <c:pt idx="49">
                  <c:v>185.3950794057582</c:v>
                </c:pt>
                <c:pt idx="50">
                  <c:v>196.87636988163993</c:v>
                </c:pt>
                <c:pt idx="51">
                  <c:v>208.60543123577688</c:v>
                </c:pt>
                <c:pt idx="52">
                  <c:v>220.23064135679206</c:v>
                </c:pt>
                <c:pt idx="53">
                  <c:v>231.34400022488609</c:v>
                </c:pt>
                <c:pt idx="54">
                  <c:v>241.38056994043509</c:v>
                </c:pt>
                <c:pt idx="55">
                  <c:v>249.09789870354908</c:v>
                </c:pt>
                <c:pt idx="56">
                  <c:v>251.30092751827812</c:v>
                </c:pt>
                <c:pt idx="57">
                  <c:v>242.17854582463582</c:v>
                </c:pt>
                <c:pt idx="58">
                  <c:v>217.16856317547575</c:v>
                </c:pt>
                <c:pt idx="59">
                  <c:v>180.58015316371694</c:v>
                </c:pt>
                <c:pt idx="60">
                  <c:v>145.74780260957962</c:v>
                </c:pt>
                <c:pt idx="61">
                  <c:v>123.55395347141297</c:v>
                </c:pt>
                <c:pt idx="62">
                  <c:v>114.43134932297815</c:v>
                </c:pt>
                <c:pt idx="63">
                  <c:v>112.84975404764674</c:v>
                </c:pt>
                <c:pt idx="64">
                  <c:v>114.33679145546323</c:v>
                </c:pt>
                <c:pt idx="65">
                  <c:v>117.14708797546646</c:v>
                </c:pt>
                <c:pt idx="66">
                  <c:v>120.95513208175879</c:v>
                </c:pt>
                <c:pt idx="67">
                  <c:v>125.81558620182032</c:v>
                </c:pt>
                <c:pt idx="68">
                  <c:v>131.81648181012687</c:v>
                </c:pt>
                <c:pt idx="69">
                  <c:v>138.99785736459921</c:v>
                </c:pt>
                <c:pt idx="70">
                  <c:v>147.32365572112826</c:v>
                </c:pt>
                <c:pt idx="71">
                  <c:v>156.66328250711382</c:v>
                </c:pt>
                <c:pt idx="72">
                  <c:v>166.78045460156943</c:v>
                </c:pt>
                <c:pt idx="73">
                  <c:v>177.33140672833713</c:v>
                </c:pt>
                <c:pt idx="74">
                  <c:v>187.86522042854949</c:v>
                </c:pt>
                <c:pt idx="75">
                  <c:v>197.75787936218282</c:v>
                </c:pt>
                <c:pt idx="76">
                  <c:v>205.8124850566299</c:v>
                </c:pt>
                <c:pt idx="77">
                  <c:v>209.21194662116511</c:v>
                </c:pt>
                <c:pt idx="78">
                  <c:v>202.99094779784127</c:v>
                </c:pt>
                <c:pt idx="79">
                  <c:v>183.49304127520304</c:v>
                </c:pt>
                <c:pt idx="80">
                  <c:v>154.85764147783524</c:v>
                </c:pt>
                <c:pt idx="81">
                  <c:v>128.34498152427022</c:v>
                </c:pt>
                <c:pt idx="82">
                  <c:v>112.06347301291726</c:v>
                </c:pt>
                <c:pt idx="83">
                  <c:v>105.29480315241794</c:v>
                </c:pt>
                <c:pt idx="84">
                  <c:v>103.30776565360723</c:v>
                </c:pt>
                <c:pt idx="85">
                  <c:v>102.80124808184189</c:v>
                </c:pt>
                <c:pt idx="86">
                  <c:v>102.59005543895539</c:v>
                </c:pt>
                <c:pt idx="87">
                  <c:v>102.41802887242555</c:v>
                </c:pt>
                <c:pt idx="88">
                  <c:v>102.25000595418614</c:v>
                </c:pt>
                <c:pt idx="89">
                  <c:v>102.08281876633427</c:v>
                </c:pt>
                <c:pt idx="90">
                  <c:v>101.91624834735731</c:v>
                </c:pt>
                <c:pt idx="91">
                  <c:v>101.75025432548912</c:v>
                </c:pt>
                <c:pt idx="92">
                  <c:v>101.58480612404576</c:v>
                </c:pt>
                <c:pt idx="93">
                  <c:v>101.41987806590546</c:v>
                </c:pt>
                <c:pt idx="94">
                  <c:v>101.25545356723187</c:v>
                </c:pt>
                <c:pt idx="95">
                  <c:v>101.09153478152977</c:v>
                </c:pt>
                <c:pt idx="96">
                  <c:v>100.92816253241143</c:v>
                </c:pt>
                <c:pt idx="97">
                  <c:v>100.76545456888896</c:v>
                </c:pt>
                <c:pt idx="98">
                  <c:v>100.6036731754407</c:v>
                </c:pt>
                <c:pt idx="99">
                  <c:v>100.44333382390329</c:v>
                </c:pt>
                <c:pt idx="100">
                  <c:v>100.28536053572182</c:v>
                </c:pt>
                <c:pt idx="101">
                  <c:v>100.13127504694694</c:v>
                </c:pt>
                <c:pt idx="102">
                  <c:v>99.983371032713293</c:v>
                </c:pt>
                <c:pt idx="103">
                  <c:v>99.844773897753896</c:v>
                </c:pt>
                <c:pt idx="104">
                  <c:v>99.719238161187675</c:v>
                </c:pt>
                <c:pt idx="105">
                  <c:v>99.61052480819113</c:v>
                </c:pt>
                <c:pt idx="106">
                  <c:v>99.521278185324661</c:v>
                </c:pt>
                <c:pt idx="107">
                  <c:v>99.45151756294058</c:v>
                </c:pt>
                <c:pt idx="108">
                  <c:v>99.397143885359824</c:v>
                </c:pt>
                <c:pt idx="109">
                  <c:v>99.349117410603057</c:v>
                </c:pt>
                <c:pt idx="110">
                  <c:v>99.293998349005804</c:v>
                </c:pt>
                <c:pt idx="111">
                  <c:v>99.216205652558074</c:v>
                </c:pt>
                <c:pt idx="112">
                  <c:v>99.101661992907466</c:v>
                </c:pt>
                <c:pt idx="113">
                  <c:v>98.941733987927662</c:v>
                </c:pt>
                <c:pt idx="114">
                  <c:v>98.735981744806594</c:v>
                </c:pt>
                <c:pt idx="115">
                  <c:v>98.492527884804716</c:v>
                </c:pt>
                <c:pt idx="116">
                  <c:v>98.225795922274543</c:v>
                </c:pt>
                <c:pt idx="117">
                  <c:v>97.952489848454121</c:v>
                </c:pt>
                <c:pt idx="118">
                  <c:v>97.687382514350347</c:v>
                </c:pt>
                <c:pt idx="119">
                  <c:v>97.440392389295909</c:v>
                </c:pt>
                <c:pt idx="120">
                  <c:v>97.215676148590262</c:v>
                </c:pt>
                <c:pt idx="121">
                  <c:v>97.012529697686759</c:v>
                </c:pt>
                <c:pt idx="122">
                  <c:v>96.827269426685191</c:v>
                </c:pt>
                <c:pt idx="123">
                  <c:v>96.655172707111802</c:v>
                </c:pt>
                <c:pt idx="124">
                  <c:v>96.491871124438461</c:v>
                </c:pt>
                <c:pt idx="125">
                  <c:v>96.334025011712711</c:v>
                </c:pt>
                <c:pt idx="126">
                  <c:v>96.179424895721283</c:v>
                </c:pt>
                <c:pt idx="127">
                  <c:v>96.02678140161288</c:v>
                </c:pt>
                <c:pt idx="128">
                  <c:v>95.875427941481419</c:v>
                </c:pt>
                <c:pt idx="129">
                  <c:v>95.725063554015904</c:v>
                </c:pt>
                <c:pt idx="130">
                  <c:v>95.575577059203141</c:v>
                </c:pt>
                <c:pt idx="131">
                  <c:v>95.426944850671504</c:v>
                </c:pt>
                <c:pt idx="132">
                  <c:v>95.279178660156504</c:v>
                </c:pt>
                <c:pt idx="133">
                  <c:v>95.132301509969821</c:v>
                </c:pt>
                <c:pt idx="134">
                  <c:v>94.986337431965666</c:v>
                </c:pt>
                <c:pt idx="135">
                  <c:v>94.841307138015353</c:v>
                </c:pt>
                <c:pt idx="136">
                  <c:v>94.697226013720154</c:v>
                </c:pt>
                <c:pt idx="137">
                  <c:v>94.554102966647548</c:v>
                </c:pt>
                <c:pt idx="138">
                  <c:v>94.411939613892869</c:v>
                </c:pt>
                <c:pt idx="139">
                  <c:v>94.270729662550764</c:v>
                </c:pt>
                <c:pt idx="140">
                  <c:v>94.130458462097408</c:v>
                </c:pt>
                <c:pt idx="141">
                  <c:v>93.991102743332789</c:v>
                </c:pt>
                <c:pt idx="142">
                  <c:v>93.852630563704196</c:v>
                </c:pt>
                <c:pt idx="143">
                  <c:v>93.715001473788291</c:v>
                </c:pt>
                <c:pt idx="144">
                  <c:v>93.578166910872625</c:v>
                </c:pt>
                <c:pt idx="145">
                  <c:v>93.442070815170098</c:v>
                </c:pt>
                <c:pt idx="146">
                  <c:v>93.30665045335806</c:v>
                </c:pt>
                <c:pt idx="147">
                  <c:v>93.171837423762867</c:v>
                </c:pt>
                <c:pt idx="148">
                  <c:v>93.037558808448566</c:v>
                </c:pt>
                <c:pt idx="149">
                  <c:v>92.903738430432327</c:v>
                </c:pt>
                <c:pt idx="150">
                  <c:v>92.770298169782421</c:v>
                </c:pt>
                <c:pt idx="151">
                  <c:v>92.637159290754823</c:v>
                </c:pt>
                <c:pt idx="152">
                  <c:v>92.504243733425795</c:v>
                </c:pt>
                <c:pt idx="153">
                  <c:v>92.371475327249527</c:v>
                </c:pt>
                <c:pt idx="154">
                  <c:v>92.238780890159433</c:v>
                </c:pt>
                <c:pt idx="155">
                  <c:v>92.106091184627189</c:v>
                </c:pt>
                <c:pt idx="156">
                  <c:v>91.973341710800696</c:v>
                </c:pt>
                <c:pt idx="157">
                  <c:v>91.840473325764918</c:v>
                </c:pt>
                <c:pt idx="158">
                  <c:v>91.707432686476622</c:v>
                </c:pt>
                <c:pt idx="159">
                  <c:v>91.574172521505531</c:v>
                </c:pt>
                <c:pt idx="160">
                  <c:v>91.440651743008999</c:v>
                </c:pt>
                <c:pt idx="161">
                  <c:v>91.306835415169999</c:v>
                </c:pt>
                <c:pt idx="162">
                  <c:v>91.172694598586176</c:v>
                </c:pt>
                <c:pt idx="163">
                  <c:v>91.038206091879005</c:v>
                </c:pt>
                <c:pt idx="164">
                  <c:v>90.903352092262054</c:v>
                </c:pt>
                <c:pt idx="165">
                  <c:v>90.768119796186539</c:v>
                </c:pt>
                <c:pt idx="166">
                  <c:v>90.632500959723899</c:v>
                </c:pt>
                <c:pt idx="167">
                  <c:v>90.496491436300346</c:v>
                </c:pt>
                <c:pt idx="168">
                  <c:v>90.360090707000225</c:v>
                </c:pt>
                <c:pt idx="169">
                  <c:v>90.223301416105556</c:v>
                </c:pt>
                <c:pt idx="170">
                  <c:v>90.086128922001549</c:v>
                </c:pt>
                <c:pt idx="171">
                  <c:v>89.948580871172908</c:v>
                </c:pt>
                <c:pt idx="172">
                  <c:v>89.81066680082894</c:v>
                </c:pt>
                <c:pt idx="173">
                  <c:v>89.672397773776254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109.9679857972894</c:v>
                </c:pt>
                <c:pt idx="1">
                  <c:v>110.02719465406248</c:v>
                </c:pt>
                <c:pt idx="2">
                  <c:v>110.08669588280836</c:v>
                </c:pt>
                <c:pt idx="3">
                  <c:v>110.14645375977339</c:v>
                </c:pt>
                <c:pt idx="4">
                  <c:v>110.2064234869998</c:v>
                </c:pt>
                <c:pt idx="5">
                  <c:v>110.26654996626007</c:v>
                </c:pt>
                <c:pt idx="6">
                  <c:v>110.32676647215027</c:v>
                </c:pt>
                <c:pt idx="7">
                  <c:v>110.38699322755691</c:v>
                </c:pt>
                <c:pt idx="8">
                  <c:v>110.44713588820302</c:v>
                </c:pt>
                <c:pt idx="9">
                  <c:v>110.5070839472818</c:v>
                </c:pt>
                <c:pt idx="10">
                  <c:v>110.56670907638424</c:v>
                </c:pt>
                <c:pt idx="11">
                  <c:v>110.62586342507628</c:v>
                </c:pt>
                <c:pt idx="12">
                  <c:v>110.6843779086112</c:v>
                </c:pt>
                <c:pt idx="13">
                  <c:v>110.74206052134674</c:v>
                </c:pt>
                <c:pt idx="14">
                  <c:v>110.79869472238386</c:v>
                </c:pt>
                <c:pt idx="15">
                  <c:v>110.85403794957419</c:v>
                </c:pt>
                <c:pt idx="16">
                  <c:v>110.90782032806131</c:v>
                </c:pt>
                <c:pt idx="17">
                  <c:v>110.95974364950179</c:v>
                </c:pt>
                <c:pt idx="18">
                  <c:v>111.00948070747719</c:v>
                </c:pt>
                <c:pt idx="19">
                  <c:v>111.05667508261683</c:v>
                </c:pt>
                <c:pt idx="20">
                  <c:v>111.10094147670128</c:v>
                </c:pt>
                <c:pt idx="21">
                  <c:v>111.14186669746319</c:v>
                </c:pt>
                <c:pt idx="22">
                  <c:v>111.17901139380042</c:v>
                </c:pt>
                <c:pt idx="23">
                  <c:v>111.211912633491</c:v>
                </c:pt>
                <c:pt idx="24">
                  <c:v>111.24008740114429</c:v>
                </c:pt>
                <c:pt idx="25">
                  <c:v>111.26303707214279</c:v>
                </c:pt>
                <c:pt idx="26">
                  <c:v>111.28025288818286</c:v>
                </c:pt>
                <c:pt idx="27">
                  <c:v>111.29122242171574</c:v>
                </c:pt>
                <c:pt idx="28">
                  <c:v>111.2954369708241</c:v>
                </c:pt>
                <c:pt idx="29">
                  <c:v>111.29239977438857</c:v>
                </c:pt>
                <c:pt idx="30">
                  <c:v>111.28163488226227</c:v>
                </c:pt>
                <c:pt idx="31">
                  <c:v>111.26269645992585</c:v>
                </c:pt>
                <c:pt idx="32">
                  <c:v>111.23517825584156</c:v>
                </c:pt>
                <c:pt idx="33">
                  <c:v>111.19872291703149</c:v>
                </c:pt>
                <c:pt idx="34">
                  <c:v>111.15303080890391</c:v>
                </c:pt>
                <c:pt idx="35">
                  <c:v>111.09786798323447</c:v>
                </c:pt>
                <c:pt idx="36">
                  <c:v>111.03307294666666</c:v>
                </c:pt>
                <c:pt idx="37">
                  <c:v>110.95856191281399</c:v>
                </c:pt>
                <c:pt idx="38">
                  <c:v>110.87433227379189</c:v>
                </c:pt>
                <c:pt idx="39">
                  <c:v>110.7804640994558</c:v>
                </c:pt>
                <c:pt idx="40">
                  <c:v>110.67711956039095</c:v>
                </c:pt>
                <c:pt idx="41">
                  <c:v>110.56454026772874</c:v>
                </c:pt>
                <c:pt idx="42">
                  <c:v>110.44304262196748</c:v>
                </c:pt>
                <c:pt idx="43">
                  <c:v>110.31301135664124</c:v>
                </c:pt>
                <c:pt idx="44">
                  <c:v>110.17489154386935</c:v>
                </c:pt>
                <c:pt idx="45">
                  <c:v>110.02917939175707</c:v>
                </c:pt>
                <c:pt idx="46">
                  <c:v>109.87641220436822</c:v>
                </c:pt>
                <c:pt idx="47">
                  <c:v>109.71715789179976</c:v>
                </c:pt>
                <c:pt idx="48">
                  <c:v>109.55200441122933</c:v>
                </c:pt>
                <c:pt idx="49">
                  <c:v>109.38154949213764</c:v>
                </c:pt>
                <c:pt idx="50">
                  <c:v>109.20639095423292</c:v>
                </c:pt>
                <c:pt idx="51">
                  <c:v>109.02711786988431</c:v>
                </c:pt>
                <c:pt idx="52">
                  <c:v>108.84430275941457</c:v>
                </c:pt>
                <c:pt idx="53">
                  <c:v>108.65849494249733</c:v>
                </c:pt>
                <c:pt idx="54">
                  <c:v>108.47021510658348</c:v>
                </c:pt>
                <c:pt idx="55">
                  <c:v>108.27995109721701</c:v>
                </c:pt>
                <c:pt idx="56">
                  <c:v>108.08815488767766</c:v>
                </c:pt>
                <c:pt idx="57">
                  <c:v>107.89524064791017</c:v>
                </c:pt>
                <c:pt idx="58">
                  <c:v>107.7015838054967</c:v>
                </c:pt>
                <c:pt idx="59">
                  <c:v>107.50752097405122</c:v>
                </c:pt>
                <c:pt idx="60">
                  <c:v>107.31335061583765</c:v>
                </c:pt>
                <c:pt idx="61">
                  <c:v>107.11933430426406</c:v>
                </c:pt>
                <c:pt idx="62">
                  <c:v>106.92569845664752</c:v>
                </c:pt>
                <c:pt idx="63">
                  <c:v>106.73263641673221</c:v>
                </c:pt>
                <c:pt idx="64">
                  <c:v>106.54031077844921</c:v>
                </c:pt>
                <c:pt idx="65">
                  <c:v>106.34885585607428</c:v>
                </c:pt>
                <c:pt idx="66">
                  <c:v>106.15838022023873</c:v>
                </c:pt>
                <c:pt idx="67">
                  <c:v>105.96896923337555</c:v>
                </c:pt>
                <c:pt idx="68">
                  <c:v>105.78068753155134</c:v>
                </c:pt>
                <c:pt idx="69">
                  <c:v>105.59358141185116</c:v>
                </c:pt>
                <c:pt idx="70">
                  <c:v>105.4076810953221</c:v>
                </c:pt>
                <c:pt idx="71">
                  <c:v>105.22300284483853</c:v>
                </c:pt>
                <c:pt idx="72">
                  <c:v>105.03955092513006</c:v>
                </c:pt>
                <c:pt idx="73">
                  <c:v>104.8573193986791</c:v>
                </c:pt>
                <c:pt idx="74">
                  <c:v>104.67629375636206</c:v>
                </c:pt>
                <c:pt idx="75">
                  <c:v>104.4964523857203</c:v>
                </c:pt>
                <c:pt idx="76">
                  <c:v>104.31776788275135</c:v>
                </c:pt>
                <c:pt idx="77">
                  <c:v>104.14020821526337</c:v>
                </c:pt>
                <c:pt idx="78">
                  <c:v>103.96373774727985</c:v>
                </c:pt>
                <c:pt idx="79">
                  <c:v>103.78831813484929</c:v>
                </c:pt>
                <c:pt idx="80">
                  <c:v>103.61390910402663</c:v>
                </c:pt>
                <c:pt idx="81">
                  <c:v>103.44046912185129</c:v>
                </c:pt>
                <c:pt idx="82">
                  <c:v>103.2679559709385</c:v>
                </c:pt>
                <c:pt idx="83">
                  <c:v>103.09632723790048</c:v>
                </c:pt>
                <c:pt idx="84">
                  <c:v>102.92554072527972</c:v>
                </c:pt>
                <c:pt idx="85">
                  <c:v>102.75555479605906</c:v>
                </c:pt>
                <c:pt idx="86">
                  <c:v>102.58632865914704</c:v>
                </c:pt>
                <c:pt idx="87">
                  <c:v>102.41782260355409</c:v>
                </c:pt>
                <c:pt idx="88">
                  <c:v>102.24999818829541</c:v>
                </c:pt>
                <c:pt idx="89">
                  <c:v>102.08281839439698</c:v>
                </c:pt>
                <c:pt idx="90">
                  <c:v>101.91624774475235</c:v>
                </c:pt>
                <c:pt idx="91">
                  <c:v>101.75025239698779</c:v>
                </c:pt>
                <c:pt idx="92">
                  <c:v>101.58480021394402</c:v>
                </c:pt>
                <c:pt idx="93">
                  <c:v>101.41986081588072</c:v>
                </c:pt>
                <c:pt idx="94">
                  <c:v>101.25540561804779</c:v>
                </c:pt>
                <c:pt idx="95">
                  <c:v>101.0914078568519</c:v>
                </c:pt>
                <c:pt idx="96">
                  <c:v>100.92784260746996</c:v>
                </c:pt>
                <c:pt idx="97">
                  <c:v>100.76468679542076</c:v>
                </c:pt>
                <c:pt idx="98">
                  <c:v>100.60191920430233</c:v>
                </c:pt>
                <c:pt idx="99">
                  <c:v>100.43952048162427</c:v>
                </c:pt>
                <c:pt idx="100">
                  <c:v>100.27747314441534</c:v>
                </c:pt>
                <c:pt idx="101">
                  <c:v>100.11576158605476</c:v>
                </c:pt>
                <c:pt idx="102">
                  <c:v>99.954372085561388</c:v>
                </c:pt>
                <c:pt idx="103">
                  <c:v>99.793292820369786</c:v>
                </c:pt>
                <c:pt idx="104">
                  <c:v>99.63251388342303</c:v>
                </c:pt>
                <c:pt idx="105">
                  <c:v>99.472027305210474</c:v>
                </c:pt>
                <c:pt idx="106">
                  <c:v>99.311827081172652</c:v>
                </c:pt>
                <c:pt idx="107">
                  <c:v>99.151909204674666</c:v>
                </c:pt>
                <c:pt idx="108">
                  <c:v>98.992271705510277</c:v>
                </c:pt>
                <c:pt idx="109">
                  <c:v>98.832914693634379</c:v>
                </c:pt>
                <c:pt idx="110">
                  <c:v>98.673840407524793</c:v>
                </c:pt>
                <c:pt idx="111">
                  <c:v>98.515053266239406</c:v>
                </c:pt>
                <c:pt idx="112">
                  <c:v>98.35655992385712</c:v>
                </c:pt>
                <c:pt idx="113">
                  <c:v>98.198369324564226</c:v>
                </c:pt>
                <c:pt idx="114">
                  <c:v>98.040492756171219</c:v>
                </c:pt>
                <c:pt idx="115">
                  <c:v>97.882943899317297</c:v>
                </c:pt>
                <c:pt idx="116">
                  <c:v>97.725738869042118</c:v>
                </c:pt>
                <c:pt idx="117">
                  <c:v>97.568896244787155</c:v>
                </c:pt>
                <c:pt idx="118">
                  <c:v>97.412437084241859</c:v>
                </c:pt>
                <c:pt idx="119">
                  <c:v>97.256384915794328</c:v>
                </c:pt>
                <c:pt idx="120">
                  <c:v>97.100765703709556</c:v>
                </c:pt>
                <c:pt idx="121">
                  <c:v>96.945607779579035</c:v>
                </c:pt>
                <c:pt idx="122">
                  <c:v>96.79094173311006</c:v>
                </c:pt>
                <c:pt idx="123">
                  <c:v>96.636800255013824</c:v>
                </c:pt>
                <c:pt idx="124">
                  <c:v>96.483217924674051</c:v>
                </c:pt>
                <c:pt idx="125">
                  <c:v>96.330230935515772</c:v>
                </c:pt>
                <c:pt idx="126">
                  <c:v>96.177876751626883</c:v>
                </c:pt>
                <c:pt idx="127">
                  <c:v>96.026193690302307</c:v>
                </c:pt>
                <c:pt idx="128">
                  <c:v>95.875220426855194</c:v>
                </c:pt>
                <c:pt idx="129">
                  <c:v>95.724995420334835</c:v>
                </c:pt>
                <c:pt idx="130">
                  <c:v>95.57555626173675</c:v>
                </c:pt>
                <c:pt idx="131">
                  <c:v>95.42693894987427</c:v>
                </c:pt>
                <c:pt idx="132">
                  <c:v>95.27917710423705</c:v>
                </c:pt>
                <c:pt idx="133">
                  <c:v>95.132301128753511</c:v>
                </c:pt>
                <c:pt idx="134">
                  <c:v>94.986337345189185</c:v>
                </c:pt>
                <c:pt idx="135">
                  <c:v>94.841307119665913</c:v>
                </c:pt>
                <c:pt idx="136">
                  <c:v>94.697226010116168</c:v>
                </c:pt>
                <c:pt idx="137">
                  <c:v>94.55410296599014</c:v>
                </c:pt>
                <c:pt idx="138">
                  <c:v>94.411939613781513</c:v>
                </c:pt>
                <c:pt idx="139">
                  <c:v>94.270729662533242</c:v>
                </c:pt>
                <c:pt idx="140">
                  <c:v>94.13045846209485</c:v>
                </c:pt>
                <c:pt idx="141">
                  <c:v>93.991102743332448</c:v>
                </c:pt>
                <c:pt idx="142">
                  <c:v>93.852630563704153</c:v>
                </c:pt>
                <c:pt idx="143">
                  <c:v>93.715001473788291</c:v>
                </c:pt>
                <c:pt idx="144">
                  <c:v>93.578166910872625</c:v>
                </c:pt>
                <c:pt idx="145">
                  <c:v>93.442070815170098</c:v>
                </c:pt>
                <c:pt idx="146">
                  <c:v>93.30665045335806</c:v>
                </c:pt>
                <c:pt idx="147">
                  <c:v>93.171837423762867</c:v>
                </c:pt>
                <c:pt idx="148">
                  <c:v>93.037558808448566</c:v>
                </c:pt>
                <c:pt idx="149">
                  <c:v>92.903738430432327</c:v>
                </c:pt>
                <c:pt idx="150">
                  <c:v>92.770298169782421</c:v>
                </c:pt>
                <c:pt idx="151">
                  <c:v>92.637159290754823</c:v>
                </c:pt>
                <c:pt idx="152">
                  <c:v>92.504243733425795</c:v>
                </c:pt>
                <c:pt idx="153">
                  <c:v>92.371475327249527</c:v>
                </c:pt>
                <c:pt idx="154">
                  <c:v>92.238780890159433</c:v>
                </c:pt>
                <c:pt idx="155">
                  <c:v>92.106091184627189</c:v>
                </c:pt>
                <c:pt idx="156">
                  <c:v>91.973341710800696</c:v>
                </c:pt>
                <c:pt idx="157">
                  <c:v>91.840473325764918</c:v>
                </c:pt>
                <c:pt idx="158">
                  <c:v>91.707432686476622</c:v>
                </c:pt>
                <c:pt idx="159">
                  <c:v>91.574172521505531</c:v>
                </c:pt>
                <c:pt idx="160">
                  <c:v>91.440651743008999</c:v>
                </c:pt>
                <c:pt idx="161">
                  <c:v>91.306835415169999</c:v>
                </c:pt>
                <c:pt idx="162">
                  <c:v>91.172694598586176</c:v>
                </c:pt>
                <c:pt idx="163">
                  <c:v>91.038206091879005</c:v>
                </c:pt>
                <c:pt idx="164">
                  <c:v>90.903352092262054</c:v>
                </c:pt>
                <c:pt idx="165">
                  <c:v>90.768119796186539</c:v>
                </c:pt>
                <c:pt idx="166">
                  <c:v>90.632500959723899</c:v>
                </c:pt>
                <c:pt idx="167">
                  <c:v>90.496491436300346</c:v>
                </c:pt>
                <c:pt idx="168">
                  <c:v>90.360090707000225</c:v>
                </c:pt>
                <c:pt idx="169">
                  <c:v>90.223301416105556</c:v>
                </c:pt>
                <c:pt idx="170">
                  <c:v>90.086128922001549</c:v>
                </c:pt>
                <c:pt idx="171">
                  <c:v>89.948580871172908</c:v>
                </c:pt>
                <c:pt idx="172">
                  <c:v>89.81066680082894</c:v>
                </c:pt>
                <c:pt idx="173">
                  <c:v>89.672397773776254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111.675</c:v>
                </c:pt>
                <c:pt idx="1">
                  <c:v>110.45</c:v>
                </c:pt>
                <c:pt idx="2">
                  <c:v>108.55</c:v>
                </c:pt>
                <c:pt idx="3">
                  <c:v>111.55</c:v>
                </c:pt>
                <c:pt idx="4">
                  <c:v>108.4</c:v>
                </c:pt>
                <c:pt idx="5">
                  <c:v>110.575</c:v>
                </c:pt>
                <c:pt idx="6">
                  <c:v>109.47499999999999</c:v>
                </c:pt>
                <c:pt idx="7">
                  <c:v>110.72499999999999</c:v>
                </c:pt>
                <c:pt idx="8">
                  <c:v>111</c:v>
                </c:pt>
                <c:pt idx="9">
                  <c:v>108.925</c:v>
                </c:pt>
                <c:pt idx="10">
                  <c:v>112.075</c:v>
                </c:pt>
                <c:pt idx="11">
                  <c:v>105.625</c:v>
                </c:pt>
                <c:pt idx="12">
                  <c:v>108.25</c:v>
                </c:pt>
                <c:pt idx="13">
                  <c:v>104.675</c:v>
                </c:pt>
                <c:pt idx="14">
                  <c:v>107.8</c:v>
                </c:pt>
                <c:pt idx="15">
                  <c:v>108.52500000000001</c:v>
                </c:pt>
                <c:pt idx="16">
                  <c:v>108.05</c:v>
                </c:pt>
                <c:pt idx="17">
                  <c:v>110.625</c:v>
                </c:pt>
                <c:pt idx="18">
                  <c:v>108.4</c:v>
                </c:pt>
                <c:pt idx="19">
                  <c:v>105.95</c:v>
                </c:pt>
                <c:pt idx="20">
                  <c:v>106.75</c:v>
                </c:pt>
                <c:pt idx="21">
                  <c:v>105.5</c:v>
                </c:pt>
                <c:pt idx="22">
                  <c:v>105.77500000000001</c:v>
                </c:pt>
                <c:pt idx="23">
                  <c:v>108.85</c:v>
                </c:pt>
                <c:pt idx="24">
                  <c:v>107.875</c:v>
                </c:pt>
                <c:pt idx="25">
                  <c:v>108.625</c:v>
                </c:pt>
                <c:pt idx="26">
                  <c:v>109.27500000000001</c:v>
                </c:pt>
                <c:pt idx="27">
                  <c:v>107.97499999999999</c:v>
                </c:pt>
                <c:pt idx="28">
                  <c:v>107.22499999999999</c:v>
                </c:pt>
                <c:pt idx="29">
                  <c:v>111.625</c:v>
                </c:pt>
                <c:pt idx="30">
                  <c:v>110.075</c:v>
                </c:pt>
                <c:pt idx="31">
                  <c:v>111.425</c:v>
                </c:pt>
                <c:pt idx="32">
                  <c:v>110.675</c:v>
                </c:pt>
                <c:pt idx="33">
                  <c:v>109.1</c:v>
                </c:pt>
                <c:pt idx="34">
                  <c:v>109.125</c:v>
                </c:pt>
                <c:pt idx="35">
                  <c:v>110.95</c:v>
                </c:pt>
                <c:pt idx="36">
                  <c:v>109.425</c:v>
                </c:pt>
                <c:pt idx="37">
                  <c:v>109.9</c:v>
                </c:pt>
                <c:pt idx="38">
                  <c:v>114.075</c:v>
                </c:pt>
                <c:pt idx="39">
                  <c:v>114.9</c:v>
                </c:pt>
                <c:pt idx="40">
                  <c:v>112.4</c:v>
                </c:pt>
                <c:pt idx="41">
                  <c:v>116.175</c:v>
                </c:pt>
                <c:pt idx="42">
                  <c:v>120.22499999999999</c:v>
                </c:pt>
                <c:pt idx="43">
                  <c:v>121.675</c:v>
                </c:pt>
                <c:pt idx="44">
                  <c:v>127.375</c:v>
                </c:pt>
                <c:pt idx="45">
                  <c:v>130.15</c:v>
                </c:pt>
                <c:pt idx="46">
                  <c:v>138.52500000000001</c:v>
                </c:pt>
                <c:pt idx="47">
                  <c:v>146.75</c:v>
                </c:pt>
                <c:pt idx="48">
                  <c:v>161.6</c:v>
                </c:pt>
                <c:pt idx="49">
                  <c:v>174.95</c:v>
                </c:pt>
                <c:pt idx="50">
                  <c:v>192.1</c:v>
                </c:pt>
                <c:pt idx="51">
                  <c:v>208.65</c:v>
                </c:pt>
                <c:pt idx="52">
                  <c:v>220.52500000000001</c:v>
                </c:pt>
                <c:pt idx="53">
                  <c:v>230.875</c:v>
                </c:pt>
                <c:pt idx="54">
                  <c:v>237.125</c:v>
                </c:pt>
                <c:pt idx="55">
                  <c:v>240.7</c:v>
                </c:pt>
                <c:pt idx="56">
                  <c:v>242.45</c:v>
                </c:pt>
                <c:pt idx="57">
                  <c:v>239.1</c:v>
                </c:pt>
                <c:pt idx="58">
                  <c:v>228.95</c:v>
                </c:pt>
                <c:pt idx="59">
                  <c:v>206.625</c:v>
                </c:pt>
                <c:pt idx="60">
                  <c:v>164.22499999999999</c:v>
                </c:pt>
                <c:pt idx="61">
                  <c:v>123.55</c:v>
                </c:pt>
                <c:pt idx="62">
                  <c:v>111.35</c:v>
                </c:pt>
                <c:pt idx="63">
                  <c:v>109.1</c:v>
                </c:pt>
                <c:pt idx="64">
                  <c:v>109.52500000000001</c:v>
                </c:pt>
                <c:pt idx="65">
                  <c:v>111.45</c:v>
                </c:pt>
                <c:pt idx="66">
                  <c:v>113.6</c:v>
                </c:pt>
                <c:pt idx="67">
                  <c:v>118.97499999999999</c:v>
                </c:pt>
                <c:pt idx="68">
                  <c:v>123.22499999999999</c:v>
                </c:pt>
                <c:pt idx="69">
                  <c:v>132.875</c:v>
                </c:pt>
                <c:pt idx="70">
                  <c:v>144.72499999999999</c:v>
                </c:pt>
                <c:pt idx="71">
                  <c:v>153.52500000000001</c:v>
                </c:pt>
                <c:pt idx="72">
                  <c:v>163.75</c:v>
                </c:pt>
                <c:pt idx="73">
                  <c:v>176.7</c:v>
                </c:pt>
                <c:pt idx="74">
                  <c:v>187.55</c:v>
                </c:pt>
                <c:pt idx="75">
                  <c:v>195</c:v>
                </c:pt>
                <c:pt idx="76">
                  <c:v>202.2</c:v>
                </c:pt>
                <c:pt idx="77">
                  <c:v>204.22499999999999</c:v>
                </c:pt>
                <c:pt idx="78">
                  <c:v>198.07499999999999</c:v>
                </c:pt>
                <c:pt idx="79">
                  <c:v>187.47499999999999</c:v>
                </c:pt>
                <c:pt idx="80">
                  <c:v>167.52500000000001</c:v>
                </c:pt>
                <c:pt idx="81">
                  <c:v>130.85</c:v>
                </c:pt>
                <c:pt idx="82">
                  <c:v>108.52500000000001</c:v>
                </c:pt>
                <c:pt idx="83">
                  <c:v>102.27500000000001</c:v>
                </c:pt>
                <c:pt idx="84">
                  <c:v>100.1</c:v>
                </c:pt>
                <c:pt idx="85">
                  <c:v>99.424999999999997</c:v>
                </c:pt>
                <c:pt idx="86">
                  <c:v>102.27500000000001</c:v>
                </c:pt>
                <c:pt idx="87">
                  <c:v>101.425</c:v>
                </c:pt>
                <c:pt idx="88">
                  <c:v>101.5</c:v>
                </c:pt>
                <c:pt idx="89">
                  <c:v>100.625</c:v>
                </c:pt>
                <c:pt idx="90">
                  <c:v>99.1</c:v>
                </c:pt>
                <c:pt idx="91">
                  <c:v>97.674999999999997</c:v>
                </c:pt>
                <c:pt idx="92">
                  <c:v>99.35</c:v>
                </c:pt>
                <c:pt idx="93">
                  <c:v>100.77500000000001</c:v>
                </c:pt>
                <c:pt idx="94">
                  <c:v>98.2</c:v>
                </c:pt>
                <c:pt idx="95">
                  <c:v>99.275000000000006</c:v>
                </c:pt>
                <c:pt idx="96">
                  <c:v>96.724999999999994</c:v>
                </c:pt>
                <c:pt idx="97">
                  <c:v>97.875</c:v>
                </c:pt>
                <c:pt idx="98">
                  <c:v>101.85</c:v>
                </c:pt>
                <c:pt idx="99">
                  <c:v>98.875</c:v>
                </c:pt>
                <c:pt idx="100">
                  <c:v>101.27500000000001</c:v>
                </c:pt>
                <c:pt idx="101">
                  <c:v>100.55</c:v>
                </c:pt>
                <c:pt idx="102">
                  <c:v>100.375</c:v>
                </c:pt>
                <c:pt idx="103">
                  <c:v>99.8</c:v>
                </c:pt>
                <c:pt idx="104">
                  <c:v>99</c:v>
                </c:pt>
                <c:pt idx="105">
                  <c:v>102.25</c:v>
                </c:pt>
                <c:pt idx="106">
                  <c:v>96.375</c:v>
                </c:pt>
                <c:pt idx="107">
                  <c:v>100.45</c:v>
                </c:pt>
                <c:pt idx="108">
                  <c:v>96</c:v>
                </c:pt>
                <c:pt idx="109">
                  <c:v>98.9</c:v>
                </c:pt>
                <c:pt idx="110">
                  <c:v>99.6</c:v>
                </c:pt>
                <c:pt idx="111">
                  <c:v>97.424999999999997</c:v>
                </c:pt>
                <c:pt idx="112">
                  <c:v>100.9</c:v>
                </c:pt>
                <c:pt idx="113">
                  <c:v>100.875</c:v>
                </c:pt>
                <c:pt idx="114">
                  <c:v>95.35</c:v>
                </c:pt>
                <c:pt idx="115">
                  <c:v>96.8</c:v>
                </c:pt>
                <c:pt idx="116">
                  <c:v>100.7</c:v>
                </c:pt>
                <c:pt idx="117">
                  <c:v>96.525000000000006</c:v>
                </c:pt>
                <c:pt idx="118">
                  <c:v>95.25</c:v>
                </c:pt>
                <c:pt idx="119">
                  <c:v>96.075000000000003</c:v>
                </c:pt>
                <c:pt idx="120">
                  <c:v>97</c:v>
                </c:pt>
                <c:pt idx="121">
                  <c:v>91.6</c:v>
                </c:pt>
                <c:pt idx="122">
                  <c:v>96.174999999999997</c:v>
                </c:pt>
                <c:pt idx="123">
                  <c:v>92.6</c:v>
                </c:pt>
                <c:pt idx="124">
                  <c:v>96.174999999999997</c:v>
                </c:pt>
                <c:pt idx="125">
                  <c:v>96.575000000000003</c:v>
                </c:pt>
                <c:pt idx="126">
                  <c:v>92.4</c:v>
                </c:pt>
                <c:pt idx="127">
                  <c:v>93.25</c:v>
                </c:pt>
                <c:pt idx="128">
                  <c:v>95.875</c:v>
                </c:pt>
                <c:pt idx="129">
                  <c:v>94.45</c:v>
                </c:pt>
                <c:pt idx="130">
                  <c:v>94.174999999999997</c:v>
                </c:pt>
                <c:pt idx="131">
                  <c:v>92.5</c:v>
                </c:pt>
                <c:pt idx="132">
                  <c:v>92.474999999999994</c:v>
                </c:pt>
                <c:pt idx="133">
                  <c:v>94.05</c:v>
                </c:pt>
                <c:pt idx="134">
                  <c:v>95.3</c:v>
                </c:pt>
                <c:pt idx="135">
                  <c:v>94.125</c:v>
                </c:pt>
                <c:pt idx="136">
                  <c:v>93.625</c:v>
                </c:pt>
                <c:pt idx="137">
                  <c:v>94.474999999999994</c:v>
                </c:pt>
                <c:pt idx="138">
                  <c:v>95.8</c:v>
                </c:pt>
                <c:pt idx="139">
                  <c:v>96.025000000000006</c:v>
                </c:pt>
                <c:pt idx="140">
                  <c:v>96.1</c:v>
                </c:pt>
                <c:pt idx="141">
                  <c:v>96.275000000000006</c:v>
                </c:pt>
                <c:pt idx="142">
                  <c:v>94.6</c:v>
                </c:pt>
                <c:pt idx="143">
                  <c:v>94.95</c:v>
                </c:pt>
                <c:pt idx="144">
                  <c:v>93.65</c:v>
                </c:pt>
                <c:pt idx="145">
                  <c:v>93.25</c:v>
                </c:pt>
                <c:pt idx="146">
                  <c:v>96.125</c:v>
                </c:pt>
                <c:pt idx="147">
                  <c:v>93.4</c:v>
                </c:pt>
                <c:pt idx="148">
                  <c:v>93.974999999999994</c:v>
                </c:pt>
                <c:pt idx="149">
                  <c:v>92.125</c:v>
                </c:pt>
                <c:pt idx="150">
                  <c:v>91.275000000000006</c:v>
                </c:pt>
                <c:pt idx="151">
                  <c:v>94.2</c:v>
                </c:pt>
                <c:pt idx="152">
                  <c:v>87.85</c:v>
                </c:pt>
                <c:pt idx="153">
                  <c:v>87.724999999999994</c:v>
                </c:pt>
                <c:pt idx="154">
                  <c:v>91.25</c:v>
                </c:pt>
                <c:pt idx="155">
                  <c:v>93.1</c:v>
                </c:pt>
                <c:pt idx="156">
                  <c:v>92.674999999999997</c:v>
                </c:pt>
                <c:pt idx="157">
                  <c:v>94.05</c:v>
                </c:pt>
                <c:pt idx="158">
                  <c:v>94.424999999999997</c:v>
                </c:pt>
                <c:pt idx="159">
                  <c:v>94.9</c:v>
                </c:pt>
                <c:pt idx="160">
                  <c:v>91.775000000000006</c:v>
                </c:pt>
                <c:pt idx="161">
                  <c:v>92.3</c:v>
                </c:pt>
                <c:pt idx="162">
                  <c:v>94.7</c:v>
                </c:pt>
                <c:pt idx="163">
                  <c:v>91.85</c:v>
                </c:pt>
                <c:pt idx="164">
                  <c:v>92.825000000000003</c:v>
                </c:pt>
                <c:pt idx="165">
                  <c:v>91.8</c:v>
                </c:pt>
                <c:pt idx="166">
                  <c:v>92.9</c:v>
                </c:pt>
                <c:pt idx="167">
                  <c:v>90.974999999999994</c:v>
                </c:pt>
                <c:pt idx="168">
                  <c:v>87.35</c:v>
                </c:pt>
                <c:pt idx="169">
                  <c:v>91.75</c:v>
                </c:pt>
                <c:pt idx="170">
                  <c:v>93.35</c:v>
                </c:pt>
                <c:pt idx="171">
                  <c:v>88.7</c:v>
                </c:pt>
                <c:pt idx="172">
                  <c:v>90.35</c:v>
                </c:pt>
                <c:pt idx="173">
                  <c:v>90.4</c:v>
                </c:pt>
                <c:pt idx="174">
                  <c:v>92.05</c:v>
                </c:pt>
                <c:pt idx="175">
                  <c:v>89.2</c:v>
                </c:pt>
                <c:pt idx="176">
                  <c:v>91.674999999999997</c:v>
                </c:pt>
                <c:pt idx="177">
                  <c:v>90.35</c:v>
                </c:pt>
                <c:pt idx="178">
                  <c:v>91.424999999999997</c:v>
                </c:pt>
                <c:pt idx="179">
                  <c:v>87.05</c:v>
                </c:pt>
                <c:pt idx="180">
                  <c:v>91</c:v>
                </c:pt>
                <c:pt idx="181">
                  <c:v>90.3</c:v>
                </c:pt>
                <c:pt idx="182">
                  <c:v>85.375</c:v>
                </c:pt>
                <c:pt idx="183">
                  <c:v>86.924999999999997</c:v>
                </c:pt>
                <c:pt idx="184">
                  <c:v>89.724999999999994</c:v>
                </c:pt>
                <c:pt idx="185">
                  <c:v>89.7</c:v>
                </c:pt>
                <c:pt idx="186">
                  <c:v>90.3</c:v>
                </c:pt>
                <c:pt idx="187">
                  <c:v>88.35</c:v>
                </c:pt>
                <c:pt idx="188">
                  <c:v>88.125</c:v>
                </c:pt>
                <c:pt idx="189">
                  <c:v>90.525000000000006</c:v>
                </c:pt>
                <c:pt idx="190">
                  <c:v>88.65</c:v>
                </c:pt>
                <c:pt idx="191">
                  <c:v>86.775000000000006</c:v>
                </c:pt>
                <c:pt idx="192">
                  <c:v>88.8</c:v>
                </c:pt>
                <c:pt idx="193">
                  <c:v>89.275000000000006</c:v>
                </c:pt>
                <c:pt idx="194">
                  <c:v>89.8</c:v>
                </c:pt>
                <c:pt idx="195">
                  <c:v>89.4</c:v>
                </c:pt>
                <c:pt idx="196">
                  <c:v>90.575000000000003</c:v>
                </c:pt>
                <c:pt idx="197">
                  <c:v>89.775000000000006</c:v>
                </c:pt>
                <c:pt idx="198">
                  <c:v>88.55</c:v>
                </c:pt>
                <c:pt idx="199">
                  <c:v>87.325000000000003</c:v>
                </c:pt>
                <c:pt idx="200">
                  <c:v>88.95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108.73749330725629</c:v>
                </c:pt>
                <c:pt idx="1">
                  <c:v>108.77604978124585</c:v>
                </c:pt>
                <c:pt idx="2">
                  <c:v>108.8147028926272</c:v>
                </c:pt>
                <c:pt idx="3">
                  <c:v>108.8534167775797</c:v>
                </c:pt>
                <c:pt idx="4">
                  <c:v>108.892148209084</c:v>
                </c:pt>
                <c:pt idx="5">
                  <c:v>108.93084565160322</c:v>
                </c:pt>
                <c:pt idx="6">
                  <c:v>108.96944823787132</c:v>
                </c:pt>
                <c:pt idx="7">
                  <c:v>109.00788466945565</c:v>
                </c:pt>
                <c:pt idx="8">
                  <c:v>109.04607204534902</c:v>
                </c:pt>
                <c:pt idx="9">
                  <c:v>109.08391462626977</c:v>
                </c:pt>
                <c:pt idx="10">
                  <c:v>109.12130254696235</c:v>
                </c:pt>
                <c:pt idx="11">
                  <c:v>109.15811049519739</c:v>
                </c:pt>
                <c:pt idx="12">
                  <c:v>109.19419638548528</c:v>
                </c:pt>
                <c:pt idx="13">
                  <c:v>109.22940006976529</c:v>
                </c:pt>
                <c:pt idx="14">
                  <c:v>109.2635421501805</c:v>
                </c:pt>
                <c:pt idx="15">
                  <c:v>109.2964229970099</c:v>
                </c:pt>
                <c:pt idx="16">
                  <c:v>109.32782213917027</c:v>
                </c:pt>
                <c:pt idx="17">
                  <c:v>109.35749830436482</c:v>
                </c:pt>
                <c:pt idx="18">
                  <c:v>109.38519057176681</c:v>
                </c:pt>
                <c:pt idx="19">
                  <c:v>109.41062141047948</c:v>
                </c:pt>
                <c:pt idx="20">
                  <c:v>109.43350288494065</c:v>
                </c:pt>
                <c:pt idx="21">
                  <c:v>109.45354811930704</c:v>
                </c:pt>
                <c:pt idx="22">
                  <c:v>109.47049137090747</c:v>
                </c:pt>
                <c:pt idx="23">
                  <c:v>109.48412195320016</c:v>
                </c:pt>
                <c:pt idx="24">
                  <c:v>109.4943399891643</c:v>
                </c:pt>
                <c:pt idx="25">
                  <c:v>109.50124579138225</c:v>
                </c:pt>
                <c:pt idx="26">
                  <c:v>109.50527973335144</c:v>
                </c:pt>
                <c:pt idx="27">
                  <c:v>109.50743583891771</c:v>
                </c:pt>
                <c:pt idx="28">
                  <c:v>109.50957974328432</c:v>
                </c:pt>
                <c:pt idx="29">
                  <c:v>109.51490949370469</c:v>
                </c:pt>
                <c:pt idx="30">
                  <c:v>109.52860453927215</c:v>
                </c:pt>
                <c:pt idx="31">
                  <c:v>109.55871205775564</c:v>
                </c:pt>
                <c:pt idx="32">
                  <c:v>109.61731740699857</c:v>
                </c:pt>
                <c:pt idx="33">
                  <c:v>109.72203304473175</c:v>
                </c:pt>
                <c:pt idx="34">
                  <c:v>109.89781332574138</c:v>
                </c:pt>
                <c:pt idx="35">
                  <c:v>110.17905701428421</c:v>
                </c:pt>
                <c:pt idx="36">
                  <c:v>110.61189243599244</c:v>
                </c:pt>
                <c:pt idx="37">
                  <c:v>111.25645221792684</c:v>
                </c:pt>
                <c:pt idx="38">
                  <c:v>112.18884051462358</c:v>
                </c:pt>
                <c:pt idx="39">
                  <c:v>113.50238669571132</c:v>
                </c:pt>
                <c:pt idx="40">
                  <c:v>115.30768386561766</c:v>
                </c:pt>
                <c:pt idx="41">
                  <c:v>117.73085288392818</c:v>
                </c:pt>
                <c:pt idx="42">
                  <c:v>120.909481257886</c:v>
                </c:pt>
                <c:pt idx="43">
                  <c:v>124.98578917040192</c:v>
                </c:pt>
                <c:pt idx="44">
                  <c:v>130.09679250563838</c:v>
                </c:pt>
                <c:pt idx="45">
                  <c:v>136.36157071796075</c:v>
                </c:pt>
                <c:pt idx="46">
                  <c:v>143.86618955811244</c:v>
                </c:pt>
                <c:pt idx="47">
                  <c:v>152.64733247368574</c:v>
                </c:pt>
                <c:pt idx="48">
                  <c:v>162.67619122532642</c:v>
                </c:pt>
                <c:pt idx="49">
                  <c:v>173.84456715024083</c:v>
                </c:pt>
                <c:pt idx="50">
                  <c:v>185.9553372079391</c:v>
                </c:pt>
                <c:pt idx="51">
                  <c:v>198.71924130332422</c:v>
                </c:pt>
                <c:pt idx="52">
                  <c:v>211.75797360475354</c:v>
                </c:pt>
                <c:pt idx="53">
                  <c:v>224.60036864384838</c:v>
                </c:pt>
                <c:pt idx="54">
                  <c:v>236.59646959069542</c:v>
                </c:pt>
                <c:pt idx="55">
                  <c:v>246.52126943494878</c:v>
                </c:pt>
                <c:pt idx="56">
                  <c:v>251.65270398941891</c:v>
                </c:pt>
                <c:pt idx="57">
                  <c:v>247.15676512081319</c:v>
                </c:pt>
                <c:pt idx="58">
                  <c:v>228.33423759651919</c:v>
                </c:pt>
                <c:pt idx="59">
                  <c:v>196.25510607400756</c:v>
                </c:pt>
                <c:pt idx="60">
                  <c:v>160.39935426163822</c:v>
                </c:pt>
                <c:pt idx="61">
                  <c:v>132.3378062768233</c:v>
                </c:pt>
                <c:pt idx="62">
                  <c:v>116.94653881742339</c:v>
                </c:pt>
                <c:pt idx="63">
                  <c:v>111.54480707918867</c:v>
                </c:pt>
                <c:pt idx="64">
                  <c:v>111.37497427433163</c:v>
                </c:pt>
                <c:pt idx="65">
                  <c:v>113.47115108633139</c:v>
                </c:pt>
                <c:pt idx="66">
                  <c:v>116.81161385431461</c:v>
                </c:pt>
                <c:pt idx="67">
                  <c:v>121.25734829477835</c:v>
                </c:pt>
                <c:pt idx="68">
                  <c:v>126.88995922042358</c:v>
                </c:pt>
                <c:pt idx="69">
                  <c:v>133.78666313807264</c:v>
                </c:pt>
                <c:pt idx="70">
                  <c:v>141.95523544439993</c:v>
                </c:pt>
                <c:pt idx="71">
                  <c:v>151.30496401250582</c:v>
                </c:pt>
                <c:pt idx="72">
                  <c:v>161.62835387071945</c:v>
                </c:pt>
                <c:pt idx="73">
                  <c:v>172.59295096911728</c:v>
                </c:pt>
                <c:pt idx="74">
                  <c:v>183.7373805024518</c:v>
                </c:pt>
                <c:pt idx="75">
                  <c:v>194.41158888909422</c:v>
                </c:pt>
                <c:pt idx="76">
                  <c:v>203.43129694460981</c:v>
                </c:pt>
                <c:pt idx="77">
                  <c:v>208.16630452638617</c:v>
                </c:pt>
                <c:pt idx="78">
                  <c:v>203.96335575785503</c:v>
                </c:pt>
                <c:pt idx="79">
                  <c:v>186.85987625018174</c:v>
                </c:pt>
                <c:pt idx="80">
                  <c:v>159.51405396065866</c:v>
                </c:pt>
                <c:pt idx="81">
                  <c:v>132.03920017901947</c:v>
                </c:pt>
                <c:pt idx="82">
                  <c:v>113.47200872091986</c:v>
                </c:pt>
                <c:pt idx="83">
                  <c:v>104.8456711339024</c:v>
                </c:pt>
                <c:pt idx="84">
                  <c:v>102.01410519822531</c:v>
                </c:pt>
                <c:pt idx="85">
                  <c:v>101.27616916753387</c:v>
                </c:pt>
                <c:pt idx="86">
                  <c:v>101.03260993978934</c:v>
                </c:pt>
                <c:pt idx="87">
                  <c:v>100.8675608885242</c:v>
                </c:pt>
                <c:pt idx="88">
                  <c:v>100.71152781135577</c:v>
                </c:pt>
                <c:pt idx="89">
                  <c:v>100.55680413383715</c:v>
                </c:pt>
                <c:pt idx="90">
                  <c:v>100.40278424095203</c:v>
                </c:pt>
                <c:pt idx="91">
                  <c:v>100.24940392718072</c:v>
                </c:pt>
                <c:pt idx="92">
                  <c:v>100.09662909729133</c:v>
                </c:pt>
                <c:pt idx="93">
                  <c:v>99.944430152218075</c:v>
                </c:pt>
                <c:pt idx="94">
                  <c:v>99.792783342485066</c:v>
                </c:pt>
                <c:pt idx="95">
                  <c:v>99.641676470887418</c:v>
                </c:pt>
                <c:pt idx="96">
                  <c:v>99.491122505981011</c:v>
                </c:pt>
                <c:pt idx="97">
                  <c:v>99.341189837876399</c:v>
                </c:pt>
                <c:pt idx="98">
                  <c:v>99.192064683171182</c:v>
                </c:pt>
                <c:pt idx="99">
                  <c:v>99.044169673704417</c:v>
                </c:pt>
                <c:pt idx="100">
                  <c:v>98.898369349919491</c:v>
                </c:pt>
                <c:pt idx="101">
                  <c:v>98.756289424211857</c:v>
                </c:pt>
                <c:pt idx="102">
                  <c:v>98.62074765721421</c:v>
                </c:pt>
                <c:pt idx="103">
                  <c:v>98.49622326292608</c:v>
                </c:pt>
                <c:pt idx="104">
                  <c:v>98.389172480270744</c:v>
                </c:pt>
                <c:pt idx="105">
                  <c:v>98.307855719393899</c:v>
                </c:pt>
                <c:pt idx="106">
                  <c:v>98.261255030801209</c:v>
                </c:pt>
                <c:pt idx="107">
                  <c:v>98.256758298126087</c:v>
                </c:pt>
                <c:pt idx="108">
                  <c:v>98.29669034229849</c:v>
                </c:pt>
                <c:pt idx="109">
                  <c:v>98.374478006240366</c:v>
                </c:pt>
                <c:pt idx="110">
                  <c:v>98.471996563873049</c:v>
                </c:pt>
                <c:pt idx="111">
                  <c:v>98.55996228858811</c:v>
                </c:pt>
                <c:pt idx="112">
                  <c:v>98.602603976844961</c:v>
                </c:pt>
                <c:pt idx="113">
                  <c:v>98.566169969291309</c:v>
                </c:pt>
                <c:pt idx="114">
                  <c:v>98.42874122293837</c:v>
                </c:pt>
                <c:pt idx="115">
                  <c:v>98.187525440358087</c:v>
                </c:pt>
                <c:pt idx="116">
                  <c:v>97.860339085892335</c:v>
                </c:pt>
                <c:pt idx="117">
                  <c:v>97.48037201328188</c:v>
                </c:pt>
                <c:pt idx="118">
                  <c:v>97.086360434194077</c:v>
                </c:pt>
                <c:pt idx="119">
                  <c:v>96.712233351920105</c:v>
                </c:pt>
                <c:pt idx="120">
                  <c:v>96.380083854341635</c:v>
                </c:pt>
                <c:pt idx="121">
                  <c:v>96.098274925511248</c:v>
                </c:pt>
                <c:pt idx="122">
                  <c:v>95.863996267143719</c:v>
                </c:pt>
                <c:pt idx="123">
                  <c:v>95.668029083061427</c:v>
                </c:pt>
                <c:pt idx="124">
                  <c:v>95.499377035843196</c:v>
                </c:pt>
                <c:pt idx="125">
                  <c:v>95.348359850525966</c:v>
                </c:pt>
                <c:pt idx="126">
                  <c:v>95.207915332737642</c:v>
                </c:pt>
                <c:pt idx="127">
                  <c:v>95.073605393105311</c:v>
                </c:pt>
                <c:pt idx="128">
                  <c:v>94.943029327212997</c:v>
                </c:pt>
                <c:pt idx="129">
                  <c:v>94.815208983691491</c:v>
                </c:pt>
                <c:pt idx="130">
                  <c:v>94.690295502231336</c:v>
                </c:pt>
                <c:pt idx="131">
                  <c:v>94.569813823381281</c:v>
                </c:pt>
                <c:pt idx="132">
                  <c:v>94.457594890278926</c:v>
                </c:pt>
                <c:pt idx="133">
                  <c:v>94.361379870639269</c:v>
                </c:pt>
                <c:pt idx="134">
                  <c:v>94.294588586617706</c:v>
                </c:pt>
                <c:pt idx="135">
                  <c:v>94.276862544872415</c:v>
                </c:pt>
                <c:pt idx="136">
                  <c:v>94.331163744316626</c:v>
                </c:pt>
                <c:pt idx="137">
                  <c:v>94.475520415042226</c:v>
                </c:pt>
                <c:pt idx="138">
                  <c:v>94.710076244153754</c:v>
                </c:pt>
                <c:pt idx="139">
                  <c:v>95.004601154491851</c:v>
                </c:pt>
                <c:pt idx="140">
                  <c:v>95.295180427581784</c:v>
                </c:pt>
                <c:pt idx="141">
                  <c:v>95.497198441618693</c:v>
                </c:pt>
                <c:pt idx="142">
                  <c:v>95.533356573324482</c:v>
                </c:pt>
                <c:pt idx="143">
                  <c:v>95.364662319269115</c:v>
                </c:pt>
                <c:pt idx="144">
                  <c:v>95.007556223872598</c:v>
                </c:pt>
                <c:pt idx="145">
                  <c:v>94.526940590519715</c:v>
                </c:pt>
                <c:pt idx="146">
                  <c:v>94.009102889429329</c:v>
                </c:pt>
                <c:pt idx="147">
                  <c:v>93.529900177983848</c:v>
                </c:pt>
                <c:pt idx="148">
                  <c:v>93.134027127579131</c:v>
                </c:pt>
                <c:pt idx="149">
                  <c:v>92.831902430349245</c:v>
                </c:pt>
                <c:pt idx="150">
                  <c:v>92.60989666852636</c:v>
                </c:pt>
                <c:pt idx="151">
                  <c:v>92.444602480963852</c:v>
                </c:pt>
                <c:pt idx="152">
                  <c:v>92.313713761229678</c:v>
                </c:pt>
                <c:pt idx="153">
                  <c:v>92.200998477791444</c:v>
                </c:pt>
                <c:pt idx="154">
                  <c:v>92.096670180604903</c:v>
                </c:pt>
                <c:pt idx="155">
                  <c:v>91.995659221999006</c:v>
                </c:pt>
                <c:pt idx="156">
                  <c:v>91.895653029007022</c:v>
                </c:pt>
                <c:pt idx="157">
                  <c:v>91.795695759407323</c:v>
                </c:pt>
                <c:pt idx="158">
                  <c:v>91.695410170784356</c:v>
                </c:pt>
                <c:pt idx="159">
                  <c:v>91.594638898641833</c:v>
                </c:pt>
                <c:pt idx="160">
                  <c:v>91.493303017171471</c:v>
                </c:pt>
                <c:pt idx="161">
                  <c:v>91.391353351159808</c:v>
                </c:pt>
                <c:pt idx="162">
                  <c:v>91.288755423696344</c:v>
                </c:pt>
                <c:pt idx="163">
                  <c:v>91.185484923715094</c:v>
                </c:pt>
                <c:pt idx="164">
                  <c:v>91.081526025175734</c:v>
                </c:pt>
                <c:pt idx="165">
                  <c:v>90.976870373328438</c:v>
                </c:pt>
                <c:pt idx="166">
                  <c:v>90.871516208267522</c:v>
                </c:pt>
                <c:pt idx="167">
                  <c:v>90.765467525385347</c:v>
                </c:pt>
                <c:pt idx="168">
                  <c:v>90.658733267010717</c:v>
                </c:pt>
                <c:pt idx="169">
                  <c:v>90.551326555160969</c:v>
                </c:pt>
                <c:pt idx="170">
                  <c:v>90.443263974946802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108.73749330724833</c:v>
                </c:pt>
                <c:pt idx="1">
                  <c:v>108.77604978122361</c:v>
                </c:pt>
                <c:pt idx="2">
                  <c:v>108.81470289256615</c:v>
                </c:pt>
                <c:pt idx="3">
                  <c:v>108.85341677741505</c:v>
                </c:pt>
                <c:pt idx="4">
                  <c:v>108.89214820864768</c:v>
                </c:pt>
                <c:pt idx="5">
                  <c:v>108.93084565046701</c:v>
                </c:pt>
                <c:pt idx="6">
                  <c:v>108.96944823496378</c:v>
                </c:pt>
                <c:pt idx="7">
                  <c:v>109.00788466214445</c:v>
                </c:pt>
                <c:pt idx="8">
                  <c:v>109.04607202728333</c:v>
                </c:pt>
                <c:pt idx="9">
                  <c:v>109.0839145824044</c:v>
                </c:pt>
                <c:pt idx="10">
                  <c:v>109.12130244230003</c:v>
                </c:pt>
                <c:pt idx="11">
                  <c:v>109.15811024980543</c:v>
                </c:pt>
                <c:pt idx="12">
                  <c:v>109.19419582011668</c:v>
                </c:pt>
                <c:pt idx="13">
                  <c:v>109.22939878978148</c:v>
                </c:pt>
                <c:pt idx="14">
                  <c:v>109.26353930258244</c:v>
                </c:pt>
                <c:pt idx="15">
                  <c:v>109.29641677179538</c:v>
                </c:pt>
                <c:pt idx="16">
                  <c:v>109.32780876609229</c:v>
                </c:pt>
                <c:pt idx="17">
                  <c:v>109.35747007443142</c:v>
                </c:pt>
                <c:pt idx="18">
                  <c:v>109.38513201329258</c:v>
                </c:pt>
                <c:pt idx="19">
                  <c:v>109.41050204710906</c:v>
                </c:pt>
                <c:pt idx="20">
                  <c:v>109.43326379912243</c:v>
                </c:pt>
                <c:pt idx="21">
                  <c:v>109.45307753441463</c:v>
                </c:pt>
                <c:pt idx="22">
                  <c:v>109.46958119870622</c:v>
                </c:pt>
                <c:pt idx="23">
                  <c:v>109.48239209471808</c:v>
                </c:pt>
                <c:pt idx="24">
                  <c:v>109.49110927150407</c:v>
                </c:pt>
                <c:pt idx="25">
                  <c:v>109.49531669025345</c:v>
                </c:pt>
                <c:pt idx="26">
                  <c:v>109.49458721185651</c:v>
                </c:pt>
                <c:pt idx="27">
                  <c:v>109.48848742653131</c:v>
                </c:pt>
                <c:pt idx="28">
                  <c:v>109.47658331394284</c:v>
                </c:pt>
                <c:pt idx="29">
                  <c:v>109.45844668399951</c:v>
                </c:pt>
                <c:pt idx="30">
                  <c:v>109.43366230505471</c:v>
                </c:pt>
                <c:pt idx="31">
                  <c:v>109.40183557951252</c:v>
                </c:pt>
                <c:pt idx="32">
                  <c:v>109.36260057954225</c:v>
                </c:pt>
                <c:pt idx="33">
                  <c:v>109.31562821112981</c:v>
                </c:pt>
                <c:pt idx="34">
                  <c:v>109.26063423689385</c:v>
                </c:pt>
                <c:pt idx="35">
                  <c:v>109.19738686097715</c:v>
                </c:pt>
                <c:pt idx="36">
                  <c:v>109.12571356664142</c:v>
                </c:pt>
                <c:pt idx="37">
                  <c:v>109.04550690195445</c:v>
                </c:pt>
                <c:pt idx="38">
                  <c:v>108.95672893298055</c:v>
                </c:pt>
                <c:pt idx="39">
                  <c:v>108.8594141273947</c:v>
                </c:pt>
                <c:pt idx="40">
                  <c:v>108.75367049285083</c:v>
                </c:pt>
                <c:pt idx="41">
                  <c:v>108.6396788703198</c:v>
                </c:pt>
                <c:pt idx="42">
                  <c:v>108.51769036793911</c:v>
                </c:pt>
                <c:pt idx="43">
                  <c:v>108.38802200949543</c:v>
                </c:pt>
                <c:pt idx="44">
                  <c:v>108.25105075679419</c:v>
                </c:pt>
                <c:pt idx="45">
                  <c:v>108.10720614037841</c:v>
                </c:pt>
                <c:pt idx="46">
                  <c:v>107.95696179279635</c:v>
                </c:pt>
                <c:pt idx="47">
                  <c:v>107.80082621887348</c:v>
                </c:pt>
                <c:pt idx="48">
                  <c:v>107.63933315611389</c:v>
                </c:pt>
                <c:pt idx="49">
                  <c:v>107.4730318753731</c:v>
                </c:pt>
                <c:pt idx="50">
                  <c:v>107.30247774914126</c:v>
                </c:pt>
                <c:pt idx="51">
                  <c:v>107.12822337552591</c:v>
                </c:pt>
                <c:pt idx="52">
                  <c:v>106.95081049473833</c:v>
                </c:pt>
                <c:pt idx="53">
                  <c:v>106.77076287645194</c:v>
                </c:pt>
                <c:pt idx="54">
                  <c:v>106.58858029562749</c:v>
                </c:pt>
                <c:pt idx="55">
                  <c:v>106.40473365558289</c:v>
                </c:pt>
                <c:pt idx="56">
                  <c:v>106.21966126368282</c:v>
                </c:pt>
                <c:pt idx="57">
                  <c:v>106.03376621948992</c:v>
                </c:pt>
                <c:pt idx="58">
                  <c:v>105.84741483897709</c:v>
                </c:pt>
                <c:pt idx="59">
                  <c:v>105.66093601192208</c:v>
                </c:pt>
                <c:pt idx="60">
                  <c:v>105.47462137257929</c:v>
                </c:pt>
                <c:pt idx="61">
                  <c:v>105.28872615524519</c:v>
                </c:pt>
                <c:pt idx="62">
                  <c:v>105.10347060512632</c:v>
                </c:pt>
                <c:pt idx="63">
                  <c:v>104.91904181951122</c:v>
                </c:pt>
                <c:pt idx="64">
                  <c:v>104.73559590314527</c:v>
                </c:pt>
                <c:pt idx="65">
                  <c:v>104.55326033350052</c:v>
                </c:pt>
                <c:pt idx="66">
                  <c:v>104.37213644508302</c:v>
                </c:pt>
                <c:pt idx="67">
                  <c:v>104.19230195599944</c:v>
                </c:pt>
                <c:pt idx="68">
                  <c:v>104.01381347390856</c:v>
                </c:pt>
                <c:pt idx="69">
                  <c:v>103.83670893162176</c:v>
                </c:pt>
                <c:pt idx="70">
                  <c:v>103.66100991460186</c:v>
                </c:pt>
                <c:pt idx="71">
                  <c:v>103.48672385320373</c:v>
                </c:pt>
                <c:pt idx="72">
                  <c:v>103.31384606161254</c:v>
                </c:pt>
                <c:pt idx="73">
                  <c:v>103.14236161306276</c:v>
                </c:pt>
                <c:pt idx="74">
                  <c:v>102.97224704713717</c:v>
                </c:pt>
                <c:pt idx="75">
                  <c:v>102.80347190986808</c:v>
                </c:pt>
                <c:pt idx="76">
                  <c:v>102.63600013113673</c:v>
                </c:pt>
                <c:pt idx="77">
                  <c:v>102.46979124664651</c:v>
                </c:pt>
                <c:pt idx="78">
                  <c:v>102.30480147368786</c:v>
                </c:pt>
                <c:pt idx="79">
                  <c:v>102.14098465116255</c:v>
                </c:pt>
                <c:pt idx="80">
                  <c:v>101.97829305502891</c:v>
                </c:pt>
                <c:pt idx="81">
                  <c:v>101.81667810058593</c:v>
                </c:pt>
                <c:pt idx="82">
                  <c:v>101.65609094293747</c:v>
                </c:pt>
                <c:pt idx="83">
                  <c:v>101.49648298665326</c:v>
                </c:pt>
                <c:pt idx="84">
                  <c:v>101.33780631514658</c:v>
                </c:pt>
                <c:pt idx="85">
                  <c:v>101.18001404967421</c:v>
                </c:pt>
                <c:pt idx="86">
                  <c:v>101.02306064718333</c:v>
                </c:pt>
                <c:pt idx="87">
                  <c:v>100.86690214551403</c:v>
                </c:pt>
                <c:pt idx="88">
                  <c:v>100.71149636374753</c:v>
                </c:pt>
                <c:pt idx="89">
                  <c:v>100.55680306478438</c:v>
                </c:pt>
                <c:pt idx="90">
                  <c:v>100.40278408656138</c:v>
                </c:pt>
                <c:pt idx="91">
                  <c:v>100.24940344767798</c:v>
                </c:pt>
                <c:pt idx="92">
                  <c:v>100.09662743260901</c:v>
                </c:pt>
                <c:pt idx="93">
                  <c:v>99.944424661132047</c:v>
                </c:pt>
                <c:pt idx="94">
                  <c:v>99.792766146095502</c:v>
                </c:pt>
                <c:pt idx="95">
                  <c:v>99.641625343194448</c:v>
                </c:pt>
                <c:pt idx="96">
                  <c:v>99.490978196003255</c:v>
                </c:pt>
                <c:pt idx="97">
                  <c:v>99.340803179130901</c:v>
                </c:pt>
                <c:pt idx="98">
                  <c:v>99.191081342012296</c:v>
                </c:pt>
                <c:pt idx="99">
                  <c:v>99.041796355520219</c:v>
                </c:pt>
                <c:pt idx="100">
                  <c:v>98.892934563269222</c:v>
                </c:pt>
                <c:pt idx="101">
                  <c:v>98.744485039179764</c:v>
                </c:pt>
                <c:pt idx="102">
                  <c:v>98.59643965256619</c:v>
                </c:pt>
                <c:pt idx="103">
                  <c:v>98.448793141700705</c:v>
                </c:pt>
                <c:pt idx="104">
                  <c:v>98.30154319647329</c:v>
                </c:pt>
                <c:pt idx="105">
                  <c:v>98.154690550408247</c:v>
                </c:pt>
                <c:pt idx="106">
                  <c:v>98.008239081897884</c:v>
                </c:pt>
                <c:pt idx="107">
                  <c:v>97.862195924064707</c:v>
                </c:pt>
                <c:pt idx="108">
                  <c:v>97.716571582150522</c:v>
                </c:pt>
                <c:pt idx="109">
                  <c:v>97.571380056748055</c:v>
                </c:pt>
                <c:pt idx="110">
                  <c:v>97.426638970524294</c:v>
                </c:pt>
                <c:pt idx="111">
                  <c:v>97.282369695328867</c:v>
                </c:pt>
                <c:pt idx="112">
                  <c:v>97.138597475730776</c:v>
                </c:pt>
                <c:pt idx="113">
                  <c:v>96.995351544079654</c:v>
                </c:pt>
                <c:pt idx="114">
                  <c:v>96.852665221150147</c:v>
                </c:pt>
                <c:pt idx="115">
                  <c:v>96.710575995312567</c:v>
                </c:pt>
                <c:pt idx="116">
                  <c:v>96.5691255720009</c:v>
                </c:pt>
                <c:pt idx="117">
                  <c:v>96.428359884057102</c:v>
                </c:pt>
                <c:pt idx="118">
                  <c:v>96.288329052368795</c:v>
                </c:pt>
                <c:pt idx="119">
                  <c:v>96.149087285152348</c:v>
                </c:pt>
                <c:pt idx="120">
                  <c:v>96.010692703352902</c:v>
                </c:pt>
                <c:pt idx="121">
                  <c:v>95.87320707904378</c:v>
                </c:pt>
                <c:pt idx="122">
                  <c:v>95.736695473535903</c:v>
                </c:pt>
                <c:pt idx="123">
                  <c:v>95.601225762296835</c:v>
                </c:pt>
                <c:pt idx="124">
                  <c:v>95.46686803488069</c:v>
                </c:pt>
                <c:pt idx="125">
                  <c:v>95.333693860040526</c:v>
                </c:pt>
                <c:pt idx="126">
                  <c:v>95.201775409175681</c:v>
                </c:pt>
                <c:pt idx="127">
                  <c:v>95.071184435366348</c:v>
                </c:pt>
                <c:pt idx="128">
                  <c:v>94.941991110531731</c:v>
                </c:pt>
                <c:pt idx="129">
                  <c:v>94.814262729693311</c:v>
                </c:pt>
                <c:pt idx="130">
                  <c:v>94.68806229881919</c:v>
                </c:pt>
                <c:pt idx="131">
                  <c:v>94.563447031023543</c:v>
                </c:pt>
                <c:pt idx="132">
                  <c:v>94.440466784624888</c:v>
                </c:pt>
                <c:pt idx="133">
                  <c:v>94.319162485206917</c:v>
                </c:pt>
                <c:pt idx="134">
                  <c:v>94.199564581734009</c:v>
                </c:pt>
                <c:pt idx="135">
                  <c:v>94.08169159321605</c:v>
                </c:pt>
                <c:pt idx="136">
                  <c:v>93.965548806621683</c:v>
                </c:pt>
                <c:pt idx="137">
                  <c:v>93.851127187974669</c:v>
                </c:pt>
                <c:pt idx="138">
                  <c:v>93.73840256623528</c:v>
                </c:pt>
                <c:pt idx="139">
                  <c:v>93.627335143289926</c:v>
                </c:pt>
                <c:pt idx="140">
                  <c:v>93.517869373079719</c:v>
                </c:pt>
                <c:pt idx="141">
                  <c:v>93.409934238894863</c:v>
                </c:pt>
                <c:pt idx="142">
                  <c:v>93.303443940832324</c:v>
                </c:pt>
                <c:pt idx="143">
                  <c:v>93.198298986410208</c:v>
                </c:pt>
                <c:pt idx="144">
                  <c:v>93.094387657681239</c:v>
                </c:pt>
                <c:pt idx="145">
                  <c:v>92.991587809368013</c:v>
                </c:pt>
                <c:pt idx="146">
                  <c:v>92.889768936035011</c:v>
                </c:pt>
                <c:pt idx="147">
                  <c:v>92.788794433418943</c:v>
                </c:pt>
                <c:pt idx="148">
                  <c:v>92.688523970752755</c:v>
                </c:pt>
                <c:pt idx="149">
                  <c:v>92.588815887794226</c:v>
                </c:pt>
                <c:pt idx="150">
                  <c:v>92.489529532386996</c:v>
                </c:pt>
                <c:pt idx="151">
                  <c:v>92.390527461339829</c:v>
                </c:pt>
                <c:pt idx="152">
                  <c:v>92.291677438407902</c:v>
                </c:pt>
                <c:pt idx="153">
                  <c:v>92.192854177100799</c:v>
                </c:pt>
                <c:pt idx="154">
                  <c:v>92.093940791679216</c:v>
                </c:pt>
                <c:pt idx="155">
                  <c:v>91.994829935778824</c:v>
                </c:pt>
                <c:pt idx="156">
                  <c:v>91.895424623472778</c:v>
                </c:pt>
                <c:pt idx="157">
                  <c:v>91.79563874132613</c:v>
                </c:pt>
                <c:pt idx="158">
                  <c:v>91.695397271442673</c:v>
                </c:pt>
                <c:pt idx="159">
                  <c:v>91.594636254280488</c:v>
                </c:pt>
                <c:pt idx="160">
                  <c:v>91.49330252600862</c:v>
                </c:pt>
                <c:pt idx="161">
                  <c:v>91.391353268510656</c:v>
                </c:pt>
                <c:pt idx="162">
                  <c:v>91.288755411097839</c:v>
                </c:pt>
                <c:pt idx="163">
                  <c:v>91.185484921975572</c:v>
                </c:pt>
                <c:pt idx="164">
                  <c:v>91.081526024958194</c:v>
                </c:pt>
                <c:pt idx="165">
                  <c:v>90.976870373303797</c:v>
                </c:pt>
                <c:pt idx="166">
                  <c:v>90.871516208264993</c:v>
                </c:pt>
                <c:pt idx="167">
                  <c:v>90.765467525385105</c:v>
                </c:pt>
                <c:pt idx="168">
                  <c:v>90.658733267010703</c:v>
                </c:pt>
                <c:pt idx="169">
                  <c:v>90.551326555160969</c:v>
                </c:pt>
                <c:pt idx="170">
                  <c:v>90.443263974946802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109.6</c:v>
                </c:pt>
                <c:pt idx="1">
                  <c:v>106.875</c:v>
                </c:pt>
                <c:pt idx="2">
                  <c:v>111.875</c:v>
                </c:pt>
                <c:pt idx="3">
                  <c:v>111.4</c:v>
                </c:pt>
                <c:pt idx="4">
                  <c:v>107.825</c:v>
                </c:pt>
                <c:pt idx="5">
                  <c:v>109.1</c:v>
                </c:pt>
                <c:pt idx="6">
                  <c:v>110.2</c:v>
                </c:pt>
                <c:pt idx="7">
                  <c:v>108.3</c:v>
                </c:pt>
                <c:pt idx="8">
                  <c:v>106.375</c:v>
                </c:pt>
                <c:pt idx="9">
                  <c:v>106.3</c:v>
                </c:pt>
                <c:pt idx="10">
                  <c:v>107.75</c:v>
                </c:pt>
                <c:pt idx="11">
                  <c:v>109.075</c:v>
                </c:pt>
                <c:pt idx="12">
                  <c:v>107.02500000000001</c:v>
                </c:pt>
                <c:pt idx="13">
                  <c:v>106.97499999999999</c:v>
                </c:pt>
                <c:pt idx="14">
                  <c:v>106.75</c:v>
                </c:pt>
                <c:pt idx="15">
                  <c:v>111.22499999999999</c:v>
                </c:pt>
                <c:pt idx="16">
                  <c:v>108.4</c:v>
                </c:pt>
                <c:pt idx="17">
                  <c:v>110.6</c:v>
                </c:pt>
                <c:pt idx="18">
                  <c:v>108.125</c:v>
                </c:pt>
                <c:pt idx="19">
                  <c:v>109.65</c:v>
                </c:pt>
                <c:pt idx="20">
                  <c:v>107.125</c:v>
                </c:pt>
                <c:pt idx="21">
                  <c:v>104.075</c:v>
                </c:pt>
                <c:pt idx="22">
                  <c:v>106.6</c:v>
                </c:pt>
                <c:pt idx="23">
                  <c:v>111.75</c:v>
                </c:pt>
                <c:pt idx="24">
                  <c:v>111.95</c:v>
                </c:pt>
                <c:pt idx="25">
                  <c:v>109.575</c:v>
                </c:pt>
                <c:pt idx="26">
                  <c:v>105.35</c:v>
                </c:pt>
                <c:pt idx="27">
                  <c:v>107.9</c:v>
                </c:pt>
                <c:pt idx="28">
                  <c:v>108.875</c:v>
                </c:pt>
                <c:pt idx="29">
                  <c:v>108.22499999999999</c:v>
                </c:pt>
                <c:pt idx="30">
                  <c:v>109.325</c:v>
                </c:pt>
                <c:pt idx="31">
                  <c:v>110.25</c:v>
                </c:pt>
                <c:pt idx="32">
                  <c:v>107.45</c:v>
                </c:pt>
                <c:pt idx="33">
                  <c:v>107.425</c:v>
                </c:pt>
                <c:pt idx="34">
                  <c:v>113.425</c:v>
                </c:pt>
                <c:pt idx="35">
                  <c:v>111.75</c:v>
                </c:pt>
                <c:pt idx="36">
                  <c:v>111.875</c:v>
                </c:pt>
                <c:pt idx="37">
                  <c:v>112.97499999999999</c:v>
                </c:pt>
                <c:pt idx="38">
                  <c:v>115.625</c:v>
                </c:pt>
                <c:pt idx="39">
                  <c:v>116.5</c:v>
                </c:pt>
                <c:pt idx="40">
                  <c:v>116.925</c:v>
                </c:pt>
                <c:pt idx="41">
                  <c:v>119.72499999999999</c:v>
                </c:pt>
                <c:pt idx="42">
                  <c:v>119.02500000000001</c:v>
                </c:pt>
                <c:pt idx="43">
                  <c:v>124.075</c:v>
                </c:pt>
                <c:pt idx="44">
                  <c:v>126.72499999999999</c:v>
                </c:pt>
                <c:pt idx="45">
                  <c:v>128.32499999999999</c:v>
                </c:pt>
                <c:pt idx="46">
                  <c:v>137.85</c:v>
                </c:pt>
                <c:pt idx="47">
                  <c:v>143.875</c:v>
                </c:pt>
                <c:pt idx="48">
                  <c:v>157.65</c:v>
                </c:pt>
                <c:pt idx="49">
                  <c:v>172.8</c:v>
                </c:pt>
                <c:pt idx="50">
                  <c:v>188.22499999999999</c:v>
                </c:pt>
                <c:pt idx="51">
                  <c:v>204.2</c:v>
                </c:pt>
                <c:pt idx="52">
                  <c:v>217.67500000000001</c:v>
                </c:pt>
                <c:pt idx="53">
                  <c:v>228.6</c:v>
                </c:pt>
                <c:pt idx="54">
                  <c:v>234.4</c:v>
                </c:pt>
                <c:pt idx="55">
                  <c:v>240.125</c:v>
                </c:pt>
                <c:pt idx="56">
                  <c:v>241.95</c:v>
                </c:pt>
                <c:pt idx="57">
                  <c:v>237.92500000000001</c:v>
                </c:pt>
                <c:pt idx="58">
                  <c:v>226.32499999999999</c:v>
                </c:pt>
                <c:pt idx="59">
                  <c:v>199.6</c:v>
                </c:pt>
                <c:pt idx="60">
                  <c:v>149.57499999999999</c:v>
                </c:pt>
                <c:pt idx="61">
                  <c:v>114.35</c:v>
                </c:pt>
                <c:pt idx="62">
                  <c:v>108.825</c:v>
                </c:pt>
                <c:pt idx="63">
                  <c:v>106.375</c:v>
                </c:pt>
                <c:pt idx="64">
                  <c:v>107.375</c:v>
                </c:pt>
                <c:pt idx="65">
                  <c:v>109.95</c:v>
                </c:pt>
                <c:pt idx="66">
                  <c:v>112.65</c:v>
                </c:pt>
                <c:pt idx="67">
                  <c:v>115.825</c:v>
                </c:pt>
                <c:pt idx="68">
                  <c:v>122.15</c:v>
                </c:pt>
                <c:pt idx="69">
                  <c:v>128.15</c:v>
                </c:pt>
                <c:pt idx="70">
                  <c:v>141.4</c:v>
                </c:pt>
                <c:pt idx="71">
                  <c:v>154.97499999999999</c:v>
                </c:pt>
                <c:pt idx="72">
                  <c:v>165.47499999999999</c:v>
                </c:pt>
                <c:pt idx="73">
                  <c:v>176.22499999999999</c:v>
                </c:pt>
                <c:pt idx="74">
                  <c:v>186.67500000000001</c:v>
                </c:pt>
                <c:pt idx="75">
                  <c:v>192.85</c:v>
                </c:pt>
                <c:pt idx="76">
                  <c:v>200.5</c:v>
                </c:pt>
                <c:pt idx="77">
                  <c:v>202.35</c:v>
                </c:pt>
                <c:pt idx="78">
                  <c:v>196.42500000000001</c:v>
                </c:pt>
                <c:pt idx="79">
                  <c:v>182.52500000000001</c:v>
                </c:pt>
                <c:pt idx="80">
                  <c:v>148</c:v>
                </c:pt>
                <c:pt idx="81">
                  <c:v>112.3</c:v>
                </c:pt>
                <c:pt idx="82">
                  <c:v>104.575</c:v>
                </c:pt>
                <c:pt idx="83">
                  <c:v>105.2</c:v>
                </c:pt>
                <c:pt idx="84">
                  <c:v>103.45</c:v>
                </c:pt>
                <c:pt idx="85">
                  <c:v>101.675</c:v>
                </c:pt>
                <c:pt idx="86">
                  <c:v>99.25</c:v>
                </c:pt>
                <c:pt idx="87">
                  <c:v>100.575</c:v>
                </c:pt>
                <c:pt idx="88">
                  <c:v>97.325000000000003</c:v>
                </c:pt>
                <c:pt idx="89">
                  <c:v>102</c:v>
                </c:pt>
                <c:pt idx="90">
                  <c:v>101.125</c:v>
                </c:pt>
                <c:pt idx="91">
                  <c:v>98.924999999999997</c:v>
                </c:pt>
                <c:pt idx="92">
                  <c:v>100.4</c:v>
                </c:pt>
                <c:pt idx="93">
                  <c:v>98.55</c:v>
                </c:pt>
                <c:pt idx="94">
                  <c:v>100.95</c:v>
                </c:pt>
                <c:pt idx="95">
                  <c:v>101.825</c:v>
                </c:pt>
                <c:pt idx="96">
                  <c:v>98.9</c:v>
                </c:pt>
                <c:pt idx="97">
                  <c:v>101.325</c:v>
                </c:pt>
                <c:pt idx="98">
                  <c:v>99.625</c:v>
                </c:pt>
                <c:pt idx="99">
                  <c:v>97.025000000000006</c:v>
                </c:pt>
                <c:pt idx="100">
                  <c:v>98.65</c:v>
                </c:pt>
                <c:pt idx="101">
                  <c:v>99.775000000000006</c:v>
                </c:pt>
                <c:pt idx="102">
                  <c:v>100.575</c:v>
                </c:pt>
                <c:pt idx="103">
                  <c:v>97.875</c:v>
                </c:pt>
                <c:pt idx="104">
                  <c:v>97.924999999999997</c:v>
                </c:pt>
                <c:pt idx="105">
                  <c:v>98.525000000000006</c:v>
                </c:pt>
                <c:pt idx="106">
                  <c:v>100.15</c:v>
                </c:pt>
                <c:pt idx="107">
                  <c:v>98.375</c:v>
                </c:pt>
                <c:pt idx="108">
                  <c:v>95.025000000000006</c:v>
                </c:pt>
                <c:pt idx="109">
                  <c:v>98.7</c:v>
                </c:pt>
                <c:pt idx="110">
                  <c:v>100.175</c:v>
                </c:pt>
                <c:pt idx="111">
                  <c:v>101.35</c:v>
                </c:pt>
                <c:pt idx="112">
                  <c:v>101.7</c:v>
                </c:pt>
                <c:pt idx="113">
                  <c:v>102.925</c:v>
                </c:pt>
                <c:pt idx="114">
                  <c:v>101.72499999999999</c:v>
                </c:pt>
                <c:pt idx="115">
                  <c:v>100</c:v>
                </c:pt>
                <c:pt idx="116">
                  <c:v>101.75</c:v>
                </c:pt>
                <c:pt idx="117">
                  <c:v>94.45</c:v>
                </c:pt>
                <c:pt idx="118">
                  <c:v>98.3</c:v>
                </c:pt>
                <c:pt idx="119">
                  <c:v>100.425</c:v>
                </c:pt>
                <c:pt idx="120">
                  <c:v>92.4</c:v>
                </c:pt>
                <c:pt idx="121">
                  <c:v>94.775000000000006</c:v>
                </c:pt>
                <c:pt idx="122">
                  <c:v>94.95</c:v>
                </c:pt>
                <c:pt idx="123">
                  <c:v>94.924999999999997</c:v>
                </c:pt>
                <c:pt idx="124">
                  <c:v>93.95</c:v>
                </c:pt>
                <c:pt idx="125">
                  <c:v>91.275000000000006</c:v>
                </c:pt>
                <c:pt idx="126">
                  <c:v>96.5</c:v>
                </c:pt>
                <c:pt idx="127">
                  <c:v>96.85</c:v>
                </c:pt>
                <c:pt idx="128">
                  <c:v>96.9</c:v>
                </c:pt>
                <c:pt idx="129">
                  <c:v>89.424999999999997</c:v>
                </c:pt>
                <c:pt idx="130">
                  <c:v>94.55</c:v>
                </c:pt>
                <c:pt idx="131">
                  <c:v>94.8</c:v>
                </c:pt>
                <c:pt idx="132">
                  <c:v>94.775000000000006</c:v>
                </c:pt>
                <c:pt idx="133">
                  <c:v>95.1</c:v>
                </c:pt>
                <c:pt idx="134">
                  <c:v>95.825000000000003</c:v>
                </c:pt>
                <c:pt idx="135">
                  <c:v>90.875</c:v>
                </c:pt>
                <c:pt idx="136">
                  <c:v>94.924999999999997</c:v>
                </c:pt>
                <c:pt idx="137">
                  <c:v>94.3</c:v>
                </c:pt>
                <c:pt idx="138">
                  <c:v>94.25</c:v>
                </c:pt>
                <c:pt idx="139">
                  <c:v>93.025000000000006</c:v>
                </c:pt>
                <c:pt idx="140">
                  <c:v>93.05</c:v>
                </c:pt>
                <c:pt idx="141">
                  <c:v>91.55</c:v>
                </c:pt>
                <c:pt idx="142">
                  <c:v>96.9</c:v>
                </c:pt>
                <c:pt idx="143">
                  <c:v>95.924999999999997</c:v>
                </c:pt>
                <c:pt idx="144">
                  <c:v>95.125</c:v>
                </c:pt>
                <c:pt idx="145">
                  <c:v>95.375</c:v>
                </c:pt>
                <c:pt idx="146">
                  <c:v>95.474999999999994</c:v>
                </c:pt>
                <c:pt idx="147">
                  <c:v>94.625</c:v>
                </c:pt>
                <c:pt idx="148">
                  <c:v>93.4</c:v>
                </c:pt>
                <c:pt idx="149">
                  <c:v>92.224999999999994</c:v>
                </c:pt>
                <c:pt idx="150">
                  <c:v>90.974999999999994</c:v>
                </c:pt>
                <c:pt idx="151">
                  <c:v>92.424999999999997</c:v>
                </c:pt>
                <c:pt idx="152">
                  <c:v>94.575000000000003</c:v>
                </c:pt>
                <c:pt idx="153">
                  <c:v>89.025000000000006</c:v>
                </c:pt>
                <c:pt idx="154">
                  <c:v>91.75</c:v>
                </c:pt>
                <c:pt idx="155">
                  <c:v>90.6</c:v>
                </c:pt>
                <c:pt idx="156">
                  <c:v>92.7</c:v>
                </c:pt>
                <c:pt idx="157">
                  <c:v>91.55</c:v>
                </c:pt>
                <c:pt idx="158">
                  <c:v>91.375</c:v>
                </c:pt>
                <c:pt idx="159">
                  <c:v>94.9</c:v>
                </c:pt>
                <c:pt idx="160">
                  <c:v>88.575000000000003</c:v>
                </c:pt>
                <c:pt idx="161">
                  <c:v>92.15</c:v>
                </c:pt>
                <c:pt idx="162">
                  <c:v>89.2</c:v>
                </c:pt>
                <c:pt idx="163">
                  <c:v>92.275000000000006</c:v>
                </c:pt>
                <c:pt idx="164">
                  <c:v>91.85</c:v>
                </c:pt>
                <c:pt idx="165">
                  <c:v>90.275000000000006</c:v>
                </c:pt>
                <c:pt idx="166">
                  <c:v>88.625</c:v>
                </c:pt>
                <c:pt idx="167">
                  <c:v>92.025000000000006</c:v>
                </c:pt>
                <c:pt idx="168">
                  <c:v>90.525000000000006</c:v>
                </c:pt>
                <c:pt idx="169">
                  <c:v>92.25</c:v>
                </c:pt>
                <c:pt idx="170">
                  <c:v>92.275000000000006</c:v>
                </c:pt>
                <c:pt idx="171">
                  <c:v>90.525000000000006</c:v>
                </c:pt>
                <c:pt idx="172">
                  <c:v>90.875</c:v>
                </c:pt>
                <c:pt idx="173">
                  <c:v>91.4</c:v>
                </c:pt>
                <c:pt idx="174">
                  <c:v>91.2</c:v>
                </c:pt>
                <c:pt idx="175">
                  <c:v>91.775000000000006</c:v>
                </c:pt>
                <c:pt idx="176">
                  <c:v>92.424999999999997</c:v>
                </c:pt>
                <c:pt idx="177">
                  <c:v>91.5</c:v>
                </c:pt>
                <c:pt idx="178">
                  <c:v>92.174999999999997</c:v>
                </c:pt>
                <c:pt idx="179">
                  <c:v>90.924999999999997</c:v>
                </c:pt>
                <c:pt idx="180">
                  <c:v>87.825000000000003</c:v>
                </c:pt>
                <c:pt idx="181">
                  <c:v>92.125</c:v>
                </c:pt>
                <c:pt idx="182">
                  <c:v>93.974999999999994</c:v>
                </c:pt>
                <c:pt idx="183">
                  <c:v>89.625</c:v>
                </c:pt>
                <c:pt idx="184">
                  <c:v>89.05</c:v>
                </c:pt>
                <c:pt idx="185">
                  <c:v>90.05</c:v>
                </c:pt>
                <c:pt idx="186">
                  <c:v>90.575000000000003</c:v>
                </c:pt>
                <c:pt idx="187">
                  <c:v>90.1</c:v>
                </c:pt>
                <c:pt idx="188">
                  <c:v>88.775000000000006</c:v>
                </c:pt>
                <c:pt idx="189">
                  <c:v>90.325000000000003</c:v>
                </c:pt>
                <c:pt idx="190">
                  <c:v>92.674999999999997</c:v>
                </c:pt>
                <c:pt idx="191">
                  <c:v>89.35</c:v>
                </c:pt>
                <c:pt idx="192">
                  <c:v>89.575000000000003</c:v>
                </c:pt>
                <c:pt idx="193">
                  <c:v>91.55</c:v>
                </c:pt>
                <c:pt idx="194">
                  <c:v>88.625</c:v>
                </c:pt>
                <c:pt idx="195">
                  <c:v>92.525000000000006</c:v>
                </c:pt>
                <c:pt idx="196">
                  <c:v>87.5</c:v>
                </c:pt>
                <c:pt idx="197">
                  <c:v>91.174999999999997</c:v>
                </c:pt>
                <c:pt idx="198">
                  <c:v>88.5</c:v>
                </c:pt>
                <c:pt idx="199">
                  <c:v>92.775000000000006</c:v>
                </c:pt>
                <c:pt idx="200">
                  <c:v>90.125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107.63039960696503</c:v>
                </c:pt>
                <c:pt idx="1">
                  <c:v>107.72784803998466</c:v>
                </c:pt>
                <c:pt idx="2">
                  <c:v>107.82527741437802</c:v>
                </c:pt>
                <c:pt idx="3">
                  <c:v>107.92262988309527</c:v>
                </c:pt>
                <c:pt idx="4">
                  <c:v>108.01983733103185</c:v>
                </c:pt>
                <c:pt idx="5">
                  <c:v>108.11682013467701</c:v>
                </c:pt>
                <c:pt idx="6">
                  <c:v>108.21348582688989</c:v>
                </c:pt>
                <c:pt idx="7">
                  <c:v>108.30972767030292</c:v>
                </c:pt>
                <c:pt idx="8">
                  <c:v>108.40542314623725</c:v>
                </c:pt>
                <c:pt idx="9">
                  <c:v>108.50043237031795</c:v>
                </c:pt>
                <c:pt idx="10">
                  <c:v>108.59459645147787</c:v>
                </c:pt>
                <c:pt idx="11">
                  <c:v>108.68773581819205</c:v>
                </c:pt>
                <c:pt idx="12">
                  <c:v>108.77964854541193</c:v>
                </c:pt>
                <c:pt idx="13">
                  <c:v>108.87010872927739</c:v>
                </c:pt>
                <c:pt idx="14">
                  <c:v>108.95886497706366</c:v>
                </c:pt>
                <c:pt idx="15">
                  <c:v>109.0456391120438</c:v>
                </c:pt>
                <c:pt idx="16">
                  <c:v>109.13012524605401</c:v>
                </c:pt>
                <c:pt idx="17">
                  <c:v>109.21198946217771</c:v>
                </c:pt>
                <c:pt idx="18">
                  <c:v>109.29087050231647</c:v>
                </c:pt>
                <c:pt idx="19">
                  <c:v>109.36638211187281</c:v>
                </c:pt>
                <c:pt idx="20">
                  <c:v>109.43811812225113</c:v>
                </c:pt>
                <c:pt idx="21">
                  <c:v>109.5056620495797</c:v>
                </c:pt>
                <c:pt idx="22">
                  <c:v>109.5686040941176</c:v>
                </c:pt>
                <c:pt idx="23">
                  <c:v>109.62657012502962</c:v>
                </c:pt>
                <c:pt idx="24">
                  <c:v>109.67926975945142</c:v>
                </c:pt>
                <c:pt idx="25">
                  <c:v>109.72657424817643</c:v>
                </c:pt>
                <c:pt idx="26">
                  <c:v>109.76863979770498</c:v>
                </c:pt>
                <c:pt idx="27">
                  <c:v>109.80609832003742</c:v>
                </c:pt>
                <c:pt idx="28">
                  <c:v>109.84034530002066</c:v>
                </c:pt>
                <c:pt idx="29">
                  <c:v>109.87396297547097</c:v>
                </c:pt>
                <c:pt idx="30">
                  <c:v>109.91132516145498</c:v>
                </c:pt>
                <c:pt idx="31">
                  <c:v>109.95943576695275</c:v>
                </c:pt>
                <c:pt idx="32">
                  <c:v>110.02905326277973</c:v>
                </c:pt>
                <c:pt idx="33">
                  <c:v>110.13614394302947</c:v>
                </c:pt>
                <c:pt idx="34">
                  <c:v>110.30368291709554</c:v>
                </c:pt>
                <c:pt idx="35">
                  <c:v>110.56377848462081</c:v>
                </c:pt>
                <c:pt idx="36">
                  <c:v>110.9600291696311</c:v>
                </c:pt>
                <c:pt idx="37">
                  <c:v>111.54993237529163</c:v>
                </c:pt>
                <c:pt idx="38">
                  <c:v>112.40705336144097</c:v>
                </c:pt>
                <c:pt idx="39">
                  <c:v>113.62254375537816</c:v>
                </c:pt>
                <c:pt idx="40">
                  <c:v>115.30548869093323</c:v>
                </c:pt>
                <c:pt idx="41">
                  <c:v>117.58148719423596</c:v>
                </c:pt>
                <c:pt idx="42">
                  <c:v>120.5888631626387</c:v>
                </c:pt>
                <c:pt idx="43">
                  <c:v>124.47199621783214</c:v>
                </c:pt>
                <c:pt idx="44">
                  <c:v>129.37147804990488</c:v>
                </c:pt>
                <c:pt idx="45">
                  <c:v>135.41115028034301</c:v>
                </c:pt>
                <c:pt idx="46">
                  <c:v>142.68255006528125</c:v>
                </c:pt>
                <c:pt idx="47">
                  <c:v>151.22783556946251</c:v>
                </c:pt>
                <c:pt idx="48">
                  <c:v>161.02281061285277</c:v>
                </c:pt>
                <c:pt idx="49">
                  <c:v>171.96211796226032</c:v>
                </c:pt>
                <c:pt idx="50">
                  <c:v>183.84891603345173</c:v>
                </c:pt>
                <c:pt idx="51">
                  <c:v>196.39128848336026</c:v>
                </c:pt>
                <c:pt idx="52">
                  <c:v>209.20696557582613</c:v>
                </c:pt>
                <c:pt idx="53">
                  <c:v>221.8331943676707</c:v>
                </c:pt>
                <c:pt idx="54">
                  <c:v>233.70061821754516</c:v>
                </c:pt>
                <c:pt idx="55">
                  <c:v>243.84342929132967</c:v>
                </c:pt>
                <c:pt idx="56">
                  <c:v>249.78831854153111</c:v>
                </c:pt>
                <c:pt idx="57">
                  <c:v>245.94157937727445</c:v>
                </c:pt>
                <c:pt idx="58">
                  <c:v>225.52078154283117</c:v>
                </c:pt>
                <c:pt idx="59">
                  <c:v>189.28692986620058</c:v>
                </c:pt>
                <c:pt idx="60">
                  <c:v>150.45425414923864</c:v>
                </c:pt>
                <c:pt idx="61">
                  <c:v>123.5704229776393</c:v>
                </c:pt>
                <c:pt idx="62">
                  <c:v>111.56519516784422</c:v>
                </c:pt>
                <c:pt idx="63">
                  <c:v>108.56012896836235</c:v>
                </c:pt>
                <c:pt idx="64">
                  <c:v>109.07275655235273</c:v>
                </c:pt>
                <c:pt idx="65">
                  <c:v>110.9313257667216</c:v>
                </c:pt>
                <c:pt idx="66">
                  <c:v>113.78286498184204</c:v>
                </c:pt>
                <c:pt idx="67">
                  <c:v>117.77151163359527</c:v>
                </c:pt>
                <c:pt idx="68">
                  <c:v>123.10701781020032</c:v>
                </c:pt>
                <c:pt idx="69">
                  <c:v>129.96092659257116</c:v>
                </c:pt>
                <c:pt idx="70">
                  <c:v>138.41737726425933</c:v>
                </c:pt>
                <c:pt idx="71">
                  <c:v>148.42893027705944</c:v>
                </c:pt>
                <c:pt idx="72">
                  <c:v>159.77926302804812</c:v>
                </c:pt>
                <c:pt idx="73">
                  <c:v>172.0592436330607</c:v>
                </c:pt>
                <c:pt idx="74">
                  <c:v>184.64101172482208</c:v>
                </c:pt>
                <c:pt idx="75">
                  <c:v>196.52211472458805</c:v>
                </c:pt>
                <c:pt idx="76">
                  <c:v>205.68506723345217</c:v>
                </c:pt>
                <c:pt idx="77">
                  <c:v>207.99984622019616</c:v>
                </c:pt>
                <c:pt idx="78">
                  <c:v>197.95619786154879</c:v>
                </c:pt>
                <c:pt idx="79">
                  <c:v>174.14556084913863</c:v>
                </c:pt>
                <c:pt idx="80">
                  <c:v>144.40100411456569</c:v>
                </c:pt>
                <c:pt idx="81">
                  <c:v>120.53480015916453</c:v>
                </c:pt>
                <c:pt idx="82">
                  <c:v>107.7128625375107</c:v>
                </c:pt>
                <c:pt idx="83">
                  <c:v>102.99477183202055</c:v>
                </c:pt>
                <c:pt idx="84">
                  <c:v>101.72656435626038</c:v>
                </c:pt>
                <c:pt idx="85">
                  <c:v>101.38709384091037</c:v>
                </c:pt>
                <c:pt idx="86">
                  <c:v>101.21160243461163</c:v>
                </c:pt>
                <c:pt idx="87">
                  <c:v>101.05615896067086</c:v>
                </c:pt>
                <c:pt idx="88">
                  <c:v>100.90323588903368</c:v>
                </c:pt>
                <c:pt idx="89">
                  <c:v>100.75137726401142</c:v>
                </c:pt>
                <c:pt idx="90">
                  <c:v>100.60044992313978</c:v>
                </c:pt>
                <c:pt idx="91">
                  <c:v>100.45039490267037</c:v>
                </c:pt>
                <c:pt idx="92">
                  <c:v>100.30115877536629</c:v>
                </c:pt>
                <c:pt idx="93">
                  <c:v>100.15269134630613</c:v>
                </c:pt>
                <c:pt idx="94">
                  <c:v>100.00494626150301</c:v>
                </c:pt>
                <c:pt idx="95">
                  <c:v>99.857883285269438</c:v>
                </c:pt>
                <c:pt idx="96">
                  <c:v>99.711475458462672</c:v>
                </c:pt>
                <c:pt idx="97">
                  <c:v>99.565729766580972</c:v>
                </c:pt>
                <c:pt idx="98">
                  <c:v>99.420741930730543</c:v>
                </c:pt>
                <c:pt idx="99">
                  <c:v>99.276829356225306</c:v>
                </c:pt>
                <c:pt idx="100">
                  <c:v>99.134824720094585</c:v>
                </c:pt>
                <c:pt idx="101">
                  <c:v>98.996660534686754</c:v>
                </c:pt>
                <c:pt idx="102">
                  <c:v>98.866402454438827</c:v>
                </c:pt>
                <c:pt idx="103">
                  <c:v>98.75182516820891</c:v>
                </c:pt>
                <c:pt idx="104">
                  <c:v>98.66635907309086</c:v>
                </c:pt>
                <c:pt idx="105">
                  <c:v>98.630676270463056</c:v>
                </c:pt>
                <c:pt idx="106">
                  <c:v>98.67240050848423</c:v>
                </c:pt>
                <c:pt idx="107">
                  <c:v>98.821839215697423</c:v>
                </c:pt>
                <c:pt idx="108">
                  <c:v>99.102070447272496</c:v>
                </c:pt>
                <c:pt idx="109">
                  <c:v>99.514013121371988</c:v>
                </c:pt>
                <c:pt idx="110">
                  <c:v>100.02118459157298</c:v>
                </c:pt>
                <c:pt idx="111">
                  <c:v>100.54275049223769</c:v>
                </c:pt>
                <c:pt idx="112">
                  <c:v>100.96364305463422</c:v>
                </c:pt>
                <c:pt idx="113">
                  <c:v>101.16423223348086</c:v>
                </c:pt>
                <c:pt idx="114">
                  <c:v>101.06080119576454</c:v>
                </c:pt>
                <c:pt idx="115">
                  <c:v>100.63869122880381</c:v>
                </c:pt>
                <c:pt idx="116">
                  <c:v>99.960375619238349</c:v>
                </c:pt>
                <c:pt idx="117">
                  <c:v>99.142908310999346</c:v>
                </c:pt>
                <c:pt idx="118">
                  <c:v>98.31592897360423</c:v>
                </c:pt>
                <c:pt idx="119">
                  <c:v>97.58115419536243</c:v>
                </c:pt>
                <c:pt idx="120">
                  <c:v>96.990735442032417</c:v>
                </c:pt>
                <c:pt idx="121">
                  <c:v>96.54893567044266</c:v>
                </c:pt>
                <c:pt idx="122">
                  <c:v>96.229215678207211</c:v>
                </c:pt>
                <c:pt idx="123">
                  <c:v>95.994367622646735</c:v>
                </c:pt>
                <c:pt idx="124">
                  <c:v>95.810821724960775</c:v>
                </c:pt>
                <c:pt idx="125">
                  <c:v>95.654688069788079</c:v>
                </c:pt>
                <c:pt idx="126">
                  <c:v>95.511708224047169</c:v>
                </c:pt>
                <c:pt idx="127">
                  <c:v>95.374550799909599</c:v>
                </c:pt>
                <c:pt idx="128">
                  <c:v>95.239925463632289</c:v>
                </c:pt>
                <c:pt idx="129">
                  <c:v>95.106539221388175</c:v>
                </c:pt>
                <c:pt idx="130">
                  <c:v>94.973956403319562</c:v>
                </c:pt>
                <c:pt idx="131">
                  <c:v>94.842077776794383</c:v>
                </c:pt>
                <c:pt idx="132">
                  <c:v>94.710976693996656</c:v>
                </c:pt>
                <c:pt idx="133">
                  <c:v>94.580989704650975</c:v>
                </c:pt>
                <c:pt idx="134">
                  <c:v>94.453157307228707</c:v>
                </c:pt>
                <c:pt idx="135">
                  <c:v>94.330306451136721</c:v>
                </c:pt>
                <c:pt idx="136">
                  <c:v>94.219115917301423</c:v>
                </c:pt>
                <c:pt idx="137">
                  <c:v>94.133037225141493</c:v>
                </c:pt>
                <c:pt idx="138">
                  <c:v>94.094536038395916</c:v>
                </c:pt>
                <c:pt idx="139">
                  <c:v>94.133070978609695</c:v>
                </c:pt>
                <c:pt idx="140">
                  <c:v>94.274522530336242</c:v>
                </c:pt>
                <c:pt idx="141">
                  <c:v>94.521556732135835</c:v>
                </c:pt>
                <c:pt idx="142">
                  <c:v>94.83334927089976</c:v>
                </c:pt>
                <c:pt idx="143">
                  <c:v>95.1212032276527</c:v>
                </c:pt>
                <c:pt idx="144">
                  <c:v>95.273213016020449</c:v>
                </c:pt>
                <c:pt idx="145">
                  <c:v>95.202311951223905</c:v>
                </c:pt>
                <c:pt idx="146">
                  <c:v>94.890455644838141</c:v>
                </c:pt>
                <c:pt idx="147">
                  <c:v>94.398700472877394</c:v>
                </c:pt>
                <c:pt idx="148">
                  <c:v>93.83559077295665</c:v>
                </c:pt>
                <c:pt idx="149">
                  <c:v>93.305983384949769</c:v>
                </c:pt>
                <c:pt idx="150">
                  <c:v>92.872894607634862</c:v>
                </c:pt>
                <c:pt idx="151">
                  <c:v>92.549656103702588</c:v>
                </c:pt>
                <c:pt idx="152">
                  <c:v>92.316146286061723</c:v>
                </c:pt>
                <c:pt idx="153">
                  <c:v>92.141294377168791</c:v>
                </c:pt>
                <c:pt idx="154">
                  <c:v>91.998409810751767</c:v>
                </c:pt>
                <c:pt idx="155">
                  <c:v>91.870333198895253</c:v>
                </c:pt>
                <c:pt idx="156">
                  <c:v>91.748133019999557</c:v>
                </c:pt>
                <c:pt idx="157">
                  <c:v>91.627909742466002</c:v>
                </c:pt>
                <c:pt idx="158">
                  <c:v>91.508199606524911</c:v>
                </c:pt>
                <c:pt idx="159">
                  <c:v>91.388514098245508</c:v>
                </c:pt>
                <c:pt idx="160">
                  <c:v>91.268696278334517</c:v>
                </c:pt>
                <c:pt idx="161">
                  <c:v>91.148687921282402</c:v>
                </c:pt>
                <c:pt idx="162">
                  <c:v>91.028458664220125</c:v>
                </c:pt>
                <c:pt idx="163">
                  <c:v>90.907987529697749</c:v>
                </c:pt>
                <c:pt idx="164">
                  <c:v>90.787258627832273</c:v>
                </c:pt>
                <c:pt idx="165">
                  <c:v>90.666260098520965</c:v>
                </c:pt>
                <c:pt idx="166">
                  <c:v>90.544983669559983</c:v>
                </c:pt>
                <c:pt idx="167">
                  <c:v>90.423424303293046</c:v>
                </c:pt>
                <c:pt idx="168">
                  <c:v>90.301579848696548</c:v>
                </c:pt>
                <c:pt idx="169">
                  <c:v>90.179450694750727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107.63039960696165</c:v>
                </c:pt>
                <c:pt idx="1">
                  <c:v>107.72784803997492</c:v>
                </c:pt>
                <c:pt idx="2">
                  <c:v>107.8252774143505</c:v>
                </c:pt>
                <c:pt idx="3">
                  <c:v>107.92262988301886</c:v>
                </c:pt>
                <c:pt idx="4">
                  <c:v>108.01983733082353</c:v>
                </c:pt>
                <c:pt idx="5">
                  <c:v>108.11682013411932</c:v>
                </c:pt>
                <c:pt idx="6">
                  <c:v>108.21348582542352</c:v>
                </c:pt>
                <c:pt idx="7">
                  <c:v>108.30972766651627</c:v>
                </c:pt>
                <c:pt idx="8">
                  <c:v>108.40542313663377</c:v>
                </c:pt>
                <c:pt idx="9">
                  <c:v>108.50043234639767</c:v>
                </c:pt>
                <c:pt idx="10">
                  <c:v>108.5945963929629</c:v>
                </c:pt>
                <c:pt idx="11">
                  <c:v>108.68773567760958</c:v>
                </c:pt>
                <c:pt idx="12">
                  <c:v>108.77964821370185</c:v>
                </c:pt>
                <c:pt idx="13">
                  <c:v>108.87010796059037</c:v>
                </c:pt>
                <c:pt idx="14">
                  <c:v>108.9588632276046</c:v>
                </c:pt>
                <c:pt idx="15">
                  <c:v>109.04563520164194</c:v>
                </c:pt>
                <c:pt idx="16">
                  <c:v>109.13011666180378</c:v>
                </c:pt>
                <c:pt idx="17">
                  <c:v>109.21197095472212</c:v>
                </c:pt>
                <c:pt idx="18">
                  <c:v>109.29083131419618</c:v>
                </c:pt>
                <c:pt idx="19">
                  <c:v>109.36630061789469</c:v>
                </c:pt>
                <c:pt idx="20">
                  <c:v>109.43795168138254</c:v>
                </c:pt>
                <c:pt idx="21">
                  <c:v>109.50532819464641</c:v>
                </c:pt>
                <c:pt idx="22">
                  <c:v>109.56794640751983</c:v>
                </c:pt>
                <c:pt idx="23">
                  <c:v>109.62529766674042</c:v>
                </c:pt>
                <c:pt idx="24">
                  <c:v>109.67685189757398</c:v>
                </c:pt>
                <c:pt idx="25">
                  <c:v>109.72206210585482</c:v>
                </c:pt>
                <c:pt idx="26">
                  <c:v>109.76036995096867</c:v>
                </c:pt>
                <c:pt idx="27">
                  <c:v>109.79121240617852</c:v>
                </c:pt>
                <c:pt idx="28">
                  <c:v>109.81402947976177</c:v>
                </c:pt>
                <c:pt idx="29">
                  <c:v>109.82827291943343</c:v>
                </c:pt>
                <c:pt idx="30">
                  <c:v>109.83341576512093</c:v>
                </c:pt>
                <c:pt idx="31">
                  <c:v>109.82896255397591</c:v>
                </c:pt>
                <c:pt idx="32">
                  <c:v>109.81445992019118</c:v>
                </c:pt>
                <c:pt idx="33">
                  <c:v>109.7895072752372</c:v>
                </c:pt>
                <c:pt idx="34">
                  <c:v>109.75376720662496</c:v>
                </c:pt>
                <c:pt idx="35">
                  <c:v>109.70697520048148</c:v>
                </c:pt>
                <c:pt idx="36">
                  <c:v>109.64894827993704</c:v>
                </c:pt>
                <c:pt idx="37">
                  <c:v>109.57959216139903</c:v>
                </c:pt>
                <c:pt idx="38">
                  <c:v>109.49890656643589</c:v>
                </c:pt>
                <c:pt idx="39">
                  <c:v>109.40698838830036</c:v>
                </c:pt>
                <c:pt idx="40">
                  <c:v>109.30403249675059</c:v>
                </c:pt>
                <c:pt idx="41">
                  <c:v>109.19033006803112</c:v>
                </c:pt>
                <c:pt idx="42">
                  <c:v>109.06626444178613</c:v>
                </c:pt>
                <c:pt idx="43">
                  <c:v>108.93230462495121</c:v>
                </c:pt>
                <c:pt idx="44">
                  <c:v>108.78899667534084</c:v>
                </c:pt>
                <c:pt idx="45">
                  <c:v>108.63695329610793</c:v>
                </c:pt>
                <c:pt idx="46">
                  <c:v>108.47684204920806</c:v>
                </c:pt>
                <c:pt idx="47">
                  <c:v>108.30937264626087</c:v>
                </c:pt>
                <c:pt idx="48">
                  <c:v>108.13528379616734</c:v>
                </c:pt>
                <c:pt idx="49">
                  <c:v>107.95533008066688</c:v>
                </c:pt>
                <c:pt idx="50">
                  <c:v>107.77026929439324</c:v>
                </c:pt>
                <c:pt idx="51">
                  <c:v>107.58085062966215</c:v>
                </c:pt>
                <c:pt idx="52">
                  <c:v>107.38780401428996</c:v>
                </c:pt>
                <c:pt idx="53">
                  <c:v>107.19183082988944</c:v>
                </c:pt>
                <c:pt idx="54">
                  <c:v>106.99359615484819</c:v>
                </c:pt>
                <c:pt idx="55">
                  <c:v>106.79372259635026</c:v>
                </c:pt>
                <c:pt idx="56">
                  <c:v>106.59278570395722</c:v>
                </c:pt>
                <c:pt idx="57">
                  <c:v>106.39131089663637</c:v>
                </c:pt>
                <c:pt idx="58">
                  <c:v>106.18977178751199</c:v>
                </c:pt>
                <c:pt idx="59">
                  <c:v>105.98858975652028</c:v>
                </c:pt>
                <c:pt idx="60">
                  <c:v>105.78813460001881</c:v>
                </c:pt>
                <c:pt idx="61">
                  <c:v>105.58872607688929</c:v>
                </c:pt>
                <c:pt idx="62">
                  <c:v>105.39063617094835</c:v>
                </c:pt>
                <c:pt idx="63">
                  <c:v>105.19409189747</c:v>
                </c:pt>
                <c:pt idx="64">
                  <c:v>104.99927849524829</c:v>
                </c:pt>
                <c:pt idx="65">
                  <c:v>104.80634286294037</c:v>
                </c:pt>
                <c:pt idx="66">
                  <c:v>104.61539711774158</c:v>
                </c:pt>
                <c:pt idx="67">
                  <c:v>104.42652217436057</c:v>
                </c:pt>
                <c:pt idx="68">
                  <c:v>104.2397712617084</c:v>
                </c:pt>
                <c:pt idx="69">
                  <c:v>104.05517331292063</c:v>
                </c:pt>
                <c:pt idx="70">
                  <c:v>103.87273618078498</c:v>
                </c:pt>
                <c:pt idx="71">
                  <c:v>103.69244964507516</c:v>
                </c:pt>
                <c:pt idx="72">
                  <c:v>103.51428819058287</c:v>
                </c:pt>
                <c:pt idx="73">
                  <c:v>103.33821354483457</c:v>
                </c:pt>
                <c:pt idx="74">
                  <c:v>103.16417697269</c:v>
                </c:pt>
                <c:pt idx="75">
                  <c:v>102.99212133143875</c:v>
                </c:pt>
                <c:pt idx="76">
                  <c:v>102.82198289484319</c:v>
                </c:pt>
                <c:pt idx="77">
                  <c:v>102.65369295805462</c:v>
                </c:pt>
                <c:pt idx="78">
                  <c:v>102.48717923767022</c:v>
                </c:pt>
                <c:pt idx="79">
                  <c:v>102.32236708261229</c:v>
                </c:pt>
                <c:pt idx="80">
                  <c:v>102.15918051218691</c:v>
                </c:pt>
                <c:pt idx="81">
                  <c:v>101.9975430977786</c:v>
                </c:pt>
                <c:pt idx="82">
                  <c:v>101.83737870430967</c:v>
                </c:pt>
                <c:pt idx="83">
                  <c:v>101.67861210694807</c:v>
                </c:pt>
                <c:pt idx="84">
                  <c:v>101.52116949769241</c:v>
                </c:pt>
                <c:pt idx="85">
                  <c:v>101.36497889546824</c:v>
                </c:pt>
                <c:pt idx="86">
                  <c:v>101.20997047230456</c:v>
                </c:pt>
                <c:pt idx="87">
                  <c:v>101.0560768070643</c:v>
                </c:pt>
                <c:pt idx="88">
                  <c:v>100.90323307712063</c:v>
                </c:pt>
                <c:pt idx="89">
                  <c:v>100.75137719732017</c:v>
                </c:pt>
                <c:pt idx="90">
                  <c:v>100.60044991457875</c:v>
                </c:pt>
                <c:pt idx="91">
                  <c:v>100.45039486552325</c:v>
                </c:pt>
                <c:pt idx="92">
                  <c:v>100.30115860373067</c:v>
                </c:pt>
                <c:pt idx="93">
                  <c:v>100.15269060232873</c:v>
                </c:pt>
                <c:pt idx="94">
                  <c:v>100.00494323700596</c:v>
                </c:pt>
                <c:pt idx="95">
                  <c:v>99.857871753836804</c:v>
                </c:pt>
                <c:pt idx="96">
                  <c:v>99.711434225749599</c:v>
                </c:pt>
                <c:pt idx="97">
                  <c:v>99.565591500952905</c:v>
                </c:pt>
                <c:pt idx="98">
                  <c:v>99.420307146178303</c:v>
                </c:pt>
                <c:pt idx="99">
                  <c:v>99.275547387193896</c:v>
                </c:pt>
                <c:pt idx="100">
                  <c:v>99.131281048684031</c:v>
                </c:pt>
                <c:pt idx="101">
                  <c:v>98.987479495270506</c:v>
                </c:pt>
                <c:pt idx="102">
                  <c:v>98.844116575165813</c:v>
                </c:pt>
                <c:pt idx="103">
                  <c:v>98.701168567689493</c:v>
                </c:pt>
                <c:pt idx="104">
                  <c:v>98.558614135641989</c:v>
                </c:pt>
                <c:pt idx="105">
                  <c:v>98.416434283307154</c:v>
                </c:pt>
                <c:pt idx="106">
                  <c:v>98.27461232064212</c:v>
                </c:pt>
                <c:pt idx="107">
                  <c:v>98.133133834001484</c:v>
                </c:pt>
                <c:pt idx="108">
                  <c:v>97.991986663530241</c:v>
                </c:pt>
                <c:pt idx="109">
                  <c:v>97.851160887134512</c:v>
                </c:pt>
                <c:pt idx="110">
                  <c:v>97.710648810702736</c:v>
                </c:pt>
                <c:pt idx="111">
                  <c:v>97.570444963988535</c:v>
                </c:pt>
                <c:pt idx="112">
                  <c:v>97.430546101281152</c:v>
                </c:pt>
                <c:pt idx="113">
                  <c:v>97.29095120567257</c:v>
                </c:pt>
                <c:pt idx="114">
                  <c:v>97.151661495378676</c:v>
                </c:pt>
                <c:pt idx="115">
                  <c:v>97.012680430184787</c:v>
                </c:pt>
                <c:pt idx="116">
                  <c:v>96.874013715661434</c:v>
                </c:pt>
                <c:pt idx="117">
                  <c:v>96.735669302340312</c:v>
                </c:pt>
                <c:pt idx="118">
                  <c:v>96.597657376557649</c:v>
                </c:pt>
                <c:pt idx="119">
                  <c:v>96.459990339175377</c:v>
                </c:pt>
                <c:pt idx="120">
                  <c:v>96.322682767897476</c:v>
                </c:pt>
                <c:pt idx="121">
                  <c:v>96.185751358433976</c:v>
                </c:pt>
                <c:pt idx="122">
                  <c:v>96.049214839360033</c:v>
                </c:pt>
                <c:pt idx="123">
                  <c:v>95.913093855212693</c:v>
                </c:pt>
                <c:pt idx="124">
                  <c:v>95.777410812214342</c:v>
                </c:pt>
                <c:pt idx="125">
                  <c:v>95.642189681061467</c:v>
                </c:pt>
                <c:pt idx="126">
                  <c:v>95.507455751537393</c:v>
                </c:pt>
                <c:pt idx="127">
                  <c:v>95.373235334357389</c:v>
                </c:pt>
                <c:pt idx="128">
                  <c:v>95.23955540670066</c:v>
                </c:pt>
                <c:pt idx="129">
                  <c:v>95.106443199374922</c:v>
                </c:pt>
                <c:pt idx="130">
                  <c:v>94.973925725534116</c:v>
                </c:pt>
                <c:pt idx="131">
                  <c:v>94.84202925333409</c:v>
                </c:pt>
                <c:pt idx="132">
                  <c:v>94.710778727838488</c:v>
                </c:pt>
                <c:pt idx="133">
                  <c:v>94.580197150797829</c:v>
                </c:pt>
                <c:pt idx="134">
                  <c:v>94.450304930491114</c:v>
                </c:pt>
                <c:pt idx="135">
                  <c:v>94.321119217450246</c:v>
                </c:pt>
                <c:pt idx="136">
                  <c:v>94.192653245338647</c:v>
                </c:pt>
                <c:pt idx="137">
                  <c:v>94.064915699236408</c:v>
                </c:pt>
                <c:pt idx="138">
                  <c:v>93.93791013577902</c:v>
                </c:pt>
                <c:pt idx="139">
                  <c:v>93.811634480690088</c:v>
                </c:pt>
                <c:pt idx="140">
                  <c:v>93.686080628964902</c:v>
                </c:pt>
                <c:pt idx="141">
                  <c:v>93.561234171097794</c:v>
                </c:pt>
                <c:pt idx="142">
                  <c:v>93.437074265217063</c:v>
                </c:pt>
                <c:pt idx="143">
                  <c:v>93.313573669850214</c:v>
                </c:pt>
                <c:pt idx="144">
                  <c:v>93.190698945506171</c:v>
                </c:pt>
                <c:pt idx="145">
                  <c:v>93.068410825700283</c:v>
                </c:pt>
                <c:pt idx="146">
                  <c:v>92.946664749968917</c:v>
                </c:pt>
                <c:pt idx="147">
                  <c:v>92.825411543412088</c:v>
                </c:pt>
                <c:pt idx="148">
                  <c:v>92.704598219988611</c:v>
                </c:pt>
                <c:pt idx="149">
                  <c:v>92.584168880743505</c:v>
                </c:pt>
                <c:pt idx="150">
                  <c:v>92.464065673848552</c:v>
                </c:pt>
                <c:pt idx="151">
                  <c:v>92.344229781092224</c:v>
                </c:pt>
                <c:pt idx="152">
                  <c:v>92.224602395388189</c:v>
                </c:pt>
                <c:pt idx="153">
                  <c:v>92.105125655896842</c:v>
                </c:pt>
                <c:pt idx="154">
                  <c:v>91.985743511212235</c:v>
                </c:pt>
                <c:pt idx="155">
                  <c:v>91.866402486348349</c:v>
                </c:pt>
                <c:pt idx="156">
                  <c:v>91.747052335468823</c:v>
                </c:pt>
                <c:pt idx="157">
                  <c:v>91.627646568922358</c:v>
                </c:pt>
                <c:pt idx="158">
                  <c:v>91.508142849668928</c:v>
                </c:pt>
                <c:pt idx="159">
                  <c:v>91.388503260189566</c:v>
                </c:pt>
                <c:pt idx="160">
                  <c:v>91.268694446138539</c:v>
                </c:pt>
                <c:pt idx="161">
                  <c:v>91.148687647114713</c:v>
                </c:pt>
                <c:pt idx="162">
                  <c:v>91.02845862791014</c:v>
                </c:pt>
                <c:pt idx="163">
                  <c:v>90.90798752544228</c:v>
                </c:pt>
                <c:pt idx="164">
                  <c:v>90.787258627390969</c:v>
                </c:pt>
                <c:pt idx="165">
                  <c:v>90.666260098480478</c:v>
                </c:pt>
                <c:pt idx="166">
                  <c:v>90.5449836695567</c:v>
                </c:pt>
                <c:pt idx="167">
                  <c:v>90.423424303292805</c:v>
                </c:pt>
                <c:pt idx="168">
                  <c:v>90.301579848696534</c:v>
                </c:pt>
                <c:pt idx="169">
                  <c:v>90.179450694750727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108.27500000000001</c:v>
                </c:pt>
                <c:pt idx="1">
                  <c:v>109.825</c:v>
                </c:pt>
                <c:pt idx="2">
                  <c:v>105.8</c:v>
                </c:pt>
                <c:pt idx="3">
                  <c:v>109.52500000000001</c:v>
                </c:pt>
                <c:pt idx="4">
                  <c:v>109.2</c:v>
                </c:pt>
                <c:pt idx="5">
                  <c:v>107.9</c:v>
                </c:pt>
                <c:pt idx="6">
                  <c:v>105.72499999999999</c:v>
                </c:pt>
                <c:pt idx="7">
                  <c:v>109.35</c:v>
                </c:pt>
                <c:pt idx="8">
                  <c:v>105.02500000000001</c:v>
                </c:pt>
                <c:pt idx="9">
                  <c:v>106.875</c:v>
                </c:pt>
                <c:pt idx="10">
                  <c:v>110.6</c:v>
                </c:pt>
                <c:pt idx="11">
                  <c:v>105.6</c:v>
                </c:pt>
                <c:pt idx="12">
                  <c:v>108.6</c:v>
                </c:pt>
                <c:pt idx="13">
                  <c:v>109.15</c:v>
                </c:pt>
                <c:pt idx="14">
                  <c:v>104.9</c:v>
                </c:pt>
                <c:pt idx="15">
                  <c:v>104.425</c:v>
                </c:pt>
                <c:pt idx="16">
                  <c:v>108.7</c:v>
                </c:pt>
                <c:pt idx="17">
                  <c:v>108.45</c:v>
                </c:pt>
                <c:pt idx="18">
                  <c:v>106.47499999999999</c:v>
                </c:pt>
                <c:pt idx="19">
                  <c:v>109.97499999999999</c:v>
                </c:pt>
                <c:pt idx="20">
                  <c:v>109.95</c:v>
                </c:pt>
                <c:pt idx="21">
                  <c:v>106.52500000000001</c:v>
                </c:pt>
                <c:pt idx="22">
                  <c:v>104.175</c:v>
                </c:pt>
                <c:pt idx="23">
                  <c:v>106.25</c:v>
                </c:pt>
                <c:pt idx="24">
                  <c:v>108.125</c:v>
                </c:pt>
                <c:pt idx="25">
                  <c:v>107.825</c:v>
                </c:pt>
                <c:pt idx="26">
                  <c:v>106.22499999999999</c:v>
                </c:pt>
                <c:pt idx="27">
                  <c:v>105.925</c:v>
                </c:pt>
                <c:pt idx="28">
                  <c:v>108.2</c:v>
                </c:pt>
                <c:pt idx="29">
                  <c:v>105.85</c:v>
                </c:pt>
                <c:pt idx="30">
                  <c:v>109.325</c:v>
                </c:pt>
                <c:pt idx="31">
                  <c:v>109.575</c:v>
                </c:pt>
                <c:pt idx="32">
                  <c:v>110.02500000000001</c:v>
                </c:pt>
                <c:pt idx="33">
                  <c:v>110.72499999999999</c:v>
                </c:pt>
                <c:pt idx="34">
                  <c:v>110.47499999999999</c:v>
                </c:pt>
                <c:pt idx="35">
                  <c:v>109.5</c:v>
                </c:pt>
                <c:pt idx="36">
                  <c:v>113.22499999999999</c:v>
                </c:pt>
                <c:pt idx="37">
                  <c:v>109.925</c:v>
                </c:pt>
                <c:pt idx="38">
                  <c:v>110.35</c:v>
                </c:pt>
                <c:pt idx="39">
                  <c:v>110.65</c:v>
                </c:pt>
                <c:pt idx="40">
                  <c:v>111.47499999999999</c:v>
                </c:pt>
                <c:pt idx="41">
                  <c:v>112.575</c:v>
                </c:pt>
                <c:pt idx="42">
                  <c:v>114.97499999999999</c:v>
                </c:pt>
                <c:pt idx="43">
                  <c:v>117.97499999999999</c:v>
                </c:pt>
                <c:pt idx="44">
                  <c:v>121.6</c:v>
                </c:pt>
                <c:pt idx="45">
                  <c:v>125.65</c:v>
                </c:pt>
                <c:pt idx="46">
                  <c:v>131.4</c:v>
                </c:pt>
                <c:pt idx="47">
                  <c:v>140.6</c:v>
                </c:pt>
                <c:pt idx="48">
                  <c:v>151.97499999999999</c:v>
                </c:pt>
                <c:pt idx="49">
                  <c:v>169.47499999999999</c:v>
                </c:pt>
                <c:pt idx="50">
                  <c:v>185.97499999999999</c:v>
                </c:pt>
                <c:pt idx="51">
                  <c:v>204.47499999999999</c:v>
                </c:pt>
                <c:pt idx="52">
                  <c:v>217.45</c:v>
                </c:pt>
                <c:pt idx="53">
                  <c:v>227.47499999999999</c:v>
                </c:pt>
                <c:pt idx="54">
                  <c:v>235.22499999999999</c:v>
                </c:pt>
                <c:pt idx="55">
                  <c:v>241.52500000000001</c:v>
                </c:pt>
                <c:pt idx="56">
                  <c:v>242.9</c:v>
                </c:pt>
                <c:pt idx="57">
                  <c:v>239.72499999999999</c:v>
                </c:pt>
                <c:pt idx="58">
                  <c:v>231.55</c:v>
                </c:pt>
                <c:pt idx="59">
                  <c:v>201.42500000000001</c:v>
                </c:pt>
                <c:pt idx="60">
                  <c:v>152.05000000000001</c:v>
                </c:pt>
                <c:pt idx="61">
                  <c:v>114.72499999999999</c:v>
                </c:pt>
                <c:pt idx="62">
                  <c:v>105.125</c:v>
                </c:pt>
                <c:pt idx="63">
                  <c:v>104.8</c:v>
                </c:pt>
                <c:pt idx="64">
                  <c:v>104.375</c:v>
                </c:pt>
                <c:pt idx="65">
                  <c:v>108.675</c:v>
                </c:pt>
                <c:pt idx="66">
                  <c:v>110.5</c:v>
                </c:pt>
                <c:pt idx="67">
                  <c:v>113.325</c:v>
                </c:pt>
                <c:pt idx="68">
                  <c:v>116.925</c:v>
                </c:pt>
                <c:pt idx="69">
                  <c:v>122.45</c:v>
                </c:pt>
                <c:pt idx="70">
                  <c:v>135.5</c:v>
                </c:pt>
                <c:pt idx="71">
                  <c:v>145.67500000000001</c:v>
                </c:pt>
                <c:pt idx="72">
                  <c:v>162.125</c:v>
                </c:pt>
                <c:pt idx="73">
                  <c:v>172.97499999999999</c:v>
                </c:pt>
                <c:pt idx="74">
                  <c:v>182.2</c:v>
                </c:pt>
                <c:pt idx="75">
                  <c:v>194.07499999999999</c:v>
                </c:pt>
                <c:pt idx="76">
                  <c:v>199.17500000000001</c:v>
                </c:pt>
                <c:pt idx="77">
                  <c:v>199.4</c:v>
                </c:pt>
                <c:pt idx="78">
                  <c:v>198.125</c:v>
                </c:pt>
                <c:pt idx="79">
                  <c:v>187.6</c:v>
                </c:pt>
                <c:pt idx="80">
                  <c:v>155.80000000000001</c:v>
                </c:pt>
                <c:pt idx="81">
                  <c:v>117.375</c:v>
                </c:pt>
                <c:pt idx="82">
                  <c:v>102.25</c:v>
                </c:pt>
                <c:pt idx="83">
                  <c:v>102.175</c:v>
                </c:pt>
                <c:pt idx="84">
                  <c:v>100.47499999999999</c:v>
                </c:pt>
                <c:pt idx="85">
                  <c:v>97.95</c:v>
                </c:pt>
                <c:pt idx="86">
                  <c:v>99</c:v>
                </c:pt>
                <c:pt idx="87">
                  <c:v>100.25</c:v>
                </c:pt>
                <c:pt idx="88">
                  <c:v>99.25</c:v>
                </c:pt>
                <c:pt idx="89">
                  <c:v>100.52500000000001</c:v>
                </c:pt>
                <c:pt idx="90">
                  <c:v>99.424999999999997</c:v>
                </c:pt>
                <c:pt idx="91">
                  <c:v>100.325</c:v>
                </c:pt>
                <c:pt idx="92">
                  <c:v>98.35</c:v>
                </c:pt>
                <c:pt idx="93">
                  <c:v>101.8</c:v>
                </c:pt>
                <c:pt idx="94">
                  <c:v>96.525000000000006</c:v>
                </c:pt>
                <c:pt idx="95">
                  <c:v>99.525000000000006</c:v>
                </c:pt>
                <c:pt idx="96">
                  <c:v>101.22499999999999</c:v>
                </c:pt>
                <c:pt idx="97">
                  <c:v>98.125</c:v>
                </c:pt>
                <c:pt idx="98">
                  <c:v>100.22499999999999</c:v>
                </c:pt>
                <c:pt idx="99">
                  <c:v>100.15</c:v>
                </c:pt>
                <c:pt idx="100">
                  <c:v>95.75</c:v>
                </c:pt>
                <c:pt idx="101">
                  <c:v>98.625</c:v>
                </c:pt>
                <c:pt idx="102">
                  <c:v>94.15</c:v>
                </c:pt>
                <c:pt idx="103">
                  <c:v>98.125</c:v>
                </c:pt>
                <c:pt idx="104">
                  <c:v>100.52500000000001</c:v>
                </c:pt>
                <c:pt idx="105">
                  <c:v>96.25</c:v>
                </c:pt>
                <c:pt idx="106">
                  <c:v>99.4</c:v>
                </c:pt>
                <c:pt idx="107">
                  <c:v>97.474999999999994</c:v>
                </c:pt>
                <c:pt idx="108">
                  <c:v>99.1</c:v>
                </c:pt>
                <c:pt idx="109">
                  <c:v>99.4</c:v>
                </c:pt>
                <c:pt idx="110">
                  <c:v>102.125</c:v>
                </c:pt>
                <c:pt idx="111">
                  <c:v>99.7</c:v>
                </c:pt>
                <c:pt idx="112">
                  <c:v>102.175</c:v>
                </c:pt>
                <c:pt idx="113">
                  <c:v>102.675</c:v>
                </c:pt>
                <c:pt idx="114">
                  <c:v>102.65</c:v>
                </c:pt>
                <c:pt idx="115">
                  <c:v>102.02500000000001</c:v>
                </c:pt>
                <c:pt idx="116">
                  <c:v>99.525000000000006</c:v>
                </c:pt>
                <c:pt idx="117">
                  <c:v>101.375</c:v>
                </c:pt>
                <c:pt idx="118">
                  <c:v>98.25</c:v>
                </c:pt>
                <c:pt idx="119">
                  <c:v>96.724999999999994</c:v>
                </c:pt>
                <c:pt idx="120">
                  <c:v>96.75</c:v>
                </c:pt>
                <c:pt idx="121">
                  <c:v>97.275000000000006</c:v>
                </c:pt>
                <c:pt idx="122">
                  <c:v>96.15</c:v>
                </c:pt>
                <c:pt idx="123">
                  <c:v>94.974999999999994</c:v>
                </c:pt>
                <c:pt idx="124">
                  <c:v>95.5</c:v>
                </c:pt>
                <c:pt idx="125">
                  <c:v>89.8</c:v>
                </c:pt>
                <c:pt idx="126">
                  <c:v>92.9</c:v>
                </c:pt>
                <c:pt idx="127">
                  <c:v>93.724999999999994</c:v>
                </c:pt>
                <c:pt idx="128">
                  <c:v>95.55</c:v>
                </c:pt>
                <c:pt idx="129">
                  <c:v>94.85</c:v>
                </c:pt>
                <c:pt idx="130">
                  <c:v>94.625</c:v>
                </c:pt>
                <c:pt idx="131">
                  <c:v>92.875</c:v>
                </c:pt>
                <c:pt idx="132">
                  <c:v>91.3</c:v>
                </c:pt>
                <c:pt idx="133">
                  <c:v>96.174999999999997</c:v>
                </c:pt>
                <c:pt idx="134">
                  <c:v>92.55</c:v>
                </c:pt>
                <c:pt idx="135">
                  <c:v>91.275000000000006</c:v>
                </c:pt>
                <c:pt idx="136">
                  <c:v>92.85</c:v>
                </c:pt>
                <c:pt idx="137">
                  <c:v>94.75</c:v>
                </c:pt>
                <c:pt idx="138">
                  <c:v>95.025000000000006</c:v>
                </c:pt>
                <c:pt idx="139">
                  <c:v>92.125</c:v>
                </c:pt>
                <c:pt idx="140">
                  <c:v>96.25</c:v>
                </c:pt>
                <c:pt idx="141">
                  <c:v>97.875</c:v>
                </c:pt>
                <c:pt idx="142">
                  <c:v>99.474999999999994</c:v>
                </c:pt>
                <c:pt idx="143">
                  <c:v>96.55</c:v>
                </c:pt>
                <c:pt idx="144">
                  <c:v>98.45</c:v>
                </c:pt>
                <c:pt idx="145">
                  <c:v>95</c:v>
                </c:pt>
                <c:pt idx="146">
                  <c:v>97.1</c:v>
                </c:pt>
                <c:pt idx="147">
                  <c:v>94.275000000000006</c:v>
                </c:pt>
                <c:pt idx="148">
                  <c:v>91.075000000000003</c:v>
                </c:pt>
                <c:pt idx="149">
                  <c:v>94.674999999999997</c:v>
                </c:pt>
                <c:pt idx="150">
                  <c:v>92.075000000000003</c:v>
                </c:pt>
                <c:pt idx="151">
                  <c:v>96.95</c:v>
                </c:pt>
                <c:pt idx="152">
                  <c:v>95.125</c:v>
                </c:pt>
                <c:pt idx="153">
                  <c:v>92.3</c:v>
                </c:pt>
                <c:pt idx="154">
                  <c:v>93.1</c:v>
                </c:pt>
                <c:pt idx="155">
                  <c:v>87.95</c:v>
                </c:pt>
                <c:pt idx="156">
                  <c:v>94.724999999999994</c:v>
                </c:pt>
                <c:pt idx="157">
                  <c:v>90.4</c:v>
                </c:pt>
                <c:pt idx="158">
                  <c:v>95.45</c:v>
                </c:pt>
                <c:pt idx="159">
                  <c:v>90.625</c:v>
                </c:pt>
                <c:pt idx="160">
                  <c:v>90.2</c:v>
                </c:pt>
                <c:pt idx="161">
                  <c:v>92.95</c:v>
                </c:pt>
                <c:pt idx="162">
                  <c:v>90.674999999999997</c:v>
                </c:pt>
                <c:pt idx="163">
                  <c:v>92.775000000000006</c:v>
                </c:pt>
                <c:pt idx="164">
                  <c:v>89.75</c:v>
                </c:pt>
                <c:pt idx="165">
                  <c:v>90.724999999999994</c:v>
                </c:pt>
                <c:pt idx="166">
                  <c:v>91.55</c:v>
                </c:pt>
                <c:pt idx="167">
                  <c:v>90.3</c:v>
                </c:pt>
                <c:pt idx="168">
                  <c:v>90.125</c:v>
                </c:pt>
                <c:pt idx="169">
                  <c:v>90.674999999999997</c:v>
                </c:pt>
                <c:pt idx="170">
                  <c:v>90.125</c:v>
                </c:pt>
                <c:pt idx="171">
                  <c:v>93.775000000000006</c:v>
                </c:pt>
                <c:pt idx="172">
                  <c:v>90.575000000000003</c:v>
                </c:pt>
                <c:pt idx="173">
                  <c:v>92.65</c:v>
                </c:pt>
                <c:pt idx="174">
                  <c:v>91.575000000000003</c:v>
                </c:pt>
                <c:pt idx="175">
                  <c:v>91.45</c:v>
                </c:pt>
                <c:pt idx="176">
                  <c:v>93.075000000000003</c:v>
                </c:pt>
                <c:pt idx="177">
                  <c:v>92.275000000000006</c:v>
                </c:pt>
                <c:pt idx="178">
                  <c:v>90.35</c:v>
                </c:pt>
                <c:pt idx="179">
                  <c:v>88.825000000000003</c:v>
                </c:pt>
                <c:pt idx="180">
                  <c:v>95.7</c:v>
                </c:pt>
                <c:pt idx="181">
                  <c:v>92.424999999999997</c:v>
                </c:pt>
                <c:pt idx="182">
                  <c:v>89</c:v>
                </c:pt>
                <c:pt idx="183">
                  <c:v>91.075000000000003</c:v>
                </c:pt>
                <c:pt idx="184">
                  <c:v>87.924999999999997</c:v>
                </c:pt>
                <c:pt idx="185">
                  <c:v>91.424999999999997</c:v>
                </c:pt>
                <c:pt idx="186">
                  <c:v>90</c:v>
                </c:pt>
                <c:pt idx="187">
                  <c:v>91.174999999999997</c:v>
                </c:pt>
                <c:pt idx="188">
                  <c:v>90.25</c:v>
                </c:pt>
                <c:pt idx="189">
                  <c:v>91</c:v>
                </c:pt>
                <c:pt idx="190">
                  <c:v>90.7</c:v>
                </c:pt>
                <c:pt idx="191">
                  <c:v>94.15</c:v>
                </c:pt>
                <c:pt idx="192">
                  <c:v>88.974999999999994</c:v>
                </c:pt>
                <c:pt idx="193">
                  <c:v>88.9</c:v>
                </c:pt>
                <c:pt idx="194">
                  <c:v>93.3</c:v>
                </c:pt>
                <c:pt idx="195">
                  <c:v>88.875</c:v>
                </c:pt>
                <c:pt idx="196">
                  <c:v>90.6</c:v>
                </c:pt>
                <c:pt idx="197">
                  <c:v>92.875</c:v>
                </c:pt>
                <c:pt idx="198">
                  <c:v>89.75</c:v>
                </c:pt>
                <c:pt idx="199">
                  <c:v>87.5</c:v>
                </c:pt>
                <c:pt idx="200">
                  <c:v>89.45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106.69202691625782</c:v>
                </c:pt>
                <c:pt idx="3">
                  <c:v>106.78665130782986</c:v>
                </c:pt>
                <c:pt idx="4">
                  <c:v>106.88125362939614</c:v>
                </c:pt>
                <c:pt idx="5">
                  <c:v>106.97576929934442</c:v>
                </c:pt>
                <c:pt idx="6">
                  <c:v>107.07012237236464</c:v>
                </c:pt>
                <c:pt idx="7">
                  <c:v>107.16422419812146</c:v>
                </c:pt>
                <c:pt idx="8">
                  <c:v>107.25797198648407</c:v>
                </c:pt>
                <c:pt idx="9">
                  <c:v>107.3512472859595</c:v>
                </c:pt>
                <c:pt idx="10">
                  <c:v>107.44391438617809</c:v>
                </c:pt>
                <c:pt idx="11">
                  <c:v>107.53581866054881</c:v>
                </c:pt>
                <c:pt idx="12">
                  <c:v>107.62678487186211</c:v>
                </c:pt>
                <c:pt idx="13">
                  <c:v>107.7166154722661</c:v>
                </c:pt>
                <c:pt idx="14">
                  <c:v>107.80508894081069</c:v>
                </c:pt>
                <c:pt idx="15">
                  <c:v>107.89195821884384</c:v>
                </c:pt>
                <c:pt idx="16">
                  <c:v>107.97694933019443</c:v>
                </c:pt>
                <c:pt idx="17">
                  <c:v>108.05976031726111</c:v>
                </c:pt>
                <c:pt idx="18">
                  <c:v>108.14006070042767</c:v>
                </c:pt>
                <c:pt idx="19">
                  <c:v>108.21749180240914</c:v>
                </c:pt>
                <c:pt idx="20">
                  <c:v>108.29166851512188</c:v>
                </c:pt>
                <c:pt idx="21">
                  <c:v>108.36218349640153</c:v>
                </c:pt>
                <c:pt idx="22">
                  <c:v>108.42861548022495</c:v>
                </c:pt>
                <c:pt idx="23">
                  <c:v>108.49054453564662</c:v>
                </c:pt>
                <c:pt idx="24">
                  <c:v>108.54757895454679</c:v>
                </c:pt>
                <c:pt idx="25">
                  <c:v>108.59940130016621</c:v>
                </c:pt>
                <c:pt idx="26">
                  <c:v>108.64584538386764</c:v>
                </c:pt>
                <c:pt idx="27">
                  <c:v>108.68702194851889</c:v>
                </c:pt>
                <c:pt idx="28">
                  <c:v>108.72351892738995</c:v>
                </c:pt>
                <c:pt idx="29">
                  <c:v>108.75671235406861</c:v>
                </c:pt>
                <c:pt idx="30">
                  <c:v>108.78923582152099</c:v>
                </c:pt>
                <c:pt idx="31">
                  <c:v>108.82566843913435</c:v>
                </c:pt>
                <c:pt idx="32">
                  <c:v>108.87351085192154</c:v>
                </c:pt>
                <c:pt idx="33">
                  <c:v>108.94452180231087</c:v>
                </c:pt>
                <c:pt idx="34">
                  <c:v>109.05647796950534</c:v>
                </c:pt>
                <c:pt idx="35">
                  <c:v>109.23539009764005</c:v>
                </c:pt>
                <c:pt idx="36">
                  <c:v>109.51815107202486</c:v>
                </c:pt>
                <c:pt idx="37">
                  <c:v>109.95550050808549</c:v>
                </c:pt>
                <c:pt idx="38">
                  <c:v>110.61506371884597</c:v>
                </c:pt>
                <c:pt idx="39">
                  <c:v>111.58406629254256</c:v>
                </c:pt>
                <c:pt idx="40">
                  <c:v>112.97115530272434</c:v>
                </c:pt>
                <c:pt idx="41">
                  <c:v>114.90660342713856</c:v>
                </c:pt>
                <c:pt idx="42">
                  <c:v>117.54007418825115</c:v>
                </c:pt>
                <c:pt idx="43">
                  <c:v>121.03513433909445</c:v>
                </c:pt>
                <c:pt idx="44">
                  <c:v>125.55986166561146</c:v>
                </c:pt>
                <c:pt idx="45">
                  <c:v>131.27324849633189</c:v>
                </c:pt>
                <c:pt idx="46">
                  <c:v>138.30765038963153</c:v>
                </c:pt>
                <c:pt idx="47">
                  <c:v>146.74824180381032</c:v>
                </c:pt>
                <c:pt idx="48">
                  <c:v>156.61123294009019</c:v>
                </c:pt>
                <c:pt idx="49">
                  <c:v>167.82334465784342</c:v>
                </c:pt>
                <c:pt idx="50">
                  <c:v>180.20557059915998</c:v>
                </c:pt>
                <c:pt idx="51">
                  <c:v>193.46440940479746</c:v>
                </c:pt>
                <c:pt idx="52">
                  <c:v>207.19324972049986</c:v>
                </c:pt>
                <c:pt idx="53">
                  <c:v>220.88282405317256</c:v>
                </c:pt>
                <c:pt idx="54">
                  <c:v>233.90748723356523</c:v>
                </c:pt>
                <c:pt idx="55">
                  <c:v>245.27392130272554</c:v>
                </c:pt>
                <c:pt idx="56">
                  <c:v>252.51572203563103</c:v>
                </c:pt>
                <c:pt idx="57">
                  <c:v>249.81449206491658</c:v>
                </c:pt>
                <c:pt idx="58">
                  <c:v>229.58453968225174</c:v>
                </c:pt>
                <c:pt idx="59">
                  <c:v>191.9724117158361</c:v>
                </c:pt>
                <c:pt idx="60">
                  <c:v>151.08232661700322</c:v>
                </c:pt>
                <c:pt idx="61">
                  <c:v>122.92293781802145</c:v>
                </c:pt>
                <c:pt idx="62">
                  <c:v>110.62511074777363</c:v>
                </c:pt>
                <c:pt idx="63">
                  <c:v>107.66548779996815</c:v>
                </c:pt>
                <c:pt idx="64">
                  <c:v>108.18482465502714</c:v>
                </c:pt>
                <c:pt idx="65">
                  <c:v>109.96423144881719</c:v>
                </c:pt>
                <c:pt idx="66">
                  <c:v>112.65894495572022</c:v>
                </c:pt>
                <c:pt idx="67">
                  <c:v>116.40102165487367</c:v>
                </c:pt>
                <c:pt idx="68">
                  <c:v>121.38081963414831</c:v>
                </c:pt>
                <c:pt idx="69">
                  <c:v>127.75565975433454</c:v>
                </c:pt>
                <c:pt idx="70">
                  <c:v>135.60817974479716</c:v>
                </c:pt>
                <c:pt idx="71">
                  <c:v>144.9083892821572</c:v>
                </c:pt>
                <c:pt idx="72">
                  <c:v>155.48094124196001</c:v>
                </c:pt>
                <c:pt idx="73">
                  <c:v>166.98494260190404</c:v>
                </c:pt>
                <c:pt idx="74">
                  <c:v>178.91166633210594</c:v>
                </c:pt>
                <c:pt idx="75">
                  <c:v>190.57660494434637</c:v>
                </c:pt>
                <c:pt idx="76">
                  <c:v>200.88669104938549</c:v>
                </c:pt>
                <c:pt idx="77">
                  <c:v>207.16850588458672</c:v>
                </c:pt>
                <c:pt idx="78">
                  <c:v>203.34101910564095</c:v>
                </c:pt>
                <c:pt idx="79">
                  <c:v>183.0583232495847</c:v>
                </c:pt>
                <c:pt idx="80">
                  <c:v>150.65134652459761</c:v>
                </c:pt>
                <c:pt idx="81">
                  <c:v>121.90887219719129</c:v>
                </c:pt>
                <c:pt idx="82">
                  <c:v>106.72828819847108</c:v>
                </c:pt>
                <c:pt idx="83">
                  <c:v>101.81711342973922</c:v>
                </c:pt>
                <c:pt idx="84">
                  <c:v>100.74942391844981</c:v>
                </c:pt>
                <c:pt idx="85">
                  <c:v>100.48545015298734</c:v>
                </c:pt>
                <c:pt idx="86">
                  <c:v>100.32003712401261</c:v>
                </c:pt>
                <c:pt idx="87">
                  <c:v>100.16273003976455</c:v>
                </c:pt>
                <c:pt idx="88">
                  <c:v>100.00678388482331</c:v>
                </c:pt>
                <c:pt idx="89">
                  <c:v>99.851848240781706</c:v>
                </c:pt>
                <c:pt idx="90">
                  <c:v>99.697858167824052</c:v>
                </c:pt>
                <c:pt idx="91">
                  <c:v>99.544758879007802</c:v>
                </c:pt>
                <c:pt idx="92">
                  <c:v>99.392498696047639</c:v>
                </c:pt>
                <c:pt idx="93">
                  <c:v>99.241029449103678</c:v>
                </c:pt>
                <c:pt idx="94">
                  <c:v>99.090308075592105</c:v>
                </c:pt>
                <c:pt idx="95">
                  <c:v>98.940301621354706</c:v>
                </c:pt>
                <c:pt idx="96">
                  <c:v>98.791001958012657</c:v>
                </c:pt>
                <c:pt idx="97">
                  <c:v>98.642465975089962</c:v>
                </c:pt>
                <c:pt idx="98">
                  <c:v>98.494916892010593</c:v>
                </c:pt>
                <c:pt idx="99">
                  <c:v>98.348978838679173</c:v>
                </c:pt>
                <c:pt idx="100">
                  <c:v>98.206172539658013</c:v>
                </c:pt>
                <c:pt idx="101">
                  <c:v>98.069861753662664</c:v>
                </c:pt>
                <c:pt idx="102">
                  <c:v>97.946859546977933</c:v>
                </c:pt>
                <c:pt idx="103">
                  <c:v>97.849778435668824</c:v>
                </c:pt>
                <c:pt idx="104">
                  <c:v>97.799795487485099</c:v>
                </c:pt>
                <c:pt idx="105">
                  <c:v>97.828705533403522</c:v>
                </c:pt>
                <c:pt idx="106">
                  <c:v>97.978092098219449</c:v>
                </c:pt>
                <c:pt idx="107">
                  <c:v>98.292755811628751</c:v>
                </c:pt>
                <c:pt idx="108">
                  <c:v>98.806279472819128</c:v>
                </c:pt>
                <c:pt idx="109">
                  <c:v>99.519796434720135</c:v>
                </c:pt>
                <c:pt idx="110">
                  <c:v>100.38045871533122</c:v>
                </c:pt>
                <c:pt idx="111">
                  <c:v>101.27122408941447</c:v>
                </c:pt>
                <c:pt idx="112">
                  <c:v>102.02390000048594</c:v>
                </c:pt>
                <c:pt idx="113">
                  <c:v>102.45939274051956</c:v>
                </c:pt>
                <c:pt idx="114">
                  <c:v>102.44447040608453</c:v>
                </c:pt>
                <c:pt idx="115">
                  <c:v>101.94130861167525</c:v>
                </c:pt>
                <c:pt idx="116">
                  <c:v>101.02490060395968</c:v>
                </c:pt>
                <c:pt idx="117">
                  <c:v>99.857790166045277</c:v>
                </c:pt>
                <c:pt idx="118">
                  <c:v>98.633766915843509</c:v>
                </c:pt>
                <c:pt idx="119">
                  <c:v>97.51762602808374</c:v>
                </c:pt>
                <c:pt idx="120">
                  <c:v>96.606924500127519</c:v>
                </c:pt>
                <c:pt idx="121">
                  <c:v>95.926308430954919</c:v>
                </c:pt>
                <c:pt idx="122">
                  <c:v>95.447254540884188</c:v>
                </c:pt>
                <c:pt idx="123">
                  <c:v>95.116946781798291</c:v>
                </c:pt>
                <c:pt idx="124">
                  <c:v>94.882065186805804</c:v>
                </c:pt>
                <c:pt idx="125">
                  <c:v>94.701363228529658</c:v>
                </c:pt>
                <c:pt idx="126">
                  <c:v>94.548289765794905</c:v>
                </c:pt>
                <c:pt idx="127">
                  <c:v>94.408139048218601</c:v>
                </c:pt>
                <c:pt idx="128">
                  <c:v>94.273790230391427</c:v>
                </c:pt>
                <c:pt idx="129">
                  <c:v>94.14221798652548</c:v>
                </c:pt>
                <c:pt idx="130">
                  <c:v>94.012342007354746</c:v>
                </c:pt>
                <c:pt idx="131">
                  <c:v>93.884020222385999</c:v>
                </c:pt>
                <c:pt idx="132">
                  <c:v>93.757930937083373</c:v>
                </c:pt>
                <c:pt idx="133">
                  <c:v>93.636418659941782</c:v>
                </c:pt>
                <c:pt idx="134">
                  <c:v>93.52582833030786</c:v>
                </c:pt>
                <c:pt idx="135">
                  <c:v>93.441029903651199</c:v>
                </c:pt>
                <c:pt idx="136">
                  <c:v>93.411968042242648</c:v>
                </c:pt>
                <c:pt idx="137">
                  <c:v>93.48927119822217</c:v>
                </c:pt>
                <c:pt idx="138">
                  <c:v>93.741612190526055</c:v>
                </c:pt>
                <c:pt idx="139">
                  <c:v>94.235254824977204</c:v>
                </c:pt>
                <c:pt idx="140">
                  <c:v>94.992424583953905</c:v>
                </c:pt>
                <c:pt idx="141">
                  <c:v>95.942702891951498</c:v>
                </c:pt>
                <c:pt idx="142">
                  <c:v>96.901046339676697</c:v>
                </c:pt>
                <c:pt idx="143">
                  <c:v>97.60604481785667</c:v>
                </c:pt>
                <c:pt idx="144">
                  <c:v>97.818992493638859</c:v>
                </c:pt>
                <c:pt idx="145">
                  <c:v>97.435407779140419</c:v>
                </c:pt>
                <c:pt idx="146">
                  <c:v>96.538756080961875</c:v>
                </c:pt>
                <c:pt idx="147">
                  <c:v>95.359045292405057</c:v>
                </c:pt>
                <c:pt idx="148">
                  <c:v>94.164078748869059</c:v>
                </c:pt>
                <c:pt idx="149">
                  <c:v>93.1530661999941</c:v>
                </c:pt>
                <c:pt idx="150">
                  <c:v>92.408538526293952</c:v>
                </c:pt>
                <c:pt idx="151">
                  <c:v>91.913319459240398</c:v>
                </c:pt>
                <c:pt idx="152">
                  <c:v>91.600173703688668</c:v>
                </c:pt>
                <c:pt idx="153">
                  <c:v>91.397090203588192</c:v>
                </c:pt>
                <c:pt idx="154">
                  <c:v>91.250530767066721</c:v>
                </c:pt>
                <c:pt idx="155">
                  <c:v>91.128957844471444</c:v>
                </c:pt>
                <c:pt idx="156">
                  <c:v>91.016924397142802</c:v>
                </c:pt>
                <c:pt idx="157">
                  <c:v>90.907977383926237</c:v>
                </c:pt>
                <c:pt idx="158">
                  <c:v>90.799769699585354</c:v>
                </c:pt>
                <c:pt idx="159">
                  <c:v>90.691533685450992</c:v>
                </c:pt>
                <c:pt idx="160">
                  <c:v>90.583024785113892</c:v>
                </c:pt>
                <c:pt idx="161">
                  <c:v>90.474152179383324</c:v>
                </c:pt>
                <c:pt idx="162">
                  <c:v>90.364868679304479</c:v>
                </c:pt>
                <c:pt idx="163">
                  <c:v>90.255142237190782</c:v>
                </c:pt>
                <c:pt idx="164">
                  <c:v>90.144949249852203</c:v>
                </c:pt>
                <c:pt idx="165">
                  <c:v>90.034272826466477</c:v>
                </c:pt>
                <c:pt idx="166">
                  <c:v>89.923102010956896</c:v>
                </c:pt>
                <c:pt idx="167">
                  <c:v>89.811431151099683</c:v>
                </c:pt>
                <c:pt idx="168">
                  <c:v>89.699259285863107</c:v>
                </c:pt>
                <c:pt idx="169">
                  <c:v>89.586589544147941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106.69202691625557</c:v>
                </c:pt>
                <c:pt idx="3">
                  <c:v>106.78665130782304</c:v>
                </c:pt>
                <c:pt idx="4">
                  <c:v>106.88125362937589</c:v>
                </c:pt>
                <c:pt idx="5">
                  <c:v>106.97576929928543</c:v>
                </c:pt>
                <c:pt idx="6">
                  <c:v>107.07012237219612</c:v>
                </c:pt>
                <c:pt idx="7">
                  <c:v>107.16422419764938</c:v>
                </c:pt>
                <c:pt idx="8">
                  <c:v>107.25797198518715</c:v>
                </c:pt>
                <c:pt idx="9">
                  <c:v>107.35124728246575</c:v>
                </c:pt>
                <c:pt idx="10">
                  <c:v>107.4439143769488</c:v>
                </c:pt>
                <c:pt idx="11">
                  <c:v>107.53581863664111</c:v>
                </c:pt>
                <c:pt idx="12">
                  <c:v>107.62678481113242</c:v>
                </c:pt>
                <c:pt idx="13">
                  <c:v>107.71661532099429</c:v>
                </c:pt>
                <c:pt idx="14">
                  <c:v>107.80508857131555</c:v>
                </c:pt>
                <c:pt idx="15">
                  <c:v>107.89195733382348</c:v>
                </c:pt>
                <c:pt idx="16">
                  <c:v>107.97694725149559</c:v>
                </c:pt>
                <c:pt idx="17">
                  <c:v>108.05975552959698</c:v>
                </c:pt>
                <c:pt idx="18">
                  <c:v>108.14004988734406</c:v>
                </c:pt>
                <c:pt idx="19">
                  <c:v>108.21746785441007</c:v>
                </c:pt>
                <c:pt idx="20">
                  <c:v>108.29161650562057</c:v>
                </c:pt>
                <c:pt idx="21">
                  <c:v>108.36207273462003</c:v>
                </c:pt>
                <c:pt idx="22">
                  <c:v>108.42838417206133</c:v>
                </c:pt>
                <c:pt idx="23">
                  <c:v>108.49007085485408</c:v>
                </c:pt>
                <c:pt idx="24">
                  <c:v>108.54662774899954</c:v>
                </c:pt>
                <c:pt idx="25">
                  <c:v>108.59752821829889</c:v>
                </c:pt>
                <c:pt idx="26">
                  <c:v>108.64222851360773</c:v>
                </c:pt>
                <c:pt idx="27">
                  <c:v>108.68017333139947</c:v>
                </c:pt>
                <c:pt idx="28">
                  <c:v>108.71080245568355</c:v>
                </c:pt>
                <c:pt idx="29">
                  <c:v>108.73355845386101</c:v>
                </c:pt>
                <c:pt idx="30">
                  <c:v>108.74789534572898</c:v>
                </c:pt>
                <c:pt idx="31">
                  <c:v>108.75328810730632</c:v>
                </c:pt>
                <c:pt idx="32">
                  <c:v>108.7492428101917</c:v>
                </c:pt>
                <c:pt idx="33">
                  <c:v>108.73530713649959</c:v>
                </c:pt>
                <c:pt idx="34">
                  <c:v>108.71108095360314</c:v>
                </c:pt>
                <c:pt idx="35">
                  <c:v>108.67622658702797</c:v>
                </c:pt>
                <c:pt idx="36">
                  <c:v>108.63047839906423</c:v>
                </c:pt>
                <c:pt idx="37">
                  <c:v>108.57365126970259</c:v>
                </c:pt>
                <c:pt idx="38">
                  <c:v>108.50564758897377</c:v>
                </c:pt>
                <c:pt idx="39">
                  <c:v>108.42646240762103</c:v>
                </c:pt>
                <c:pt idx="40">
                  <c:v>108.33618645605604</c:v>
                </c:pt>
                <c:pt idx="41">
                  <c:v>108.23500682712688</c:v>
                </c:pt>
                <c:pt idx="42">
                  <c:v>108.12320522139112</c:v>
                </c:pt>
                <c:pt idx="43">
                  <c:v>108.00115376735189</c:v>
                </c:pt>
                <c:pt idx="44">
                  <c:v>107.86930854514421</c:v>
                </c:pt>
                <c:pt idx="45">
                  <c:v>107.72820105163186</c:v>
                </c:pt>
                <c:pt idx="46">
                  <c:v>107.57842793946443</c:v>
                </c:pt>
                <c:pt idx="47">
                  <c:v>107.42063943542416</c:v>
                </c:pt>
                <c:pt idx="48">
                  <c:v>107.2555268895875</c:v>
                </c:pt>
                <c:pt idx="49">
                  <c:v>107.08380992424226</c:v>
                </c:pt>
                <c:pt idx="50">
                  <c:v>106.9062236406222</c:v>
                </c:pt>
                <c:pt idx="51">
                  <c:v>106.72350630526972</c:v>
                </c:pt>
                <c:pt idx="52">
                  <c:v>106.53638788105289</c:v>
                </c:pt>
                <c:pt idx="53">
                  <c:v>106.34557969660311</c:v>
                </c:pt>
                <c:pt idx="54">
                  <c:v>106.15176546874052</c:v>
                </c:pt>
                <c:pt idx="55">
                  <c:v>105.9555938116068</c:v>
                </c:pt>
                <c:pt idx="56">
                  <c:v>105.75767228923611</c:v>
                </c:pt>
                <c:pt idx="57">
                  <c:v>105.5585629994785</c:v>
                </c:pt>
                <c:pt idx="58">
                  <c:v>105.3587796195052</c:v>
                </c:pt>
                <c:pt idx="59">
                  <c:v>105.1587857981591</c:v>
                </c:pt>
                <c:pt idx="60">
                  <c:v>104.95899474852665</c:v>
                </c:pt>
                <c:pt idx="61">
                  <c:v>104.7597698746591</c:v>
                </c:pt>
                <c:pt idx="62">
                  <c:v>104.56142625800169</c:v>
                </c:pt>
                <c:pt idx="63">
                  <c:v>104.36423282998693</c:v>
                </c:pt>
                <c:pt idx="64">
                  <c:v>104.16841506540899</c:v>
                </c:pt>
                <c:pt idx="65">
                  <c:v>103.97415804461609</c:v>
                </c:pt>
                <c:pt idx="66">
                  <c:v>103.7816097493872</c:v>
                </c:pt>
                <c:pt idx="67">
                  <c:v>103.59088447599505</c:v>
                </c:pt>
                <c:pt idx="68">
                  <c:v>103.40206626808678</c:v>
                </c:pt>
                <c:pt idx="69">
                  <c:v>103.21521229063308</c:v>
                </c:pt>
                <c:pt idx="70">
                  <c:v>103.0303560835828</c:v>
                </c:pt>
                <c:pt idx="71">
                  <c:v>102.84751064955044</c:v>
                </c:pt>
                <c:pt idx="72">
                  <c:v>102.66667134360104</c:v>
                </c:pt>
                <c:pt idx="73">
                  <c:v>102.48781854489442</c:v>
                </c:pt>
                <c:pt idx="74">
                  <c:v>102.3109200996433</c:v>
                </c:pt>
                <c:pt idx="75">
                  <c:v>102.13593353264983</c:v>
                </c:pt>
                <c:pt idx="76">
                  <c:v>101.96280803078933</c:v>
                </c:pt>
                <c:pt idx="77">
                  <c:v>101.79148620641243</c:v>
                </c:pt>
                <c:pt idx="78">
                  <c:v>101.62190565195223</c:v>
                </c:pt>
                <c:pt idx="79">
                  <c:v>101.45400029926412</c:v>
                </c:pt>
                <c:pt idx="80">
                  <c:v>101.28770159858581</c:v>
                </c:pt>
                <c:pt idx="81">
                  <c:v>101.12293953266708</c:v>
                </c:pt>
                <c:pt idx="82">
                  <c:v>100.95964348173415</c:v>
                </c:pt>
                <c:pt idx="83">
                  <c:v>100.79774295466244</c:v>
                </c:pt>
                <c:pt idx="84">
                  <c:v>100.63716820114101</c:v>
                </c:pt>
                <c:pt idx="85">
                  <c:v>100.47785071881887</c:v>
                </c:pt>
                <c:pt idx="86">
                  <c:v>100.31972366849952</c:v>
                </c:pt>
                <c:pt idx="87">
                  <c:v>100.16272220945466</c:v>
                </c:pt>
                <c:pt idx="88">
                  <c:v>100.00678376590774</c:v>
                </c:pt>
                <c:pt idx="89">
                  <c:v>99.851848234722837</c:v>
                </c:pt>
                <c:pt idx="90">
                  <c:v>99.697858143353017</c:v>
                </c:pt>
                <c:pt idx="91">
                  <c:v>99.544758766168599</c:v>
                </c:pt>
                <c:pt idx="92">
                  <c:v>99.392498206411247</c:v>
                </c:pt>
                <c:pt idx="93">
                  <c:v>99.241027450211561</c:v>
                </c:pt>
                <c:pt idx="94">
                  <c:v>99.090300398365883</c:v>
                </c:pt>
                <c:pt idx="95">
                  <c:v>98.940273880895177</c:v>
                </c:pt>
                <c:pt idx="96">
                  <c:v>98.790907658799654</c:v>
                </c:pt>
                <c:pt idx="97">
                  <c:v>98.642164416874039</c:v>
                </c:pt>
                <c:pt idx="98">
                  <c:v>98.494009750957929</c:v>
                </c:pt>
                <c:pt idx="99">
                  <c:v>98.346412152549689</c:v>
                </c:pt>
                <c:pt idx="100">
                  <c:v>98.199342993316137</c:v>
                </c:pt>
                <c:pt idx="101">
                  <c:v>98.052776511663197</c:v>
                </c:pt>
                <c:pt idx="102">
                  <c:v>97.906689803199086</c:v>
                </c:pt>
                <c:pt idx="103">
                  <c:v>97.76106281660617</c:v>
                </c:pt>
                <c:pt idx="104">
                  <c:v>97.615878356135028</c:v>
                </c:pt>
                <c:pt idx="105">
                  <c:v>97.471122091636545</c:v>
                </c:pt>
                <c:pt idx="106">
                  <c:v>97.326782576744947</c:v>
                </c:pt>
                <c:pt idx="107">
                  <c:v>97.182851275508114</c:v>
                </c:pt>
                <c:pt idx="108">
                  <c:v>97.039322597423947</c:v>
                </c:pt>
                <c:pt idx="109">
                  <c:v>96.896193940469686</c:v>
                </c:pt>
                <c:pt idx="110">
                  <c:v>96.753465741300843</c:v>
                </c:pt>
                <c:pt idx="111">
                  <c:v>96.611141531335988</c:v>
                </c:pt>
                <c:pt idx="112">
                  <c:v>96.469227996925156</c:v>
                </c:pt>
                <c:pt idx="113">
                  <c:v>96.327735041220578</c:v>
                </c:pt>
                <c:pt idx="114">
                  <c:v>96.186675844719147</c:v>
                </c:pt>
                <c:pt idx="115">
                  <c:v>96.046066920731619</c:v>
                </c:pt>
                <c:pt idx="116">
                  <c:v>95.905928161254664</c:v>
                </c:pt>
                <c:pt idx="117">
                  <c:v>95.766282867888194</c:v>
                </c:pt>
                <c:pt idx="118">
                  <c:v>95.627157761573031</c:v>
                </c:pt>
                <c:pt idx="119">
                  <c:v>95.488582964046103</c:v>
                </c:pt>
                <c:pt idx="120">
                  <c:v>95.350591943063321</c:v>
                </c:pt>
                <c:pt idx="121">
                  <c:v>95.21322141267504</c:v>
                </c:pt>
                <c:pt idx="122">
                  <c:v>95.07651117922147</c:v>
                </c:pt>
                <c:pt idx="123">
                  <c:v>94.940503923326546</c:v>
                </c:pt>
                <c:pt idx="124">
                  <c:v>94.805244908102893</c:v>
                </c:pt>
                <c:pt idx="125">
                  <c:v>94.670781604145262</c:v>
                </c:pt>
                <c:pt idx="126">
                  <c:v>94.537163222795513</c:v>
                </c:pt>
                <c:pt idx="127">
                  <c:v>94.404440150724142</c:v>
                </c:pt>
                <c:pt idx="128">
                  <c:v>94.272663281190788</c:v>
                </c:pt>
                <c:pt idx="129">
                  <c:v>94.141883240494025</c:v>
                </c:pt>
                <c:pt idx="130">
                  <c:v>94.012149512137015</c:v>
                </c:pt>
                <c:pt idx="131">
                  <c:v>93.883509466092931</c:v>
                </c:pt>
                <c:pt idx="132">
                  <c:v>93.756007306152526</c:v>
                </c:pt>
                <c:pt idx="133">
                  <c:v>93.629682954482604</c:v>
                </c:pt>
                <c:pt idx="134">
                  <c:v>93.504570898923106</c:v>
                </c:pt>
                <c:pt idx="135">
                  <c:v>93.380699034805929</c:v>
                </c:pt>
                <c:pt idx="136">
                  <c:v>93.258087538706462</c:v>
                </c:pt>
                <c:pt idx="137">
                  <c:v>93.136747815992578</c:v>
                </c:pt>
                <c:pt idx="138">
                  <c:v>93.016681566754897</c:v>
                </c:pt>
                <c:pt idx="139">
                  <c:v>92.897880015165782</c:v>
                </c:pt>
                <c:pt idx="140">
                  <c:v>92.78032334510722</c:v>
                </c:pt>
                <c:pt idx="141">
                  <c:v>92.663980379798915</c:v>
                </c:pt>
                <c:pt idx="142">
                  <c:v>92.548808535140438</c:v>
                </c:pt>
                <c:pt idx="143">
                  <c:v>92.434754065830802</c:v>
                </c:pt>
                <c:pt idx="144">
                  <c:v>92.321752610600527</c:v>
                </c:pt>
                <c:pt idx="145">
                  <c:v>92.209730028889595</c:v>
                </c:pt>
                <c:pt idx="146">
                  <c:v>92.098603507030944</c:v>
                </c:pt>
                <c:pt idx="147">
                  <c:v>91.988282898534408</c:v>
                </c:pt>
                <c:pt idx="148">
                  <c:v>91.878672251474711</c:v>
                </c:pt>
                <c:pt idx="149">
                  <c:v>91.769671467181894</c:v>
                </c:pt>
                <c:pt idx="150">
                  <c:v>91.661178029075941</c:v>
                </c:pt>
                <c:pt idx="151">
                  <c:v>91.553088738924828</c:v>
                </c:pt>
                <c:pt idx="152">
                  <c:v>91.445301400018622</c:v>
                </c:pt>
                <c:pt idx="153">
                  <c:v>91.337716392396217</c:v>
                </c:pt>
                <c:pt idx="154">
                  <c:v>91.230238093703079</c:v>
                </c:pt>
                <c:pt idx="155">
                  <c:v>91.122776109671875</c:v>
                </c:pt>
                <c:pt idx="156">
                  <c:v>91.015246289692129</c:v>
                </c:pt>
                <c:pt idx="157">
                  <c:v>90.907571514562761</c:v>
                </c:pt>
                <c:pt idx="158">
                  <c:v>90.799682254502684</c:v>
                </c:pt>
                <c:pt idx="159">
                  <c:v>90.691516905187839</c:v>
                </c:pt>
                <c:pt idx="160">
                  <c:v>90.583021917546546</c:v>
                </c:pt>
                <c:pt idx="161">
                  <c:v>90.47415174304605</c:v>
                </c:pt>
                <c:pt idx="162">
                  <c:v>90.364868620192993</c:v>
                </c:pt>
                <c:pt idx="163">
                  <c:v>90.255142230062035</c:v>
                </c:pt>
                <c:pt idx="164">
                  <c:v>90.144949249086949</c:v>
                </c:pt>
                <c:pt idx="165">
                  <c:v>90.034272826393362</c:v>
                </c:pt>
                <c:pt idx="166">
                  <c:v>89.923102010950686</c:v>
                </c:pt>
                <c:pt idx="167">
                  <c:v>89.811431151099214</c:v>
                </c:pt>
                <c:pt idx="168">
                  <c:v>89.699259285863079</c:v>
                </c:pt>
                <c:pt idx="169">
                  <c:v>89.586589544147941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108.875</c:v>
                </c:pt>
                <c:pt idx="1">
                  <c:v>108.47499999999999</c:v>
                </c:pt>
                <c:pt idx="2">
                  <c:v>104.77500000000001</c:v>
                </c:pt>
                <c:pt idx="3">
                  <c:v>107.4</c:v>
                </c:pt>
                <c:pt idx="4">
                  <c:v>106.85</c:v>
                </c:pt>
                <c:pt idx="5">
                  <c:v>110.02500000000001</c:v>
                </c:pt>
                <c:pt idx="6">
                  <c:v>107.825</c:v>
                </c:pt>
                <c:pt idx="7">
                  <c:v>108.1</c:v>
                </c:pt>
                <c:pt idx="8">
                  <c:v>107.27500000000001</c:v>
                </c:pt>
                <c:pt idx="9">
                  <c:v>107.675</c:v>
                </c:pt>
                <c:pt idx="10">
                  <c:v>107.47499999999999</c:v>
                </c:pt>
                <c:pt idx="11">
                  <c:v>108.22499999999999</c:v>
                </c:pt>
                <c:pt idx="12">
                  <c:v>109.45</c:v>
                </c:pt>
                <c:pt idx="13">
                  <c:v>107.3</c:v>
                </c:pt>
                <c:pt idx="14">
                  <c:v>108.425</c:v>
                </c:pt>
                <c:pt idx="15">
                  <c:v>106.22499999999999</c:v>
                </c:pt>
                <c:pt idx="16">
                  <c:v>108.4</c:v>
                </c:pt>
                <c:pt idx="17">
                  <c:v>107.02500000000001</c:v>
                </c:pt>
                <c:pt idx="18">
                  <c:v>105.77500000000001</c:v>
                </c:pt>
                <c:pt idx="19">
                  <c:v>104.625</c:v>
                </c:pt>
                <c:pt idx="20">
                  <c:v>107.35</c:v>
                </c:pt>
                <c:pt idx="21">
                  <c:v>106.925</c:v>
                </c:pt>
                <c:pt idx="22">
                  <c:v>110.3</c:v>
                </c:pt>
                <c:pt idx="23">
                  <c:v>107.9</c:v>
                </c:pt>
                <c:pt idx="24">
                  <c:v>104.95</c:v>
                </c:pt>
                <c:pt idx="25">
                  <c:v>106.22499999999999</c:v>
                </c:pt>
                <c:pt idx="26">
                  <c:v>111.05</c:v>
                </c:pt>
                <c:pt idx="27">
                  <c:v>104.65</c:v>
                </c:pt>
                <c:pt idx="28">
                  <c:v>112.15</c:v>
                </c:pt>
                <c:pt idx="29">
                  <c:v>106.425</c:v>
                </c:pt>
                <c:pt idx="30">
                  <c:v>109.02500000000001</c:v>
                </c:pt>
                <c:pt idx="31">
                  <c:v>108.925</c:v>
                </c:pt>
                <c:pt idx="32">
                  <c:v>107.15</c:v>
                </c:pt>
                <c:pt idx="33">
                  <c:v>108.875</c:v>
                </c:pt>
                <c:pt idx="34">
                  <c:v>107.675</c:v>
                </c:pt>
                <c:pt idx="35">
                  <c:v>109.65</c:v>
                </c:pt>
                <c:pt idx="36">
                  <c:v>109.85</c:v>
                </c:pt>
                <c:pt idx="37">
                  <c:v>112.85</c:v>
                </c:pt>
                <c:pt idx="38">
                  <c:v>110.95</c:v>
                </c:pt>
                <c:pt idx="39">
                  <c:v>113.825</c:v>
                </c:pt>
                <c:pt idx="40">
                  <c:v>113.4</c:v>
                </c:pt>
                <c:pt idx="41">
                  <c:v>111.75</c:v>
                </c:pt>
                <c:pt idx="42">
                  <c:v>117.175</c:v>
                </c:pt>
                <c:pt idx="43">
                  <c:v>120.95</c:v>
                </c:pt>
                <c:pt idx="44">
                  <c:v>122.325</c:v>
                </c:pt>
                <c:pt idx="45">
                  <c:v>127.22499999999999</c:v>
                </c:pt>
                <c:pt idx="46">
                  <c:v>133.52500000000001</c:v>
                </c:pt>
                <c:pt idx="47">
                  <c:v>145.77500000000001</c:v>
                </c:pt>
                <c:pt idx="48">
                  <c:v>162.52500000000001</c:v>
                </c:pt>
                <c:pt idx="49">
                  <c:v>182.125</c:v>
                </c:pt>
                <c:pt idx="50">
                  <c:v>200.25</c:v>
                </c:pt>
                <c:pt idx="51">
                  <c:v>214.17500000000001</c:v>
                </c:pt>
                <c:pt idx="52">
                  <c:v>224.52500000000001</c:v>
                </c:pt>
                <c:pt idx="53">
                  <c:v>235.72499999999999</c:v>
                </c:pt>
                <c:pt idx="54">
                  <c:v>240.5</c:v>
                </c:pt>
                <c:pt idx="55">
                  <c:v>241.625</c:v>
                </c:pt>
                <c:pt idx="56">
                  <c:v>242.32499999999999</c:v>
                </c:pt>
                <c:pt idx="57">
                  <c:v>234.75</c:v>
                </c:pt>
                <c:pt idx="58">
                  <c:v>207.55</c:v>
                </c:pt>
                <c:pt idx="59">
                  <c:v>151.75</c:v>
                </c:pt>
                <c:pt idx="60">
                  <c:v>116.2</c:v>
                </c:pt>
                <c:pt idx="61">
                  <c:v>110.05</c:v>
                </c:pt>
                <c:pt idx="62">
                  <c:v>109.075</c:v>
                </c:pt>
                <c:pt idx="63">
                  <c:v>109.75</c:v>
                </c:pt>
                <c:pt idx="64">
                  <c:v>110.27500000000001</c:v>
                </c:pt>
                <c:pt idx="65">
                  <c:v>107.1</c:v>
                </c:pt>
                <c:pt idx="66">
                  <c:v>111.7</c:v>
                </c:pt>
                <c:pt idx="67">
                  <c:v>117.27500000000001</c:v>
                </c:pt>
                <c:pt idx="68">
                  <c:v>123.25</c:v>
                </c:pt>
                <c:pt idx="69">
                  <c:v>132.375</c:v>
                </c:pt>
                <c:pt idx="70">
                  <c:v>144.25</c:v>
                </c:pt>
                <c:pt idx="71">
                  <c:v>156.57499999999999</c:v>
                </c:pt>
                <c:pt idx="72">
                  <c:v>171.52500000000001</c:v>
                </c:pt>
                <c:pt idx="73">
                  <c:v>183.77500000000001</c:v>
                </c:pt>
                <c:pt idx="74">
                  <c:v>193.95</c:v>
                </c:pt>
                <c:pt idx="75">
                  <c:v>200.32499999999999</c:v>
                </c:pt>
                <c:pt idx="76">
                  <c:v>202.42500000000001</c:v>
                </c:pt>
                <c:pt idx="77">
                  <c:v>200.1</c:v>
                </c:pt>
                <c:pt idx="78">
                  <c:v>188.32499999999999</c:v>
                </c:pt>
                <c:pt idx="79">
                  <c:v>153.17500000000001</c:v>
                </c:pt>
                <c:pt idx="80">
                  <c:v>113.72499999999999</c:v>
                </c:pt>
                <c:pt idx="81">
                  <c:v>105.9</c:v>
                </c:pt>
                <c:pt idx="82">
                  <c:v>100.85</c:v>
                </c:pt>
                <c:pt idx="83">
                  <c:v>101.425</c:v>
                </c:pt>
                <c:pt idx="84">
                  <c:v>100.97499999999999</c:v>
                </c:pt>
                <c:pt idx="85">
                  <c:v>99.325000000000003</c:v>
                </c:pt>
                <c:pt idx="86">
                  <c:v>98.95</c:v>
                </c:pt>
                <c:pt idx="87">
                  <c:v>99.15</c:v>
                </c:pt>
                <c:pt idx="88">
                  <c:v>100.77500000000001</c:v>
                </c:pt>
                <c:pt idx="89">
                  <c:v>102.4</c:v>
                </c:pt>
                <c:pt idx="90">
                  <c:v>99.525000000000006</c:v>
                </c:pt>
                <c:pt idx="91">
                  <c:v>97.625</c:v>
                </c:pt>
                <c:pt idx="92">
                  <c:v>101.05</c:v>
                </c:pt>
                <c:pt idx="93">
                  <c:v>99.6</c:v>
                </c:pt>
                <c:pt idx="94">
                  <c:v>100</c:v>
                </c:pt>
                <c:pt idx="95">
                  <c:v>101.125</c:v>
                </c:pt>
                <c:pt idx="96">
                  <c:v>99.45</c:v>
                </c:pt>
                <c:pt idx="97">
                  <c:v>99.95</c:v>
                </c:pt>
                <c:pt idx="98">
                  <c:v>95.9</c:v>
                </c:pt>
                <c:pt idx="99">
                  <c:v>102.325</c:v>
                </c:pt>
                <c:pt idx="100">
                  <c:v>99.375</c:v>
                </c:pt>
                <c:pt idx="101">
                  <c:v>101.3</c:v>
                </c:pt>
                <c:pt idx="102">
                  <c:v>99.025000000000006</c:v>
                </c:pt>
                <c:pt idx="103">
                  <c:v>97.95</c:v>
                </c:pt>
                <c:pt idx="104">
                  <c:v>96.075000000000003</c:v>
                </c:pt>
                <c:pt idx="105">
                  <c:v>99.674999999999997</c:v>
                </c:pt>
                <c:pt idx="106">
                  <c:v>102.22499999999999</c:v>
                </c:pt>
                <c:pt idx="107">
                  <c:v>98.8</c:v>
                </c:pt>
                <c:pt idx="108">
                  <c:v>104.45</c:v>
                </c:pt>
                <c:pt idx="109">
                  <c:v>104.925</c:v>
                </c:pt>
                <c:pt idx="110">
                  <c:v>101.8</c:v>
                </c:pt>
                <c:pt idx="111">
                  <c:v>101.22499999999999</c:v>
                </c:pt>
                <c:pt idx="112">
                  <c:v>105.2</c:v>
                </c:pt>
                <c:pt idx="113">
                  <c:v>103.5</c:v>
                </c:pt>
                <c:pt idx="114">
                  <c:v>105.625</c:v>
                </c:pt>
                <c:pt idx="115">
                  <c:v>101.22499999999999</c:v>
                </c:pt>
                <c:pt idx="116">
                  <c:v>99.275000000000006</c:v>
                </c:pt>
                <c:pt idx="117">
                  <c:v>99.275000000000006</c:v>
                </c:pt>
                <c:pt idx="118">
                  <c:v>95.5</c:v>
                </c:pt>
                <c:pt idx="119">
                  <c:v>97.2</c:v>
                </c:pt>
                <c:pt idx="120">
                  <c:v>94.95</c:v>
                </c:pt>
                <c:pt idx="121">
                  <c:v>95.45</c:v>
                </c:pt>
                <c:pt idx="122">
                  <c:v>95.5</c:v>
                </c:pt>
                <c:pt idx="123">
                  <c:v>94.674999999999997</c:v>
                </c:pt>
                <c:pt idx="124">
                  <c:v>95.075000000000003</c:v>
                </c:pt>
                <c:pt idx="125">
                  <c:v>96.275000000000006</c:v>
                </c:pt>
                <c:pt idx="126">
                  <c:v>94.125</c:v>
                </c:pt>
                <c:pt idx="127">
                  <c:v>94.924999999999997</c:v>
                </c:pt>
                <c:pt idx="128">
                  <c:v>93</c:v>
                </c:pt>
                <c:pt idx="129">
                  <c:v>94.65</c:v>
                </c:pt>
                <c:pt idx="130">
                  <c:v>93.674999999999997</c:v>
                </c:pt>
                <c:pt idx="131">
                  <c:v>93.174999999999997</c:v>
                </c:pt>
                <c:pt idx="132">
                  <c:v>95.325000000000003</c:v>
                </c:pt>
                <c:pt idx="133">
                  <c:v>90.525000000000006</c:v>
                </c:pt>
                <c:pt idx="134">
                  <c:v>93.125</c:v>
                </c:pt>
                <c:pt idx="135">
                  <c:v>92.75</c:v>
                </c:pt>
                <c:pt idx="136">
                  <c:v>95.025000000000006</c:v>
                </c:pt>
                <c:pt idx="137">
                  <c:v>95.1</c:v>
                </c:pt>
                <c:pt idx="138">
                  <c:v>95.75</c:v>
                </c:pt>
                <c:pt idx="139">
                  <c:v>97.5</c:v>
                </c:pt>
                <c:pt idx="140">
                  <c:v>100.075</c:v>
                </c:pt>
                <c:pt idx="141">
                  <c:v>96.9</c:v>
                </c:pt>
                <c:pt idx="142">
                  <c:v>96.15</c:v>
                </c:pt>
                <c:pt idx="143">
                  <c:v>98.2</c:v>
                </c:pt>
                <c:pt idx="144">
                  <c:v>97.45</c:v>
                </c:pt>
                <c:pt idx="145">
                  <c:v>96.25</c:v>
                </c:pt>
                <c:pt idx="146">
                  <c:v>96.025000000000006</c:v>
                </c:pt>
                <c:pt idx="147">
                  <c:v>91.35</c:v>
                </c:pt>
                <c:pt idx="148">
                  <c:v>95.724999999999994</c:v>
                </c:pt>
                <c:pt idx="149">
                  <c:v>93.625</c:v>
                </c:pt>
                <c:pt idx="150">
                  <c:v>89.55</c:v>
                </c:pt>
                <c:pt idx="151">
                  <c:v>91.45</c:v>
                </c:pt>
                <c:pt idx="152">
                  <c:v>95.6</c:v>
                </c:pt>
                <c:pt idx="153">
                  <c:v>94.424999999999997</c:v>
                </c:pt>
                <c:pt idx="154">
                  <c:v>93.375</c:v>
                </c:pt>
                <c:pt idx="155">
                  <c:v>91.6</c:v>
                </c:pt>
                <c:pt idx="156">
                  <c:v>92.2</c:v>
                </c:pt>
                <c:pt idx="157">
                  <c:v>94.2</c:v>
                </c:pt>
                <c:pt idx="158">
                  <c:v>91.974999999999994</c:v>
                </c:pt>
                <c:pt idx="159">
                  <c:v>93.75</c:v>
                </c:pt>
                <c:pt idx="160">
                  <c:v>89.575000000000003</c:v>
                </c:pt>
                <c:pt idx="161">
                  <c:v>91.125</c:v>
                </c:pt>
                <c:pt idx="162">
                  <c:v>93.55</c:v>
                </c:pt>
                <c:pt idx="163">
                  <c:v>89.8</c:v>
                </c:pt>
                <c:pt idx="164">
                  <c:v>93.6</c:v>
                </c:pt>
                <c:pt idx="165">
                  <c:v>91.6</c:v>
                </c:pt>
                <c:pt idx="166">
                  <c:v>88.1</c:v>
                </c:pt>
                <c:pt idx="167">
                  <c:v>90.15</c:v>
                </c:pt>
                <c:pt idx="168">
                  <c:v>90.575000000000003</c:v>
                </c:pt>
                <c:pt idx="169">
                  <c:v>94.025000000000006</c:v>
                </c:pt>
                <c:pt idx="170">
                  <c:v>88.424999999999997</c:v>
                </c:pt>
                <c:pt idx="171">
                  <c:v>89.2</c:v>
                </c:pt>
                <c:pt idx="172">
                  <c:v>92.474999999999994</c:v>
                </c:pt>
                <c:pt idx="173">
                  <c:v>93.5</c:v>
                </c:pt>
                <c:pt idx="174">
                  <c:v>90.525000000000006</c:v>
                </c:pt>
                <c:pt idx="175">
                  <c:v>94.325000000000003</c:v>
                </c:pt>
                <c:pt idx="176">
                  <c:v>89.825000000000003</c:v>
                </c:pt>
                <c:pt idx="177">
                  <c:v>89.05</c:v>
                </c:pt>
                <c:pt idx="178">
                  <c:v>91.95</c:v>
                </c:pt>
                <c:pt idx="179">
                  <c:v>90.75</c:v>
                </c:pt>
                <c:pt idx="180">
                  <c:v>91.6</c:v>
                </c:pt>
                <c:pt idx="181">
                  <c:v>90.674999999999997</c:v>
                </c:pt>
                <c:pt idx="182">
                  <c:v>92.95</c:v>
                </c:pt>
                <c:pt idx="183">
                  <c:v>93.05</c:v>
                </c:pt>
                <c:pt idx="184">
                  <c:v>91.8</c:v>
                </c:pt>
                <c:pt idx="185">
                  <c:v>91.35</c:v>
                </c:pt>
                <c:pt idx="186">
                  <c:v>89.525000000000006</c:v>
                </c:pt>
                <c:pt idx="187">
                  <c:v>91.674999999999997</c:v>
                </c:pt>
                <c:pt idx="188">
                  <c:v>92.75</c:v>
                </c:pt>
                <c:pt idx="189">
                  <c:v>93.65</c:v>
                </c:pt>
                <c:pt idx="190">
                  <c:v>90.025000000000006</c:v>
                </c:pt>
                <c:pt idx="191">
                  <c:v>90.625</c:v>
                </c:pt>
                <c:pt idx="192">
                  <c:v>86.674999999999997</c:v>
                </c:pt>
                <c:pt idx="193">
                  <c:v>88.7</c:v>
                </c:pt>
                <c:pt idx="194">
                  <c:v>88.45</c:v>
                </c:pt>
                <c:pt idx="195">
                  <c:v>87.85</c:v>
                </c:pt>
                <c:pt idx="196">
                  <c:v>89.85</c:v>
                </c:pt>
                <c:pt idx="197">
                  <c:v>91.625</c:v>
                </c:pt>
                <c:pt idx="198">
                  <c:v>90.1</c:v>
                </c:pt>
                <c:pt idx="199">
                  <c:v>89.325000000000003</c:v>
                </c:pt>
                <c:pt idx="200">
                  <c:v>92.5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106.87691086117847</c:v>
                </c:pt>
                <c:pt idx="5">
                  <c:v>106.98377586848412</c:v>
                </c:pt>
                <c:pt idx="6">
                  <c:v>107.0907656004065</c:v>
                </c:pt>
                <c:pt idx="7">
                  <c:v>107.19780707707623</c:v>
                </c:pt>
                <c:pt idx="8">
                  <c:v>107.30481331745143</c:v>
                </c:pt>
                <c:pt idx="9">
                  <c:v>107.41168168339418</c:v>
                </c:pt>
                <c:pt idx="10">
                  <c:v>107.5182921227765</c:v>
                </c:pt>
                <c:pt idx="11">
                  <c:v>107.62450532531655</c:v>
                </c:pt>
                <c:pt idx="12">
                  <c:v>107.73016081138088</c:v>
                </c:pt>
                <c:pt idx="13">
                  <c:v>107.83507498229169</c:v>
                </c:pt>
                <c:pt idx="14">
                  <c:v>107.93903917161362</c:v>
                </c:pt>
                <c:pt idx="15">
                  <c:v>108.04181775218274</c:v>
                </c:pt>
                <c:pt idx="16">
                  <c:v>108.1431463767461</c:v>
                </c:pt>
                <c:pt idx="17">
                  <c:v>108.24273046785845</c:v>
                </c:pt>
                <c:pt idx="18">
                  <c:v>108.34024413830338</c:v>
                </c:pt>
                <c:pt idx="19">
                  <c:v>108.43532984123057</c:v>
                </c:pt>
                <c:pt idx="20">
                  <c:v>108.52759926318272</c:v>
                </c:pt>
                <c:pt idx="21">
                  <c:v>108.61663635838781</c:v>
                </c:pt>
                <c:pt idx="22">
                  <c:v>108.70200410268174</c:v>
                </c:pt>
                <c:pt idx="23">
                  <c:v>108.78325771374305</c:v>
                </c:pt>
                <c:pt idx="24">
                  <c:v>108.85996902775244</c:v>
                </c:pt>
                <c:pt idx="25">
                  <c:v>108.93176983894833</c:v>
                </c:pt>
                <c:pt idx="26">
                  <c:v>108.99842680478258</c:v>
                </c:pt>
                <c:pt idx="27">
                  <c:v>109.05996756730816</c:v>
                </c:pt>
                <c:pt idx="28">
                  <c:v>109.11688755951228</c:v>
                </c:pt>
                <c:pt idx="29">
                  <c:v>109.17047979047479</c:v>
                </c:pt>
                <c:pt idx="30">
                  <c:v>109.22334532329226</c:v>
                </c:pt>
                <c:pt idx="31">
                  <c:v>109.28015860347433</c:v>
                </c:pt>
                <c:pt idx="32">
                  <c:v>109.34877593266754</c:v>
                </c:pt>
                <c:pt idx="33">
                  <c:v>109.44178157156183</c:v>
                </c:pt>
                <c:pt idx="34">
                  <c:v>109.5785559866315</c:v>
                </c:pt>
                <c:pt idx="35">
                  <c:v>109.78791423539647</c:v>
                </c:pt>
                <c:pt idx="36">
                  <c:v>110.11128826154066</c:v>
                </c:pt>
                <c:pt idx="37">
                  <c:v>110.60630580285458</c:v>
                </c:pt>
                <c:pt idx="38">
                  <c:v>111.35044773137264</c:v>
                </c:pt>
                <c:pt idx="39">
                  <c:v>112.44425324679904</c:v>
                </c:pt>
                <c:pt idx="40">
                  <c:v>114.01331292780114</c:v>
                </c:pt>
                <c:pt idx="41">
                  <c:v>116.20808686722089</c:v>
                </c:pt>
                <c:pt idx="42">
                  <c:v>119.2004705955767</c:v>
                </c:pt>
                <c:pt idx="43">
                  <c:v>123.1760774380915</c:v>
                </c:pt>
                <c:pt idx="44">
                  <c:v>128.32148063049922</c:v>
                </c:pt>
                <c:pt idx="45">
                  <c:v>134.8062056634401</c:v>
                </c:pt>
                <c:pt idx="46">
                  <c:v>142.76007905207013</c:v>
                </c:pt>
                <c:pt idx="47">
                  <c:v>152.24755328956431</c:v>
                </c:pt>
                <c:pt idx="48">
                  <c:v>163.24169375663425</c:v>
                </c:pt>
                <c:pt idx="49">
                  <c:v>175.60142248123313</c:v>
                </c:pt>
                <c:pt idx="50">
                  <c:v>189.05612419230116</c:v>
                </c:pt>
                <c:pt idx="51">
                  <c:v>203.20156820702411</c:v>
                </c:pt>
                <c:pt idx="52">
                  <c:v>217.50907242089397</c:v>
                </c:pt>
                <c:pt idx="53">
                  <c:v>231.33110769300433</c:v>
                </c:pt>
                <c:pt idx="54">
                  <c:v>243.74821458644698</c:v>
                </c:pt>
                <c:pt idx="55">
                  <c:v>252.62478086042765</c:v>
                </c:pt>
                <c:pt idx="56">
                  <c:v>252.37063038658195</c:v>
                </c:pt>
                <c:pt idx="57">
                  <c:v>234.27480173726261</c:v>
                </c:pt>
                <c:pt idx="58">
                  <c:v>196.49722540122221</c:v>
                </c:pt>
                <c:pt idx="59">
                  <c:v>153.54043055425942</c:v>
                </c:pt>
                <c:pt idx="60">
                  <c:v>123.86433944691004</c:v>
                </c:pt>
                <c:pt idx="61">
                  <c:v>111.34900168638961</c:v>
                </c:pt>
                <c:pt idx="62">
                  <c:v>108.58812200703936</c:v>
                </c:pt>
                <c:pt idx="63">
                  <c:v>109.20710492859756</c:v>
                </c:pt>
                <c:pt idx="64">
                  <c:v>110.99034129071278</c:v>
                </c:pt>
                <c:pt idx="65">
                  <c:v>113.64980542726835</c:v>
                </c:pt>
                <c:pt idx="66">
                  <c:v>117.32757565494869</c:v>
                </c:pt>
                <c:pt idx="67">
                  <c:v>122.20732059081277</c:v>
                </c:pt>
                <c:pt idx="68">
                  <c:v>128.43767298207143</c:v>
                </c:pt>
                <c:pt idx="69">
                  <c:v>136.09431093965961</c:v>
                </c:pt>
                <c:pt idx="70">
                  <c:v>145.14416132504141</c:v>
                </c:pt>
                <c:pt idx="71">
                  <c:v>155.41464704688505</c:v>
                </c:pt>
                <c:pt idx="72">
                  <c:v>166.57505914993158</c:v>
                </c:pt>
                <c:pt idx="73">
                  <c:v>178.13672156963491</c:v>
                </c:pt>
                <c:pt idx="74">
                  <c:v>189.47093986742129</c:v>
                </c:pt>
                <c:pt idx="75">
                  <c:v>199.74770379384648</c:v>
                </c:pt>
                <c:pt idx="76">
                  <c:v>207.06757282192609</c:v>
                </c:pt>
                <c:pt idx="77">
                  <c:v>205.47586967177082</c:v>
                </c:pt>
                <c:pt idx="78">
                  <c:v>185.49313658197684</c:v>
                </c:pt>
                <c:pt idx="79">
                  <c:v>149.77195290063395</c:v>
                </c:pt>
                <c:pt idx="80">
                  <c:v>119.12819720414319</c:v>
                </c:pt>
                <c:pt idx="81">
                  <c:v>105.42335376402603</c:v>
                </c:pt>
                <c:pt idx="82">
                  <c:v>102.09575210776428</c:v>
                </c:pt>
                <c:pt idx="83">
                  <c:v>101.53852312839496</c:v>
                </c:pt>
                <c:pt idx="84">
                  <c:v>101.34460420637225</c:v>
                </c:pt>
                <c:pt idx="85">
                  <c:v>101.17589400166541</c:v>
                </c:pt>
                <c:pt idx="86">
                  <c:v>101.00910624291913</c:v>
                </c:pt>
                <c:pt idx="87">
                  <c:v>100.84337802377314</c:v>
                </c:pt>
                <c:pt idx="88">
                  <c:v>100.67864124119194</c:v>
                </c:pt>
                <c:pt idx="89">
                  <c:v>100.51484385793248</c:v>
                </c:pt>
                <c:pt idx="90">
                  <c:v>100.35193607333572</c:v>
                </c:pt>
                <c:pt idx="91">
                  <c:v>100.18987065376736</c:v>
                </c:pt>
                <c:pt idx="92">
                  <c:v>100.02860405172554</c:v>
                </c:pt>
                <c:pt idx="93">
                  <c:v>99.868099709511952</c:v>
                </c:pt>
                <c:pt idx="94">
                  <c:v>99.708337865940123</c:v>
                </c:pt>
                <c:pt idx="95">
                  <c:v>99.54934310452596</c:v>
                </c:pt>
                <c:pt idx="96">
                  <c:v>99.391256307286085</c:v>
                </c:pt>
                <c:pt idx="97">
                  <c:v>99.234508115923489</c:v>
                </c:pt>
                <c:pt idx="98">
                  <c:v>99.080202523014222</c:v>
                </c:pt>
                <c:pt idx="99">
                  <c:v>98.930888839546043</c:v>
                </c:pt>
                <c:pt idx="100">
                  <c:v>98.791958342484364</c:v>
                </c:pt>
                <c:pt idx="101">
                  <c:v>98.6738686058128</c:v>
                </c:pt>
                <c:pt idx="102">
                  <c:v>98.595133774725753</c:v>
                </c:pt>
                <c:pt idx="103">
                  <c:v>98.585366842013372</c:v>
                </c:pt>
                <c:pt idx="104">
                  <c:v>98.686595486507301</c:v>
                </c:pt>
                <c:pt idx="105">
                  <c:v>98.949948144354877</c:v>
                </c:pt>
                <c:pt idx="106">
                  <c:v>99.424542616662606</c:v>
                </c:pt>
                <c:pt idx="107">
                  <c:v>100.13729794405032</c:v>
                </c:pt>
                <c:pt idx="108">
                  <c:v>101.06718503863392</c:v>
                </c:pt>
                <c:pt idx="109">
                  <c:v>102.12392567041861</c:v>
                </c:pt>
                <c:pt idx="110">
                  <c:v>103.14540877777014</c:v>
                </c:pt>
                <c:pt idx="111">
                  <c:v>103.92499708497299</c:v>
                </c:pt>
                <c:pt idx="112">
                  <c:v>104.26730278924421</c:v>
                </c:pt>
                <c:pt idx="113">
                  <c:v>104.05377601938171</c:v>
                </c:pt>
                <c:pt idx="114">
                  <c:v>103.28862699282112</c:v>
                </c:pt>
                <c:pt idx="115">
                  <c:v>102.10099856857943</c:v>
                </c:pt>
                <c:pt idx="116">
                  <c:v>100.70042046169358</c:v>
                </c:pt>
                <c:pt idx="117">
                  <c:v>99.306764794361314</c:v>
                </c:pt>
                <c:pt idx="118">
                  <c:v>98.087302087947819</c:v>
                </c:pt>
                <c:pt idx="119">
                  <c:v>97.125452063810343</c:v>
                </c:pt>
                <c:pt idx="120">
                  <c:v>96.425845668074771</c:v>
                </c:pt>
                <c:pt idx="121">
                  <c:v>95.94261313910576</c:v>
                </c:pt>
                <c:pt idx="122">
                  <c:v>95.611969008814569</c:v>
                </c:pt>
                <c:pt idx="123">
                  <c:v>95.375625507242603</c:v>
                </c:pt>
                <c:pt idx="124">
                  <c:v>95.191164896108674</c:v>
                </c:pt>
                <c:pt idx="125">
                  <c:v>95.032508215896016</c:v>
                </c:pt>
                <c:pt idx="126">
                  <c:v>94.88575266402502</c:v>
                </c:pt>
                <c:pt idx="127">
                  <c:v>94.744391516064169</c:v>
                </c:pt>
                <c:pt idx="128">
                  <c:v>94.605752299336004</c:v>
                </c:pt>
                <c:pt idx="129">
                  <c:v>94.468929475382069</c:v>
                </c:pt>
                <c:pt idx="130">
                  <c:v>94.333874692695176</c:v>
                </c:pt>
                <c:pt idx="131">
                  <c:v>94.201357291681788</c:v>
                </c:pt>
                <c:pt idx="132">
                  <c:v>94.073881836303528</c:v>
                </c:pt>
                <c:pt idx="133">
                  <c:v>93.958092603634412</c:v>
                </c:pt>
                <c:pt idx="134">
                  <c:v>93.869324150493028</c:v>
                </c:pt>
                <c:pt idx="135">
                  <c:v>93.838022692907572</c:v>
                </c:pt>
                <c:pt idx="136">
                  <c:v>93.914955266677254</c:v>
                </c:pt>
                <c:pt idx="137">
                  <c:v>94.167959349340194</c:v>
                </c:pt>
                <c:pt idx="138">
                  <c:v>94.661104610763502</c:v>
                </c:pt>
                <c:pt idx="139">
                  <c:v>95.413599818617541</c:v>
                </c:pt>
                <c:pt idx="140">
                  <c:v>96.352932708489206</c:v>
                </c:pt>
                <c:pt idx="141">
                  <c:v>97.294964027164326</c:v>
                </c:pt>
                <c:pt idx="142">
                  <c:v>97.982755124796014</c:v>
                </c:pt>
                <c:pt idx="143">
                  <c:v>98.183529185336454</c:v>
                </c:pt>
                <c:pt idx="144">
                  <c:v>97.796500929448854</c:v>
                </c:pt>
                <c:pt idx="145">
                  <c:v>96.904192758015625</c:v>
                </c:pt>
                <c:pt idx="146">
                  <c:v>95.731909304600606</c:v>
                </c:pt>
                <c:pt idx="147">
                  <c:v>94.542296741504487</c:v>
                </c:pt>
                <c:pt idx="148">
                  <c:v>93.531899373931068</c:v>
                </c:pt>
                <c:pt idx="149">
                  <c:v>92.783679549339254</c:v>
                </c:pt>
                <c:pt idx="150">
                  <c:v>92.282572738208685</c:v>
                </c:pt>
                <c:pt idx="151">
                  <c:v>91.963365790767767</c:v>
                </c:pt>
                <c:pt idx="152">
                  <c:v>91.755092206112337</c:v>
                </c:pt>
                <c:pt idx="153">
                  <c:v>91.604355275136115</c:v>
                </c:pt>
                <c:pt idx="154">
                  <c:v>91.479326182552015</c:v>
                </c:pt>
                <c:pt idx="155">
                  <c:v>91.364215991571555</c:v>
                </c:pt>
                <c:pt idx="156">
                  <c:v>91.252334748144037</c:v>
                </c:pt>
                <c:pt idx="157">
                  <c:v>91.141208610604068</c:v>
                </c:pt>
                <c:pt idx="158">
                  <c:v>91.030011413983999</c:v>
                </c:pt>
                <c:pt idx="159">
                  <c:v>90.918472371449823</c:v>
                </c:pt>
                <c:pt idx="160">
                  <c:v>90.806487418269384</c:v>
                </c:pt>
                <c:pt idx="161">
                  <c:v>90.694001201242841</c:v>
                </c:pt>
                <c:pt idx="162">
                  <c:v>90.58097592030785</c:v>
                </c:pt>
                <c:pt idx="163">
                  <c:v>90.467383820637806</c:v>
                </c:pt>
                <c:pt idx="164">
                  <c:v>90.353205182672895</c:v>
                </c:pt>
                <c:pt idx="165">
                  <c:v>90.238427391317401</c:v>
                </c:pt>
                <c:pt idx="166">
                  <c:v>90.123044175106003</c:v>
                </c:pt>
                <c:pt idx="167">
                  <c:v>90.00705486785057</c:v>
                </c:pt>
                <c:pt idx="168">
                  <c:v>89.890463684886242</c:v>
                </c:pt>
                <c:pt idx="169">
                  <c:v>89.773279025443941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106.87691086117282</c:v>
                </c:pt>
                <c:pt idx="5">
                  <c:v>106.98377586846655</c:v>
                </c:pt>
                <c:pt idx="6">
                  <c:v>107.09076560035304</c:v>
                </c:pt>
                <c:pt idx="7">
                  <c:v>107.19780707691696</c:v>
                </c:pt>
                <c:pt idx="8">
                  <c:v>107.30481331698675</c:v>
                </c:pt>
                <c:pt idx="9">
                  <c:v>107.41168168206687</c:v>
                </c:pt>
                <c:pt idx="10">
                  <c:v>107.51829211906448</c:v>
                </c:pt>
                <c:pt idx="11">
                  <c:v>107.62450531515238</c:v>
                </c:pt>
                <c:pt idx="12">
                  <c:v>107.73016078413148</c:v>
                </c:pt>
                <c:pt idx="13">
                  <c:v>107.83507491076537</c:v>
                </c:pt>
                <c:pt idx="14">
                  <c:v>107.93903898779135</c:v>
                </c:pt>
                <c:pt idx="15">
                  <c:v>108.04181728963785</c:v>
                </c:pt>
                <c:pt idx="16">
                  <c:v>108.14314523719678</c:v>
                </c:pt>
                <c:pt idx="17">
                  <c:v>108.24272771910465</c:v>
                </c:pt>
                <c:pt idx="18">
                  <c:v>108.3402376465497</c:v>
                </c:pt>
                <c:pt idx="19">
                  <c:v>108.43531483015887</c:v>
                </c:pt>
                <c:pt idx="20">
                  <c:v>108.52756527837306</c:v>
                </c:pt>
                <c:pt idx="21">
                  <c:v>108.61656102604731</c:v>
                </c:pt>
                <c:pt idx="22">
                  <c:v>108.70184060878096</c:v>
                </c:pt>
                <c:pt idx="23">
                  <c:v>108.78291030149376</c:v>
                </c:pt>
                <c:pt idx="24">
                  <c:v>108.85924623768713</c:v>
                </c:pt>
                <c:pt idx="25">
                  <c:v>108.93029751729794</c:v>
                </c:pt>
                <c:pt idx="26">
                  <c:v>108.99549039475504</c:v>
                </c:pt>
                <c:pt idx="27">
                  <c:v>109.05423361370083</c:v>
                </c:pt>
                <c:pt idx="28">
                  <c:v>109.10592492014926</c:v>
                </c:pt>
                <c:pt idx="29">
                  <c:v>109.14995874152824</c:v>
                </c:pt>
                <c:pt idx="30">
                  <c:v>109.18573496581011</c:v>
                </c:pt>
                <c:pt idx="31">
                  <c:v>109.21266869444652</c:v>
                </c:pt>
                <c:pt idx="32">
                  <c:v>109.23020077784228</c:v>
                </c:pt>
                <c:pt idx="33">
                  <c:v>109.23780887644504</c:v>
                </c:pt>
                <c:pt idx="34">
                  <c:v>109.23501872893415</c:v>
                </c:pt>
                <c:pt idx="35">
                  <c:v>109.22141525683068</c:v>
                </c:pt>
                <c:pt idx="36">
                  <c:v>109.1966530976563</c:v>
                </c:pt>
                <c:pt idx="37">
                  <c:v>109.16046614165968</c:v>
                </c:pt>
                <c:pt idx="38">
                  <c:v>109.11267565415032</c:v>
                </c:pt>
                <c:pt idx="39">
                  <c:v>109.05319659897435</c:v>
                </c:pt>
                <c:pt idx="40">
                  <c:v>108.98204183876517</c:v>
                </c:pt>
                <c:pt idx="41">
                  <c:v>108.89932397192578</c:v>
                </c:pt>
                <c:pt idx="42">
                  <c:v>108.80525466999241</c:v>
                </c:pt>
                <c:pt idx="43">
                  <c:v>108.70014149507958</c:v>
                </c:pt>
                <c:pt idx="44">
                  <c:v>108.58438229702992</c:v>
                </c:pt>
                <c:pt idx="45">
                  <c:v>108.45845740460005</c:v>
                </c:pt>
                <c:pt idx="46">
                  <c:v>108.32291992582824</c:v>
                </c:pt>
                <c:pt idx="47">
                  <c:v>108.17838455232527</c:v>
                </c:pt>
                <c:pt idx="48">
                  <c:v>108.02551531541067</c:v>
                </c:pt>
                <c:pt idx="49">
                  <c:v>107.8650127661902</c:v>
                </c:pt>
                <c:pt idx="50">
                  <c:v>107.69760104696189</c:v>
                </c:pt>
                <c:pt idx="51">
                  <c:v>107.52401529038762</c:v>
                </c:pt>
                <c:pt idx="52">
                  <c:v>107.34498973029737</c:v>
                </c:pt>
                <c:pt idx="53">
                  <c:v>107.16124683975174</c:v>
                </c:pt>
                <c:pt idx="54">
                  <c:v>106.97348773456346</c:v>
                </c:pt>
                <c:pt idx="55">
                  <c:v>106.78238400021765</c:v>
                </c:pt>
                <c:pt idx="56">
                  <c:v>106.58857102264001</c:v>
                </c:pt>
                <c:pt idx="57">
                  <c:v>106.39264283302357</c:v>
                </c:pt>
                <c:pt idx="58">
                  <c:v>106.19514841708781</c:v>
                </c:pt>
                <c:pt idx="59">
                  <c:v>105.99658939150582</c:v>
                </c:pt>
                <c:pt idx="60">
                  <c:v>105.79741891536393</c:v>
                </c:pt>
                <c:pt idx="61">
                  <c:v>105.59804168196646</c:v>
                </c:pt>
                <c:pt idx="62">
                  <c:v>105.39881482487145</c:v>
                </c:pt>
                <c:pt idx="63">
                  <c:v>105.20004957006741</c:v>
                </c:pt>
                <c:pt idx="64">
                  <c:v>105.00201347176727</c:v>
                </c:pt>
                <c:pt idx="65">
                  <c:v>104.80493308047085</c:v>
                </c:pt>
                <c:pt idx="66">
                  <c:v>104.60899690690994</c:v>
                </c:pt>
                <c:pt idx="67">
                  <c:v>104.41435856264692</c:v>
                </c:pt>
                <c:pt idx="68">
                  <c:v>104.22113997612006</c:v>
                </c:pt>
                <c:pt idx="69">
                  <c:v>104.02943460078201</c:v>
                </c:pt>
                <c:pt idx="70">
                  <c:v>103.83931054889966</c:v>
                </c:pt>
                <c:pt idx="71">
                  <c:v>103.65081360006288</c:v>
                </c:pt>
                <c:pt idx="72">
                  <c:v>103.46397004718429</c:v>
                </c:pt>
                <c:pt idx="73">
                  <c:v>103.27878935462826</c:v>
                </c:pt>
                <c:pt idx="74">
                  <c:v>103.09526661307818</c:v>
                </c:pt>
                <c:pt idx="75">
                  <c:v>102.91338478392268</c:v>
                </c:pt>
                <c:pt idx="76">
                  <c:v>102.73311673245729</c:v>
                </c:pt>
                <c:pt idx="77">
                  <c:v>102.55442705423764</c:v>
                </c:pt>
                <c:pt idx="78">
                  <c:v>102.37727370267956</c:v>
                </c:pt>
                <c:pt idx="79">
                  <c:v>102.20160942867253</c:v>
                </c:pt>
                <c:pt idx="80">
                  <c:v>102.02738304474474</c:v>
                </c:pt>
                <c:pt idx="81">
                  <c:v>101.85454052736024</c:v>
                </c:pt>
                <c:pt idx="82">
                  <c:v>101.68302597139331</c:v>
                </c:pt>
                <c:pt idx="83">
                  <c:v>101.51278241084457</c:v>
                </c:pt>
                <c:pt idx="84">
                  <c:v>101.34375251955113</c:v>
                </c:pt>
                <c:pt idx="85">
                  <c:v>101.17587920509004</c:v>
                </c:pt>
                <c:pt idx="86">
                  <c:v>101.00910610835908</c:v>
                </c:pt>
                <c:pt idx="87">
                  <c:v>100.84337802050199</c:v>
                </c:pt>
                <c:pt idx="88">
                  <c:v>100.67864122797303</c:v>
                </c:pt>
                <c:pt idx="89">
                  <c:v>100.5148437956463</c:v>
                </c:pt>
                <c:pt idx="90">
                  <c:v>100.35193579699653</c:v>
                </c:pt>
                <c:pt idx="91">
                  <c:v>100.18986949952523</c:v>
                </c:pt>
                <c:pt idx="92">
                  <c:v>100.02859951279957</c:v>
                </c:pt>
                <c:pt idx="93">
                  <c:v>99.86808290571139</c:v>
                </c:pt>
                <c:pt idx="94">
                  <c:v>99.708279298861015</c:v>
                </c:pt>
                <c:pt idx="95">
                  <c:v>99.549150937323077</c:v>
                </c:pt>
                <c:pt idx="96">
                  <c:v>99.390662748457785</c:v>
                </c:pt>
                <c:pt idx="97">
                  <c:v>99.232782388890428</c:v>
                </c:pt>
                <c:pt idx="98">
                  <c:v>99.075480284286897</c:v>
                </c:pt>
                <c:pt idx="99">
                  <c:v>98.918729665100258</c:v>
                </c:pt>
                <c:pt idx="100">
                  <c:v>98.762506601044564</c:v>
                </c:pt>
                <c:pt idx="101">
                  <c:v>98.606790036661693</c:v>
                </c:pt>
                <c:pt idx="102">
                  <c:v>98.451561829974537</c:v>
                </c:pt>
                <c:pt idx="103">
                  <c:v>98.296806795859638</c:v>
                </c:pt>
                <c:pt idx="104">
                  <c:v>98.14251275541244</c:v>
                </c:pt>
                <c:pt idx="105">
                  <c:v>97.988670592211307</c:v>
                </c:pt>
                <c:pt idx="106">
                  <c:v>97.83527431600092</c:v>
                </c:pt>
                <c:pt idx="107">
                  <c:v>97.682321133901368</c:v>
                </c:pt>
                <c:pt idx="108">
                  <c:v>97.529811528796671</c:v>
                </c:pt>
                <c:pt idx="109">
                  <c:v>97.377749344053697</c:v>
                </c:pt>
                <c:pt idx="110">
                  <c:v>97.226141873160415</c:v>
                </c:pt>
                <c:pt idx="111">
                  <c:v>97.07499995224272</c:v>
                </c:pt>
                <c:pt idx="112">
                  <c:v>96.924338052712429</c:v>
                </c:pt>
                <c:pt idx="113">
                  <c:v>96.774174370514785</c:v>
                </c:pt>
                <c:pt idx="114">
                  <c:v>96.624530907576826</c:v>
                </c:pt>
                <c:pt idx="115">
                  <c:v>96.475433540117848</c:v>
                </c:pt>
                <c:pt idx="116">
                  <c:v>96.3269120674791</c:v>
                </c:pt>
                <c:pt idx="117">
                  <c:v>96.179000234085024</c:v>
                </c:pt>
                <c:pt idx="118">
                  <c:v>96.031735716095199</c:v>
                </c:pt>
                <c:pt idx="119">
                  <c:v>95.885160063290996</c:v>
                </c:pt>
                <c:pt idx="120">
                  <c:v>95.739318585828542</c:v>
                </c:pt>
                <c:pt idx="121">
                  <c:v>95.594260174754865</c:v>
                </c:pt>
                <c:pt idx="122">
                  <c:v>95.450037044729228</c:v>
                </c:pt>
                <c:pt idx="123">
                  <c:v>95.306704387326761</c:v>
                </c:pt>
                <c:pt idx="124">
                  <c:v>95.164319923754761</c:v>
                </c:pt>
                <c:pt idx="125">
                  <c:v>95.022943346919831</c:v>
                </c:pt>
                <c:pt idx="126">
                  <c:v>94.882635644677805</c:v>
                </c:pt>
                <c:pt idx="127">
                  <c:v>94.743458298900606</c:v>
                </c:pt>
                <c:pt idx="128">
                  <c:v>94.605472358792682</c:v>
                </c:pt>
                <c:pt idx="129">
                  <c:v>94.468737391724304</c:v>
                </c:pt>
                <c:pt idx="130">
                  <c:v>94.333310320690643</c:v>
                </c:pt>
                <c:pt idx="131">
                  <c:v>94.19924416422586</c:v>
                </c:pt>
                <c:pt idx="132">
                  <c:v>94.066586701970422</c:v>
                </c:pt>
                <c:pt idx="133">
                  <c:v>93.935379096747354</c:v>
                </c:pt>
                <c:pt idx="134">
                  <c:v>93.805654511475211</c:v>
                </c:pt>
                <c:pt idx="135">
                  <c:v>93.677436765946908</c:v>
                </c:pt>
                <c:pt idx="136">
                  <c:v>93.550739083781082</c:v>
                </c:pt>
                <c:pt idx="137">
                  <c:v>93.42556298303586</c:v>
                </c:pt>
                <c:pt idx="138">
                  <c:v>93.301897364436996</c:v>
                </c:pt>
                <c:pt idx="139">
                  <c:v>93.179717848429874</c:v>
                </c:pt>
                <c:pt idx="140">
                  <c:v>93.058986406035871</c:v>
                </c:pt>
                <c:pt idx="141">
                  <c:v>92.939651318785593</c:v>
                </c:pt>
                <c:pt idx="142">
                  <c:v>92.821647490150411</c:v>
                </c:pt>
                <c:pt idx="143">
                  <c:v>92.704897115570589</c:v>
                </c:pt>
                <c:pt idx="144">
                  <c:v>92.589310701358812</c:v>
                </c:pt>
                <c:pt idx="145">
                  <c:v>92.474788405641334</c:v>
                </c:pt>
                <c:pt idx="146">
                  <c:v>92.361221658389084</c:v>
                </c:pt>
                <c:pt idx="147">
                  <c:v>92.248495003757711</c:v>
                </c:pt>
                <c:pt idx="148">
                  <c:v>92.136488097490542</c:v>
                </c:pt>
                <c:pt idx="149">
                  <c:v>92.025077785830206</c:v>
                </c:pt>
                <c:pt idx="150">
                  <c:v>91.91414019063474</c:v>
                </c:pt>
                <c:pt idx="151">
                  <c:v>91.80355272817512</c:v>
                </c:pt>
                <c:pt idx="152">
                  <c:v>91.693195995976396</c:v>
                </c:pt>
                <c:pt idx="153">
                  <c:v>91.582955472288802</c:v>
                </c:pt>
                <c:pt idx="154">
                  <c:v>91.472722985341889</c:v>
                </c:pt>
                <c:pt idx="155">
                  <c:v>91.362397923346208</c:v>
                </c:pt>
                <c:pt idx="156">
                  <c:v>91.251888170178091</c:v>
                </c:pt>
                <c:pt idx="157">
                  <c:v>91.141110764850922</c:v>
                </c:pt>
                <c:pt idx="158">
                  <c:v>91.029992294479356</c:v>
                </c:pt>
                <c:pt idx="159">
                  <c:v>90.918469039954871</c:v>
                </c:pt>
                <c:pt idx="160">
                  <c:v>90.806486900695347</c:v>
                </c:pt>
                <c:pt idx="161">
                  <c:v>90.694001129558529</c:v>
                </c:pt>
                <c:pt idx="162">
                  <c:v>90.580975911457799</c:v>
                </c:pt>
                <c:pt idx="163">
                  <c:v>90.467383819663951</c:v>
                </c:pt>
                <c:pt idx="164">
                  <c:v>90.353205182577383</c:v>
                </c:pt>
                <c:pt idx="165">
                  <c:v>90.23842739130906</c:v>
                </c:pt>
                <c:pt idx="166">
                  <c:v>90.123044175105349</c:v>
                </c:pt>
                <c:pt idx="167">
                  <c:v>90.007054867850528</c:v>
                </c:pt>
                <c:pt idx="168">
                  <c:v>89.890463684886242</c:v>
                </c:pt>
                <c:pt idx="169">
                  <c:v>89.773279025443941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107.767</c:v>
                </c:pt>
                <c:pt idx="1">
                  <c:v>110.047</c:v>
                </c:pt>
                <c:pt idx="2">
                  <c:v>110.907</c:v>
                </c:pt>
                <c:pt idx="3">
                  <c:v>106.233</c:v>
                </c:pt>
                <c:pt idx="4">
                  <c:v>109.047</c:v>
                </c:pt>
                <c:pt idx="5">
                  <c:v>106.465</c:v>
                </c:pt>
                <c:pt idx="6">
                  <c:v>109.791</c:v>
                </c:pt>
                <c:pt idx="7">
                  <c:v>107.953</c:v>
                </c:pt>
                <c:pt idx="8">
                  <c:v>107.744</c:v>
                </c:pt>
                <c:pt idx="9">
                  <c:v>105.256</c:v>
                </c:pt>
                <c:pt idx="10">
                  <c:v>107.163</c:v>
                </c:pt>
                <c:pt idx="11">
                  <c:v>109.30200000000001</c:v>
                </c:pt>
                <c:pt idx="12">
                  <c:v>105.535</c:v>
                </c:pt>
                <c:pt idx="13">
                  <c:v>107.023</c:v>
                </c:pt>
                <c:pt idx="14">
                  <c:v>109.512</c:v>
                </c:pt>
                <c:pt idx="15">
                  <c:v>112.977</c:v>
                </c:pt>
                <c:pt idx="16">
                  <c:v>108.628</c:v>
                </c:pt>
                <c:pt idx="17">
                  <c:v>108.767</c:v>
                </c:pt>
                <c:pt idx="18">
                  <c:v>107.744</c:v>
                </c:pt>
                <c:pt idx="19">
                  <c:v>106.605</c:v>
                </c:pt>
                <c:pt idx="20">
                  <c:v>107.279</c:v>
                </c:pt>
                <c:pt idx="21">
                  <c:v>110.953</c:v>
                </c:pt>
                <c:pt idx="22">
                  <c:v>110.465</c:v>
                </c:pt>
                <c:pt idx="23">
                  <c:v>108.30200000000001</c:v>
                </c:pt>
                <c:pt idx="24">
                  <c:v>109.69799999999999</c:v>
                </c:pt>
                <c:pt idx="25">
                  <c:v>108.32599999999999</c:v>
                </c:pt>
                <c:pt idx="26">
                  <c:v>111.14</c:v>
                </c:pt>
                <c:pt idx="27">
                  <c:v>108.837</c:v>
                </c:pt>
                <c:pt idx="28">
                  <c:v>110.279</c:v>
                </c:pt>
                <c:pt idx="29">
                  <c:v>110.18600000000001</c:v>
                </c:pt>
                <c:pt idx="30">
                  <c:v>109.395</c:v>
                </c:pt>
                <c:pt idx="31">
                  <c:v>111.279</c:v>
                </c:pt>
                <c:pt idx="32">
                  <c:v>113.86</c:v>
                </c:pt>
                <c:pt idx="33">
                  <c:v>112.44199999999999</c:v>
                </c:pt>
                <c:pt idx="34">
                  <c:v>109.395</c:v>
                </c:pt>
                <c:pt idx="35">
                  <c:v>109.419</c:v>
                </c:pt>
                <c:pt idx="36">
                  <c:v>112.023</c:v>
                </c:pt>
                <c:pt idx="37">
                  <c:v>115.744</c:v>
                </c:pt>
                <c:pt idx="38">
                  <c:v>112.30200000000001</c:v>
                </c:pt>
                <c:pt idx="39">
                  <c:v>115.14</c:v>
                </c:pt>
                <c:pt idx="40">
                  <c:v>110.977</c:v>
                </c:pt>
                <c:pt idx="41">
                  <c:v>115.233</c:v>
                </c:pt>
                <c:pt idx="42">
                  <c:v>115.744</c:v>
                </c:pt>
                <c:pt idx="43">
                  <c:v>116</c:v>
                </c:pt>
                <c:pt idx="44">
                  <c:v>120.67400000000001</c:v>
                </c:pt>
                <c:pt idx="45">
                  <c:v>125.209</c:v>
                </c:pt>
                <c:pt idx="46">
                  <c:v>129.18600000000001</c:v>
                </c:pt>
                <c:pt idx="47">
                  <c:v>136.58099999999999</c:v>
                </c:pt>
                <c:pt idx="48">
                  <c:v>148.488</c:v>
                </c:pt>
                <c:pt idx="49">
                  <c:v>166.767</c:v>
                </c:pt>
                <c:pt idx="50">
                  <c:v>183.09299999999999</c:v>
                </c:pt>
                <c:pt idx="51">
                  <c:v>201.41900000000001</c:v>
                </c:pt>
                <c:pt idx="52">
                  <c:v>217.16300000000001</c:v>
                </c:pt>
                <c:pt idx="53">
                  <c:v>226.791</c:v>
                </c:pt>
                <c:pt idx="54">
                  <c:v>235.535</c:v>
                </c:pt>
                <c:pt idx="55">
                  <c:v>240.721</c:v>
                </c:pt>
                <c:pt idx="56">
                  <c:v>242.535</c:v>
                </c:pt>
                <c:pt idx="57">
                  <c:v>239.16300000000001</c:v>
                </c:pt>
                <c:pt idx="58">
                  <c:v>228.047</c:v>
                </c:pt>
                <c:pt idx="59">
                  <c:v>202.09299999999999</c:v>
                </c:pt>
                <c:pt idx="60">
                  <c:v>145.09299999999999</c:v>
                </c:pt>
                <c:pt idx="61">
                  <c:v>115</c:v>
                </c:pt>
                <c:pt idx="62">
                  <c:v>112.721</c:v>
                </c:pt>
                <c:pt idx="63">
                  <c:v>109.07</c:v>
                </c:pt>
                <c:pt idx="64">
                  <c:v>109.791</c:v>
                </c:pt>
                <c:pt idx="65">
                  <c:v>110.18600000000001</c:v>
                </c:pt>
                <c:pt idx="66">
                  <c:v>113.744</c:v>
                </c:pt>
                <c:pt idx="67">
                  <c:v>114.884</c:v>
                </c:pt>
                <c:pt idx="68">
                  <c:v>118.651</c:v>
                </c:pt>
                <c:pt idx="69">
                  <c:v>123.884</c:v>
                </c:pt>
                <c:pt idx="70">
                  <c:v>131.60499999999999</c:v>
                </c:pt>
                <c:pt idx="71">
                  <c:v>148.69800000000001</c:v>
                </c:pt>
                <c:pt idx="72">
                  <c:v>161.30199999999999</c:v>
                </c:pt>
                <c:pt idx="73">
                  <c:v>171.81399999999999</c:v>
                </c:pt>
                <c:pt idx="74">
                  <c:v>184.09299999999999</c:v>
                </c:pt>
                <c:pt idx="75">
                  <c:v>194.88399999999999</c:v>
                </c:pt>
                <c:pt idx="76">
                  <c:v>199.488</c:v>
                </c:pt>
                <c:pt idx="77">
                  <c:v>203.69800000000001</c:v>
                </c:pt>
                <c:pt idx="78">
                  <c:v>199.256</c:v>
                </c:pt>
                <c:pt idx="79">
                  <c:v>180.233</c:v>
                </c:pt>
                <c:pt idx="80">
                  <c:v>139.39500000000001</c:v>
                </c:pt>
                <c:pt idx="81">
                  <c:v>108.349</c:v>
                </c:pt>
                <c:pt idx="82">
                  <c:v>101.44199999999999</c:v>
                </c:pt>
                <c:pt idx="83">
                  <c:v>102.163</c:v>
                </c:pt>
                <c:pt idx="84">
                  <c:v>101.744</c:v>
                </c:pt>
                <c:pt idx="85">
                  <c:v>102.233</c:v>
                </c:pt>
                <c:pt idx="86">
                  <c:v>99.465000000000003</c:v>
                </c:pt>
                <c:pt idx="87">
                  <c:v>100.465</c:v>
                </c:pt>
                <c:pt idx="88">
                  <c:v>99.488</c:v>
                </c:pt>
                <c:pt idx="89">
                  <c:v>99.349000000000004</c:v>
                </c:pt>
                <c:pt idx="90">
                  <c:v>100.837</c:v>
                </c:pt>
                <c:pt idx="91">
                  <c:v>99.650999999999996</c:v>
                </c:pt>
                <c:pt idx="92">
                  <c:v>99.534999999999997</c:v>
                </c:pt>
                <c:pt idx="93">
                  <c:v>99.790999999999997</c:v>
                </c:pt>
                <c:pt idx="94">
                  <c:v>97.953000000000003</c:v>
                </c:pt>
                <c:pt idx="95">
                  <c:v>98.674000000000007</c:v>
                </c:pt>
                <c:pt idx="96">
                  <c:v>97.558000000000007</c:v>
                </c:pt>
                <c:pt idx="97">
                  <c:v>99.744</c:v>
                </c:pt>
                <c:pt idx="98">
                  <c:v>99.534999999999997</c:v>
                </c:pt>
                <c:pt idx="99">
                  <c:v>98.650999999999996</c:v>
                </c:pt>
                <c:pt idx="100">
                  <c:v>100.581</c:v>
                </c:pt>
                <c:pt idx="101">
                  <c:v>101.605</c:v>
                </c:pt>
                <c:pt idx="102">
                  <c:v>99.186000000000007</c:v>
                </c:pt>
                <c:pt idx="103">
                  <c:v>98.418999999999997</c:v>
                </c:pt>
                <c:pt idx="104">
                  <c:v>98.209000000000003</c:v>
                </c:pt>
                <c:pt idx="105">
                  <c:v>99.302000000000007</c:v>
                </c:pt>
                <c:pt idx="106">
                  <c:v>102.18600000000001</c:v>
                </c:pt>
                <c:pt idx="107">
                  <c:v>100.233</c:v>
                </c:pt>
                <c:pt idx="108">
                  <c:v>100.581</c:v>
                </c:pt>
                <c:pt idx="109">
                  <c:v>104.093</c:v>
                </c:pt>
                <c:pt idx="110">
                  <c:v>103.07</c:v>
                </c:pt>
                <c:pt idx="111">
                  <c:v>103.07</c:v>
                </c:pt>
                <c:pt idx="112">
                  <c:v>106.233</c:v>
                </c:pt>
                <c:pt idx="113">
                  <c:v>107.44199999999999</c:v>
                </c:pt>
                <c:pt idx="114">
                  <c:v>105.581</c:v>
                </c:pt>
                <c:pt idx="115">
                  <c:v>104.977</c:v>
                </c:pt>
                <c:pt idx="116">
                  <c:v>104.837</c:v>
                </c:pt>
                <c:pt idx="117">
                  <c:v>98.790999999999997</c:v>
                </c:pt>
                <c:pt idx="118">
                  <c:v>99.512</c:v>
                </c:pt>
                <c:pt idx="119">
                  <c:v>99.558000000000007</c:v>
                </c:pt>
                <c:pt idx="120">
                  <c:v>99.022999999999996</c:v>
                </c:pt>
                <c:pt idx="121">
                  <c:v>98.278999999999996</c:v>
                </c:pt>
                <c:pt idx="122">
                  <c:v>97.697999999999993</c:v>
                </c:pt>
                <c:pt idx="123">
                  <c:v>96.744</c:v>
                </c:pt>
                <c:pt idx="124">
                  <c:v>95.116</c:v>
                </c:pt>
                <c:pt idx="125">
                  <c:v>96.790999999999997</c:v>
                </c:pt>
                <c:pt idx="126">
                  <c:v>93.674000000000007</c:v>
                </c:pt>
                <c:pt idx="127">
                  <c:v>93.278999999999996</c:v>
                </c:pt>
                <c:pt idx="128">
                  <c:v>95.744</c:v>
                </c:pt>
                <c:pt idx="129">
                  <c:v>91.302000000000007</c:v>
                </c:pt>
                <c:pt idx="130">
                  <c:v>95.93</c:v>
                </c:pt>
                <c:pt idx="131">
                  <c:v>94.534999999999997</c:v>
                </c:pt>
                <c:pt idx="132">
                  <c:v>94.418999999999997</c:v>
                </c:pt>
                <c:pt idx="133">
                  <c:v>95.325999999999993</c:v>
                </c:pt>
                <c:pt idx="134">
                  <c:v>96.605000000000004</c:v>
                </c:pt>
                <c:pt idx="135">
                  <c:v>96.977000000000004</c:v>
                </c:pt>
                <c:pt idx="136">
                  <c:v>94.650999999999996</c:v>
                </c:pt>
                <c:pt idx="137">
                  <c:v>95.605000000000004</c:v>
                </c:pt>
                <c:pt idx="138">
                  <c:v>97.093000000000004</c:v>
                </c:pt>
                <c:pt idx="139">
                  <c:v>96.488</c:v>
                </c:pt>
                <c:pt idx="140">
                  <c:v>98.906999999999996</c:v>
                </c:pt>
                <c:pt idx="141">
                  <c:v>97.046999999999997</c:v>
                </c:pt>
                <c:pt idx="142">
                  <c:v>99.162999999999997</c:v>
                </c:pt>
                <c:pt idx="143">
                  <c:v>97.325999999999993</c:v>
                </c:pt>
                <c:pt idx="144">
                  <c:v>94.465000000000003</c:v>
                </c:pt>
                <c:pt idx="145">
                  <c:v>97.349000000000004</c:v>
                </c:pt>
                <c:pt idx="146">
                  <c:v>96.278999999999996</c:v>
                </c:pt>
                <c:pt idx="147">
                  <c:v>93.86</c:v>
                </c:pt>
                <c:pt idx="148">
                  <c:v>94.605000000000004</c:v>
                </c:pt>
                <c:pt idx="149">
                  <c:v>91.512</c:v>
                </c:pt>
                <c:pt idx="150">
                  <c:v>92.558000000000007</c:v>
                </c:pt>
                <c:pt idx="151">
                  <c:v>93.093000000000004</c:v>
                </c:pt>
                <c:pt idx="152">
                  <c:v>93.278999999999996</c:v>
                </c:pt>
                <c:pt idx="153">
                  <c:v>92.162999999999997</c:v>
                </c:pt>
                <c:pt idx="154">
                  <c:v>92.162999999999997</c:v>
                </c:pt>
                <c:pt idx="155">
                  <c:v>92.721000000000004</c:v>
                </c:pt>
                <c:pt idx="156">
                  <c:v>90.512</c:v>
                </c:pt>
                <c:pt idx="157">
                  <c:v>90.697999999999993</c:v>
                </c:pt>
                <c:pt idx="158">
                  <c:v>90.721000000000004</c:v>
                </c:pt>
                <c:pt idx="159">
                  <c:v>92</c:v>
                </c:pt>
                <c:pt idx="160">
                  <c:v>94.093000000000004</c:v>
                </c:pt>
                <c:pt idx="161">
                  <c:v>93.418999999999997</c:v>
                </c:pt>
                <c:pt idx="162">
                  <c:v>91.628</c:v>
                </c:pt>
                <c:pt idx="163">
                  <c:v>91.512</c:v>
                </c:pt>
                <c:pt idx="164">
                  <c:v>92.581000000000003</c:v>
                </c:pt>
                <c:pt idx="165">
                  <c:v>87.93</c:v>
                </c:pt>
                <c:pt idx="166">
                  <c:v>92.394999999999996</c:v>
                </c:pt>
                <c:pt idx="167">
                  <c:v>92.721000000000004</c:v>
                </c:pt>
                <c:pt idx="168">
                  <c:v>91.534999999999997</c:v>
                </c:pt>
                <c:pt idx="169">
                  <c:v>87.790999999999997</c:v>
                </c:pt>
                <c:pt idx="170">
                  <c:v>88.977000000000004</c:v>
                </c:pt>
                <c:pt idx="171">
                  <c:v>90.581000000000003</c:v>
                </c:pt>
                <c:pt idx="172">
                  <c:v>91.86</c:v>
                </c:pt>
                <c:pt idx="173">
                  <c:v>88.256</c:v>
                </c:pt>
                <c:pt idx="174">
                  <c:v>91.884</c:v>
                </c:pt>
                <c:pt idx="175">
                  <c:v>91.372</c:v>
                </c:pt>
                <c:pt idx="176">
                  <c:v>89.697999999999993</c:v>
                </c:pt>
                <c:pt idx="177">
                  <c:v>92.302000000000007</c:v>
                </c:pt>
                <c:pt idx="178">
                  <c:v>91.278999999999996</c:v>
                </c:pt>
                <c:pt idx="179">
                  <c:v>91.278999999999996</c:v>
                </c:pt>
                <c:pt idx="180">
                  <c:v>89.302000000000007</c:v>
                </c:pt>
                <c:pt idx="181">
                  <c:v>92.884</c:v>
                </c:pt>
                <c:pt idx="182">
                  <c:v>91.418999999999997</c:v>
                </c:pt>
                <c:pt idx="183">
                  <c:v>91.093000000000004</c:v>
                </c:pt>
                <c:pt idx="184">
                  <c:v>88.884</c:v>
                </c:pt>
                <c:pt idx="185">
                  <c:v>89.209000000000003</c:v>
                </c:pt>
                <c:pt idx="186">
                  <c:v>89.488</c:v>
                </c:pt>
                <c:pt idx="187">
                  <c:v>91.605000000000004</c:v>
                </c:pt>
                <c:pt idx="188">
                  <c:v>91.186000000000007</c:v>
                </c:pt>
                <c:pt idx="189">
                  <c:v>88.977000000000004</c:v>
                </c:pt>
                <c:pt idx="190">
                  <c:v>90.418999999999997</c:v>
                </c:pt>
                <c:pt idx="191">
                  <c:v>88.534999999999997</c:v>
                </c:pt>
                <c:pt idx="192">
                  <c:v>89.766999999999996</c:v>
                </c:pt>
                <c:pt idx="193">
                  <c:v>88.766999999999996</c:v>
                </c:pt>
                <c:pt idx="194">
                  <c:v>89.93</c:v>
                </c:pt>
                <c:pt idx="195">
                  <c:v>92</c:v>
                </c:pt>
                <c:pt idx="196">
                  <c:v>91.488</c:v>
                </c:pt>
                <c:pt idx="197">
                  <c:v>92.721000000000004</c:v>
                </c:pt>
                <c:pt idx="198">
                  <c:v>88.884</c:v>
                </c:pt>
                <c:pt idx="199">
                  <c:v>91.372</c:v>
                </c:pt>
                <c:pt idx="200">
                  <c:v>87.162999999999997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106.79121353124339</c:v>
                </c:pt>
                <c:pt idx="6">
                  <c:v>106.96623594111954</c:v>
                </c:pt>
                <c:pt idx="7">
                  <c:v>107.14030510694643</c:v>
                </c:pt>
                <c:pt idx="8">
                  <c:v>107.3132436884124</c:v>
                </c:pt>
                <c:pt idx="9">
                  <c:v>107.48485194946274</c:v>
                </c:pt>
                <c:pt idx="10">
                  <c:v>107.65490576023907</c:v>
                </c:pt>
                <c:pt idx="11">
                  <c:v>107.82315455741553</c:v>
                </c:pt>
                <c:pt idx="12">
                  <c:v>107.98931929618684</c:v>
                </c:pt>
                <c:pt idx="13">
                  <c:v>108.15309043663417</c:v>
                </c:pt>
                <c:pt idx="14">
                  <c:v>108.3141260184758</c:v>
                </c:pt>
                <c:pt idx="15">
                  <c:v>108.47204989202753</c:v>
                </c:pt>
                <c:pt idx="16">
                  <c:v>108.62645019111442</c:v>
                </c:pt>
                <c:pt idx="17">
                  <c:v>108.7768781589667</c:v>
                </c:pt>
                <c:pt idx="18">
                  <c:v>108.92284747750321</c:v>
                </c:pt>
                <c:pt idx="19">
                  <c:v>109.06383431700063</c:v>
                </c:pt>
                <c:pt idx="20">
                  <c:v>109.19927844176395</c:v>
                </c:pt>
                <c:pt idx="21">
                  <c:v>109.32858592289701</c:v>
                </c:pt>
                <c:pt idx="22">
                  <c:v>109.45113439931929</c:v>
                </c:pt>
                <c:pt idx="23">
                  <c:v>109.5662825214216</c:v>
                </c:pt>
                <c:pt idx="24">
                  <c:v>109.67338641082776</c:v>
                </c:pt>
                <c:pt idx="25">
                  <c:v>109.77182797641913</c:v>
                </c:pt>
                <c:pt idx="26">
                  <c:v>109.86106316152532</c:v>
                </c:pt>
                <c:pt idx="27">
                  <c:v>109.94070319788806</c:v>
                </c:pt>
                <c:pt idx="28">
                  <c:v>110.01064931755363</c:v>
                </c:pt>
                <c:pt idx="29">
                  <c:v>110.07131167820972</c:v>
                </c:pt>
                <c:pt idx="30">
                  <c:v>110.12395674521423</c:v>
                </c:pt>
                <c:pt idx="31">
                  <c:v>110.17124360455648</c:v>
                </c:pt>
                <c:pt idx="32">
                  <c:v>110.21802697128757</c:v>
                </c:pt>
                <c:pt idx="33">
                  <c:v>110.27251943354767</c:v>
                </c:pt>
                <c:pt idx="34">
                  <c:v>110.34791167746076</c:v>
                </c:pt>
                <c:pt idx="35">
                  <c:v>110.4645382683786</c:v>
                </c:pt>
                <c:pt idx="36">
                  <c:v>110.65263690469817</c:v>
                </c:pt>
                <c:pt idx="37">
                  <c:v>110.95566905880725</c:v>
                </c:pt>
                <c:pt idx="38">
                  <c:v>111.4340400225301</c:v>
                </c:pt>
                <c:pt idx="39">
                  <c:v>112.16887386197088</c:v>
                </c:pt>
                <c:pt idx="40">
                  <c:v>113.26527328326199</c:v>
                </c:pt>
                <c:pt idx="41">
                  <c:v>114.85425312541949</c:v>
                </c:pt>
                <c:pt idx="42">
                  <c:v>117.09232691481749</c:v>
                </c:pt>
                <c:pt idx="43">
                  <c:v>120.15761534072494</c:v>
                </c:pt>
                <c:pt idx="44">
                  <c:v>124.24141080237285</c:v>
                </c:pt>
                <c:pt idx="45">
                  <c:v>129.53444476291551</c:v>
                </c:pt>
                <c:pt idx="46">
                  <c:v>136.20770763006757</c:v>
                </c:pt>
                <c:pt idx="47">
                  <c:v>144.38855429511693</c:v>
                </c:pt>
                <c:pt idx="48">
                  <c:v>154.1339093140852</c:v>
                </c:pt>
                <c:pt idx="49">
                  <c:v>165.40350126165114</c:v>
                </c:pt>
                <c:pt idx="50">
                  <c:v>178.03697622400884</c:v>
                </c:pt>
                <c:pt idx="51">
                  <c:v>191.73917472380887</c:v>
                </c:pt>
                <c:pt idx="52">
                  <c:v>206.07696470898921</c:v>
                </c:pt>
                <c:pt idx="53">
                  <c:v>220.48190241929203</c:v>
                </c:pt>
                <c:pt idx="54">
                  <c:v>234.19346044647665</c:v>
                </c:pt>
                <c:pt idx="55">
                  <c:v>245.86046811976786</c:v>
                </c:pt>
                <c:pt idx="56">
                  <c:v>252.34023133698614</c:v>
                </c:pt>
                <c:pt idx="57">
                  <c:v>247.56877346892142</c:v>
                </c:pt>
                <c:pt idx="58">
                  <c:v>225.54635404635957</c:v>
                </c:pt>
                <c:pt idx="59">
                  <c:v>188.63982190892992</c:v>
                </c:pt>
                <c:pt idx="60">
                  <c:v>150.29167116606433</c:v>
                </c:pt>
                <c:pt idx="61">
                  <c:v>123.86621158279678</c:v>
                </c:pt>
                <c:pt idx="62">
                  <c:v>111.77565536838887</c:v>
                </c:pt>
                <c:pt idx="63">
                  <c:v>108.51314698079673</c:v>
                </c:pt>
                <c:pt idx="64">
                  <c:v>108.84990321728262</c:v>
                </c:pt>
                <c:pt idx="65">
                  <c:v>110.58184671587544</c:v>
                </c:pt>
                <c:pt idx="66">
                  <c:v>113.28558406987187</c:v>
                </c:pt>
                <c:pt idx="67">
                  <c:v>117.06973047708723</c:v>
                </c:pt>
                <c:pt idx="68">
                  <c:v>122.12444872226965</c:v>
                </c:pt>
                <c:pt idx="69">
                  <c:v>128.60708240536655</c:v>
                </c:pt>
                <c:pt idx="70">
                  <c:v>136.59371785358715</c:v>
                </c:pt>
                <c:pt idx="71">
                  <c:v>146.03848028852261</c:v>
                </c:pt>
                <c:pt idx="72">
                  <c:v>156.73967109698552</c:v>
                </c:pt>
                <c:pt idx="73">
                  <c:v>168.32060437478577</c:v>
                </c:pt>
                <c:pt idx="74">
                  <c:v>180.23273897651171</c:v>
                </c:pt>
                <c:pt idx="75">
                  <c:v>191.77715969873123</c:v>
                </c:pt>
                <c:pt idx="76">
                  <c:v>201.9886494862011</c:v>
                </c:pt>
                <c:pt idx="77">
                  <c:v>208.30581800468713</c:v>
                </c:pt>
                <c:pt idx="78">
                  <c:v>202.87353087977669</c:v>
                </c:pt>
                <c:pt idx="79">
                  <c:v>176.35176175107028</c:v>
                </c:pt>
                <c:pt idx="80">
                  <c:v>138.23004300598612</c:v>
                </c:pt>
                <c:pt idx="81">
                  <c:v>112.1612919913098</c:v>
                </c:pt>
                <c:pt idx="82">
                  <c:v>103.19887350728438</c:v>
                </c:pt>
                <c:pt idx="83">
                  <c:v>101.54453298764707</c:v>
                </c:pt>
                <c:pt idx="84">
                  <c:v>101.2658618016566</c:v>
                </c:pt>
                <c:pt idx="85">
                  <c:v>101.11208164442984</c:v>
                </c:pt>
                <c:pt idx="86">
                  <c:v>100.96562206111959</c:v>
                </c:pt>
                <c:pt idx="87">
                  <c:v>100.82112761671534</c:v>
                </c:pt>
                <c:pt idx="88">
                  <c:v>100.67837183435319</c:v>
                </c:pt>
                <c:pt idx="89">
                  <c:v>100.53724553673632</c:v>
                </c:pt>
                <c:pt idx="90">
                  <c:v>100.3976459105925</c:v>
                </c:pt>
                <c:pt idx="91">
                  <c:v>100.25947539622707</c:v>
                </c:pt>
                <c:pt idx="92">
                  <c:v>100.1226419185772</c:v>
                </c:pt>
                <c:pt idx="93">
                  <c:v>99.987059822580761</c:v>
                </c:pt>
                <c:pt idx="94">
                  <c:v>99.852653221042928</c:v>
                </c:pt>
                <c:pt idx="95">
                  <c:v>99.719366799880504</c:v>
                </c:pt>
                <c:pt idx="96">
                  <c:v>99.587197688998643</c:v>
                </c:pt>
                <c:pt idx="97">
                  <c:v>99.456281770909229</c:v>
                </c:pt>
                <c:pt idx="98">
                  <c:v>99.327108073291242</c:v>
                </c:pt>
                <c:pt idx="99">
                  <c:v>99.201005164628299</c:v>
                </c:pt>
                <c:pt idx="100">
                  <c:v>99.081141392970352</c:v>
                </c:pt>
                <c:pt idx="101">
                  <c:v>98.974366187663847</c:v>
                </c:pt>
                <c:pt idx="102">
                  <c:v>98.894178338508624</c:v>
                </c:pt>
                <c:pt idx="103">
                  <c:v>98.864733513099893</c:v>
                </c:pt>
                <c:pt idx="104">
                  <c:v>98.924866120808801</c:v>
                </c:pt>
                <c:pt idx="105">
                  <c:v>99.129570563950381</c:v>
                </c:pt>
                <c:pt idx="106">
                  <c:v>99.544816608426842</c:v>
                </c:pt>
                <c:pt idx="107">
                  <c:v>100.23137919347084</c:v>
                </c:pt>
                <c:pt idx="108">
                  <c:v>101.21645681001019</c:v>
                </c:pt>
                <c:pt idx="109">
                  <c:v>102.45914034064377</c:v>
                </c:pt>
                <c:pt idx="110">
                  <c:v>103.82498439212853</c:v>
                </c:pt>
                <c:pt idx="111">
                  <c:v>105.08969214100276</c:v>
                </c:pt>
                <c:pt idx="112">
                  <c:v>105.98493241690497</c:v>
                </c:pt>
                <c:pt idx="113">
                  <c:v>106.27906501604258</c:v>
                </c:pt>
                <c:pt idx="114">
                  <c:v>105.86165568898102</c:v>
                </c:pt>
                <c:pt idx="115">
                  <c:v>104.79028142115139</c:v>
                </c:pt>
                <c:pt idx="116">
                  <c:v>103.27288433157615</c:v>
                </c:pt>
                <c:pt idx="117">
                  <c:v>101.59264470918674</c:v>
                </c:pt>
                <c:pt idx="118">
                  <c:v>100.01295484229435</c:v>
                </c:pt>
                <c:pt idx="119">
                  <c:v>98.706797421419537</c:v>
                </c:pt>
                <c:pt idx="120">
                  <c:v>97.735203887102813</c:v>
                </c:pt>
                <c:pt idx="121">
                  <c:v>97.070022283209198</c:v>
                </c:pt>
                <c:pt idx="122">
                  <c:v>96.637125520003778</c:v>
                </c:pt>
                <c:pt idx="123">
                  <c:v>96.35564980855527</c:v>
                </c:pt>
                <c:pt idx="124">
                  <c:v>96.160678050944199</c:v>
                </c:pt>
                <c:pt idx="125">
                  <c:v>96.009510541951187</c:v>
                </c:pt>
                <c:pt idx="126">
                  <c:v>95.878180997082112</c:v>
                </c:pt>
                <c:pt idx="127">
                  <c:v>95.7549836184551</c:v>
                </c:pt>
                <c:pt idx="128">
                  <c:v>95.634914243820532</c:v>
                </c:pt>
                <c:pt idx="129">
                  <c:v>95.516205107869993</c:v>
                </c:pt>
                <c:pt idx="130">
                  <c:v>95.39876953647574</c:v>
                </c:pt>
                <c:pt idx="131">
                  <c:v>95.284203769936994</c:v>
                </c:pt>
                <c:pt idx="132">
                  <c:v>95.177402500515015</c:v>
                </c:pt>
                <c:pt idx="133">
                  <c:v>95.090159585048738</c:v>
                </c:pt>
                <c:pt idx="134">
                  <c:v>95.046521846596463</c:v>
                </c:pt>
                <c:pt idx="135">
                  <c:v>95.087325685178783</c:v>
                </c:pt>
                <c:pt idx="136">
                  <c:v>95.267641934500517</c:v>
                </c:pt>
                <c:pt idx="137">
                  <c:v>95.639067106939791</c:v>
                </c:pt>
                <c:pt idx="138">
                  <c:v>96.214588466117476</c:v>
                </c:pt>
                <c:pt idx="139">
                  <c:v>96.929305095468465</c:v>
                </c:pt>
                <c:pt idx="140">
                  <c:v>97.626346152399876</c:v>
                </c:pt>
                <c:pt idx="141">
                  <c:v>98.094853329976274</c:v>
                </c:pt>
                <c:pt idx="142">
                  <c:v>98.155731573228294</c:v>
                </c:pt>
                <c:pt idx="143">
                  <c:v>97.749622479160138</c:v>
                </c:pt>
                <c:pt idx="144">
                  <c:v>96.968846068385488</c:v>
                </c:pt>
                <c:pt idx="145">
                  <c:v>96.010134184341055</c:v>
                </c:pt>
                <c:pt idx="146">
                  <c:v>95.080896778488778</c:v>
                </c:pt>
                <c:pt idx="147">
                  <c:v>94.319478543451154</c:v>
                </c:pt>
                <c:pt idx="148">
                  <c:v>93.7690686934382</c:v>
                </c:pt>
                <c:pt idx="149">
                  <c:v>93.401371481734714</c:v>
                </c:pt>
                <c:pt idx="150">
                  <c:v>93.158900974841742</c:v>
                </c:pt>
                <c:pt idx="151">
                  <c:v>92.987715480308538</c:v>
                </c:pt>
                <c:pt idx="152">
                  <c:v>92.851007866201385</c:v>
                </c:pt>
                <c:pt idx="153">
                  <c:v>92.728647180365911</c:v>
                </c:pt>
                <c:pt idx="154">
                  <c:v>92.611458460094951</c:v>
                </c:pt>
                <c:pt idx="155">
                  <c:v>92.495885203302265</c:v>
                </c:pt>
                <c:pt idx="156">
                  <c:v>92.380738402742054</c:v>
                </c:pt>
                <c:pt idx="157">
                  <c:v>92.265669695472141</c:v>
                </c:pt>
                <c:pt idx="158">
                  <c:v>92.15058625137867</c:v>
                </c:pt>
                <c:pt idx="159">
                  <c:v>92.035462804525267</c:v>
                </c:pt>
                <c:pt idx="160">
                  <c:v>91.920290227357796</c:v>
                </c:pt>
                <c:pt idx="161">
                  <c:v>91.805063401930312</c:v>
                </c:pt>
                <c:pt idx="162">
                  <c:v>91.68977869955387</c:v>
                </c:pt>
                <c:pt idx="163">
                  <c:v>91.574433472412693</c:v>
                </c:pt>
                <c:pt idx="164">
                  <c:v>91.459025906040765</c:v>
                </c:pt>
                <c:pt idx="165">
                  <c:v>91.343554926451048</c:v>
                </c:pt>
                <c:pt idx="166">
                  <c:v>91.2280201145456</c:v>
                </c:pt>
                <c:pt idx="167">
                  <c:v>91.112421622918063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106.79121353123841</c:v>
                </c:pt>
                <c:pt idx="6">
                  <c:v>106.96623594110395</c:v>
                </c:pt>
                <c:pt idx="7">
                  <c:v>107.14030510689859</c:v>
                </c:pt>
                <c:pt idx="8">
                  <c:v>107.31324368826866</c:v>
                </c:pt>
                <c:pt idx="9">
                  <c:v>107.48485194903996</c:v>
                </c:pt>
                <c:pt idx="10">
                  <c:v>107.6549057590219</c:v>
                </c:pt>
                <c:pt idx="11">
                  <c:v>107.82315455398535</c:v>
                </c:pt>
                <c:pt idx="12">
                  <c:v>107.98931928672444</c:v>
                </c:pt>
                <c:pt idx="13">
                  <c:v>108.15309041108343</c:v>
                </c:pt>
                <c:pt idx="14">
                  <c:v>108.31412595094125</c:v>
                </c:pt>
                <c:pt idx="15">
                  <c:v>108.47204971729727</c:v>
                </c:pt>
                <c:pt idx="16">
                  <c:v>108.62644974859744</c:v>
                </c:pt>
                <c:pt idx="17">
                  <c:v>108.77687706195454</c:v>
                </c:pt>
                <c:pt idx="18">
                  <c:v>108.92284481547499</c:v>
                </c:pt>
                <c:pt idx="19">
                  <c:v>109.06382799384927</c:v>
                </c:pt>
                <c:pt idx="20">
                  <c:v>109.19926373983883</c:v>
                </c:pt>
                <c:pt idx="21">
                  <c:v>109.32855246223384</c:v>
                </c:pt>
                <c:pt idx="22">
                  <c:v>109.45105985499383</c:v>
                </c:pt>
                <c:pt idx="23">
                  <c:v>109.56611996117772</c:v>
                </c:pt>
                <c:pt idx="24">
                  <c:v>109.67303940736969</c:v>
                </c:pt>
                <c:pt idx="25">
                  <c:v>109.77110291804779</c:v>
                </c:pt>
                <c:pt idx="26">
                  <c:v>109.85958019329479</c:v>
                </c:pt>
                <c:pt idx="27">
                  <c:v>109.93773419629152</c:v>
                </c:pt>
                <c:pt idx="28">
                  <c:v>110.00483084858155</c:v>
                </c:pt>
                <c:pt idx="29">
                  <c:v>110.0601500713359</c:v>
                </c:pt>
                <c:pt idx="30">
                  <c:v>110.10299804097593</c:v>
                </c:pt>
                <c:pt idx="31">
                  <c:v>110.13272044993029</c:v>
                </c:pt>
                <c:pt idx="32">
                  <c:v>110.148716481725</c:v>
                </c:pt>
                <c:pt idx="33">
                  <c:v>110.15045312905272</c:v>
                </c:pt>
                <c:pt idx="34">
                  <c:v>110.13747941006513</c:v>
                </c:pt>
                <c:pt idx="35">
                  <c:v>110.10943997874787</c:v>
                </c:pt>
                <c:pt idx="36">
                  <c:v>110.06608758687244</c:v>
                </c:pt>
                <c:pt idx="37">
                  <c:v>110.00729384408733</c:v>
                </c:pt>
                <c:pt idx="38">
                  <c:v>109.9330577441817</c:v>
                </c:pt>
                <c:pt idx="39">
                  <c:v>109.84351148213982</c:v>
                </c:pt>
                <c:pt idx="40">
                  <c:v>109.73892317808645</c:v>
                </c:pt>
                <c:pt idx="41">
                  <c:v>109.6196962470553</c:v>
                </c:pt>
                <c:pt idx="42">
                  <c:v>109.48636530083002</c:v>
                </c:pt>
                <c:pt idx="43">
                  <c:v>109.33958863015715</c:v>
                </c:pt>
                <c:pt idx="44">
                  <c:v>109.18013748065731</c:v>
                </c:pt>
                <c:pt idx="45">
                  <c:v>109.00888249120028</c:v>
                </c:pt>
                <c:pt idx="46">
                  <c:v>108.82677779736798</c:v>
                </c:pt>
                <c:pt idx="47">
                  <c:v>108.63484340482378</c:v>
                </c:pt>
                <c:pt idx="48">
                  <c:v>108.43414650086835</c:v>
                </c:pt>
                <c:pt idx="49">
                  <c:v>108.22578239383709</c:v>
                </c:pt>
                <c:pt idx="50">
                  <c:v>108.01085574985477</c:v>
                </c:pt>
                <c:pt idx="51">
                  <c:v>107.79046273900315</c:v>
                </c:pt>
                <c:pt idx="52">
                  <c:v>107.56567461528348</c:v>
                </c:pt>
                <c:pt idx="53">
                  <c:v>107.337523145869</c:v>
                </c:pt>
                <c:pt idx="54">
                  <c:v>107.10698818482828</c:v>
                </c:pt>
                <c:pt idx="55">
                  <c:v>106.87498756425728</c:v>
                </c:pt>
                <c:pt idx="56">
                  <c:v>106.64236935991426</c:v>
                </c:pt>
                <c:pt idx="57">
                  <c:v>106.40990648557387</c:v>
                </c:pt>
                <c:pt idx="58">
                  <c:v>106.17829348487868</c:v>
                </c:pt>
                <c:pt idx="59">
                  <c:v>105.94814532385101</c:v>
                </c:pt>
                <c:pt idx="60">
                  <c:v>105.7199979419058</c:v>
                </c:pt>
                <c:pt idx="61">
                  <c:v>105.4943102930976</c:v>
                </c:pt>
                <c:pt idx="62">
                  <c:v>105.27146760023395</c:v>
                </c:pt>
                <c:pt idx="63">
                  <c:v>105.05178554949904</c:v>
                </c:pt>
                <c:pt idx="64">
                  <c:v>104.83551516915428</c:v>
                </c:pt>
                <c:pt idx="65">
                  <c:v>104.62284815954821</c:v>
                </c:pt>
                <c:pt idx="66">
                  <c:v>104.4139224701552</c:v>
                </c:pt>
                <c:pt idx="67">
                  <c:v>104.20882795016364</c:v>
                </c:pt>
                <c:pt idx="68">
                  <c:v>104.00761193021522</c:v>
                </c:pt>
                <c:pt idx="69">
                  <c:v>103.81028462271925</c:v>
                </c:pt>
                <c:pt idx="70">
                  <c:v>103.61682425565408</c:v>
                </c:pt>
                <c:pt idx="71">
                  <c:v>103.42718187924989</c:v>
                </c:pt>
                <c:pt idx="72">
                  <c:v>103.24128580608739</c:v>
                </c:pt>
                <c:pt idx="73">
                  <c:v>103.0590456628735</c:v>
                </c:pt>
                <c:pt idx="74">
                  <c:v>102.88035604658053</c:v>
                </c:pt>
                <c:pt idx="75">
                  <c:v>102.70509978900964</c:v>
                </c:pt>
                <c:pt idx="76">
                  <c:v>102.53315084248258</c:v>
                </c:pt>
                <c:pt idx="77">
                  <c:v>102.36437680564219</c:v>
                </c:pt>
                <c:pt idx="78">
                  <c:v>102.19864111261631</c:v>
                </c:pt>
                <c:pt idx="79">
                  <c:v>102.03580491142937</c:v>
                </c:pt>
                <c:pt idx="80">
                  <c:v>101.87572865885379</c:v>
                </c:pt>
                <c:pt idx="81">
                  <c:v>101.71827345917215</c:v>
                </c:pt>
                <c:pt idx="82">
                  <c:v>101.56330217382157</c:v>
                </c:pt>
                <c:pt idx="83">
                  <c:v>101.41068032782623</c:v>
                </c:pt>
                <c:pt idx="84">
                  <c:v>101.26027683746965</c:v>
                </c:pt>
                <c:pt idx="85">
                  <c:v>101.1119645819531</c:v>
                </c:pt>
                <c:pt idx="86">
                  <c:v>100.96562083994803</c:v>
                </c:pt>
                <c:pt idx="87">
                  <c:v>100.82112761005722</c:v>
                </c:pt>
                <c:pt idx="88">
                  <c:v>100.67837183232437</c:v>
                </c:pt>
                <c:pt idx="89">
                  <c:v>100.53724552611266</c:v>
                </c:pt>
                <c:pt idx="90">
                  <c:v>100.39764585794993</c:v>
                </c:pt>
                <c:pt idx="91">
                  <c:v>100.25947515132489</c:v>
                </c:pt>
                <c:pt idx="92">
                  <c:v>100.12264084893323</c:v>
                </c:pt>
                <c:pt idx="93">
                  <c:v>99.987055436513558</c:v>
                </c:pt>
                <c:pt idx="94">
                  <c:v>99.852636336186222</c:v>
                </c:pt>
                <c:pt idx="95">
                  <c:v>99.719305776105813</c:v>
                </c:pt>
                <c:pt idx="96">
                  <c:v>99.586990642254861</c:v>
                </c:pt>
                <c:pt idx="97">
                  <c:v>99.455622317336633</c:v>
                </c:pt>
                <c:pt idx="98">
                  <c:v>99.325136510955957</c:v>
                </c:pt>
                <c:pt idx="99">
                  <c:v>99.195473084604203</c:v>
                </c:pt>
                <c:pt idx="100">
                  <c:v>99.066575874373484</c:v>
                </c:pt>
                <c:pt idx="101">
                  <c:v>98.93839251381182</c:v>
                </c:pt>
                <c:pt idx="102">
                  <c:v>98.810874258882052</c:v>
                </c:pt>
                <c:pt idx="103">
                  <c:v>98.683975816597425</c:v>
                </c:pt>
                <c:pt idx="104">
                  <c:v>98.557655178565469</c:v>
                </c:pt>
                <c:pt idx="105">
                  <c:v>98.431873460375655</c:v>
                </c:pt>
                <c:pt idx="106">
                  <c:v>98.306594747502032</c:v>
                </c:pt>
                <c:pt idx="107">
                  <c:v>98.181785948161107</c:v>
                </c:pt>
                <c:pt idx="108">
                  <c:v>98.05741665335502</c:v>
                </c:pt>
                <c:pt idx="109">
                  <c:v>97.933459004140474</c:v>
                </c:pt>
                <c:pt idx="110">
                  <c:v>97.809887565986571</c:v>
                </c:pt>
                <c:pt idx="111">
                  <c:v>97.68667920991814</c:v>
                </c:pt>
                <c:pt idx="112">
                  <c:v>97.563812999982687</c:v>
                </c:pt>
                <c:pt idx="113">
                  <c:v>97.44127008642154</c:v>
                </c:pt>
                <c:pt idx="114">
                  <c:v>97.319033603775537</c:v>
                </c:pt>
                <c:pt idx="115">
                  <c:v>97.197088573004251</c:v>
                </c:pt>
                <c:pt idx="116">
                  <c:v>97.07542180655291</c:v>
                </c:pt>
                <c:pt idx="117">
                  <c:v>96.954021815160075</c:v>
                </c:pt>
                <c:pt idx="118">
                  <c:v>96.832878715071431</c:v>
                </c:pt>
                <c:pt idx="119">
                  <c:v>96.711984134211349</c:v>
                </c:pt>
                <c:pt idx="120">
                  <c:v>96.59133111577853</c:v>
                </c:pt>
                <c:pt idx="121">
                  <c:v>96.470914017680414</c:v>
                </c:pt>
                <c:pt idx="122">
                  <c:v>96.350728406220085</c:v>
                </c:pt>
                <c:pt idx="123">
                  <c:v>96.230770942509892</c:v>
                </c:pt>
                <c:pt idx="124">
                  <c:v>96.111039260225965</c:v>
                </c:pt>
                <c:pt idx="125">
                  <c:v>95.991531833549672</c:v>
                </c:pt>
                <c:pt idx="126">
                  <c:v>95.872247834481428</c:v>
                </c:pt>
                <c:pt idx="127">
                  <c:v>95.753186979166301</c:v>
                </c:pt>
                <c:pt idx="128">
                  <c:v>95.634349363445253</c:v>
                </c:pt>
                <c:pt idx="129">
                  <c:v>95.515735288534657</c:v>
                </c:pt>
                <c:pt idx="130">
                  <c:v>95.397345078524211</c:v>
                </c:pt>
                <c:pt idx="131">
                  <c:v>95.279178892242101</c:v>
                </c:pt>
                <c:pt idx="132">
                  <c:v>95.161236532922331</c:v>
                </c:pt>
                <c:pt idx="133">
                  <c:v>95.043517259967615</c:v>
                </c:pt>
                <c:pt idx="134">
                  <c:v>94.926019607863509</c:v>
                </c:pt>
                <c:pt idx="135">
                  <c:v>94.808741217890514</c:v>
                </c:pt>
                <c:pt idx="136">
                  <c:v>94.691678688622915</c:v>
                </c:pt>
                <c:pt idx="137">
                  <c:v>94.574827451229993</c:v>
                </c:pt>
                <c:pt idx="138">
                  <c:v>94.458181675246635</c:v>
                </c:pt>
                <c:pt idx="139">
                  <c:v>94.341734209736785</c:v>
                </c:pt>
                <c:pt idx="140">
                  <c:v>94.225476563632199</c:v>
                </c:pt>
                <c:pt idx="141">
                  <c:v>94.109398927537256</c:v>
                </c:pt>
                <c:pt idx="142">
                  <c:v>93.99349023752913</c:v>
                </c:pt>
                <c:pt idx="143">
                  <c:v>93.87773827956434</c:v>
                </c:pt>
                <c:pt idx="144">
                  <c:v>93.76212983116848</c:v>
                </c:pt>
                <c:pt idx="145">
                  <c:v>93.646650835281562</c:v>
                </c:pt>
                <c:pt idx="146">
                  <c:v>93.531286599604329</c:v>
                </c:pt>
                <c:pt idx="147">
                  <c:v>93.416022013654214</c:v>
                </c:pt>
                <c:pt idx="148">
                  <c:v>93.300841775086184</c:v>
                </c:pt>
                <c:pt idx="149">
                  <c:v>93.185730616696276</c:v>
                </c:pt>
                <c:pt idx="150">
                  <c:v>93.070673525899224</c:v>
                </c:pt>
                <c:pt idx="151">
                  <c:v>92.955655949300578</c:v>
                </c:pt>
                <c:pt idx="152">
                  <c:v>92.840663976179812</c:v>
                </c:pt>
                <c:pt idx="153">
                  <c:v>92.725684496145306</c:v>
                </c:pt>
                <c:pt idx="154">
                  <c:v>92.610705327795458</c:v>
                </c:pt>
                <c:pt idx="155">
                  <c:v>92.495715316795227</c:v>
                </c:pt>
                <c:pt idx="156">
                  <c:v>92.380704403252508</c:v>
                </c:pt>
                <c:pt idx="157">
                  <c:v>92.265663659568176</c:v>
                </c:pt>
                <c:pt idx="158">
                  <c:v>92.150585300981902</c:v>
                </c:pt>
                <c:pt idx="159">
                  <c:v>92.035462671815822</c:v>
                </c:pt>
                <c:pt idx="160">
                  <c:v>91.920290210926211</c:v>
                </c:pt>
                <c:pt idx="161">
                  <c:v>91.805063400126514</c:v>
                </c:pt>
                <c:pt idx="162">
                  <c:v>91.689778699378323</c:v>
                </c:pt>
                <c:pt idx="163">
                  <c:v>91.574433472397544</c:v>
                </c:pt>
                <c:pt idx="164">
                  <c:v>91.459025906039614</c:v>
                </c:pt>
                <c:pt idx="165">
                  <c:v>91.343554926450963</c:v>
                </c:pt>
                <c:pt idx="166">
                  <c:v>91.2280201145456</c:v>
                </c:pt>
                <c:pt idx="167">
                  <c:v>91.112421622918063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110.372</c:v>
                </c:pt>
                <c:pt idx="1">
                  <c:v>108.488</c:v>
                </c:pt>
                <c:pt idx="2">
                  <c:v>107.256</c:v>
                </c:pt>
                <c:pt idx="3">
                  <c:v>108.535</c:v>
                </c:pt>
                <c:pt idx="4">
                  <c:v>107.395</c:v>
                </c:pt>
                <c:pt idx="5">
                  <c:v>108.884</c:v>
                </c:pt>
                <c:pt idx="6">
                  <c:v>107.32599999999999</c:v>
                </c:pt>
                <c:pt idx="7">
                  <c:v>108.256</c:v>
                </c:pt>
                <c:pt idx="8">
                  <c:v>106.767</c:v>
                </c:pt>
                <c:pt idx="9">
                  <c:v>107.535</c:v>
                </c:pt>
                <c:pt idx="10">
                  <c:v>110.884</c:v>
                </c:pt>
                <c:pt idx="11">
                  <c:v>112.419</c:v>
                </c:pt>
                <c:pt idx="12">
                  <c:v>109.233</c:v>
                </c:pt>
                <c:pt idx="13">
                  <c:v>106.953</c:v>
                </c:pt>
                <c:pt idx="14">
                  <c:v>109.093</c:v>
                </c:pt>
                <c:pt idx="15">
                  <c:v>108.953</c:v>
                </c:pt>
                <c:pt idx="16">
                  <c:v>109.55800000000001</c:v>
                </c:pt>
                <c:pt idx="17">
                  <c:v>108.32599999999999</c:v>
                </c:pt>
                <c:pt idx="18">
                  <c:v>108.14</c:v>
                </c:pt>
                <c:pt idx="19">
                  <c:v>109.116</c:v>
                </c:pt>
                <c:pt idx="20">
                  <c:v>112.55800000000001</c:v>
                </c:pt>
                <c:pt idx="21">
                  <c:v>106.884</c:v>
                </c:pt>
                <c:pt idx="22">
                  <c:v>105.07</c:v>
                </c:pt>
                <c:pt idx="23">
                  <c:v>107.395</c:v>
                </c:pt>
                <c:pt idx="24">
                  <c:v>108.93</c:v>
                </c:pt>
                <c:pt idx="25">
                  <c:v>108.32599999999999</c:v>
                </c:pt>
                <c:pt idx="26">
                  <c:v>110.023</c:v>
                </c:pt>
                <c:pt idx="27">
                  <c:v>106.837</c:v>
                </c:pt>
                <c:pt idx="28">
                  <c:v>110.32599999999999</c:v>
                </c:pt>
                <c:pt idx="29">
                  <c:v>109.093</c:v>
                </c:pt>
                <c:pt idx="30">
                  <c:v>110.256</c:v>
                </c:pt>
                <c:pt idx="31">
                  <c:v>111.465</c:v>
                </c:pt>
                <c:pt idx="32">
                  <c:v>109.69799999999999</c:v>
                </c:pt>
                <c:pt idx="33">
                  <c:v>112.953</c:v>
                </c:pt>
                <c:pt idx="34">
                  <c:v>111.44199999999999</c:v>
                </c:pt>
                <c:pt idx="35">
                  <c:v>108.605</c:v>
                </c:pt>
                <c:pt idx="36">
                  <c:v>113.279</c:v>
                </c:pt>
                <c:pt idx="37">
                  <c:v>112.93</c:v>
                </c:pt>
                <c:pt idx="38">
                  <c:v>114.69799999999999</c:v>
                </c:pt>
                <c:pt idx="39">
                  <c:v>113.512</c:v>
                </c:pt>
                <c:pt idx="40">
                  <c:v>116.047</c:v>
                </c:pt>
                <c:pt idx="41">
                  <c:v>117.977</c:v>
                </c:pt>
                <c:pt idx="42">
                  <c:v>117.744</c:v>
                </c:pt>
                <c:pt idx="43">
                  <c:v>119.419</c:v>
                </c:pt>
                <c:pt idx="44">
                  <c:v>124.023</c:v>
                </c:pt>
                <c:pt idx="45">
                  <c:v>125.395</c:v>
                </c:pt>
                <c:pt idx="46">
                  <c:v>133.023</c:v>
                </c:pt>
                <c:pt idx="47">
                  <c:v>139.047</c:v>
                </c:pt>
                <c:pt idx="48">
                  <c:v>154</c:v>
                </c:pt>
                <c:pt idx="49">
                  <c:v>172.047</c:v>
                </c:pt>
                <c:pt idx="50">
                  <c:v>187.767</c:v>
                </c:pt>
                <c:pt idx="51">
                  <c:v>202.81399999999999</c:v>
                </c:pt>
                <c:pt idx="52">
                  <c:v>216.465</c:v>
                </c:pt>
                <c:pt idx="53">
                  <c:v>227.88399999999999</c:v>
                </c:pt>
                <c:pt idx="54">
                  <c:v>233.023</c:v>
                </c:pt>
                <c:pt idx="55">
                  <c:v>237.41900000000001</c:v>
                </c:pt>
                <c:pt idx="56">
                  <c:v>238.767</c:v>
                </c:pt>
                <c:pt idx="57">
                  <c:v>234.744</c:v>
                </c:pt>
                <c:pt idx="58">
                  <c:v>225.88399999999999</c:v>
                </c:pt>
                <c:pt idx="59">
                  <c:v>195.512</c:v>
                </c:pt>
                <c:pt idx="60">
                  <c:v>148.86000000000001</c:v>
                </c:pt>
                <c:pt idx="61">
                  <c:v>121.30200000000001</c:v>
                </c:pt>
                <c:pt idx="62">
                  <c:v>113.18600000000001</c:v>
                </c:pt>
                <c:pt idx="63">
                  <c:v>111.977</c:v>
                </c:pt>
                <c:pt idx="64">
                  <c:v>111.744</c:v>
                </c:pt>
                <c:pt idx="65">
                  <c:v>114.047</c:v>
                </c:pt>
                <c:pt idx="66">
                  <c:v>111.907</c:v>
                </c:pt>
                <c:pt idx="67">
                  <c:v>118.512</c:v>
                </c:pt>
                <c:pt idx="68">
                  <c:v>123.535</c:v>
                </c:pt>
                <c:pt idx="69">
                  <c:v>130.023</c:v>
                </c:pt>
                <c:pt idx="70">
                  <c:v>137</c:v>
                </c:pt>
                <c:pt idx="71">
                  <c:v>151.233</c:v>
                </c:pt>
                <c:pt idx="72">
                  <c:v>161.83699999999999</c:v>
                </c:pt>
                <c:pt idx="73">
                  <c:v>172.81399999999999</c:v>
                </c:pt>
                <c:pt idx="74">
                  <c:v>184.488</c:v>
                </c:pt>
                <c:pt idx="75">
                  <c:v>190.65100000000001</c:v>
                </c:pt>
                <c:pt idx="76">
                  <c:v>195.37200000000001</c:v>
                </c:pt>
                <c:pt idx="77">
                  <c:v>199.34899999999999</c:v>
                </c:pt>
                <c:pt idx="78">
                  <c:v>192.047</c:v>
                </c:pt>
                <c:pt idx="79">
                  <c:v>170.535</c:v>
                </c:pt>
                <c:pt idx="80">
                  <c:v>135.55799999999999</c:v>
                </c:pt>
                <c:pt idx="81">
                  <c:v>106</c:v>
                </c:pt>
                <c:pt idx="82">
                  <c:v>105.07</c:v>
                </c:pt>
                <c:pt idx="83">
                  <c:v>100.791</c:v>
                </c:pt>
                <c:pt idx="84">
                  <c:v>104.14</c:v>
                </c:pt>
                <c:pt idx="85">
                  <c:v>101.767</c:v>
                </c:pt>
                <c:pt idx="86">
                  <c:v>102.67400000000001</c:v>
                </c:pt>
                <c:pt idx="87">
                  <c:v>101.81399999999999</c:v>
                </c:pt>
                <c:pt idx="88">
                  <c:v>99.977000000000004</c:v>
                </c:pt>
                <c:pt idx="89">
                  <c:v>99.721000000000004</c:v>
                </c:pt>
                <c:pt idx="90">
                  <c:v>100.907</c:v>
                </c:pt>
                <c:pt idx="91">
                  <c:v>99.906999999999996</c:v>
                </c:pt>
                <c:pt idx="92">
                  <c:v>99.186000000000007</c:v>
                </c:pt>
                <c:pt idx="93">
                  <c:v>100.256</c:v>
                </c:pt>
                <c:pt idx="94">
                  <c:v>98.418999999999997</c:v>
                </c:pt>
                <c:pt idx="95">
                  <c:v>99.488</c:v>
                </c:pt>
                <c:pt idx="96">
                  <c:v>101.581</c:v>
                </c:pt>
                <c:pt idx="97">
                  <c:v>102.32599999999999</c:v>
                </c:pt>
                <c:pt idx="98">
                  <c:v>103.67400000000001</c:v>
                </c:pt>
                <c:pt idx="99">
                  <c:v>101.605</c:v>
                </c:pt>
                <c:pt idx="100">
                  <c:v>103.884</c:v>
                </c:pt>
                <c:pt idx="101">
                  <c:v>101.907</c:v>
                </c:pt>
                <c:pt idx="102">
                  <c:v>101.233</c:v>
                </c:pt>
                <c:pt idx="103">
                  <c:v>100.465</c:v>
                </c:pt>
                <c:pt idx="104">
                  <c:v>100.605</c:v>
                </c:pt>
                <c:pt idx="105">
                  <c:v>101.67400000000001</c:v>
                </c:pt>
                <c:pt idx="106">
                  <c:v>100.67400000000001</c:v>
                </c:pt>
                <c:pt idx="107">
                  <c:v>103.605</c:v>
                </c:pt>
                <c:pt idx="108">
                  <c:v>105.047</c:v>
                </c:pt>
                <c:pt idx="109">
                  <c:v>107.18600000000001</c:v>
                </c:pt>
                <c:pt idx="110">
                  <c:v>105.209</c:v>
                </c:pt>
                <c:pt idx="111">
                  <c:v>109.651</c:v>
                </c:pt>
                <c:pt idx="112">
                  <c:v>109.884</c:v>
                </c:pt>
                <c:pt idx="113">
                  <c:v>109.93</c:v>
                </c:pt>
                <c:pt idx="114">
                  <c:v>108.69799999999999</c:v>
                </c:pt>
                <c:pt idx="115">
                  <c:v>108.907</c:v>
                </c:pt>
                <c:pt idx="116">
                  <c:v>107.69799999999999</c:v>
                </c:pt>
                <c:pt idx="117">
                  <c:v>102</c:v>
                </c:pt>
                <c:pt idx="118">
                  <c:v>102.977</c:v>
                </c:pt>
                <c:pt idx="119">
                  <c:v>98.674000000000007</c:v>
                </c:pt>
                <c:pt idx="120">
                  <c:v>98.278999999999996</c:v>
                </c:pt>
                <c:pt idx="121">
                  <c:v>100.093</c:v>
                </c:pt>
                <c:pt idx="122">
                  <c:v>98.790999999999997</c:v>
                </c:pt>
                <c:pt idx="123">
                  <c:v>97.650999999999996</c:v>
                </c:pt>
                <c:pt idx="124">
                  <c:v>97.605000000000004</c:v>
                </c:pt>
                <c:pt idx="125">
                  <c:v>98.766999999999996</c:v>
                </c:pt>
                <c:pt idx="126">
                  <c:v>100.651</c:v>
                </c:pt>
                <c:pt idx="127">
                  <c:v>98.953000000000003</c:v>
                </c:pt>
                <c:pt idx="128">
                  <c:v>96.394999999999996</c:v>
                </c:pt>
                <c:pt idx="129">
                  <c:v>94.278999999999996</c:v>
                </c:pt>
                <c:pt idx="130">
                  <c:v>94.906999999999996</c:v>
                </c:pt>
                <c:pt idx="131">
                  <c:v>94.650999999999996</c:v>
                </c:pt>
                <c:pt idx="132">
                  <c:v>96</c:v>
                </c:pt>
                <c:pt idx="133">
                  <c:v>97.721000000000004</c:v>
                </c:pt>
                <c:pt idx="134">
                  <c:v>94.558000000000007</c:v>
                </c:pt>
                <c:pt idx="135">
                  <c:v>96.162999999999997</c:v>
                </c:pt>
                <c:pt idx="136">
                  <c:v>100.44199999999999</c:v>
                </c:pt>
                <c:pt idx="137">
                  <c:v>99.86</c:v>
                </c:pt>
                <c:pt idx="138">
                  <c:v>99.790999999999997</c:v>
                </c:pt>
                <c:pt idx="139">
                  <c:v>98.813999999999993</c:v>
                </c:pt>
                <c:pt idx="140">
                  <c:v>99.884</c:v>
                </c:pt>
                <c:pt idx="141">
                  <c:v>100.395</c:v>
                </c:pt>
                <c:pt idx="142">
                  <c:v>100.605</c:v>
                </c:pt>
                <c:pt idx="143">
                  <c:v>99.278999999999996</c:v>
                </c:pt>
                <c:pt idx="144">
                  <c:v>100.18600000000001</c:v>
                </c:pt>
                <c:pt idx="145">
                  <c:v>99.022999999999996</c:v>
                </c:pt>
                <c:pt idx="146">
                  <c:v>95.86</c:v>
                </c:pt>
                <c:pt idx="147">
                  <c:v>96.558000000000007</c:v>
                </c:pt>
                <c:pt idx="148">
                  <c:v>96.884</c:v>
                </c:pt>
                <c:pt idx="149">
                  <c:v>94.813999999999993</c:v>
                </c:pt>
                <c:pt idx="150">
                  <c:v>92.14</c:v>
                </c:pt>
                <c:pt idx="151">
                  <c:v>95.186000000000007</c:v>
                </c:pt>
                <c:pt idx="152">
                  <c:v>94.07</c:v>
                </c:pt>
                <c:pt idx="153">
                  <c:v>92.953000000000003</c:v>
                </c:pt>
                <c:pt idx="154">
                  <c:v>94.953000000000003</c:v>
                </c:pt>
                <c:pt idx="155">
                  <c:v>98.302000000000007</c:v>
                </c:pt>
                <c:pt idx="156">
                  <c:v>91.813999999999993</c:v>
                </c:pt>
                <c:pt idx="157">
                  <c:v>93.488</c:v>
                </c:pt>
                <c:pt idx="158">
                  <c:v>93.766999999999996</c:v>
                </c:pt>
                <c:pt idx="159">
                  <c:v>93.162999999999997</c:v>
                </c:pt>
                <c:pt idx="160">
                  <c:v>93.534999999999997</c:v>
                </c:pt>
                <c:pt idx="161">
                  <c:v>94.953000000000003</c:v>
                </c:pt>
                <c:pt idx="162">
                  <c:v>93.022999999999996</c:v>
                </c:pt>
                <c:pt idx="163">
                  <c:v>94.465000000000003</c:v>
                </c:pt>
                <c:pt idx="164">
                  <c:v>89.558000000000007</c:v>
                </c:pt>
                <c:pt idx="165">
                  <c:v>93.581000000000003</c:v>
                </c:pt>
                <c:pt idx="166">
                  <c:v>93.07</c:v>
                </c:pt>
                <c:pt idx="167">
                  <c:v>92.721000000000004</c:v>
                </c:pt>
                <c:pt idx="168">
                  <c:v>89.884</c:v>
                </c:pt>
                <c:pt idx="169">
                  <c:v>93.628</c:v>
                </c:pt>
                <c:pt idx="170">
                  <c:v>93.162999999999997</c:v>
                </c:pt>
                <c:pt idx="171">
                  <c:v>92.906999999999996</c:v>
                </c:pt>
                <c:pt idx="172">
                  <c:v>91.116</c:v>
                </c:pt>
                <c:pt idx="173">
                  <c:v>91.650999999999996</c:v>
                </c:pt>
                <c:pt idx="174">
                  <c:v>90.418999999999997</c:v>
                </c:pt>
                <c:pt idx="175">
                  <c:v>91.512</c:v>
                </c:pt>
                <c:pt idx="176">
                  <c:v>92.953000000000003</c:v>
                </c:pt>
                <c:pt idx="177">
                  <c:v>94.605000000000004</c:v>
                </c:pt>
                <c:pt idx="178">
                  <c:v>94.278999999999996</c:v>
                </c:pt>
                <c:pt idx="179">
                  <c:v>94.14</c:v>
                </c:pt>
                <c:pt idx="180">
                  <c:v>92.977000000000004</c:v>
                </c:pt>
                <c:pt idx="181">
                  <c:v>90.86</c:v>
                </c:pt>
                <c:pt idx="182">
                  <c:v>91.162999999999997</c:v>
                </c:pt>
                <c:pt idx="183">
                  <c:v>91.186000000000007</c:v>
                </c:pt>
                <c:pt idx="184">
                  <c:v>94.372</c:v>
                </c:pt>
                <c:pt idx="185">
                  <c:v>92.512</c:v>
                </c:pt>
                <c:pt idx="186">
                  <c:v>86.790999999999997</c:v>
                </c:pt>
                <c:pt idx="187">
                  <c:v>89.465000000000003</c:v>
                </c:pt>
                <c:pt idx="188">
                  <c:v>90.394999999999996</c:v>
                </c:pt>
                <c:pt idx="189">
                  <c:v>90.977000000000004</c:v>
                </c:pt>
                <c:pt idx="190">
                  <c:v>90.325999999999993</c:v>
                </c:pt>
                <c:pt idx="191">
                  <c:v>89.813999999999993</c:v>
                </c:pt>
                <c:pt idx="192">
                  <c:v>94.093000000000004</c:v>
                </c:pt>
                <c:pt idx="193">
                  <c:v>90.906999999999996</c:v>
                </c:pt>
                <c:pt idx="194">
                  <c:v>93.674000000000007</c:v>
                </c:pt>
                <c:pt idx="195">
                  <c:v>89.394999999999996</c:v>
                </c:pt>
                <c:pt idx="196">
                  <c:v>93.605000000000004</c:v>
                </c:pt>
                <c:pt idx="197">
                  <c:v>90.581000000000003</c:v>
                </c:pt>
                <c:pt idx="198">
                  <c:v>91.558000000000007</c:v>
                </c:pt>
                <c:pt idx="199">
                  <c:v>93.977000000000004</c:v>
                </c:pt>
                <c:pt idx="200">
                  <c:v>91.534999999999997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107.34661304343108</c:v>
                </c:pt>
                <c:pt idx="4">
                  <c:v>107.48681749519221</c:v>
                </c:pt>
                <c:pt idx="5">
                  <c:v>107.62678846821944</c:v>
                </c:pt>
                <c:pt idx="6">
                  <c:v>107.76642895454133</c:v>
                </c:pt>
                <c:pt idx="7">
                  <c:v>107.90562684024286</c:v>
                </c:pt>
                <c:pt idx="8">
                  <c:v>108.04425326692144</c:v>
                </c:pt>
                <c:pt idx="9">
                  <c:v>108.1821609016104</c:v>
                </c:pt>
                <c:pt idx="10">
                  <c:v>108.31918212893095</c:v>
                </c:pt>
                <c:pt idx="11">
                  <c:v>108.45512718521877</c:v>
                </c:pt>
                <c:pt idx="12">
                  <c:v>108.58978226173176</c:v>
                </c:pt>
                <c:pt idx="13">
                  <c:v>108.72290761323295</c:v>
                </c:pt>
                <c:pt idx="14">
                  <c:v>108.8542357201168</c:v>
                </c:pt>
                <c:pt idx="15">
                  <c:v>108.98346956850916</c:v>
                </c:pt>
                <c:pt idx="16">
                  <c:v>109.1102811367806</c:v>
                </c:pt>
                <c:pt idx="17">
                  <c:v>109.23431021517321</c:v>
                </c:pt>
                <c:pt idx="18">
                  <c:v>109.3551637499742</c:v>
                </c:pt>
                <c:pt idx="19">
                  <c:v>109.47241601707626</c:v>
                </c:pt>
                <c:pt idx="20">
                  <c:v>109.58561013069119</c:v>
                </c:pt>
                <c:pt idx="21">
                  <c:v>109.69426174675212</c:v>
                </c:pt>
                <c:pt idx="22">
                  <c:v>109.7978664323719</c:v>
                </c:pt>
                <c:pt idx="23">
                  <c:v>109.89591320419758</c:v>
                </c:pt>
                <c:pt idx="24">
                  <c:v>109.98790842459215</c:v>
                </c:pt>
                <c:pt idx="25">
                  <c:v>110.07341690538658</c:v>
                </c:pt>
                <c:pt idx="26">
                  <c:v>110.1521311053032</c:v>
                </c:pt>
                <c:pt idx="27">
                  <c:v>110.22398516312003</c:v>
                </c:pt>
                <c:pt idx="28">
                  <c:v>110.28933857813681</c:v>
                </c:pt>
                <c:pt idx="29">
                  <c:v>110.34926480153084</c:v>
                </c:pt>
                <c:pt idx="30">
                  <c:v>110.40599250462112</c:v>
                </c:pt>
                <c:pt idx="31">
                  <c:v>110.46356063086846</c:v>
                </c:pt>
                <c:pt idx="32">
                  <c:v>110.52875998190962</c:v>
                </c:pt>
                <c:pt idx="33">
                  <c:v>110.61243976285091</c:v>
                </c:pt>
                <c:pt idx="34">
                  <c:v>110.73125100360041</c:v>
                </c:pt>
                <c:pt idx="35">
                  <c:v>110.90987216124419</c:v>
                </c:pt>
                <c:pt idx="36">
                  <c:v>111.18370683113763</c:v>
                </c:pt>
                <c:pt idx="37">
                  <c:v>111.60195186623397</c:v>
                </c:pt>
                <c:pt idx="38">
                  <c:v>112.23080295408913</c:v>
                </c:pt>
                <c:pt idx="39">
                  <c:v>113.15639826984733</c:v>
                </c:pt>
                <c:pt idx="40">
                  <c:v>114.48691522216399</c:v>
                </c:pt>
                <c:pt idx="41">
                  <c:v>116.35306075926884</c:v>
                </c:pt>
                <c:pt idx="42">
                  <c:v>118.90607664345649</c:v>
                </c:pt>
                <c:pt idx="43">
                  <c:v>122.31237205530628</c:v>
                </c:pt>
                <c:pt idx="44">
                  <c:v>126.74405223541423</c:v>
                </c:pt>
                <c:pt idx="45">
                  <c:v>132.36497580814401</c:v>
                </c:pt>
                <c:pt idx="46">
                  <c:v>139.31255709095103</c:v>
                </c:pt>
                <c:pt idx="47">
                  <c:v>147.67629927186334</c:v>
                </c:pt>
                <c:pt idx="48">
                  <c:v>157.47491041539098</c:v>
                </c:pt>
                <c:pt idx="49">
                  <c:v>168.63467288369768</c:v>
                </c:pt>
                <c:pt idx="50">
                  <c:v>180.97231037806648</c:v>
                </c:pt>
                <c:pt idx="51">
                  <c:v>194.1854846687944</c:v>
                </c:pt>
                <c:pt idx="52">
                  <c:v>207.85065185821202</c:v>
                </c:pt>
                <c:pt idx="53">
                  <c:v>221.40658351685394</c:v>
                </c:pt>
                <c:pt idx="54">
                  <c:v>234.01743558727438</c:v>
                </c:pt>
                <c:pt idx="55">
                  <c:v>244.06041052745925</c:v>
                </c:pt>
                <c:pt idx="56">
                  <c:v>248.18716861935897</c:v>
                </c:pt>
                <c:pt idx="57">
                  <c:v>241.25841893084487</c:v>
                </c:pt>
                <c:pt idx="58">
                  <c:v>219.60299139306971</c:v>
                </c:pt>
                <c:pt idx="59">
                  <c:v>186.46996551678234</c:v>
                </c:pt>
                <c:pt idx="60">
                  <c:v>152.46050435876541</c:v>
                </c:pt>
                <c:pt idx="61">
                  <c:v>127.80114889790471</c:v>
                </c:pt>
                <c:pt idx="62">
                  <c:v>115.20448141996982</c:v>
                </c:pt>
                <c:pt idx="63">
                  <c:v>111.12612303543253</c:v>
                </c:pt>
                <c:pt idx="64">
                  <c:v>111.21442985640991</c:v>
                </c:pt>
                <c:pt idx="65">
                  <c:v>113.10955229280351</c:v>
                </c:pt>
                <c:pt idx="66">
                  <c:v>116.10904835385324</c:v>
                </c:pt>
                <c:pt idx="67">
                  <c:v>120.18119578393471</c:v>
                </c:pt>
                <c:pt idx="68">
                  <c:v>125.44161901746872</c:v>
                </c:pt>
                <c:pt idx="69">
                  <c:v>131.98258474067276</c:v>
                </c:pt>
                <c:pt idx="70">
                  <c:v>139.81602727491111</c:v>
                </c:pt>
                <c:pt idx="71">
                  <c:v>148.84130165392165</c:v>
                </c:pt>
                <c:pt idx="72">
                  <c:v>158.82369657534977</c:v>
                </c:pt>
                <c:pt idx="73">
                  <c:v>169.38706717952397</c:v>
                </c:pt>
                <c:pt idx="74">
                  <c:v>180.02435523142702</c:v>
                </c:pt>
                <c:pt idx="75">
                  <c:v>190.10643258451717</c:v>
                </c:pt>
                <c:pt idx="76">
                  <c:v>198.63234972414421</c:v>
                </c:pt>
                <c:pt idx="77">
                  <c:v>202.58411986984203</c:v>
                </c:pt>
                <c:pt idx="78">
                  <c:v>194.21597283963627</c:v>
                </c:pt>
                <c:pt idx="79">
                  <c:v>167.44510398292405</c:v>
                </c:pt>
                <c:pt idx="80">
                  <c:v>133.62538477137767</c:v>
                </c:pt>
                <c:pt idx="81">
                  <c:v>111.81077307172386</c:v>
                </c:pt>
                <c:pt idx="82">
                  <c:v>104.31713050577635</c:v>
                </c:pt>
                <c:pt idx="83">
                  <c:v>102.84768667187892</c:v>
                </c:pt>
                <c:pt idx="84">
                  <c:v>102.57245901947131</c:v>
                </c:pt>
                <c:pt idx="85">
                  <c:v>102.41771589064413</c:v>
                </c:pt>
                <c:pt idx="86">
                  <c:v>102.27053284693764</c:v>
                </c:pt>
                <c:pt idx="87">
                  <c:v>102.12487442687727</c:v>
                </c:pt>
                <c:pt idx="88">
                  <c:v>101.98050029869806</c:v>
                </c:pt>
                <c:pt idx="89">
                  <c:v>101.83733227886164</c:v>
                </c:pt>
                <c:pt idx="90">
                  <c:v>101.6952978126627</c:v>
                </c:pt>
                <c:pt idx="91">
                  <c:v>101.55432821740446</c:v>
                </c:pt>
                <c:pt idx="92">
                  <c:v>101.41436006517384</c:v>
                </c:pt>
                <c:pt idx="93">
                  <c:v>101.27533958012407</c:v>
                </c:pt>
                <c:pt idx="94">
                  <c:v>101.13723582837413</c:v>
                </c:pt>
                <c:pt idx="95">
                  <c:v>101.00007763059764</c:v>
                </c:pt>
                <c:pt idx="96">
                  <c:v>100.86404938611717</c:v>
                </c:pt>
                <c:pt idx="97">
                  <c:v>100.72972096578046</c:v>
                </c:pt>
                <c:pt idx="98">
                  <c:v>100.5985550348456</c:v>
                </c:pt>
                <c:pt idx="99">
                  <c:v>100.4739297439078</c:v>
                </c:pt>
                <c:pt idx="100">
                  <c:v>100.36300167153077</c:v>
                </c:pt>
                <c:pt idx="101">
                  <c:v>100.27971658053019</c:v>
                </c:pt>
                <c:pt idx="102">
                  <c:v>100.24897646111302</c:v>
                </c:pt>
                <c:pt idx="103">
                  <c:v>100.3111748497647</c:v>
                </c:pt>
                <c:pt idx="104">
                  <c:v>100.52493169524845</c:v>
                </c:pt>
                <c:pt idx="105">
                  <c:v>100.96424121268755</c:v>
                </c:pt>
                <c:pt idx="106">
                  <c:v>101.70546598442527</c:v>
                </c:pt>
                <c:pt idx="107">
                  <c:v>102.80136417112894</c:v>
                </c:pt>
                <c:pt idx="108">
                  <c:v>104.24497715561193</c:v>
                </c:pt>
                <c:pt idx="109">
                  <c:v>105.93495341025144</c:v>
                </c:pt>
                <c:pt idx="110">
                  <c:v>107.66139394132881</c:v>
                </c:pt>
                <c:pt idx="111">
                  <c:v>109.13068580935294</c:v>
                </c:pt>
                <c:pt idx="112">
                  <c:v>110.03425747749185</c:v>
                </c:pt>
                <c:pt idx="113">
                  <c:v>110.14301248604963</c:v>
                </c:pt>
                <c:pt idx="114">
                  <c:v>109.3892346727561</c:v>
                </c:pt>
                <c:pt idx="115">
                  <c:v>107.89631619036821</c:v>
                </c:pt>
                <c:pt idx="116">
                  <c:v>105.9390769440684</c:v>
                </c:pt>
                <c:pt idx="117">
                  <c:v>103.8521006630025</c:v>
                </c:pt>
                <c:pt idx="118">
                  <c:v>101.92859485819196</c:v>
                </c:pt>
                <c:pt idx="119">
                  <c:v>100.35221449474055</c:v>
                </c:pt>
                <c:pt idx="120">
                  <c:v>99.181525691613956</c:v>
                </c:pt>
                <c:pt idx="121">
                  <c:v>98.378474550563254</c:v>
                </c:pt>
                <c:pt idx="122">
                  <c:v>97.85574995355114</c:v>
                </c:pt>
                <c:pt idx="123">
                  <c:v>97.518920750850086</c:v>
                </c:pt>
                <c:pt idx="124">
                  <c:v>97.291129773558481</c:v>
                </c:pt>
                <c:pt idx="125">
                  <c:v>97.120495743094082</c:v>
                </c:pt>
                <c:pt idx="126">
                  <c:v>96.976858651423512</c:v>
                </c:pt>
                <c:pt idx="127">
                  <c:v>96.844870624873252</c:v>
                </c:pt>
                <c:pt idx="128">
                  <c:v>96.717777040325885</c:v>
                </c:pt>
                <c:pt idx="129">
                  <c:v>96.593530431964567</c:v>
                </c:pt>
                <c:pt idx="130">
                  <c:v>96.473463441465</c:v>
                </c:pt>
                <c:pt idx="131">
                  <c:v>96.363529119462584</c:v>
                </c:pt>
                <c:pt idx="132">
                  <c:v>96.278289354075127</c:v>
                </c:pt>
                <c:pt idx="133">
                  <c:v>96.247271188306996</c:v>
                </c:pt>
                <c:pt idx="134">
                  <c:v>96.32096433535871</c:v>
                </c:pt>
                <c:pt idx="135">
                  <c:v>96.569734965587429</c:v>
                </c:pt>
                <c:pt idx="136">
                  <c:v>97.06627309839466</c:v>
                </c:pt>
                <c:pt idx="137">
                  <c:v>97.846650131106315</c:v>
                </c:pt>
                <c:pt idx="138">
                  <c:v>98.860329234058597</c:v>
                </c:pt>
                <c:pt idx="139">
                  <c:v>99.9390196797182</c:v>
                </c:pt>
                <c:pt idx="140">
                  <c:v>100.81967510189581</c:v>
                </c:pt>
                <c:pt idx="141">
                  <c:v>101.23216718248156</c:v>
                </c:pt>
                <c:pt idx="142">
                  <c:v>101.01576406520977</c:v>
                </c:pt>
                <c:pt idx="143">
                  <c:v>100.19687657473435</c:v>
                </c:pt>
                <c:pt idx="144">
                  <c:v>98.977195933890272</c:v>
                </c:pt>
                <c:pt idx="145">
                  <c:v>97.639399142305024</c:v>
                </c:pt>
                <c:pt idx="146">
                  <c:v>96.430278949637781</c:v>
                </c:pt>
                <c:pt idx="147">
                  <c:v>95.486428530986998</c:v>
                </c:pt>
                <c:pt idx="148">
                  <c:v>94.827997788452308</c:v>
                </c:pt>
                <c:pt idx="149">
                  <c:v>94.400369159421899</c:v>
                </c:pt>
                <c:pt idx="150">
                  <c:v>94.125513610280279</c:v>
                </c:pt>
                <c:pt idx="151">
                  <c:v>93.936336319527129</c:v>
                </c:pt>
                <c:pt idx="152">
                  <c:v>93.788588992629087</c:v>
                </c:pt>
                <c:pt idx="153">
                  <c:v>93.658287652790605</c:v>
                </c:pt>
                <c:pt idx="154">
                  <c:v>93.534416673092636</c:v>
                </c:pt>
                <c:pt idx="155">
                  <c:v>93.412615829430393</c:v>
                </c:pt>
                <c:pt idx="156">
                  <c:v>93.291379908195765</c:v>
                </c:pt>
                <c:pt idx="157">
                  <c:v>93.170249598214369</c:v>
                </c:pt>
                <c:pt idx="158">
                  <c:v>93.049097361201348</c:v>
                </c:pt>
                <c:pt idx="159">
                  <c:v>92.927888064851516</c:v>
                </c:pt>
                <c:pt idx="160">
                  <c:v>92.806609881124231</c:v>
                </c:pt>
                <c:pt idx="161">
                  <c:v>92.685256913098499</c:v>
                </c:pt>
                <c:pt idx="162">
                  <c:v>92.563825319502612</c:v>
                </c:pt>
                <c:pt idx="163">
                  <c:v>92.442312488616651</c:v>
                </c:pt>
                <c:pt idx="164">
                  <c:v>92.320716810644427</c:v>
                </c:pt>
                <c:pt idx="165">
                  <c:v>92.199037552332854</c:v>
                </c:pt>
                <c:pt idx="166">
                  <c:v>92.077274748085799</c:v>
                </c:pt>
                <c:pt idx="167">
                  <c:v>91.95542909618014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107.34661304342774</c:v>
                </c:pt>
                <c:pt idx="4">
                  <c:v>107.48681749518202</c:v>
                </c:pt>
                <c:pt idx="5">
                  <c:v>107.62678846818895</c:v>
                </c:pt>
                <c:pt idx="6">
                  <c:v>107.76642895445188</c:v>
                </c:pt>
                <c:pt idx="7">
                  <c:v>107.9056268399857</c:v>
                </c:pt>
                <c:pt idx="8">
                  <c:v>108.04425326619689</c:v>
                </c:pt>
                <c:pt idx="9">
                  <c:v>108.18216089960961</c:v>
                </c:pt>
                <c:pt idx="10">
                  <c:v>108.31918212351609</c:v>
                </c:pt>
                <c:pt idx="11">
                  <c:v>108.45512717085624</c:v>
                </c:pt>
                <c:pt idx="12">
                  <c:v>108.58978222439559</c:v>
                </c:pt>
                <c:pt idx="13">
                  <c:v>108.72290751811023</c:v>
                </c:pt>
                <c:pt idx="14">
                  <c:v>108.85423548259983</c:v>
                </c:pt>
                <c:pt idx="15">
                  <c:v>108.98346898726194</c:v>
                </c:pt>
                <c:pt idx="16">
                  <c:v>109.11027974271592</c:v>
                </c:pt>
                <c:pt idx="17">
                  <c:v>109.23430693829147</c:v>
                </c:pt>
                <c:pt idx="18">
                  <c:v>109.35515620088732</c:v>
                </c:pt>
                <c:pt idx="19">
                  <c:v>109.47239897259121</c:v>
                </c:pt>
                <c:pt idx="20">
                  <c:v>109.58557241438487</c:v>
                </c:pt>
                <c:pt idx="21">
                  <c:v>109.69417995109758</c:v>
                </c:pt>
                <c:pt idx="22">
                  <c:v>109.79769257739892</c:v>
                </c:pt>
                <c:pt idx="23">
                  <c:v>109.89555104475609</c:v>
                </c:pt>
                <c:pt idx="24">
                  <c:v>109.98716904354538</c:v>
                </c:pt>
                <c:pt idx="25">
                  <c:v>110.07193748150925</c:v>
                </c:pt>
                <c:pt idx="26">
                  <c:v>110.14922993821592</c:v>
                </c:pt>
                <c:pt idx="27">
                  <c:v>110.21840934411131</c:v>
                </c:pt>
                <c:pt idx="28">
                  <c:v>110.2788358916323</c:v>
                </c:pt>
                <c:pt idx="29">
                  <c:v>110.3298761348414</c:v>
                </c:pt>
                <c:pt idx="30">
                  <c:v>110.37091317419679</c:v>
                </c:pt>
                <c:pt idx="31">
                  <c:v>110.40135775650073</c:v>
                </c:pt>
                <c:pt idx="32">
                  <c:v>110.42066005001801</c:v>
                </c:pt>
                <c:pt idx="33">
                  <c:v>110.4283217855908</c:v>
                </c:pt>
                <c:pt idx="34">
                  <c:v>110.42390839158834</c:v>
                </c:pt>
                <c:pt idx="35">
                  <c:v>110.40706069959509</c:v>
                </c:pt>
                <c:pt idx="36">
                  <c:v>110.37750576479391</c:v>
                </c:pt>
                <c:pt idx="37">
                  <c:v>110.33506633539051</c:v>
                </c:pt>
                <c:pt idx="38">
                  <c:v>110.27966852320169</c:v>
                </c:pt>
                <c:pt idx="39">
                  <c:v>110.2113472747528</c:v>
                </c:pt>
                <c:pt idx="40">
                  <c:v>110.13024931846273</c:v>
                </c:pt>
                <c:pt idx="41">
                  <c:v>110.03663336549039</c:v>
                </c:pt>
                <c:pt idx="42">
                  <c:v>109.93086746361166</c:v>
                </c:pt>
                <c:pt idx="43">
                  <c:v>109.81342353682204</c:v>
                </c:pt>
                <c:pt idx="44">
                  <c:v>109.68486927842591</c:v>
                </c:pt>
                <c:pt idx="45">
                  <c:v>109.54585769189248</c:v>
                </c:pt>
                <c:pt idx="46">
                  <c:v>109.39711468207658</c:v>
                </c:pt>
                <c:pt idx="47">
                  <c:v>109.23942518157065</c:v>
                </c:pt>
                <c:pt idx="48">
                  <c:v>109.07361834757749</c:v>
                </c:pt>
                <c:pt idx="49">
                  <c:v>108.90055238141947</c:v>
                </c:pt>
                <c:pt idx="50">
                  <c:v>108.72109950642685</c:v>
                </c:pt>
                <c:pt idx="51">
                  <c:v>108.53613159410698</c:v>
                </c:pt>
                <c:pt idx="52">
                  <c:v>108.34650685903392</c:v>
                </c:pt>
                <c:pt idx="53">
                  <c:v>108.15305795705217</c:v>
                </c:pt>
                <c:pt idx="54">
                  <c:v>107.95658172689049</c:v>
                </c:pt>
                <c:pt idx="55">
                  <c:v>107.75783071954503</c:v>
                </c:pt>
                <c:pt idx="56">
                  <c:v>107.55750656923546</c:v>
                </c:pt>
                <c:pt idx="57">
                  <c:v>107.35625517936808</c:v>
                </c:pt>
                <c:pt idx="58">
                  <c:v>107.15466363012018</c:v>
                </c:pt>
                <c:pt idx="59">
                  <c:v>106.9532586627423</c:v>
                </c:pt>
                <c:pt idx="60">
                  <c:v>106.75250655975771</c:v>
                </c:pt>
                <c:pt idx="61">
                  <c:v>106.55281421905354</c:v>
                </c:pt>
                <c:pt idx="62">
                  <c:v>106.35453121170271</c:v>
                </c:pt>
                <c:pt idx="63">
                  <c:v>106.15795261601795</c:v>
                </c:pt>
                <c:pt idx="64">
                  <c:v>105.96332243139665</c:v>
                </c:pt>
                <c:pt idx="65">
                  <c:v>105.77083739257291</c:v>
                </c:pt>
                <c:pt idx="66">
                  <c:v>105.58065102575095</c:v>
                </c:pt>
                <c:pt idx="67">
                  <c:v>105.39287781085895</c:v>
                </c:pt>
                <c:pt idx="68">
                  <c:v>105.20759733730273</c:v>
                </c:pt>
                <c:pt idx="69">
                  <c:v>105.02485836294298</c:v>
                </c:pt>
                <c:pt idx="70">
                  <c:v>104.8446827067468</c:v>
                </c:pt>
                <c:pt idx="71">
                  <c:v>104.66706892415057</c:v>
                </c:pt>
                <c:pt idx="72">
                  <c:v>104.49199573034301</c:v>
                </c:pt>
                <c:pt idx="73">
                  <c:v>104.31942515035787</c:v>
                </c:pt>
                <c:pt idx="74">
                  <c:v>104.14930538612067</c:v>
                </c:pt>
                <c:pt idx="75">
                  <c:v>103.98157339958576</c:v>
                </c:pt>
                <c:pt idx="76">
                  <c:v>103.81615721805693</c:v>
                </c:pt>
                <c:pt idx="77">
                  <c:v>103.65297797295911</c:v>
                </c:pt>
                <c:pt idx="78">
                  <c:v>103.49195168698624</c:v>
                </c:pt>
                <c:pt idx="79">
                  <c:v>103.33299082694705</c:v>
                </c:pt>
                <c:pt idx="80">
                  <c:v>103.17600564100343</c:v>
                </c:pt>
                <c:pt idx="81">
                  <c:v>103.02090529956112</c:v>
                </c:pt>
                <c:pt idx="82">
                  <c:v>102.86759885901336</c:v>
                </c:pt>
                <c:pt idx="83">
                  <c:v>102.71599606701761</c:v>
                </c:pt>
                <c:pt idx="84">
                  <c:v>102.56600802713307</c:v>
                </c:pt>
                <c:pt idx="85">
                  <c:v>102.41754773957217</c:v>
                </c:pt>
                <c:pt idx="86">
                  <c:v>102.27053053360935</c:v>
                </c:pt>
                <c:pt idx="87">
                  <c:v>102.12487440591126</c:v>
                </c:pt>
                <c:pt idx="88">
                  <c:v>101.98050027775733</c:v>
                </c:pt>
                <c:pt idx="89">
                  <c:v>101.83733218284512</c:v>
                </c:pt>
                <c:pt idx="90">
                  <c:v>101.69529739614893</c:v>
                </c:pt>
                <c:pt idx="91">
                  <c:v>101.55432651314207</c:v>
                </c:pt>
                <c:pt idx="92">
                  <c:v>101.41435348761124</c:v>
                </c:pt>
                <c:pt idx="93">
                  <c:v>101.27531563529703</c:v>
                </c:pt>
                <c:pt idx="94">
                  <c:v>101.13715360968428</c:v>
                </c:pt>
                <c:pt idx="95">
                  <c:v>100.99981135544283</c:v>
                </c:pt>
                <c:pt idx="96">
                  <c:v>100.86323604427875</c:v>
                </c:pt>
                <c:pt idx="97">
                  <c:v>100.72737799729236</c:v>
                </c:pt>
                <c:pt idx="98">
                  <c:v>100.59219059735052</c:v>
                </c:pt>
                <c:pt idx="99">
                  <c:v>100.45763019445566</c:v>
                </c:pt>
                <c:pt idx="100">
                  <c:v>100.32365600663169</c:v>
                </c:pt>
                <c:pt idx="101">
                  <c:v>100.19023001843523</c:v>
                </c:pt>
                <c:pt idx="102">
                  <c:v>100.05731687883925</c:v>
                </c:pt>
                <c:pt idx="103">
                  <c:v>99.924883799912692</c:v>
                </c:pt>
                <c:pt idx="104">
                  <c:v>99.792900457433191</c:v>
                </c:pt>
                <c:pt idx="105">
                  <c:v>99.661338894311328</c:v>
                </c:pt>
                <c:pt idx="106">
                  <c:v>99.530173427470388</c:v>
                </c:pt>
                <c:pt idx="107">
                  <c:v>99.399380558609849</c:v>
                </c:pt>
                <c:pt idx="108">
                  <c:v>99.268938889078811</c:v>
                </c:pt>
                <c:pt idx="109">
                  <c:v>99.138829038892908</c:v>
                </c:pt>
                <c:pt idx="110">
                  <c:v>99.009033569742783</c:v>
                </c:pt>
                <c:pt idx="111">
                  <c:v>98.879536911658363</c:v>
                </c:pt>
                <c:pt idx="112">
                  <c:v>98.75032529281097</c:v>
                </c:pt>
                <c:pt idx="113">
                  <c:v>98.621386671751509</c:v>
                </c:pt>
                <c:pt idx="114">
                  <c:v>98.492710671199291</c:v>
                </c:pt>
                <c:pt idx="115">
                  <c:v>98.364288512312001</c:v>
                </c:pt>
                <c:pt idx="116">
                  <c:v>98.236112948186729</c:v>
                </c:pt>
                <c:pt idx="117">
                  <c:v>98.108178195169316</c:v>
                </c:pt>
                <c:pt idx="118">
                  <c:v>97.980479860393643</c:v>
                </c:pt>
                <c:pt idx="119">
                  <c:v>97.853014863839761</c:v>
                </c:pt>
                <c:pt idx="120">
                  <c:v>97.725781353108331</c:v>
                </c:pt>
                <c:pt idx="121">
                  <c:v>97.598778609066542</c:v>
                </c:pt>
                <c:pt idx="122">
                  <c:v>97.472006940552873</c:v>
                </c:pt>
                <c:pt idx="123">
                  <c:v>97.345467566447013</c:v>
                </c:pt>
                <c:pt idx="124">
                  <c:v>97.21916248363992</c:v>
                </c:pt>
                <c:pt idx="125">
                  <c:v>97.09309431979564</c:v>
                </c:pt>
                <c:pt idx="126">
                  <c:v>96.967266170293613</c:v>
                </c:pt>
                <c:pt idx="127">
                  <c:v>96.841681419390056</c:v>
                </c:pt>
                <c:pt idx="128">
                  <c:v>96.716343546435013</c:v>
                </c:pt>
                <c:pt idx="129">
                  <c:v>96.591255918918861</c:v>
                </c:pt>
                <c:pt idx="130">
                  <c:v>96.466421575168539</c:v>
                </c:pt>
                <c:pt idx="131">
                  <c:v>96.341843000623882</c:v>
                </c:pt>
                <c:pt idx="132">
                  <c:v>96.217521902737232</c:v>
                </c:pt>
                <c:pt idx="133">
                  <c:v>96.093458990572799</c:v>
                </c:pt>
                <c:pt idx="134">
                  <c:v>95.969653766047031</c:v>
                </c:pt>
                <c:pt idx="135">
                  <c:v>95.84610433434608</c:v>
                </c:pt>
                <c:pt idx="136">
                  <c:v>95.72280724129088</c:v>
                </c:pt>
                <c:pt idx="137">
                  <c:v>95.599757345210264</c:v>
                </c:pt>
                <c:pt idx="138">
                  <c:v>95.476947730179418</c:v>
                </c:pt>
                <c:pt idx="139">
                  <c:v>95.354369666265427</c:v>
                </c:pt>
                <c:pt idx="140">
                  <c:v>95.232012620726465</c:v>
                </c:pt>
                <c:pt idx="141">
                  <c:v>95.109864322015</c:v>
                </c:pt>
                <c:pt idx="142">
                  <c:v>94.987910876065399</c:v>
                </c:pt>
                <c:pt idx="143">
                  <c:v>94.866136931863849</c:v>
                </c:pt>
                <c:pt idx="144">
                  <c:v>94.744525890891936</c:v>
                </c:pt>
                <c:pt idx="145">
                  <c:v>94.623060152891156</c:v>
                </c:pt>
                <c:pt idx="146">
                  <c:v>94.501721388682952</c:v>
                </c:pt>
                <c:pt idx="147">
                  <c:v>94.380490829633146</c:v>
                </c:pt>
                <c:pt idx="148">
                  <c:v>94.259349562846666</c:v>
                </c:pt>
                <c:pt idx="149">
                  <c:v>94.13827882133964</c:v>
                </c:pt>
                <c:pt idx="150">
                  <c:v>94.017260259220407</c:v>
                </c:pt>
                <c:pt idx="151">
                  <c:v>93.896276203222172</c:v>
                </c:pt>
                <c:pt idx="152">
                  <c:v>93.775309873638051</c:v>
                </c:pt>
                <c:pt idx="153">
                  <c:v>93.654345569654936</c:v>
                </c:pt>
                <c:pt idx="154">
                  <c:v>93.533368816110098</c:v>
                </c:pt>
                <c:pt idx="155">
                  <c:v>93.412366470654348</c:v>
                </c:pt>
                <c:pt idx="156">
                  <c:v>93.291326792077712</c:v>
                </c:pt>
                <c:pt idx="157">
                  <c:v>93.170239472048138</c:v>
                </c:pt>
                <c:pt idx="158">
                  <c:v>93.049095633678405</c:v>
                </c:pt>
                <c:pt idx="159">
                  <c:v>92.927887801151485</c:v>
                </c:pt>
                <c:pt idx="160">
                  <c:v>92.806609845111524</c:v>
                </c:pt>
                <c:pt idx="161">
                  <c:v>92.685256908698875</c:v>
                </c:pt>
                <c:pt idx="162">
                  <c:v>92.563825319021831</c:v>
                </c:pt>
                <c:pt idx="163">
                  <c:v>92.442312488569655</c:v>
                </c:pt>
                <c:pt idx="164">
                  <c:v>92.32071681064032</c:v>
                </c:pt>
                <c:pt idx="165">
                  <c:v>92.199037552332527</c:v>
                </c:pt>
                <c:pt idx="166">
                  <c:v>92.07727474808577</c:v>
                </c:pt>
                <c:pt idx="167">
                  <c:v>91.95542909618014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115.93</c:v>
                </c:pt>
                <c:pt idx="1">
                  <c:v>110.837</c:v>
                </c:pt>
                <c:pt idx="2">
                  <c:v>113.18600000000001</c:v>
                </c:pt>
                <c:pt idx="3">
                  <c:v>110.953</c:v>
                </c:pt>
                <c:pt idx="4">
                  <c:v>114.907</c:v>
                </c:pt>
                <c:pt idx="5">
                  <c:v>113.349</c:v>
                </c:pt>
                <c:pt idx="6">
                  <c:v>113.093</c:v>
                </c:pt>
                <c:pt idx="7">
                  <c:v>113.535</c:v>
                </c:pt>
                <c:pt idx="8">
                  <c:v>112.628</c:v>
                </c:pt>
                <c:pt idx="9">
                  <c:v>111.744</c:v>
                </c:pt>
                <c:pt idx="10">
                  <c:v>111.69799999999999</c:v>
                </c:pt>
                <c:pt idx="11">
                  <c:v>112.465</c:v>
                </c:pt>
                <c:pt idx="12">
                  <c:v>112.93</c:v>
                </c:pt>
                <c:pt idx="13">
                  <c:v>112.837</c:v>
                </c:pt>
                <c:pt idx="14">
                  <c:v>110.349</c:v>
                </c:pt>
                <c:pt idx="15">
                  <c:v>111.419</c:v>
                </c:pt>
                <c:pt idx="16">
                  <c:v>112.07</c:v>
                </c:pt>
                <c:pt idx="17">
                  <c:v>110.023</c:v>
                </c:pt>
                <c:pt idx="18">
                  <c:v>113.488</c:v>
                </c:pt>
                <c:pt idx="19">
                  <c:v>111.256</c:v>
                </c:pt>
                <c:pt idx="20">
                  <c:v>108.349</c:v>
                </c:pt>
                <c:pt idx="21">
                  <c:v>113.791</c:v>
                </c:pt>
                <c:pt idx="22">
                  <c:v>110.535</c:v>
                </c:pt>
                <c:pt idx="23">
                  <c:v>113.14</c:v>
                </c:pt>
                <c:pt idx="24">
                  <c:v>112.581</c:v>
                </c:pt>
                <c:pt idx="25">
                  <c:v>112.535</c:v>
                </c:pt>
                <c:pt idx="26">
                  <c:v>111.837</c:v>
                </c:pt>
                <c:pt idx="27">
                  <c:v>112.93</c:v>
                </c:pt>
                <c:pt idx="28">
                  <c:v>110.279</c:v>
                </c:pt>
                <c:pt idx="29">
                  <c:v>113.465</c:v>
                </c:pt>
                <c:pt idx="30">
                  <c:v>112.30200000000001</c:v>
                </c:pt>
                <c:pt idx="31">
                  <c:v>112.605</c:v>
                </c:pt>
                <c:pt idx="32">
                  <c:v>113.32599999999999</c:v>
                </c:pt>
                <c:pt idx="33">
                  <c:v>112.605</c:v>
                </c:pt>
                <c:pt idx="34">
                  <c:v>111.605</c:v>
                </c:pt>
                <c:pt idx="35">
                  <c:v>113.047</c:v>
                </c:pt>
                <c:pt idx="36">
                  <c:v>114.67400000000001</c:v>
                </c:pt>
                <c:pt idx="37">
                  <c:v>112.209</c:v>
                </c:pt>
                <c:pt idx="38">
                  <c:v>117.488</c:v>
                </c:pt>
                <c:pt idx="39">
                  <c:v>116.093</c:v>
                </c:pt>
                <c:pt idx="40">
                  <c:v>117.07</c:v>
                </c:pt>
                <c:pt idx="41">
                  <c:v>119.116</c:v>
                </c:pt>
                <c:pt idx="42">
                  <c:v>117.744</c:v>
                </c:pt>
                <c:pt idx="43">
                  <c:v>118.18600000000001</c:v>
                </c:pt>
                <c:pt idx="44">
                  <c:v>125.233</c:v>
                </c:pt>
                <c:pt idx="45">
                  <c:v>126.395</c:v>
                </c:pt>
                <c:pt idx="46">
                  <c:v>129.55799999999999</c:v>
                </c:pt>
                <c:pt idx="47">
                  <c:v>136.977</c:v>
                </c:pt>
                <c:pt idx="48">
                  <c:v>151.39500000000001</c:v>
                </c:pt>
                <c:pt idx="49">
                  <c:v>164.047</c:v>
                </c:pt>
                <c:pt idx="50">
                  <c:v>181.34899999999999</c:v>
                </c:pt>
                <c:pt idx="51">
                  <c:v>199.88399999999999</c:v>
                </c:pt>
                <c:pt idx="52">
                  <c:v>212.047</c:v>
                </c:pt>
                <c:pt idx="53">
                  <c:v>225.512</c:v>
                </c:pt>
                <c:pt idx="54">
                  <c:v>232.07</c:v>
                </c:pt>
                <c:pt idx="55">
                  <c:v>234.767</c:v>
                </c:pt>
                <c:pt idx="56">
                  <c:v>239.62799999999999</c:v>
                </c:pt>
                <c:pt idx="57">
                  <c:v>239.07</c:v>
                </c:pt>
                <c:pt idx="58">
                  <c:v>227.62799999999999</c:v>
                </c:pt>
                <c:pt idx="59">
                  <c:v>206</c:v>
                </c:pt>
                <c:pt idx="60">
                  <c:v>158.44200000000001</c:v>
                </c:pt>
                <c:pt idx="61">
                  <c:v>123.67400000000001</c:v>
                </c:pt>
                <c:pt idx="62">
                  <c:v>111.488</c:v>
                </c:pt>
                <c:pt idx="63">
                  <c:v>109.93</c:v>
                </c:pt>
                <c:pt idx="64">
                  <c:v>112.465</c:v>
                </c:pt>
                <c:pt idx="65">
                  <c:v>112.209</c:v>
                </c:pt>
                <c:pt idx="66">
                  <c:v>112.163</c:v>
                </c:pt>
                <c:pt idx="67">
                  <c:v>115.581</c:v>
                </c:pt>
                <c:pt idx="68">
                  <c:v>120.81399999999999</c:v>
                </c:pt>
                <c:pt idx="69">
                  <c:v>124.953</c:v>
                </c:pt>
                <c:pt idx="70">
                  <c:v>136.465</c:v>
                </c:pt>
                <c:pt idx="71">
                  <c:v>147.86000000000001</c:v>
                </c:pt>
                <c:pt idx="72">
                  <c:v>158.047</c:v>
                </c:pt>
                <c:pt idx="73">
                  <c:v>174.41900000000001</c:v>
                </c:pt>
                <c:pt idx="74">
                  <c:v>182.14</c:v>
                </c:pt>
                <c:pt idx="75">
                  <c:v>190.65100000000001</c:v>
                </c:pt>
                <c:pt idx="76">
                  <c:v>195.16300000000001</c:v>
                </c:pt>
                <c:pt idx="77">
                  <c:v>199.512</c:v>
                </c:pt>
                <c:pt idx="78">
                  <c:v>189.86</c:v>
                </c:pt>
                <c:pt idx="79">
                  <c:v>174.488</c:v>
                </c:pt>
                <c:pt idx="80">
                  <c:v>140.465</c:v>
                </c:pt>
                <c:pt idx="81">
                  <c:v>115.349</c:v>
                </c:pt>
                <c:pt idx="82">
                  <c:v>106.419</c:v>
                </c:pt>
                <c:pt idx="83">
                  <c:v>101.791</c:v>
                </c:pt>
                <c:pt idx="84">
                  <c:v>100.767</c:v>
                </c:pt>
                <c:pt idx="85">
                  <c:v>102.488</c:v>
                </c:pt>
                <c:pt idx="86">
                  <c:v>100.209</c:v>
                </c:pt>
                <c:pt idx="87">
                  <c:v>100.69799999999999</c:v>
                </c:pt>
                <c:pt idx="88">
                  <c:v>102.488</c:v>
                </c:pt>
                <c:pt idx="89">
                  <c:v>102.349</c:v>
                </c:pt>
                <c:pt idx="90">
                  <c:v>101.023</c:v>
                </c:pt>
                <c:pt idx="91">
                  <c:v>96.372</c:v>
                </c:pt>
                <c:pt idx="92">
                  <c:v>102.465</c:v>
                </c:pt>
                <c:pt idx="93">
                  <c:v>100.488</c:v>
                </c:pt>
                <c:pt idx="94">
                  <c:v>98.14</c:v>
                </c:pt>
                <c:pt idx="95">
                  <c:v>102.14</c:v>
                </c:pt>
                <c:pt idx="96">
                  <c:v>99.837000000000003</c:v>
                </c:pt>
                <c:pt idx="97">
                  <c:v>101.605</c:v>
                </c:pt>
                <c:pt idx="98">
                  <c:v>97.046999999999997</c:v>
                </c:pt>
                <c:pt idx="99">
                  <c:v>100.86</c:v>
                </c:pt>
                <c:pt idx="100">
                  <c:v>98.744</c:v>
                </c:pt>
                <c:pt idx="101">
                  <c:v>100.767</c:v>
                </c:pt>
                <c:pt idx="102">
                  <c:v>99.372</c:v>
                </c:pt>
                <c:pt idx="103">
                  <c:v>98.744</c:v>
                </c:pt>
                <c:pt idx="104">
                  <c:v>99.697999999999993</c:v>
                </c:pt>
                <c:pt idx="105">
                  <c:v>99.906999999999996</c:v>
                </c:pt>
                <c:pt idx="106">
                  <c:v>101.44199999999999</c:v>
                </c:pt>
                <c:pt idx="107">
                  <c:v>102.32599999999999</c:v>
                </c:pt>
                <c:pt idx="108">
                  <c:v>106.256</c:v>
                </c:pt>
                <c:pt idx="109">
                  <c:v>105.977</c:v>
                </c:pt>
                <c:pt idx="110">
                  <c:v>111</c:v>
                </c:pt>
                <c:pt idx="111">
                  <c:v>108.884</c:v>
                </c:pt>
                <c:pt idx="112">
                  <c:v>108.721</c:v>
                </c:pt>
                <c:pt idx="113">
                  <c:v>111.163</c:v>
                </c:pt>
                <c:pt idx="114">
                  <c:v>111.837</c:v>
                </c:pt>
                <c:pt idx="115">
                  <c:v>108.488</c:v>
                </c:pt>
                <c:pt idx="116">
                  <c:v>106.44199999999999</c:v>
                </c:pt>
                <c:pt idx="117">
                  <c:v>103.419</c:v>
                </c:pt>
                <c:pt idx="118">
                  <c:v>99.605000000000004</c:v>
                </c:pt>
                <c:pt idx="119">
                  <c:v>102.884</c:v>
                </c:pt>
                <c:pt idx="120">
                  <c:v>98.372</c:v>
                </c:pt>
                <c:pt idx="121">
                  <c:v>94.906999999999996</c:v>
                </c:pt>
                <c:pt idx="122">
                  <c:v>97.372</c:v>
                </c:pt>
                <c:pt idx="123">
                  <c:v>98.766999999999996</c:v>
                </c:pt>
                <c:pt idx="124">
                  <c:v>96.558000000000007</c:v>
                </c:pt>
                <c:pt idx="125">
                  <c:v>97.07</c:v>
                </c:pt>
                <c:pt idx="126">
                  <c:v>97.256</c:v>
                </c:pt>
                <c:pt idx="127">
                  <c:v>96.721000000000004</c:v>
                </c:pt>
                <c:pt idx="128">
                  <c:v>97.186000000000007</c:v>
                </c:pt>
                <c:pt idx="129">
                  <c:v>95.906999999999996</c:v>
                </c:pt>
                <c:pt idx="130">
                  <c:v>95.046999999999997</c:v>
                </c:pt>
                <c:pt idx="131">
                  <c:v>96.465000000000003</c:v>
                </c:pt>
                <c:pt idx="132">
                  <c:v>98.278999999999996</c:v>
                </c:pt>
                <c:pt idx="133">
                  <c:v>94.046999999999997</c:v>
                </c:pt>
                <c:pt idx="134">
                  <c:v>97.581000000000003</c:v>
                </c:pt>
                <c:pt idx="135">
                  <c:v>100.767</c:v>
                </c:pt>
                <c:pt idx="136">
                  <c:v>97.697999999999993</c:v>
                </c:pt>
                <c:pt idx="137">
                  <c:v>98.605000000000004</c:v>
                </c:pt>
                <c:pt idx="138">
                  <c:v>100.69799999999999</c:v>
                </c:pt>
                <c:pt idx="139">
                  <c:v>99.977000000000004</c:v>
                </c:pt>
                <c:pt idx="140">
                  <c:v>104.581</c:v>
                </c:pt>
                <c:pt idx="141">
                  <c:v>98.372</c:v>
                </c:pt>
                <c:pt idx="142">
                  <c:v>102.233</c:v>
                </c:pt>
                <c:pt idx="143">
                  <c:v>99.07</c:v>
                </c:pt>
                <c:pt idx="144">
                  <c:v>98.512</c:v>
                </c:pt>
                <c:pt idx="145">
                  <c:v>98.418999999999997</c:v>
                </c:pt>
                <c:pt idx="146">
                  <c:v>97.534999999999997</c:v>
                </c:pt>
                <c:pt idx="147">
                  <c:v>94.534999999999997</c:v>
                </c:pt>
                <c:pt idx="148">
                  <c:v>96.93</c:v>
                </c:pt>
                <c:pt idx="149">
                  <c:v>91.605000000000004</c:v>
                </c:pt>
                <c:pt idx="150">
                  <c:v>92.884</c:v>
                </c:pt>
                <c:pt idx="151">
                  <c:v>93.186000000000007</c:v>
                </c:pt>
                <c:pt idx="152">
                  <c:v>94.488</c:v>
                </c:pt>
                <c:pt idx="153">
                  <c:v>92.93</c:v>
                </c:pt>
                <c:pt idx="154">
                  <c:v>97.116</c:v>
                </c:pt>
                <c:pt idx="155">
                  <c:v>92.884</c:v>
                </c:pt>
                <c:pt idx="156">
                  <c:v>94.046999999999997</c:v>
                </c:pt>
                <c:pt idx="157">
                  <c:v>91.906999999999996</c:v>
                </c:pt>
                <c:pt idx="158">
                  <c:v>94.186000000000007</c:v>
                </c:pt>
                <c:pt idx="159">
                  <c:v>94.302000000000007</c:v>
                </c:pt>
                <c:pt idx="160">
                  <c:v>94.186000000000007</c:v>
                </c:pt>
                <c:pt idx="161">
                  <c:v>93.93</c:v>
                </c:pt>
                <c:pt idx="162">
                  <c:v>94.418999999999997</c:v>
                </c:pt>
                <c:pt idx="163">
                  <c:v>91.766999999999996</c:v>
                </c:pt>
                <c:pt idx="164">
                  <c:v>91.558000000000007</c:v>
                </c:pt>
                <c:pt idx="165">
                  <c:v>93.581000000000003</c:v>
                </c:pt>
                <c:pt idx="166">
                  <c:v>91.512</c:v>
                </c:pt>
                <c:pt idx="167">
                  <c:v>93.325999999999993</c:v>
                </c:pt>
                <c:pt idx="168">
                  <c:v>93.302000000000007</c:v>
                </c:pt>
                <c:pt idx="169">
                  <c:v>92.209000000000003</c:v>
                </c:pt>
                <c:pt idx="170">
                  <c:v>94.766999999999996</c:v>
                </c:pt>
                <c:pt idx="171">
                  <c:v>91.162999999999997</c:v>
                </c:pt>
                <c:pt idx="172">
                  <c:v>91.186000000000007</c:v>
                </c:pt>
                <c:pt idx="173">
                  <c:v>93.558000000000007</c:v>
                </c:pt>
                <c:pt idx="174">
                  <c:v>91.697999999999993</c:v>
                </c:pt>
                <c:pt idx="175">
                  <c:v>94.394999999999996</c:v>
                </c:pt>
                <c:pt idx="176">
                  <c:v>94.628</c:v>
                </c:pt>
                <c:pt idx="177">
                  <c:v>93.744</c:v>
                </c:pt>
                <c:pt idx="178">
                  <c:v>92.977000000000004</c:v>
                </c:pt>
                <c:pt idx="179">
                  <c:v>93.674000000000007</c:v>
                </c:pt>
                <c:pt idx="180">
                  <c:v>90.465000000000003</c:v>
                </c:pt>
                <c:pt idx="181">
                  <c:v>94.558000000000007</c:v>
                </c:pt>
                <c:pt idx="182">
                  <c:v>91.046999999999997</c:v>
                </c:pt>
                <c:pt idx="183">
                  <c:v>90.790999999999997</c:v>
                </c:pt>
                <c:pt idx="184">
                  <c:v>93.488</c:v>
                </c:pt>
                <c:pt idx="185">
                  <c:v>90.14</c:v>
                </c:pt>
                <c:pt idx="186">
                  <c:v>92.465000000000003</c:v>
                </c:pt>
                <c:pt idx="187">
                  <c:v>90.721000000000004</c:v>
                </c:pt>
                <c:pt idx="188">
                  <c:v>91.162999999999997</c:v>
                </c:pt>
                <c:pt idx="189">
                  <c:v>90.977000000000004</c:v>
                </c:pt>
                <c:pt idx="190">
                  <c:v>91.046999999999997</c:v>
                </c:pt>
                <c:pt idx="191">
                  <c:v>90.628</c:v>
                </c:pt>
                <c:pt idx="192">
                  <c:v>91.953000000000003</c:v>
                </c:pt>
                <c:pt idx="193">
                  <c:v>89.86</c:v>
                </c:pt>
                <c:pt idx="194">
                  <c:v>90.837000000000003</c:v>
                </c:pt>
                <c:pt idx="195">
                  <c:v>88.93</c:v>
                </c:pt>
                <c:pt idx="196">
                  <c:v>91.465000000000003</c:v>
                </c:pt>
                <c:pt idx="197">
                  <c:v>94.14</c:v>
                </c:pt>
                <c:pt idx="198">
                  <c:v>88.977000000000004</c:v>
                </c:pt>
                <c:pt idx="199">
                  <c:v>90.953000000000003</c:v>
                </c:pt>
                <c:pt idx="200">
                  <c:v>88.512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111.60963691394406</c:v>
                </c:pt>
                <c:pt idx="4">
                  <c:v>111.65824578778735</c:v>
                </c:pt>
                <c:pt idx="5">
                  <c:v>111.70569214583095</c:v>
                </c:pt>
                <c:pt idx="6">
                  <c:v>111.75182852061295</c:v>
                </c:pt>
                <c:pt idx="7">
                  <c:v>111.79649192054178</c:v>
                </c:pt>
                <c:pt idx="8">
                  <c:v>111.83950264263805</c:v>
                </c:pt>
                <c:pt idx="9">
                  <c:v>111.88066308191479</c:v>
                </c:pt>
                <c:pt idx="10">
                  <c:v>111.91975656046041</c:v>
                </c:pt>
                <c:pt idx="11">
                  <c:v>111.95654620509794</c:v>
                </c:pt>
                <c:pt idx="12">
                  <c:v>111.99077390931495</c:v>
                </c:pt>
                <c:pt idx="13">
                  <c:v>112.02215942334185</c:v>
                </c:pt>
                <c:pt idx="14">
                  <c:v>112.05039962655619</c:v>
                </c:pt>
                <c:pt idx="15">
                  <c:v>112.07516805037478</c:v>
                </c:pt>
                <c:pt idx="16">
                  <c:v>112.09611474064661</c:v>
                </c:pt>
                <c:pt idx="17">
                  <c:v>112.11286658250607</c:v>
                </c:pt>
                <c:pt idx="18">
                  <c:v>112.12502826940468</c:v>
                </c:pt>
                <c:pt idx="19">
                  <c:v>112.13218420285037</c:v>
                </c:pt>
                <c:pt idx="20">
                  <c:v>112.13390179723584</c:v>
                </c:pt>
                <c:pt idx="21">
                  <c:v>112.12973699690323</c:v>
                </c:pt>
                <c:pt idx="22">
                  <c:v>112.11924338936053</c:v>
                </c:pt>
                <c:pt idx="23">
                  <c:v>112.10198727064952</c:v>
                </c:pt>
                <c:pt idx="24">
                  <c:v>112.07757260515336</c:v>
                </c:pt>
                <c:pt idx="25">
                  <c:v>112.04568231935399</c:v>
                </c:pt>
                <c:pt idx="26">
                  <c:v>112.00614614718701</c:v>
                </c:pt>
                <c:pt idx="27">
                  <c:v>111.959050712208</c:v>
                </c:pt>
                <c:pt idx="28">
                  <c:v>111.90491505059323</c:v>
                </c:pt>
                <c:pt idx="29">
                  <c:v>111.8449645057989</c:v>
                </c:pt>
                <c:pt idx="30">
                  <c:v>111.78154756276622</c:v>
                </c:pt>
                <c:pt idx="31">
                  <c:v>111.71875264330635</c:v>
                </c:pt>
                <c:pt idx="32">
                  <c:v>111.6632928646606</c:v>
                </c:pt>
                <c:pt idx="33">
                  <c:v>111.62573240897784</c:v>
                </c:pt>
                <c:pt idx="34">
                  <c:v>111.62212283215564</c:v>
                </c:pt>
                <c:pt idx="35">
                  <c:v>111.67609414937805</c:v>
                </c:pt>
                <c:pt idx="36">
                  <c:v>111.82139591919859</c:v>
                </c:pt>
                <c:pt idx="37">
                  <c:v>112.10480078905647</c:v>
                </c:pt>
                <c:pt idx="38">
                  <c:v>112.58916357233294</c:v>
                </c:pt>
                <c:pt idx="39">
                  <c:v>113.35627624490962</c:v>
                </c:pt>
                <c:pt idx="40">
                  <c:v>114.50898688279449</c:v>
                </c:pt>
                <c:pt idx="41">
                  <c:v>116.17188490995768</c:v>
                </c:pt>
                <c:pt idx="42">
                  <c:v>118.48973558512463</c:v>
                </c:pt>
                <c:pt idx="43">
                  <c:v>121.62282274548245</c:v>
                </c:pt>
                <c:pt idx="44">
                  <c:v>125.73848179239971</c:v>
                </c:pt>
                <c:pt idx="45">
                  <c:v>130.99841591172384</c:v>
                </c:pt>
                <c:pt idx="46">
                  <c:v>137.54190346396035</c:v>
                </c:pt>
                <c:pt idx="47">
                  <c:v>145.46569925440491</c:v>
                </c:pt>
                <c:pt idx="48">
                  <c:v>154.80223302991632</c:v>
                </c:pt>
                <c:pt idx="49">
                  <c:v>165.49849099089141</c:v>
                </c:pt>
                <c:pt idx="50">
                  <c:v>177.39856791811408</c:v>
                </c:pt>
                <c:pt idx="51">
                  <c:v>190.23309172569691</c:v>
                </c:pt>
                <c:pt idx="52">
                  <c:v>203.61783646388872</c:v>
                </c:pt>
                <c:pt idx="53">
                  <c:v>217.05613259229531</c:v>
                </c:pt>
                <c:pt idx="54">
                  <c:v>229.89278688855038</c:v>
                </c:pt>
                <c:pt idx="55">
                  <c:v>241.00265475301558</c:v>
                </c:pt>
                <c:pt idx="56">
                  <c:v>247.84466650834435</c:v>
                </c:pt>
                <c:pt idx="57">
                  <c:v>245.40299002084566</c:v>
                </c:pt>
                <c:pt idx="58">
                  <c:v>227.98350096243047</c:v>
                </c:pt>
                <c:pt idx="59">
                  <c:v>195.72252047895591</c:v>
                </c:pt>
                <c:pt idx="60">
                  <c:v>158.71997416674</c:v>
                </c:pt>
                <c:pt idx="61">
                  <c:v>130.00909119879523</c:v>
                </c:pt>
                <c:pt idx="62">
                  <c:v>114.78727899698718</c:v>
                </c:pt>
                <c:pt idx="63">
                  <c:v>109.63285850069875</c:v>
                </c:pt>
                <c:pt idx="64">
                  <c:v>109.30766595559848</c:v>
                </c:pt>
                <c:pt idx="65">
                  <c:v>110.91297419713709</c:v>
                </c:pt>
                <c:pt idx="66">
                  <c:v>113.62516227908964</c:v>
                </c:pt>
                <c:pt idx="67">
                  <c:v>117.43420285740845</c:v>
                </c:pt>
                <c:pt idx="68">
                  <c:v>122.50363775299806</c:v>
                </c:pt>
                <c:pt idx="69">
                  <c:v>128.97950930242817</c:v>
                </c:pt>
                <c:pt idx="70">
                  <c:v>136.92701915520482</c:v>
                </c:pt>
                <c:pt idx="71">
                  <c:v>146.2890825812172</c:v>
                </c:pt>
                <c:pt idx="72">
                  <c:v>156.85391534222367</c:v>
                </c:pt>
                <c:pt idx="73">
                  <c:v>168.23619118130313</c:v>
                </c:pt>
                <c:pt idx="74">
                  <c:v>179.86155846877227</c:v>
                </c:pt>
                <c:pt idx="75">
                  <c:v>190.84502055276502</c:v>
                </c:pt>
                <c:pt idx="76">
                  <c:v>199.40069236892188</c:v>
                </c:pt>
                <c:pt idx="77">
                  <c:v>201.65955389565295</c:v>
                </c:pt>
                <c:pt idx="78">
                  <c:v>192.10956319619712</c:v>
                </c:pt>
                <c:pt idx="79">
                  <c:v>169.12021367404355</c:v>
                </c:pt>
                <c:pt idx="80">
                  <c:v>140.5481554086515</c:v>
                </c:pt>
                <c:pt idx="81">
                  <c:v>118.21505360462901</c:v>
                </c:pt>
                <c:pt idx="82">
                  <c:v>106.7823419569817</c:v>
                </c:pt>
                <c:pt idx="83">
                  <c:v>102.85690694940837</c:v>
                </c:pt>
                <c:pt idx="84">
                  <c:v>101.87894597398369</c:v>
                </c:pt>
                <c:pt idx="85">
                  <c:v>101.61797629544802</c:v>
                </c:pt>
                <c:pt idx="86">
                  <c:v>101.46945221586637</c:v>
                </c:pt>
                <c:pt idx="87">
                  <c:v>101.33352904646574</c:v>
                </c:pt>
                <c:pt idx="88">
                  <c:v>101.19970881528371</c:v>
                </c:pt>
                <c:pt idx="89">
                  <c:v>101.06720125424084</c:v>
                </c:pt>
                <c:pt idx="90">
                  <c:v>100.93588881124454</c:v>
                </c:pt>
                <c:pt idx="91">
                  <c:v>100.8056891367863</c:v>
                </c:pt>
                <c:pt idx="92">
                  <c:v>100.67652702489329</c:v>
                </c:pt>
                <c:pt idx="93">
                  <c:v>100.54833616692936</c:v>
                </c:pt>
                <c:pt idx="94">
                  <c:v>100.42106808183694</c:v>
                </c:pt>
                <c:pt idx="95">
                  <c:v>100.29471979582769</c:v>
                </c:pt>
                <c:pt idx="96">
                  <c:v>100.16941216822008</c:v>
                </c:pt>
                <c:pt idx="97">
                  <c:v>100.04559334103166</c:v>
                </c:pt>
                <c:pt idx="98">
                  <c:v>99.924522672119352</c:v>
                </c:pt>
                <c:pt idx="99">
                  <c:v>99.809318776119795</c:v>
                </c:pt>
                <c:pt idx="100">
                  <c:v>99.707006198834549</c:v>
                </c:pt>
                <c:pt idx="101">
                  <c:v>99.632061507572544</c:v>
                </c:pt>
                <c:pt idx="102">
                  <c:v>99.61170202674198</c:v>
                </c:pt>
                <c:pt idx="103">
                  <c:v>99.692227091774797</c:v>
                </c:pt>
                <c:pt idx="104">
                  <c:v>99.943852037857852</c:v>
                </c:pt>
                <c:pt idx="105">
                  <c:v>100.45897041155466</c:v>
                </c:pt>
                <c:pt idx="106">
                  <c:v>101.33707938514399</c:v>
                </c:pt>
                <c:pt idx="107">
                  <c:v>102.6513563086486</c:v>
                </c:pt>
                <c:pt idx="108">
                  <c:v>104.39960722133441</c:v>
                </c:pt>
                <c:pt idx="109">
                  <c:v>106.45544640715005</c:v>
                </c:pt>
                <c:pt idx="110">
                  <c:v>108.54761309126319</c:v>
                </c:pt>
                <c:pt idx="111">
                  <c:v>110.29506258189781</c:v>
                </c:pt>
                <c:pt idx="112">
                  <c:v>111.30471529442669</c:v>
                </c:pt>
                <c:pt idx="113">
                  <c:v>111.30290906419356</c:v>
                </c:pt>
                <c:pt idx="114">
                  <c:v>110.24227351606558</c:v>
                </c:pt>
                <c:pt idx="115">
                  <c:v>108.32757405220354</c:v>
                </c:pt>
                <c:pt idx="116">
                  <c:v>105.94294860525395</c:v>
                </c:pt>
                <c:pt idx="117">
                  <c:v>103.51605951318479</c:v>
                </c:pt>
                <c:pt idx="118">
                  <c:v>101.38591941943375</c:v>
                </c:pt>
                <c:pt idx="119">
                  <c:v>99.730550225041739</c:v>
                </c:pt>
                <c:pt idx="120">
                  <c:v>98.569974424716889</c:v>
                </c:pt>
                <c:pt idx="121">
                  <c:v>97.820302279151178</c:v>
                </c:pt>
                <c:pt idx="122">
                  <c:v>97.359412872077641</c:v>
                </c:pt>
                <c:pt idx="123">
                  <c:v>97.074912113708237</c:v>
                </c:pt>
                <c:pt idx="124">
                  <c:v>96.885424455421798</c:v>
                </c:pt>
                <c:pt idx="125">
                  <c:v>96.741530373012878</c:v>
                </c:pt>
                <c:pt idx="126">
                  <c:v>96.617352894066073</c:v>
                </c:pt>
                <c:pt idx="127">
                  <c:v>96.501115484298722</c:v>
                </c:pt>
                <c:pt idx="128">
                  <c:v>96.388441387163965</c:v>
                </c:pt>
                <c:pt idx="129">
                  <c:v>96.279122209393734</c:v>
                </c:pt>
                <c:pt idx="130">
                  <c:v>96.177186968417118</c:v>
                </c:pt>
                <c:pt idx="131">
                  <c:v>96.094455067029372</c:v>
                </c:pt>
                <c:pt idx="132">
                  <c:v>96.057854176935152</c:v>
                </c:pt>
                <c:pt idx="133">
                  <c:v>96.118838376254658</c:v>
                </c:pt>
                <c:pt idx="134">
                  <c:v>96.358148949384685</c:v>
                </c:pt>
                <c:pt idx="135">
                  <c:v>96.873121849008541</c:v>
                </c:pt>
                <c:pt idx="136">
                  <c:v>97.735459702930058</c:v>
                </c:pt>
                <c:pt idx="137">
                  <c:v>98.923979290742011</c:v>
                </c:pt>
                <c:pt idx="138">
                  <c:v>100.26692487435602</c:v>
                </c:pt>
                <c:pt idx="139">
                  <c:v>101.44791818937721</c:v>
                </c:pt>
                <c:pt idx="140">
                  <c:v>102.10671409957244</c:v>
                </c:pt>
                <c:pt idx="141">
                  <c:v>101.99946567379246</c:v>
                </c:pt>
                <c:pt idx="142">
                  <c:v>101.12333543356461</c:v>
                </c:pt>
                <c:pt idx="143">
                  <c:v>99.719516616762093</c:v>
                </c:pt>
                <c:pt idx="144">
                  <c:v>98.151459783529049</c:v>
                </c:pt>
                <c:pt idx="145">
                  <c:v>96.741559315128541</c:v>
                </c:pt>
                <c:pt idx="146">
                  <c:v>95.6651752019349</c:v>
                </c:pt>
                <c:pt idx="147">
                  <c:v>94.942433392045814</c:v>
                </c:pt>
                <c:pt idx="148">
                  <c:v>94.497727937942557</c:v>
                </c:pt>
                <c:pt idx="149">
                  <c:v>94.230088728390143</c:v>
                </c:pt>
                <c:pt idx="150">
                  <c:v>94.05707895648807</c:v>
                </c:pt>
                <c:pt idx="151">
                  <c:v>93.927272329398662</c:v>
                </c:pt>
                <c:pt idx="152">
                  <c:v>93.814480794673841</c:v>
                </c:pt>
                <c:pt idx="153">
                  <c:v>93.707488081186483</c:v>
                </c:pt>
                <c:pt idx="154">
                  <c:v>93.602182399642771</c:v>
                </c:pt>
                <c:pt idx="155">
                  <c:v>93.497253894045613</c:v>
                </c:pt>
                <c:pt idx="156">
                  <c:v>93.392330443804937</c:v>
                </c:pt>
                <c:pt idx="157">
                  <c:v>93.28731051070389</c:v>
                </c:pt>
                <c:pt idx="158">
                  <c:v>93.182161608007732</c:v>
                </c:pt>
                <c:pt idx="159">
                  <c:v>93.076868192268236</c:v>
                </c:pt>
                <c:pt idx="160">
                  <c:v>92.971419951524766</c:v>
                </c:pt>
                <c:pt idx="161">
                  <c:v>92.865809401399815</c:v>
                </c:pt>
                <c:pt idx="162">
                  <c:v>92.760031316193491</c:v>
                </c:pt>
                <c:pt idx="163">
                  <c:v>92.654082466250543</c:v>
                </c:pt>
                <c:pt idx="164">
                  <c:v>92.547961397116126</c:v>
                </c:pt>
                <c:pt idx="165">
                  <c:v>92.441668215071701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111.60963691394001</c:v>
                </c:pt>
                <c:pt idx="4">
                  <c:v>111.65824578777514</c:v>
                </c:pt>
                <c:pt idx="5">
                  <c:v>111.70569214579488</c:v>
                </c:pt>
                <c:pt idx="6">
                  <c:v>111.75182852050838</c:v>
                </c:pt>
                <c:pt idx="7">
                  <c:v>111.79649192024466</c:v>
                </c:pt>
                <c:pt idx="8">
                  <c:v>111.83950264181028</c:v>
                </c:pt>
                <c:pt idx="9">
                  <c:v>111.88066307965387</c:v>
                </c:pt>
                <c:pt idx="10">
                  <c:v>111.91975655440618</c:v>
                </c:pt>
                <c:pt idx="11">
                  <c:v>111.95654618920396</c:v>
                </c:pt>
                <c:pt idx="12">
                  <c:v>111.99077386840726</c:v>
                </c:pt>
                <c:pt idx="13">
                  <c:v>112.02215932011887</c:v>
                </c:pt>
                <c:pt idx="14">
                  <c:v>112.0503993711998</c:v>
                </c:pt>
                <c:pt idx="15">
                  <c:v>112.07516743105346</c:v>
                </c:pt>
                <c:pt idx="16">
                  <c:v>112.09611326804826</c:v>
                </c:pt>
                <c:pt idx="17">
                  <c:v>112.11286314968201</c:v>
                </c:pt>
                <c:pt idx="18">
                  <c:v>112.12502042395678</c:v>
                </c:pt>
                <c:pt idx="19">
                  <c:v>112.13216662430636</c:v>
                </c:pt>
                <c:pt idx="20">
                  <c:v>112.13386318303773</c:v>
                </c:pt>
                <c:pt idx="21">
                  <c:v>112.12965383774163</c:v>
                </c:pt>
                <c:pt idx="22">
                  <c:v>112.11906781053251</c:v>
                </c:pt>
                <c:pt idx="23">
                  <c:v>112.10162383029179</c:v>
                </c:pt>
                <c:pt idx="24">
                  <c:v>112.07683505234914</c:v>
                </c:pt>
                <c:pt idx="25">
                  <c:v>112.04421490741676</c:v>
                </c:pt>
                <c:pt idx="26">
                  <c:v>112.00328388153699</c:v>
                </c:pt>
                <c:pt idx="27">
                  <c:v>111.95357719117305</c:v>
                </c:pt>
                <c:pt idx="28">
                  <c:v>111.89465327280539</c:v>
                </c:pt>
                <c:pt idx="29">
                  <c:v>111.82610295565581</c:v>
                </c:pt>
                <c:pt idx="30">
                  <c:v>111.74755913145391</c:v>
                </c:pt>
                <c:pt idx="31">
                  <c:v>111.65870667939132</c:v>
                </c:pt>
                <c:pt idx="32">
                  <c:v>111.55929235133732</c:v>
                </c:pt>
                <c:pt idx="33">
                  <c:v>111.44913427647111</c:v>
                </c:pt>
                <c:pt idx="34">
                  <c:v>111.3281307105751</c:v>
                </c:pt>
                <c:pt idx="35">
                  <c:v>111.19626763814657</c:v>
                </c:pt>
                <c:pt idx="36">
                  <c:v>111.05362483946541</c:v>
                </c:pt>
                <c:pt idx="37">
                  <c:v>110.9003800628718</c:v>
                </c:pt>
                <c:pt idx="38">
                  <c:v>110.7368109960864</c:v>
                </c:pt>
                <c:pt idx="39">
                  <c:v>110.56329480857909</c:v>
                </c:pt>
                <c:pt idx="40">
                  <c:v>110.38030513645296</c:v>
                </c:pt>
                <c:pt idx="41">
                  <c:v>110.18840649637197</c:v>
                </c:pt>
                <c:pt idx="42">
                  <c:v>109.98824623802086</c:v>
                </c:pt>
                <c:pt idx="43">
                  <c:v>109.78054426642572</c:v>
                </c:pt>
                <c:pt idx="44">
                  <c:v>109.5660808767617</c:v>
                </c:pt>
                <c:pt idx="45">
                  <c:v>109.3456831362506</c:v>
                </c:pt>
                <c:pt idx="46">
                  <c:v>109.12021031326006</c:v>
                </c:pt>
                <c:pt idx="47">
                  <c:v>108.89053888805653</c:v>
                </c:pt>
                <c:pt idx="48">
                  <c:v>108.6575476810647</c:v>
                </c:pt>
                <c:pt idx="49">
                  <c:v>108.42210360420961</c:v>
                </c:pt>
                <c:pt idx="50">
                  <c:v>108.18504848297674</c:v>
                </c:pt>
                <c:pt idx="51">
                  <c:v>107.94718731737981</c:v>
                </c:pt>
                <c:pt idx="52">
                  <c:v>107.70927825654857</c:v>
                </c:pt>
                <c:pt idx="53">
                  <c:v>107.47202446204663</c:v>
                </c:pt>
                <c:pt idx="54">
                  <c:v>107.2360679367889</c:v>
                </c:pt>
                <c:pt idx="55">
                  <c:v>107.00198530594291</c:v>
                </c:pt>
                <c:pt idx="56">
                  <c:v>106.77028545831874</c:v>
                </c:pt>
                <c:pt idx="57">
                  <c:v>106.5414088945781</c:v>
                </c:pt>
                <c:pt idx="58">
                  <c:v>106.31572858349782</c:v>
                </c:pt>
                <c:pt idx="59">
                  <c:v>106.09355209935865</c:v>
                </c:pt>
                <c:pt idx="60">
                  <c:v>105.87512480093436</c:v>
                </c:pt>
                <c:pt idx="61">
                  <c:v>105.66063381333835</c:v>
                </c:pt>
                <c:pt idx="62">
                  <c:v>105.45021258547629</c:v>
                </c:pt>
                <c:pt idx="63">
                  <c:v>105.24394581524083</c:v>
                </c:pt>
                <c:pt idx="64">
                  <c:v>105.04187455917238</c:v>
                </c:pt>
                <c:pt idx="65">
                  <c:v>104.84400137067857</c:v>
                </c:pt>
                <c:pt idx="66">
                  <c:v>104.65029533905155</c:v>
                </c:pt>
                <c:pt idx="67">
                  <c:v>104.46069692886944</c:v>
                </c:pt>
                <c:pt idx="68">
                  <c:v>104.27512254478343</c:v>
                </c:pt>
                <c:pt idx="69">
                  <c:v>104.09346876943975</c:v>
                </c:pt>
                <c:pt idx="70">
                  <c:v>103.91561624196063</c:v>
                </c:pt>
                <c:pt idx="71">
                  <c:v>103.74143316088558</c:v>
                </c:pt>
                <c:pt idx="72">
                  <c:v>103.57077840882191</c:v>
                </c:pt>
                <c:pt idx="73">
                  <c:v>103.40350430648616</c:v>
                </c:pt>
                <c:pt idx="74">
                  <c:v>103.23945901163225</c:v>
                </c:pt>
                <c:pt idx="75">
                  <c:v>103.0784885839095</c:v>
                </c:pt>
                <c:pt idx="76">
                  <c:v>102.9204387403219</c:v>
                </c:pt>
                <c:pt idx="77">
                  <c:v>102.76515632802692</c:v>
                </c:pt>
                <c:pt idx="78">
                  <c:v>102.61249054202851</c:v>
                </c:pt>
                <c:pt idx="79">
                  <c:v>102.46229391518007</c:v>
                </c:pt>
                <c:pt idx="80">
                  <c:v>102.31442310706021</c:v>
                </c:pt>
                <c:pt idx="81">
                  <c:v>102.16873951692961</c:v>
                </c:pt>
                <c:pt idx="82">
                  <c:v>102.02510974429053</c:v>
                </c:pt>
                <c:pt idx="83">
                  <c:v>101.88340591868727</c:v>
                </c:pt>
                <c:pt idx="84">
                  <c:v>101.74350591841629</c:v>
                </c:pt>
                <c:pt idx="85">
                  <c:v>101.60529349583349</c:v>
                </c:pt>
                <c:pt idx="86">
                  <c:v>101.46865832501889</c:v>
                </c:pt>
                <c:pt idx="87">
                  <c:v>101.33349598572029</c:v>
                </c:pt>
                <c:pt idx="88">
                  <c:v>101.19970789578005</c:v>
                </c:pt>
                <c:pt idx="89">
                  <c:v>101.06720120266402</c:v>
                </c:pt>
                <c:pt idx="90">
                  <c:v>100.93588864326932</c:v>
                </c:pt>
                <c:pt idx="91">
                  <c:v>100.80568837988797</c:v>
                </c:pt>
                <c:pt idx="92">
                  <c:v>100.67652381904101</c:v>
                </c:pt>
                <c:pt idx="93">
                  <c:v>100.5483234188701</c:v>
                </c:pt>
                <c:pt idx="94">
                  <c:v>100.42102048986555</c:v>
                </c:pt>
                <c:pt idx="95">
                  <c:v>100.29455299291863</c:v>
                </c:pt>
                <c:pt idx="96">
                  <c:v>100.16886333799178</c:v>
                </c:pt>
                <c:pt idx="97">
                  <c:v>100.04389818610278</c:v>
                </c:pt>
                <c:pt idx="98">
                  <c:v>99.919608256795598</c:v>
                </c:pt>
                <c:pt idx="99">
                  <c:v>99.795948142820947</c:v>
                </c:pt>
                <c:pt idx="100">
                  <c:v>99.672876133356311</c:v>
                </c:pt>
                <c:pt idx="101">
                  <c:v>99.550354046752147</c:v>
                </c:pt>
                <c:pt idx="102">
                  <c:v>99.428347073488354</c:v>
                </c:pt>
                <c:pt idx="103">
                  <c:v>99.306823629752799</c:v>
                </c:pt>
                <c:pt idx="104">
                  <c:v>99.185755221805977</c:v>
                </c:pt>
                <c:pt idx="105">
                  <c:v>99.065116321063002</c:v>
                </c:pt>
                <c:pt idx="106">
                  <c:v>98.944884249600747</c:v>
                </c:pt>
                <c:pt idx="107">
                  <c:v>98.825039075574736</c:v>
                </c:pt>
                <c:pt idx="108">
                  <c:v>98.705563517807192</c:v>
                </c:pt>
                <c:pt idx="109">
                  <c:v>98.586442858570905</c:v>
                </c:pt>
                <c:pt idx="110">
                  <c:v>98.467664863349057</c:v>
                </c:pt>
                <c:pt idx="111">
                  <c:v>98.349219706087155</c:v>
                </c:pt>
                <c:pt idx="112">
                  <c:v>98.231099898175501</c:v>
                </c:pt>
                <c:pt idx="113">
                  <c:v>98.113300219106293</c:v>
                </c:pt>
                <c:pt idx="114">
                  <c:v>97.995817646443754</c:v>
                </c:pt>
                <c:pt idx="115">
                  <c:v>97.878651282434916</c:v>
                </c:pt>
                <c:pt idx="116">
                  <c:v>97.76180227428506</c:v>
                </c:pt>
                <c:pt idx="117">
                  <c:v>97.645273724838816</c:v>
                </c:pt>
                <c:pt idx="118">
                  <c:v>97.529070590166739</c:v>
                </c:pt>
                <c:pt idx="119">
                  <c:v>97.413199560384513</c:v>
                </c:pt>
                <c:pt idx="120">
                  <c:v>97.297668919956777</c:v>
                </c:pt>
                <c:pt idx="121">
                  <c:v>97.182488383797036</c:v>
                </c:pt>
                <c:pt idx="122">
                  <c:v>97.067668905707222</c:v>
                </c:pt>
                <c:pt idx="123">
                  <c:v>96.953222456146833</c:v>
                </c:pt>
                <c:pt idx="124">
                  <c:v>96.839161767018169</c:v>
                </c:pt>
                <c:pt idx="125">
                  <c:v>96.725500042134371</c:v>
                </c:pt>
                <c:pt idx="126">
                  <c:v>96.612250633322191</c:v>
                </c:pt>
                <c:pt idx="127">
                  <c:v>96.499426683699141</c:v>
                </c:pt>
                <c:pt idx="128">
                  <c:v>96.387040741540062</c:v>
                </c:pt>
                <c:pt idx="129">
                  <c:v>96.275104350250714</c:v>
                </c:pt>
                <c:pt idx="130">
                  <c:v>96.163627622217405</c:v>
                </c:pt>
                <c:pt idx="131">
                  <c:v>96.052618806569654</c:v>
                </c:pt>
                <c:pt idx="132">
                  <c:v>95.942083863028685</c:v>
                </c:pt>
                <c:pt idx="133">
                  <c:v>95.832026055824997</c:v>
                </c:pt>
                <c:pt idx="134">
                  <c:v>95.722445582963758</c:v>
                </c:pt>
                <c:pt idx="135">
                  <c:v>95.613339256695696</c:v>
                </c:pt>
                <c:pt idx="136">
                  <c:v>95.50470025075046</c:v>
                </c:pt>
                <c:pt idx="137">
                  <c:v>95.396517928593155</c:v>
                </c:pt>
                <c:pt idx="138">
                  <c:v>95.288777764627994</c:v>
                </c:pt>
                <c:pt idx="139">
                  <c:v>95.181461366947417</c:v>
                </c:pt>
                <c:pt idx="140">
                  <c:v>95.074546606059357</c:v>
                </c:pt>
                <c:pt idx="141">
                  <c:v>94.968007849263415</c:v>
                </c:pt>
                <c:pt idx="142">
                  <c:v>94.861816295313531</c:v>
                </c:pt>
                <c:pt idx="143">
                  <c:v>94.75594039907358</c:v>
                </c:pt>
                <c:pt idx="144">
                  <c:v>94.650346371425343</c:v>
                </c:pt>
                <c:pt idx="145">
                  <c:v>94.544998736080998</c:v>
                </c:pt>
                <c:pt idx="146">
                  <c:v>94.439860922458905</c:v>
                </c:pt>
                <c:pt idx="147">
                  <c:v>94.334895872585221</c:v>
                </c:pt>
                <c:pt idx="148">
                  <c:v>94.230066640133245</c:v>
                </c:pt>
                <c:pt idx="149">
                  <c:v>94.125336961143773</c:v>
                </c:pt>
                <c:pt idx="150">
                  <c:v>94.02067177850131</c:v>
                </c:pt>
                <c:pt idx="151">
                  <c:v>93.916037705611757</c:v>
                </c:pt>
                <c:pt idx="152">
                  <c:v>93.811403418626469</c:v>
                </c:pt>
                <c:pt idx="153">
                  <c:v>93.70673997065947</c:v>
                </c:pt>
                <c:pt idx="154">
                  <c:v>93.602021025448849</c:v>
                </c:pt>
                <c:pt idx="155">
                  <c:v>93.4972230115645</c:v>
                </c:pt>
                <c:pt idx="156">
                  <c:v>93.392325201372671</c:v>
                </c:pt>
                <c:pt idx="157">
                  <c:v>93.287309721417984</c:v>
                </c:pt>
                <c:pt idx="158">
                  <c:v>93.182161502627253</c:v>
                </c:pt>
                <c:pt idx="159">
                  <c:v>93.076868179792726</c:v>
                </c:pt>
                <c:pt idx="160">
                  <c:v>92.971419950215335</c:v>
                </c:pt>
                <c:pt idx="161">
                  <c:v>92.865809401277971</c:v>
                </c:pt>
                <c:pt idx="162">
                  <c:v>92.760031316183444</c:v>
                </c:pt>
                <c:pt idx="163">
                  <c:v>92.654082466249804</c:v>
                </c:pt>
                <c:pt idx="164">
                  <c:v>92.547961397116083</c:v>
                </c:pt>
                <c:pt idx="165">
                  <c:v>92.441668215071701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112.744</c:v>
                </c:pt>
                <c:pt idx="1">
                  <c:v>116.535</c:v>
                </c:pt>
                <c:pt idx="2">
                  <c:v>113.349</c:v>
                </c:pt>
                <c:pt idx="3">
                  <c:v>113.279</c:v>
                </c:pt>
                <c:pt idx="4">
                  <c:v>113.047</c:v>
                </c:pt>
                <c:pt idx="5">
                  <c:v>112.488</c:v>
                </c:pt>
                <c:pt idx="6">
                  <c:v>113.581</c:v>
                </c:pt>
                <c:pt idx="7">
                  <c:v>110.465</c:v>
                </c:pt>
                <c:pt idx="8">
                  <c:v>112.116</c:v>
                </c:pt>
                <c:pt idx="9">
                  <c:v>114.07</c:v>
                </c:pt>
                <c:pt idx="10">
                  <c:v>114.256</c:v>
                </c:pt>
                <c:pt idx="11">
                  <c:v>113.69799999999999</c:v>
                </c:pt>
                <c:pt idx="12">
                  <c:v>112.349</c:v>
                </c:pt>
                <c:pt idx="13">
                  <c:v>113.32599999999999</c:v>
                </c:pt>
                <c:pt idx="14">
                  <c:v>113.44199999999999</c:v>
                </c:pt>
                <c:pt idx="15">
                  <c:v>114.30200000000001</c:v>
                </c:pt>
                <c:pt idx="16">
                  <c:v>110.535</c:v>
                </c:pt>
                <c:pt idx="17">
                  <c:v>112.81399999999999</c:v>
                </c:pt>
                <c:pt idx="18">
                  <c:v>111.907</c:v>
                </c:pt>
                <c:pt idx="19">
                  <c:v>111.93</c:v>
                </c:pt>
                <c:pt idx="20">
                  <c:v>113.767</c:v>
                </c:pt>
                <c:pt idx="21">
                  <c:v>112.535</c:v>
                </c:pt>
                <c:pt idx="22">
                  <c:v>114.18600000000001</c:v>
                </c:pt>
                <c:pt idx="23">
                  <c:v>112.44199999999999</c:v>
                </c:pt>
                <c:pt idx="24">
                  <c:v>110.605</c:v>
                </c:pt>
                <c:pt idx="25">
                  <c:v>113.233</c:v>
                </c:pt>
                <c:pt idx="26">
                  <c:v>112.837</c:v>
                </c:pt>
                <c:pt idx="27">
                  <c:v>111.628</c:v>
                </c:pt>
                <c:pt idx="28">
                  <c:v>112.32599999999999</c:v>
                </c:pt>
                <c:pt idx="29">
                  <c:v>111.791</c:v>
                </c:pt>
                <c:pt idx="30">
                  <c:v>111.488</c:v>
                </c:pt>
                <c:pt idx="31">
                  <c:v>112.791</c:v>
                </c:pt>
                <c:pt idx="32">
                  <c:v>116.419</c:v>
                </c:pt>
                <c:pt idx="33">
                  <c:v>116.163</c:v>
                </c:pt>
                <c:pt idx="34">
                  <c:v>115.372</c:v>
                </c:pt>
                <c:pt idx="35">
                  <c:v>116.69799999999999</c:v>
                </c:pt>
                <c:pt idx="36">
                  <c:v>112.93</c:v>
                </c:pt>
                <c:pt idx="37">
                  <c:v>115.977</c:v>
                </c:pt>
                <c:pt idx="38">
                  <c:v>117.116</c:v>
                </c:pt>
                <c:pt idx="39">
                  <c:v>118.07</c:v>
                </c:pt>
                <c:pt idx="40">
                  <c:v>117.023</c:v>
                </c:pt>
                <c:pt idx="41">
                  <c:v>118.465</c:v>
                </c:pt>
                <c:pt idx="42">
                  <c:v>120.67400000000001</c:v>
                </c:pt>
                <c:pt idx="43">
                  <c:v>121.419</c:v>
                </c:pt>
                <c:pt idx="44">
                  <c:v>121.419</c:v>
                </c:pt>
                <c:pt idx="45">
                  <c:v>122.465</c:v>
                </c:pt>
                <c:pt idx="46">
                  <c:v>124.69799999999999</c:v>
                </c:pt>
                <c:pt idx="47">
                  <c:v>126.81399999999999</c:v>
                </c:pt>
                <c:pt idx="48">
                  <c:v>131.977</c:v>
                </c:pt>
                <c:pt idx="49">
                  <c:v>142.41900000000001</c:v>
                </c:pt>
                <c:pt idx="50">
                  <c:v>152.07</c:v>
                </c:pt>
                <c:pt idx="51">
                  <c:v>167.60499999999999</c:v>
                </c:pt>
                <c:pt idx="52">
                  <c:v>184.67400000000001</c:v>
                </c:pt>
                <c:pt idx="53">
                  <c:v>202.88399999999999</c:v>
                </c:pt>
                <c:pt idx="54">
                  <c:v>212.62799999999999</c:v>
                </c:pt>
                <c:pt idx="55">
                  <c:v>225.535</c:v>
                </c:pt>
                <c:pt idx="56">
                  <c:v>230.209</c:v>
                </c:pt>
                <c:pt idx="57">
                  <c:v>235.30199999999999</c:v>
                </c:pt>
                <c:pt idx="58">
                  <c:v>237.44200000000001</c:v>
                </c:pt>
                <c:pt idx="59">
                  <c:v>231.39500000000001</c:v>
                </c:pt>
                <c:pt idx="60">
                  <c:v>218.977</c:v>
                </c:pt>
                <c:pt idx="61">
                  <c:v>184.11600000000001</c:v>
                </c:pt>
                <c:pt idx="62">
                  <c:v>140.69800000000001</c:v>
                </c:pt>
                <c:pt idx="63">
                  <c:v>117.093</c:v>
                </c:pt>
                <c:pt idx="64">
                  <c:v>112.233</c:v>
                </c:pt>
                <c:pt idx="65">
                  <c:v>109.116</c:v>
                </c:pt>
                <c:pt idx="66">
                  <c:v>112.907</c:v>
                </c:pt>
                <c:pt idx="67">
                  <c:v>110.744</c:v>
                </c:pt>
                <c:pt idx="68">
                  <c:v>113.093</c:v>
                </c:pt>
                <c:pt idx="69">
                  <c:v>115.884</c:v>
                </c:pt>
                <c:pt idx="70">
                  <c:v>120.953</c:v>
                </c:pt>
                <c:pt idx="71">
                  <c:v>127.419</c:v>
                </c:pt>
                <c:pt idx="72">
                  <c:v>138.93</c:v>
                </c:pt>
                <c:pt idx="73">
                  <c:v>151.69800000000001</c:v>
                </c:pt>
                <c:pt idx="74">
                  <c:v>159.65100000000001</c:v>
                </c:pt>
                <c:pt idx="75">
                  <c:v>173.488</c:v>
                </c:pt>
                <c:pt idx="76">
                  <c:v>184.279</c:v>
                </c:pt>
                <c:pt idx="77">
                  <c:v>190.279</c:v>
                </c:pt>
                <c:pt idx="78">
                  <c:v>196.767</c:v>
                </c:pt>
                <c:pt idx="79">
                  <c:v>194.93</c:v>
                </c:pt>
                <c:pt idx="80">
                  <c:v>186.65100000000001</c:v>
                </c:pt>
                <c:pt idx="81">
                  <c:v>164.721</c:v>
                </c:pt>
                <c:pt idx="82">
                  <c:v>127.32599999999999</c:v>
                </c:pt>
                <c:pt idx="83">
                  <c:v>112.256</c:v>
                </c:pt>
                <c:pt idx="84">
                  <c:v>102.86</c:v>
                </c:pt>
                <c:pt idx="85">
                  <c:v>104.163</c:v>
                </c:pt>
                <c:pt idx="86">
                  <c:v>104.465</c:v>
                </c:pt>
                <c:pt idx="87">
                  <c:v>102.605</c:v>
                </c:pt>
                <c:pt idx="88">
                  <c:v>103.744</c:v>
                </c:pt>
                <c:pt idx="89">
                  <c:v>99.465000000000003</c:v>
                </c:pt>
                <c:pt idx="90">
                  <c:v>102.884</c:v>
                </c:pt>
                <c:pt idx="91">
                  <c:v>97.605000000000004</c:v>
                </c:pt>
                <c:pt idx="92">
                  <c:v>103.69799999999999</c:v>
                </c:pt>
                <c:pt idx="93">
                  <c:v>101.349</c:v>
                </c:pt>
                <c:pt idx="94">
                  <c:v>104.86</c:v>
                </c:pt>
                <c:pt idx="95">
                  <c:v>105.744</c:v>
                </c:pt>
                <c:pt idx="96">
                  <c:v>103.093</c:v>
                </c:pt>
                <c:pt idx="97">
                  <c:v>100.93</c:v>
                </c:pt>
                <c:pt idx="98">
                  <c:v>104.44199999999999</c:v>
                </c:pt>
                <c:pt idx="99">
                  <c:v>103.488</c:v>
                </c:pt>
                <c:pt idx="100">
                  <c:v>99.512</c:v>
                </c:pt>
                <c:pt idx="101">
                  <c:v>101.30200000000001</c:v>
                </c:pt>
                <c:pt idx="102">
                  <c:v>103.07</c:v>
                </c:pt>
                <c:pt idx="103">
                  <c:v>101.791</c:v>
                </c:pt>
                <c:pt idx="104">
                  <c:v>101.465</c:v>
                </c:pt>
                <c:pt idx="105">
                  <c:v>102.209</c:v>
                </c:pt>
                <c:pt idx="106">
                  <c:v>100.44199999999999</c:v>
                </c:pt>
                <c:pt idx="107">
                  <c:v>105.256</c:v>
                </c:pt>
                <c:pt idx="108">
                  <c:v>104.605</c:v>
                </c:pt>
                <c:pt idx="109">
                  <c:v>105.977</c:v>
                </c:pt>
                <c:pt idx="110">
                  <c:v>100.14</c:v>
                </c:pt>
                <c:pt idx="111">
                  <c:v>109.67400000000001</c:v>
                </c:pt>
                <c:pt idx="112">
                  <c:v>106.81399999999999</c:v>
                </c:pt>
                <c:pt idx="113">
                  <c:v>110.279</c:v>
                </c:pt>
                <c:pt idx="114">
                  <c:v>112.093</c:v>
                </c:pt>
                <c:pt idx="115">
                  <c:v>110.233</c:v>
                </c:pt>
                <c:pt idx="116">
                  <c:v>111.744</c:v>
                </c:pt>
                <c:pt idx="117">
                  <c:v>109.163</c:v>
                </c:pt>
                <c:pt idx="118">
                  <c:v>106.349</c:v>
                </c:pt>
                <c:pt idx="119">
                  <c:v>105.372</c:v>
                </c:pt>
                <c:pt idx="120">
                  <c:v>101.163</c:v>
                </c:pt>
                <c:pt idx="121">
                  <c:v>101.837</c:v>
                </c:pt>
                <c:pt idx="122">
                  <c:v>100.767</c:v>
                </c:pt>
                <c:pt idx="123">
                  <c:v>99.07</c:v>
                </c:pt>
                <c:pt idx="124">
                  <c:v>94.256</c:v>
                </c:pt>
                <c:pt idx="125">
                  <c:v>97.93</c:v>
                </c:pt>
                <c:pt idx="126">
                  <c:v>94.697999999999993</c:v>
                </c:pt>
                <c:pt idx="127">
                  <c:v>96.790999999999997</c:v>
                </c:pt>
                <c:pt idx="128">
                  <c:v>95.418999999999997</c:v>
                </c:pt>
                <c:pt idx="129">
                  <c:v>97.116</c:v>
                </c:pt>
                <c:pt idx="130">
                  <c:v>96.697999999999993</c:v>
                </c:pt>
                <c:pt idx="131">
                  <c:v>97.116</c:v>
                </c:pt>
                <c:pt idx="132">
                  <c:v>95.441999999999993</c:v>
                </c:pt>
                <c:pt idx="133">
                  <c:v>100.07</c:v>
                </c:pt>
                <c:pt idx="134">
                  <c:v>94.162999999999997</c:v>
                </c:pt>
                <c:pt idx="135">
                  <c:v>95.86</c:v>
                </c:pt>
                <c:pt idx="136">
                  <c:v>99.256</c:v>
                </c:pt>
                <c:pt idx="137">
                  <c:v>96.721000000000004</c:v>
                </c:pt>
                <c:pt idx="138">
                  <c:v>98.278999999999996</c:v>
                </c:pt>
                <c:pt idx="139">
                  <c:v>99.278999999999996</c:v>
                </c:pt>
                <c:pt idx="140">
                  <c:v>101.372</c:v>
                </c:pt>
                <c:pt idx="141">
                  <c:v>100.07</c:v>
                </c:pt>
                <c:pt idx="142">
                  <c:v>98.837000000000003</c:v>
                </c:pt>
                <c:pt idx="143">
                  <c:v>99.512</c:v>
                </c:pt>
                <c:pt idx="144">
                  <c:v>103.32599999999999</c:v>
                </c:pt>
                <c:pt idx="145">
                  <c:v>97.558000000000007</c:v>
                </c:pt>
                <c:pt idx="146">
                  <c:v>98.488</c:v>
                </c:pt>
                <c:pt idx="147">
                  <c:v>95.721000000000004</c:v>
                </c:pt>
                <c:pt idx="148">
                  <c:v>93.233000000000004</c:v>
                </c:pt>
                <c:pt idx="149">
                  <c:v>92.558000000000007</c:v>
                </c:pt>
                <c:pt idx="150">
                  <c:v>94.977000000000004</c:v>
                </c:pt>
                <c:pt idx="151">
                  <c:v>91.650999999999996</c:v>
                </c:pt>
                <c:pt idx="152">
                  <c:v>93.884</c:v>
                </c:pt>
                <c:pt idx="153">
                  <c:v>89.093000000000004</c:v>
                </c:pt>
                <c:pt idx="154">
                  <c:v>90.744</c:v>
                </c:pt>
                <c:pt idx="155">
                  <c:v>93</c:v>
                </c:pt>
                <c:pt idx="156">
                  <c:v>90.628</c:v>
                </c:pt>
                <c:pt idx="157">
                  <c:v>93.581000000000003</c:v>
                </c:pt>
                <c:pt idx="158">
                  <c:v>91</c:v>
                </c:pt>
                <c:pt idx="159">
                  <c:v>93.14</c:v>
                </c:pt>
                <c:pt idx="160">
                  <c:v>90.766999999999996</c:v>
                </c:pt>
                <c:pt idx="161">
                  <c:v>91.278999999999996</c:v>
                </c:pt>
                <c:pt idx="162">
                  <c:v>94.022999999999996</c:v>
                </c:pt>
                <c:pt idx="163">
                  <c:v>91.766999999999996</c:v>
                </c:pt>
                <c:pt idx="164">
                  <c:v>91.465000000000003</c:v>
                </c:pt>
                <c:pt idx="165">
                  <c:v>92.186000000000007</c:v>
                </c:pt>
                <c:pt idx="166">
                  <c:v>95.488</c:v>
                </c:pt>
                <c:pt idx="167">
                  <c:v>94.278999999999996</c:v>
                </c:pt>
                <c:pt idx="168">
                  <c:v>93.14</c:v>
                </c:pt>
                <c:pt idx="169">
                  <c:v>90.86</c:v>
                </c:pt>
                <c:pt idx="170">
                  <c:v>93.233000000000004</c:v>
                </c:pt>
                <c:pt idx="171">
                  <c:v>91.162999999999997</c:v>
                </c:pt>
                <c:pt idx="172">
                  <c:v>90</c:v>
                </c:pt>
                <c:pt idx="173">
                  <c:v>91.721000000000004</c:v>
                </c:pt>
                <c:pt idx="174">
                  <c:v>92.372</c:v>
                </c:pt>
                <c:pt idx="175">
                  <c:v>92.744</c:v>
                </c:pt>
                <c:pt idx="176">
                  <c:v>93.837000000000003</c:v>
                </c:pt>
                <c:pt idx="177">
                  <c:v>91.302000000000007</c:v>
                </c:pt>
                <c:pt idx="178">
                  <c:v>89.977000000000004</c:v>
                </c:pt>
                <c:pt idx="179">
                  <c:v>90.162999999999997</c:v>
                </c:pt>
                <c:pt idx="180">
                  <c:v>91.512</c:v>
                </c:pt>
                <c:pt idx="181">
                  <c:v>92.488</c:v>
                </c:pt>
                <c:pt idx="182">
                  <c:v>90.605000000000004</c:v>
                </c:pt>
                <c:pt idx="183">
                  <c:v>93.441999999999993</c:v>
                </c:pt>
                <c:pt idx="184">
                  <c:v>91.744</c:v>
                </c:pt>
                <c:pt idx="185">
                  <c:v>94.697999999999993</c:v>
                </c:pt>
                <c:pt idx="186">
                  <c:v>92.278999999999996</c:v>
                </c:pt>
                <c:pt idx="187">
                  <c:v>91.325999999999993</c:v>
                </c:pt>
                <c:pt idx="188">
                  <c:v>92.906999999999996</c:v>
                </c:pt>
                <c:pt idx="189">
                  <c:v>90.07</c:v>
                </c:pt>
                <c:pt idx="190">
                  <c:v>90.86</c:v>
                </c:pt>
                <c:pt idx="191">
                  <c:v>91.512</c:v>
                </c:pt>
                <c:pt idx="192">
                  <c:v>92.721000000000004</c:v>
                </c:pt>
                <c:pt idx="193">
                  <c:v>90.116</c:v>
                </c:pt>
                <c:pt idx="194">
                  <c:v>90.697999999999993</c:v>
                </c:pt>
                <c:pt idx="195">
                  <c:v>90.116</c:v>
                </c:pt>
                <c:pt idx="196">
                  <c:v>89.953000000000003</c:v>
                </c:pt>
                <c:pt idx="197">
                  <c:v>90.837000000000003</c:v>
                </c:pt>
                <c:pt idx="198">
                  <c:v>89.116</c:v>
                </c:pt>
                <c:pt idx="199">
                  <c:v>88.721000000000004</c:v>
                </c:pt>
                <c:pt idx="200">
                  <c:v>89.837000000000003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111.4719111524894</c:v>
                </c:pt>
                <c:pt idx="7">
                  <c:v>111.61030606888426</c:v>
                </c:pt>
                <c:pt idx="8">
                  <c:v>111.74777473040521</c:v>
                </c:pt>
                <c:pt idx="9">
                  <c:v>111.88415215260683</c:v>
                </c:pt>
                <c:pt idx="10">
                  <c:v>112.01925275907799</c:v>
                </c:pt>
                <c:pt idx="11">
                  <c:v>112.15286853805569</c:v>
                </c:pt>
                <c:pt idx="12">
                  <c:v>112.28476715475593</c:v>
                </c:pt>
                <c:pt idx="13">
                  <c:v>112.41469004827087</c:v>
                </c:pt>
                <c:pt idx="14">
                  <c:v>112.54235055031505</c:v>
                </c:pt>
                <c:pt idx="15">
                  <c:v>112.66743207315467</c:v>
                </c:pt>
                <c:pt idx="16">
                  <c:v>112.78958642631696</c:v>
                </c:pt>
                <c:pt idx="17">
                  <c:v>112.90843233738094</c:v>
                </c:pt>
                <c:pt idx="18">
                  <c:v>113.02355427384097</c:v>
                </c:pt>
                <c:pt idx="19">
                  <c:v>113.13450169583659</c:v>
                </c:pt>
                <c:pt idx="20">
                  <c:v>113.24078892342871</c:v>
                </c:pt>
                <c:pt idx="21">
                  <c:v>113.34189589572662</c:v>
                </c:pt>
                <c:pt idx="22">
                  <c:v>113.437270266084</c:v>
                </c:pt>
                <c:pt idx="23">
                  <c:v>113.5263315756527</c:v>
                </c:pt>
                <c:pt idx="24">
                  <c:v>113.608478772354</c:v>
                </c:pt>
                <c:pt idx="25">
                  <c:v>113.68310324421998</c:v>
                </c:pt>
                <c:pt idx="26">
                  <c:v>113.74961103957463</c:v>
                </c:pt>
                <c:pt idx="27">
                  <c:v>113.80746036637154</c:v>
                </c:pt>
                <c:pt idx="28">
                  <c:v>113.85622420696637</c:v>
                </c:pt>
                <c:pt idx="29">
                  <c:v>113.89569342627104</c:v>
                </c:pt>
                <c:pt idx="30">
                  <c:v>113.92604354863158</c:v>
                </c:pt>
                <c:pt idx="31">
                  <c:v>113.94809871010823</c:v>
                </c:pt>
                <c:pt idx="32">
                  <c:v>113.96373898349026</c:v>
                </c:pt>
                <c:pt idx="33">
                  <c:v>113.97651130476403</c:v>
                </c:pt>
                <c:pt idx="34">
                  <c:v>113.99251725851344</c:v>
                </c:pt>
                <c:pt idx="35">
                  <c:v>114.02165885808721</c:v>
                </c:pt>
                <c:pt idx="36">
                  <c:v>114.0793199273068</c:v>
                </c:pt>
                <c:pt idx="37">
                  <c:v>114.1885375173083</c:v>
                </c:pt>
                <c:pt idx="38">
                  <c:v>114.38266563527166</c:v>
                </c:pt>
                <c:pt idx="39">
                  <c:v>114.70844388756137</c:v>
                </c:pt>
                <c:pt idx="40">
                  <c:v>115.22925178081472</c:v>
                </c:pt>
                <c:pt idx="41">
                  <c:v>116.02815857726752</c:v>
                </c:pt>
                <c:pt idx="42">
                  <c:v>117.2101840544056</c:v>
                </c:pt>
                <c:pt idx="43">
                  <c:v>118.90299785788379</c:v>
                </c:pt>
                <c:pt idx="44">
                  <c:v>121.25515072544232</c:v>
                </c:pt>
                <c:pt idx="45">
                  <c:v>124.43090786776347</c:v>
                </c:pt>
                <c:pt idx="46">
                  <c:v>128.60090356943567</c:v>
                </c:pt>
                <c:pt idx="47">
                  <c:v>133.92820399819234</c:v>
                </c:pt>
                <c:pt idx="48">
                  <c:v>140.54996807953196</c:v>
                </c:pt>
                <c:pt idx="49">
                  <c:v>148.55570046277015</c:v>
                </c:pt>
                <c:pt idx="50">
                  <c:v>157.9640017055485</c:v>
                </c:pt>
                <c:pt idx="51">
                  <c:v>168.7005842790449</c:v>
                </c:pt>
                <c:pt idx="52">
                  <c:v>180.58092346186049</c:v>
                </c:pt>
                <c:pt idx="53">
                  <c:v>193.30074600560047</c:v>
                </c:pt>
                <c:pt idx="54">
                  <c:v>206.43357498126329</c:v>
                </c:pt>
                <c:pt idx="55">
                  <c:v>219.40978756640934</c:v>
                </c:pt>
                <c:pt idx="56">
                  <c:v>231.35747594836027</c:v>
                </c:pt>
                <c:pt idx="57">
                  <c:v>240.53849925801543</c:v>
                </c:pt>
                <c:pt idx="58">
                  <c:v>243.41012363905915</c:v>
                </c:pt>
                <c:pt idx="59">
                  <c:v>234.84311234487879</c:v>
                </c:pt>
                <c:pt idx="60">
                  <c:v>211.86992523447057</c:v>
                </c:pt>
                <c:pt idx="61">
                  <c:v>178.92058978701135</c:v>
                </c:pt>
                <c:pt idx="62">
                  <c:v>146.94851178443719</c:v>
                </c:pt>
                <c:pt idx="63">
                  <c:v>125.02959658660257</c:v>
                </c:pt>
                <c:pt idx="64">
                  <c:v>114.40827685366608</c:v>
                </c:pt>
                <c:pt idx="65">
                  <c:v>111.06702877533903</c:v>
                </c:pt>
                <c:pt idx="66">
                  <c:v>111.03583425329167</c:v>
                </c:pt>
                <c:pt idx="67">
                  <c:v>112.43559432421479</c:v>
                </c:pt>
                <c:pt idx="68">
                  <c:v>114.83464224791557</c:v>
                </c:pt>
                <c:pt idx="69">
                  <c:v>118.33608656347691</c:v>
                </c:pt>
                <c:pt idx="70">
                  <c:v>123.15725025159573</c:v>
                </c:pt>
                <c:pt idx="71">
                  <c:v>129.49145381275707</c:v>
                </c:pt>
                <c:pt idx="72">
                  <c:v>137.44310616184444</c:v>
                </c:pt>
                <c:pt idx="73">
                  <c:v>146.97398783220504</c:v>
                </c:pt>
                <c:pt idx="74">
                  <c:v>157.85813039394708</c:v>
                </c:pt>
                <c:pt idx="75">
                  <c:v>169.6531752600628</c:v>
                </c:pt>
                <c:pt idx="76">
                  <c:v>181.66793336951275</c:v>
                </c:pt>
                <c:pt idx="77">
                  <c:v>192.74630244161224</c:v>
                </c:pt>
                <c:pt idx="78">
                  <c:v>200.39539508093304</c:v>
                </c:pt>
                <c:pt idx="79">
                  <c:v>199.59870950030353</c:v>
                </c:pt>
                <c:pt idx="80">
                  <c:v>184.95356469111488</c:v>
                </c:pt>
                <c:pt idx="81">
                  <c:v>158.25494680631229</c:v>
                </c:pt>
                <c:pt idx="82">
                  <c:v>131.02085942258108</c:v>
                </c:pt>
                <c:pt idx="83">
                  <c:v>113.63502196708018</c:v>
                </c:pt>
                <c:pt idx="84">
                  <c:v>106.46586228522334</c:v>
                </c:pt>
                <c:pt idx="85">
                  <c:v>104.46667044049425</c:v>
                </c:pt>
                <c:pt idx="86">
                  <c:v>103.99256751107262</c:v>
                </c:pt>
                <c:pt idx="87">
                  <c:v>103.79607722732051</c:v>
                </c:pt>
                <c:pt idx="88">
                  <c:v>103.63275182968881</c:v>
                </c:pt>
                <c:pt idx="89">
                  <c:v>103.47341635695413</c:v>
                </c:pt>
                <c:pt idx="90">
                  <c:v>103.31580862120046</c:v>
                </c:pt>
                <c:pt idx="91">
                  <c:v>103.15972449117727</c:v>
                </c:pt>
                <c:pt idx="92">
                  <c:v>103.00506267422901</c:v>
                </c:pt>
                <c:pt idx="93">
                  <c:v>102.85172990017898</c:v>
                </c:pt>
                <c:pt idx="94">
                  <c:v>102.69963808169476</c:v>
                </c:pt>
                <c:pt idx="95">
                  <c:v>102.54870468406924</c:v>
                </c:pt>
                <c:pt idx="96">
                  <c:v>102.39885472947672</c:v>
                </c:pt>
                <c:pt idx="97">
                  <c:v>102.25002845479548</c:v>
                </c:pt>
                <c:pt idx="98">
                  <c:v>102.1022072673002</c:v>
                </c:pt>
                <c:pt idx="99">
                  <c:v>101.95549347917562</c:v>
                </c:pt>
                <c:pt idx="100">
                  <c:v>101.81033299103626</c:v>
                </c:pt>
                <c:pt idx="101">
                  <c:v>101.66807895245167</c:v>
                </c:pt>
                <c:pt idx="102">
                  <c:v>101.53227604284162</c:v>
                </c:pt>
                <c:pt idx="103">
                  <c:v>101.41126435470296</c:v>
                </c:pt>
                <c:pt idx="104">
                  <c:v>101.32278455553012</c:v>
                </c:pt>
                <c:pt idx="105">
                  <c:v>101.3008098443978</c:v>
                </c:pt>
                <c:pt idx="106">
                  <c:v>101.403257018768</c:v>
                </c:pt>
                <c:pt idx="107">
                  <c:v>101.71621529626425</c:v>
                </c:pt>
                <c:pt idx="108">
                  <c:v>102.34673846434488</c:v>
                </c:pt>
                <c:pt idx="109">
                  <c:v>103.39506226757018</c:v>
                </c:pt>
                <c:pt idx="110">
                  <c:v>104.90294570165889</c:v>
                </c:pt>
                <c:pt idx="111">
                  <c:v>106.79032219379201</c:v>
                </c:pt>
                <c:pt idx="112">
                  <c:v>108.81235172019859</c:v>
                </c:pt>
                <c:pt idx="113">
                  <c:v>110.57776977911045</c:v>
                </c:pt>
                <c:pt idx="114">
                  <c:v>111.64997103329014</c:v>
                </c:pt>
                <c:pt idx="115">
                  <c:v>111.70438328562415</c:v>
                </c:pt>
                <c:pt idx="116">
                  <c:v>110.66784600425727</c:v>
                </c:pt>
                <c:pt idx="117">
                  <c:v>108.75934476462771</c:v>
                </c:pt>
                <c:pt idx="118">
                  <c:v>106.40283769244724</c:v>
                </c:pt>
                <c:pt idx="119">
                  <c:v>104.05967700858868</c:v>
                </c:pt>
                <c:pt idx="120">
                  <c:v>102.0723741149545</c:v>
                </c:pt>
                <c:pt idx="121">
                  <c:v>100.59184817675086</c:v>
                </c:pt>
                <c:pt idx="122">
                  <c:v>99.599151305286782</c:v>
                </c:pt>
                <c:pt idx="123">
                  <c:v>98.980466913727653</c:v>
                </c:pt>
                <c:pt idx="124">
                  <c:v>98.60257401557655</c:v>
                </c:pt>
                <c:pt idx="125">
                  <c:v>98.358021337164516</c:v>
                </c:pt>
                <c:pt idx="126">
                  <c:v>98.177810957520862</c:v>
                </c:pt>
                <c:pt idx="127">
                  <c:v>98.024869555386744</c:v>
                </c:pt>
                <c:pt idx="128">
                  <c:v>97.882131277443932</c:v>
                </c:pt>
                <c:pt idx="129">
                  <c:v>97.742782172018522</c:v>
                </c:pt>
                <c:pt idx="130">
                  <c:v>97.604481580985635</c:v>
                </c:pt>
                <c:pt idx="131">
                  <c:v>97.466714927561043</c:v>
                </c:pt>
                <c:pt idx="132">
                  <c:v>97.330151784685512</c:v>
                </c:pt>
                <c:pt idx="133">
                  <c:v>97.197659166855075</c:v>
                </c:pt>
                <c:pt idx="134">
                  <c:v>97.077568784809259</c:v>
                </c:pt>
                <c:pt idx="135">
                  <c:v>96.990087670138607</c:v>
                </c:pt>
                <c:pt idx="136">
                  <c:v>96.975927021009028</c:v>
                </c:pt>
                <c:pt idx="137">
                  <c:v>97.100963460837121</c:v>
                </c:pt>
                <c:pt idx="138">
                  <c:v>97.444132829137359</c:v>
                </c:pt>
                <c:pt idx="139">
                  <c:v>98.056625131757869</c:v>
                </c:pt>
                <c:pt idx="140">
                  <c:v>98.899452166708414</c:v>
                </c:pt>
                <c:pt idx="141">
                  <c:v>99.798974295226046</c:v>
                </c:pt>
                <c:pt idx="142">
                  <c:v>100.4745202416407</c:v>
                </c:pt>
                <c:pt idx="143">
                  <c:v>100.65445091802076</c:v>
                </c:pt>
                <c:pt idx="144">
                  <c:v>100.2206679747803</c:v>
                </c:pt>
                <c:pt idx="145">
                  <c:v>99.278530801630652</c:v>
                </c:pt>
                <c:pt idx="146">
                  <c:v>98.096591057542128</c:v>
                </c:pt>
                <c:pt idx="147">
                  <c:v>96.962577328324954</c:v>
                </c:pt>
                <c:pt idx="148">
                  <c:v>96.059795131906256</c:v>
                </c:pt>
                <c:pt idx="149">
                  <c:v>95.432444316891775</c:v>
                </c:pt>
                <c:pt idx="150">
                  <c:v>95.02894861814282</c:v>
                </c:pt>
                <c:pt idx="151">
                  <c:v>94.767471342133163</c:v>
                </c:pt>
                <c:pt idx="152">
                  <c:v>94.579726679528449</c:v>
                </c:pt>
                <c:pt idx="153">
                  <c:v>94.424022953412134</c:v>
                </c:pt>
                <c:pt idx="154">
                  <c:v>94.280126234122363</c:v>
                </c:pt>
                <c:pt idx="155">
                  <c:v>94.13995624301657</c:v>
                </c:pt>
                <c:pt idx="156">
                  <c:v>94.000810616892863</c:v>
                </c:pt>
                <c:pt idx="157">
                  <c:v>93.861925854453503</c:v>
                </c:pt>
                <c:pt idx="158">
                  <c:v>93.723120112823267</c:v>
                </c:pt>
                <c:pt idx="159">
                  <c:v>93.584358336656962</c:v>
                </c:pt>
                <c:pt idx="160">
                  <c:v>93.445636589400493</c:v>
                </c:pt>
                <c:pt idx="161">
                  <c:v>93.306956186549471</c:v>
                </c:pt>
                <c:pt idx="162">
                  <c:v>93.168318808104758</c:v>
                </c:pt>
                <c:pt idx="163">
                  <c:v>93.029725736784826</c:v>
                </c:pt>
                <c:pt idx="164">
                  <c:v>92.891177787898357</c:v>
                </c:pt>
                <c:pt idx="165">
                  <c:v>92.75267534060184</c:v>
                </c:pt>
                <c:pt idx="166">
                  <c:v>92.61421838319167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111.47191115248415</c:v>
                </c:pt>
                <c:pt idx="7">
                  <c:v>111.61030606886814</c:v>
                </c:pt>
                <c:pt idx="8">
                  <c:v>111.74777473035675</c:v>
                </c:pt>
                <c:pt idx="9">
                  <c:v>111.8841521524641</c:v>
                </c:pt>
                <c:pt idx="10">
                  <c:v>112.01925275866613</c:v>
                </c:pt>
                <c:pt idx="11">
                  <c:v>112.15286853689155</c:v>
                </c:pt>
                <c:pt idx="12">
                  <c:v>112.28476715153275</c:v>
                </c:pt>
                <c:pt idx="13">
                  <c:v>112.41469003952928</c:v>
                </c:pt>
                <c:pt idx="14">
                  <c:v>112.54235052709178</c:v>
                </c:pt>
                <c:pt idx="15">
                  <c:v>112.66743201272048</c:v>
                </c:pt>
                <c:pt idx="16">
                  <c:v>112.78958627226444</c:v>
                </c:pt>
                <c:pt idx="17">
                  <c:v>112.90843195271697</c:v>
                </c:pt>
                <c:pt idx="18">
                  <c:v>113.02355333298988</c:v>
                </c:pt>
                <c:pt idx="19">
                  <c:v>113.1344994416654</c:v>
                </c:pt>
                <c:pt idx="20">
                  <c:v>113.24078363313816</c:v>
                </c:pt>
                <c:pt idx="21">
                  <c:v>113.34188373390066</c:v>
                </c:pt>
                <c:pt idx="22">
                  <c:v>113.43724287907067</c:v>
                </c:pt>
                <c:pt idx="23">
                  <c:v>113.5262711644904</c:v>
                </c:pt>
                <c:pt idx="24">
                  <c:v>113.60834824055021</c:v>
                </c:pt>
                <c:pt idx="25">
                  <c:v>113.68282696888338</c:v>
                </c:pt>
                <c:pt idx="26">
                  <c:v>113.74903825076682</c:v>
                </c:pt>
                <c:pt idx="27">
                  <c:v>113.80629711503718</c:v>
                </c:pt>
                <c:pt idx="28">
                  <c:v>113.85391012240551</c:v>
                </c:pt>
                <c:pt idx="29">
                  <c:v>113.89118410145414</c:v>
                </c:pt>
                <c:pt idx="30">
                  <c:v>113.91743617919138</c:v>
                </c:pt>
                <c:pt idx="31">
                  <c:v>113.93200500654825</c:v>
                </c:pt>
                <c:pt idx="32">
                  <c:v>113.93426300841864</c:v>
                </c:pt>
                <c:pt idx="33">
                  <c:v>113.92362941177483</c:v>
                </c:pt>
                <c:pt idx="34">
                  <c:v>113.89958372828346</c:v>
                </c:pt>
                <c:pt idx="35">
                  <c:v>113.86167929510731</c:v>
                </c:pt>
                <c:pt idx="36">
                  <c:v>113.8095564154648</c:v>
                </c:pt>
                <c:pt idx="37">
                  <c:v>113.74295459568812</c:v>
                </c:pt>
                <c:pt idx="38">
                  <c:v>113.66172335436819</c:v>
                </c:pt>
                <c:pt idx="39">
                  <c:v>113.56583108707282</c:v>
                </c:pt>
                <c:pt idx="40">
                  <c:v>113.45537151062278</c:v>
                </c:pt>
                <c:pt idx="41">
                  <c:v>113.33056728501379</c:v>
                </c:pt>
                <c:pt idx="42">
                  <c:v>113.191770516752</c:v>
                </c:pt>
                <c:pt idx="43">
                  <c:v>113.03945997937889</c:v>
                </c:pt>
                <c:pt idx="44">
                  <c:v>112.87423503708165</c:v>
                </c:pt>
                <c:pt idx="45">
                  <c:v>112.69680641498765</c:v>
                </c:pt>
                <c:pt idx="46">
                  <c:v>112.50798411320747</c:v>
                </c:pt>
                <c:pt idx="47">
                  <c:v>112.30866289908228</c:v>
                </c:pt>
                <c:pt idx="48">
                  <c:v>112.09980592286402</c:v>
                </c:pt>
                <c:pt idx="49">
                  <c:v>111.88242707813765</c:v>
                </c:pt>
                <c:pt idx="50">
                  <c:v>111.6575727649326</c:v>
                </c:pt>
                <c:pt idx="51">
                  <c:v>111.42630370965344</c:v>
                </c:pt>
                <c:pt idx="52">
                  <c:v>111.18967745431638</c:v>
                </c:pt>
                <c:pt idx="53">
                  <c:v>110.94873205387437</c:v>
                </c:pt>
                <c:pt idx="54">
                  <c:v>110.70447142266104</c:v>
                </c:pt>
                <c:pt idx="55">
                  <c:v>110.45785265841067</c:v>
                </c:pt>
                <c:pt idx="56">
                  <c:v>110.20977555428173</c:v>
                </c:pt>
                <c:pt idx="57">
                  <c:v>109.96107439440297</c:v>
                </c:pt>
                <c:pt idx="58">
                  <c:v>109.71251202374719</c:v>
                </c:pt>
                <c:pt idx="59">
                  <c:v>109.46477609378195</c:v>
                </c:pt>
                <c:pt idx="60">
                  <c:v>109.21847731446039</c:v>
                </c:pt>
                <c:pt idx="61">
                  <c:v>108.97414949186737</c:v>
                </c:pt>
                <c:pt idx="62">
                  <c:v>108.73225109874399</c:v>
                </c:pt>
                <c:pt idx="63">
                  <c:v>108.49316811042671</c:v>
                </c:pt>
                <c:pt idx="64">
                  <c:v>108.25721783886758</c:v>
                </c:pt>
                <c:pt idx="65">
                  <c:v>108.02465350932417</c:v>
                </c:pt>
                <c:pt idx="66">
                  <c:v>107.79566934489957</c:v>
                </c:pt>
                <c:pt idx="67">
                  <c:v>107.57040595042375</c:v>
                </c:pt>
                <c:pt idx="68">
                  <c:v>107.34895581658823</c:v>
                </c:pt>
                <c:pt idx="69">
                  <c:v>107.13136879561841</c:v>
                </c:pt>
                <c:pt idx="70">
                  <c:v>106.91765742940831</c:v>
                </c:pt>
                <c:pt idx="71">
                  <c:v>106.70780203873865</c:v>
                </c:pt>
                <c:pt idx="72">
                  <c:v>106.501755507155</c:v>
                </c:pt>
                <c:pt idx="73">
                  <c:v>106.29944771485657</c:v>
                </c:pt>
                <c:pt idx="74">
                  <c:v>106.10078959638363</c:v>
                </c:pt>
                <c:pt idx="75">
                  <c:v>105.90567681104014</c:v>
                </c:pt>
                <c:pt idx="76">
                  <c:v>105.71399302705657</c:v>
                </c:pt>
                <c:pt idx="77">
                  <c:v>105.52561282977634</c:v>
                </c:pt>
                <c:pt idx="78">
                  <c:v>105.3404042709829</c:v>
                </c:pt>
                <c:pt idx="79">
                  <c:v>105.15823108124098</c:v>
                </c:pt>
                <c:pt idx="80">
                  <c:v>104.97895457014867</c:v>
                </c:pt>
                <c:pt idx="81">
                  <c:v>104.80243524102987</c:v>
                </c:pt>
                <c:pt idx="82">
                  <c:v>104.62853414712542</c:v>
                </c:pt>
                <c:pt idx="83">
                  <c:v>104.45711401603717</c:v>
                </c:pt>
                <c:pt idx="84">
                  <c:v>104.28804016825467</c:v>
                </c:pt>
                <c:pt idx="85">
                  <c:v>104.12118125424107</c:v>
                </c:pt>
                <c:pt idx="86">
                  <c:v>103.95640983291673</c:v>
                </c:pt>
                <c:pt idx="87">
                  <c:v>103.79360281258012</c:v>
                </c:pt>
                <c:pt idx="88">
                  <c:v>103.63264177343443</c:v>
                </c:pt>
                <c:pt idx="89">
                  <c:v>103.47341318901553</c:v>
                </c:pt>
                <c:pt idx="90">
                  <c:v>103.31580856199476</c:v>
                </c:pt>
                <c:pt idx="91">
                  <c:v>103.15972448809163</c:v>
                </c:pt>
                <c:pt idx="92">
                  <c:v>103.00506266020194</c:v>
                </c:pt>
                <c:pt idx="93">
                  <c:v>102.85172982333935</c:v>
                </c:pt>
                <c:pt idx="94">
                  <c:v>102.69963768960913</c:v>
                </c:pt>
                <c:pt idx="95">
                  <c:v>102.54870282118463</c:v>
                </c:pt>
                <c:pt idx="96">
                  <c:v>102.39884648813459</c:v>
                </c:pt>
                <c:pt idx="97">
                  <c:v>102.24999450694953</c:v>
                </c:pt>
                <c:pt idx="98">
                  <c:v>102.10207706473068</c:v>
                </c:pt>
                <c:pt idx="99">
                  <c:v>101.95502853322576</c:v>
                </c:pt>
                <c:pt idx="100">
                  <c:v>101.80878727621482</c:v>
                </c:pt>
                <c:pt idx="101">
                  <c:v>101.66329545315817</c:v>
                </c:pt>
                <c:pt idx="102">
                  <c:v>101.51849882150702</c:v>
                </c:pt>
                <c:pt idx="103">
                  <c:v>101.37434653963854</c:v>
                </c:pt>
                <c:pt idx="104">
                  <c:v>101.23079097200367</c:v>
                </c:pt>
                <c:pt idx="105">
                  <c:v>101.0877874977614</c:v>
                </c:pt>
                <c:pt idx="106">
                  <c:v>100.94529432390775</c:v>
                </c:pt>
                <c:pt idx="107">
                  <c:v>100.80327230369228</c:v>
                </c:pt>
                <c:pt idx="108">
                  <c:v>100.66168476093726</c:v>
                </c:pt>
                <c:pt idx="109">
                  <c:v>100.52049732073644</c:v>
                </c:pt>
                <c:pt idx="110">
                  <c:v>100.37967774690351</c:v>
                </c:pt>
                <c:pt idx="111">
                  <c:v>100.23919578646385</c:v>
                </c:pt>
                <c:pt idx="112">
                  <c:v>100.0990230214335</c:v>
                </c:pt>
                <c:pt idx="113">
                  <c:v>99.959132728102077</c:v>
                </c:pt>
                <c:pt idx="114">
                  <c:v>99.819499744031987</c:v>
                </c:pt>
                <c:pt idx="115">
                  <c:v>99.680100342998088</c:v>
                </c:pt>
                <c:pt idx="116">
                  <c:v>99.540912118121284</c:v>
                </c:pt>
                <c:pt idx="117">
                  <c:v>99.40191387348878</c:v>
                </c:pt>
                <c:pt idx="118">
                  <c:v>99.263085524602133</c:v>
                </c:pt>
                <c:pt idx="119">
                  <c:v>99.124408008046913</c:v>
                </c:pt>
                <c:pt idx="120">
                  <c:v>98.985863200826429</c:v>
                </c:pt>
                <c:pt idx="121">
                  <c:v>98.847433849844364</c:v>
                </c:pt>
                <c:pt idx="122">
                  <c:v>98.709103512046724</c:v>
                </c:pt>
                <c:pt idx="123">
                  <c:v>98.570856505734412</c:v>
                </c:pt>
                <c:pt idx="124">
                  <c:v>98.432677873525577</c:v>
                </c:pt>
                <c:pt idx="125">
                  <c:v>98.294553357371299</c:v>
                </c:pt>
                <c:pt idx="126">
                  <c:v>98.156469385899968</c:v>
                </c:pt>
                <c:pt idx="127">
                  <c:v>98.01841307417628</c:v>
                </c:pt>
                <c:pt idx="128">
                  <c:v>97.880372235705295</c:v>
                </c:pt>
                <c:pt idx="129">
                  <c:v>97.742335406185504</c:v>
                </c:pt>
                <c:pt idx="130">
                  <c:v>97.604291878124684</c:v>
                </c:pt>
                <c:pt idx="131">
                  <c:v>97.466231744980206</c:v>
                </c:pt>
                <c:pt idx="132">
                  <c:v>97.328145952996323</c:v>
                </c:pt>
                <c:pt idx="133">
                  <c:v>97.190026358403358</c:v>
                </c:pt>
                <c:pt idx="134">
                  <c:v>97.051865787152906</c:v>
                </c:pt>
                <c:pt idx="135">
                  <c:v>96.913658093930749</c:v>
                </c:pt>
                <c:pt idx="136">
                  <c:v>96.775398216856445</c:v>
                </c:pt>
                <c:pt idx="137">
                  <c:v>96.637082224092438</c:v>
                </c:pt>
                <c:pt idx="138">
                  <c:v>96.498707348588752</c:v>
                </c:pt>
                <c:pt idx="139">
                  <c:v>96.360272007409151</c:v>
                </c:pt>
                <c:pt idx="140">
                  <c:v>96.22177580254322</c:v>
                </c:pt>
                <c:pt idx="141">
                  <c:v>96.08321950079889</c:v>
                </c:pt>
                <c:pt idx="142">
                  <c:v>95.944604991268676</c:v>
                </c:pt>
                <c:pt idx="143">
                  <c:v>95.805935219921594</c:v>
                </c:pt>
                <c:pt idx="144">
                  <c:v>95.667214102023422</c:v>
                </c:pt>
                <c:pt idx="145">
                  <c:v>95.52844641424835</c:v>
                </c:pt>
                <c:pt idx="146">
                  <c:v>95.389637669426605</c:v>
                </c:pt>
                <c:pt idx="147">
                  <c:v>95.250793977791403</c:v>
                </c:pt>
                <c:pt idx="148">
                  <c:v>95.11192189927047</c:v>
                </c:pt>
                <c:pt idx="149">
                  <c:v>94.973028291763484</c:v>
                </c:pt>
                <c:pt idx="150">
                  <c:v>94.834120160434281</c:v>
                </c:pt>
                <c:pt idx="151">
                  <c:v>94.695204512826365</c:v>
                </c:pt>
                <c:pt idx="152">
                  <c:v>94.556288224119413</c:v>
                </c:pt>
                <c:pt idx="153">
                  <c:v>94.417377916132523</c:v>
                </c:pt>
                <c:pt idx="154">
                  <c:v>94.278479852819245</c:v>
                </c:pt>
                <c:pt idx="155">
                  <c:v>94.13959985406035</c:v>
                </c:pt>
                <c:pt idx="156">
                  <c:v>94.000743228621786</c:v>
                </c:pt>
                <c:pt idx="157">
                  <c:v>93.861914726264587</c:v>
                </c:pt>
                <c:pt idx="158">
                  <c:v>93.72311850822544</c:v>
                </c:pt>
                <c:pt idx="159">
                  <c:v>93.58435813466329</c:v>
                </c:pt>
                <c:pt idx="160">
                  <c:v>93.445636567204545</c:v>
                </c:pt>
                <c:pt idx="161">
                  <c:v>93.30695618442077</c:v>
                </c:pt>
                <c:pt idx="162">
                  <c:v>93.168318807926596</c:v>
                </c:pt>
                <c:pt idx="163">
                  <c:v>93.029725736771809</c:v>
                </c:pt>
                <c:pt idx="164">
                  <c:v>92.891177787897533</c:v>
                </c:pt>
                <c:pt idx="165">
                  <c:v>92.752675340601797</c:v>
                </c:pt>
                <c:pt idx="166">
                  <c:v>92.61421838319167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111.32599999999999</c:v>
                </c:pt>
                <c:pt idx="1">
                  <c:v>113.86</c:v>
                </c:pt>
                <c:pt idx="2">
                  <c:v>113.093</c:v>
                </c:pt>
                <c:pt idx="3">
                  <c:v>112.209</c:v>
                </c:pt>
                <c:pt idx="4">
                  <c:v>111.837</c:v>
                </c:pt>
                <c:pt idx="5">
                  <c:v>111.651</c:v>
                </c:pt>
                <c:pt idx="6">
                  <c:v>113.628</c:v>
                </c:pt>
                <c:pt idx="7">
                  <c:v>112.884</c:v>
                </c:pt>
                <c:pt idx="8">
                  <c:v>112.023</c:v>
                </c:pt>
                <c:pt idx="9">
                  <c:v>113.69799999999999</c:v>
                </c:pt>
                <c:pt idx="10">
                  <c:v>112.023</c:v>
                </c:pt>
                <c:pt idx="11">
                  <c:v>112.651</c:v>
                </c:pt>
                <c:pt idx="12">
                  <c:v>110.44199999999999</c:v>
                </c:pt>
                <c:pt idx="13">
                  <c:v>112.791</c:v>
                </c:pt>
                <c:pt idx="14">
                  <c:v>111.67400000000001</c:v>
                </c:pt>
                <c:pt idx="15">
                  <c:v>114.465</c:v>
                </c:pt>
                <c:pt idx="16">
                  <c:v>110.93</c:v>
                </c:pt>
                <c:pt idx="17">
                  <c:v>112.651</c:v>
                </c:pt>
                <c:pt idx="18">
                  <c:v>112.907</c:v>
                </c:pt>
                <c:pt idx="19">
                  <c:v>113.86</c:v>
                </c:pt>
                <c:pt idx="20">
                  <c:v>111.233</c:v>
                </c:pt>
                <c:pt idx="21">
                  <c:v>109.32599999999999</c:v>
                </c:pt>
                <c:pt idx="22">
                  <c:v>111.69799999999999</c:v>
                </c:pt>
                <c:pt idx="23">
                  <c:v>109.67400000000001</c:v>
                </c:pt>
                <c:pt idx="24">
                  <c:v>112.209</c:v>
                </c:pt>
                <c:pt idx="25">
                  <c:v>113.419</c:v>
                </c:pt>
                <c:pt idx="26">
                  <c:v>112.163</c:v>
                </c:pt>
                <c:pt idx="27">
                  <c:v>113.349</c:v>
                </c:pt>
                <c:pt idx="28">
                  <c:v>111.093</c:v>
                </c:pt>
                <c:pt idx="29">
                  <c:v>112.628</c:v>
                </c:pt>
                <c:pt idx="30">
                  <c:v>114.488</c:v>
                </c:pt>
                <c:pt idx="31">
                  <c:v>112.605</c:v>
                </c:pt>
                <c:pt idx="32">
                  <c:v>112.767</c:v>
                </c:pt>
                <c:pt idx="33">
                  <c:v>113.116</c:v>
                </c:pt>
                <c:pt idx="34">
                  <c:v>110.279</c:v>
                </c:pt>
                <c:pt idx="35">
                  <c:v>116.953</c:v>
                </c:pt>
                <c:pt idx="36">
                  <c:v>114.581</c:v>
                </c:pt>
                <c:pt idx="37">
                  <c:v>115.81399999999999</c:v>
                </c:pt>
                <c:pt idx="38">
                  <c:v>116.349</c:v>
                </c:pt>
                <c:pt idx="39">
                  <c:v>116.86</c:v>
                </c:pt>
                <c:pt idx="40">
                  <c:v>116.744</c:v>
                </c:pt>
                <c:pt idx="41">
                  <c:v>119.744</c:v>
                </c:pt>
                <c:pt idx="42">
                  <c:v>121.093</c:v>
                </c:pt>
                <c:pt idx="43">
                  <c:v>126.209</c:v>
                </c:pt>
                <c:pt idx="44">
                  <c:v>129.81399999999999</c:v>
                </c:pt>
                <c:pt idx="45">
                  <c:v>130.90700000000001</c:v>
                </c:pt>
                <c:pt idx="46">
                  <c:v>135.488</c:v>
                </c:pt>
                <c:pt idx="47">
                  <c:v>141.465</c:v>
                </c:pt>
                <c:pt idx="48">
                  <c:v>154.93</c:v>
                </c:pt>
                <c:pt idx="49">
                  <c:v>170.953</c:v>
                </c:pt>
                <c:pt idx="50">
                  <c:v>184.767</c:v>
                </c:pt>
                <c:pt idx="51">
                  <c:v>198.55799999999999</c:v>
                </c:pt>
                <c:pt idx="52">
                  <c:v>211.34899999999999</c:v>
                </c:pt>
                <c:pt idx="53">
                  <c:v>222.65100000000001</c:v>
                </c:pt>
                <c:pt idx="54">
                  <c:v>229.90700000000001</c:v>
                </c:pt>
                <c:pt idx="55">
                  <c:v>234.14</c:v>
                </c:pt>
                <c:pt idx="56">
                  <c:v>236.65100000000001</c:v>
                </c:pt>
                <c:pt idx="57">
                  <c:v>235.465</c:v>
                </c:pt>
                <c:pt idx="58">
                  <c:v>226.953</c:v>
                </c:pt>
                <c:pt idx="59">
                  <c:v>201.18600000000001</c:v>
                </c:pt>
                <c:pt idx="60">
                  <c:v>160.465</c:v>
                </c:pt>
                <c:pt idx="61">
                  <c:v>122.953</c:v>
                </c:pt>
                <c:pt idx="62">
                  <c:v>115.233</c:v>
                </c:pt>
                <c:pt idx="63">
                  <c:v>110.69799999999999</c:v>
                </c:pt>
                <c:pt idx="64">
                  <c:v>110.023</c:v>
                </c:pt>
                <c:pt idx="65">
                  <c:v>110.535</c:v>
                </c:pt>
                <c:pt idx="66">
                  <c:v>110.349</c:v>
                </c:pt>
                <c:pt idx="67">
                  <c:v>116</c:v>
                </c:pt>
                <c:pt idx="68">
                  <c:v>117.023</c:v>
                </c:pt>
                <c:pt idx="69">
                  <c:v>124.744</c:v>
                </c:pt>
                <c:pt idx="70">
                  <c:v>135.58099999999999</c:v>
                </c:pt>
                <c:pt idx="71">
                  <c:v>146.209</c:v>
                </c:pt>
                <c:pt idx="72">
                  <c:v>159.512</c:v>
                </c:pt>
                <c:pt idx="73">
                  <c:v>171.488</c:v>
                </c:pt>
                <c:pt idx="74">
                  <c:v>181.721</c:v>
                </c:pt>
                <c:pt idx="75">
                  <c:v>188.55799999999999</c:v>
                </c:pt>
                <c:pt idx="76">
                  <c:v>195.88399999999999</c:v>
                </c:pt>
                <c:pt idx="77">
                  <c:v>197.83699999999999</c:v>
                </c:pt>
                <c:pt idx="78">
                  <c:v>195.209</c:v>
                </c:pt>
                <c:pt idx="79">
                  <c:v>183.39500000000001</c:v>
                </c:pt>
                <c:pt idx="80">
                  <c:v>154.023</c:v>
                </c:pt>
                <c:pt idx="81">
                  <c:v>124</c:v>
                </c:pt>
                <c:pt idx="82">
                  <c:v>106.419</c:v>
                </c:pt>
                <c:pt idx="83">
                  <c:v>102.953</c:v>
                </c:pt>
                <c:pt idx="84">
                  <c:v>105.07</c:v>
                </c:pt>
                <c:pt idx="85">
                  <c:v>103.81399999999999</c:v>
                </c:pt>
                <c:pt idx="86">
                  <c:v>99.790999999999997</c:v>
                </c:pt>
                <c:pt idx="87">
                  <c:v>102.628</c:v>
                </c:pt>
                <c:pt idx="88">
                  <c:v>102.209</c:v>
                </c:pt>
                <c:pt idx="89">
                  <c:v>99.209000000000003</c:v>
                </c:pt>
                <c:pt idx="90">
                  <c:v>100.907</c:v>
                </c:pt>
                <c:pt idx="91">
                  <c:v>105.116</c:v>
                </c:pt>
                <c:pt idx="92">
                  <c:v>99.441999999999993</c:v>
                </c:pt>
                <c:pt idx="93">
                  <c:v>100.93</c:v>
                </c:pt>
                <c:pt idx="94">
                  <c:v>101.14</c:v>
                </c:pt>
                <c:pt idx="95">
                  <c:v>100.44199999999999</c:v>
                </c:pt>
                <c:pt idx="96">
                  <c:v>101.744</c:v>
                </c:pt>
                <c:pt idx="97">
                  <c:v>100.86</c:v>
                </c:pt>
                <c:pt idx="98">
                  <c:v>98.372</c:v>
                </c:pt>
                <c:pt idx="99">
                  <c:v>98.441999999999993</c:v>
                </c:pt>
                <c:pt idx="100">
                  <c:v>102.209</c:v>
                </c:pt>
                <c:pt idx="101">
                  <c:v>102.023</c:v>
                </c:pt>
                <c:pt idx="102">
                  <c:v>102.837</c:v>
                </c:pt>
                <c:pt idx="103">
                  <c:v>101.791</c:v>
                </c:pt>
                <c:pt idx="104">
                  <c:v>99.744</c:v>
                </c:pt>
                <c:pt idx="105">
                  <c:v>100.837</c:v>
                </c:pt>
                <c:pt idx="106">
                  <c:v>99.534999999999997</c:v>
                </c:pt>
                <c:pt idx="107">
                  <c:v>104.116</c:v>
                </c:pt>
                <c:pt idx="108">
                  <c:v>106.953</c:v>
                </c:pt>
                <c:pt idx="109">
                  <c:v>105.651</c:v>
                </c:pt>
                <c:pt idx="110">
                  <c:v>106.465</c:v>
                </c:pt>
                <c:pt idx="111">
                  <c:v>110.81399999999999</c:v>
                </c:pt>
                <c:pt idx="112">
                  <c:v>113.488</c:v>
                </c:pt>
                <c:pt idx="113">
                  <c:v>110.791</c:v>
                </c:pt>
                <c:pt idx="114">
                  <c:v>113.907</c:v>
                </c:pt>
                <c:pt idx="115">
                  <c:v>108.372</c:v>
                </c:pt>
                <c:pt idx="116">
                  <c:v>108.233</c:v>
                </c:pt>
                <c:pt idx="117">
                  <c:v>106.69799999999999</c:v>
                </c:pt>
                <c:pt idx="118">
                  <c:v>102.32599999999999</c:v>
                </c:pt>
                <c:pt idx="119">
                  <c:v>105.651</c:v>
                </c:pt>
                <c:pt idx="120">
                  <c:v>99.093000000000004</c:v>
                </c:pt>
                <c:pt idx="121">
                  <c:v>96.558000000000007</c:v>
                </c:pt>
                <c:pt idx="122">
                  <c:v>99.07</c:v>
                </c:pt>
                <c:pt idx="123">
                  <c:v>94.790999999999997</c:v>
                </c:pt>
                <c:pt idx="124">
                  <c:v>98.721000000000004</c:v>
                </c:pt>
                <c:pt idx="125">
                  <c:v>98.650999999999996</c:v>
                </c:pt>
                <c:pt idx="126">
                  <c:v>93.581000000000003</c:v>
                </c:pt>
                <c:pt idx="127">
                  <c:v>96.744</c:v>
                </c:pt>
                <c:pt idx="128">
                  <c:v>95.813999999999993</c:v>
                </c:pt>
                <c:pt idx="129">
                  <c:v>93.953000000000003</c:v>
                </c:pt>
                <c:pt idx="130">
                  <c:v>99.349000000000004</c:v>
                </c:pt>
                <c:pt idx="131">
                  <c:v>95.418999999999997</c:v>
                </c:pt>
                <c:pt idx="132">
                  <c:v>95.022999999999996</c:v>
                </c:pt>
                <c:pt idx="133">
                  <c:v>95.744</c:v>
                </c:pt>
                <c:pt idx="134">
                  <c:v>95.534999999999997</c:v>
                </c:pt>
                <c:pt idx="135">
                  <c:v>97.605000000000004</c:v>
                </c:pt>
                <c:pt idx="136">
                  <c:v>96.349000000000004</c:v>
                </c:pt>
                <c:pt idx="137">
                  <c:v>99.07</c:v>
                </c:pt>
                <c:pt idx="138">
                  <c:v>101.465</c:v>
                </c:pt>
                <c:pt idx="139">
                  <c:v>100.256</c:v>
                </c:pt>
                <c:pt idx="140">
                  <c:v>100.884</c:v>
                </c:pt>
                <c:pt idx="141">
                  <c:v>102.605</c:v>
                </c:pt>
                <c:pt idx="142">
                  <c:v>100.581</c:v>
                </c:pt>
                <c:pt idx="143">
                  <c:v>101.488</c:v>
                </c:pt>
                <c:pt idx="144">
                  <c:v>99.256</c:v>
                </c:pt>
                <c:pt idx="145">
                  <c:v>99.650999999999996</c:v>
                </c:pt>
                <c:pt idx="146">
                  <c:v>99.813999999999993</c:v>
                </c:pt>
                <c:pt idx="147">
                  <c:v>96.558000000000007</c:v>
                </c:pt>
                <c:pt idx="148">
                  <c:v>93.325999999999993</c:v>
                </c:pt>
                <c:pt idx="149">
                  <c:v>92.441999999999993</c:v>
                </c:pt>
                <c:pt idx="150">
                  <c:v>92.744</c:v>
                </c:pt>
                <c:pt idx="151">
                  <c:v>95.953000000000003</c:v>
                </c:pt>
                <c:pt idx="152">
                  <c:v>92.86</c:v>
                </c:pt>
                <c:pt idx="153">
                  <c:v>95.302000000000007</c:v>
                </c:pt>
                <c:pt idx="154">
                  <c:v>92.022999999999996</c:v>
                </c:pt>
                <c:pt idx="155">
                  <c:v>95.465000000000003</c:v>
                </c:pt>
                <c:pt idx="156">
                  <c:v>90.372</c:v>
                </c:pt>
                <c:pt idx="157">
                  <c:v>90.349000000000004</c:v>
                </c:pt>
                <c:pt idx="158">
                  <c:v>90.766999999999996</c:v>
                </c:pt>
                <c:pt idx="159">
                  <c:v>92.906999999999996</c:v>
                </c:pt>
                <c:pt idx="160">
                  <c:v>91.465000000000003</c:v>
                </c:pt>
                <c:pt idx="161">
                  <c:v>93.697999999999993</c:v>
                </c:pt>
                <c:pt idx="162">
                  <c:v>92.86</c:v>
                </c:pt>
                <c:pt idx="163">
                  <c:v>91.349000000000004</c:v>
                </c:pt>
                <c:pt idx="164">
                  <c:v>93.394999999999996</c:v>
                </c:pt>
                <c:pt idx="165">
                  <c:v>93.441999999999993</c:v>
                </c:pt>
                <c:pt idx="166">
                  <c:v>92.605000000000004</c:v>
                </c:pt>
                <c:pt idx="167">
                  <c:v>92.162999999999997</c:v>
                </c:pt>
                <c:pt idx="168">
                  <c:v>92.233000000000004</c:v>
                </c:pt>
                <c:pt idx="169">
                  <c:v>90.093000000000004</c:v>
                </c:pt>
                <c:pt idx="170">
                  <c:v>94.116</c:v>
                </c:pt>
                <c:pt idx="171">
                  <c:v>92.581000000000003</c:v>
                </c:pt>
                <c:pt idx="172">
                  <c:v>92.349000000000004</c:v>
                </c:pt>
                <c:pt idx="173">
                  <c:v>90.209000000000003</c:v>
                </c:pt>
                <c:pt idx="174">
                  <c:v>93.650999999999996</c:v>
                </c:pt>
                <c:pt idx="175">
                  <c:v>89.07</c:v>
                </c:pt>
                <c:pt idx="176">
                  <c:v>91.977000000000004</c:v>
                </c:pt>
                <c:pt idx="177">
                  <c:v>90.953000000000003</c:v>
                </c:pt>
                <c:pt idx="178">
                  <c:v>91.650999999999996</c:v>
                </c:pt>
                <c:pt idx="179">
                  <c:v>90.14</c:v>
                </c:pt>
                <c:pt idx="180">
                  <c:v>93.233000000000004</c:v>
                </c:pt>
                <c:pt idx="181">
                  <c:v>89.953000000000003</c:v>
                </c:pt>
                <c:pt idx="182">
                  <c:v>89.256</c:v>
                </c:pt>
                <c:pt idx="183">
                  <c:v>91.534999999999997</c:v>
                </c:pt>
                <c:pt idx="184">
                  <c:v>91.07</c:v>
                </c:pt>
                <c:pt idx="185">
                  <c:v>91</c:v>
                </c:pt>
                <c:pt idx="186">
                  <c:v>92.86</c:v>
                </c:pt>
                <c:pt idx="187">
                  <c:v>89.977000000000004</c:v>
                </c:pt>
                <c:pt idx="188">
                  <c:v>92.465000000000003</c:v>
                </c:pt>
                <c:pt idx="189">
                  <c:v>90.022999999999996</c:v>
                </c:pt>
                <c:pt idx="190">
                  <c:v>89.022999999999996</c:v>
                </c:pt>
                <c:pt idx="191">
                  <c:v>89.046999999999997</c:v>
                </c:pt>
                <c:pt idx="192">
                  <c:v>89.441999999999993</c:v>
                </c:pt>
                <c:pt idx="193">
                  <c:v>91.022999999999996</c:v>
                </c:pt>
                <c:pt idx="194">
                  <c:v>89.721000000000004</c:v>
                </c:pt>
                <c:pt idx="195">
                  <c:v>88.906999999999996</c:v>
                </c:pt>
                <c:pt idx="196">
                  <c:v>87.534999999999997</c:v>
                </c:pt>
                <c:pt idx="197">
                  <c:v>89.605000000000004</c:v>
                </c:pt>
                <c:pt idx="198">
                  <c:v>91.022999999999996</c:v>
                </c:pt>
                <c:pt idx="199">
                  <c:v>91.046999999999997</c:v>
                </c:pt>
                <c:pt idx="200">
                  <c:v>92.953000000000003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111.61733022355494</c:v>
                </c:pt>
                <c:pt idx="1">
                  <c:v>111.68543054372621</c:v>
                </c:pt>
                <c:pt idx="2">
                  <c:v>111.7531607783238</c:v>
                </c:pt>
                <c:pt idx="3">
                  <c:v>111.82043901707991</c:v>
                </c:pt>
                <c:pt idx="4">
                  <c:v>111.8871719708857</c:v>
                </c:pt>
                <c:pt idx="5">
                  <c:v>111.95325377719321</c:v>
                </c:pt>
                <c:pt idx="6">
                  <c:v>112.0185647330448</c:v>
                </c:pt>
                <c:pt idx="7">
                  <c:v>112.08296996295242</c:v>
                </c:pt>
                <c:pt idx="8">
                  <c:v>112.14631803251932</c:v>
                </c:pt>
                <c:pt idx="9">
                  <c:v>112.20843952322917</c:v>
                </c:pt>
                <c:pt idx="10">
                  <c:v>112.26914558943903</c:v>
                </c:pt>
                <c:pt idx="11">
                  <c:v>112.32822652568939</c:v>
                </c:pt>
                <c:pt idx="12">
                  <c:v>112.38545038166639</c:v>
                </c:pt>
                <c:pt idx="13">
                  <c:v>112.44056167480447</c:v>
                </c:pt>
                <c:pt idx="14">
                  <c:v>112.49328026898903</c:v>
                </c:pt>
                <c:pt idx="15">
                  <c:v>112.54330051650608</c:v>
                </c:pt>
                <c:pt idx="16">
                  <c:v>112.59029080716887</c:v>
                </c:pt>
                <c:pt idx="17">
                  <c:v>112.63389374714485</c:v>
                </c:pt>
                <c:pt idx="18">
                  <c:v>112.67372732350964</c:v>
                </c:pt>
                <c:pt idx="19">
                  <c:v>112.70938763650707</c:v>
                </c:pt>
                <c:pt idx="20">
                  <c:v>112.74045415857603</c:v>
                </c:pt>
                <c:pt idx="21">
                  <c:v>112.76649909529473</c:v>
                </c:pt>
                <c:pt idx="22">
                  <c:v>112.78710340381281</c:v>
                </c:pt>
                <c:pt idx="23">
                  <c:v>112.80188353774471</c:v>
                </c:pt>
                <c:pt idx="24">
                  <c:v>112.81053524481204</c:v>
                </c:pt>
                <c:pt idx="25">
                  <c:v>112.81290398284601</c:v>
                </c:pt>
                <c:pt idx="26">
                  <c:v>112.80909596767349</c:v>
                </c:pt>
                <c:pt idx="27">
                  <c:v>112.79964966460152</c:v>
                </c:pt>
                <c:pt idx="28">
                  <c:v>112.78579462267649</c:v>
                </c:pt>
                <c:pt idx="29">
                  <c:v>112.76983249764014</c:v>
                </c:pt>
                <c:pt idx="30">
                  <c:v>112.75568291092146</c:v>
                </c:pt>
                <c:pt idx="31">
                  <c:v>112.74964265374443</c:v>
                </c:pt>
                <c:pt idx="32">
                  <c:v>112.76140791757052</c:v>
                </c:pt>
                <c:pt idx="33">
                  <c:v>112.80540198238018</c:v>
                </c:pt>
                <c:pt idx="34">
                  <c:v>112.90243063537625</c:v>
                </c:pt>
                <c:pt idx="35">
                  <c:v>113.08164988203947</c:v>
                </c:pt>
                <c:pt idx="36">
                  <c:v>113.38277150893153</c:v>
                </c:pt>
                <c:pt idx="37">
                  <c:v>113.85835043900958</c:v>
                </c:pt>
                <c:pt idx="38">
                  <c:v>114.57589650085136</c:v>
                </c:pt>
                <c:pt idx="39">
                  <c:v>115.61944116749171</c:v>
                </c:pt>
                <c:pt idx="40">
                  <c:v>117.09008324902859</c:v>
                </c:pt>
                <c:pt idx="41">
                  <c:v>119.10496000405615</c:v>
                </c:pt>
                <c:pt idx="42">
                  <c:v>121.79407070278164</c:v>
                </c:pt>
                <c:pt idx="43">
                  <c:v>125.29444868602766</c:v>
                </c:pt>
                <c:pt idx="44">
                  <c:v>129.74136066252345</c:v>
                </c:pt>
                <c:pt idx="45">
                  <c:v>135.25652050117546</c:v>
                </c:pt>
                <c:pt idx="46">
                  <c:v>141.93373004443163</c:v>
                </c:pt>
                <c:pt idx="47">
                  <c:v>149.82286522509091</c:v>
                </c:pt>
                <c:pt idx="48">
                  <c:v>158.91364696285143</c:v>
                </c:pt>
                <c:pt idx="49">
                  <c:v>169.12108398351506</c:v>
                </c:pt>
                <c:pt idx="50">
                  <c:v>180.27474765744898</c:v>
                </c:pt>
                <c:pt idx="51">
                  <c:v>192.11402766167441</c:v>
                </c:pt>
                <c:pt idx="52">
                  <c:v>204.2908546207203</c:v>
                </c:pt>
                <c:pt idx="53">
                  <c:v>216.37641480337402</c:v>
                </c:pt>
                <c:pt idx="54">
                  <c:v>227.83365763348414</c:v>
                </c:pt>
                <c:pt idx="55">
                  <c:v>237.76912437436013</c:v>
                </c:pt>
                <c:pt idx="56">
                  <c:v>244.05234151786576</c:v>
                </c:pt>
                <c:pt idx="57">
                  <c:v>242.05151437260483</c:v>
                </c:pt>
                <c:pt idx="58">
                  <c:v>225.86767182067086</c:v>
                </c:pt>
                <c:pt idx="59">
                  <c:v>194.81693354529372</c:v>
                </c:pt>
                <c:pt idx="60">
                  <c:v>158.53624081729379</c:v>
                </c:pt>
                <c:pt idx="61">
                  <c:v>130.32050020864938</c:v>
                </c:pt>
                <c:pt idx="62">
                  <c:v>115.56147068828857</c:v>
                </c:pt>
                <c:pt idx="63">
                  <c:v>110.68899667709431</c:v>
                </c:pt>
                <c:pt idx="64">
                  <c:v>110.38390087443943</c:v>
                </c:pt>
                <c:pt idx="65">
                  <c:v>111.827656648001</c:v>
                </c:pt>
                <c:pt idx="66">
                  <c:v>114.27845007320114</c:v>
                </c:pt>
                <c:pt idx="67">
                  <c:v>117.75962921064554</c:v>
                </c:pt>
                <c:pt idx="68">
                  <c:v>122.44976856941166</c:v>
                </c:pt>
                <c:pt idx="69">
                  <c:v>128.51407712230031</c:v>
                </c:pt>
                <c:pt idx="70">
                  <c:v>136.0476503393291</c:v>
                </c:pt>
                <c:pt idx="71">
                  <c:v>145.03420737120339</c:v>
                </c:pt>
                <c:pt idx="72">
                  <c:v>155.31070702143734</c:v>
                </c:pt>
                <c:pt idx="73">
                  <c:v>166.54254480854735</c:v>
                </c:pt>
                <c:pt idx="74">
                  <c:v>178.19996207200111</c:v>
                </c:pt>
                <c:pt idx="75">
                  <c:v>189.44756549706523</c:v>
                </c:pt>
                <c:pt idx="76">
                  <c:v>198.68747427408366</c:v>
                </c:pt>
                <c:pt idx="77">
                  <c:v>202.67516867623115</c:v>
                </c:pt>
                <c:pt idx="78">
                  <c:v>196.6491007074228</c:v>
                </c:pt>
                <c:pt idx="79">
                  <c:v>178.04255014607236</c:v>
                </c:pt>
                <c:pt idx="80">
                  <c:v>151.53145831030076</c:v>
                </c:pt>
                <c:pt idx="81">
                  <c:v>127.25177678289818</c:v>
                </c:pt>
                <c:pt idx="82">
                  <c:v>112.10592627591478</c:v>
                </c:pt>
                <c:pt idx="83">
                  <c:v>105.52435613102548</c:v>
                </c:pt>
                <c:pt idx="84">
                  <c:v>103.45611534477693</c:v>
                </c:pt>
                <c:pt idx="85">
                  <c:v>102.90205508855573</c:v>
                </c:pt>
                <c:pt idx="86">
                  <c:v>102.68601124135928</c:v>
                </c:pt>
                <c:pt idx="87">
                  <c:v>102.52191164072256</c:v>
                </c:pt>
                <c:pt idx="88">
                  <c:v>102.36419812889194</c:v>
                </c:pt>
                <c:pt idx="89">
                  <c:v>102.20795097255865</c:v>
                </c:pt>
                <c:pt idx="90">
                  <c:v>102.05275072137883</c:v>
                </c:pt>
                <c:pt idx="91">
                  <c:v>101.89851532994068</c:v>
                </c:pt>
                <c:pt idx="92">
                  <c:v>101.74518399738417</c:v>
                </c:pt>
                <c:pt idx="93">
                  <c:v>101.59270241394793</c:v>
                </c:pt>
                <c:pt idx="94">
                  <c:v>101.44102722271596</c:v>
                </c:pt>
                <c:pt idx="95">
                  <c:v>101.29014211703932</c:v>
                </c:pt>
                <c:pt idx="96">
                  <c:v>101.14010534044648</c:v>
                </c:pt>
                <c:pt idx="97">
                  <c:v>100.99117862343194</c:v>
                </c:pt>
                <c:pt idx="98">
                  <c:v>100.84414866282343</c:v>
                </c:pt>
                <c:pt idx="99">
                  <c:v>100.70105986737917</c:v>
                </c:pt>
                <c:pt idx="100">
                  <c:v>100.56672960472389</c:v>
                </c:pt>
                <c:pt idx="101">
                  <c:v>100.45155659088606</c:v>
                </c:pt>
                <c:pt idx="102">
                  <c:v>100.3760885401436</c:v>
                </c:pt>
                <c:pt idx="103">
                  <c:v>100.37727133144166</c:v>
                </c:pt>
                <c:pt idx="104">
                  <c:v>100.5148903377368</c:v>
                </c:pt>
                <c:pt idx="105">
                  <c:v>100.87435221868787</c:v>
                </c:pt>
                <c:pt idx="106">
                  <c:v>101.55943312622024</c:v>
                </c:pt>
                <c:pt idx="107">
                  <c:v>102.66807554481008</c:v>
                </c:pt>
                <c:pt idx="108">
                  <c:v>104.24875855888914</c:v>
                </c:pt>
                <c:pt idx="109">
                  <c:v>106.24603444621985</c:v>
                </c:pt>
                <c:pt idx="110">
                  <c:v>108.45834901478781</c:v>
                </c:pt>
                <c:pt idx="111">
                  <c:v>110.5396547641794</c:v>
                </c:pt>
                <c:pt idx="112">
                  <c:v>112.06687424753535</c:v>
                </c:pt>
                <c:pt idx="113">
                  <c:v>112.66459805992912</c:v>
                </c:pt>
                <c:pt idx="114">
                  <c:v>112.14032472737803</c:v>
                </c:pt>
                <c:pt idx="115">
                  <c:v>110.564769133244</c:v>
                </c:pt>
                <c:pt idx="116">
                  <c:v>108.25201420807825</c:v>
                </c:pt>
                <c:pt idx="117">
                  <c:v>105.64615779512054</c:v>
                </c:pt>
                <c:pt idx="118">
                  <c:v>103.17106332699454</c:v>
                </c:pt>
                <c:pt idx="119">
                  <c:v>101.11388171058952</c:v>
                </c:pt>
                <c:pt idx="120">
                  <c:v>99.584650952100887</c:v>
                </c:pt>
                <c:pt idx="121">
                  <c:v>98.547850036386308</c:v>
                </c:pt>
                <c:pt idx="122">
                  <c:v>97.889608890497584</c:v>
                </c:pt>
                <c:pt idx="123">
                  <c:v>97.481213169912266</c:v>
                </c:pt>
                <c:pt idx="124">
                  <c:v>97.217274680956081</c:v>
                </c:pt>
                <c:pt idx="125">
                  <c:v>97.027441947591683</c:v>
                </c:pt>
                <c:pt idx="126">
                  <c:v>96.871734885423777</c:v>
                </c:pt>
                <c:pt idx="127">
                  <c:v>96.730424733404803</c:v>
                </c:pt>
                <c:pt idx="128">
                  <c:v>96.595056621682616</c:v>
                </c:pt>
                <c:pt idx="129">
                  <c:v>96.462833177474735</c:v>
                </c:pt>
                <c:pt idx="130">
                  <c:v>96.334335909946091</c:v>
                </c:pt>
                <c:pt idx="131">
                  <c:v>96.214307220130877</c:v>
                </c:pt>
                <c:pt idx="132">
                  <c:v>96.115852648332677</c:v>
                </c:pt>
                <c:pt idx="133">
                  <c:v>96.068501256667304</c:v>
                </c:pt>
                <c:pt idx="134">
                  <c:v>96.128334222431135</c:v>
                </c:pt>
                <c:pt idx="135">
                  <c:v>96.382807208170661</c:v>
                </c:pt>
                <c:pt idx="136">
                  <c:v>96.936461180003946</c:v>
                </c:pt>
                <c:pt idx="137">
                  <c:v>97.864799795881453</c:v>
                </c:pt>
                <c:pt idx="138">
                  <c:v>99.141843619903909</c:v>
                </c:pt>
                <c:pt idx="139">
                  <c:v>100.57918367486403</c:v>
                </c:pt>
                <c:pt idx="140">
                  <c:v>101.8344887266615</c:v>
                </c:pt>
                <c:pt idx="141">
                  <c:v>102.52165445546078</c:v>
                </c:pt>
                <c:pt idx="142">
                  <c:v>102.3830486283929</c:v>
                </c:pt>
                <c:pt idx="143">
                  <c:v>101.42121234845334</c:v>
                </c:pt>
                <c:pt idx="144">
                  <c:v>99.899146183789469</c:v>
                </c:pt>
                <c:pt idx="145">
                  <c:v>98.207848452995691</c:v>
                </c:pt>
                <c:pt idx="146">
                  <c:v>96.691446424679853</c:v>
                </c:pt>
                <c:pt idx="147">
                  <c:v>95.535248345049922</c:v>
                </c:pt>
                <c:pt idx="148">
                  <c:v>94.758589640682075</c:v>
                </c:pt>
                <c:pt idx="149">
                  <c:v>94.279303507394673</c:v>
                </c:pt>
                <c:pt idx="150">
                  <c:v>93.988960935361646</c:v>
                </c:pt>
                <c:pt idx="151">
                  <c:v>93.799424203238047</c:v>
                </c:pt>
                <c:pt idx="152">
                  <c:v>93.655844073837926</c:v>
                </c:pt>
                <c:pt idx="153">
                  <c:v>93.530325358460459</c:v>
                </c:pt>
                <c:pt idx="154">
                  <c:v>93.410920342932755</c:v>
                </c:pt>
                <c:pt idx="155">
                  <c:v>93.29323719183337</c:v>
                </c:pt>
                <c:pt idx="156">
                  <c:v>93.175862335430509</c:v>
                </c:pt>
                <c:pt idx="157">
                  <c:v>93.058380164085733</c:v>
                </c:pt>
                <c:pt idx="158">
                  <c:v>92.940664994283296</c:v>
                </c:pt>
                <c:pt idx="159">
                  <c:v>92.822667256242354</c:v>
                </c:pt>
                <c:pt idx="160">
                  <c:v>92.704358133322714</c:v>
                </c:pt>
                <c:pt idx="161">
                  <c:v>92.585716995723175</c:v>
                </c:pt>
                <c:pt idx="162">
                  <c:v>92.466728671691556</c:v>
                </c:pt>
                <c:pt idx="163">
                  <c:v>92.347382642297859</c:v>
                </c:pt>
                <c:pt idx="164">
                  <c:v>92.227672547297374</c:v>
                </c:pt>
                <c:pt idx="165">
                  <c:v>92.107595729132754</c:v>
                </c:pt>
                <c:pt idx="166">
                  <c:v>91.987152783941823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111.61733022355199</c:v>
                </c:pt>
                <c:pt idx="1">
                  <c:v>111.68543054371773</c:v>
                </c:pt>
                <c:pt idx="2">
                  <c:v>111.75316077829984</c:v>
                </c:pt>
                <c:pt idx="3">
                  <c:v>111.82043901701343</c:v>
                </c:pt>
                <c:pt idx="4">
                  <c:v>111.88717197070454</c:v>
                </c:pt>
                <c:pt idx="5">
                  <c:v>111.95325377670834</c:v>
                </c:pt>
                <c:pt idx="6">
                  <c:v>112.01856473177014</c:v>
                </c:pt>
                <c:pt idx="7">
                  <c:v>112.08296995966117</c:v>
                </c:pt>
                <c:pt idx="8">
                  <c:v>112.14631802417252</c:v>
                </c:pt>
                <c:pt idx="9">
                  <c:v>112.20843950243817</c:v>
                </c:pt>
                <c:pt idx="10">
                  <c:v>112.26914553857326</c:v>
                </c:pt>
                <c:pt idx="11">
                  <c:v>112.32822640346126</c:v>
                </c:pt>
                <c:pt idx="12">
                  <c:v>112.38545009318904</c:v>
                </c:pt>
                <c:pt idx="13">
                  <c:v>112.44056100607978</c:v>
                </c:pt>
                <c:pt idx="14">
                  <c:v>112.49327874641608</c:v>
                </c:pt>
                <c:pt idx="15">
                  <c:v>112.54329711160923</c:v>
                </c:pt>
                <c:pt idx="16">
                  <c:v>112.5902833284896</c:v>
                </c:pt>
                <c:pt idx="17">
                  <c:v>112.63387761318543</c:v>
                </c:pt>
                <c:pt idx="18">
                  <c:v>112.67369313720852</c:v>
                </c:pt>
                <c:pt idx="19">
                  <c:v>112.70931648921608</c:v>
                </c:pt>
                <c:pt idx="20">
                  <c:v>112.74030872666032</c:v>
                </c:pt>
                <c:pt idx="21">
                  <c:v>112.76620711322498</c:v>
                </c:pt>
                <c:pt idx="22">
                  <c:v>112.7865276355236</c:v>
                </c:pt>
                <c:pt idx="23">
                  <c:v>112.80076838488348</c:v>
                </c:pt>
                <c:pt idx="24">
                  <c:v>112.80841387606965</c:v>
                </c:pt>
                <c:pt idx="25">
                  <c:v>112.80894035355416</c:v>
                </c:pt>
                <c:pt idx="26">
                  <c:v>112.801822106724</c:v>
                </c:pt>
                <c:pt idx="27">
                  <c:v>112.78653877798861</c:v>
                </c:pt>
                <c:pt idx="28">
                  <c:v>112.76258360245912</c:v>
                </c:pt>
                <c:pt idx="29">
                  <c:v>112.72947246584202</c:v>
                </c:pt>
                <c:pt idx="30">
                  <c:v>112.68675361044708</c:v>
                </c:pt>
                <c:pt idx="31">
                  <c:v>112.63401776071129</c:v>
                </c:pt>
                <c:pt idx="32">
                  <c:v>112.570908383261</c:v>
                </c:pt>
                <c:pt idx="33">
                  <c:v>112.49713174686104</c:v>
                </c:pt>
                <c:pt idx="34">
                  <c:v>112.41246640962747</c:v>
                </c:pt>
                <c:pt idx="35">
                  <c:v>112.31677173955633</c:v>
                </c:pt>
                <c:pt idx="36">
                  <c:v>112.20999507406545</c:v>
                </c:pt>
                <c:pt idx="37">
                  <c:v>112.09217714797141</c:v>
                </c:pt>
                <c:pt idx="38">
                  <c:v>111.96345546844277</c:v>
                </c:pt>
                <c:pt idx="39">
                  <c:v>111.82406538908535</c:v>
                </c:pt>
                <c:pt idx="40">
                  <c:v>111.67433873010519</c:v>
                </c:pt>
                <c:pt idx="41">
                  <c:v>111.51469990181549</c:v>
                </c:pt>
                <c:pt idx="42">
                  <c:v>111.34565960705496</c:v>
                </c:pt>
                <c:pt idx="43">
                  <c:v>111.16780631562027</c:v>
                </c:pt>
                <c:pt idx="44">
                  <c:v>110.98179581155991</c:v>
                </c:pt>
                <c:pt idx="45">
                  <c:v>110.7883392038256</c:v>
                </c:pt>
                <c:pt idx="46">
                  <c:v>110.58818985567646</c:v>
                </c:pt>
                <c:pt idx="47">
                  <c:v>110.38212972409093</c:v>
                </c:pt>
                <c:pt idx="48">
                  <c:v>110.17095560574063</c:v>
                </c:pt>
                <c:pt idx="49">
                  <c:v>109.95546576210153</c:v>
                </c:pt>
                <c:pt idx="50">
                  <c:v>109.73644734678975</c:v>
                </c:pt>
                <c:pt idx="51">
                  <c:v>109.51466498887117</c:v>
                </c:pt>
                <c:pt idx="52">
                  <c:v>109.29085080348909</c:v>
                </c:pt>
                <c:pt idx="53">
                  <c:v>109.06569601278009</c:v>
                </c:pt>
                <c:pt idx="54">
                  <c:v>108.83984427237426</c:v>
                </c:pt>
                <c:pt idx="55">
                  <c:v>108.61388671746973</c:v>
                </c:pt>
                <c:pt idx="56">
                  <c:v>108.38835867181469</c:v>
                </c:pt>
                <c:pt idx="57">
                  <c:v>108.16373790567921</c:v>
                </c:pt>
                <c:pt idx="58">
                  <c:v>107.94044428630249</c:v>
                </c:pt>
                <c:pt idx="59">
                  <c:v>107.71884063630988</c:v>
                </c:pt>
                <c:pt idx="60">
                  <c:v>107.49923460111079</c:v>
                </c:pt>
                <c:pt idx="61">
                  <c:v>107.2818813235148</c:v>
                </c:pt>
                <c:pt idx="62">
                  <c:v>107.06698673052325</c:v>
                </c:pt>
                <c:pt idx="63">
                  <c:v>106.85471125112349</c:v>
                </c:pt>
                <c:pt idx="64">
                  <c:v>106.64517380266474</c:v>
                </c:pt>
                <c:pt idx="65">
                  <c:v>106.43845590499333</c:v>
                </c:pt>
                <c:pt idx="66">
                  <c:v>106.23460580424997</c:v>
                </c:pt>
                <c:pt idx="67">
                  <c:v>106.03364251072674</c:v>
                </c:pt>
                <c:pt idx="68">
                  <c:v>105.83555967643839</c:v>
                </c:pt>
                <c:pt idx="69">
                  <c:v>105.6403292574053</c:v>
                </c:pt>
                <c:pt idx="70">
                  <c:v>105.44790492267305</c:v>
                </c:pt>
                <c:pt idx="71">
                  <c:v>105.25822518663641</c:v>
                </c:pt>
                <c:pt idx="72">
                  <c:v>105.07121625329177</c:v>
                </c:pt>
                <c:pt idx="73">
                  <c:v>104.88679457073853</c:v>
                </c:pt>
                <c:pt idx="74">
                  <c:v>104.70486910178928</c:v>
                </c:pt>
                <c:pt idx="75">
                  <c:v>104.5253433221846</c:v>
                </c:pt>
                <c:pt idx="76">
                  <c:v>104.34811696190545</c:v>
                </c:pt>
                <c:pt idx="77">
                  <c:v>104.17308750770857</c:v>
                </c:pt>
                <c:pt idx="78">
                  <c:v>104.0001514865266</c:v>
                </c:pt>
                <c:pt idx="79">
                  <c:v>103.8292055500068</c:v>
                </c:pt>
                <c:pt idx="80">
                  <c:v>103.66014738041655</c:v>
                </c:pt>
                <c:pt idx="81">
                  <c:v>103.49287643758791</c:v>
                </c:pt>
                <c:pt idx="82">
                  <c:v>103.32729456566128</c:v>
                </c:pt>
                <c:pt idx="83">
                  <c:v>103.16330647723034</c:v>
                </c:pt>
                <c:pt idx="84">
                  <c:v>103.00082013119049</c:v>
                </c:pt>
                <c:pt idx="85">
                  <c:v>102.83974701921932</c:v>
                </c:pt>
                <c:pt idx="86">
                  <c:v>102.68000237442961</c:v>
                </c:pt>
                <c:pt idx="87">
                  <c:v>102.52150531437499</c:v>
                </c:pt>
                <c:pt idx="88">
                  <c:v>102.36417892928414</c:v>
                </c:pt>
                <c:pt idx="89">
                  <c:v>102.20795032517023</c:v>
                </c:pt>
                <c:pt idx="90">
                  <c:v>102.05275063032427</c:v>
                </c:pt>
                <c:pt idx="91">
                  <c:v>101.89851497265374</c:v>
                </c:pt>
                <c:pt idx="92">
                  <c:v>101.74518243437922</c:v>
                </c:pt>
                <c:pt idx="93">
                  <c:v>101.59269598974558</c:v>
                </c:pt>
                <c:pt idx="94">
                  <c:v>101.44100243063751</c:v>
                </c:pt>
                <c:pt idx="95">
                  <c:v>101.29005228430714</c:v>
                </c:pt>
                <c:pt idx="96">
                  <c:v>101.13979972681447</c:v>
                </c:pt>
                <c:pt idx="97">
                  <c:v>100.99020249524408</c:v>
                </c:pt>
                <c:pt idx="98">
                  <c:v>100.84122180128242</c:v>
                </c:pt>
                <c:pt idx="99">
                  <c:v>100.69282224831532</c:v>
                </c:pt>
                <c:pt idx="100">
                  <c:v>100.54497175382005</c:v>
                </c:pt>
                <c:pt idx="101">
                  <c:v>100.39764147847683</c:v>
                </c:pt>
                <c:pt idx="102">
                  <c:v>100.25080576310015</c:v>
                </c:pt>
                <c:pt idx="103">
                  <c:v>100.10444207418098</c:v>
                </c:pt>
                <c:pt idx="104">
                  <c:v>99.958530958529764</c:v>
                </c:pt>
                <c:pt idx="105">
                  <c:v>99.81305600720799</c:v>
                </c:pt>
                <c:pt idx="106">
                  <c:v>99.668003828622716</c:v>
                </c:pt>
                <c:pt idx="107">
                  <c:v>99.523364030328622</c:v>
                </c:pt>
                <c:pt idx="108">
                  <c:v>99.379129208724152</c:v>
                </c:pt>
                <c:pt idx="109">
                  <c:v>99.235294945438227</c:v>
                </c:pt>
                <c:pt idx="110">
                  <c:v>99.091859808773151</c:v>
                </c:pt>
                <c:pt idx="111">
                  <c:v>98.948825358093941</c:v>
                </c:pt>
                <c:pt idx="112">
                  <c:v>98.806196148532464</c:v>
                </c:pt>
                <c:pt idx="113">
                  <c:v>98.663979732805132</c:v>
                </c:pt>
                <c:pt idx="114">
                  <c:v>98.522186656332536</c:v>
                </c:pt>
                <c:pt idx="115">
                  <c:v>98.380830441206228</c:v>
                </c:pt>
                <c:pt idx="116">
                  <c:v>98.239927553888876</c:v>
                </c:pt>
                <c:pt idx="117">
                  <c:v>98.09949735088469</c:v>
                </c:pt>
                <c:pt idx="118">
                  <c:v>97.959561996009214</c:v>
                </c:pt>
                <c:pt idx="119">
                  <c:v>97.820146342366726</c:v>
                </c:pt>
                <c:pt idx="120">
                  <c:v>97.681277771764655</c:v>
                </c:pt>
                <c:pt idx="121">
                  <c:v>97.542985984122325</c:v>
                </c:pt>
                <c:pt idx="122">
                  <c:v>97.40530272954382</c:v>
                </c:pt>
                <c:pt idx="123">
                  <c:v>97.268261476201957</c:v>
                </c:pt>
                <c:pt idx="124">
                  <c:v>97.131897008109775</c:v>
                </c:pt>
                <c:pt idx="125">
                  <c:v>96.996244948316075</c:v>
                </c:pt>
                <c:pt idx="126">
                  <c:v>96.86134120512034</c:v>
                </c:pt>
                <c:pt idx="127">
                  <c:v>96.727221341601222</c:v>
                </c:pt>
                <c:pt idx="128">
                  <c:v>96.593919872096322</c:v>
                </c:pt>
                <c:pt idx="129">
                  <c:v>96.461469493210146</c:v>
                </c:pt>
                <c:pt idx="130">
                  <c:v>96.329900261352321</c:v>
                </c:pt>
                <c:pt idx="131">
                  <c:v>96.199238733532312</c:v>
                </c:pt>
                <c:pt idx="132">
                  <c:v>96.069507092901176</c:v>
                </c:pt>
                <c:pt idx="133">
                  <c:v>95.940722284997506</c:v>
                </c:pt>
                <c:pt idx="134">
                  <c:v>95.812895194440628</c:v>
                </c:pt>
                <c:pt idx="135">
                  <c:v>95.686029894494453</c:v>
                </c:pt>
                <c:pt idx="136">
                  <c:v>95.560123003096322</c:v>
                </c:pt>
                <c:pt idx="137">
                  <c:v>95.435163178255706</c:v>
                </c:pt>
                <c:pt idx="138">
                  <c:v>95.311130782933063</c:v>
                </c:pt>
                <c:pt idx="139">
                  <c:v>95.187997744529142</c:v>
                </c:pt>
                <c:pt idx="140">
                  <c:v>95.065727627053803</c:v>
                </c:pt>
                <c:pt idx="141">
                  <c:v>94.944275925220481</c:v>
                </c:pt>
                <c:pt idx="142">
                  <c:v>94.823590579651608</c:v>
                </c:pt>
                <c:pt idx="143">
                  <c:v>94.703612701759965</c:v>
                </c:pt>
                <c:pt idx="144">
                  <c:v>94.584277486486968</c:v>
                </c:pt>
                <c:pt idx="145">
                  <c:v>94.46551528173319</c:v>
                </c:pt>
                <c:pt idx="146">
                  <c:v>94.347252775751002</c:v>
                </c:pt>
                <c:pt idx="147">
                  <c:v>94.229414258569818</c:v>
                </c:pt>
                <c:pt idx="148">
                  <c:v>94.111922911056666</c:v>
                </c:pt>
                <c:pt idx="149">
                  <c:v>93.994702075588663</c:v>
                </c:pt>
                <c:pt idx="150">
                  <c:v>93.877676465380659</c:v>
                </c:pt>
                <c:pt idx="151">
                  <c:v>93.760773274888024</c:v>
                </c:pt>
                <c:pt idx="152">
                  <c:v>93.643923160837659</c:v>
                </c:pt>
                <c:pt idx="153">
                  <c:v>93.527061071669849</c:v>
                </c:pt>
                <c:pt idx="154">
                  <c:v>93.410126911819304</c:v>
                </c:pt>
                <c:pt idx="155">
                  <c:v>93.293066035688724</c:v>
                </c:pt>
                <c:pt idx="156">
                  <c:v>93.175829573838385</c:v>
                </c:pt>
                <c:pt idx="157">
                  <c:v>93.058374600436892</c:v>
                </c:pt>
                <c:pt idx="158">
                  <c:v>92.940664156146028</c:v>
                </c:pt>
                <c:pt idx="159">
                  <c:v>92.822667144253472</c:v>
                </c:pt>
                <c:pt idx="160">
                  <c:v>92.70435812005222</c:v>
                </c:pt>
                <c:pt idx="161">
                  <c:v>92.58571699432872</c:v>
                </c:pt>
                <c:pt idx="162">
                  <c:v>92.46672867156164</c:v>
                </c:pt>
                <c:pt idx="163">
                  <c:v>92.34738264228713</c:v>
                </c:pt>
                <c:pt idx="164">
                  <c:v>92.227672547296592</c:v>
                </c:pt>
                <c:pt idx="165">
                  <c:v>92.107595729132697</c:v>
                </c:pt>
                <c:pt idx="166">
                  <c:v>91.987152783941823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115.39</c:v>
                </c:pt>
                <c:pt idx="1">
                  <c:v>110.854</c:v>
                </c:pt>
                <c:pt idx="2">
                  <c:v>109.95099999999999</c:v>
                </c:pt>
                <c:pt idx="3">
                  <c:v>111.19499999999999</c:v>
                </c:pt>
                <c:pt idx="4">
                  <c:v>112.41500000000001</c:v>
                </c:pt>
                <c:pt idx="5">
                  <c:v>113.07299999999999</c:v>
                </c:pt>
                <c:pt idx="6">
                  <c:v>113.22</c:v>
                </c:pt>
                <c:pt idx="7">
                  <c:v>115.19499999999999</c:v>
                </c:pt>
                <c:pt idx="8">
                  <c:v>110.04900000000001</c:v>
                </c:pt>
                <c:pt idx="9">
                  <c:v>111.854</c:v>
                </c:pt>
                <c:pt idx="10">
                  <c:v>109.46299999999999</c:v>
                </c:pt>
                <c:pt idx="11">
                  <c:v>111.68300000000001</c:v>
                </c:pt>
                <c:pt idx="12">
                  <c:v>111.22</c:v>
                </c:pt>
                <c:pt idx="13">
                  <c:v>108.854</c:v>
                </c:pt>
                <c:pt idx="14">
                  <c:v>114.82899999999999</c:v>
                </c:pt>
                <c:pt idx="15">
                  <c:v>112.39</c:v>
                </c:pt>
                <c:pt idx="16">
                  <c:v>111.22</c:v>
                </c:pt>
                <c:pt idx="17">
                  <c:v>112.68300000000001</c:v>
                </c:pt>
                <c:pt idx="18">
                  <c:v>108.878</c:v>
                </c:pt>
                <c:pt idx="19">
                  <c:v>110.46299999999999</c:v>
                </c:pt>
                <c:pt idx="20">
                  <c:v>113.82899999999999</c:v>
                </c:pt>
                <c:pt idx="21">
                  <c:v>110.70699999999999</c:v>
                </c:pt>
                <c:pt idx="22">
                  <c:v>110.65900000000001</c:v>
                </c:pt>
                <c:pt idx="23">
                  <c:v>111.56100000000001</c:v>
                </c:pt>
                <c:pt idx="24">
                  <c:v>110.80500000000001</c:v>
                </c:pt>
                <c:pt idx="25">
                  <c:v>112.878</c:v>
                </c:pt>
                <c:pt idx="26">
                  <c:v>112.366</c:v>
                </c:pt>
                <c:pt idx="27">
                  <c:v>113.68300000000001</c:v>
                </c:pt>
                <c:pt idx="28">
                  <c:v>111.024</c:v>
                </c:pt>
                <c:pt idx="29">
                  <c:v>113.146</c:v>
                </c:pt>
                <c:pt idx="30">
                  <c:v>112.146</c:v>
                </c:pt>
                <c:pt idx="31">
                  <c:v>112.61</c:v>
                </c:pt>
                <c:pt idx="32">
                  <c:v>105.46299999999999</c:v>
                </c:pt>
                <c:pt idx="33">
                  <c:v>110.70699999999999</c:v>
                </c:pt>
                <c:pt idx="34">
                  <c:v>115.95099999999999</c:v>
                </c:pt>
                <c:pt idx="35">
                  <c:v>112.41500000000001</c:v>
                </c:pt>
                <c:pt idx="36">
                  <c:v>116.58499999999999</c:v>
                </c:pt>
                <c:pt idx="37">
                  <c:v>115.268</c:v>
                </c:pt>
                <c:pt idx="38">
                  <c:v>115.634</c:v>
                </c:pt>
                <c:pt idx="39">
                  <c:v>112.756</c:v>
                </c:pt>
                <c:pt idx="40">
                  <c:v>118.268</c:v>
                </c:pt>
                <c:pt idx="41">
                  <c:v>118.756</c:v>
                </c:pt>
                <c:pt idx="42">
                  <c:v>118.80500000000001</c:v>
                </c:pt>
                <c:pt idx="43">
                  <c:v>120.512</c:v>
                </c:pt>
                <c:pt idx="44">
                  <c:v>122.146</c:v>
                </c:pt>
                <c:pt idx="45">
                  <c:v>127.39</c:v>
                </c:pt>
                <c:pt idx="46">
                  <c:v>126.58499999999999</c:v>
                </c:pt>
                <c:pt idx="47">
                  <c:v>140.31700000000001</c:v>
                </c:pt>
                <c:pt idx="48">
                  <c:v>147.53700000000001</c:v>
                </c:pt>
                <c:pt idx="49">
                  <c:v>163.92699999999999</c:v>
                </c:pt>
                <c:pt idx="50">
                  <c:v>181.488</c:v>
                </c:pt>
                <c:pt idx="51">
                  <c:v>196.12200000000001</c:v>
                </c:pt>
                <c:pt idx="52">
                  <c:v>210.09800000000001</c:v>
                </c:pt>
                <c:pt idx="53">
                  <c:v>221.268</c:v>
                </c:pt>
                <c:pt idx="54">
                  <c:v>231.70699999999999</c:v>
                </c:pt>
                <c:pt idx="55">
                  <c:v>235.56100000000001</c:v>
                </c:pt>
                <c:pt idx="56">
                  <c:v>239.39</c:v>
                </c:pt>
                <c:pt idx="57">
                  <c:v>235.80500000000001</c:v>
                </c:pt>
                <c:pt idx="58">
                  <c:v>224.488</c:v>
                </c:pt>
                <c:pt idx="59">
                  <c:v>199.61</c:v>
                </c:pt>
                <c:pt idx="60">
                  <c:v>159.46299999999999</c:v>
                </c:pt>
                <c:pt idx="61">
                  <c:v>122.07299999999999</c:v>
                </c:pt>
                <c:pt idx="62">
                  <c:v>110.31699999999999</c:v>
                </c:pt>
                <c:pt idx="63">
                  <c:v>109.39</c:v>
                </c:pt>
                <c:pt idx="64">
                  <c:v>108.70699999999999</c:v>
                </c:pt>
                <c:pt idx="65">
                  <c:v>108.65900000000001</c:v>
                </c:pt>
                <c:pt idx="66">
                  <c:v>109.78</c:v>
                </c:pt>
                <c:pt idx="67">
                  <c:v>109.80500000000001</c:v>
                </c:pt>
                <c:pt idx="68">
                  <c:v>116.512</c:v>
                </c:pt>
                <c:pt idx="69">
                  <c:v>125.488</c:v>
                </c:pt>
                <c:pt idx="70">
                  <c:v>132.85400000000001</c:v>
                </c:pt>
                <c:pt idx="71">
                  <c:v>142.024</c:v>
                </c:pt>
                <c:pt idx="72">
                  <c:v>152.53700000000001</c:v>
                </c:pt>
                <c:pt idx="73">
                  <c:v>167.61</c:v>
                </c:pt>
                <c:pt idx="74">
                  <c:v>178.31700000000001</c:v>
                </c:pt>
                <c:pt idx="75">
                  <c:v>185.12200000000001</c:v>
                </c:pt>
                <c:pt idx="76">
                  <c:v>194.63399999999999</c:v>
                </c:pt>
                <c:pt idx="77">
                  <c:v>197.68299999999999</c:v>
                </c:pt>
                <c:pt idx="78">
                  <c:v>197.19499999999999</c:v>
                </c:pt>
                <c:pt idx="79">
                  <c:v>187.024</c:v>
                </c:pt>
                <c:pt idx="80">
                  <c:v>167.53700000000001</c:v>
                </c:pt>
                <c:pt idx="81">
                  <c:v>135.38999999999999</c:v>
                </c:pt>
                <c:pt idx="82">
                  <c:v>112.29300000000001</c:v>
                </c:pt>
                <c:pt idx="83">
                  <c:v>103.78</c:v>
                </c:pt>
                <c:pt idx="84">
                  <c:v>102.732</c:v>
                </c:pt>
                <c:pt idx="85">
                  <c:v>103.70699999999999</c:v>
                </c:pt>
                <c:pt idx="86">
                  <c:v>103.46299999999999</c:v>
                </c:pt>
                <c:pt idx="87">
                  <c:v>100.024</c:v>
                </c:pt>
                <c:pt idx="88">
                  <c:v>100.07299999999999</c:v>
                </c:pt>
                <c:pt idx="89">
                  <c:v>103.92700000000001</c:v>
                </c:pt>
                <c:pt idx="90">
                  <c:v>100.488</c:v>
                </c:pt>
                <c:pt idx="91">
                  <c:v>101.854</c:v>
                </c:pt>
                <c:pt idx="92">
                  <c:v>101.56100000000001</c:v>
                </c:pt>
                <c:pt idx="93">
                  <c:v>102.244</c:v>
                </c:pt>
                <c:pt idx="94">
                  <c:v>102.902</c:v>
                </c:pt>
                <c:pt idx="95">
                  <c:v>98.561000000000007</c:v>
                </c:pt>
                <c:pt idx="96">
                  <c:v>102.46299999999999</c:v>
                </c:pt>
                <c:pt idx="97">
                  <c:v>100.61</c:v>
                </c:pt>
                <c:pt idx="98">
                  <c:v>101.19499999999999</c:v>
                </c:pt>
                <c:pt idx="99">
                  <c:v>102.34099999999999</c:v>
                </c:pt>
                <c:pt idx="100">
                  <c:v>102.92700000000001</c:v>
                </c:pt>
                <c:pt idx="101">
                  <c:v>104.07299999999999</c:v>
                </c:pt>
                <c:pt idx="102">
                  <c:v>102.82899999999999</c:v>
                </c:pt>
                <c:pt idx="103">
                  <c:v>104.46299999999999</c:v>
                </c:pt>
                <c:pt idx="104">
                  <c:v>101.70699999999999</c:v>
                </c:pt>
                <c:pt idx="105">
                  <c:v>103.976</c:v>
                </c:pt>
                <c:pt idx="106">
                  <c:v>103.46299999999999</c:v>
                </c:pt>
                <c:pt idx="107">
                  <c:v>101.244</c:v>
                </c:pt>
                <c:pt idx="108">
                  <c:v>104.46299999999999</c:v>
                </c:pt>
                <c:pt idx="109">
                  <c:v>105.17100000000001</c:v>
                </c:pt>
                <c:pt idx="110">
                  <c:v>109.43899999999999</c:v>
                </c:pt>
                <c:pt idx="111">
                  <c:v>108.854</c:v>
                </c:pt>
                <c:pt idx="112">
                  <c:v>110.07299999999999</c:v>
                </c:pt>
                <c:pt idx="113">
                  <c:v>112.902</c:v>
                </c:pt>
                <c:pt idx="114">
                  <c:v>115.122</c:v>
                </c:pt>
                <c:pt idx="115">
                  <c:v>114.95099999999999</c:v>
                </c:pt>
                <c:pt idx="116">
                  <c:v>110.41500000000001</c:v>
                </c:pt>
                <c:pt idx="117">
                  <c:v>109.244</c:v>
                </c:pt>
                <c:pt idx="118">
                  <c:v>108.634</c:v>
                </c:pt>
                <c:pt idx="119">
                  <c:v>107.512</c:v>
                </c:pt>
                <c:pt idx="120">
                  <c:v>104</c:v>
                </c:pt>
                <c:pt idx="121">
                  <c:v>100.46299999999999</c:v>
                </c:pt>
                <c:pt idx="122">
                  <c:v>99.975999999999999</c:v>
                </c:pt>
                <c:pt idx="123">
                  <c:v>97.22</c:v>
                </c:pt>
                <c:pt idx="124">
                  <c:v>97.39</c:v>
                </c:pt>
                <c:pt idx="125">
                  <c:v>91.706999999999994</c:v>
                </c:pt>
                <c:pt idx="126">
                  <c:v>97.049000000000007</c:v>
                </c:pt>
                <c:pt idx="127">
                  <c:v>97.61</c:v>
                </c:pt>
                <c:pt idx="128">
                  <c:v>97.78</c:v>
                </c:pt>
                <c:pt idx="129">
                  <c:v>97.39</c:v>
                </c:pt>
                <c:pt idx="130">
                  <c:v>96.878</c:v>
                </c:pt>
                <c:pt idx="131">
                  <c:v>99.488</c:v>
                </c:pt>
                <c:pt idx="132">
                  <c:v>94.927000000000007</c:v>
                </c:pt>
                <c:pt idx="133">
                  <c:v>95.097999999999999</c:v>
                </c:pt>
                <c:pt idx="134">
                  <c:v>98.39</c:v>
                </c:pt>
                <c:pt idx="135">
                  <c:v>96.537000000000006</c:v>
                </c:pt>
                <c:pt idx="136">
                  <c:v>98.462999999999994</c:v>
                </c:pt>
                <c:pt idx="137">
                  <c:v>97.561000000000007</c:v>
                </c:pt>
                <c:pt idx="138">
                  <c:v>97.146000000000001</c:v>
                </c:pt>
                <c:pt idx="139">
                  <c:v>97.683000000000007</c:v>
                </c:pt>
                <c:pt idx="140">
                  <c:v>103.098</c:v>
                </c:pt>
                <c:pt idx="141">
                  <c:v>98.706999999999994</c:v>
                </c:pt>
                <c:pt idx="142">
                  <c:v>103.58499999999999</c:v>
                </c:pt>
                <c:pt idx="143">
                  <c:v>102.19499999999999</c:v>
                </c:pt>
                <c:pt idx="144">
                  <c:v>102.878</c:v>
                </c:pt>
                <c:pt idx="145">
                  <c:v>99.488</c:v>
                </c:pt>
                <c:pt idx="146">
                  <c:v>98.293000000000006</c:v>
                </c:pt>
                <c:pt idx="147">
                  <c:v>98.634</c:v>
                </c:pt>
                <c:pt idx="148">
                  <c:v>96.122</c:v>
                </c:pt>
                <c:pt idx="149">
                  <c:v>93.293000000000006</c:v>
                </c:pt>
                <c:pt idx="150">
                  <c:v>91.194999999999993</c:v>
                </c:pt>
                <c:pt idx="151">
                  <c:v>91.488</c:v>
                </c:pt>
                <c:pt idx="152">
                  <c:v>94.366</c:v>
                </c:pt>
                <c:pt idx="153">
                  <c:v>93.438999999999993</c:v>
                </c:pt>
                <c:pt idx="154">
                  <c:v>92.049000000000007</c:v>
                </c:pt>
                <c:pt idx="155">
                  <c:v>89.634</c:v>
                </c:pt>
                <c:pt idx="156">
                  <c:v>95.61</c:v>
                </c:pt>
                <c:pt idx="157">
                  <c:v>95.683000000000007</c:v>
                </c:pt>
                <c:pt idx="158">
                  <c:v>92.805000000000007</c:v>
                </c:pt>
                <c:pt idx="159">
                  <c:v>90.340999999999994</c:v>
                </c:pt>
                <c:pt idx="160">
                  <c:v>91.731999999999999</c:v>
                </c:pt>
                <c:pt idx="161">
                  <c:v>94.853999999999999</c:v>
                </c:pt>
                <c:pt idx="162">
                  <c:v>96.024000000000001</c:v>
                </c:pt>
                <c:pt idx="163">
                  <c:v>91.756</c:v>
                </c:pt>
                <c:pt idx="164">
                  <c:v>93.244</c:v>
                </c:pt>
                <c:pt idx="165">
                  <c:v>92.293000000000006</c:v>
                </c:pt>
                <c:pt idx="166">
                  <c:v>92.072999999999993</c:v>
                </c:pt>
                <c:pt idx="167">
                  <c:v>92.39</c:v>
                </c:pt>
                <c:pt idx="168">
                  <c:v>93.415000000000006</c:v>
                </c:pt>
                <c:pt idx="169">
                  <c:v>91.805000000000007</c:v>
                </c:pt>
                <c:pt idx="170">
                  <c:v>93.39</c:v>
                </c:pt>
                <c:pt idx="171">
                  <c:v>92.194999999999993</c:v>
                </c:pt>
                <c:pt idx="172">
                  <c:v>91.438999999999993</c:v>
                </c:pt>
                <c:pt idx="173">
                  <c:v>92.537000000000006</c:v>
                </c:pt>
                <c:pt idx="174">
                  <c:v>91.828999999999994</c:v>
                </c:pt>
                <c:pt idx="175">
                  <c:v>93.415000000000006</c:v>
                </c:pt>
                <c:pt idx="176">
                  <c:v>93.194999999999993</c:v>
                </c:pt>
                <c:pt idx="177">
                  <c:v>90.828999999999994</c:v>
                </c:pt>
                <c:pt idx="178">
                  <c:v>92.805000000000007</c:v>
                </c:pt>
                <c:pt idx="179">
                  <c:v>89.805000000000007</c:v>
                </c:pt>
                <c:pt idx="180">
                  <c:v>90.828999999999994</c:v>
                </c:pt>
                <c:pt idx="181">
                  <c:v>89.683000000000007</c:v>
                </c:pt>
                <c:pt idx="182">
                  <c:v>91.634</c:v>
                </c:pt>
                <c:pt idx="183">
                  <c:v>91.194999999999993</c:v>
                </c:pt>
                <c:pt idx="184">
                  <c:v>91.537000000000006</c:v>
                </c:pt>
                <c:pt idx="185">
                  <c:v>93.462999999999994</c:v>
                </c:pt>
                <c:pt idx="186">
                  <c:v>91.731999999999999</c:v>
                </c:pt>
                <c:pt idx="187">
                  <c:v>89.853999999999999</c:v>
                </c:pt>
                <c:pt idx="188">
                  <c:v>92.756</c:v>
                </c:pt>
                <c:pt idx="189">
                  <c:v>87.122</c:v>
                </c:pt>
                <c:pt idx="190">
                  <c:v>91.805000000000007</c:v>
                </c:pt>
                <c:pt idx="191">
                  <c:v>89.878</c:v>
                </c:pt>
                <c:pt idx="192">
                  <c:v>93.561000000000007</c:v>
                </c:pt>
                <c:pt idx="193">
                  <c:v>91.146000000000001</c:v>
                </c:pt>
                <c:pt idx="194">
                  <c:v>94.049000000000007</c:v>
                </c:pt>
                <c:pt idx="195">
                  <c:v>93.853999999999999</c:v>
                </c:pt>
                <c:pt idx="196">
                  <c:v>90.756</c:v>
                </c:pt>
                <c:pt idx="197">
                  <c:v>93.950999999999993</c:v>
                </c:pt>
                <c:pt idx="198">
                  <c:v>92.340999999999994</c:v>
                </c:pt>
                <c:pt idx="199">
                  <c:v>89.659000000000006</c:v>
                </c:pt>
                <c:pt idx="200">
                  <c:v>92.049000000000007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110.91221003099047</c:v>
                </c:pt>
                <c:pt idx="5">
                  <c:v>110.99938197558161</c:v>
                </c:pt>
                <c:pt idx="6">
                  <c:v>111.08578550885369</c:v>
                </c:pt>
                <c:pt idx="7">
                  <c:v>111.17129280431952</c:v>
                </c:pt>
                <c:pt idx="8">
                  <c:v>111.25576046809996</c:v>
                </c:pt>
                <c:pt idx="9">
                  <c:v>111.33902816015849</c:v>
                </c:pt>
                <c:pt idx="10">
                  <c:v>111.42091718147005</c:v>
                </c:pt>
                <c:pt idx="11">
                  <c:v>111.50122904806133</c:v>
                </c:pt>
                <c:pt idx="12">
                  <c:v>111.57974407898321</c:v>
                </c:pt>
                <c:pt idx="13">
                  <c:v>111.65622003253458</c:v>
                </c:pt>
                <c:pt idx="14">
                  <c:v>111.73039083384246</c:v>
                </c:pt>
                <c:pt idx="15">
                  <c:v>111.80196544801207</c:v>
                </c:pt>
                <c:pt idx="16">
                  <c:v>111.87062696821916</c:v>
                </c:pt>
                <c:pt idx="17">
                  <c:v>111.93603201087166</c:v>
                </c:pt>
                <c:pt idx="18">
                  <c:v>111.99781054743734</c:v>
                </c:pt>
                <c:pt idx="19">
                  <c:v>112.05556636842223</c:v>
                </c:pt>
                <c:pt idx="20">
                  <c:v>112.10887849467815</c:v>
                </c:pt>
                <c:pt idx="21">
                  <c:v>112.15730406986222</c:v>
                </c:pt>
                <c:pt idx="22">
                  <c:v>112.20038366245089</c:v>
                </c:pt>
                <c:pt idx="23">
                  <c:v>112.23765060167948</c:v>
                </c:pt>
                <c:pt idx="24">
                  <c:v>112.26864716366853</c:v>
                </c:pt>
                <c:pt idx="25">
                  <c:v>112.29295239681159</c:v>
                </c:pt>
                <c:pt idx="26">
                  <c:v>112.31022951919077</c:v>
                </c:pt>
                <c:pt idx="27">
                  <c:v>112.32030562359878</c:v>
                </c:pt>
                <c:pt idx="28">
                  <c:v>112.32330342388506</c:v>
                </c:pt>
                <c:pt idx="29">
                  <c:v>112.31985442983957</c:v>
                </c:pt>
                <c:pt idx="30">
                  <c:v>112.31143539938761</c:v>
                </c:pt>
                <c:pt idx="31">
                  <c:v>112.30088466911637</c:v>
                </c:pt>
                <c:pt idx="32">
                  <c:v>112.29317032854166</c:v>
                </c:pt>
                <c:pt idx="33">
                  <c:v>112.29649477954969</c:v>
                </c:pt>
                <c:pt idx="34">
                  <c:v>112.32382439887611</c:v>
                </c:pt>
                <c:pt idx="35">
                  <c:v>112.39492080249424</c:v>
                </c:pt>
                <c:pt idx="36">
                  <c:v>112.5389116891624</c:v>
                </c:pt>
                <c:pt idx="37">
                  <c:v>112.79736407835429</c:v>
                </c:pt>
                <c:pt idx="38">
                  <c:v>113.22770294026942</c:v>
                </c:pt>
                <c:pt idx="39">
                  <c:v>113.90665206348524</c:v>
                </c:pt>
                <c:pt idx="40">
                  <c:v>114.93317095932596</c:v>
                </c:pt>
                <c:pt idx="41">
                  <c:v>116.43014666266136</c:v>
                </c:pt>
                <c:pt idx="42">
                  <c:v>118.54391540302034</c:v>
                </c:pt>
                <c:pt idx="43">
                  <c:v>121.4405954598657</c:v>
                </c:pt>
                <c:pt idx="44">
                  <c:v>125.29827686769896</c:v>
                </c:pt>
                <c:pt idx="45">
                  <c:v>130.29439818177099</c:v>
                </c:pt>
                <c:pt idx="46">
                  <c:v>136.58818221738312</c:v>
                </c:pt>
                <c:pt idx="47">
                  <c:v>144.29879194458766</c:v>
                </c:pt>
                <c:pt idx="48">
                  <c:v>153.48083131233349</c:v>
                </c:pt>
                <c:pt idx="49">
                  <c:v>164.09981091564012</c:v>
                </c:pt>
                <c:pt idx="50">
                  <c:v>176.01102028900596</c:v>
                </c:pt>
                <c:pt idx="51">
                  <c:v>188.94558249304694</c:v>
                </c:pt>
                <c:pt idx="52">
                  <c:v>202.50599217619381</c:v>
                </c:pt>
                <c:pt idx="53">
                  <c:v>216.16117995302878</c:v>
                </c:pt>
                <c:pt idx="54">
                  <c:v>229.1688679949502</c:v>
                </c:pt>
                <c:pt idx="55">
                  <c:v>240.18558975738395</c:v>
                </c:pt>
                <c:pt idx="56">
                  <c:v>246.30932702872818</c:v>
                </c:pt>
                <c:pt idx="57">
                  <c:v>242.42767660822287</c:v>
                </c:pt>
                <c:pt idx="58">
                  <c:v>223.69092120241814</c:v>
                </c:pt>
                <c:pt idx="59">
                  <c:v>191.59803746454477</c:v>
                </c:pt>
                <c:pt idx="60">
                  <c:v>156.40353634613194</c:v>
                </c:pt>
                <c:pt idx="61">
                  <c:v>129.74166251450634</c:v>
                </c:pt>
                <c:pt idx="62">
                  <c:v>115.63220666558173</c:v>
                </c:pt>
                <c:pt idx="63">
                  <c:v>110.66521667201211</c:v>
                </c:pt>
                <c:pt idx="64">
                  <c:v>110.07790261310423</c:v>
                </c:pt>
                <c:pt idx="65">
                  <c:v>111.23959298608314</c:v>
                </c:pt>
                <c:pt idx="66">
                  <c:v>113.38725518281528</c:v>
                </c:pt>
                <c:pt idx="67">
                  <c:v>116.51985353879653</c:v>
                </c:pt>
                <c:pt idx="68">
                  <c:v>120.82140427603093</c:v>
                </c:pt>
                <c:pt idx="69">
                  <c:v>126.48090447340714</c:v>
                </c:pt>
                <c:pt idx="70">
                  <c:v>133.62939626933027</c:v>
                </c:pt>
                <c:pt idx="71">
                  <c:v>142.29509081164142</c:v>
                </c:pt>
                <c:pt idx="72">
                  <c:v>152.36287767159627</c:v>
                </c:pt>
                <c:pt idx="73">
                  <c:v>163.54292581076524</c:v>
                </c:pt>
                <c:pt idx="74">
                  <c:v>175.34396789361602</c:v>
                </c:pt>
                <c:pt idx="75">
                  <c:v>186.98440210077339</c:v>
                </c:pt>
                <c:pt idx="76">
                  <c:v>197.02253320585396</c:v>
                </c:pt>
                <c:pt idx="77">
                  <c:v>202.55985364529596</c:v>
                </c:pt>
                <c:pt idx="78">
                  <c:v>199.06545541950612</c:v>
                </c:pt>
                <c:pt idx="79">
                  <c:v>183.2473177969303</c:v>
                </c:pt>
                <c:pt idx="80">
                  <c:v>158.07694496304362</c:v>
                </c:pt>
                <c:pt idx="81">
                  <c:v>132.81996116239046</c:v>
                </c:pt>
                <c:pt idx="82">
                  <c:v>115.50898346552694</c:v>
                </c:pt>
                <c:pt idx="83">
                  <c:v>107.20092036726513</c:v>
                </c:pt>
                <c:pt idx="84">
                  <c:v>104.33840407674651</c:v>
                </c:pt>
                <c:pt idx="85">
                  <c:v>103.56124773981766</c:v>
                </c:pt>
                <c:pt idx="86">
                  <c:v>103.317465786322</c:v>
                </c:pt>
                <c:pt idx="87">
                  <c:v>103.16768431741004</c:v>
                </c:pt>
                <c:pt idx="88">
                  <c:v>103.030342902122</c:v>
                </c:pt>
                <c:pt idx="89">
                  <c:v>102.89516337516878</c:v>
                </c:pt>
                <c:pt idx="90">
                  <c:v>102.76119080344492</c:v>
                </c:pt>
                <c:pt idx="91">
                  <c:v>102.62829582040798</c:v>
                </c:pt>
                <c:pt idx="92">
                  <c:v>102.49640262837244</c:v>
                </c:pt>
                <c:pt idx="93">
                  <c:v>102.36544163033039</c:v>
                </c:pt>
                <c:pt idx="94">
                  <c:v>102.23534819462182</c:v>
                </c:pt>
                <c:pt idx="95">
                  <c:v>102.10606572031838</c:v>
                </c:pt>
                <c:pt idx="96">
                  <c:v>101.97755642991685</c:v>
                </c:pt>
                <c:pt idx="97">
                  <c:v>101.84983502690368</c:v>
                </c:pt>
                <c:pt idx="98">
                  <c:v>101.72306475950356</c:v>
                </c:pt>
                <c:pt idx="99">
                  <c:v>101.5978087569847</c:v>
                </c:pt>
                <c:pt idx="100">
                  <c:v>101.47563090354588</c:v>
                </c:pt>
                <c:pt idx="101">
                  <c:v>101.36040016113559</c:v>
                </c:pt>
                <c:pt idx="102">
                  <c:v>101.26083471144048</c:v>
                </c:pt>
                <c:pt idx="103">
                  <c:v>101.19488302137135</c:v>
                </c:pt>
                <c:pt idx="104">
                  <c:v>101.19616416118942</c:v>
                </c:pt>
                <c:pt idx="105">
                  <c:v>101.32143551804643</c:v>
                </c:pt>
                <c:pt idx="106">
                  <c:v>101.65564151704935</c:v>
                </c:pt>
                <c:pt idx="107">
                  <c:v>102.30803793844277</c:v>
                </c:pt>
                <c:pt idx="108">
                  <c:v>103.39120378739727</c:v>
                </c:pt>
                <c:pt idx="109">
                  <c:v>104.97788281299586</c:v>
                </c:pt>
                <c:pt idx="110">
                  <c:v>107.04135501069095</c:v>
                </c:pt>
                <c:pt idx="111">
                  <c:v>109.40162063966845</c:v>
                </c:pt>
                <c:pt idx="112">
                  <c:v>111.71257522811867</c:v>
                </c:pt>
                <c:pt idx="113">
                  <c:v>113.52033487756646</c:v>
                </c:pt>
                <c:pt idx="114">
                  <c:v>114.39229253139483</c:v>
                </c:pt>
                <c:pt idx="115">
                  <c:v>114.07181596446709</c:v>
                </c:pt>
                <c:pt idx="116">
                  <c:v>112.58462930214576</c:v>
                </c:pt>
                <c:pt idx="117">
                  <c:v>110.23726641444789</c:v>
                </c:pt>
                <c:pt idx="118">
                  <c:v>107.5038347778698</c:v>
                </c:pt>
                <c:pt idx="119">
                  <c:v>104.85881396702182</c:v>
                </c:pt>
                <c:pt idx="120">
                  <c:v>102.63782681652694</c:v>
                </c:pt>
                <c:pt idx="121">
                  <c:v>100.98131290314724</c:v>
                </c:pt>
                <c:pt idx="122">
                  <c:v>99.86265018846899</c:v>
                </c:pt>
                <c:pt idx="123">
                  <c:v>99.161606315601588</c:v>
                </c:pt>
                <c:pt idx="124">
                  <c:v>98.737009065486333</c:v>
                </c:pt>
                <c:pt idx="125">
                  <c:v>98.471727476113287</c:v>
                </c:pt>
                <c:pt idx="126">
                  <c:v>98.287244190956145</c:v>
                </c:pt>
                <c:pt idx="127">
                  <c:v>98.138976721426573</c:v>
                </c:pt>
                <c:pt idx="128">
                  <c:v>98.00499654994438</c:v>
                </c:pt>
                <c:pt idx="129">
                  <c:v>97.875877012806015</c:v>
                </c:pt>
                <c:pt idx="130">
                  <c:v>97.748219873055419</c:v>
                </c:pt>
                <c:pt idx="131">
                  <c:v>97.621646931224134</c:v>
                </c:pt>
                <c:pt idx="132">
                  <c:v>97.498557458997155</c:v>
                </c:pt>
                <c:pt idx="133">
                  <c:v>97.386607575145021</c:v>
                </c:pt>
                <c:pt idx="134">
                  <c:v>97.304417146310584</c:v>
                </c:pt>
                <c:pt idx="135">
                  <c:v>97.290017413369611</c:v>
                </c:pt>
                <c:pt idx="136">
                  <c:v>97.407673358349555</c:v>
                </c:pt>
                <c:pt idx="137">
                  <c:v>97.74270904079593</c:v>
                </c:pt>
                <c:pt idx="138">
                  <c:v>98.371556112714359</c:v>
                </c:pt>
                <c:pt idx="139">
                  <c:v>99.304817133948305</c:v>
                </c:pt>
                <c:pt idx="140">
                  <c:v>100.42728897646033</c:v>
                </c:pt>
                <c:pt idx="141">
                  <c:v>101.48342896345923</c:v>
                </c:pt>
                <c:pt idx="142">
                  <c:v>102.14789780674887</c:v>
                </c:pt>
                <c:pt idx="143">
                  <c:v>102.16581837186936</c:v>
                </c:pt>
                <c:pt idx="144">
                  <c:v>101.48300698802474</c:v>
                </c:pt>
                <c:pt idx="145">
                  <c:v>100.27650686950238</c:v>
                </c:pt>
                <c:pt idx="146">
                  <c:v>98.862309237478925</c:v>
                </c:pt>
                <c:pt idx="147">
                  <c:v>97.5453344809805</c:v>
                </c:pt>
                <c:pt idx="148">
                  <c:v>96.507895052336025</c:v>
                </c:pt>
                <c:pt idx="149">
                  <c:v>95.7874177040229</c:v>
                </c:pt>
                <c:pt idx="150">
                  <c:v>95.324564466445324</c:v>
                </c:pt>
                <c:pt idx="151">
                  <c:v>95.029092793383967</c:v>
                </c:pt>
                <c:pt idx="152">
                  <c:v>94.824183559307954</c:v>
                </c:pt>
                <c:pt idx="153">
                  <c:v>94.660917523555199</c:v>
                </c:pt>
                <c:pt idx="154">
                  <c:v>94.514135348961545</c:v>
                </c:pt>
                <c:pt idx="155">
                  <c:v>94.373047985932033</c:v>
                </c:pt>
                <c:pt idx="156">
                  <c:v>94.233741199769781</c:v>
                </c:pt>
                <c:pt idx="157">
                  <c:v>94.095012977094157</c:v>
                </c:pt>
                <c:pt idx="158">
                  <c:v>93.956561211877997</c:v>
                </c:pt>
                <c:pt idx="159">
                  <c:v>93.818336253713767</c:v>
                </c:pt>
                <c:pt idx="160">
                  <c:v>93.680346748689544</c:v>
                </c:pt>
                <c:pt idx="161">
                  <c:v>93.542610194524485</c:v>
                </c:pt>
                <c:pt idx="162">
                  <c:v>93.405142286635581</c:v>
                </c:pt>
                <c:pt idx="163">
                  <c:v>93.267955133227204</c:v>
                </c:pt>
                <c:pt idx="164">
                  <c:v>93.131057230999716</c:v>
                </c:pt>
                <c:pt idx="165">
                  <c:v>92.99445375622399</c:v>
                </c:pt>
                <c:pt idx="166">
                  <c:v>92.858146910881317</c:v>
                </c:pt>
                <c:pt idx="167">
                  <c:v>92.722136276096236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110.91221003098823</c:v>
                </c:pt>
                <c:pt idx="5">
                  <c:v>110.99938197557459</c:v>
                </c:pt>
                <c:pt idx="6">
                  <c:v>111.08578550883206</c:v>
                </c:pt>
                <c:pt idx="7">
                  <c:v>111.17129280425424</c:v>
                </c:pt>
                <c:pt idx="8">
                  <c:v>111.25576046790697</c:v>
                </c:pt>
                <c:pt idx="9">
                  <c:v>111.33902815959982</c:v>
                </c:pt>
                <c:pt idx="10">
                  <c:v>111.42091717988646</c:v>
                </c:pt>
                <c:pt idx="11">
                  <c:v>111.50122904366586</c:v>
                </c:pt>
                <c:pt idx="12">
                  <c:v>111.57974406703642</c:v>
                </c:pt>
                <c:pt idx="13">
                  <c:v>111.65622000073823</c:v>
                </c:pt>
                <c:pt idx="14">
                  <c:v>111.73039075097505</c:v>
                </c:pt>
                <c:pt idx="15">
                  <c:v>111.80196523653123</c:v>
                </c:pt>
                <c:pt idx="16">
                  <c:v>111.87062643972655</c:v>
                </c:pt>
                <c:pt idx="17">
                  <c:v>111.93603071760684</c:v>
                </c:pt>
                <c:pt idx="18">
                  <c:v>111.9978074484723</c:v>
                </c:pt>
                <c:pt idx="19">
                  <c:v>112.05555909687963</c:v>
                </c:pt>
                <c:pt idx="20">
                  <c:v>112.10886178696182</c:v>
                </c:pt>
                <c:pt idx="21">
                  <c:v>112.15726647847978</c:v>
                </c:pt>
                <c:pt idx="22">
                  <c:v>112.20030084150899</c:v>
                </c:pt>
                <c:pt idx="23">
                  <c:v>112.23747192301531</c:v>
                </c:pt>
                <c:pt idx="24">
                  <c:v>112.26826969066882</c:v>
                </c:pt>
                <c:pt idx="25">
                  <c:v>112.29217152498941</c:v>
                </c:pt>
                <c:pt idx="26">
                  <c:v>112.30864770934494</c:v>
                </c:pt>
                <c:pt idx="27">
                  <c:v>112.31716793773531</c:v>
                </c:pt>
                <c:pt idx="28">
                  <c:v>112.31720882242473</c:v>
                </c:pt>
                <c:pt idx="29">
                  <c:v>112.30826233767331</c:v>
                </c:pt>
                <c:pt idx="30">
                  <c:v>112.28984508316604</c:v>
                </c:pt>
                <c:pt idx="31">
                  <c:v>112.26150819325727</c:v>
                </c:pt>
                <c:pt idx="32">
                  <c:v>112.22284765879667</c:v>
                </c:pt>
                <c:pt idx="33">
                  <c:v>112.17351477096994</c:v>
                </c:pt>
                <c:pt idx="34">
                  <c:v>112.11322634590303</c:v>
                </c:pt>
                <c:pt idx="35">
                  <c:v>112.04177434981909</c:v>
                </c:pt>
                <c:pt idx="36">
                  <c:v>111.95903452235572</c:v>
                </c:pt>
                <c:pt idx="37">
                  <c:v>111.86497359471633</c:v>
                </c:pt>
                <c:pt idx="38">
                  <c:v>111.7596547229155</c:v>
                </c:pt>
                <c:pt idx="39">
                  <c:v>111.64324080596288</c:v>
                </c:pt>
                <c:pt idx="40">
                  <c:v>111.51599543365117</c:v>
                </c:pt>
                <c:pt idx="41">
                  <c:v>111.37828130542997</c:v>
                </c:pt>
                <c:pt idx="42">
                  <c:v>111.23055607501003</c:v>
                </c:pt>
                <c:pt idx="43">
                  <c:v>111.07336569719506</c:v>
                </c:pt>
                <c:pt idx="44">
                  <c:v>110.90733547501719</c:v>
                </c:pt>
                <c:pt idx="45">
                  <c:v>110.73315911722514</c:v>
                </c:pt>
                <c:pt idx="46">
                  <c:v>110.55158620986417</c:v>
                </c:pt>
                <c:pt idx="47">
                  <c:v>110.36340857404872</c:v>
                </c:pt>
                <c:pt idx="48">
                  <c:v>110.16944602042194</c:v>
                </c:pt>
                <c:pt idx="49">
                  <c:v>109.97053201742519</c:v>
                </c:pt>
                <c:pt idx="50">
                  <c:v>109.76749976650596</c:v>
                </c:pt>
                <c:pt idx="51">
                  <c:v>109.56116912653209</c:v>
                </c:pt>
                <c:pt idx="52">
                  <c:v>109.35233475775307</c:v>
                </c:pt>
                <c:pt idx="53">
                  <c:v>109.14175576968948</c:v>
                </c:pt>
                <c:pt idx="54">
                  <c:v>108.93014706477021</c:v>
                </c:pt>
                <c:pt idx="55">
                  <c:v>108.71817247741426</c:v>
                </c:pt>
                <c:pt idx="56">
                  <c:v>108.50643972259309</c:v>
                </c:pt>
                <c:pt idx="57">
                  <c:v>108.29549709330631</c:v>
                </c:pt>
                <c:pt idx="58">
                  <c:v>108.08583178584399</c:v>
                </c:pt>
                <c:pt idx="59">
                  <c:v>107.87786968659618</c:v>
                </c:pt>
                <c:pt idx="60">
                  <c:v>107.67197642450347</c:v>
                </c:pt>
                <c:pt idx="61">
                  <c:v>107.46845947791454</c:v>
                </c:pt>
                <c:pt idx="62">
                  <c:v>107.26757112173891</c:v>
                </c:pt>
                <c:pt idx="63">
                  <c:v>107.06951200802101</c:v>
                </c:pt>
                <c:pt idx="64">
                  <c:v>106.87443518792448</c:v>
                </c:pt>
                <c:pt idx="65">
                  <c:v>106.68245040318769</c:v>
                </c:pt>
                <c:pt idx="66">
                  <c:v>106.49362849821429</c:v>
                </c:pt>
                <c:pt idx="67">
                  <c:v>106.30800582825955</c:v>
                </c:pt>
                <c:pt idx="68">
                  <c:v>106.12558856320469</c:v>
                </c:pt>
                <c:pt idx="69">
                  <c:v>105.94635680910038</c:v>
                </c:pt>
                <c:pt idx="70">
                  <c:v>105.77026849028034</c:v>
                </c:pt>
                <c:pt idx="71">
                  <c:v>105.59726295296925</c:v>
                </c:pt>
                <c:pt idx="72">
                  <c:v>105.42726426675337</c:v>
                </c:pt>
                <c:pt idx="73">
                  <c:v>105.26018421305425</c:v>
                </c:pt>
                <c:pt idx="74">
                  <c:v>105.09592495997694</c:v>
                </c:pt>
                <c:pt idx="75">
                  <c:v>104.93438143082483</c:v>
                </c:pt>
                <c:pt idx="76">
                  <c:v>104.77544337944923</c:v>
                </c:pt>
                <c:pt idx="77">
                  <c:v>104.61899718973031</c:v>
                </c:pt>
                <c:pt idx="78">
                  <c:v>104.46492741915344</c:v>
                </c:pt>
                <c:pt idx="79">
                  <c:v>104.31311810792796</c:v>
                </c:pt>
                <c:pt idx="80">
                  <c:v>104.16345387564004</c:v>
                </c:pt>
                <c:pt idx="81">
                  <c:v>104.01582082725965</c:v>
                </c:pt>
                <c:pt idx="82">
                  <c:v>103.87010728961509</c:v>
                </c:pt>
                <c:pt idx="83">
                  <c:v>103.72620439837129</c:v>
                </c:pt>
                <c:pt idx="84">
                  <c:v>103.58400655421842</c:v>
                </c:pt>
                <c:pt idx="85">
                  <c:v>103.44341176550465</c:v>
                </c:pt>
                <c:pt idx="86">
                  <c:v>103.3043218930048</c:v>
                </c:pt>
                <c:pt idx="87">
                  <c:v>103.16664281096872</c:v>
                </c:pt>
                <c:pt idx="88">
                  <c:v>103.03028449707949</c:v>
                </c:pt>
                <c:pt idx="89">
                  <c:v>102.89516106250703</c:v>
                </c:pt>
                <c:pt idx="90">
                  <c:v>102.76119073188509</c:v>
                </c:pt>
                <c:pt idx="91">
                  <c:v>102.62829578178149</c:v>
                </c:pt>
                <c:pt idx="92">
                  <c:v>102.49640244508032</c:v>
                </c:pt>
                <c:pt idx="93">
                  <c:v>102.36544078765277</c:v>
                </c:pt>
                <c:pt idx="94">
                  <c:v>102.23534456275439</c:v>
                </c:pt>
                <c:pt idx="95">
                  <c:v>102.10605104775487</c:v>
                </c:pt>
                <c:pt idx="96">
                  <c:v>101.97750086706729</c:v>
                </c:pt>
                <c:pt idx="97">
                  <c:v>101.84963780449961</c:v>
                </c:pt>
                <c:pt idx="98">
                  <c:v>101.72240860768997</c:v>
                </c:pt>
                <c:pt idx="99">
                  <c:v>101.59576278680619</c:v>
                </c:pt>
                <c:pt idx="100">
                  <c:v>101.46965240928006</c:v>
                </c:pt>
                <c:pt idx="101">
                  <c:v>101.3440318920082</c:v>
                </c:pt>
                <c:pt idx="102">
                  <c:v>101.21885779217172</c:v>
                </c:pt>
                <c:pt idx="103">
                  <c:v>101.0940885976115</c:v>
                </c:pt>
                <c:pt idx="104">
                  <c:v>100.96968451753359</c:v>
                </c:pt>
                <c:pt idx="105">
                  <c:v>100.84560727421515</c:v>
                </c:pt>
                <c:pt idx="106">
                  <c:v>100.721819896329</c:v>
                </c:pt>
                <c:pt idx="107">
                  <c:v>100.59828651450709</c:v>
                </c:pt>
                <c:pt idx="108">
                  <c:v>100.47497215981977</c:v>
                </c:pt>
                <c:pt idx="109">
                  <c:v>100.35184256595714</c:v>
                </c:pt>
                <c:pt idx="110">
                  <c:v>100.22886397606663</c:v>
                </c:pt>
                <c:pt idx="111">
                  <c:v>100.10600295542217</c:v>
                </c:pt>
                <c:pt idx="112">
                  <c:v>99.983226211380071</c:v>
                </c:pt>
                <c:pt idx="113">
                  <c:v>99.860500422411803</c:v>
                </c:pt>
                <c:pt idx="114">
                  <c:v>99.737792078391266</c:v>
                </c:pt>
                <c:pt idx="115">
                  <c:v>99.615067334749426</c:v>
                </c:pt>
                <c:pt idx="116">
                  <c:v>99.492291883582951</c:v>
                </c:pt>
                <c:pt idx="117">
                  <c:v>99.369430845302375</c:v>
                </c:pt>
                <c:pt idx="118">
                  <c:v>99.246448684908032</c:v>
                </c:pt>
                <c:pt idx="119">
                  <c:v>99.123309157465613</c:v>
                </c:pt>
                <c:pt idx="120">
                  <c:v>98.999975287779506</c:v>
                </c:pt>
                <c:pt idx="121">
                  <c:v>98.876409389591174</c:v>
                </c:pt>
                <c:pt idx="122">
                  <c:v>98.752573129809022</c:v>
                </c:pt>
                <c:pt idx="123">
                  <c:v>98.628427643247079</c:v>
                </c:pt>
                <c:pt idx="124">
                  <c:v>98.503933703045774</c:v>
                </c:pt>
                <c:pt idx="125">
                  <c:v>98.379051951304064</c:v>
                </c:pt>
                <c:pt idx="126">
                  <c:v>98.253743193399671</c:v>
                </c:pt>
                <c:pt idx="127">
                  <c:v>98.127968757959223</c:v>
                </c:pt>
                <c:pt idx="128">
                  <c:v>98.001690922422625</c:v>
                </c:pt>
                <c:pt idx="129">
                  <c:v>97.874873401617904</c:v>
                </c:pt>
                <c:pt idx="130">
                  <c:v>97.747481893748102</c:v>
                </c:pt>
                <c:pt idx="131">
                  <c:v>97.619484674771584</c:v>
                </c:pt>
                <c:pt idx="132">
                  <c:v>97.490853228462726</c:v>
                </c:pt>
                <c:pt idx="133">
                  <c:v>97.361562895665287</c:v>
                </c:pt>
                <c:pt idx="134">
                  <c:v>97.231593522650343</c:v>
                </c:pt>
                <c:pt idx="135">
                  <c:v>97.100930085364752</c:v>
                </c:pt>
                <c:pt idx="136">
                  <c:v>96.969563264029958</c:v>
                </c:pt>
                <c:pt idx="137">
                  <c:v>96.837489941360602</c:v>
                </c:pt>
                <c:pt idx="138">
                  <c:v>96.704713597898078</c:v>
                </c:pt>
                <c:pt idx="139">
                  <c:v>96.571244579819961</c:v>
                </c:pt>
                <c:pt idx="140">
                  <c:v>96.437100218179978</c:v>
                </c:pt>
                <c:pt idx="141">
                  <c:v>96.30230478381003</c:v>
                </c:pt>
                <c:pt idx="142">
                  <c:v>96.166889268854078</c:v>
                </c:pt>
                <c:pt idx="143">
                  <c:v>96.030890993726445</c:v>
                </c:pt>
                <c:pt idx="144">
                  <c:v>95.894353046674127</c:v>
                </c:pt>
                <c:pt idx="145">
                  <c:v>95.75732357146066</c:v>
                </c:pt>
                <c:pt idx="146">
                  <c:v>95.61985492633562</c:v>
                </c:pt>
                <c:pt idx="147">
                  <c:v>95.482002743805026</c:v>
                </c:pt>
                <c:pt idx="148">
                  <c:v>95.343824925277431</c:v>
                </c:pt>
                <c:pt idx="149">
                  <c:v>95.205380607096828</c:v>
                </c:pt>
                <c:pt idx="150">
                  <c:v>95.066729134656555</c:v>
                </c:pt>
                <c:pt idx="151">
                  <c:v>94.927929079291644</c:v>
                </c:pt>
                <c:pt idx="152">
                  <c:v>94.789037328739113</c:v>
                </c:pt>
                <c:pt idx="153">
                  <c:v>94.650108276551663</c:v>
                </c:pt>
                <c:pt idx="154">
                  <c:v>94.51119312945896</c:v>
                </c:pt>
                <c:pt idx="155">
                  <c:v>94.372339344838082</c:v>
                </c:pt>
                <c:pt idx="156">
                  <c:v>94.233590203692245</c:v>
                </c:pt>
                <c:pt idx="157">
                  <c:v>94.094984518294794</c:v>
                </c:pt>
                <c:pt idx="158">
                  <c:v>93.956556468267564</c:v>
                </c:pt>
                <c:pt idx="159">
                  <c:v>93.818335554550146</c:v>
                </c:pt>
                <c:pt idx="160">
                  <c:v>93.680346657579307</c:v>
                </c:pt>
                <c:pt idx="161">
                  <c:v>93.542610184028575</c:v>
                </c:pt>
                <c:pt idx="162">
                  <c:v>93.405142285566797</c:v>
                </c:pt>
                <c:pt idx="163">
                  <c:v>93.267955133131011</c:v>
                </c:pt>
                <c:pt idx="164">
                  <c:v>93.13105723099207</c:v>
                </c:pt>
                <c:pt idx="165">
                  <c:v>92.99445375622345</c:v>
                </c:pt>
                <c:pt idx="166">
                  <c:v>92.858146910881288</c:v>
                </c:pt>
                <c:pt idx="167">
                  <c:v>92.722136276096236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114.82899999999999</c:v>
                </c:pt>
                <c:pt idx="1">
                  <c:v>111.29300000000001</c:v>
                </c:pt>
                <c:pt idx="2">
                  <c:v>113.878</c:v>
                </c:pt>
                <c:pt idx="3">
                  <c:v>115.19499999999999</c:v>
                </c:pt>
                <c:pt idx="4">
                  <c:v>111.756</c:v>
                </c:pt>
                <c:pt idx="5">
                  <c:v>111.43899999999999</c:v>
                </c:pt>
                <c:pt idx="6">
                  <c:v>113.29300000000001</c:v>
                </c:pt>
                <c:pt idx="7">
                  <c:v>110.53700000000001</c:v>
                </c:pt>
                <c:pt idx="8">
                  <c:v>113.244</c:v>
                </c:pt>
                <c:pt idx="9">
                  <c:v>114.82899999999999</c:v>
                </c:pt>
                <c:pt idx="10">
                  <c:v>113.634</c:v>
                </c:pt>
                <c:pt idx="11">
                  <c:v>113.488</c:v>
                </c:pt>
                <c:pt idx="12">
                  <c:v>112.17100000000001</c:v>
                </c:pt>
                <c:pt idx="13">
                  <c:v>116.65900000000001</c:v>
                </c:pt>
                <c:pt idx="14">
                  <c:v>115.53700000000001</c:v>
                </c:pt>
                <c:pt idx="15">
                  <c:v>114.68300000000001</c:v>
                </c:pt>
                <c:pt idx="16">
                  <c:v>110.46299999999999</c:v>
                </c:pt>
                <c:pt idx="17">
                  <c:v>113.024</c:v>
                </c:pt>
                <c:pt idx="18">
                  <c:v>114.04900000000001</c:v>
                </c:pt>
                <c:pt idx="19">
                  <c:v>112.04900000000001</c:v>
                </c:pt>
                <c:pt idx="20">
                  <c:v>113.756</c:v>
                </c:pt>
                <c:pt idx="21">
                  <c:v>113.024</c:v>
                </c:pt>
                <c:pt idx="22">
                  <c:v>110.07299999999999</c:v>
                </c:pt>
                <c:pt idx="23">
                  <c:v>111.366</c:v>
                </c:pt>
                <c:pt idx="24">
                  <c:v>114.854</c:v>
                </c:pt>
                <c:pt idx="25">
                  <c:v>113.07299999999999</c:v>
                </c:pt>
                <c:pt idx="26">
                  <c:v>116.024</c:v>
                </c:pt>
                <c:pt idx="27">
                  <c:v>115.39</c:v>
                </c:pt>
                <c:pt idx="28">
                  <c:v>113.41500000000001</c:v>
                </c:pt>
                <c:pt idx="29">
                  <c:v>112.756</c:v>
                </c:pt>
                <c:pt idx="30">
                  <c:v>113.68300000000001</c:v>
                </c:pt>
                <c:pt idx="31">
                  <c:v>113.756</c:v>
                </c:pt>
                <c:pt idx="32">
                  <c:v>111.56100000000001</c:v>
                </c:pt>
                <c:pt idx="33">
                  <c:v>116.07299999999999</c:v>
                </c:pt>
                <c:pt idx="34">
                  <c:v>113.78</c:v>
                </c:pt>
                <c:pt idx="35">
                  <c:v>115.976</c:v>
                </c:pt>
                <c:pt idx="36">
                  <c:v>112.17100000000001</c:v>
                </c:pt>
                <c:pt idx="37">
                  <c:v>116.268</c:v>
                </c:pt>
                <c:pt idx="38">
                  <c:v>115.95099999999999</c:v>
                </c:pt>
                <c:pt idx="39">
                  <c:v>114.82899999999999</c:v>
                </c:pt>
                <c:pt idx="40">
                  <c:v>119.56100000000001</c:v>
                </c:pt>
                <c:pt idx="41">
                  <c:v>114.976</c:v>
                </c:pt>
                <c:pt idx="42">
                  <c:v>120.22</c:v>
                </c:pt>
                <c:pt idx="43">
                  <c:v>123.07299999999999</c:v>
                </c:pt>
                <c:pt idx="44">
                  <c:v>124.56100000000001</c:v>
                </c:pt>
                <c:pt idx="45">
                  <c:v>128.46299999999999</c:v>
                </c:pt>
                <c:pt idx="46">
                  <c:v>132.95099999999999</c:v>
                </c:pt>
                <c:pt idx="47">
                  <c:v>140.732</c:v>
                </c:pt>
                <c:pt idx="48">
                  <c:v>151.46299999999999</c:v>
                </c:pt>
                <c:pt idx="49">
                  <c:v>166.07300000000001</c:v>
                </c:pt>
                <c:pt idx="50">
                  <c:v>187.65899999999999</c:v>
                </c:pt>
                <c:pt idx="51">
                  <c:v>202.09800000000001</c:v>
                </c:pt>
                <c:pt idx="52">
                  <c:v>214.12200000000001</c:v>
                </c:pt>
                <c:pt idx="53">
                  <c:v>225.95099999999999</c:v>
                </c:pt>
                <c:pt idx="54">
                  <c:v>233.024</c:v>
                </c:pt>
                <c:pt idx="55">
                  <c:v>238.756</c:v>
                </c:pt>
                <c:pt idx="56">
                  <c:v>239.92699999999999</c:v>
                </c:pt>
                <c:pt idx="57">
                  <c:v>234.61</c:v>
                </c:pt>
                <c:pt idx="58">
                  <c:v>223.31700000000001</c:v>
                </c:pt>
                <c:pt idx="59">
                  <c:v>194.63399999999999</c:v>
                </c:pt>
                <c:pt idx="60">
                  <c:v>153.976</c:v>
                </c:pt>
                <c:pt idx="61">
                  <c:v>121.95099999999999</c:v>
                </c:pt>
                <c:pt idx="62">
                  <c:v>109.512</c:v>
                </c:pt>
                <c:pt idx="63">
                  <c:v>109.732</c:v>
                </c:pt>
                <c:pt idx="64">
                  <c:v>110.68300000000001</c:v>
                </c:pt>
                <c:pt idx="65">
                  <c:v>109.244</c:v>
                </c:pt>
                <c:pt idx="66">
                  <c:v>113.07299999999999</c:v>
                </c:pt>
                <c:pt idx="67">
                  <c:v>116.43899999999999</c:v>
                </c:pt>
                <c:pt idx="68">
                  <c:v>120.732</c:v>
                </c:pt>
                <c:pt idx="69">
                  <c:v>120.80500000000001</c:v>
                </c:pt>
                <c:pt idx="70">
                  <c:v>129.14599999999999</c:v>
                </c:pt>
                <c:pt idx="71">
                  <c:v>138.244</c:v>
                </c:pt>
                <c:pt idx="72">
                  <c:v>151.31700000000001</c:v>
                </c:pt>
                <c:pt idx="73">
                  <c:v>160.756</c:v>
                </c:pt>
                <c:pt idx="74">
                  <c:v>173.976</c:v>
                </c:pt>
                <c:pt idx="75">
                  <c:v>182.14599999999999</c:v>
                </c:pt>
                <c:pt idx="76">
                  <c:v>191.95099999999999</c:v>
                </c:pt>
                <c:pt idx="77">
                  <c:v>196.63399999999999</c:v>
                </c:pt>
                <c:pt idx="78">
                  <c:v>198.19499999999999</c:v>
                </c:pt>
                <c:pt idx="79">
                  <c:v>193.732</c:v>
                </c:pt>
                <c:pt idx="80">
                  <c:v>179.07300000000001</c:v>
                </c:pt>
                <c:pt idx="81">
                  <c:v>154.14599999999999</c:v>
                </c:pt>
                <c:pt idx="82">
                  <c:v>124.146</c:v>
                </c:pt>
                <c:pt idx="83">
                  <c:v>111.95099999999999</c:v>
                </c:pt>
                <c:pt idx="84">
                  <c:v>104.902</c:v>
                </c:pt>
                <c:pt idx="85">
                  <c:v>102.146</c:v>
                </c:pt>
                <c:pt idx="86">
                  <c:v>102.70699999999999</c:v>
                </c:pt>
                <c:pt idx="87">
                  <c:v>105.268</c:v>
                </c:pt>
                <c:pt idx="88">
                  <c:v>106.65900000000001</c:v>
                </c:pt>
                <c:pt idx="89">
                  <c:v>105.04900000000001</c:v>
                </c:pt>
                <c:pt idx="90">
                  <c:v>106.098</c:v>
                </c:pt>
                <c:pt idx="91">
                  <c:v>102.122</c:v>
                </c:pt>
                <c:pt idx="92">
                  <c:v>103.512</c:v>
                </c:pt>
                <c:pt idx="93">
                  <c:v>105.58499999999999</c:v>
                </c:pt>
                <c:pt idx="94">
                  <c:v>105.244</c:v>
                </c:pt>
                <c:pt idx="95">
                  <c:v>103.56100000000001</c:v>
                </c:pt>
                <c:pt idx="96">
                  <c:v>102.70699999999999</c:v>
                </c:pt>
                <c:pt idx="97">
                  <c:v>102.17100000000001</c:v>
                </c:pt>
                <c:pt idx="98">
                  <c:v>104.878</c:v>
                </c:pt>
                <c:pt idx="99">
                  <c:v>104.80500000000001</c:v>
                </c:pt>
                <c:pt idx="100">
                  <c:v>104.80500000000001</c:v>
                </c:pt>
                <c:pt idx="101">
                  <c:v>105.46299999999999</c:v>
                </c:pt>
                <c:pt idx="102">
                  <c:v>103.512</c:v>
                </c:pt>
                <c:pt idx="103">
                  <c:v>102.07299999999999</c:v>
                </c:pt>
                <c:pt idx="104">
                  <c:v>101.61</c:v>
                </c:pt>
                <c:pt idx="105">
                  <c:v>106.19499999999999</c:v>
                </c:pt>
                <c:pt idx="106">
                  <c:v>104.07299999999999</c:v>
                </c:pt>
                <c:pt idx="107">
                  <c:v>104.46299999999999</c:v>
                </c:pt>
                <c:pt idx="108">
                  <c:v>107.976</c:v>
                </c:pt>
                <c:pt idx="109">
                  <c:v>108.56100000000001</c:v>
                </c:pt>
                <c:pt idx="110">
                  <c:v>106.902</c:v>
                </c:pt>
                <c:pt idx="111">
                  <c:v>109.244</c:v>
                </c:pt>
                <c:pt idx="112">
                  <c:v>112.70699999999999</c:v>
                </c:pt>
                <c:pt idx="113">
                  <c:v>116</c:v>
                </c:pt>
                <c:pt idx="114">
                  <c:v>115.976</c:v>
                </c:pt>
                <c:pt idx="115">
                  <c:v>117.80500000000001</c:v>
                </c:pt>
                <c:pt idx="116">
                  <c:v>117.78</c:v>
                </c:pt>
                <c:pt idx="117">
                  <c:v>112.024</c:v>
                </c:pt>
                <c:pt idx="118">
                  <c:v>107.512</c:v>
                </c:pt>
                <c:pt idx="119">
                  <c:v>109.756</c:v>
                </c:pt>
                <c:pt idx="120">
                  <c:v>104.17100000000001</c:v>
                </c:pt>
                <c:pt idx="121">
                  <c:v>105.53700000000001</c:v>
                </c:pt>
                <c:pt idx="122">
                  <c:v>102.146</c:v>
                </c:pt>
                <c:pt idx="123">
                  <c:v>100.634</c:v>
                </c:pt>
                <c:pt idx="124">
                  <c:v>101.244</c:v>
                </c:pt>
                <c:pt idx="125">
                  <c:v>99.975999999999999</c:v>
                </c:pt>
                <c:pt idx="126">
                  <c:v>99</c:v>
                </c:pt>
                <c:pt idx="127">
                  <c:v>99</c:v>
                </c:pt>
                <c:pt idx="128">
                  <c:v>97.634</c:v>
                </c:pt>
                <c:pt idx="129">
                  <c:v>101.098</c:v>
                </c:pt>
                <c:pt idx="130">
                  <c:v>103.46299999999999</c:v>
                </c:pt>
                <c:pt idx="131">
                  <c:v>98.194999999999993</c:v>
                </c:pt>
                <c:pt idx="132">
                  <c:v>96.537000000000006</c:v>
                </c:pt>
                <c:pt idx="133">
                  <c:v>101.854</c:v>
                </c:pt>
                <c:pt idx="134">
                  <c:v>99.659000000000006</c:v>
                </c:pt>
                <c:pt idx="135">
                  <c:v>101.29300000000001</c:v>
                </c:pt>
                <c:pt idx="136">
                  <c:v>98.097999999999999</c:v>
                </c:pt>
                <c:pt idx="137">
                  <c:v>100.46299999999999</c:v>
                </c:pt>
                <c:pt idx="138">
                  <c:v>98.146000000000001</c:v>
                </c:pt>
                <c:pt idx="139">
                  <c:v>101.46299999999999</c:v>
                </c:pt>
                <c:pt idx="140">
                  <c:v>101.70699999999999</c:v>
                </c:pt>
                <c:pt idx="141">
                  <c:v>101.95099999999999</c:v>
                </c:pt>
                <c:pt idx="142">
                  <c:v>103.58499999999999</c:v>
                </c:pt>
                <c:pt idx="143">
                  <c:v>106.976</c:v>
                </c:pt>
                <c:pt idx="144">
                  <c:v>105.61</c:v>
                </c:pt>
                <c:pt idx="145">
                  <c:v>105.34099999999999</c:v>
                </c:pt>
                <c:pt idx="146">
                  <c:v>101.756</c:v>
                </c:pt>
                <c:pt idx="147">
                  <c:v>103.78</c:v>
                </c:pt>
                <c:pt idx="148">
                  <c:v>100.95099999999999</c:v>
                </c:pt>
                <c:pt idx="149">
                  <c:v>101.61</c:v>
                </c:pt>
                <c:pt idx="150">
                  <c:v>93.171000000000006</c:v>
                </c:pt>
                <c:pt idx="151">
                  <c:v>99.805000000000007</c:v>
                </c:pt>
                <c:pt idx="152">
                  <c:v>99.78</c:v>
                </c:pt>
                <c:pt idx="153">
                  <c:v>99.561000000000007</c:v>
                </c:pt>
                <c:pt idx="154">
                  <c:v>95.122</c:v>
                </c:pt>
                <c:pt idx="155">
                  <c:v>96.146000000000001</c:v>
                </c:pt>
                <c:pt idx="156">
                  <c:v>94.316999999999993</c:v>
                </c:pt>
                <c:pt idx="157">
                  <c:v>96.488</c:v>
                </c:pt>
                <c:pt idx="158">
                  <c:v>95.340999999999994</c:v>
                </c:pt>
                <c:pt idx="159">
                  <c:v>90.561000000000007</c:v>
                </c:pt>
                <c:pt idx="160">
                  <c:v>97.927000000000007</c:v>
                </c:pt>
                <c:pt idx="161">
                  <c:v>95.731999999999999</c:v>
                </c:pt>
                <c:pt idx="162">
                  <c:v>94.268000000000001</c:v>
                </c:pt>
                <c:pt idx="163">
                  <c:v>96.706999999999994</c:v>
                </c:pt>
                <c:pt idx="164">
                  <c:v>97.268000000000001</c:v>
                </c:pt>
                <c:pt idx="165">
                  <c:v>91.340999999999994</c:v>
                </c:pt>
                <c:pt idx="166">
                  <c:v>94.805000000000007</c:v>
                </c:pt>
                <c:pt idx="167">
                  <c:v>98.22</c:v>
                </c:pt>
                <c:pt idx="168">
                  <c:v>96.462999999999994</c:v>
                </c:pt>
                <c:pt idx="169">
                  <c:v>94.049000000000007</c:v>
                </c:pt>
                <c:pt idx="170">
                  <c:v>94.39</c:v>
                </c:pt>
                <c:pt idx="171">
                  <c:v>96.878</c:v>
                </c:pt>
                <c:pt idx="172">
                  <c:v>90.024000000000001</c:v>
                </c:pt>
                <c:pt idx="173">
                  <c:v>93.171000000000006</c:v>
                </c:pt>
                <c:pt idx="174">
                  <c:v>95.438999999999993</c:v>
                </c:pt>
                <c:pt idx="175">
                  <c:v>96.024000000000001</c:v>
                </c:pt>
                <c:pt idx="176">
                  <c:v>95.706999999999994</c:v>
                </c:pt>
                <c:pt idx="177">
                  <c:v>91.268000000000001</c:v>
                </c:pt>
                <c:pt idx="178">
                  <c:v>94.902000000000001</c:v>
                </c:pt>
                <c:pt idx="179">
                  <c:v>95.756</c:v>
                </c:pt>
                <c:pt idx="180">
                  <c:v>96.194999999999993</c:v>
                </c:pt>
                <c:pt idx="181">
                  <c:v>92.975999999999999</c:v>
                </c:pt>
                <c:pt idx="182">
                  <c:v>94.268000000000001</c:v>
                </c:pt>
                <c:pt idx="183">
                  <c:v>97.706999999999994</c:v>
                </c:pt>
                <c:pt idx="184">
                  <c:v>98.61</c:v>
                </c:pt>
                <c:pt idx="185">
                  <c:v>94.097999999999999</c:v>
                </c:pt>
                <c:pt idx="186">
                  <c:v>94.072999999999993</c:v>
                </c:pt>
                <c:pt idx="187">
                  <c:v>98.340999999999994</c:v>
                </c:pt>
                <c:pt idx="188">
                  <c:v>94.024000000000001</c:v>
                </c:pt>
                <c:pt idx="189">
                  <c:v>92.049000000000007</c:v>
                </c:pt>
                <c:pt idx="190">
                  <c:v>96.902000000000001</c:v>
                </c:pt>
                <c:pt idx="191">
                  <c:v>93.756</c:v>
                </c:pt>
                <c:pt idx="192">
                  <c:v>95.488</c:v>
                </c:pt>
                <c:pt idx="193">
                  <c:v>95.049000000000007</c:v>
                </c:pt>
                <c:pt idx="194">
                  <c:v>94.244</c:v>
                </c:pt>
                <c:pt idx="195">
                  <c:v>93.561000000000007</c:v>
                </c:pt>
                <c:pt idx="196">
                  <c:v>91</c:v>
                </c:pt>
                <c:pt idx="197">
                  <c:v>95.122</c:v>
                </c:pt>
                <c:pt idx="198">
                  <c:v>92.244</c:v>
                </c:pt>
                <c:pt idx="199">
                  <c:v>95.268000000000001</c:v>
                </c:pt>
                <c:pt idx="200">
                  <c:v>93.194999999999993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112.72043839858883</c:v>
                </c:pt>
                <c:pt idx="9">
                  <c:v>112.80281357265727</c:v>
                </c:pt>
                <c:pt idx="10">
                  <c:v>112.8838774649077</c:v>
                </c:pt>
                <c:pt idx="11">
                  <c:v>112.96344505892665</c:v>
                </c:pt>
                <c:pt idx="12">
                  <c:v>113.04131159348948</c:v>
                </c:pt>
                <c:pt idx="13">
                  <c:v>113.1172512465196</c:v>
                </c:pt>
                <c:pt idx="14">
                  <c:v>113.19101588624314</c:v>
                </c:pt>
                <c:pt idx="15">
                  <c:v>113.26233393341921</c:v>
                </c:pt>
                <c:pt idx="16">
                  <c:v>113.33090938782669</c:v>
                </c:pt>
                <c:pt idx="17">
                  <c:v>113.39642108368712</c:v>
                </c:pt>
                <c:pt idx="18">
                  <c:v>113.4585222544915</c:v>
                </c:pt>
                <c:pt idx="19">
                  <c:v>113.51684051253778</c:v>
                </c:pt>
                <c:pt idx="20">
                  <c:v>113.57097839267971</c:v>
                </c:pt>
                <c:pt idx="21">
                  <c:v>113.62051469452742</c:v>
                </c:pt>
                <c:pt idx="22">
                  <c:v>113.66500702421523</c:v>
                </c:pt>
                <c:pt idx="23">
                  <c:v>113.70399626381611</c:v>
                </c:pt>
                <c:pt idx="24">
                  <c:v>113.73701432288145</c:v>
                </c:pt>
                <c:pt idx="25">
                  <c:v>113.76359768931341</c:v>
                </c:pt>
                <c:pt idx="26">
                  <c:v>113.78331137688571</c:v>
                </c:pt>
                <c:pt idx="27">
                  <c:v>113.79579143949215</c:v>
                </c:pt>
                <c:pt idx="28">
                  <c:v>113.80082009169486</c:v>
                </c:pt>
                <c:pt idx="29">
                  <c:v>113.79845665617326</c:v>
                </c:pt>
                <c:pt idx="30">
                  <c:v>113.78926114579482</c:v>
                </c:pt>
                <c:pt idx="31">
                  <c:v>113.77466613028399</c:v>
                </c:pt>
                <c:pt idx="32">
                  <c:v>113.75757663254927</c:v>
                </c:pt>
                <c:pt idx="33">
                  <c:v>113.74330535494902</c:v>
                </c:pt>
                <c:pt idx="34">
                  <c:v>113.74097674178883</c:v>
                </c:pt>
                <c:pt idx="35">
                  <c:v>113.76554913118336</c:v>
                </c:pt>
                <c:pt idx="36">
                  <c:v>113.84059527539114</c:v>
                </c:pt>
                <c:pt idx="37">
                  <c:v>114.001928754798</c:v>
                </c:pt>
                <c:pt idx="38">
                  <c:v>114.30204593005485</c:v>
                </c:pt>
                <c:pt idx="39">
                  <c:v>114.81515193551759</c:v>
                </c:pt>
                <c:pt idx="40">
                  <c:v>115.64224861634931</c:v>
                </c:pt>
                <c:pt idx="41">
                  <c:v>116.91539895547656</c:v>
                </c:pt>
                <c:pt idx="42">
                  <c:v>118.79989657005521</c:v>
                </c:pt>
                <c:pt idx="43">
                  <c:v>121.49274956210058</c:v>
                </c:pt>
                <c:pt idx="44">
                  <c:v>125.21575926535236</c:v>
                </c:pt>
                <c:pt idx="45">
                  <c:v>130.20167530572601</c:v>
                </c:pt>
                <c:pt idx="46">
                  <c:v>136.6725573368077</c:v>
                </c:pt>
                <c:pt idx="47">
                  <c:v>144.81061938685733</c:v>
                </c:pt>
                <c:pt idx="48">
                  <c:v>154.72338882905015</c:v>
                </c:pt>
                <c:pt idx="49">
                  <c:v>166.4066033512367</c:v>
                </c:pt>
                <c:pt idx="50">
                  <c:v>179.70859179127268</c:v>
                </c:pt>
                <c:pt idx="51">
                  <c:v>194.29462063184675</c:v>
                </c:pt>
                <c:pt idx="52">
                  <c:v>209.58889486983841</c:v>
                </c:pt>
                <c:pt idx="53">
                  <c:v>224.63038618159254</c:v>
                </c:pt>
                <c:pt idx="54">
                  <c:v>237.76793524466697</c:v>
                </c:pt>
                <c:pt idx="55">
                  <c:v>246.30148767435497</c:v>
                </c:pt>
                <c:pt idx="56">
                  <c:v>246.63195169696311</c:v>
                </c:pt>
                <c:pt idx="57">
                  <c:v>235.69601128294283</c:v>
                </c:pt>
                <c:pt idx="58">
                  <c:v>213.45969954437936</c:v>
                </c:pt>
                <c:pt idx="59">
                  <c:v>184.39540247574041</c:v>
                </c:pt>
                <c:pt idx="60">
                  <c:v>155.7924521752177</c:v>
                </c:pt>
                <c:pt idx="61">
                  <c:v>133.74656311329124</c:v>
                </c:pt>
                <c:pt idx="62">
                  <c:v>120.32396165282697</c:v>
                </c:pt>
                <c:pt idx="63">
                  <c:v>114.00211809241411</c:v>
                </c:pt>
                <c:pt idx="64">
                  <c:v>112.03989547513557</c:v>
                </c:pt>
                <c:pt idx="65">
                  <c:v>112.32958231611873</c:v>
                </c:pt>
                <c:pt idx="66">
                  <c:v>113.85209083878421</c:v>
                </c:pt>
                <c:pt idx="67">
                  <c:v>116.33632829789762</c:v>
                </c:pt>
                <c:pt idx="68">
                  <c:v>119.84576302760466</c:v>
                </c:pt>
                <c:pt idx="69">
                  <c:v>124.53987598619594</c:v>
                </c:pt>
                <c:pt idx="70">
                  <c:v>130.56692332293571</c:v>
                </c:pt>
                <c:pt idx="71">
                  <c:v>138.00848754668144</c:v>
                </c:pt>
                <c:pt idx="72">
                  <c:v>146.83868408384043</c:v>
                </c:pt>
                <c:pt idx="73">
                  <c:v>156.89122817988036</c:v>
                </c:pt>
                <c:pt idx="74">
                  <c:v>167.8367753968412</c:v>
                </c:pt>
                <c:pt idx="75">
                  <c:v>179.15843925097843</c:v>
                </c:pt>
                <c:pt idx="76">
                  <c:v>190.03551864121201</c:v>
                </c:pt>
                <c:pt idx="77">
                  <c:v>198.8943195019807</c:v>
                </c:pt>
                <c:pt idx="78">
                  <c:v>202.59871907372559</c:v>
                </c:pt>
                <c:pt idx="79">
                  <c:v>196.66613027376695</c:v>
                </c:pt>
                <c:pt idx="80">
                  <c:v>178.76332023658367</c:v>
                </c:pt>
                <c:pt idx="81">
                  <c:v>153.28979821484964</c:v>
                </c:pt>
                <c:pt idx="82">
                  <c:v>129.73715933425845</c:v>
                </c:pt>
                <c:pt idx="83">
                  <c:v>114.75525050440997</c:v>
                </c:pt>
                <c:pt idx="84">
                  <c:v>108.06052761849547</c:v>
                </c:pt>
                <c:pt idx="85">
                  <c:v>105.89690405250329</c:v>
                </c:pt>
                <c:pt idx="86">
                  <c:v>105.32499340549626</c:v>
                </c:pt>
                <c:pt idx="87">
                  <c:v>105.12883146278392</c:v>
                </c:pt>
                <c:pt idx="88">
                  <c:v>104.99425823296308</c:v>
                </c:pt>
                <c:pt idx="89">
                  <c:v>104.86765229548328</c:v>
                </c:pt>
                <c:pt idx="90">
                  <c:v>104.74275540969178</c:v>
                </c:pt>
                <c:pt idx="91">
                  <c:v>104.61900004472285</c:v>
                </c:pt>
                <c:pt idx="92">
                  <c:v>104.49628471578613</c:v>
                </c:pt>
                <c:pt idx="93">
                  <c:v>104.3745381592166</c:v>
                </c:pt>
                <c:pt idx="94">
                  <c:v>104.25369573152786</c:v>
                </c:pt>
                <c:pt idx="95">
                  <c:v>104.13370250747647</c:v>
                </c:pt>
                <c:pt idx="96">
                  <c:v>104.01452647239103</c:v>
                </c:pt>
                <c:pt idx="97">
                  <c:v>103.89619780724509</c:v>
                </c:pt>
                <c:pt idx="98">
                  <c:v>103.77891629677602</c:v>
                </c:pt>
                <c:pt idx="99">
                  <c:v>103.66332144259624</c:v>
                </c:pt>
                <c:pt idx="100">
                  <c:v>103.55111500760022</c:v>
                </c:pt>
                <c:pt idx="101">
                  <c:v>103.44636739430314</c:v>
                </c:pt>
                <c:pt idx="102">
                  <c:v>103.35798737182124</c:v>
                </c:pt>
                <c:pt idx="103">
                  <c:v>103.30385359676204</c:v>
                </c:pt>
                <c:pt idx="104">
                  <c:v>103.31672392347845</c:v>
                </c:pt>
                <c:pt idx="105">
                  <c:v>103.45089485010922</c:v>
                </c:pt>
                <c:pt idx="106">
                  <c:v>103.78648659025244</c:v>
                </c:pt>
                <c:pt idx="107">
                  <c:v>104.42566547811384</c:v>
                </c:pt>
                <c:pt idx="108">
                  <c:v>105.47378320518445</c:v>
                </c:pt>
                <c:pt idx="109">
                  <c:v>107.00110210354711</c:v>
                </c:pt>
                <c:pt idx="110">
                  <c:v>108.98974571937748</c:v>
                </c:pt>
                <c:pt idx="111">
                  <c:v>111.28438451467441</c:v>
                </c:pt>
                <c:pt idx="112">
                  <c:v>113.57647708924054</c:v>
                </c:pt>
                <c:pt idx="113">
                  <c:v>115.44916920276493</c:v>
                </c:pt>
                <c:pt idx="114">
                  <c:v>116.48619799479498</c:v>
                </c:pt>
                <c:pt idx="115">
                  <c:v>116.41086227069239</c:v>
                </c:pt>
                <c:pt idx="116">
                  <c:v>115.19328402776459</c:v>
                </c:pt>
                <c:pt idx="117">
                  <c:v>113.06967909656555</c:v>
                </c:pt>
                <c:pt idx="118">
                  <c:v>110.45957199989807</c:v>
                </c:pt>
                <c:pt idx="119">
                  <c:v>107.82089342556426</c:v>
                </c:pt>
                <c:pt idx="120">
                  <c:v>105.51255868400197</c:v>
                </c:pt>
                <c:pt idx="121">
                  <c:v>103.72112074071654</c:v>
                </c:pt>
                <c:pt idx="122">
                  <c:v>102.46580013436527</c:v>
                </c:pt>
                <c:pt idx="123">
                  <c:v>101.65601685569084</c:v>
                </c:pt>
                <c:pt idx="124">
                  <c:v>101.16056486733231</c:v>
                </c:pt>
                <c:pt idx="125">
                  <c:v>100.85824942655742</c:v>
                </c:pt>
                <c:pt idx="126">
                  <c:v>100.6606855703278</c:v>
                </c:pt>
                <c:pt idx="127">
                  <c:v>100.51365420989914</c:v>
                </c:pt>
                <c:pt idx="128">
                  <c:v>100.38838185958943</c:v>
                </c:pt>
                <c:pt idx="129">
                  <c:v>100.27146233482902</c:v>
                </c:pt>
                <c:pt idx="130">
                  <c:v>100.15739299098365</c:v>
                </c:pt>
                <c:pt idx="131">
                  <c:v>100.04431333587473</c:v>
                </c:pt>
                <c:pt idx="132">
                  <c:v>99.932237146753465</c:v>
                </c:pt>
                <c:pt idx="133">
                  <c:v>99.823199575579736</c:v>
                </c:pt>
                <c:pt idx="134">
                  <c:v>99.723464622267088</c:v>
                </c:pt>
                <c:pt idx="135">
                  <c:v>99.648520515717905</c:v>
                </c:pt>
                <c:pt idx="136">
                  <c:v>99.631047884540322</c:v>
                </c:pt>
                <c:pt idx="137">
                  <c:v>99.729125619462081</c:v>
                </c:pt>
                <c:pt idx="138">
                  <c:v>100.02650168864415</c:v>
                </c:pt>
                <c:pt idx="139">
                  <c:v>100.61242899969245</c:v>
                </c:pt>
                <c:pt idx="140">
                  <c:v>101.53340398879914</c:v>
                </c:pt>
                <c:pt idx="141">
                  <c:v>102.7292156173413</c:v>
                </c:pt>
                <c:pt idx="142">
                  <c:v>103.9928160719162</c:v>
                </c:pt>
                <c:pt idx="143">
                  <c:v>105.00150275291932</c:v>
                </c:pt>
                <c:pt idx="144">
                  <c:v>105.43233369345921</c:v>
                </c:pt>
                <c:pt idx="145">
                  <c:v>105.11050749032468</c:v>
                </c:pt>
                <c:pt idx="146">
                  <c:v>104.09906269924167</c:v>
                </c:pt>
                <c:pt idx="147">
                  <c:v>102.66774935697565</c:v>
                </c:pt>
                <c:pt idx="148">
                  <c:v>101.16186195293855</c:v>
                </c:pt>
                <c:pt idx="149">
                  <c:v>99.857507266245634</c:v>
                </c:pt>
                <c:pt idx="150">
                  <c:v>98.884443905534866</c:v>
                </c:pt>
                <c:pt idx="151">
                  <c:v>98.236622894391743</c:v>
                </c:pt>
                <c:pt idx="152">
                  <c:v>97.833425842918544</c:v>
                </c:pt>
                <c:pt idx="153">
                  <c:v>97.581270460277366</c:v>
                </c:pt>
                <c:pt idx="154">
                  <c:v>97.4079829397418</c:v>
                </c:pt>
                <c:pt idx="155">
                  <c:v>97.270077748441423</c:v>
                </c:pt>
                <c:pt idx="156">
                  <c:v>97.145950786258382</c:v>
                </c:pt>
                <c:pt idx="157">
                  <c:v>97.026528114564101</c:v>
                </c:pt>
                <c:pt idx="158">
                  <c:v>96.90854600722885</c:v>
                </c:pt>
                <c:pt idx="159">
                  <c:v>96.790994778770923</c:v>
                </c:pt>
                <c:pt idx="160">
                  <c:v>96.673608732339943</c:v>
                </c:pt>
                <c:pt idx="161">
                  <c:v>96.556332625240515</c:v>
                </c:pt>
                <c:pt idx="162">
                  <c:v>96.439161783092587</c:v>
                </c:pt>
                <c:pt idx="163">
                  <c:v>96.322101026322031</c:v>
                </c:pt>
                <c:pt idx="164">
                  <c:v>96.205155612870257</c:v>
                </c:pt>
                <c:pt idx="165">
                  <c:v>96.08832958599028</c:v>
                </c:pt>
                <c:pt idx="166">
                  <c:v>95.971625608692023</c:v>
                </c:pt>
                <c:pt idx="167">
                  <c:v>95.855045061403089</c:v>
                </c:pt>
                <c:pt idx="168">
                  <c:v>95.738588181290297</c:v>
                </c:pt>
                <c:pt idx="169">
                  <c:v>95.622254205686289</c:v>
                </c:pt>
                <c:pt idx="170">
                  <c:v>95.506041511836798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112.72043839858185</c:v>
                </c:pt>
                <c:pt idx="9">
                  <c:v>112.80281357263401</c:v>
                </c:pt>
                <c:pt idx="10">
                  <c:v>112.883877464832</c:v>
                </c:pt>
                <c:pt idx="11">
                  <c:v>112.96344505868608</c:v>
                </c:pt>
                <c:pt idx="12">
                  <c:v>113.04131159274314</c:v>
                </c:pt>
                <c:pt idx="13">
                  <c:v>113.11725124425912</c:v>
                </c:pt>
                <c:pt idx="14">
                  <c:v>113.191015879559</c:v>
                </c:pt>
                <c:pt idx="15">
                  <c:v>113.26233391412319</c:v>
                </c:pt>
                <c:pt idx="16">
                  <c:v>113.33090933344297</c:v>
                </c:pt>
                <c:pt idx="17">
                  <c:v>113.39642093404709</c:v>
                </c:pt>
                <c:pt idx="18">
                  <c:v>113.45852185251132</c:v>
                </c:pt>
                <c:pt idx="19">
                  <c:v>113.51683945829792</c:v>
                </c:pt>
                <c:pt idx="20">
                  <c:v>113.5709756933734</c:v>
                </c:pt>
                <c:pt idx="21">
                  <c:v>113.62050794702813</c:v>
                </c:pt>
                <c:pt idx="22">
                  <c:v>113.66499055732989</c:v>
                </c:pt>
                <c:pt idx="23">
                  <c:v>113.70395703022926</c:v>
                </c:pt>
                <c:pt idx="24">
                  <c:v>113.73692306245258</c:v>
                </c:pt>
                <c:pt idx="25">
                  <c:v>113.76339044389678</c:v>
                </c:pt>
                <c:pt idx="26">
                  <c:v>113.782851898272</c:v>
                </c:pt>
                <c:pt idx="27">
                  <c:v>113.79479689639416</c:v>
                </c:pt>
                <c:pt idx="28">
                  <c:v>113.79871844431011</c:v>
                </c:pt>
                <c:pt idx="29">
                  <c:v>113.79412080832375</c:v>
                </c:pt>
                <c:pt idx="30">
                  <c:v>113.78052809162135</c:v>
                </c:pt>
                <c:pt idx="31">
                  <c:v>113.75749352400672</c:v>
                </c:pt>
                <c:pt idx="32">
                  <c:v>113.72460926958546</c:v>
                </c:pt>
                <c:pt idx="33">
                  <c:v>113.68151650034393</c:v>
                </c:pt>
                <c:pt idx="34">
                  <c:v>113.6279154305449</c:v>
                </c:pt>
                <c:pt idx="35">
                  <c:v>113.5635749624148</c:v>
                </c:pt>
                <c:pt idx="36">
                  <c:v>113.48834156268377</c:v>
                </c:pt>
                <c:pt idx="37">
                  <c:v>113.40214697688171</c:v>
                </c:pt>
                <c:pt idx="38">
                  <c:v>113.30501439779133</c:v>
                </c:pt>
                <c:pt idx="39">
                  <c:v>113.1970627386094</c:v>
                </c:pt>
                <c:pt idx="40">
                  <c:v>113.07850872071627</c:v>
                </c:pt>
                <c:pt idx="41">
                  <c:v>112.94966656875239</c:v>
                </c:pt>
                <c:pt idx="42">
                  <c:v>112.81094520777475</c:v>
                </c:pt>
                <c:pt idx="43">
                  <c:v>112.66284297222907</c:v>
                </c:pt>
                <c:pt idx="44">
                  <c:v>112.50593995623062</c:v>
                </c:pt>
                <c:pt idx="45">
                  <c:v>112.34088825019272</c:v>
                </c:pt>
                <c:pt idx="46">
                  <c:v>112.1684004112177</c:v>
                </c:pt>
                <c:pt idx="47">
                  <c:v>111.9892365959697</c:v>
                </c:pt>
                <c:pt idx="48">
                  <c:v>111.80419083900837</c:v>
                </c:pt>
                <c:pt idx="49">
                  <c:v>111.6140769833861</c:v>
                </c:pt>
                <c:pt idx="50">
                  <c:v>111.41971476316643</c:v>
                </c:pt>
                <c:pt idx="51">
                  <c:v>111.22191650166667</c:v>
                </c:pt>
                <c:pt idx="52">
                  <c:v>111.02147482928241</c:v>
                </c:pt>
                <c:pt idx="53">
                  <c:v>110.81915174702213</c:v>
                </c:pt>
                <c:pt idx="54">
                  <c:v>110.61566927354497</c:v>
                </c:pt>
                <c:pt idx="55">
                  <c:v>110.41170182178197</c:v>
                </c:pt>
                <c:pt idx="56">
                  <c:v>110.20787036269599</c:v>
                </c:pt>
                <c:pt idx="57">
                  <c:v>110.00473835376249</c:v>
                </c:pt>
                <c:pt idx="58">
                  <c:v>109.80280934218921</c:v>
                </c:pt>
                <c:pt idx="59">
                  <c:v>109.60252609999426</c:v>
                </c:pt>
                <c:pt idx="60">
                  <c:v>109.40427111058179</c:v>
                </c:pt>
                <c:pt idx="61">
                  <c:v>109.20836820387578</c:v>
                </c:pt>
                <c:pt idx="62">
                  <c:v>109.01508512791823</c:v>
                </c:pt>
                <c:pt idx="63">
                  <c:v>108.82463684700504</c:v>
                </c:pt>
                <c:pt idx="64">
                  <c:v>108.63718936750573</c:v>
                </c:pt>
                <c:pt idx="65">
                  <c:v>108.45286391002873</c:v>
                </c:pt>
                <c:pt idx="66">
                  <c:v>108.27174126824626</c:v>
                </c:pt>
                <c:pt idx="67">
                  <c:v>108.09386621845753</c:v>
                </c:pt>
                <c:pt idx="68">
                  <c:v>107.91925186819302</c:v>
                </c:pt>
                <c:pt idx="69">
                  <c:v>107.74788385556472</c:v>
                </c:pt>
                <c:pt idx="70">
                  <c:v>107.57972433274533</c:v>
                </c:pt>
                <c:pt idx="71">
                  <c:v>107.41471568633028</c:v>
                </c:pt>
                <c:pt idx="72">
                  <c:v>107.25278396410258</c:v>
                </c:pt>
                <c:pt idx="73">
                  <c:v>107.09384199178623</c:v>
                </c:pt>
                <c:pt idx="74">
                  <c:v>106.93779217482314</c:v>
                </c:pt>
                <c:pt idx="75">
                  <c:v>106.78452898921728</c:v>
                </c:pt>
                <c:pt idx="76">
                  <c:v>106.63394117231481</c:v>
                </c:pt>
                <c:pt idx="77">
                  <c:v>106.4859136293145</c:v>
                </c:pt>
                <c:pt idx="78">
                  <c:v>106.34032907462353</c:v>
                </c:pt>
                <c:pt idx="79">
                  <c:v>106.19706942917428</c:v>
                </c:pt>
                <c:pt idx="80">
                  <c:v>106.05601699576178</c:v>
                </c:pt>
                <c:pt idx="81">
                  <c:v>105.91705543458428</c:v>
                </c:pt>
                <c:pt idx="82">
                  <c:v>105.78007056067334</c:v>
                </c:pt>
                <c:pt idx="83">
                  <c:v>105.64495098395942</c:v>
                </c:pt>
                <c:pt idx="84">
                  <c:v>105.51158861147323</c:v>
                </c:pt>
                <c:pt idx="85">
                  <c:v>105.37987902974886</c:v>
                </c:pt>
                <c:pt idx="86">
                  <c:v>105.24972178396004</c:v>
                </c:pt>
                <c:pt idx="87">
                  <c:v>105.12102056875514</c:v>
                </c:pt>
                <c:pt idx="88">
                  <c:v>104.99368334421199</c:v>
                </c:pt>
                <c:pt idx="89">
                  <c:v>104.86762238884442</c:v>
                </c:pt>
                <c:pt idx="90">
                  <c:v>104.74275430018625</c:v>
                </c:pt>
                <c:pt idx="91">
                  <c:v>104.61899995216963</c:v>
                </c:pt>
                <c:pt idx="92">
                  <c:v>104.49628441731065</c:v>
                </c:pt>
                <c:pt idx="93">
                  <c:v>104.37453686062285</c:v>
                </c:pt>
                <c:pt idx="94">
                  <c:v>104.25369041119242</c:v>
                </c:pt>
                <c:pt idx="95">
                  <c:v>104.1336820164699</c:v>
                </c:pt>
                <c:pt idx="96">
                  <c:v>104.01445228355217</c:v>
                </c:pt>
                <c:pt idx="97">
                  <c:v>103.89594531104045</c:v>
                </c:pt>
                <c:pt idx="98">
                  <c:v>103.77810851446044</c:v>
                </c:pt>
                <c:pt idx="99">
                  <c:v>103.66089244770629</c:v>
                </c:pt>
                <c:pt idx="100">
                  <c:v>103.54425062252079</c:v>
                </c:pt>
                <c:pt idx="101">
                  <c:v>103.4281393276386</c:v>
                </c:pt>
                <c:pt idx="102">
                  <c:v>103.31251744889151</c:v>
                </c:pt>
                <c:pt idx="103">
                  <c:v>103.19734629130267</c:v>
                </c:pt>
                <c:pt idx="104">
                  <c:v>103.08258940396976</c:v>
                </c:pt>
                <c:pt idx="105">
                  <c:v>102.96821240835671</c:v>
                </c:pt>
                <c:pt idx="106">
                  <c:v>102.85418283047156</c:v>
                </c:pt>
                <c:pt idx="107">
                  <c:v>102.74046993730387</c:v>
                </c:pt>
                <c:pt idx="108">
                  <c:v>102.6270445778261</c:v>
                </c:pt>
                <c:pt idx="109">
                  <c:v>102.51387902882644</c:v>
                </c:pt>
                <c:pt idx="110">
                  <c:v>102.40094684583583</c:v>
                </c:pt>
                <c:pt idx="111">
                  <c:v>102.28822271943777</c:v>
                </c:pt>
                <c:pt idx="112">
                  <c:v>102.17568233730395</c:v>
                </c:pt>
                <c:pt idx="113">
                  <c:v>102.06330225238398</c:v>
                </c:pt>
                <c:pt idx="114">
                  <c:v>101.95105975778759</c:v>
                </c:pt>
                <c:pt idx="115">
                  <c:v>101.83893276903778</c:v>
                </c:pt>
                <c:pt idx="116">
                  <c:v>101.72689971453384</c:v>
                </c:pt>
                <c:pt idx="117">
                  <c:v>101.61493943524697</c:v>
                </c:pt>
                <c:pt idx="118">
                  <c:v>101.50303109486899</c:v>
                </c:pt>
                <c:pt idx="119">
                  <c:v>101.39115410184141</c:v>
                </c:pt>
                <c:pt idx="120">
                  <c:v>101.27928804489797</c:v>
                </c:pt>
                <c:pt idx="121">
                  <c:v>101.16741264394403</c:v>
                </c:pt>
                <c:pt idx="122">
                  <c:v>101.05550771826006</c:v>
                </c:pt>
                <c:pt idx="123">
                  <c:v>100.94355317412644</c:v>
                </c:pt>
                <c:pt idx="124">
                  <c:v>100.83152901400946</c:v>
                </c:pt>
                <c:pt idx="125">
                  <c:v>100.7194153693893</c:v>
                </c:pt>
                <c:pt idx="126">
                  <c:v>100.60719255912903</c:v>
                </c:pt>
                <c:pt idx="127">
                  <c:v>100.49484117494754</c:v>
                </c:pt>
                <c:pt idx="128">
                  <c:v>100.38234219504449</c:v>
                </c:pt>
                <c:pt idx="129">
                  <c:v>100.26967712621288</c:v>
                </c:pt>
                <c:pt idx="130">
                  <c:v>100.15682817385095</c:v>
                </c:pt>
                <c:pt idx="131">
                  <c:v>100.04377843815567</c:v>
                </c:pt>
                <c:pt idx="132">
                  <c:v>99.930512133462912</c:v>
                </c:pt>
                <c:pt idx="133">
                  <c:v>99.817014826238051</c:v>
                </c:pt>
                <c:pt idx="134">
                  <c:v>99.703273685682163</c:v>
                </c:pt>
                <c:pt idx="135">
                  <c:v>99.589277739392458</c:v>
                </c:pt>
                <c:pt idx="136">
                  <c:v>99.475018125118368</c:v>
                </c:pt>
                <c:pt idx="137">
                  <c:v>99.360488328513057</c:v>
                </c:pt>
                <c:pt idx="138">
                  <c:v>99.245684396034392</c:v>
                </c:pt>
                <c:pt idx="139">
                  <c:v>99.130605111926059</c:v>
                </c:pt>
                <c:pt idx="140">
                  <c:v>99.015252128616638</c:v>
                </c:pt>
                <c:pt idx="141">
                  <c:v>98.899630040979204</c:v>
                </c:pt>
                <c:pt idx="142">
                  <c:v>98.78374639670821</c:v>
                </c:pt>
                <c:pt idx="143">
                  <c:v>98.667611637540332</c:v>
                </c:pt>
                <c:pt idx="144">
                  <c:v>98.551238969052974</c:v>
                </c:pt>
                <c:pt idx="145">
                  <c:v>98.434644160130247</c:v>
                </c:pt>
                <c:pt idx="146">
                  <c:v>98.317845276658943</c:v>
                </c:pt>
                <c:pt idx="147">
                  <c:v>98.200862357345898</c:v>
                </c:pt>
                <c:pt idx="148">
                  <c:v>98.083717042469004</c:v>
                </c:pt>
                <c:pt idx="149">
                  <c:v>97.966432168661683</c:v>
                </c:pt>
                <c:pt idx="150">
                  <c:v>97.849031344306184</c:v>
                </c:pt>
                <c:pt idx="151">
                  <c:v>97.73153852067739</c:v>
                </c:pt>
                <c:pt idx="152">
                  <c:v>97.613977573623231</c:v>
                </c:pt>
                <c:pt idx="153">
                  <c:v>97.496371909358189</c:v>
                </c:pt>
                <c:pt idx="154">
                  <c:v>97.378744106024612</c:v>
                </c:pt>
                <c:pt idx="155">
                  <c:v>97.261115600236423</c:v>
                </c:pt>
                <c:pt idx="156">
                  <c:v>97.143506425076637</c:v>
                </c:pt>
                <c:pt idx="157">
                  <c:v>97.025935003200601</c:v>
                </c:pt>
                <c:pt idx="158">
                  <c:v>96.90841799599545</c:v>
                </c:pt>
                <c:pt idx="159">
                  <c:v>96.790970207331753</c:v>
                </c:pt>
                <c:pt idx="160">
                  <c:v>96.673604538428265</c:v>
                </c:pt>
                <c:pt idx="161">
                  <c:v>96.556331988804232</c:v>
                </c:pt>
                <c:pt idx="162">
                  <c:v>96.439161697234113</c:v>
                </c:pt>
                <c:pt idx="163">
                  <c:v>96.32210101602638</c:v>
                </c:pt>
                <c:pt idx="164">
                  <c:v>96.205155611772966</c:v>
                </c:pt>
                <c:pt idx="165">
                  <c:v>96.088329585886356</c:v>
                </c:pt>
                <c:pt idx="166">
                  <c:v>95.971625608683269</c:v>
                </c:pt>
                <c:pt idx="167">
                  <c:v>95.855045061402436</c:v>
                </c:pt>
                <c:pt idx="168">
                  <c:v>95.738588181290254</c:v>
                </c:pt>
                <c:pt idx="169">
                  <c:v>95.622254205686289</c:v>
                </c:pt>
                <c:pt idx="170">
                  <c:v>95.506041511836798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3.9097443925174731E-3</c:v>
                </c:pt>
                <c:pt idx="2">
                  <c:v>8.2115543328975527E-3</c:v>
                </c:pt>
                <c:pt idx="3">
                  <c:v>1.8972617749196292E-2</c:v>
                </c:pt>
                <c:pt idx="4">
                  <c:v>3.0974648708982994E-2</c:v>
                </c:pt>
                <c:pt idx="5">
                  <c:v>3.7853115040657873E-2</c:v>
                </c:pt>
                <c:pt idx="6">
                  <c:v>4.3937661548969352E-2</c:v>
                </c:pt>
                <c:pt idx="7">
                  <c:v>5.8459889034952507E-2</c:v>
                </c:pt>
                <c:pt idx="8">
                  <c:v>6.4060502005037559E-2</c:v>
                </c:pt>
                <c:pt idx="9">
                  <c:v>5.8865213328320204E-2</c:v>
                </c:pt>
                <c:pt idx="10">
                  <c:v>6.7623352063550662E-2</c:v>
                </c:pt>
                <c:pt idx="11">
                  <c:v>7.2733142192377934E-2</c:v>
                </c:pt>
                <c:pt idx="12">
                  <c:v>7.4555462538119815E-2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2.0339373388183223E-2</c:v>
                </c:pt>
                <c:pt idx="3">
                  <c:v>1.9236317239183669E-2</c:v>
                </c:pt>
                <c:pt idx="4">
                  <c:v>4.9254278558682238E-2</c:v>
                </c:pt>
                <c:pt idx="5">
                  <c:v>5.025251736950867E-2</c:v>
                </c:pt>
                <c:pt idx="6">
                  <c:v>3.846778725270894E-2</c:v>
                </c:pt>
                <c:pt idx="7">
                  <c:v>5.9704063060244075E-2</c:v>
                </c:pt>
                <c:pt idx="8">
                  <c:v>6.5482689042432624E-2</c:v>
                </c:pt>
                <c:pt idx="9">
                  <c:v>4.6513110036486949E-2</c:v>
                </c:pt>
                <c:pt idx="10">
                  <c:v>6.9710069624015006E-2</c:v>
                </c:pt>
                <c:pt idx="11">
                  <c:v>5.658528988678134E-2</c:v>
                </c:pt>
                <c:pt idx="12">
                  <c:v>6.4401380741825373E-2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115.61</c:v>
                </c:pt>
                <c:pt idx="1">
                  <c:v>110.80500000000001</c:v>
                </c:pt>
                <c:pt idx="2">
                  <c:v>110.80500000000001</c:v>
                </c:pt>
                <c:pt idx="3">
                  <c:v>111.634</c:v>
                </c:pt>
                <c:pt idx="4">
                  <c:v>111.65900000000001</c:v>
                </c:pt>
                <c:pt idx="5">
                  <c:v>112.58499999999999</c:v>
                </c:pt>
                <c:pt idx="6">
                  <c:v>113.098</c:v>
                </c:pt>
                <c:pt idx="7">
                  <c:v>112.58499999999999</c:v>
                </c:pt>
                <c:pt idx="8">
                  <c:v>108.95099999999999</c:v>
                </c:pt>
                <c:pt idx="9">
                  <c:v>112.58499999999999</c:v>
                </c:pt>
                <c:pt idx="10">
                  <c:v>112.65900000000001</c:v>
                </c:pt>
                <c:pt idx="11">
                  <c:v>111.024</c:v>
                </c:pt>
                <c:pt idx="12">
                  <c:v>111.04900000000001</c:v>
                </c:pt>
                <c:pt idx="13">
                  <c:v>110.22</c:v>
                </c:pt>
                <c:pt idx="14">
                  <c:v>112.82899999999999</c:v>
                </c:pt>
                <c:pt idx="15">
                  <c:v>115.68300000000001</c:v>
                </c:pt>
                <c:pt idx="16">
                  <c:v>113.488</c:v>
                </c:pt>
                <c:pt idx="17">
                  <c:v>109.902</c:v>
                </c:pt>
                <c:pt idx="18">
                  <c:v>115.41500000000001</c:v>
                </c:pt>
                <c:pt idx="19">
                  <c:v>112.58499999999999</c:v>
                </c:pt>
                <c:pt idx="20">
                  <c:v>111.732</c:v>
                </c:pt>
                <c:pt idx="21">
                  <c:v>111.22</c:v>
                </c:pt>
                <c:pt idx="22">
                  <c:v>112.024</c:v>
                </c:pt>
                <c:pt idx="23">
                  <c:v>117.122</c:v>
                </c:pt>
                <c:pt idx="24">
                  <c:v>111.82899999999999</c:v>
                </c:pt>
                <c:pt idx="25">
                  <c:v>109.366</c:v>
                </c:pt>
                <c:pt idx="26">
                  <c:v>114.19499999999999</c:v>
                </c:pt>
                <c:pt idx="27">
                  <c:v>114.122</c:v>
                </c:pt>
                <c:pt idx="28">
                  <c:v>112.122</c:v>
                </c:pt>
                <c:pt idx="29">
                  <c:v>113.04900000000001</c:v>
                </c:pt>
                <c:pt idx="30">
                  <c:v>112.43899999999999</c:v>
                </c:pt>
                <c:pt idx="31">
                  <c:v>113.68300000000001</c:v>
                </c:pt>
                <c:pt idx="32">
                  <c:v>114.95099999999999</c:v>
                </c:pt>
                <c:pt idx="33">
                  <c:v>112.634</c:v>
                </c:pt>
                <c:pt idx="34">
                  <c:v>110.976</c:v>
                </c:pt>
                <c:pt idx="35">
                  <c:v>113.70699999999999</c:v>
                </c:pt>
                <c:pt idx="36">
                  <c:v>118</c:v>
                </c:pt>
                <c:pt idx="37">
                  <c:v>111.19499999999999</c:v>
                </c:pt>
                <c:pt idx="38">
                  <c:v>115.80500000000001</c:v>
                </c:pt>
                <c:pt idx="39">
                  <c:v>116.122</c:v>
                </c:pt>
                <c:pt idx="40">
                  <c:v>116.41500000000001</c:v>
                </c:pt>
                <c:pt idx="41">
                  <c:v>117.878</c:v>
                </c:pt>
                <c:pt idx="42">
                  <c:v>115.31699999999999</c:v>
                </c:pt>
                <c:pt idx="43">
                  <c:v>119.07299999999999</c:v>
                </c:pt>
                <c:pt idx="44">
                  <c:v>119.902</c:v>
                </c:pt>
                <c:pt idx="45">
                  <c:v>123.61</c:v>
                </c:pt>
                <c:pt idx="46">
                  <c:v>127.29300000000001</c:v>
                </c:pt>
                <c:pt idx="47">
                  <c:v>131.56100000000001</c:v>
                </c:pt>
                <c:pt idx="48">
                  <c:v>142.22</c:v>
                </c:pt>
                <c:pt idx="49">
                  <c:v>149.19499999999999</c:v>
                </c:pt>
                <c:pt idx="50">
                  <c:v>166.29300000000001</c:v>
                </c:pt>
                <c:pt idx="51">
                  <c:v>178.65899999999999</c:v>
                </c:pt>
                <c:pt idx="52">
                  <c:v>194.488</c:v>
                </c:pt>
                <c:pt idx="53">
                  <c:v>205.65899999999999</c:v>
                </c:pt>
                <c:pt idx="54">
                  <c:v>214.244</c:v>
                </c:pt>
                <c:pt idx="55">
                  <c:v>218.512</c:v>
                </c:pt>
                <c:pt idx="56">
                  <c:v>223.87799999999999</c:v>
                </c:pt>
                <c:pt idx="57">
                  <c:v>222.41499999999999</c:v>
                </c:pt>
                <c:pt idx="58">
                  <c:v>218.512</c:v>
                </c:pt>
                <c:pt idx="59">
                  <c:v>205.63399999999999</c:v>
                </c:pt>
                <c:pt idx="60">
                  <c:v>187.56100000000001</c:v>
                </c:pt>
                <c:pt idx="61">
                  <c:v>160</c:v>
                </c:pt>
                <c:pt idx="62">
                  <c:v>130.92699999999999</c:v>
                </c:pt>
                <c:pt idx="63">
                  <c:v>112.29300000000001</c:v>
                </c:pt>
                <c:pt idx="64">
                  <c:v>109.878</c:v>
                </c:pt>
                <c:pt idx="65">
                  <c:v>108.366</c:v>
                </c:pt>
                <c:pt idx="66">
                  <c:v>108.878</c:v>
                </c:pt>
                <c:pt idx="67">
                  <c:v>111.244</c:v>
                </c:pt>
                <c:pt idx="68">
                  <c:v>113.244</c:v>
                </c:pt>
                <c:pt idx="69">
                  <c:v>113.82899999999999</c:v>
                </c:pt>
                <c:pt idx="70">
                  <c:v>120.95099999999999</c:v>
                </c:pt>
                <c:pt idx="71">
                  <c:v>124.70699999999999</c:v>
                </c:pt>
                <c:pt idx="72">
                  <c:v>135.92699999999999</c:v>
                </c:pt>
                <c:pt idx="73">
                  <c:v>142.95099999999999</c:v>
                </c:pt>
                <c:pt idx="74">
                  <c:v>149.95099999999999</c:v>
                </c:pt>
                <c:pt idx="75">
                  <c:v>163.92699999999999</c:v>
                </c:pt>
                <c:pt idx="76">
                  <c:v>169.85400000000001</c:v>
                </c:pt>
                <c:pt idx="77">
                  <c:v>179.36600000000001</c:v>
                </c:pt>
                <c:pt idx="78">
                  <c:v>178.268</c:v>
                </c:pt>
                <c:pt idx="79">
                  <c:v>183.29300000000001</c:v>
                </c:pt>
                <c:pt idx="80">
                  <c:v>177.53700000000001</c:v>
                </c:pt>
                <c:pt idx="81">
                  <c:v>168</c:v>
                </c:pt>
                <c:pt idx="82">
                  <c:v>153.46299999999999</c:v>
                </c:pt>
                <c:pt idx="83">
                  <c:v>130.19499999999999</c:v>
                </c:pt>
                <c:pt idx="84">
                  <c:v>110.46299999999999</c:v>
                </c:pt>
                <c:pt idx="85">
                  <c:v>105.41500000000001</c:v>
                </c:pt>
                <c:pt idx="86">
                  <c:v>107.07299999999999</c:v>
                </c:pt>
                <c:pt idx="87">
                  <c:v>107.268</c:v>
                </c:pt>
                <c:pt idx="88">
                  <c:v>104.366</c:v>
                </c:pt>
                <c:pt idx="89">
                  <c:v>104.78</c:v>
                </c:pt>
                <c:pt idx="90">
                  <c:v>105.122</c:v>
                </c:pt>
                <c:pt idx="91">
                  <c:v>99.828999999999994</c:v>
                </c:pt>
                <c:pt idx="92">
                  <c:v>101.31699999999999</c:v>
                </c:pt>
                <c:pt idx="93">
                  <c:v>103.17100000000001</c:v>
                </c:pt>
                <c:pt idx="94">
                  <c:v>102.098</c:v>
                </c:pt>
                <c:pt idx="95">
                  <c:v>107</c:v>
                </c:pt>
                <c:pt idx="96">
                  <c:v>103.976</c:v>
                </c:pt>
                <c:pt idx="97">
                  <c:v>104.902</c:v>
                </c:pt>
                <c:pt idx="98">
                  <c:v>104.732</c:v>
                </c:pt>
                <c:pt idx="99">
                  <c:v>102.70699999999999</c:v>
                </c:pt>
                <c:pt idx="100">
                  <c:v>103.512</c:v>
                </c:pt>
                <c:pt idx="101">
                  <c:v>103.34099999999999</c:v>
                </c:pt>
                <c:pt idx="102">
                  <c:v>106.122</c:v>
                </c:pt>
                <c:pt idx="103">
                  <c:v>104.53700000000001</c:v>
                </c:pt>
                <c:pt idx="104">
                  <c:v>106.46299999999999</c:v>
                </c:pt>
                <c:pt idx="105">
                  <c:v>106.024</c:v>
                </c:pt>
                <c:pt idx="106">
                  <c:v>110.146</c:v>
                </c:pt>
                <c:pt idx="107">
                  <c:v>111.43899999999999</c:v>
                </c:pt>
                <c:pt idx="108">
                  <c:v>109.732</c:v>
                </c:pt>
                <c:pt idx="109">
                  <c:v>114.34099999999999</c:v>
                </c:pt>
                <c:pt idx="110">
                  <c:v>115.146</c:v>
                </c:pt>
                <c:pt idx="111">
                  <c:v>119.902</c:v>
                </c:pt>
                <c:pt idx="112">
                  <c:v>125.04900000000001</c:v>
                </c:pt>
                <c:pt idx="113">
                  <c:v>129.732</c:v>
                </c:pt>
                <c:pt idx="114">
                  <c:v>127.41500000000001</c:v>
                </c:pt>
                <c:pt idx="115">
                  <c:v>127.80500000000001</c:v>
                </c:pt>
                <c:pt idx="116">
                  <c:v>130.244</c:v>
                </c:pt>
                <c:pt idx="117">
                  <c:v>131.41499999999999</c:v>
                </c:pt>
                <c:pt idx="118">
                  <c:v>130.488</c:v>
                </c:pt>
                <c:pt idx="119">
                  <c:v>128.512</c:v>
                </c:pt>
                <c:pt idx="120">
                  <c:v>125.43899999999999</c:v>
                </c:pt>
                <c:pt idx="121">
                  <c:v>124.61</c:v>
                </c:pt>
                <c:pt idx="122">
                  <c:v>117.22</c:v>
                </c:pt>
                <c:pt idx="123">
                  <c:v>113.68300000000001</c:v>
                </c:pt>
                <c:pt idx="124">
                  <c:v>108.95099999999999</c:v>
                </c:pt>
                <c:pt idx="125">
                  <c:v>108.17100000000001</c:v>
                </c:pt>
                <c:pt idx="126">
                  <c:v>105.43899999999999</c:v>
                </c:pt>
                <c:pt idx="127">
                  <c:v>101.854</c:v>
                </c:pt>
                <c:pt idx="128">
                  <c:v>103.43899999999999</c:v>
                </c:pt>
                <c:pt idx="129">
                  <c:v>101.61</c:v>
                </c:pt>
                <c:pt idx="130">
                  <c:v>99.415000000000006</c:v>
                </c:pt>
                <c:pt idx="131">
                  <c:v>99.072999999999993</c:v>
                </c:pt>
                <c:pt idx="132">
                  <c:v>100.22</c:v>
                </c:pt>
                <c:pt idx="133">
                  <c:v>102.488</c:v>
                </c:pt>
                <c:pt idx="134">
                  <c:v>102.19499999999999</c:v>
                </c:pt>
                <c:pt idx="135">
                  <c:v>99.902000000000001</c:v>
                </c:pt>
                <c:pt idx="136">
                  <c:v>101.366</c:v>
                </c:pt>
                <c:pt idx="137">
                  <c:v>101.268</c:v>
                </c:pt>
                <c:pt idx="138">
                  <c:v>101.146</c:v>
                </c:pt>
                <c:pt idx="139">
                  <c:v>104.39</c:v>
                </c:pt>
                <c:pt idx="140">
                  <c:v>104.146</c:v>
                </c:pt>
                <c:pt idx="141">
                  <c:v>107.976</c:v>
                </c:pt>
                <c:pt idx="142">
                  <c:v>110.902</c:v>
                </c:pt>
                <c:pt idx="143">
                  <c:v>109.92700000000001</c:v>
                </c:pt>
                <c:pt idx="144">
                  <c:v>114.04900000000001</c:v>
                </c:pt>
                <c:pt idx="145">
                  <c:v>113.78</c:v>
                </c:pt>
                <c:pt idx="146">
                  <c:v>112.53700000000001</c:v>
                </c:pt>
                <c:pt idx="147">
                  <c:v>113.56100000000001</c:v>
                </c:pt>
                <c:pt idx="148">
                  <c:v>115.634</c:v>
                </c:pt>
                <c:pt idx="149">
                  <c:v>114.92700000000001</c:v>
                </c:pt>
                <c:pt idx="150">
                  <c:v>109.512</c:v>
                </c:pt>
                <c:pt idx="151">
                  <c:v>107.22</c:v>
                </c:pt>
                <c:pt idx="152">
                  <c:v>106.07299999999999</c:v>
                </c:pt>
                <c:pt idx="153">
                  <c:v>102.024</c:v>
                </c:pt>
                <c:pt idx="154">
                  <c:v>100.39</c:v>
                </c:pt>
                <c:pt idx="155">
                  <c:v>100.756</c:v>
                </c:pt>
                <c:pt idx="156">
                  <c:v>97.024000000000001</c:v>
                </c:pt>
                <c:pt idx="157">
                  <c:v>98.146000000000001</c:v>
                </c:pt>
                <c:pt idx="158">
                  <c:v>97.878</c:v>
                </c:pt>
                <c:pt idx="159">
                  <c:v>97.853999999999999</c:v>
                </c:pt>
                <c:pt idx="160">
                  <c:v>93.706999999999994</c:v>
                </c:pt>
                <c:pt idx="161">
                  <c:v>93.706999999999994</c:v>
                </c:pt>
                <c:pt idx="162">
                  <c:v>98.78</c:v>
                </c:pt>
                <c:pt idx="163">
                  <c:v>97.097999999999999</c:v>
                </c:pt>
                <c:pt idx="164">
                  <c:v>95</c:v>
                </c:pt>
                <c:pt idx="165">
                  <c:v>96.122</c:v>
                </c:pt>
                <c:pt idx="166">
                  <c:v>96.438999999999993</c:v>
                </c:pt>
                <c:pt idx="167">
                  <c:v>94</c:v>
                </c:pt>
                <c:pt idx="168">
                  <c:v>96.61</c:v>
                </c:pt>
                <c:pt idx="169">
                  <c:v>94</c:v>
                </c:pt>
                <c:pt idx="170">
                  <c:v>95.78</c:v>
                </c:pt>
                <c:pt idx="171">
                  <c:v>96.122</c:v>
                </c:pt>
                <c:pt idx="172">
                  <c:v>94.975999999999999</c:v>
                </c:pt>
                <c:pt idx="173">
                  <c:v>93.731999999999999</c:v>
                </c:pt>
                <c:pt idx="174">
                  <c:v>98.927000000000007</c:v>
                </c:pt>
                <c:pt idx="175">
                  <c:v>98</c:v>
                </c:pt>
                <c:pt idx="176">
                  <c:v>95.927000000000007</c:v>
                </c:pt>
                <c:pt idx="177">
                  <c:v>94.584999999999994</c:v>
                </c:pt>
                <c:pt idx="178">
                  <c:v>95.415000000000006</c:v>
                </c:pt>
                <c:pt idx="179">
                  <c:v>98.78</c:v>
                </c:pt>
                <c:pt idx="180">
                  <c:v>94.683000000000007</c:v>
                </c:pt>
                <c:pt idx="181">
                  <c:v>96.146000000000001</c:v>
                </c:pt>
                <c:pt idx="182">
                  <c:v>93.537000000000006</c:v>
                </c:pt>
                <c:pt idx="183">
                  <c:v>97.756</c:v>
                </c:pt>
                <c:pt idx="184">
                  <c:v>95.316999999999993</c:v>
                </c:pt>
                <c:pt idx="185">
                  <c:v>97.366</c:v>
                </c:pt>
                <c:pt idx="186">
                  <c:v>96.39</c:v>
                </c:pt>
                <c:pt idx="187">
                  <c:v>92.537000000000006</c:v>
                </c:pt>
                <c:pt idx="188">
                  <c:v>95.340999999999994</c:v>
                </c:pt>
                <c:pt idx="189">
                  <c:v>94.805000000000007</c:v>
                </c:pt>
                <c:pt idx="190">
                  <c:v>95.293000000000006</c:v>
                </c:pt>
                <c:pt idx="191">
                  <c:v>94.415000000000006</c:v>
                </c:pt>
                <c:pt idx="192">
                  <c:v>94.049000000000007</c:v>
                </c:pt>
                <c:pt idx="193">
                  <c:v>91.634</c:v>
                </c:pt>
                <c:pt idx="194">
                  <c:v>92.683000000000007</c:v>
                </c:pt>
                <c:pt idx="195">
                  <c:v>93.340999999999994</c:v>
                </c:pt>
                <c:pt idx="196">
                  <c:v>95.878</c:v>
                </c:pt>
                <c:pt idx="197">
                  <c:v>94.072999999999993</c:v>
                </c:pt>
                <c:pt idx="198">
                  <c:v>90.853999999999999</c:v>
                </c:pt>
                <c:pt idx="199">
                  <c:v>93.024000000000001</c:v>
                </c:pt>
                <c:pt idx="200">
                  <c:v>98.488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111.23097666494733</c:v>
                </c:pt>
                <c:pt idx="5">
                  <c:v>111.32267091159203</c:v>
                </c:pt>
                <c:pt idx="6">
                  <c:v>111.41321109089094</c:v>
                </c:pt>
                <c:pt idx="7">
                  <c:v>111.50244987094904</c:v>
                </c:pt>
                <c:pt idx="8">
                  <c:v>111.59022435211085</c:v>
                </c:pt>
                <c:pt idx="9">
                  <c:v>111.67635487266357</c:v>
                </c:pt>
                <c:pt idx="10">
                  <c:v>111.76064381080235</c:v>
                </c:pt>
                <c:pt idx="11">
                  <c:v>111.84287440597133</c:v>
                </c:pt>
                <c:pt idx="12">
                  <c:v>111.92280962846159</c:v>
                </c:pt>
                <c:pt idx="13">
                  <c:v>112.00019113284264</c:v>
                </c:pt>
                <c:pt idx="14">
                  <c:v>112.07473833868202</c:v>
                </c:pt>
                <c:pt idx="15">
                  <c:v>112.14614769164388</c:v>
                </c:pt>
                <c:pt idx="16">
                  <c:v>112.21409217067749</c:v>
                </c:pt>
                <c:pt idx="17">
                  <c:v>112.27822112518703</c:v>
                </c:pt>
                <c:pt idx="18">
                  <c:v>112.33816055498288</c:v>
                </c:pt>
                <c:pt idx="19">
                  <c:v>112.39351399541782</c:v>
                </c:pt>
                <c:pt idx="20">
                  <c:v>112.44386425886086</c:v>
                </c:pt>
                <c:pt idx="21">
                  <c:v>112.48877644434985</c:v>
                </c:pt>
                <c:pt idx="22">
                  <c:v>112.52780291581703</c:v>
                </c:pt>
                <c:pt idx="23">
                  <c:v>112.56049145695604</c:v>
                </c:pt>
                <c:pt idx="24">
                  <c:v>112.58639867961233</c:v>
                </c:pt>
                <c:pt idx="25">
                  <c:v>112.60511220195629</c:v>
                </c:pt>
                <c:pt idx="26">
                  <c:v>112.61628741249629</c:v>
                </c:pt>
                <c:pt idx="27">
                  <c:v>112.61970816634816</c:v>
                </c:pt>
                <c:pt idx="28">
                  <c:v>112.61538594294572</c:v>
                </c:pt>
                <c:pt idx="29">
                  <c:v>112.60371922477105</c:v>
                </c:pt>
                <c:pt idx="30">
                  <c:v>112.58574435049728</c:v>
                </c:pt>
                <c:pt idx="31">
                  <c:v>112.56352064089654</c:v>
                </c:pt>
                <c:pt idx="32">
                  <c:v>112.54070520178959</c:v>
                </c:pt>
                <c:pt idx="33">
                  <c:v>112.5233842847413</c:v>
                </c:pt>
                <c:pt idx="34">
                  <c:v>112.52123463137455</c:v>
                </c:pt>
                <c:pt idx="35">
                  <c:v>112.54908418362015</c:v>
                </c:pt>
                <c:pt idx="36">
                  <c:v>112.62891954636991</c:v>
                </c:pt>
                <c:pt idx="37">
                  <c:v>112.79233938403902</c:v>
                </c:pt>
                <c:pt idx="38">
                  <c:v>113.08337108327949</c:v>
                </c:pt>
                <c:pt idx="39">
                  <c:v>113.56144861475194</c:v>
                </c:pt>
                <c:pt idx="40">
                  <c:v>114.30419570037627</c:v>
                </c:pt>
                <c:pt idx="41">
                  <c:v>115.40948395771403</c:v>
                </c:pt>
                <c:pt idx="42">
                  <c:v>116.99606790742084</c:v>
                </c:pt>
                <c:pt idx="43">
                  <c:v>119.20197865356404</c:v>
                </c:pt>
                <c:pt idx="44">
                  <c:v>122.17983703782164</c:v>
                </c:pt>
                <c:pt idx="45">
                  <c:v>126.08837839749512</c:v>
                </c:pt>
                <c:pt idx="46">
                  <c:v>131.07980674194181</c:v>
                </c:pt>
                <c:pt idx="47">
                  <c:v>137.28313064815001</c:v>
                </c:pt>
                <c:pt idx="48">
                  <c:v>144.78434596696982</c:v>
                </c:pt>
                <c:pt idx="49">
                  <c:v>153.60512037286981</c:v>
                </c:pt>
                <c:pt idx="50">
                  <c:v>163.68222723218256</c:v>
                </c:pt>
                <c:pt idx="51">
                  <c:v>174.84944938536702</c:v>
                </c:pt>
                <c:pt idx="52">
                  <c:v>186.81902741569323</c:v>
                </c:pt>
                <c:pt idx="53">
                  <c:v>199.1444133438288</c:v>
                </c:pt>
                <c:pt idx="54">
                  <c:v>211.11742649705567</c:v>
                </c:pt>
                <c:pt idx="55">
                  <c:v>221.54522406446497</c:v>
                </c:pt>
                <c:pt idx="56">
                  <c:v>228.47007232455155</c:v>
                </c:pt>
                <c:pt idx="57">
                  <c:v>229.20034391420563</c:v>
                </c:pt>
                <c:pt idx="58">
                  <c:v>221.21515107454371</c:v>
                </c:pt>
                <c:pt idx="59">
                  <c:v>203.94408939211411</c:v>
                </c:pt>
                <c:pt idx="60">
                  <c:v>180.15678213112352</c:v>
                </c:pt>
                <c:pt idx="61">
                  <c:v>155.28060335529719</c:v>
                </c:pt>
                <c:pt idx="62">
                  <c:v>134.66245183617832</c:v>
                </c:pt>
                <c:pt idx="63">
                  <c:v>120.97462224846629</c:v>
                </c:pt>
                <c:pt idx="64">
                  <c:v>113.79480943111695</c:v>
                </c:pt>
                <c:pt idx="65">
                  <c:v>111.09955863960015</c:v>
                </c:pt>
                <c:pt idx="66">
                  <c:v>110.937210459086</c:v>
                </c:pt>
                <c:pt idx="67">
                  <c:v>112.16162813027269</c:v>
                </c:pt>
                <c:pt idx="68">
                  <c:v>114.34770069567925</c:v>
                </c:pt>
                <c:pt idx="69">
                  <c:v>117.4585480032608</c:v>
                </c:pt>
                <c:pt idx="70">
                  <c:v>121.59486700165797</c:v>
                </c:pt>
                <c:pt idx="71">
                  <c:v>126.86687993396801</c:v>
                </c:pt>
                <c:pt idx="72">
                  <c:v>133.33240402331788</c:v>
                </c:pt>
                <c:pt idx="73">
                  <c:v>140.95893543671815</c:v>
                </c:pt>
                <c:pt idx="74">
                  <c:v>149.59455565994602</c:v>
                </c:pt>
                <c:pt idx="75">
                  <c:v>158.9386361994251</c:v>
                </c:pt>
                <c:pt idx="76">
                  <c:v>168.47952190523489</c:v>
                </c:pt>
                <c:pt idx="77">
                  <c:v>177.31985002540858</c:v>
                </c:pt>
                <c:pt idx="78">
                  <c:v>183.84952013121531</c:v>
                </c:pt>
                <c:pt idx="79">
                  <c:v>185.57722152689558</c:v>
                </c:pt>
                <c:pt idx="80">
                  <c:v>179.92510913934589</c:v>
                </c:pt>
                <c:pt idx="81">
                  <c:v>166.29414429791871</c:v>
                </c:pt>
                <c:pt idx="82">
                  <c:v>147.72317500540117</c:v>
                </c:pt>
                <c:pt idx="83">
                  <c:v>129.68542038957253</c:v>
                </c:pt>
                <c:pt idx="84">
                  <c:v>116.53651120279878</c:v>
                </c:pt>
                <c:pt idx="85">
                  <c:v>109.20742699365444</c:v>
                </c:pt>
                <c:pt idx="86">
                  <c:v>106.03943023841545</c:v>
                </c:pt>
                <c:pt idx="87">
                  <c:v>104.94194378668897</c:v>
                </c:pt>
                <c:pt idx="88">
                  <c:v>104.59733720377069</c:v>
                </c:pt>
                <c:pt idx="89">
                  <c:v>104.45815390604884</c:v>
                </c:pt>
                <c:pt idx="90">
                  <c:v>104.36302299540127</c:v>
                </c:pt>
                <c:pt idx="91">
                  <c:v>104.27760990592607</c:v>
                </c:pt>
                <c:pt idx="92">
                  <c:v>104.1974688009268</c:v>
                </c:pt>
                <c:pt idx="93">
                  <c:v>104.12384872033712</c:v>
                </c:pt>
                <c:pt idx="94">
                  <c:v>104.05964174644943</c:v>
                </c:pt>
                <c:pt idx="95">
                  <c:v>104.00920913448167</c:v>
                </c:pt>
                <c:pt idx="96">
                  <c:v>103.97881638789121</c:v>
                </c:pt>
                <c:pt idx="97">
                  <c:v>103.97720745007297</c:v>
                </c:pt>
                <c:pt idx="98">
                  <c:v>104.01624420898786</c:v>
                </c:pt>
                <c:pt idx="99">
                  <c:v>104.11155567084904</c:v>
                </c:pt>
                <c:pt idx="100">
                  <c:v>104.28311339349288</c:v>
                </c:pt>
                <c:pt idx="101">
                  <c:v>104.55561648254832</c:v>
                </c:pt>
                <c:pt idx="102">
                  <c:v>104.95853896662351</c:v>
                </c:pt>
                <c:pt idx="103">
                  <c:v>105.52567186066399</c:v>
                </c:pt>
                <c:pt idx="104">
                  <c:v>106.29398874901683</c:v>
                </c:pt>
                <c:pt idx="105">
                  <c:v>107.30168085016311</c:v>
                </c:pt>
                <c:pt idx="106">
                  <c:v>108.585239750179</c:v>
                </c:pt>
                <c:pt idx="107">
                  <c:v>110.17549276904136</c:v>
                </c:pt>
                <c:pt idx="108">
                  <c:v>112.09248258992157</c:v>
                </c:pt>
                <c:pt idx="109">
                  <c:v>114.33900333789202</c:v>
                </c:pt>
                <c:pt idx="110">
                  <c:v>116.8925036426058</c:v>
                </c:pt>
                <c:pt idx="111">
                  <c:v>119.69514829095516</c:v>
                </c:pt>
                <c:pt idx="112">
                  <c:v>122.64250356350026</c:v>
                </c:pt>
                <c:pt idx="113">
                  <c:v>125.57302999052627</c:v>
                </c:pt>
                <c:pt idx="114">
                  <c:v>128.26332938769934</c:v>
                </c:pt>
                <c:pt idx="115">
                  <c:v>130.43677275763702</c:v>
                </c:pt>
                <c:pt idx="116">
                  <c:v>131.79326802464396</c:v>
                </c:pt>
                <c:pt idx="117">
                  <c:v>132.06280433072578</c:v>
                </c:pt>
                <c:pt idx="118">
                  <c:v>131.07455219325192</c:v>
                </c:pt>
                <c:pt idx="119">
                  <c:v>128.82071705671058</c:v>
                </c:pt>
                <c:pt idx="120">
                  <c:v>125.48793287602274</c:v>
                </c:pt>
                <c:pt idx="121">
                  <c:v>121.4358035016209</c:v>
                </c:pt>
                <c:pt idx="122">
                  <c:v>117.12224216848297</c:v>
                </c:pt>
                <c:pt idx="123">
                  <c:v>112.99912390166845</c:v>
                </c:pt>
                <c:pt idx="124">
                  <c:v>109.41570381410871</c:v>
                </c:pt>
                <c:pt idx="125">
                  <c:v>106.5626958710066</c:v>
                </c:pt>
                <c:pt idx="126">
                  <c:v>104.46983728738596</c:v>
                </c:pt>
                <c:pt idx="127">
                  <c:v>103.04644953962418</c:v>
                </c:pt>
                <c:pt idx="128">
                  <c:v>102.14056019229376</c:v>
                </c:pt>
                <c:pt idx="129">
                  <c:v>101.59245658862189</c:v>
                </c:pt>
                <c:pt idx="130">
                  <c:v>101.26895750386238</c:v>
                </c:pt>
                <c:pt idx="131">
                  <c:v>101.07697873760168</c:v>
                </c:pt>
                <c:pt idx="132">
                  <c:v>100.9628545963311</c:v>
                </c:pt>
                <c:pt idx="133">
                  <c:v>100.90574208425936</c:v>
                </c:pt>
                <c:pt idx="134">
                  <c:v>100.9111725361566</c:v>
                </c:pt>
                <c:pt idx="135">
                  <c:v>101.00718051067808</c:v>
                </c:pt>
                <c:pt idx="136">
                  <c:v>101.24225124834958</c:v>
                </c:pt>
                <c:pt idx="137">
                  <c:v>101.68223459068231</c:v>
                </c:pt>
                <c:pt idx="138">
                  <c:v>102.40251710458024</c:v>
                </c:pt>
                <c:pt idx="139">
                  <c:v>103.47237445398886</c:v>
                </c:pt>
                <c:pt idx="140">
                  <c:v>104.93092487251569</c:v>
                </c:pt>
                <c:pt idx="141">
                  <c:v>106.75843218062222</c:v>
                </c:pt>
                <c:pt idx="142">
                  <c:v>108.85170038922196</c:v>
                </c:pt>
                <c:pt idx="143">
                  <c:v>111.015495178374</c:v>
                </c:pt>
                <c:pt idx="144">
                  <c:v>112.98043589167258</c:v>
                </c:pt>
                <c:pt idx="145">
                  <c:v>114.45018172088727</c:v>
                </c:pt>
                <c:pt idx="146">
                  <c:v>115.16878264142979</c:v>
                </c:pt>
                <c:pt idx="147">
                  <c:v>114.98799367538874</c:v>
                </c:pt>
                <c:pt idx="148">
                  <c:v>113.91047907173997</c:v>
                </c:pt>
                <c:pt idx="149">
                  <c:v>112.09169965380924</c:v>
                </c:pt>
                <c:pt idx="150">
                  <c:v>109.79875114598701</c:v>
                </c:pt>
                <c:pt idx="151">
                  <c:v>107.3412290326641</c:v>
                </c:pt>
                <c:pt idx="152">
                  <c:v>104.99899446846413</c:v>
                </c:pt>
                <c:pt idx="153">
                  <c:v>102.97009484310315</c:v>
                </c:pt>
                <c:pt idx="154">
                  <c:v>101.35099865052051</c:v>
                </c:pt>
                <c:pt idx="155">
                  <c:v>100.14731996858623</c:v>
                </c:pt>
                <c:pt idx="156">
                  <c:v>99.303199465087999</c:v>
                </c:pt>
                <c:pt idx="157">
                  <c:v>98.734847825031508</c:v>
                </c:pt>
                <c:pt idx="158">
                  <c:v>98.357398215493362</c:v>
                </c:pt>
                <c:pt idx="159">
                  <c:v>98.100513648890683</c:v>
                </c:pt>
                <c:pt idx="160">
                  <c:v>97.913601067280496</c:v>
                </c:pt>
                <c:pt idx="161">
                  <c:v>97.764237067194188</c:v>
                </c:pt>
                <c:pt idx="162">
                  <c:v>97.633647271116189</c:v>
                </c:pt>
                <c:pt idx="163">
                  <c:v>97.511929524471867</c:v>
                </c:pt>
                <c:pt idx="164">
                  <c:v>97.39430520069314</c:v>
                </c:pt>
                <c:pt idx="165">
                  <c:v>97.278661387283293</c:v>
                </c:pt>
                <c:pt idx="166">
                  <c:v>97.164144494359462</c:v>
                </c:pt>
                <c:pt idx="167">
                  <c:v>97.050442701872711</c:v>
                </c:pt>
                <c:pt idx="168">
                  <c:v>96.937455586020846</c:v>
                </c:pt>
                <c:pt idx="169">
                  <c:v>96.825155940215083</c:v>
                </c:pt>
                <c:pt idx="170">
                  <c:v>96.713537197733984</c:v>
                </c:pt>
                <c:pt idx="171">
                  <c:v>96.602595393654198</c:v>
                </c:pt>
                <c:pt idx="172">
                  <c:v>96.492323824619973</c:v>
                </c:pt>
                <c:pt idx="173">
                  <c:v>96.382711967331645</c:v>
                </c:pt>
                <c:pt idx="174">
                  <c:v>96.273745686136579</c:v>
                </c:pt>
                <c:pt idx="175">
                  <c:v>96.1654077714511</c:v>
                </c:pt>
                <c:pt idx="176">
                  <c:v>96.057678523414154</c:v>
                </c:pt>
                <c:pt idx="177">
                  <c:v>95.950536301681879</c:v>
                </c:pt>
                <c:pt idx="178">
                  <c:v>95.843958021376707</c:v>
                </c:pt>
                <c:pt idx="179">
                  <c:v>95.737919591574567</c:v>
                </c:pt>
                <c:pt idx="180">
                  <c:v>95.632396297523769</c:v>
                </c:pt>
                <c:pt idx="181">
                  <c:v>95.527363129523749</c:v>
                </c:pt>
                <c:pt idx="182">
                  <c:v>95.422795062205267</c:v>
                </c:pt>
                <c:pt idx="183">
                  <c:v>95.318667288376574</c:v>
                </c:pt>
                <c:pt idx="184">
                  <c:v>95.214955411784871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111.23097666494515</c:v>
                </c:pt>
                <c:pt idx="5">
                  <c:v>111.32267091158526</c:v>
                </c:pt>
                <c:pt idx="6">
                  <c:v>111.41321109087048</c:v>
                </c:pt>
                <c:pt idx="7">
                  <c:v>111.50244987088834</c:v>
                </c:pt>
                <c:pt idx="8">
                  <c:v>111.59022435193444</c:v>
                </c:pt>
                <c:pt idx="9">
                  <c:v>111.67635487216114</c:v>
                </c:pt>
                <c:pt idx="10">
                  <c:v>111.76064380940025</c:v>
                </c:pt>
                <c:pt idx="11">
                  <c:v>111.84287440213731</c:v>
                </c:pt>
                <c:pt idx="12">
                  <c:v>111.92280961818872</c:v>
                </c:pt>
                <c:pt idx="13">
                  <c:v>112.00019110587186</c:v>
                </c:pt>
                <c:pt idx="14">
                  <c:v>112.07473826929804</c:v>
                </c:pt>
                <c:pt idx="15">
                  <c:v>112.14614751674418</c:v>
                </c:pt>
                <c:pt idx="16">
                  <c:v>112.21409173867845</c:v>
                </c:pt>
                <c:pt idx="17">
                  <c:v>112.27822007964748</c:v>
                </c:pt>
                <c:pt idx="18">
                  <c:v>112.33815807549431</c:v>
                </c:pt>
                <c:pt idx="19">
                  <c:v>112.39350823375662</c:v>
                </c:pt>
                <c:pt idx="20">
                  <c:v>112.44385113996498</c:v>
                </c:pt>
                <c:pt idx="21">
                  <c:v>112.48874717515243</c:v>
                </c:pt>
                <c:pt idx="22">
                  <c:v>112.52773892932467</c:v>
                </c:pt>
                <c:pt idx="23">
                  <c:v>112.56035439095135</c:v>
                </c:pt>
                <c:pt idx="24">
                  <c:v>112.58611098272378</c:v>
                </c:pt>
                <c:pt idx="25">
                  <c:v>112.60452049791293</c:v>
                </c:pt>
                <c:pt idx="26">
                  <c:v>112.61509496883365</c:v>
                </c:pt>
                <c:pt idx="27">
                  <c:v>112.61735346862707</c:v>
                </c:pt>
                <c:pt idx="28">
                  <c:v>112.61082980968648</c:v>
                </c:pt>
                <c:pt idx="29">
                  <c:v>112.59508105702771</c:v>
                </c:pt>
                <c:pt idx="30">
                  <c:v>112.56969672393727</c:v>
                </c:pt>
                <c:pt idx="31">
                  <c:v>112.53430846234922</c:v>
                </c:pt>
                <c:pt idx="32">
                  <c:v>112.4886000045486</c:v>
                </c:pt>
                <c:pt idx="33">
                  <c:v>112.43231705975992</c:v>
                </c:pt>
                <c:pt idx="34">
                  <c:v>112.36527682343689</c:v>
                </c:pt>
                <c:pt idx="35">
                  <c:v>112.28737672348967</c:v>
                </c:pt>
                <c:pt idx="36">
                  <c:v>112.19860201108274</c:v>
                </c:pt>
                <c:pt idx="37">
                  <c:v>112.09903180822801</c:v>
                </c:pt>
                <c:pt idx="38">
                  <c:v>111.98884325321137</c:v>
                </c:pt>
                <c:pt idx="39">
                  <c:v>111.86831343918624</c:v>
                </c:pt>
                <c:pt idx="40">
                  <c:v>111.73781892010182</c:v>
                </c:pt>
                <c:pt idx="41">
                  <c:v>111.59783265812031</c:v>
                </c:pt>
                <c:pt idx="42">
                  <c:v>111.44891840205109</c:v>
                </c:pt>
                <c:pt idx="43">
                  <c:v>111.29172260933993</c:v>
                </c:pt>
                <c:pt idx="44">
                  <c:v>111.1269641457485</c:v>
                </c:pt>
                <c:pt idx="45">
                  <c:v>110.95542210763465</c:v>
                </c:pt>
                <c:pt idx="46">
                  <c:v>110.77792220296291</c:v>
                </c:pt>
                <c:pt idx="47">
                  <c:v>110.59532219176819</c:v>
                </c:pt>
                <c:pt idx="48">
                  <c:v>110.40849692016049</c:v>
                </c:pt>
                <c:pt idx="49">
                  <c:v>110.2183234824264</c:v>
                </c:pt>
                <c:pt idx="50">
                  <c:v>110.02566701471312</c:v>
                </c:pt>
                <c:pt idx="51">
                  <c:v>109.83136756526105</c:v>
                </c:pt>
                <c:pt idx="52">
                  <c:v>109.63622840638412</c:v>
                </c:pt>
                <c:pt idx="53">
                  <c:v>109.44100605986966</c:v>
                </c:pt>
                <c:pt idx="54">
                  <c:v>109.2464022080682</c:v>
                </c:pt>
                <c:pt idx="55">
                  <c:v>109.05305756510903</c:v>
                </c:pt>
                <c:pt idx="56">
                  <c:v>108.86154769274141</c:v>
                </c:pt>
                <c:pt idx="57">
                  <c:v>108.67238066804819</c:v>
                </c:pt>
                <c:pt idx="58">
                  <c:v>108.48599644873964</c:v>
                </c:pt>
                <c:pt idx="59">
                  <c:v>108.30276773723357</c:v>
                </c:pt>
                <c:pt idx="60">
                  <c:v>108.12300211706659</c:v>
                </c:pt>
                <c:pt idx="61">
                  <c:v>107.9469452229817</c:v>
                </c:pt>
                <c:pt idx="62">
                  <c:v>107.77478470709129</c:v>
                </c:pt>
                <c:pt idx="63">
                  <c:v>107.60665477516018</c:v>
                </c:pt>
                <c:pt idx="64">
                  <c:v>107.44264108648882</c:v>
                </c:pt>
                <c:pt idx="65">
                  <c:v>107.28278583542334</c:v>
                </c:pt>
                <c:pt idx="66">
                  <c:v>107.12709285978119</c:v>
                </c:pt>
                <c:pt idx="67">
                  <c:v>106.97553264947457</c:v>
                </c:pt>
                <c:pt idx="68">
                  <c:v>106.82804715578207</c:v>
                </c:pt>
                <c:pt idx="69">
                  <c:v>106.68455432694616</c:v>
                </c:pt>
                <c:pt idx="70">
                  <c:v>106.54495231833666</c:v>
                </c:pt>
                <c:pt idx="71">
                  <c:v>106.40912334492408</c:v>
                </c:pt>
                <c:pt idx="72">
                  <c:v>106.27693716012975</c:v>
                </c:pt>
                <c:pt idx="73">
                  <c:v>106.14825415833683</c:v>
                </c:pt>
                <c:pt idx="74">
                  <c:v>106.02292810866911</c:v>
                </c:pt>
                <c:pt idx="75">
                  <c:v>105.90080853537377</c:v>
                </c:pt>
                <c:pt idx="76">
                  <c:v>105.78174276562207</c:v>
                </c:pt>
                <c:pt idx="77">
                  <c:v>105.66557766912383</c:v>
                </c:pt>
                <c:pt idx="78">
                  <c:v>105.55216111598062</c:v>
                </c:pt>
                <c:pt idx="79">
                  <c:v>105.44134317999715</c:v>
                </c:pt>
                <c:pt idx="80">
                  <c:v>105.33297711451637</c:v>
                </c:pt>
                <c:pt idx="81">
                  <c:v>105.22692012698202</c:v>
                </c:pt>
                <c:pt idx="82">
                  <c:v>105.12303397707352</c:v>
                </c:pt>
                <c:pt idx="83">
                  <c:v>105.02118542156923</c:v>
                </c:pt>
                <c:pt idx="84">
                  <c:v>104.92124652720972</c:v>
                </c:pt>
                <c:pt idx="85">
                  <c:v>104.82309487085976</c:v>
                </c:pt>
                <c:pt idx="86">
                  <c:v>104.72661364428558</c:v>
                </c:pt>
                <c:pt idx="87">
                  <c:v>104.63169167892899</c:v>
                </c:pt>
                <c:pt idx="88">
                  <c:v>104.53822340421631</c:v>
                </c:pt>
                <c:pt idx="89">
                  <c:v>104.446108751211</c:v>
                </c:pt>
                <c:pt idx="90">
                  <c:v>104.35525301182287</c:v>
                </c:pt>
                <c:pt idx="91">
                  <c:v>104.26556666232933</c:v>
                </c:pt>
                <c:pt idx="92">
                  <c:v>104.17696515864877</c:v>
                </c:pt>
                <c:pt idx="93">
                  <c:v>104.08936870962623</c:v>
                </c:pt>
                <c:pt idx="94">
                  <c:v>104.00270203354592</c:v>
                </c:pt>
                <c:pt idx="95">
                  <c:v>103.91689410216102</c:v>
                </c:pt>
                <c:pt idx="96">
                  <c:v>103.83187787572187</c:v>
                </c:pt>
                <c:pt idx="97">
                  <c:v>103.74759003178046</c:v>
                </c:pt>
                <c:pt idx="98">
                  <c:v>103.66397068994107</c:v>
                </c:pt>
                <c:pt idx="99">
                  <c:v>103.58096313420562</c:v>
                </c:pt>
                <c:pt idx="100">
                  <c:v>103.4985135341209</c:v>
                </c:pt>
                <c:pt idx="101">
                  <c:v>103.4165706655653</c:v>
                </c:pt>
                <c:pt idx="102">
                  <c:v>103.33508563170821</c:v>
                </c:pt>
                <c:pt idx="103">
                  <c:v>103.25401158443326</c:v>
                </c:pt>
                <c:pt idx="104">
                  <c:v>103.17330344633157</c:v>
                </c:pt>
                <c:pt idx="105">
                  <c:v>103.09291763324065</c:v>
                </c:pt>
                <c:pt idx="106">
                  <c:v>103.01281177722916</c:v>
                </c:pt>
                <c:pt idx="107">
                  <c:v>102.93294444990633</c:v>
                </c:pt>
                <c:pt idx="108">
                  <c:v>102.85327488596883</c:v>
                </c:pt>
                <c:pt idx="109">
                  <c:v>102.77376270698981</c:v>
                </c:pt>
                <c:pt idx="110">
                  <c:v>102.69436764561104</c:v>
                </c:pt>
                <c:pt idx="111">
                  <c:v>102.61504927051945</c:v>
                </c:pt>
                <c:pt idx="112">
                  <c:v>102.53576671288486</c:v>
                </c:pt>
                <c:pt idx="113">
                  <c:v>102.45647839530838</c:v>
                </c:pt>
                <c:pt idx="114">
                  <c:v>102.37714176478978</c:v>
                </c:pt>
                <c:pt idx="115">
                  <c:v>102.2977130317704</c:v>
                </c:pt>
                <c:pt idx="116">
                  <c:v>102.21814691795254</c:v>
                </c:pt>
                <c:pt idx="117">
                  <c:v>102.13839641633655</c:v>
                </c:pt>
                <c:pt idx="118">
                  <c:v>102.05841256775368</c:v>
                </c:pt>
                <c:pt idx="119">
                  <c:v>101.97814425909779</c:v>
                </c:pt>
                <c:pt idx="120">
                  <c:v>101.89753804945876</c:v>
                </c:pt>
                <c:pt idx="121">
                  <c:v>101.81653803141482</c:v>
                </c:pt>
                <c:pt idx="122">
                  <c:v>101.73508573581118</c:v>
                </c:pt>
                <c:pt idx="123">
                  <c:v>101.65312008939679</c:v>
                </c:pt>
                <c:pt idx="124">
                  <c:v>101.5705774356414</c:v>
                </c:pt>
                <c:pt idx="125">
                  <c:v>101.48739162983401</c:v>
                </c:pt>
                <c:pt idx="126">
                  <c:v>101.40349422007236</c:v>
                </c:pt>
                <c:pt idx="127">
                  <c:v>101.31881472587385</c:v>
                </c:pt>
                <c:pt idx="128">
                  <c:v>101.23328102574249</c:v>
                </c:pt>
                <c:pt idx="129">
                  <c:v>101.1468198639741</c:v>
                </c:pt>
                <c:pt idx="130">
                  <c:v>101.05935748513217</c:v>
                </c:pt>
                <c:pt idx="131">
                  <c:v>100.97082040185128</c:v>
                </c:pt>
                <c:pt idx="132">
                  <c:v>100.88113629782625</c:v>
                </c:pt>
                <c:pt idx="133">
                  <c:v>100.79023506296697</c:v>
                </c:pt>
                <c:pt idx="134">
                  <c:v>100.6980499517646</c:v>
                </c:pt>
                <c:pt idx="135">
                  <c:v>100.60451884903082</c:v>
                </c:pt>
                <c:pt idx="136">
                  <c:v>100.50958561956496</c:v>
                </c:pt>
                <c:pt idx="137">
                  <c:v>100.41320151031988</c:v>
                </c:pt>
                <c:pt idx="138">
                  <c:v>100.31532656575504</c:v>
                </c:pt>
                <c:pt idx="139">
                  <c:v>100.21593100987577</c:v>
                </c:pt>
                <c:pt idx="140">
                  <c:v>100.11499654263412</c:v>
                </c:pt>
                <c:pt idx="141">
                  <c:v>100.01251749462094</c:v>
                </c:pt>
                <c:pt idx="142">
                  <c:v>99.908501782975932</c:v>
                </c:pt>
                <c:pt idx="143">
                  <c:v>99.802971613734854</c:v>
                </c:pt>
                <c:pt idx="144">
                  <c:v>99.695963881764158</c:v>
                </c:pt>
                <c:pt idx="145">
                  <c:v>99.587530229058842</c:v>
                </c:pt>
                <c:pt idx="146">
                  <c:v>99.477736735219793</c:v>
                </c:pt>
                <c:pt idx="147">
                  <c:v>99.366663229744375</c:v>
                </c:pt>
                <c:pt idx="148">
                  <c:v>99.254402233383018</c:v>
                </c:pt>
                <c:pt idx="149">
                  <c:v>99.141057554008995</c:v>
                </c:pt>
                <c:pt idx="150">
                  <c:v>99.026742579846967</c:v>
                </c:pt>
                <c:pt idx="151">
                  <c:v>98.911578328136983</c:v>
                </c:pt>
                <c:pt idx="152">
                  <c:v>98.795691319169151</c:v>
                </c:pt>
                <c:pt idx="153">
                  <c:v>98.679211353191604</c:v>
                </c:pt>
                <c:pt idx="154">
                  <c:v>98.562269270454749</c:v>
                </c:pt>
                <c:pt idx="155">
                  <c:v>98.444994772542231</c:v>
                </c:pt>
                <c:pt idx="156">
                  <c:v>98.327514376525755</c:v>
                </c:pt>
                <c:pt idx="157">
                  <c:v>98.209949563117931</c:v>
                </c:pt>
                <c:pt idx="158">
                  <c:v>98.092415166909291</c:v>
                </c:pt>
                <c:pt idx="159">
                  <c:v>97.975018042127687</c:v>
                </c:pt>
                <c:pt idx="160">
                  <c:v>97.857856022325592</c:v>
                </c:pt>
                <c:pt idx="161">
                  <c:v>97.741017178047969</c:v>
                </c:pt>
                <c:pt idx="162">
                  <c:v>97.624579363730788</c:v>
                </c:pt>
                <c:pt idx="163">
                  <c:v>97.508610034439769</c:v>
                </c:pt>
                <c:pt idx="164">
                  <c:v>97.393166304935647</c:v>
                </c:pt>
                <c:pt idx="165">
                  <c:v>97.278295218038608</c:v>
                </c:pt>
                <c:pt idx="166">
                  <c:v>97.164034186250461</c:v>
                </c:pt>
                <c:pt idx="167">
                  <c:v>97.050411569801639</c:v>
                </c:pt>
                <c:pt idx="168">
                  <c:v>96.937447355348155</c:v>
                </c:pt>
                <c:pt idx="169">
                  <c:v>96.825153902022819</c:v>
                </c:pt>
                <c:pt idx="170">
                  <c:v>96.713536725021754</c:v>
                </c:pt>
                <c:pt idx="171">
                  <c:v>96.602595290981952</c:v>
                </c:pt>
                <c:pt idx="172">
                  <c:v>96.492323803737619</c:v>
                </c:pt>
                <c:pt idx="173">
                  <c:v>96.382711963354751</c:v>
                </c:pt>
                <c:pt idx="174">
                  <c:v>96.273745685427457</c:v>
                </c:pt>
                <c:pt idx="175">
                  <c:v>96.165407771332724</c:v>
                </c:pt>
                <c:pt idx="176">
                  <c:v>96.057678523395651</c:v>
                </c:pt>
                <c:pt idx="177">
                  <c:v>95.950536301679179</c:v>
                </c:pt>
                <c:pt idx="178">
                  <c:v>95.843958021376338</c:v>
                </c:pt>
                <c:pt idx="179">
                  <c:v>95.737919591574524</c:v>
                </c:pt>
                <c:pt idx="180">
                  <c:v>95.632396297523769</c:v>
                </c:pt>
                <c:pt idx="181">
                  <c:v>95.527363129523749</c:v>
                </c:pt>
                <c:pt idx="182">
                  <c:v>95.422795062205267</c:v>
                </c:pt>
                <c:pt idx="183">
                  <c:v>95.318667288376574</c:v>
                </c:pt>
                <c:pt idx="184">
                  <c:v>95.214955411784871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112.53700000000001</c:v>
                </c:pt>
                <c:pt idx="1">
                  <c:v>112.39</c:v>
                </c:pt>
                <c:pt idx="2">
                  <c:v>115.04900000000001</c:v>
                </c:pt>
                <c:pt idx="3">
                  <c:v>111.146</c:v>
                </c:pt>
                <c:pt idx="4">
                  <c:v>112.878</c:v>
                </c:pt>
                <c:pt idx="5">
                  <c:v>111.098</c:v>
                </c:pt>
                <c:pt idx="6">
                  <c:v>108.43899999999999</c:v>
                </c:pt>
                <c:pt idx="7">
                  <c:v>111.68300000000001</c:v>
                </c:pt>
                <c:pt idx="8">
                  <c:v>113.61</c:v>
                </c:pt>
                <c:pt idx="9">
                  <c:v>110.31699999999999</c:v>
                </c:pt>
                <c:pt idx="10">
                  <c:v>111.65900000000001</c:v>
                </c:pt>
                <c:pt idx="11">
                  <c:v>111.68300000000001</c:v>
                </c:pt>
                <c:pt idx="12">
                  <c:v>113.34099999999999</c:v>
                </c:pt>
                <c:pt idx="13">
                  <c:v>108.634</c:v>
                </c:pt>
                <c:pt idx="14">
                  <c:v>111.268</c:v>
                </c:pt>
                <c:pt idx="15">
                  <c:v>109.29300000000001</c:v>
                </c:pt>
                <c:pt idx="16">
                  <c:v>109.098</c:v>
                </c:pt>
                <c:pt idx="17">
                  <c:v>113.29300000000001</c:v>
                </c:pt>
                <c:pt idx="18">
                  <c:v>110.58499999999999</c:v>
                </c:pt>
                <c:pt idx="19">
                  <c:v>113.976</c:v>
                </c:pt>
                <c:pt idx="20">
                  <c:v>110.854</c:v>
                </c:pt>
                <c:pt idx="21">
                  <c:v>105.244</c:v>
                </c:pt>
                <c:pt idx="22">
                  <c:v>109.976</c:v>
                </c:pt>
                <c:pt idx="23">
                  <c:v>110.31699999999999</c:v>
                </c:pt>
                <c:pt idx="24">
                  <c:v>109.024</c:v>
                </c:pt>
                <c:pt idx="25">
                  <c:v>113.488</c:v>
                </c:pt>
                <c:pt idx="26">
                  <c:v>111.29300000000001</c:v>
                </c:pt>
                <c:pt idx="27">
                  <c:v>110</c:v>
                </c:pt>
                <c:pt idx="28">
                  <c:v>108.244</c:v>
                </c:pt>
                <c:pt idx="29">
                  <c:v>111.244</c:v>
                </c:pt>
                <c:pt idx="30">
                  <c:v>105.65900000000001</c:v>
                </c:pt>
                <c:pt idx="31">
                  <c:v>112.756</c:v>
                </c:pt>
                <c:pt idx="32">
                  <c:v>107.902</c:v>
                </c:pt>
                <c:pt idx="33">
                  <c:v>108.31699999999999</c:v>
                </c:pt>
                <c:pt idx="34">
                  <c:v>109.61</c:v>
                </c:pt>
                <c:pt idx="35">
                  <c:v>110.65900000000001</c:v>
                </c:pt>
                <c:pt idx="36">
                  <c:v>110.82899999999999</c:v>
                </c:pt>
                <c:pt idx="37">
                  <c:v>113.58499999999999</c:v>
                </c:pt>
                <c:pt idx="38">
                  <c:v>113.04900000000001</c:v>
                </c:pt>
                <c:pt idx="39">
                  <c:v>111.56100000000001</c:v>
                </c:pt>
                <c:pt idx="40">
                  <c:v>114.07299999999999</c:v>
                </c:pt>
                <c:pt idx="41">
                  <c:v>113.098</c:v>
                </c:pt>
                <c:pt idx="42">
                  <c:v>115.92700000000001</c:v>
                </c:pt>
                <c:pt idx="43">
                  <c:v>114.488</c:v>
                </c:pt>
                <c:pt idx="44">
                  <c:v>114.39</c:v>
                </c:pt>
                <c:pt idx="45">
                  <c:v>120.17100000000001</c:v>
                </c:pt>
                <c:pt idx="46">
                  <c:v>124.70699999999999</c:v>
                </c:pt>
                <c:pt idx="47">
                  <c:v>129.12200000000001</c:v>
                </c:pt>
                <c:pt idx="48">
                  <c:v>140.56100000000001</c:v>
                </c:pt>
                <c:pt idx="49">
                  <c:v>149.09800000000001</c:v>
                </c:pt>
                <c:pt idx="50">
                  <c:v>164.488</c:v>
                </c:pt>
                <c:pt idx="51">
                  <c:v>175.65899999999999</c:v>
                </c:pt>
                <c:pt idx="52">
                  <c:v>185.244</c:v>
                </c:pt>
                <c:pt idx="53">
                  <c:v>194.34100000000001</c:v>
                </c:pt>
                <c:pt idx="54">
                  <c:v>198.19499999999999</c:v>
                </c:pt>
                <c:pt idx="55">
                  <c:v>199.14599999999999</c:v>
                </c:pt>
                <c:pt idx="56">
                  <c:v>199.68299999999999</c:v>
                </c:pt>
                <c:pt idx="57">
                  <c:v>193</c:v>
                </c:pt>
                <c:pt idx="58">
                  <c:v>180.87799999999999</c:v>
                </c:pt>
                <c:pt idx="59">
                  <c:v>163.31700000000001</c:v>
                </c:pt>
                <c:pt idx="60">
                  <c:v>138.70699999999999</c:v>
                </c:pt>
                <c:pt idx="61">
                  <c:v>121.024</c:v>
                </c:pt>
                <c:pt idx="62">
                  <c:v>107.70699999999999</c:v>
                </c:pt>
                <c:pt idx="63">
                  <c:v>111.19499999999999</c:v>
                </c:pt>
                <c:pt idx="64">
                  <c:v>107.58499999999999</c:v>
                </c:pt>
                <c:pt idx="65">
                  <c:v>103.61</c:v>
                </c:pt>
                <c:pt idx="66">
                  <c:v>109.34099999999999</c:v>
                </c:pt>
                <c:pt idx="67">
                  <c:v>108.29300000000001</c:v>
                </c:pt>
                <c:pt idx="68">
                  <c:v>108.268</c:v>
                </c:pt>
                <c:pt idx="69">
                  <c:v>112.268</c:v>
                </c:pt>
                <c:pt idx="70">
                  <c:v>120.80500000000001</c:v>
                </c:pt>
                <c:pt idx="71">
                  <c:v>122.146</c:v>
                </c:pt>
                <c:pt idx="72">
                  <c:v>133.46299999999999</c:v>
                </c:pt>
                <c:pt idx="73">
                  <c:v>138.78</c:v>
                </c:pt>
                <c:pt idx="74">
                  <c:v>148.82900000000001</c:v>
                </c:pt>
                <c:pt idx="75">
                  <c:v>155.19499999999999</c:v>
                </c:pt>
                <c:pt idx="76">
                  <c:v>160</c:v>
                </c:pt>
                <c:pt idx="77">
                  <c:v>163.488</c:v>
                </c:pt>
                <c:pt idx="78">
                  <c:v>163.90199999999999</c:v>
                </c:pt>
                <c:pt idx="79">
                  <c:v>158.61000000000001</c:v>
                </c:pt>
                <c:pt idx="80">
                  <c:v>151.19499999999999</c:v>
                </c:pt>
                <c:pt idx="81">
                  <c:v>140.19499999999999</c:v>
                </c:pt>
                <c:pt idx="82">
                  <c:v>123.268</c:v>
                </c:pt>
                <c:pt idx="83">
                  <c:v>112.17100000000001</c:v>
                </c:pt>
                <c:pt idx="84">
                  <c:v>107.976</c:v>
                </c:pt>
                <c:pt idx="85">
                  <c:v>101.756</c:v>
                </c:pt>
                <c:pt idx="86">
                  <c:v>105.122</c:v>
                </c:pt>
                <c:pt idx="87">
                  <c:v>110.34099999999999</c:v>
                </c:pt>
                <c:pt idx="88">
                  <c:v>105.878</c:v>
                </c:pt>
                <c:pt idx="89">
                  <c:v>105.098</c:v>
                </c:pt>
                <c:pt idx="90">
                  <c:v>105.65900000000001</c:v>
                </c:pt>
                <c:pt idx="91">
                  <c:v>105.146</c:v>
                </c:pt>
                <c:pt idx="92">
                  <c:v>106.732</c:v>
                </c:pt>
                <c:pt idx="93">
                  <c:v>104.39</c:v>
                </c:pt>
                <c:pt idx="94">
                  <c:v>103.024</c:v>
                </c:pt>
                <c:pt idx="95">
                  <c:v>106.78</c:v>
                </c:pt>
                <c:pt idx="96">
                  <c:v>105.92700000000001</c:v>
                </c:pt>
                <c:pt idx="97">
                  <c:v>105.70699999999999</c:v>
                </c:pt>
                <c:pt idx="98">
                  <c:v>105.34099999999999</c:v>
                </c:pt>
                <c:pt idx="99">
                  <c:v>106.902</c:v>
                </c:pt>
                <c:pt idx="100">
                  <c:v>106.58499999999999</c:v>
                </c:pt>
                <c:pt idx="101">
                  <c:v>107.122</c:v>
                </c:pt>
                <c:pt idx="102">
                  <c:v>107.80500000000001</c:v>
                </c:pt>
                <c:pt idx="103">
                  <c:v>106.22</c:v>
                </c:pt>
                <c:pt idx="104">
                  <c:v>111.756</c:v>
                </c:pt>
                <c:pt idx="105">
                  <c:v>111.19499999999999</c:v>
                </c:pt>
                <c:pt idx="106">
                  <c:v>117.512</c:v>
                </c:pt>
                <c:pt idx="107">
                  <c:v>125.024</c:v>
                </c:pt>
                <c:pt idx="108">
                  <c:v>127.80500000000001</c:v>
                </c:pt>
                <c:pt idx="109">
                  <c:v>137.31700000000001</c:v>
                </c:pt>
                <c:pt idx="110">
                  <c:v>143.22</c:v>
                </c:pt>
                <c:pt idx="111">
                  <c:v>149.95099999999999</c:v>
                </c:pt>
                <c:pt idx="112">
                  <c:v>157.22</c:v>
                </c:pt>
                <c:pt idx="113">
                  <c:v>161.34100000000001</c:v>
                </c:pt>
                <c:pt idx="114">
                  <c:v>164.58500000000001</c:v>
                </c:pt>
                <c:pt idx="115">
                  <c:v>164.512</c:v>
                </c:pt>
                <c:pt idx="116">
                  <c:v>163.82900000000001</c:v>
                </c:pt>
                <c:pt idx="117">
                  <c:v>165</c:v>
                </c:pt>
                <c:pt idx="118">
                  <c:v>159</c:v>
                </c:pt>
                <c:pt idx="119">
                  <c:v>159.488</c:v>
                </c:pt>
                <c:pt idx="120">
                  <c:v>154.87799999999999</c:v>
                </c:pt>
                <c:pt idx="121">
                  <c:v>147.95099999999999</c:v>
                </c:pt>
                <c:pt idx="122">
                  <c:v>138.92699999999999</c:v>
                </c:pt>
                <c:pt idx="123">
                  <c:v>128.78</c:v>
                </c:pt>
                <c:pt idx="124">
                  <c:v>122.04900000000001</c:v>
                </c:pt>
                <c:pt idx="125">
                  <c:v>113.56100000000001</c:v>
                </c:pt>
                <c:pt idx="126">
                  <c:v>105.19499999999999</c:v>
                </c:pt>
                <c:pt idx="127">
                  <c:v>106.80500000000001</c:v>
                </c:pt>
                <c:pt idx="128">
                  <c:v>104.31699999999999</c:v>
                </c:pt>
                <c:pt idx="129">
                  <c:v>104.04900000000001</c:v>
                </c:pt>
                <c:pt idx="130">
                  <c:v>104.92700000000001</c:v>
                </c:pt>
                <c:pt idx="131">
                  <c:v>104.61</c:v>
                </c:pt>
                <c:pt idx="132">
                  <c:v>103.29300000000001</c:v>
                </c:pt>
                <c:pt idx="133">
                  <c:v>104.22</c:v>
                </c:pt>
                <c:pt idx="134">
                  <c:v>102.56100000000001</c:v>
                </c:pt>
                <c:pt idx="135">
                  <c:v>106.31699999999999</c:v>
                </c:pt>
                <c:pt idx="136">
                  <c:v>107.854</c:v>
                </c:pt>
                <c:pt idx="137">
                  <c:v>110.22</c:v>
                </c:pt>
                <c:pt idx="138">
                  <c:v>113.34099999999999</c:v>
                </c:pt>
                <c:pt idx="139">
                  <c:v>115.976</c:v>
                </c:pt>
                <c:pt idx="140">
                  <c:v>118.366</c:v>
                </c:pt>
                <c:pt idx="141">
                  <c:v>126.39</c:v>
                </c:pt>
                <c:pt idx="142">
                  <c:v>125.488</c:v>
                </c:pt>
                <c:pt idx="143">
                  <c:v>131.19499999999999</c:v>
                </c:pt>
                <c:pt idx="144">
                  <c:v>135.17099999999999</c:v>
                </c:pt>
                <c:pt idx="145">
                  <c:v>135.43899999999999</c:v>
                </c:pt>
                <c:pt idx="146">
                  <c:v>132.85400000000001</c:v>
                </c:pt>
                <c:pt idx="147">
                  <c:v>137.43899999999999</c:v>
                </c:pt>
                <c:pt idx="148">
                  <c:v>137.41499999999999</c:v>
                </c:pt>
                <c:pt idx="149">
                  <c:v>133.04900000000001</c:v>
                </c:pt>
                <c:pt idx="150">
                  <c:v>130.024</c:v>
                </c:pt>
                <c:pt idx="151">
                  <c:v>125.70699999999999</c:v>
                </c:pt>
                <c:pt idx="152">
                  <c:v>122.244</c:v>
                </c:pt>
                <c:pt idx="153">
                  <c:v>115.46299999999999</c:v>
                </c:pt>
                <c:pt idx="154">
                  <c:v>110.268</c:v>
                </c:pt>
                <c:pt idx="155">
                  <c:v>102.17100000000001</c:v>
                </c:pt>
                <c:pt idx="156">
                  <c:v>102.43899999999999</c:v>
                </c:pt>
                <c:pt idx="157">
                  <c:v>100</c:v>
                </c:pt>
                <c:pt idx="158">
                  <c:v>100.58499999999999</c:v>
                </c:pt>
                <c:pt idx="159">
                  <c:v>99</c:v>
                </c:pt>
                <c:pt idx="160">
                  <c:v>99.512</c:v>
                </c:pt>
                <c:pt idx="161">
                  <c:v>98.78</c:v>
                </c:pt>
                <c:pt idx="162">
                  <c:v>99.146000000000001</c:v>
                </c:pt>
                <c:pt idx="163">
                  <c:v>97.049000000000007</c:v>
                </c:pt>
                <c:pt idx="164">
                  <c:v>98.194999999999993</c:v>
                </c:pt>
                <c:pt idx="165">
                  <c:v>99.415000000000006</c:v>
                </c:pt>
                <c:pt idx="166">
                  <c:v>99.072999999999993</c:v>
                </c:pt>
                <c:pt idx="167">
                  <c:v>100.43899999999999</c:v>
                </c:pt>
                <c:pt idx="168">
                  <c:v>97.683000000000007</c:v>
                </c:pt>
                <c:pt idx="169">
                  <c:v>99.828999999999994</c:v>
                </c:pt>
                <c:pt idx="170">
                  <c:v>101.146</c:v>
                </c:pt>
                <c:pt idx="171">
                  <c:v>97.731999999999999</c:v>
                </c:pt>
                <c:pt idx="172">
                  <c:v>98.366</c:v>
                </c:pt>
                <c:pt idx="173">
                  <c:v>99.731999999999999</c:v>
                </c:pt>
                <c:pt idx="174">
                  <c:v>100.634</c:v>
                </c:pt>
                <c:pt idx="175">
                  <c:v>100.22</c:v>
                </c:pt>
                <c:pt idx="176">
                  <c:v>97.097999999999999</c:v>
                </c:pt>
                <c:pt idx="177">
                  <c:v>97.805000000000007</c:v>
                </c:pt>
                <c:pt idx="178">
                  <c:v>99.097999999999999</c:v>
                </c:pt>
                <c:pt idx="179">
                  <c:v>94.39</c:v>
                </c:pt>
                <c:pt idx="180">
                  <c:v>101.976</c:v>
                </c:pt>
                <c:pt idx="181">
                  <c:v>96.244</c:v>
                </c:pt>
                <c:pt idx="182">
                  <c:v>98.61</c:v>
                </c:pt>
                <c:pt idx="183">
                  <c:v>99.146000000000001</c:v>
                </c:pt>
                <c:pt idx="184">
                  <c:v>97.927000000000007</c:v>
                </c:pt>
                <c:pt idx="185">
                  <c:v>97.244</c:v>
                </c:pt>
                <c:pt idx="186">
                  <c:v>99.659000000000006</c:v>
                </c:pt>
                <c:pt idx="187">
                  <c:v>97.61</c:v>
                </c:pt>
                <c:pt idx="188">
                  <c:v>97.293000000000006</c:v>
                </c:pt>
                <c:pt idx="189">
                  <c:v>97.902000000000001</c:v>
                </c:pt>
                <c:pt idx="190">
                  <c:v>96.072999999999993</c:v>
                </c:pt>
                <c:pt idx="191">
                  <c:v>97.293000000000006</c:v>
                </c:pt>
                <c:pt idx="192">
                  <c:v>97.316999999999993</c:v>
                </c:pt>
                <c:pt idx="193">
                  <c:v>98.950999999999993</c:v>
                </c:pt>
                <c:pt idx="194">
                  <c:v>95.950999999999993</c:v>
                </c:pt>
                <c:pt idx="195">
                  <c:v>99.024000000000001</c:v>
                </c:pt>
                <c:pt idx="196">
                  <c:v>99.853999999999999</c:v>
                </c:pt>
                <c:pt idx="197">
                  <c:v>97.731999999999999</c:v>
                </c:pt>
                <c:pt idx="198">
                  <c:v>98.950999999999993</c:v>
                </c:pt>
                <c:pt idx="199">
                  <c:v>97.683000000000007</c:v>
                </c:pt>
                <c:pt idx="200">
                  <c:v>95.194999999999993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109.96091519031884</c:v>
                </c:pt>
                <c:pt idx="10">
                  <c:v>109.99832909028292</c:v>
                </c:pt>
                <c:pt idx="11">
                  <c:v>110.03437262889061</c:v>
                </c:pt>
                <c:pt idx="12">
                  <c:v>110.06891040168989</c:v>
                </c:pt>
                <c:pt idx="13">
                  <c:v>110.10179656173526</c:v>
                </c:pt>
                <c:pt idx="14">
                  <c:v>110.13287457209709</c:v>
                </c:pt>
                <c:pt idx="15">
                  <c:v>110.16197707912737</c:v>
                </c:pt>
                <c:pt idx="16">
                  <c:v>110.18892593757161</c:v>
                </c:pt>
                <c:pt idx="17">
                  <c:v>110.21353242321861</c:v>
                </c:pt>
                <c:pt idx="18">
                  <c:v>110.23559767494827</c:v>
                </c:pt>
                <c:pt idx="19">
                  <c:v>110.25491341811481</c:v>
                </c:pt>
                <c:pt idx="20">
                  <c:v>110.27126304059703</c:v>
                </c:pt>
                <c:pt idx="21">
                  <c:v>110.2844231332964</c:v>
                </c:pt>
                <c:pt idx="22">
                  <c:v>110.29416569258147</c:v>
                </c:pt>
                <c:pt idx="23">
                  <c:v>110.30026136068065</c:v>
                </c:pt>
                <c:pt idx="24">
                  <c:v>110.30248444025837</c:v>
                </c:pt>
                <c:pt idx="25">
                  <c:v>110.30062111970716</c:v>
                </c:pt>
                <c:pt idx="26">
                  <c:v>110.2944836531441</c:v>
                </c:pt>
                <c:pt idx="27">
                  <c:v>110.28393557780602</c:v>
                </c:pt>
                <c:pt idx="28">
                  <c:v>110.26893704857225</c:v>
                </c:pt>
                <c:pt idx="29">
                  <c:v>110.24962587216062</c:v>
                </c:pt>
                <c:pt idx="30">
                  <c:v>110.22645984066688</c:v>
                </c:pt>
                <c:pt idx="31">
                  <c:v>110.20046045635289</c:v>
                </c:pt>
                <c:pt idx="32">
                  <c:v>110.17361757236452</c:v>
                </c:pt>
                <c:pt idx="33">
                  <c:v>110.14953805313971</c:v>
                </c:pt>
                <c:pt idx="34">
                  <c:v>110.13444613860588</c:v>
                </c:pt>
                <c:pt idx="35">
                  <c:v>110.13866200500945</c:v>
                </c:pt>
                <c:pt idx="36">
                  <c:v>110.17868657313539</c:v>
                </c:pt>
                <c:pt idx="37">
                  <c:v>110.27998853974063</c:v>
                </c:pt>
                <c:pt idx="38">
                  <c:v>110.48050423356524</c:v>
                </c:pt>
                <c:pt idx="39">
                  <c:v>110.83470365133525</c:v>
                </c:pt>
                <c:pt idx="40">
                  <c:v>111.41783707653161</c:v>
                </c:pt>
                <c:pt idx="41">
                  <c:v>112.3296652575404</c:v>
                </c:pt>
                <c:pt idx="42">
                  <c:v>113.69663129952141</c:v>
                </c:pt>
                <c:pt idx="43">
                  <c:v>115.67113021523615</c:v>
                </c:pt>
                <c:pt idx="44">
                  <c:v>118.4263833664362</c:v>
                </c:pt>
                <c:pt idx="45">
                  <c:v>122.14555902293402</c:v>
                </c:pt>
                <c:pt idx="46">
                  <c:v>127.00430933108517</c:v>
                </c:pt>
                <c:pt idx="47">
                  <c:v>133.14685063674713</c:v>
                </c:pt>
                <c:pt idx="48">
                  <c:v>140.65691160868579</c:v>
                </c:pt>
                <c:pt idx="49">
                  <c:v>149.52552552091339</c:v>
                </c:pt>
                <c:pt idx="50">
                  <c:v>159.61555632205091</c:v>
                </c:pt>
                <c:pt idx="51">
                  <c:v>170.61416841579245</c:v>
                </c:pt>
                <c:pt idx="52">
                  <c:v>181.94888947423723</c:v>
                </c:pt>
                <c:pt idx="53">
                  <c:v>192.64091535697199</c:v>
                </c:pt>
                <c:pt idx="54">
                  <c:v>201.13492007280746</c:v>
                </c:pt>
                <c:pt idx="55">
                  <c:v>205.30947159405548</c:v>
                </c:pt>
                <c:pt idx="56">
                  <c:v>202.9966955959942</c:v>
                </c:pt>
                <c:pt idx="57">
                  <c:v>193.09925933553185</c:v>
                </c:pt>
                <c:pt idx="58">
                  <c:v>176.71301038412739</c:v>
                </c:pt>
                <c:pt idx="59">
                  <c:v>157.2067512990057</c:v>
                </c:pt>
                <c:pt idx="60">
                  <c:v>138.82048412480927</c:v>
                </c:pt>
                <c:pt idx="61">
                  <c:v>124.68443854016733</c:v>
                </c:pt>
                <c:pt idx="62">
                  <c:v>115.73415398523476</c:v>
                </c:pt>
                <c:pt idx="63">
                  <c:v>111.09515328620681</c:v>
                </c:pt>
                <c:pt idx="64">
                  <c:v>109.23867950067796</c:v>
                </c:pt>
                <c:pt idx="65">
                  <c:v>108.90815477650605</c:v>
                </c:pt>
                <c:pt idx="66">
                  <c:v>109.42511160966569</c:v>
                </c:pt>
                <c:pt idx="67">
                  <c:v>110.57943124535511</c:v>
                </c:pt>
                <c:pt idx="68">
                  <c:v>112.4229472301981</c:v>
                </c:pt>
                <c:pt idx="69">
                  <c:v>115.11950933351707</c:v>
                </c:pt>
                <c:pt idx="70">
                  <c:v>118.85881774570414</c:v>
                </c:pt>
                <c:pt idx="71">
                  <c:v>123.79852798381796</c:v>
                </c:pt>
                <c:pt idx="72">
                  <c:v>130.00924654885</c:v>
                </c:pt>
                <c:pt idx="73">
                  <c:v>137.40974457922201</c:v>
                </c:pt>
                <c:pt idx="74">
                  <c:v>145.67748908270946</c:v>
                </c:pt>
                <c:pt idx="75">
                  <c:v>154.11407343353849</c:v>
                </c:pt>
                <c:pt idx="76">
                  <c:v>161.48667969847523</c:v>
                </c:pt>
                <c:pt idx="77">
                  <c:v>166.01006248323463</c:v>
                </c:pt>
                <c:pt idx="78">
                  <c:v>165.77909365079509</c:v>
                </c:pt>
                <c:pt idx="79">
                  <c:v>159.76929566843825</c:v>
                </c:pt>
                <c:pt idx="80">
                  <c:v>148.84933638119384</c:v>
                </c:pt>
                <c:pt idx="81">
                  <c:v>135.78308234161346</c:v>
                </c:pt>
                <c:pt idx="82">
                  <c:v>123.87299510324787</c:v>
                </c:pt>
                <c:pt idx="83">
                  <c:v>115.25647585274888</c:v>
                </c:pt>
                <c:pt idx="84">
                  <c:v>110.22776177449927</c:v>
                </c:pt>
                <c:pt idx="85">
                  <c:v>107.83827367998543</c:v>
                </c:pt>
                <c:pt idx="86">
                  <c:v>106.90332355279948</c:v>
                </c:pt>
                <c:pt idx="87">
                  <c:v>106.59284317873208</c:v>
                </c:pt>
                <c:pt idx="88">
                  <c:v>106.49614518492162</c:v>
                </c:pt>
                <c:pt idx="89">
                  <c:v>106.46031282199262</c:v>
                </c:pt>
                <c:pt idx="90">
                  <c:v>106.44218881420633</c:v>
                </c:pt>
                <c:pt idx="91">
                  <c:v>106.43412298622854</c:v>
                </c:pt>
                <c:pt idx="92">
                  <c:v>106.43833592781469</c:v>
                </c:pt>
                <c:pt idx="93">
                  <c:v>106.46071120975279</c:v>
                </c:pt>
                <c:pt idx="94">
                  <c:v>106.5102048318504</c:v>
                </c:pt>
                <c:pt idx="95">
                  <c:v>106.5995949203069</c:v>
                </c:pt>
                <c:pt idx="96">
                  <c:v>106.74659183607271</c:v>
                </c:pt>
                <c:pt idx="97">
                  <c:v>106.97509381806948</c:v>
                </c:pt>
                <c:pt idx="98">
                  <c:v>107.3164686584023</c:v>
                </c:pt>
                <c:pt idx="99">
                  <c:v>107.81070332498264</c:v>
                </c:pt>
                <c:pt idx="100">
                  <c:v>108.50720236736726</c:v>
                </c:pt>
                <c:pt idx="101">
                  <c:v>109.46495693719149</c:v>
                </c:pt>
                <c:pt idx="102">
                  <c:v>110.75176245176301</c:v>
                </c:pt>
                <c:pt idx="103">
                  <c:v>112.44214503342747</c:v>
                </c:pt>
                <c:pt idx="104">
                  <c:v>114.61366872952139</c:v>
                </c:pt>
                <c:pt idx="105">
                  <c:v>117.3413269473397</c:v>
                </c:pt>
                <c:pt idx="106">
                  <c:v>120.68974489030212</c:v>
                </c:pt>
                <c:pt idx="107">
                  <c:v>124.7029029058024</c:v>
                </c:pt>
                <c:pt idx="108">
                  <c:v>129.3910425431441</c:v>
                </c:pt>
                <c:pt idx="109">
                  <c:v>134.71447093340549</c:v>
                </c:pt>
                <c:pt idx="110">
                  <c:v>140.56447286889588</c:v>
                </c:pt>
                <c:pt idx="111">
                  <c:v>146.74298293625284</c:v>
                </c:pt>
                <c:pt idx="112">
                  <c:v>152.94544332212303</c:v>
                </c:pt>
                <c:pt idx="113">
                  <c:v>158.75502289565111</c:v>
                </c:pt>
                <c:pt idx="114">
                  <c:v>163.65938886438579</c:v>
                </c:pt>
                <c:pt idx="115">
                  <c:v>167.10048256383027</c:v>
                </c:pt>
                <c:pt idx="116">
                  <c:v>168.56032747517176</c:v>
                </c:pt>
                <c:pt idx="117">
                  <c:v>167.6715573665021</c:v>
                </c:pt>
                <c:pt idx="118">
                  <c:v>164.32475653664915</c:v>
                </c:pt>
                <c:pt idx="119">
                  <c:v>158.73479250771246</c:v>
                </c:pt>
                <c:pt idx="120">
                  <c:v>151.43374094607202</c:v>
                </c:pt>
                <c:pt idx="121">
                  <c:v>143.18066292600875</c:v>
                </c:pt>
                <c:pt idx="122">
                  <c:v>134.81004121369148</c:v>
                </c:pt>
                <c:pt idx="123">
                  <c:v>127.06574668545831</c:v>
                </c:pt>
                <c:pt idx="124">
                  <c:v>120.47261131669228</c:v>
                </c:pt>
                <c:pt idx="125">
                  <c:v>115.2803083983611</c:v>
                </c:pt>
                <c:pt idx="126">
                  <c:v>111.48400978008389</c:v>
                </c:pt>
                <c:pt idx="127">
                  <c:v>108.89891340909683</c:v>
                </c:pt>
                <c:pt idx="128">
                  <c:v>107.25315748647562</c:v>
                </c:pt>
                <c:pt idx="129">
                  <c:v>106.26801727561389</c:v>
                </c:pt>
                <c:pt idx="130">
                  <c:v>105.70903034198788</c:v>
                </c:pt>
                <c:pt idx="131">
                  <c:v>105.40735606792666</c:v>
                </c:pt>
                <c:pt idx="132">
                  <c:v>105.26064015741548</c:v>
                </c:pt>
                <c:pt idx="133">
                  <c:v>105.22532619485443</c:v>
                </c:pt>
                <c:pt idx="134">
                  <c:v>105.30973326734733</c:v>
                </c:pt>
                <c:pt idx="135">
                  <c:v>105.57218588021435</c:v>
                </c:pt>
                <c:pt idx="136">
                  <c:v>106.12299600200909</c:v>
                </c:pt>
                <c:pt idx="137">
                  <c:v>107.12406012532817</c:v>
                </c:pt>
                <c:pt idx="138">
                  <c:v>108.77611541024544</c:v>
                </c:pt>
                <c:pt idx="139">
                  <c:v>111.28312457431211</c:v>
                </c:pt>
                <c:pt idx="140">
                  <c:v>114.78844177625014</c:v>
                </c:pt>
                <c:pt idx="141">
                  <c:v>119.28987666460405</c:v>
                </c:pt>
                <c:pt idx="142">
                  <c:v>124.55807546257482</c:v>
                </c:pt>
                <c:pt idx="143">
                  <c:v>130.09668778721041</c:v>
                </c:pt>
                <c:pt idx="144">
                  <c:v>135.18216695653814</c:v>
                </c:pt>
                <c:pt idx="145">
                  <c:v>138.99809480670052</c:v>
                </c:pt>
                <c:pt idx="146">
                  <c:v>140.83798845236274</c:v>
                </c:pt>
                <c:pt idx="147">
                  <c:v>140.31041932687478</c:v>
                </c:pt>
                <c:pt idx="148">
                  <c:v>137.46561397237033</c:v>
                </c:pt>
                <c:pt idx="149">
                  <c:v>132.78770832060619</c:v>
                </c:pt>
                <c:pt idx="150">
                  <c:v>127.05269055429096</c:v>
                </c:pt>
                <c:pt idx="151">
                  <c:v>121.10965027574177</c:v>
                </c:pt>
                <c:pt idx="152">
                  <c:v>115.67089103118636</c:v>
                </c:pt>
                <c:pt idx="153">
                  <c:v>111.18178181838692</c:v>
                </c:pt>
                <c:pt idx="154">
                  <c:v>107.79664632388308</c:v>
                </c:pt>
                <c:pt idx="155">
                  <c:v>105.44012287611754</c:v>
                </c:pt>
                <c:pt idx="156">
                  <c:v>103.90757066070493</c:v>
                </c:pt>
                <c:pt idx="157">
                  <c:v>102.9595479851197</c:v>
                </c:pt>
                <c:pt idx="158">
                  <c:v>102.38452123116741</c:v>
                </c:pt>
                <c:pt idx="159">
                  <c:v>102.02566980472481</c:v>
                </c:pt>
                <c:pt idx="160">
                  <c:v>101.78146574216902</c:v>
                </c:pt>
                <c:pt idx="161">
                  <c:v>101.59337962455325</c:v>
                </c:pt>
                <c:pt idx="162">
                  <c:v>101.43104627861248</c:v>
                </c:pt>
                <c:pt idx="163">
                  <c:v>101.28021066862966</c:v>
                </c:pt>
                <c:pt idx="164">
                  <c:v>101.13481210856551</c:v>
                </c:pt>
                <c:pt idx="165">
                  <c:v>100.99253182583709</c:v>
                </c:pt>
                <c:pt idx="166">
                  <c:v>100.85258995728833</c:v>
                </c:pt>
                <c:pt idx="167">
                  <c:v>100.71477284076815</c:v>
                </c:pt>
                <c:pt idx="168">
                  <c:v>100.57904680668638</c:v>
                </c:pt>
                <c:pt idx="169">
                  <c:v>100.44542015478795</c:v>
                </c:pt>
                <c:pt idx="170">
                  <c:v>100.31389938266392</c:v>
                </c:pt>
                <c:pt idx="171">
                  <c:v>100.18447774904412</c:v>
                </c:pt>
                <c:pt idx="172">
                  <c:v>100.05713387123888</c:v>
                </c:pt>
                <c:pt idx="173">
                  <c:v>99.931833095592793</c:v>
                </c:pt>
                <c:pt idx="174">
                  <c:v>99.808529482639187</c:v>
                </c:pt>
                <c:pt idx="175">
                  <c:v>99.68716781250626</c:v>
                </c:pt>
                <c:pt idx="176">
                  <c:v>99.567685454814551</c:v>
                </c:pt>
                <c:pt idx="177">
                  <c:v>99.450014063325895</c:v>
                </c:pt>
                <c:pt idx="178">
                  <c:v>99.334081087046243</c:v>
                </c:pt>
                <c:pt idx="179">
                  <c:v>99.219811099959543</c:v>
                </c:pt>
                <c:pt idx="180">
                  <c:v>99.107126956552136</c:v>
                </c:pt>
                <c:pt idx="181">
                  <c:v>98.99595078330502</c:v>
                </c:pt>
                <c:pt idx="182">
                  <c:v>98.886204818234845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109.96091519031341</c:v>
                </c:pt>
                <c:pt idx="10">
                  <c:v>109.99832909026428</c:v>
                </c:pt>
                <c:pt idx="11">
                  <c:v>110.03437262882824</c:v>
                </c:pt>
                <c:pt idx="12">
                  <c:v>110.06891040148635</c:v>
                </c:pt>
                <c:pt idx="13">
                  <c:v>110.10179656108761</c:v>
                </c:pt>
                <c:pt idx="14">
                  <c:v>110.13287457008778</c:v>
                </c:pt>
                <c:pt idx="15">
                  <c:v>110.16197707304873</c:v>
                </c:pt>
                <c:pt idx="16">
                  <c:v>110.18892591964057</c:v>
                </c:pt>
                <c:pt idx="17">
                  <c:v>110.21353237164276</c:v>
                </c:pt>
                <c:pt idx="18">
                  <c:v>110.23559753029465</c:v>
                </c:pt>
                <c:pt idx="19">
                  <c:v>110.2549130225169</c:v>
                </c:pt>
                <c:pt idx="20">
                  <c:v>110.2712619856745</c:v>
                </c:pt>
                <c:pt idx="21">
                  <c:v>110.28442039027611</c:v>
                </c:pt>
                <c:pt idx="22">
                  <c:v>110.29415873786644</c:v>
                </c:pt>
                <c:pt idx="23">
                  <c:v>110.30024416689429</c:v>
                </c:pt>
                <c:pt idx="24">
                  <c:v>110.30244299206733</c:v>
                </c:pt>
                <c:pt idx="25">
                  <c:v>110.30052369221957</c:v>
                </c:pt>
                <c:pt idx="26">
                  <c:v>110.29426034770914</c:v>
                </c:pt>
                <c:pt idx="27">
                  <c:v>110.2834365106942</c:v>
                </c:pt>
                <c:pt idx="28">
                  <c:v>110.26784947041543</c:v>
                </c:pt>
                <c:pt idx="29">
                  <c:v>110.24731485127886</c:v>
                </c:pt>
                <c:pt idx="30">
                  <c:v>110.22167145490795</c:v>
                </c:pt>
                <c:pt idx="31">
                  <c:v>110.19078622967793</c:v>
                </c:pt>
                <c:pt idx="32">
                  <c:v>110.1545592242546</c:v>
                </c:pt>
                <c:pt idx="33">
                  <c:v>110.11292835742408</c:v>
                </c:pt>
                <c:pt idx="34">
                  <c:v>110.06587381738805</c:v>
                </c:pt>
                <c:pt idx="35">
                  <c:v>110.01342189217827</c:v>
                </c:pt>
                <c:pt idx="36">
                  <c:v>109.95564803123627</c:v>
                </c:pt>
                <c:pt idx="37">
                  <c:v>109.89267894839594</c:v>
                </c:pt>
                <c:pt idx="38">
                  <c:v>109.82469359964072</c:v>
                </c:pt>
                <c:pt idx="39">
                  <c:v>109.75192290521458</c:v>
                </c:pt>
                <c:pt idx="40">
                  <c:v>109.67464813387092</c:v>
                </c:pt>
                <c:pt idx="41">
                  <c:v>109.59319792488445</c:v>
                </c:pt>
                <c:pt idx="42">
                  <c:v>109.50794398739627</c:v>
                </c:pt>
                <c:pt idx="43">
                  <c:v>109.41929558224655</c:v>
                </c:pt>
                <c:pt idx="44">
                  <c:v>109.32769295371185</c:v>
                </c:pt>
                <c:pt idx="45">
                  <c:v>109.23359993256315</c:v>
                </c:pt>
                <c:pt idx="46">
                  <c:v>109.13749597322985</c:v>
                </c:pt>
                <c:pt idx="47">
                  <c:v>109.03986791330645</c:v>
                </c:pt>
                <c:pt idx="48">
                  <c:v>108.94120175135859</c:v>
                </c:pt>
                <c:pt idx="49">
                  <c:v>108.84197472878657</c:v>
                </c:pt>
                <c:pt idx="50">
                  <c:v>108.74264797485007</c:v>
                </c:pt>
                <c:pt idx="51">
                  <c:v>108.6436599336819</c:v>
                </c:pt>
                <c:pt idx="52">
                  <c:v>108.54542074207299</c:v>
                </c:pt>
                <c:pt idx="53">
                  <c:v>108.448307671365</c:v>
                </c:pt>
                <c:pt idx="54">
                  <c:v>108.35266169033068</c:v>
                </c:pt>
                <c:pt idx="55">
                  <c:v>108.25878515243093</c:v>
                </c:pt>
                <c:pt idx="56">
                  <c:v>108.16694056352682</c:v>
                </c:pt>
                <c:pt idx="57">
                  <c:v>108.07735034725796</c:v>
                </c:pt>
                <c:pt idx="58">
                  <c:v>107.9901974961253</c:v>
                </c:pt>
                <c:pt idx="59">
                  <c:v>107.90562697712848</c:v>
                </c:pt>
                <c:pt idx="60">
                  <c:v>107.8237477511002</c:v>
                </c:pt>
                <c:pt idx="61">
                  <c:v>107.74463526354548</c:v>
                </c:pt>
                <c:pt idx="62">
                  <c:v>107.66833427034368</c:v>
                </c:pt>
                <c:pt idx="63">
                  <c:v>107.59486187245254</c:v>
                </c:pt>
                <c:pt idx="64">
                  <c:v>107.52421064810405</c:v>
                </c:pt>
                <c:pt idx="65">
                  <c:v>107.45635178738533</c:v>
                </c:pt>
                <c:pt idx="66">
                  <c:v>107.39123815124364</c:v>
                </c:pt>
                <c:pt idx="67">
                  <c:v>107.32880719380334</c:v>
                </c:pt>
                <c:pt idx="68">
                  <c:v>107.26898370266071</c:v>
                </c:pt>
                <c:pt idx="69">
                  <c:v>107.21168232600954</c:v>
                </c:pt>
                <c:pt idx="70">
                  <c:v>107.1568098677526</c:v>
                </c:pt>
                <c:pt idx="71">
                  <c:v>107.10426734205271</c:v>
                </c:pt>
                <c:pt idx="72">
                  <c:v>107.05395178709774</c:v>
                </c:pt>
                <c:pt idx="73">
                  <c:v>107.00575784431614</c:v>
                </c:pt>
                <c:pt idx="74">
                  <c:v>106.95957911406813</c:v>
                </c:pt>
                <c:pt idx="75">
                  <c:v>106.91530930217085</c:v>
                </c:pt>
                <c:pt idx="76">
                  <c:v>106.87284317372263</c:v>
                </c:pt>
                <c:pt idx="77">
                  <c:v>106.83207733179763</c:v>
                </c:pt>
                <c:pt idx="78">
                  <c:v>106.79291083889541</c:v>
                </c:pt>
                <c:pt idx="79">
                  <c:v>106.75524569873875</c:v>
                </c:pt>
                <c:pt idx="80">
                  <c:v>106.71898721527748</c:v>
                </c:pt>
                <c:pt idx="81">
                  <c:v>106.68404424471258</c:v>
                </c:pt>
                <c:pt idx="82">
                  <c:v>106.65032935511508</c:v>
                </c:pt>
                <c:pt idx="83">
                  <c:v>106.61775890686269</c:v>
                </c:pt>
                <c:pt idx="84">
                  <c:v>106.58625306572669</c:v>
                </c:pt>
                <c:pt idx="85">
                  <c:v>106.55573575905846</c:v>
                </c:pt>
                <c:pt idx="86">
                  <c:v>106.5261345841881</c:v>
                </c:pt>
                <c:pt idx="87">
                  <c:v>106.4973806768801</c:v>
                </c:pt>
                <c:pt idx="88">
                  <c:v>106.46940854651058</c:v>
                </c:pt>
                <c:pt idx="89">
                  <c:v>106.44215588354278</c:v>
                </c:pt>
                <c:pt idx="90">
                  <c:v>106.41556334388751</c:v>
                </c:pt>
                <c:pt idx="91">
                  <c:v>106.38957431384301</c:v>
                </c:pt>
                <c:pt idx="92">
                  <c:v>106.36413465850762</c:v>
                </c:pt>
                <c:pt idx="93">
                  <c:v>106.33919245584801</c:v>
                </c:pt>
                <c:pt idx="94">
                  <c:v>106.31469771797715</c:v>
                </c:pt>
                <c:pt idx="95">
                  <c:v>106.29060210064458</c:v>
                </c:pt>
                <c:pt idx="96">
                  <c:v>106.26685860146088</c:v>
                </c:pt>
                <c:pt idx="97">
                  <c:v>106.24342124696402</c:v>
                </c:pt>
                <c:pt idx="98">
                  <c:v>106.22024476828337</c:v>
                </c:pt>
                <c:pt idx="99">
                  <c:v>106.19728426486381</c:v>
                </c:pt>
                <c:pt idx="100">
                  <c:v>106.17449485547624</c:v>
                </c:pt>
                <c:pt idx="101">
                  <c:v>106.1518313155638</c:v>
                </c:pt>
                <c:pt idx="102">
                  <c:v>106.12924769985322</c:v>
                </c:pt>
                <c:pt idx="103">
                  <c:v>106.10669694910641</c:v>
                </c:pt>
                <c:pt idx="104">
                  <c:v>106.08413047989883</c:v>
                </c:pt>
                <c:pt idx="105">
                  <c:v>106.06149775640326</c:v>
                </c:pt>
                <c:pt idx="106">
                  <c:v>106.03874584333271</c:v>
                </c:pt>
                <c:pt idx="107">
                  <c:v>106.01581893947503</c:v>
                </c:pt>
                <c:pt idx="108">
                  <c:v>105.99265789164342</c:v>
                </c:pt>
                <c:pt idx="109">
                  <c:v>105.96919968939338</c:v>
                </c:pt>
                <c:pt idx="110">
                  <c:v>105.9453769415357</c:v>
                </c:pt>
                <c:pt idx="111">
                  <c:v>105.92111733632929</c:v>
                </c:pt>
                <c:pt idx="112">
                  <c:v>105.89634308829228</c:v>
                </c:pt>
                <c:pt idx="113">
                  <c:v>105.87097037584563</c:v>
                </c:pt>
                <c:pt idx="114">
                  <c:v>105.84490877552651</c:v>
                </c:pt>
                <c:pt idx="115">
                  <c:v>105.81806070029862</c:v>
                </c:pt>
                <c:pt idx="116">
                  <c:v>105.79032085155816</c:v>
                </c:pt>
                <c:pt idx="117">
                  <c:v>105.76157569679448</c:v>
                </c:pt>
                <c:pt idx="118">
                  <c:v>105.73170298750955</c:v>
                </c:pt>
                <c:pt idx="119">
                  <c:v>105.70057133490617</c:v>
                </c:pt>
                <c:pt idx="120">
                  <c:v>105.66803986397592</c:v>
                </c:pt>
                <c:pt idx="121">
                  <c:v>105.63395796988016</c:v>
                </c:pt>
                <c:pt idx="122">
                  <c:v>105.59816520380753</c:v>
                </c:pt>
                <c:pt idx="123">
                  <c:v>105.56049131865568</c:v>
                </c:pt>
                <c:pt idx="124">
                  <c:v>105.5207565077168</c:v>
                </c:pt>
                <c:pt idx="125">
                  <c:v>105.47877187178638</c:v>
                </c:pt>
                <c:pt idx="126">
                  <c:v>105.43434015144798</c:v>
                </c:pt>
                <c:pt idx="127">
                  <c:v>105.38725676134375</c:v>
                </c:pt>
                <c:pt idx="128">
                  <c:v>105.33731116160857</c:v>
                </c:pt>
                <c:pt idx="129">
                  <c:v>105.28428859789416</c:v>
                </c:pt>
                <c:pt idx="130">
                  <c:v>105.22797223510207</c:v>
                </c:pt>
                <c:pt idx="131">
                  <c:v>105.16814570070059</c:v>
                </c:pt>
                <c:pt idx="132">
                  <c:v>105.10459604103464</c:v>
                </c:pt>
                <c:pt idx="133">
                  <c:v>105.03711707822515</c:v>
                </c:pt>
                <c:pt idx="134">
                  <c:v>104.96551313620179</c:v>
                </c:pt>
                <c:pt idx="135">
                  <c:v>104.8896030825333</c:v>
                </c:pt>
                <c:pt idx="136">
                  <c:v>104.80922460877005</c:v>
                </c:pt>
                <c:pt idx="137">
                  <c:v>104.72423864716413</c:v>
                </c:pt>
                <c:pt idx="138">
                  <c:v>104.63453379742614</c:v>
                </c:pt>
                <c:pt idx="139">
                  <c:v>104.54003061551742</c:v>
                </c:pt>
                <c:pt idx="140">
                  <c:v>104.44068559948612</c:v>
                </c:pt>
                <c:pt idx="141">
                  <c:v>104.3364946972297</c:v>
                </c:pt>
                <c:pt idx="142">
                  <c:v>104.22749615982767</c:v>
                </c:pt>
                <c:pt idx="143">
                  <c:v>104.11377257334362</c:v>
                </c:pt>
                <c:pt idx="144">
                  <c:v>103.99545192265157</c:v>
                </c:pt>
                <c:pt idx="145">
                  <c:v>103.87270757288591</c:v>
                </c:pt>
                <c:pt idx="146">
                  <c:v>103.74575709646221</c:v>
                </c:pt>
                <c:pt idx="147">
                  <c:v>103.61485992406827</c:v>
                </c:pt>
                <c:pt idx="148">
                  <c:v>103.48031385339129</c:v>
                </c:pt>
                <c:pt idx="149">
                  <c:v>103.34245050569103</c:v>
                </c:pt>
                <c:pt idx="150">
                  <c:v>103.20162987335779</c:v>
                </c:pt>
                <c:pt idx="151">
                  <c:v>103.05823414712013</c:v>
                </c:pt>
                <c:pt idx="152">
                  <c:v>102.91266104597473</c:v>
                </c:pt>
                <c:pt idx="153">
                  <c:v>102.76531689357824</c:v>
                </c:pt>
                <c:pt idx="154">
                  <c:v>102.61660969042734</c:v>
                </c:pt>
                <c:pt idx="155">
                  <c:v>102.46694242171898</c:v>
                </c:pt>
                <c:pt idx="156">
                  <c:v>102.3167068177377</c:v>
                </c:pt>
                <c:pt idx="157">
                  <c:v>102.16627774948464</c:v>
                </c:pt>
                <c:pt idx="158">
                  <c:v>102.01600840034618</c:v>
                </c:pt>
                <c:pt idx="159">
                  <c:v>101.86622630855395</c:v>
                </c:pt>
                <c:pt idx="160">
                  <c:v>101.71723032862853</c:v>
                </c:pt>
                <c:pt idx="161">
                  <c:v>101.56928851613546</c:v>
                </c:pt>
                <c:pt idx="162">
                  <c:v>101.4226369014699</c:v>
                </c:pt>
                <c:pt idx="163">
                  <c:v>101.27747908678123</c:v>
                </c:pt>
                <c:pt idx="164">
                  <c:v>101.13398657647878</c:v>
                </c:pt>
                <c:pt idx="165">
                  <c:v>100.99229973619099</c:v>
                </c:pt>
                <c:pt idx="166">
                  <c:v>100.85252926711433</c:v>
                </c:pt>
                <c:pt idx="167">
                  <c:v>100.71475808146141</c:v>
                </c:pt>
                <c:pt idx="168">
                  <c:v>100.57904346898474</c:v>
                </c:pt>
                <c:pt idx="169">
                  <c:v>100.44541945298299</c:v>
                </c:pt>
                <c:pt idx="170">
                  <c:v>100.31389924547152</c:v>
                </c:pt>
                <c:pt idx="171">
                  <c:v>100.18447772411257</c:v>
                </c:pt>
                <c:pt idx="172">
                  <c:v>100.05713386702736</c:v>
                </c:pt>
                <c:pt idx="173">
                  <c:v>99.931833094931548</c:v>
                </c:pt>
                <c:pt idx="174">
                  <c:v>99.808529482542696</c:v>
                </c:pt>
                <c:pt idx="175">
                  <c:v>99.687167812493172</c:v>
                </c:pt>
                <c:pt idx="176">
                  <c:v>99.567685454812903</c:v>
                </c:pt>
                <c:pt idx="177">
                  <c:v>99.450014063325696</c:v>
                </c:pt>
                <c:pt idx="178">
                  <c:v>99.334081087046229</c:v>
                </c:pt>
                <c:pt idx="179">
                  <c:v>99.219811099959543</c:v>
                </c:pt>
                <c:pt idx="180">
                  <c:v>99.107126956552136</c:v>
                </c:pt>
                <c:pt idx="181">
                  <c:v>98.99595078330502</c:v>
                </c:pt>
                <c:pt idx="182">
                  <c:v>98.886204818234845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106.488</c:v>
                </c:pt>
                <c:pt idx="1">
                  <c:v>104.69799999999999</c:v>
                </c:pt>
                <c:pt idx="2">
                  <c:v>103.581</c:v>
                </c:pt>
                <c:pt idx="3">
                  <c:v>108.419</c:v>
                </c:pt>
                <c:pt idx="4">
                  <c:v>108.55800000000001</c:v>
                </c:pt>
                <c:pt idx="5">
                  <c:v>102.372</c:v>
                </c:pt>
                <c:pt idx="6">
                  <c:v>107.256</c:v>
                </c:pt>
                <c:pt idx="7">
                  <c:v>106.581</c:v>
                </c:pt>
                <c:pt idx="8">
                  <c:v>103.349</c:v>
                </c:pt>
                <c:pt idx="9">
                  <c:v>102.953</c:v>
                </c:pt>
                <c:pt idx="10">
                  <c:v>104.512</c:v>
                </c:pt>
                <c:pt idx="11">
                  <c:v>107.256</c:v>
                </c:pt>
                <c:pt idx="12">
                  <c:v>107.32599999999999</c:v>
                </c:pt>
                <c:pt idx="13">
                  <c:v>108.349</c:v>
                </c:pt>
                <c:pt idx="14">
                  <c:v>105.884</c:v>
                </c:pt>
                <c:pt idx="15">
                  <c:v>105.651</c:v>
                </c:pt>
                <c:pt idx="16">
                  <c:v>103.163</c:v>
                </c:pt>
                <c:pt idx="17">
                  <c:v>107.047</c:v>
                </c:pt>
                <c:pt idx="18">
                  <c:v>105.953</c:v>
                </c:pt>
                <c:pt idx="19">
                  <c:v>107.55800000000001</c:v>
                </c:pt>
                <c:pt idx="20">
                  <c:v>105.116</c:v>
                </c:pt>
                <c:pt idx="21">
                  <c:v>107.07</c:v>
                </c:pt>
                <c:pt idx="22">
                  <c:v>108.512</c:v>
                </c:pt>
                <c:pt idx="23">
                  <c:v>108.884</c:v>
                </c:pt>
                <c:pt idx="24">
                  <c:v>107.14</c:v>
                </c:pt>
                <c:pt idx="25">
                  <c:v>105</c:v>
                </c:pt>
                <c:pt idx="26">
                  <c:v>106.55800000000001</c:v>
                </c:pt>
                <c:pt idx="27">
                  <c:v>105.69799999999999</c:v>
                </c:pt>
                <c:pt idx="28">
                  <c:v>108.093</c:v>
                </c:pt>
                <c:pt idx="29">
                  <c:v>104.907</c:v>
                </c:pt>
                <c:pt idx="30">
                  <c:v>104.884</c:v>
                </c:pt>
                <c:pt idx="31">
                  <c:v>108.605</c:v>
                </c:pt>
                <c:pt idx="32">
                  <c:v>105.372</c:v>
                </c:pt>
                <c:pt idx="33">
                  <c:v>109.884</c:v>
                </c:pt>
                <c:pt idx="34">
                  <c:v>109.81399999999999</c:v>
                </c:pt>
                <c:pt idx="35">
                  <c:v>107.791</c:v>
                </c:pt>
                <c:pt idx="36">
                  <c:v>110.372</c:v>
                </c:pt>
                <c:pt idx="37">
                  <c:v>109.721</c:v>
                </c:pt>
                <c:pt idx="38">
                  <c:v>114.721</c:v>
                </c:pt>
                <c:pt idx="39">
                  <c:v>115.535</c:v>
                </c:pt>
                <c:pt idx="40">
                  <c:v>112.233</c:v>
                </c:pt>
                <c:pt idx="41">
                  <c:v>116.488</c:v>
                </c:pt>
                <c:pt idx="42">
                  <c:v>117.093</c:v>
                </c:pt>
                <c:pt idx="43">
                  <c:v>119.93</c:v>
                </c:pt>
                <c:pt idx="44">
                  <c:v>119.535</c:v>
                </c:pt>
                <c:pt idx="45">
                  <c:v>127.233</c:v>
                </c:pt>
                <c:pt idx="46">
                  <c:v>137.34899999999999</c:v>
                </c:pt>
                <c:pt idx="47">
                  <c:v>147</c:v>
                </c:pt>
                <c:pt idx="48">
                  <c:v>160.488</c:v>
                </c:pt>
                <c:pt idx="49">
                  <c:v>176.41900000000001</c:v>
                </c:pt>
                <c:pt idx="50">
                  <c:v>191.256</c:v>
                </c:pt>
                <c:pt idx="51">
                  <c:v>204.977</c:v>
                </c:pt>
                <c:pt idx="52">
                  <c:v>215.18600000000001</c:v>
                </c:pt>
                <c:pt idx="53">
                  <c:v>225.023</c:v>
                </c:pt>
                <c:pt idx="54">
                  <c:v>229.047</c:v>
                </c:pt>
                <c:pt idx="55">
                  <c:v>234.16300000000001</c:v>
                </c:pt>
                <c:pt idx="56">
                  <c:v>236.55799999999999</c:v>
                </c:pt>
                <c:pt idx="57">
                  <c:v>234.60499999999999</c:v>
                </c:pt>
                <c:pt idx="58">
                  <c:v>227.81399999999999</c:v>
                </c:pt>
                <c:pt idx="59">
                  <c:v>216.65100000000001</c:v>
                </c:pt>
                <c:pt idx="60">
                  <c:v>191.37200000000001</c:v>
                </c:pt>
                <c:pt idx="61">
                  <c:v>146.41900000000001</c:v>
                </c:pt>
                <c:pt idx="62">
                  <c:v>112.233</c:v>
                </c:pt>
                <c:pt idx="63">
                  <c:v>108.488</c:v>
                </c:pt>
                <c:pt idx="64">
                  <c:v>104.32599999999999</c:v>
                </c:pt>
                <c:pt idx="65">
                  <c:v>106.30200000000001</c:v>
                </c:pt>
                <c:pt idx="66">
                  <c:v>109.651</c:v>
                </c:pt>
                <c:pt idx="67">
                  <c:v>109.18600000000001</c:v>
                </c:pt>
                <c:pt idx="68">
                  <c:v>115.884</c:v>
                </c:pt>
                <c:pt idx="69">
                  <c:v>122.884</c:v>
                </c:pt>
                <c:pt idx="70">
                  <c:v>132.13999999999999</c:v>
                </c:pt>
                <c:pt idx="71">
                  <c:v>143.41900000000001</c:v>
                </c:pt>
                <c:pt idx="72">
                  <c:v>155.977</c:v>
                </c:pt>
                <c:pt idx="73">
                  <c:v>166.14</c:v>
                </c:pt>
                <c:pt idx="74">
                  <c:v>172.32599999999999</c:v>
                </c:pt>
                <c:pt idx="75">
                  <c:v>179.11600000000001</c:v>
                </c:pt>
                <c:pt idx="76">
                  <c:v>187.65100000000001</c:v>
                </c:pt>
                <c:pt idx="77">
                  <c:v>193.047</c:v>
                </c:pt>
                <c:pt idx="78">
                  <c:v>191.721</c:v>
                </c:pt>
                <c:pt idx="79">
                  <c:v>190.767</c:v>
                </c:pt>
                <c:pt idx="80">
                  <c:v>181.60499999999999</c:v>
                </c:pt>
                <c:pt idx="81">
                  <c:v>163.488</c:v>
                </c:pt>
                <c:pt idx="82">
                  <c:v>132.30199999999999</c:v>
                </c:pt>
                <c:pt idx="83">
                  <c:v>104.767</c:v>
                </c:pt>
                <c:pt idx="84">
                  <c:v>98.744</c:v>
                </c:pt>
                <c:pt idx="85">
                  <c:v>96.302000000000007</c:v>
                </c:pt>
                <c:pt idx="86">
                  <c:v>95.116</c:v>
                </c:pt>
                <c:pt idx="87">
                  <c:v>98.418999999999997</c:v>
                </c:pt>
                <c:pt idx="88">
                  <c:v>97.093000000000004</c:v>
                </c:pt>
                <c:pt idx="89">
                  <c:v>97.349000000000004</c:v>
                </c:pt>
                <c:pt idx="90">
                  <c:v>96.813999999999993</c:v>
                </c:pt>
                <c:pt idx="91">
                  <c:v>95.558000000000007</c:v>
                </c:pt>
                <c:pt idx="92">
                  <c:v>97.650999999999996</c:v>
                </c:pt>
                <c:pt idx="93">
                  <c:v>95.766999999999996</c:v>
                </c:pt>
                <c:pt idx="94">
                  <c:v>94.14</c:v>
                </c:pt>
                <c:pt idx="95">
                  <c:v>94.558000000000007</c:v>
                </c:pt>
                <c:pt idx="96">
                  <c:v>97.906999999999996</c:v>
                </c:pt>
                <c:pt idx="97">
                  <c:v>100.256</c:v>
                </c:pt>
                <c:pt idx="98">
                  <c:v>96.558000000000007</c:v>
                </c:pt>
                <c:pt idx="99">
                  <c:v>96.14</c:v>
                </c:pt>
                <c:pt idx="100">
                  <c:v>99.209000000000003</c:v>
                </c:pt>
                <c:pt idx="101">
                  <c:v>96.465000000000003</c:v>
                </c:pt>
                <c:pt idx="102">
                  <c:v>96.07</c:v>
                </c:pt>
                <c:pt idx="103">
                  <c:v>97.186000000000007</c:v>
                </c:pt>
                <c:pt idx="104">
                  <c:v>96.650999999999996</c:v>
                </c:pt>
                <c:pt idx="105">
                  <c:v>96.697999999999993</c:v>
                </c:pt>
                <c:pt idx="106">
                  <c:v>97.14</c:v>
                </c:pt>
                <c:pt idx="107">
                  <c:v>95.906999999999996</c:v>
                </c:pt>
                <c:pt idx="108">
                  <c:v>96.628</c:v>
                </c:pt>
                <c:pt idx="109">
                  <c:v>96.07</c:v>
                </c:pt>
                <c:pt idx="110">
                  <c:v>96.278999999999996</c:v>
                </c:pt>
                <c:pt idx="111">
                  <c:v>95.674000000000007</c:v>
                </c:pt>
                <c:pt idx="112">
                  <c:v>92.534999999999997</c:v>
                </c:pt>
                <c:pt idx="113">
                  <c:v>95.022999999999996</c:v>
                </c:pt>
                <c:pt idx="114">
                  <c:v>94.209000000000003</c:v>
                </c:pt>
                <c:pt idx="115">
                  <c:v>92.325999999999993</c:v>
                </c:pt>
                <c:pt idx="116">
                  <c:v>93.674000000000007</c:v>
                </c:pt>
                <c:pt idx="117">
                  <c:v>91.93</c:v>
                </c:pt>
                <c:pt idx="118">
                  <c:v>92.488</c:v>
                </c:pt>
                <c:pt idx="119">
                  <c:v>91.441999999999993</c:v>
                </c:pt>
                <c:pt idx="120">
                  <c:v>90.650999999999996</c:v>
                </c:pt>
                <c:pt idx="121">
                  <c:v>91.628</c:v>
                </c:pt>
                <c:pt idx="122">
                  <c:v>93.325999999999993</c:v>
                </c:pt>
                <c:pt idx="123">
                  <c:v>92.628</c:v>
                </c:pt>
                <c:pt idx="124">
                  <c:v>90.256</c:v>
                </c:pt>
                <c:pt idx="125">
                  <c:v>90.766999999999996</c:v>
                </c:pt>
                <c:pt idx="126">
                  <c:v>92.162999999999997</c:v>
                </c:pt>
                <c:pt idx="127">
                  <c:v>92.628</c:v>
                </c:pt>
                <c:pt idx="128">
                  <c:v>91.697999999999993</c:v>
                </c:pt>
                <c:pt idx="129">
                  <c:v>92.046999999999997</c:v>
                </c:pt>
                <c:pt idx="130">
                  <c:v>89.628</c:v>
                </c:pt>
                <c:pt idx="131">
                  <c:v>91.349000000000004</c:v>
                </c:pt>
                <c:pt idx="132">
                  <c:v>95.046999999999997</c:v>
                </c:pt>
                <c:pt idx="133">
                  <c:v>93.674000000000007</c:v>
                </c:pt>
                <c:pt idx="134">
                  <c:v>90.628</c:v>
                </c:pt>
                <c:pt idx="135">
                  <c:v>90.534999999999997</c:v>
                </c:pt>
                <c:pt idx="136">
                  <c:v>88.093000000000004</c:v>
                </c:pt>
                <c:pt idx="137">
                  <c:v>91.465000000000003</c:v>
                </c:pt>
                <c:pt idx="138">
                  <c:v>90.766999999999996</c:v>
                </c:pt>
                <c:pt idx="139">
                  <c:v>90.813999999999993</c:v>
                </c:pt>
                <c:pt idx="140">
                  <c:v>91.186000000000007</c:v>
                </c:pt>
                <c:pt idx="141">
                  <c:v>91.837000000000003</c:v>
                </c:pt>
                <c:pt idx="142">
                  <c:v>87.977000000000004</c:v>
                </c:pt>
                <c:pt idx="143">
                  <c:v>89.790999999999997</c:v>
                </c:pt>
                <c:pt idx="144">
                  <c:v>93.884</c:v>
                </c:pt>
                <c:pt idx="145">
                  <c:v>92.14</c:v>
                </c:pt>
                <c:pt idx="146">
                  <c:v>88.813999999999993</c:v>
                </c:pt>
                <c:pt idx="147">
                  <c:v>88.022999999999996</c:v>
                </c:pt>
                <c:pt idx="148">
                  <c:v>88.418999999999997</c:v>
                </c:pt>
                <c:pt idx="149">
                  <c:v>88.650999999999996</c:v>
                </c:pt>
                <c:pt idx="150">
                  <c:v>88.302000000000007</c:v>
                </c:pt>
                <c:pt idx="151">
                  <c:v>88.465000000000003</c:v>
                </c:pt>
                <c:pt idx="152">
                  <c:v>87.465000000000003</c:v>
                </c:pt>
                <c:pt idx="153">
                  <c:v>85.697999999999993</c:v>
                </c:pt>
                <c:pt idx="154">
                  <c:v>90.116</c:v>
                </c:pt>
                <c:pt idx="155">
                  <c:v>88.512</c:v>
                </c:pt>
                <c:pt idx="156">
                  <c:v>89.837000000000003</c:v>
                </c:pt>
                <c:pt idx="157">
                  <c:v>90.186000000000007</c:v>
                </c:pt>
                <c:pt idx="158">
                  <c:v>86.441999999999993</c:v>
                </c:pt>
                <c:pt idx="159">
                  <c:v>85.302000000000007</c:v>
                </c:pt>
                <c:pt idx="160">
                  <c:v>84.325999999999993</c:v>
                </c:pt>
                <c:pt idx="161">
                  <c:v>88.186000000000007</c:v>
                </c:pt>
                <c:pt idx="162">
                  <c:v>87.906999999999996</c:v>
                </c:pt>
                <c:pt idx="163">
                  <c:v>86.674000000000007</c:v>
                </c:pt>
                <c:pt idx="164">
                  <c:v>87.906999999999996</c:v>
                </c:pt>
                <c:pt idx="165">
                  <c:v>89.441999999999993</c:v>
                </c:pt>
                <c:pt idx="166">
                  <c:v>85.953000000000003</c:v>
                </c:pt>
                <c:pt idx="167">
                  <c:v>87.418999999999997</c:v>
                </c:pt>
                <c:pt idx="168">
                  <c:v>88.372</c:v>
                </c:pt>
                <c:pt idx="169">
                  <c:v>87.07</c:v>
                </c:pt>
                <c:pt idx="170">
                  <c:v>85.86</c:v>
                </c:pt>
                <c:pt idx="171">
                  <c:v>85.884</c:v>
                </c:pt>
                <c:pt idx="172">
                  <c:v>89.116</c:v>
                </c:pt>
                <c:pt idx="173">
                  <c:v>86.093000000000004</c:v>
                </c:pt>
                <c:pt idx="174">
                  <c:v>84.766999999999996</c:v>
                </c:pt>
                <c:pt idx="175">
                  <c:v>86.394999999999996</c:v>
                </c:pt>
                <c:pt idx="176">
                  <c:v>85.14</c:v>
                </c:pt>
                <c:pt idx="177">
                  <c:v>88.394999999999996</c:v>
                </c:pt>
                <c:pt idx="178">
                  <c:v>88.488</c:v>
                </c:pt>
                <c:pt idx="179">
                  <c:v>86.325999999999993</c:v>
                </c:pt>
                <c:pt idx="180">
                  <c:v>87</c:v>
                </c:pt>
                <c:pt idx="181">
                  <c:v>88.512</c:v>
                </c:pt>
                <c:pt idx="182">
                  <c:v>86.744</c:v>
                </c:pt>
                <c:pt idx="183">
                  <c:v>90.278999999999996</c:v>
                </c:pt>
                <c:pt idx="184">
                  <c:v>88.372</c:v>
                </c:pt>
                <c:pt idx="185">
                  <c:v>91.721000000000004</c:v>
                </c:pt>
                <c:pt idx="186">
                  <c:v>87.302000000000007</c:v>
                </c:pt>
                <c:pt idx="187">
                  <c:v>85.790999999999997</c:v>
                </c:pt>
                <c:pt idx="188">
                  <c:v>83.93</c:v>
                </c:pt>
                <c:pt idx="189">
                  <c:v>85.394999999999996</c:v>
                </c:pt>
                <c:pt idx="190">
                  <c:v>88.349000000000004</c:v>
                </c:pt>
                <c:pt idx="191">
                  <c:v>87.721000000000004</c:v>
                </c:pt>
                <c:pt idx="192">
                  <c:v>81.790999999999997</c:v>
                </c:pt>
                <c:pt idx="193">
                  <c:v>84.278999999999996</c:v>
                </c:pt>
                <c:pt idx="194">
                  <c:v>87.256</c:v>
                </c:pt>
                <c:pt idx="195">
                  <c:v>86.302000000000007</c:v>
                </c:pt>
                <c:pt idx="196">
                  <c:v>86.325999999999993</c:v>
                </c:pt>
                <c:pt idx="197">
                  <c:v>85.14</c:v>
                </c:pt>
                <c:pt idx="198">
                  <c:v>86.721000000000004</c:v>
                </c:pt>
                <c:pt idx="199">
                  <c:v>85.977000000000004</c:v>
                </c:pt>
                <c:pt idx="200">
                  <c:v>87.372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104.81676253012755</c:v>
                </c:pt>
                <c:pt idx="1">
                  <c:v>104.92918435769907</c:v>
                </c:pt>
                <c:pt idx="2">
                  <c:v>105.04122916095784</c:v>
                </c:pt>
                <c:pt idx="3">
                  <c:v>105.15280201313394</c:v>
                </c:pt>
                <c:pt idx="4">
                  <c:v>105.26379444409675</c:v>
                </c:pt>
                <c:pt idx="5">
                  <c:v>105.37408302298704</c:v>
                </c:pt>
                <c:pt idx="6">
                  <c:v>105.48352786273016</c:v>
                </c:pt>
                <c:pt idx="7">
                  <c:v>105.59197105862141</c:v>
                </c:pt>
                <c:pt idx="8">
                  <c:v>105.69923507925674</c:v>
                </c:pt>
                <c:pt idx="9">
                  <c:v>105.80512113633729</c:v>
                </c:pt>
                <c:pt idx="10">
                  <c:v>105.90940757144624</c:v>
                </c:pt>
                <c:pt idx="11">
                  <c:v>106.01184831470802</c:v>
                </c:pt>
                <c:pt idx="12">
                  <c:v>106.11217149552265</c:v>
                </c:pt>
                <c:pt idx="13">
                  <c:v>106.21007832466486</c:v>
                </c:pt>
                <c:pt idx="14">
                  <c:v>106.30524242857024</c:v>
                </c:pt>
                <c:pt idx="15">
                  <c:v>106.39730991418831</c:v>
                </c:pt>
                <c:pt idx="16">
                  <c:v>106.48590059714759</c:v>
                </c:pt>
                <c:pt idx="17">
                  <c:v>106.57061106789475</c:v>
                </c:pt>
                <c:pt idx="18">
                  <c:v>106.65102064379795</c:v>
                </c:pt>
                <c:pt idx="19">
                  <c:v>106.7267018198432</c:v>
                </c:pt>
                <c:pt idx="20">
                  <c:v>106.79723766429646</c:v>
                </c:pt>
                <c:pt idx="21">
                  <c:v>106.86224980327512</c:v>
                </c:pt>
                <c:pt idx="22">
                  <c:v>106.92144230515936</c:v>
                </c:pt>
                <c:pt idx="23">
                  <c:v>106.97466901434836</c:v>
                </c:pt>
                <c:pt idx="24">
                  <c:v>107.02203476678214</c:v>
                </c:pt>
                <c:pt idx="25">
                  <c:v>107.06404444923808</c:v>
                </c:pt>
                <c:pt idx="26">
                  <c:v>107.10181791484422</c:v>
                </c:pt>
                <c:pt idx="27">
                  <c:v>107.13739301142753</c:v>
                </c:pt>
                <c:pt idx="28">
                  <c:v>107.17414280725434</c:v>
                </c:pt>
                <c:pt idx="29">
                  <c:v>107.21733554183653</c:v>
                </c:pt>
                <c:pt idx="30">
                  <c:v>107.2748655141542</c:v>
                </c:pt>
                <c:pt idx="31">
                  <c:v>107.35817828343389</c:v>
                </c:pt>
                <c:pt idx="32">
                  <c:v>107.48340215999592</c:v>
                </c:pt>
                <c:pt idx="33">
                  <c:v>107.67267794318082</c:v>
                </c:pt>
                <c:pt idx="34">
                  <c:v>107.95564854529034</c:v>
                </c:pt>
                <c:pt idx="35">
                  <c:v>108.37102880748415</c:v>
                </c:pt>
                <c:pt idx="36">
                  <c:v>108.96812438754549</c:v>
                </c:pt>
                <c:pt idx="37">
                  <c:v>109.8081103355738</c:v>
                </c:pt>
                <c:pt idx="38">
                  <c:v>110.96482100878958</c:v>
                </c:pt>
                <c:pt idx="39">
                  <c:v>112.52475252827718</c:v>
                </c:pt>
                <c:pt idx="40">
                  <c:v>114.58594897957647</c:v>
                </c:pt>
                <c:pt idx="41">
                  <c:v>117.25544753662523</c:v>
                </c:pt>
                <c:pt idx="42">
                  <c:v>120.64500884001571</c:v>
                </c:pt>
                <c:pt idx="43">
                  <c:v>124.86496747964388</c:v>
                </c:pt>
                <c:pt idx="44">
                  <c:v>130.01620742361459</c:v>
                </c:pt>
                <c:pt idx="45">
                  <c:v>136.18049373968367</c:v>
                </c:pt>
                <c:pt idx="46">
                  <c:v>143.40965878511341</c:v>
                </c:pt>
                <c:pt idx="47">
                  <c:v>151.71442018789679</c:v>
                </c:pt>
                <c:pt idx="48">
                  <c:v>161.05386118112693</c:v>
                </c:pt>
                <c:pt idx="49">
                  <c:v>171.32678663955485</c:v>
                </c:pt>
                <c:pt idx="50">
                  <c:v>182.36623167994418</c:v>
                </c:pt>
                <c:pt idx="51">
                  <c:v>193.93823735206237</c:v>
                </c:pt>
                <c:pt idx="52">
                  <c:v>205.74488019585118</c:v>
                </c:pt>
                <c:pt idx="53">
                  <c:v>217.42456876933886</c:v>
                </c:pt>
                <c:pt idx="54">
                  <c:v>228.50986936022963</c:v>
                </c:pt>
                <c:pt idx="55">
                  <c:v>238.21196152349992</c:v>
                </c:pt>
                <c:pt idx="56">
                  <c:v>244.83585253240616</c:v>
                </c:pt>
                <c:pt idx="57">
                  <c:v>245.05091850239396</c:v>
                </c:pt>
                <c:pt idx="58">
                  <c:v>234.43593467928781</c:v>
                </c:pt>
                <c:pt idx="59">
                  <c:v>210.83741868952254</c:v>
                </c:pt>
                <c:pt idx="60">
                  <c:v>178.41870879760697</c:v>
                </c:pt>
                <c:pt idx="61">
                  <c:v>146.77082941606696</c:v>
                </c:pt>
                <c:pt idx="62">
                  <c:v>124.25818707060192</c:v>
                </c:pt>
                <c:pt idx="63">
                  <c:v>112.82935612145545</c:v>
                </c:pt>
                <c:pt idx="64">
                  <c:v>109.3637197575936</c:v>
                </c:pt>
                <c:pt idx="65">
                  <c:v>110.02936984096792</c:v>
                </c:pt>
                <c:pt idx="66">
                  <c:v>112.60943295610628</c:v>
                </c:pt>
                <c:pt idx="67">
                  <c:v>116.33765987854825</c:v>
                </c:pt>
                <c:pt idx="68">
                  <c:v>121.08837796034027</c:v>
                </c:pt>
                <c:pt idx="69">
                  <c:v>126.89303679703364</c:v>
                </c:pt>
                <c:pt idx="70">
                  <c:v>133.76986791219812</c:v>
                </c:pt>
                <c:pt idx="71">
                  <c:v>141.67393571293161</c:v>
                </c:pt>
                <c:pt idx="72">
                  <c:v>150.4780816211869</c:v>
                </c:pt>
                <c:pt idx="73">
                  <c:v>159.96386605307708</c:v>
                </c:pt>
                <c:pt idx="74">
                  <c:v>169.81848159005131</c:v>
                </c:pt>
                <c:pt idx="75">
                  <c:v>179.62001647167097</c:v>
                </c:pt>
                <c:pt idx="76">
                  <c:v>188.7289980165809</c:v>
                </c:pt>
                <c:pt idx="77">
                  <c:v>195.89909699440386</c:v>
                </c:pt>
                <c:pt idx="78">
                  <c:v>198.60494630125885</c:v>
                </c:pt>
                <c:pt idx="79">
                  <c:v>193.10855171691878</c:v>
                </c:pt>
                <c:pt idx="80">
                  <c:v>176.98876085596569</c:v>
                </c:pt>
                <c:pt idx="81">
                  <c:v>152.98914578966784</c:v>
                </c:pt>
                <c:pt idx="82">
                  <c:v>128.87401969155997</c:v>
                </c:pt>
                <c:pt idx="83">
                  <c:v>111.62695453554454</c:v>
                </c:pt>
                <c:pt idx="84">
                  <c:v>102.68467908030256</c:v>
                </c:pt>
                <c:pt idx="85">
                  <c:v>99.26027825081097</c:v>
                </c:pt>
                <c:pt idx="86">
                  <c:v>98.228643479749181</c:v>
                </c:pt>
                <c:pt idx="87">
                  <c:v>97.911419946806333</c:v>
                </c:pt>
                <c:pt idx="88">
                  <c:v>97.745054062465087</c:v>
                </c:pt>
                <c:pt idx="89">
                  <c:v>97.602144061642846</c:v>
                </c:pt>
                <c:pt idx="90">
                  <c:v>97.462634846889543</c:v>
                </c:pt>
                <c:pt idx="91">
                  <c:v>97.324245161717855</c:v>
                </c:pt>
                <c:pt idx="92">
                  <c:v>97.186736958320054</c:v>
                </c:pt>
                <c:pt idx="93">
                  <c:v>97.05004059081601</c:v>
                </c:pt>
                <c:pt idx="94">
                  <c:v>96.914099196790261</c:v>
                </c:pt>
                <c:pt idx="95">
                  <c:v>96.778859454891986</c:v>
                </c:pt>
                <c:pt idx="96">
                  <c:v>96.644271058352004</c:v>
                </c:pt>
                <c:pt idx="97">
                  <c:v>96.510286550282473</c:v>
                </c:pt>
                <c:pt idx="98">
                  <c:v>96.376861165651491</c:v>
                </c:pt>
                <c:pt idx="99">
                  <c:v>96.243952670772984</c:v>
                </c:pt>
                <c:pt idx="100">
                  <c:v>96.111521201440596</c:v>
                </c:pt>
                <c:pt idx="101">
                  <c:v>95.979529100792419</c:v>
                </c:pt>
                <c:pt idx="102">
                  <c:v>95.847940757766636</c:v>
                </c:pt>
                <c:pt idx="103">
                  <c:v>95.716722446819901</c:v>
                </c:pt>
                <c:pt idx="104">
                  <c:v>95.585842169429824</c:v>
                </c:pt>
                <c:pt idx="105">
                  <c:v>95.45526949778737</c:v>
                </c:pt>
                <c:pt idx="106">
                  <c:v>95.324975421004254</c:v>
                </c:pt>
                <c:pt idx="107">
                  <c:v>95.194932194110095</c:v>
                </c:pt>
                <c:pt idx="108">
                  <c:v>95.065113190097605</c:v>
                </c:pt>
                <c:pt idx="109">
                  <c:v>94.935492755286191</c:v>
                </c:pt>
                <c:pt idx="110">
                  <c:v>94.806046068320327</c:v>
                </c:pt>
                <c:pt idx="111">
                  <c:v>94.676749003193862</c:v>
                </c:pt>
                <c:pt idx="112">
                  <c:v>94.54757799680101</c:v>
                </c:pt>
                <c:pt idx="113">
                  <c:v>94.418509921654106</c:v>
                </c:pt>
                <c:pt idx="114">
                  <c:v>94.289521964581709</c:v>
                </c:pt>
                <c:pt idx="115">
                  <c:v>94.160591512424233</c:v>
                </c:pt>
                <c:pt idx="116">
                  <c:v>94.031696045977597</c:v>
                </c:pt>
                <c:pt idx="117">
                  <c:v>93.902813043695474</c:v>
                </c:pt>
                <c:pt idx="118">
                  <c:v>93.773919896939319</c:v>
                </c:pt>
                <c:pt idx="119">
                  <c:v>93.644993838856252</c:v>
                </c:pt>
                <c:pt idx="120">
                  <c:v>93.516011889255793</c:v>
                </c:pt>
                <c:pt idx="121">
                  <c:v>93.386950818129307</c:v>
                </c:pt>
                <c:pt idx="122">
                  <c:v>93.257787130692662</c:v>
                </c:pt>
                <c:pt idx="123">
                  <c:v>93.128497077005406</c:v>
                </c:pt>
                <c:pt idx="124">
                  <c:v>92.999056689300147</c:v>
                </c:pt>
                <c:pt idx="125">
                  <c:v>92.869441850106</c:v>
                </c:pt>
                <c:pt idx="126">
                  <c:v>92.739628394035606</c:v>
                </c:pt>
                <c:pt idx="127">
                  <c:v>92.60959224568461</c:v>
                </c:pt>
                <c:pt idx="128">
                  <c:v>92.479309595427708</c:v>
                </c:pt>
                <c:pt idx="129">
                  <c:v>92.348757113959721</c:v>
                </c:pt>
                <c:pt idx="130">
                  <c:v>92.217912205197564</c:v>
                </c:pt>
                <c:pt idx="131">
                  <c:v>92.086753295631581</c:v>
                </c:pt>
                <c:pt idx="132">
                  <c:v>91.955260156411001</c:v>
                </c:pt>
                <c:pt idx="133">
                  <c:v>91.823414252417706</c:v>
                </c:pt>
                <c:pt idx="134">
                  <c:v>91.691199110409059</c:v>
                </c:pt>
                <c:pt idx="135">
                  <c:v>91.558600696113245</c:v>
                </c:pt>
                <c:pt idx="136">
                  <c:v>91.425607788090929</c:v>
                </c:pt>
                <c:pt idx="137">
                  <c:v>91.292212334414657</c:v>
                </c:pt>
                <c:pt idx="138">
                  <c:v>91.158409776956731</c:v>
                </c:pt>
                <c:pt idx="139">
                  <c:v>91.024199327506579</c:v>
                </c:pt>
                <c:pt idx="140">
                  <c:v>90.889584180227956</c:v>
                </c:pt>
                <c:pt idx="141">
                  <c:v>90.754571646230545</c:v>
                </c:pt>
                <c:pt idx="142">
                  <c:v>90.619173198318293</c:v>
                </c:pt>
                <c:pt idx="143">
                  <c:v>90.483404417242184</c:v>
                </c:pt>
                <c:pt idx="144">
                  <c:v>90.347284834892321</c:v>
                </c:pt>
                <c:pt idx="145">
                  <c:v>90.210837674570541</c:v>
                </c:pt>
                <c:pt idx="146">
                  <c:v>90.074089493481836</c:v>
                </c:pt>
                <c:pt idx="147">
                  <c:v>89.937069737494426</c:v>
                </c:pt>
                <c:pt idx="148">
                  <c:v>89.799810222670999</c:v>
                </c:pt>
                <c:pt idx="149">
                  <c:v>89.66234456170838</c:v>
                </c:pt>
                <c:pt idx="150">
                  <c:v>89.524707555956809</c:v>
                </c:pt>
                <c:pt idx="151">
                  <c:v>89.38693457494125</c:v>
                </c:pt>
                <c:pt idx="152">
                  <c:v>89.249060945208583</c:v>
                </c:pt>
                <c:pt idx="153">
                  <c:v>89.111121368939038</c:v>
                </c:pt>
                <c:pt idx="154">
                  <c:v>88.973149390260431</c:v>
                </c:pt>
                <c:pt idx="155">
                  <c:v>88.835176923845097</c:v>
                </c:pt>
                <c:pt idx="156">
                  <c:v>88.697233856465004</c:v>
                </c:pt>
                <c:pt idx="157">
                  <c:v>88.559347728055343</c:v>
                </c:pt>
                <c:pt idx="158">
                  <c:v>88.421543494798399</c:v>
                </c:pt>
                <c:pt idx="159">
                  <c:v>88.283843373044959</c:v>
                </c:pt>
                <c:pt idx="160">
                  <c:v>88.146266759740783</c:v>
                </c:pt>
                <c:pt idx="161">
                  <c:v>88.008830222535863</c:v>
                </c:pt>
                <c:pt idx="162">
                  <c:v>87.87154755098156</c:v>
                </c:pt>
                <c:pt idx="163">
                  <c:v>87.734429859149046</c:v>
                </c:pt>
                <c:pt idx="164">
                  <c:v>87.597485729573037</c:v>
                </c:pt>
                <c:pt idx="165">
                  <c:v>87.460721388541941</c:v>
                </c:pt>
                <c:pt idx="166">
                  <c:v>87.324140903306088</c:v>
                </c:pt>
                <c:pt idx="167">
                  <c:v>87.187746392641486</c:v>
                </c:pt>
                <c:pt idx="168">
                  <c:v>87.051538243275218</c:v>
                </c:pt>
                <c:pt idx="169">
                  <c:v>86.915515325849881</c:v>
                </c:pt>
                <c:pt idx="170">
                  <c:v>86.77967520529613</c:v>
                </c:pt>
                <c:pt idx="171">
                  <c:v>86.644014341629969</c:v>
                </c:pt>
                <c:pt idx="172">
                  <c:v>86.508528278251191</c:v>
                </c:pt>
                <c:pt idx="173">
                  <c:v>86.373211815758694</c:v>
                </c:pt>
                <c:pt idx="174">
                  <c:v>86.238059170107746</c:v>
                </c:pt>
                <c:pt idx="175">
                  <c:v>86.103064114604052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104.81676252983077</c:v>
                </c:pt>
                <c:pt idx="1">
                  <c:v>104.92918435697217</c:v>
                </c:pt>
                <c:pt idx="2">
                  <c:v>105.04122915920416</c:v>
                </c:pt>
                <c:pt idx="3">
                  <c:v>105.15280200896649</c:v>
                </c:pt>
                <c:pt idx="4">
                  <c:v>105.26379443434163</c:v>
                </c:pt>
                <c:pt idx="5">
                  <c:v>105.37408300049456</c:v>
                </c:pt>
                <c:pt idx="6">
                  <c:v>105.48352781164617</c:v>
                </c:pt>
                <c:pt idx="7">
                  <c:v>105.59197094434019</c:v>
                </c:pt>
                <c:pt idx="8">
                  <c:v>105.69923482742674</c:v>
                </c:pt>
                <c:pt idx="9">
                  <c:v>105.80512058972093</c:v>
                </c:pt>
                <c:pt idx="10">
                  <c:v>105.90940640275358</c:v>
                </c:pt>
                <c:pt idx="11">
                  <c:v>106.01184585343066</c:v>
                </c:pt>
                <c:pt idx="12">
                  <c:v>106.11216638972806</c:v>
                </c:pt>
                <c:pt idx="13">
                  <c:v>106.21006789167801</c:v>
                </c:pt>
                <c:pt idx="14">
                  <c:v>106.30522142967124</c:v>
                </c:pt>
                <c:pt idx="15">
                  <c:v>106.39726828222126</c:v>
                </c:pt>
                <c:pt idx="16">
                  <c:v>106.48581929540022</c:v>
                </c:pt>
                <c:pt idx="17">
                  <c:v>106.57045467559338</c:v>
                </c:pt>
                <c:pt idx="18">
                  <c:v>106.65072431531114</c:v>
                </c:pt>
                <c:pt idx="19">
                  <c:v>106.72614875764141</c:v>
                </c:pt>
                <c:pt idx="20">
                  <c:v>106.79622090747367</c:v>
                </c:pt>
                <c:pt idx="21">
                  <c:v>106.86040859569346</c:v>
                </c:pt>
                <c:pt idx="22">
                  <c:v>106.91815809488158</c:v>
                </c:pt>
                <c:pt idx="23">
                  <c:v>106.968898670417</c:v>
                </c:pt>
                <c:pt idx="24">
                  <c:v>107.01204822818519</c:v>
                </c:pt>
                <c:pt idx="25">
                  <c:v>107.04702008852675</c:v>
                </c:pt>
                <c:pt idx="26">
                  <c:v>107.07323087530672</c:v>
                </c:pt>
                <c:pt idx="27">
                  <c:v>107.09010945938344</c:v>
                </c:pt>
                <c:pt idx="28">
                  <c:v>107.09710683850305</c:v>
                </c:pt>
                <c:pt idx="29">
                  <c:v>107.09370677293047</c:v>
                </c:pt>
                <c:pt idx="30">
                  <c:v>107.07943693118708</c:v>
                </c:pt>
                <c:pt idx="31">
                  <c:v>107.05388023735044</c:v>
                </c:pt>
                <c:pt idx="32">
                  <c:v>107.01668605553427</c:v>
                </c:pt>
                <c:pt idx="33">
                  <c:v>106.96758080393204</c:v>
                </c:pt>
                <c:pt idx="34">
                  <c:v>106.90637756564385</c:v>
                </c:pt>
                <c:pt idx="35">
                  <c:v>106.83298426122751</c:v>
                </c:pt>
                <c:pt idx="36">
                  <c:v>106.74740997199575</c:v>
                </c:pt>
                <c:pt idx="37">
                  <c:v>106.64976905504523</c:v>
                </c:pt>
                <c:pt idx="38">
                  <c:v>106.54028276993597</c:v>
                </c:pt>
                <c:pt idx="39">
                  <c:v>106.41927823928408</c:v>
                </c:pt>
                <c:pt idx="40">
                  <c:v>106.28718468516946</c:v>
                </c:pt>
                <c:pt idx="41">
                  <c:v>106.14452701199782</c:v>
                </c:pt>
                <c:pt idx="42">
                  <c:v>105.99191693476892</c:v>
                </c:pt>
                <c:pt idx="43">
                  <c:v>105.83004196976644</c:v>
                </c:pt>
                <c:pt idx="44">
                  <c:v>105.65965270343465</c:v>
                </c:pt>
                <c:pt idx="45">
                  <c:v>105.48154882737457</c:v>
                </c:pt>
                <c:pt idx="46">
                  <c:v>105.29656446825638</c:v>
                </c:pt>
                <c:pt idx="47">
                  <c:v>105.10555334928802</c:v>
                </c:pt>
                <c:pt idx="48">
                  <c:v>104.90937429601044</c:v>
                </c:pt>
                <c:pt idx="49">
                  <c:v>104.70887754760632</c:v>
                </c:pt>
                <c:pt idx="50">
                  <c:v>104.50489226165807</c:v>
                </c:pt>
                <c:pt idx="51">
                  <c:v>104.29821551263713</c:v>
                </c:pt>
                <c:pt idx="52">
                  <c:v>104.08960298996865</c:v>
                </c:pt>
                <c:pt idx="53">
                  <c:v>103.87976150746394</c:v>
                </c:pt>
                <c:pt idx="54">
                  <c:v>103.66934334835616</c:v>
                </c:pt>
                <c:pt idx="55">
                  <c:v>103.45894239375019</c:v>
                </c:pt>
                <c:pt idx="56">
                  <c:v>103.2490919200085</c:v>
                </c:pt>
                <c:pt idx="57">
                  <c:v>103.04026390384867</c:v>
                </c:pt>
                <c:pt idx="58">
                  <c:v>102.83286964272628</c:v>
                </c:pt>
                <c:pt idx="59">
                  <c:v>102.62726148131523</c:v>
                </c:pt>
                <c:pt idx="60">
                  <c:v>102.42373543070178</c:v>
                </c:pt>
                <c:pt idx="61">
                  <c:v>102.22253447295324</c:v>
                </c:pt>
                <c:pt idx="62">
                  <c:v>102.02385235753877</c:v>
                </c:pt>
                <c:pt idx="63">
                  <c:v>101.82783771526415</c:v>
                </c:pt>
                <c:pt idx="64">
                  <c:v>101.63459833776619</c:v>
                </c:pt>
                <c:pt idx="65">
                  <c:v>101.4442054943664</c:v>
                </c:pt>
                <c:pt idx="66">
                  <c:v>101.25669818174042</c:v>
                </c:pt>
                <c:pt idx="67">
                  <c:v>101.07208722433847</c:v>
                </c:pt>
                <c:pt idx="68">
                  <c:v>100.89035916404377</c:v>
                </c:pt>
                <c:pt idx="69">
                  <c:v>100.71147989574044</c:v>
                </c:pt>
                <c:pt idx="70">
                  <c:v>100.53539802107102</c:v>
                </c:pt>
                <c:pt idx="71">
                  <c:v>100.36204790567908</c:v>
                </c:pt>
                <c:pt idx="72">
                  <c:v>100.19135243577105</c:v>
                </c:pt>
                <c:pt idx="73">
                  <c:v>100.02322547809121</c:v>
                </c:pt>
                <c:pt idx="74">
                  <c:v>99.857574053646161</c:v>
                </c:pt>
                <c:pt idx="75">
                  <c:v>99.694300240009341</c:v>
                </c:pt>
                <c:pt idx="76">
                  <c:v>99.533302820065956</c:v>
                </c:pt>
                <c:pt idx="77">
                  <c:v>99.37447869688512</c:v>
                </c:pt>
                <c:pt idx="78">
                  <c:v>99.217724095272743</c:v>
                </c:pt>
                <c:pt idx="79">
                  <c:v>99.062935570679244</c:v>
                </c:pt>
                <c:pt idx="80">
                  <c:v>98.910010845695368</c:v>
                </c:pt>
                <c:pt idx="81">
                  <c:v>98.758849493522717</c:v>
                </c:pt>
                <c:pt idx="82">
                  <c:v>98.609353486680718</c:v>
                </c:pt>
                <c:pt idx="83">
                  <c:v>98.46142762791176</c:v>
                </c:pt>
                <c:pt idx="84">
                  <c:v>98.314979878852043</c:v>
                </c:pt>
                <c:pt idx="85">
                  <c:v>98.169921600608561</c:v>
                </c:pt>
                <c:pt idx="86">
                  <c:v>98.026167718971209</c:v>
                </c:pt>
                <c:pt idx="87">
                  <c:v>97.883636825623796</c:v>
                </c:pt>
                <c:pt idx="88">
                  <c:v>97.742251225423189</c:v>
                </c:pt>
                <c:pt idx="89">
                  <c:v>97.601936938607707</c:v>
                </c:pt>
                <c:pt idx="90">
                  <c:v>97.462623665679487</c:v>
                </c:pt>
                <c:pt idx="91">
                  <c:v>97.324244721687478</c:v>
                </c:pt>
                <c:pt idx="92">
                  <c:v>97.186736945715765</c:v>
                </c:pt>
                <c:pt idx="93">
                  <c:v>97.05004059055355</c:v>
                </c:pt>
                <c:pt idx="94">
                  <c:v>96.914099196786296</c:v>
                </c:pt>
                <c:pt idx="95">
                  <c:v>96.778859454891943</c:v>
                </c:pt>
                <c:pt idx="96">
                  <c:v>96.644271058352004</c:v>
                </c:pt>
                <c:pt idx="97">
                  <c:v>96.510286550282473</c:v>
                </c:pt>
                <c:pt idx="98">
                  <c:v>96.376861165651491</c:v>
                </c:pt>
                <c:pt idx="99">
                  <c:v>96.243952670772984</c:v>
                </c:pt>
                <c:pt idx="100">
                  <c:v>96.111521201440596</c:v>
                </c:pt>
                <c:pt idx="101">
                  <c:v>95.979529100792419</c:v>
                </c:pt>
                <c:pt idx="102">
                  <c:v>95.847940757766636</c:v>
                </c:pt>
                <c:pt idx="103">
                  <c:v>95.716722446819901</c:v>
                </c:pt>
                <c:pt idx="104">
                  <c:v>95.585842169429824</c:v>
                </c:pt>
                <c:pt idx="105">
                  <c:v>95.45526949778737</c:v>
                </c:pt>
                <c:pt idx="106">
                  <c:v>95.324975421004254</c:v>
                </c:pt>
                <c:pt idx="107">
                  <c:v>95.194932194110095</c:v>
                </c:pt>
                <c:pt idx="108">
                  <c:v>95.065113190097605</c:v>
                </c:pt>
                <c:pt idx="109">
                  <c:v>94.935492755286191</c:v>
                </c:pt>
                <c:pt idx="110">
                  <c:v>94.806046068320327</c:v>
                </c:pt>
                <c:pt idx="111">
                  <c:v>94.676749003193862</c:v>
                </c:pt>
                <c:pt idx="112">
                  <c:v>94.54757799680101</c:v>
                </c:pt>
                <c:pt idx="113">
                  <c:v>94.418509921654106</c:v>
                </c:pt>
                <c:pt idx="114">
                  <c:v>94.289521964581709</c:v>
                </c:pt>
                <c:pt idx="115">
                  <c:v>94.160591512424233</c:v>
                </c:pt>
                <c:pt idx="116">
                  <c:v>94.031696045977597</c:v>
                </c:pt>
                <c:pt idx="117">
                  <c:v>93.902813043695474</c:v>
                </c:pt>
                <c:pt idx="118">
                  <c:v>93.773919896939319</c:v>
                </c:pt>
                <c:pt idx="119">
                  <c:v>93.644993838856252</c:v>
                </c:pt>
                <c:pt idx="120">
                  <c:v>93.516011889255793</c:v>
                </c:pt>
                <c:pt idx="121">
                  <c:v>93.386950818129307</c:v>
                </c:pt>
                <c:pt idx="122">
                  <c:v>93.257787130692662</c:v>
                </c:pt>
                <c:pt idx="123">
                  <c:v>93.128497077005406</c:v>
                </c:pt>
                <c:pt idx="124">
                  <c:v>92.999056689300147</c:v>
                </c:pt>
                <c:pt idx="125">
                  <c:v>92.869441850106</c:v>
                </c:pt>
                <c:pt idx="126">
                  <c:v>92.739628394035606</c:v>
                </c:pt>
                <c:pt idx="127">
                  <c:v>92.60959224568461</c:v>
                </c:pt>
                <c:pt idx="128">
                  <c:v>92.479309595427708</c:v>
                </c:pt>
                <c:pt idx="129">
                  <c:v>92.348757113959721</c:v>
                </c:pt>
                <c:pt idx="130">
                  <c:v>92.217912205197564</c:v>
                </c:pt>
                <c:pt idx="131">
                  <c:v>92.086753295631581</c:v>
                </c:pt>
                <c:pt idx="132">
                  <c:v>91.955260156411001</c:v>
                </c:pt>
                <c:pt idx="133">
                  <c:v>91.823414252417706</c:v>
                </c:pt>
                <c:pt idx="134">
                  <c:v>91.691199110409059</c:v>
                </c:pt>
                <c:pt idx="135">
                  <c:v>91.558600696113245</c:v>
                </c:pt>
                <c:pt idx="136">
                  <c:v>91.425607788090929</c:v>
                </c:pt>
                <c:pt idx="137">
                  <c:v>91.292212334414657</c:v>
                </c:pt>
                <c:pt idx="138">
                  <c:v>91.158409776956731</c:v>
                </c:pt>
                <c:pt idx="139">
                  <c:v>91.024199327506579</c:v>
                </c:pt>
                <c:pt idx="140">
                  <c:v>90.889584180227956</c:v>
                </c:pt>
                <c:pt idx="141">
                  <c:v>90.754571646230545</c:v>
                </c:pt>
                <c:pt idx="142">
                  <c:v>90.619173198318293</c:v>
                </c:pt>
                <c:pt idx="143">
                  <c:v>90.483404417242184</c:v>
                </c:pt>
                <c:pt idx="144">
                  <c:v>90.347284834892321</c:v>
                </c:pt>
                <c:pt idx="145">
                  <c:v>90.210837674570541</c:v>
                </c:pt>
                <c:pt idx="146">
                  <c:v>90.074089493481836</c:v>
                </c:pt>
                <c:pt idx="147">
                  <c:v>89.937069737494426</c:v>
                </c:pt>
                <c:pt idx="148">
                  <c:v>89.799810222670999</c:v>
                </c:pt>
                <c:pt idx="149">
                  <c:v>89.66234456170838</c:v>
                </c:pt>
                <c:pt idx="150">
                  <c:v>89.524707555956809</c:v>
                </c:pt>
                <c:pt idx="151">
                  <c:v>89.38693457494125</c:v>
                </c:pt>
                <c:pt idx="152">
                  <c:v>89.249060945208583</c:v>
                </c:pt>
                <c:pt idx="153">
                  <c:v>89.111121368939038</c:v>
                </c:pt>
                <c:pt idx="154">
                  <c:v>88.973149390260431</c:v>
                </c:pt>
                <c:pt idx="155">
                  <c:v>88.835176923845097</c:v>
                </c:pt>
                <c:pt idx="156">
                  <c:v>88.697233856465004</c:v>
                </c:pt>
                <c:pt idx="157">
                  <c:v>88.559347728055343</c:v>
                </c:pt>
                <c:pt idx="158">
                  <c:v>88.421543494798399</c:v>
                </c:pt>
                <c:pt idx="159">
                  <c:v>88.283843373044959</c:v>
                </c:pt>
                <c:pt idx="160">
                  <c:v>88.146266759740783</c:v>
                </c:pt>
                <c:pt idx="161">
                  <c:v>88.008830222535863</c:v>
                </c:pt>
                <c:pt idx="162">
                  <c:v>87.87154755098156</c:v>
                </c:pt>
                <c:pt idx="163">
                  <c:v>87.734429859149046</c:v>
                </c:pt>
                <c:pt idx="164">
                  <c:v>87.597485729573037</c:v>
                </c:pt>
                <c:pt idx="165">
                  <c:v>87.460721388541941</c:v>
                </c:pt>
                <c:pt idx="166">
                  <c:v>87.324140903306088</c:v>
                </c:pt>
                <c:pt idx="167">
                  <c:v>87.187746392641486</c:v>
                </c:pt>
                <c:pt idx="168">
                  <c:v>87.051538243275218</c:v>
                </c:pt>
                <c:pt idx="169">
                  <c:v>86.915515325849881</c:v>
                </c:pt>
                <c:pt idx="170">
                  <c:v>86.77967520529613</c:v>
                </c:pt>
                <c:pt idx="171">
                  <c:v>86.644014341629969</c:v>
                </c:pt>
                <c:pt idx="172">
                  <c:v>86.508528278251191</c:v>
                </c:pt>
                <c:pt idx="173">
                  <c:v>86.373211815758694</c:v>
                </c:pt>
                <c:pt idx="174">
                  <c:v>86.238059170107746</c:v>
                </c:pt>
                <c:pt idx="175">
                  <c:v>86.103064114604052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104.55</c:v>
                </c:pt>
                <c:pt idx="1">
                  <c:v>107.52500000000001</c:v>
                </c:pt>
                <c:pt idx="2">
                  <c:v>107.95</c:v>
                </c:pt>
                <c:pt idx="3">
                  <c:v>107.675</c:v>
                </c:pt>
                <c:pt idx="4">
                  <c:v>106.3</c:v>
                </c:pt>
                <c:pt idx="5">
                  <c:v>104.55</c:v>
                </c:pt>
                <c:pt idx="6">
                  <c:v>106.4</c:v>
                </c:pt>
                <c:pt idx="7">
                  <c:v>106.575</c:v>
                </c:pt>
                <c:pt idx="8">
                  <c:v>106.675</c:v>
                </c:pt>
                <c:pt idx="9">
                  <c:v>106.02500000000001</c:v>
                </c:pt>
                <c:pt idx="10">
                  <c:v>105.875</c:v>
                </c:pt>
                <c:pt idx="11">
                  <c:v>107.425</c:v>
                </c:pt>
                <c:pt idx="12">
                  <c:v>105.15</c:v>
                </c:pt>
                <c:pt idx="13">
                  <c:v>105.8</c:v>
                </c:pt>
                <c:pt idx="14">
                  <c:v>105.375</c:v>
                </c:pt>
                <c:pt idx="15">
                  <c:v>109</c:v>
                </c:pt>
                <c:pt idx="16">
                  <c:v>106.075</c:v>
                </c:pt>
                <c:pt idx="17">
                  <c:v>108.5</c:v>
                </c:pt>
                <c:pt idx="18">
                  <c:v>105.22499999999999</c:v>
                </c:pt>
                <c:pt idx="19">
                  <c:v>106.2</c:v>
                </c:pt>
                <c:pt idx="20">
                  <c:v>106.375</c:v>
                </c:pt>
                <c:pt idx="21">
                  <c:v>105.45</c:v>
                </c:pt>
                <c:pt idx="22">
                  <c:v>106.825</c:v>
                </c:pt>
                <c:pt idx="23">
                  <c:v>106.7</c:v>
                </c:pt>
                <c:pt idx="24">
                  <c:v>106.3</c:v>
                </c:pt>
                <c:pt idx="25">
                  <c:v>105.325</c:v>
                </c:pt>
                <c:pt idx="26">
                  <c:v>106.9</c:v>
                </c:pt>
                <c:pt idx="27">
                  <c:v>105.425</c:v>
                </c:pt>
                <c:pt idx="28">
                  <c:v>107.3</c:v>
                </c:pt>
                <c:pt idx="29">
                  <c:v>109.77500000000001</c:v>
                </c:pt>
                <c:pt idx="30">
                  <c:v>104.25</c:v>
                </c:pt>
                <c:pt idx="31">
                  <c:v>107.925</c:v>
                </c:pt>
                <c:pt idx="32">
                  <c:v>105.3</c:v>
                </c:pt>
                <c:pt idx="33">
                  <c:v>110.575</c:v>
                </c:pt>
                <c:pt idx="34">
                  <c:v>108.77500000000001</c:v>
                </c:pt>
                <c:pt idx="35">
                  <c:v>109.55</c:v>
                </c:pt>
                <c:pt idx="36">
                  <c:v>110.8</c:v>
                </c:pt>
                <c:pt idx="37">
                  <c:v>113.52500000000001</c:v>
                </c:pt>
                <c:pt idx="38">
                  <c:v>111.15</c:v>
                </c:pt>
                <c:pt idx="39">
                  <c:v>112.625</c:v>
                </c:pt>
                <c:pt idx="40">
                  <c:v>111.2</c:v>
                </c:pt>
                <c:pt idx="41">
                  <c:v>116.6</c:v>
                </c:pt>
                <c:pt idx="42">
                  <c:v>120.97499999999999</c:v>
                </c:pt>
                <c:pt idx="43">
                  <c:v>122.875</c:v>
                </c:pt>
                <c:pt idx="44">
                  <c:v>127.575</c:v>
                </c:pt>
                <c:pt idx="45">
                  <c:v>131.875</c:v>
                </c:pt>
                <c:pt idx="46">
                  <c:v>141.94999999999999</c:v>
                </c:pt>
                <c:pt idx="47">
                  <c:v>151.94999999999999</c:v>
                </c:pt>
                <c:pt idx="48">
                  <c:v>165.85</c:v>
                </c:pt>
                <c:pt idx="49">
                  <c:v>181.32499999999999</c:v>
                </c:pt>
                <c:pt idx="50">
                  <c:v>197.4</c:v>
                </c:pt>
                <c:pt idx="51">
                  <c:v>211.52500000000001</c:v>
                </c:pt>
                <c:pt idx="52">
                  <c:v>225.35</c:v>
                </c:pt>
                <c:pt idx="53">
                  <c:v>234.97499999999999</c:v>
                </c:pt>
                <c:pt idx="54">
                  <c:v>240.67500000000001</c:v>
                </c:pt>
                <c:pt idx="55">
                  <c:v>246.17500000000001</c:v>
                </c:pt>
                <c:pt idx="56">
                  <c:v>245.72499999999999</c:v>
                </c:pt>
                <c:pt idx="57">
                  <c:v>243.2</c:v>
                </c:pt>
                <c:pt idx="58">
                  <c:v>234.125</c:v>
                </c:pt>
                <c:pt idx="59">
                  <c:v>213.07499999999999</c:v>
                </c:pt>
                <c:pt idx="60">
                  <c:v>168.625</c:v>
                </c:pt>
                <c:pt idx="61">
                  <c:v>123.625</c:v>
                </c:pt>
                <c:pt idx="62">
                  <c:v>110.8</c:v>
                </c:pt>
                <c:pt idx="63">
                  <c:v>108.27500000000001</c:v>
                </c:pt>
                <c:pt idx="64">
                  <c:v>111</c:v>
                </c:pt>
                <c:pt idx="65">
                  <c:v>108.625</c:v>
                </c:pt>
                <c:pt idx="66">
                  <c:v>113.2</c:v>
                </c:pt>
                <c:pt idx="67">
                  <c:v>114</c:v>
                </c:pt>
                <c:pt idx="68">
                  <c:v>121.125</c:v>
                </c:pt>
                <c:pt idx="69">
                  <c:v>129.9</c:v>
                </c:pt>
                <c:pt idx="70">
                  <c:v>140.52500000000001</c:v>
                </c:pt>
                <c:pt idx="71">
                  <c:v>151.6</c:v>
                </c:pt>
                <c:pt idx="72">
                  <c:v>164.4</c:v>
                </c:pt>
                <c:pt idx="73">
                  <c:v>176.77500000000001</c:v>
                </c:pt>
                <c:pt idx="74">
                  <c:v>186.22499999999999</c:v>
                </c:pt>
                <c:pt idx="75">
                  <c:v>193.05</c:v>
                </c:pt>
                <c:pt idx="76">
                  <c:v>198.77500000000001</c:v>
                </c:pt>
                <c:pt idx="77">
                  <c:v>202.55</c:v>
                </c:pt>
                <c:pt idx="78">
                  <c:v>201.9</c:v>
                </c:pt>
                <c:pt idx="79">
                  <c:v>195.05</c:v>
                </c:pt>
                <c:pt idx="80">
                  <c:v>179.77500000000001</c:v>
                </c:pt>
                <c:pt idx="81">
                  <c:v>146.52500000000001</c:v>
                </c:pt>
                <c:pt idx="82">
                  <c:v>110</c:v>
                </c:pt>
                <c:pt idx="83">
                  <c:v>100.175</c:v>
                </c:pt>
                <c:pt idx="84">
                  <c:v>98.924999999999997</c:v>
                </c:pt>
                <c:pt idx="85">
                  <c:v>99.5</c:v>
                </c:pt>
                <c:pt idx="86">
                  <c:v>97.1</c:v>
                </c:pt>
                <c:pt idx="87">
                  <c:v>96.4</c:v>
                </c:pt>
                <c:pt idx="88">
                  <c:v>93.45</c:v>
                </c:pt>
                <c:pt idx="89">
                  <c:v>100.7</c:v>
                </c:pt>
                <c:pt idx="90">
                  <c:v>98.05</c:v>
                </c:pt>
                <c:pt idx="91">
                  <c:v>99.125</c:v>
                </c:pt>
                <c:pt idx="92">
                  <c:v>95.7</c:v>
                </c:pt>
                <c:pt idx="93">
                  <c:v>98.724999999999994</c:v>
                </c:pt>
                <c:pt idx="94">
                  <c:v>94.825000000000003</c:v>
                </c:pt>
                <c:pt idx="95">
                  <c:v>94.15</c:v>
                </c:pt>
                <c:pt idx="96">
                  <c:v>99.15</c:v>
                </c:pt>
                <c:pt idx="97">
                  <c:v>97.3</c:v>
                </c:pt>
                <c:pt idx="98">
                  <c:v>95.1</c:v>
                </c:pt>
                <c:pt idx="99">
                  <c:v>95.7</c:v>
                </c:pt>
                <c:pt idx="100">
                  <c:v>99.65</c:v>
                </c:pt>
                <c:pt idx="101">
                  <c:v>92.825000000000003</c:v>
                </c:pt>
                <c:pt idx="102">
                  <c:v>94.6</c:v>
                </c:pt>
                <c:pt idx="103">
                  <c:v>96.974999999999994</c:v>
                </c:pt>
                <c:pt idx="104">
                  <c:v>97.9</c:v>
                </c:pt>
                <c:pt idx="105">
                  <c:v>97.45</c:v>
                </c:pt>
                <c:pt idx="106">
                  <c:v>95.325000000000003</c:v>
                </c:pt>
                <c:pt idx="107">
                  <c:v>99.375</c:v>
                </c:pt>
                <c:pt idx="108">
                  <c:v>98.1</c:v>
                </c:pt>
                <c:pt idx="109">
                  <c:v>97.174999999999997</c:v>
                </c:pt>
                <c:pt idx="110">
                  <c:v>96.125</c:v>
                </c:pt>
                <c:pt idx="111">
                  <c:v>96.9</c:v>
                </c:pt>
                <c:pt idx="112">
                  <c:v>94.1</c:v>
                </c:pt>
                <c:pt idx="113">
                  <c:v>96.875</c:v>
                </c:pt>
                <c:pt idx="114">
                  <c:v>98.5</c:v>
                </c:pt>
                <c:pt idx="115">
                  <c:v>96.424999999999997</c:v>
                </c:pt>
                <c:pt idx="116">
                  <c:v>98.775000000000006</c:v>
                </c:pt>
                <c:pt idx="117">
                  <c:v>97.35</c:v>
                </c:pt>
                <c:pt idx="118">
                  <c:v>94.525000000000006</c:v>
                </c:pt>
                <c:pt idx="119">
                  <c:v>92.1</c:v>
                </c:pt>
                <c:pt idx="120">
                  <c:v>93.525000000000006</c:v>
                </c:pt>
                <c:pt idx="121">
                  <c:v>92.75</c:v>
                </c:pt>
                <c:pt idx="122">
                  <c:v>91</c:v>
                </c:pt>
                <c:pt idx="123">
                  <c:v>90.775000000000006</c:v>
                </c:pt>
                <c:pt idx="124">
                  <c:v>92.474999999999994</c:v>
                </c:pt>
                <c:pt idx="125">
                  <c:v>92.224999999999994</c:v>
                </c:pt>
                <c:pt idx="126">
                  <c:v>90.174999999999997</c:v>
                </c:pt>
                <c:pt idx="127">
                  <c:v>90.65</c:v>
                </c:pt>
                <c:pt idx="128">
                  <c:v>94</c:v>
                </c:pt>
                <c:pt idx="129">
                  <c:v>88.875</c:v>
                </c:pt>
                <c:pt idx="130">
                  <c:v>91.424999999999997</c:v>
                </c:pt>
                <c:pt idx="131">
                  <c:v>90.05</c:v>
                </c:pt>
                <c:pt idx="132">
                  <c:v>86.375</c:v>
                </c:pt>
                <c:pt idx="133">
                  <c:v>92.375</c:v>
                </c:pt>
                <c:pt idx="134">
                  <c:v>90.1</c:v>
                </c:pt>
                <c:pt idx="135">
                  <c:v>90.35</c:v>
                </c:pt>
                <c:pt idx="136">
                  <c:v>90.3</c:v>
                </c:pt>
                <c:pt idx="137">
                  <c:v>88.525000000000006</c:v>
                </c:pt>
                <c:pt idx="138">
                  <c:v>92.95</c:v>
                </c:pt>
                <c:pt idx="139">
                  <c:v>90.9</c:v>
                </c:pt>
                <c:pt idx="140">
                  <c:v>90.974999999999994</c:v>
                </c:pt>
                <c:pt idx="141">
                  <c:v>89.95</c:v>
                </c:pt>
                <c:pt idx="142">
                  <c:v>94.575000000000003</c:v>
                </c:pt>
                <c:pt idx="143">
                  <c:v>90.724999999999994</c:v>
                </c:pt>
                <c:pt idx="144">
                  <c:v>87.825000000000003</c:v>
                </c:pt>
                <c:pt idx="145">
                  <c:v>89.575000000000003</c:v>
                </c:pt>
                <c:pt idx="146">
                  <c:v>89.8</c:v>
                </c:pt>
                <c:pt idx="147">
                  <c:v>88.8</c:v>
                </c:pt>
                <c:pt idx="148">
                  <c:v>89.025000000000006</c:v>
                </c:pt>
                <c:pt idx="149">
                  <c:v>88.724999999999994</c:v>
                </c:pt>
                <c:pt idx="150">
                  <c:v>86.775000000000006</c:v>
                </c:pt>
                <c:pt idx="151">
                  <c:v>84.174999999999997</c:v>
                </c:pt>
                <c:pt idx="152">
                  <c:v>91.7</c:v>
                </c:pt>
                <c:pt idx="153">
                  <c:v>90.95</c:v>
                </c:pt>
                <c:pt idx="154">
                  <c:v>87.6</c:v>
                </c:pt>
                <c:pt idx="155">
                  <c:v>90.55</c:v>
                </c:pt>
                <c:pt idx="156">
                  <c:v>86.75</c:v>
                </c:pt>
                <c:pt idx="157">
                  <c:v>88.075000000000003</c:v>
                </c:pt>
                <c:pt idx="158">
                  <c:v>86.85</c:v>
                </c:pt>
                <c:pt idx="159">
                  <c:v>87.55</c:v>
                </c:pt>
                <c:pt idx="160">
                  <c:v>86.35</c:v>
                </c:pt>
                <c:pt idx="161">
                  <c:v>89.9</c:v>
                </c:pt>
                <c:pt idx="162">
                  <c:v>86.4</c:v>
                </c:pt>
                <c:pt idx="163">
                  <c:v>84.075000000000003</c:v>
                </c:pt>
                <c:pt idx="164">
                  <c:v>84.575000000000003</c:v>
                </c:pt>
                <c:pt idx="165">
                  <c:v>87.8</c:v>
                </c:pt>
                <c:pt idx="166">
                  <c:v>88.474999999999994</c:v>
                </c:pt>
                <c:pt idx="167">
                  <c:v>87.025000000000006</c:v>
                </c:pt>
                <c:pt idx="168">
                  <c:v>92.2</c:v>
                </c:pt>
                <c:pt idx="169">
                  <c:v>85.15</c:v>
                </c:pt>
                <c:pt idx="170">
                  <c:v>87.775000000000006</c:v>
                </c:pt>
                <c:pt idx="171">
                  <c:v>87.65</c:v>
                </c:pt>
                <c:pt idx="172">
                  <c:v>86.8</c:v>
                </c:pt>
                <c:pt idx="173">
                  <c:v>86.35</c:v>
                </c:pt>
                <c:pt idx="174">
                  <c:v>86.4</c:v>
                </c:pt>
                <c:pt idx="175">
                  <c:v>86.55</c:v>
                </c:pt>
                <c:pt idx="176">
                  <c:v>87.2</c:v>
                </c:pt>
                <c:pt idx="177">
                  <c:v>85.974999999999994</c:v>
                </c:pt>
                <c:pt idx="178">
                  <c:v>86.5</c:v>
                </c:pt>
                <c:pt idx="179">
                  <c:v>84.775000000000006</c:v>
                </c:pt>
                <c:pt idx="180">
                  <c:v>84.25</c:v>
                </c:pt>
                <c:pt idx="181">
                  <c:v>87.575000000000003</c:v>
                </c:pt>
                <c:pt idx="182">
                  <c:v>86.974999999999994</c:v>
                </c:pt>
                <c:pt idx="183">
                  <c:v>86.05</c:v>
                </c:pt>
                <c:pt idx="184">
                  <c:v>87.224999999999994</c:v>
                </c:pt>
                <c:pt idx="185">
                  <c:v>86.15</c:v>
                </c:pt>
                <c:pt idx="186">
                  <c:v>88.25</c:v>
                </c:pt>
                <c:pt idx="187">
                  <c:v>88.1</c:v>
                </c:pt>
                <c:pt idx="188">
                  <c:v>85.875</c:v>
                </c:pt>
                <c:pt idx="189">
                  <c:v>83.375</c:v>
                </c:pt>
                <c:pt idx="190">
                  <c:v>84.075000000000003</c:v>
                </c:pt>
                <c:pt idx="191">
                  <c:v>86.45</c:v>
                </c:pt>
                <c:pt idx="192">
                  <c:v>88.45</c:v>
                </c:pt>
                <c:pt idx="193">
                  <c:v>84.3</c:v>
                </c:pt>
                <c:pt idx="194">
                  <c:v>85</c:v>
                </c:pt>
                <c:pt idx="195">
                  <c:v>86.025000000000006</c:v>
                </c:pt>
                <c:pt idx="196">
                  <c:v>88.525000000000006</c:v>
                </c:pt>
                <c:pt idx="197">
                  <c:v>86.15</c:v>
                </c:pt>
                <c:pt idx="198">
                  <c:v>84.275000000000006</c:v>
                </c:pt>
                <c:pt idx="199">
                  <c:v>82.474999999999994</c:v>
                </c:pt>
                <c:pt idx="200">
                  <c:v>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105.51790577247804</c:v>
                </c:pt>
                <c:pt idx="1">
                  <c:v>105.61319275971785</c:v>
                </c:pt>
                <c:pt idx="2">
                  <c:v>105.70832600330458</c:v>
                </c:pt>
                <c:pt idx="3">
                  <c:v>105.80323043064709</c:v>
                </c:pt>
                <c:pt idx="4">
                  <c:v>105.89781891375576</c:v>
                </c:pt>
                <c:pt idx="5">
                  <c:v>105.99199090702955</c:v>
                </c:pt>
                <c:pt idx="6">
                  <c:v>106.08563099598047</c:v>
                </c:pt>
                <c:pt idx="7">
                  <c:v>106.17860736516869</c:v>
                </c:pt>
                <c:pt idx="8">
                  <c:v>106.27077019864365</c:v>
                </c:pt>
                <c:pt idx="9">
                  <c:v>106.36195003293552</c:v>
                </c:pt>
                <c:pt idx="10">
                  <c:v>106.45195609199381</c:v>
                </c:pt>
                <c:pt idx="11">
                  <c:v>106.54057464694407</c:v>
                </c:pt>
                <c:pt idx="12">
                  <c:v>106.62756746376436</c:v>
                </c:pt>
                <c:pt idx="13">
                  <c:v>106.71267043349565</c:v>
                </c:pt>
                <c:pt idx="14">
                  <c:v>106.79559253000657</c:v>
                </c:pt>
                <c:pt idx="15">
                  <c:v>106.87601532212911</c:v>
                </c:pt>
                <c:pt idx="16">
                  <c:v>106.95359340010805</c:v>
                </c:pt>
                <c:pt idx="17">
                  <c:v>107.027956291576</c:v>
                </c:pt>
                <c:pt idx="18">
                  <c:v>107.09871278562557</c:v>
                </c:pt>
                <c:pt idx="19">
                  <c:v>107.16545912082495</c:v>
                </c:pt>
                <c:pt idx="20">
                  <c:v>107.22779331422043</c:v>
                </c:pt>
                <c:pt idx="21">
                  <c:v>107.28533912985999</c:v>
                </c:pt>
                <c:pt idx="22">
                  <c:v>107.33778494712078</c:v>
                </c:pt>
                <c:pt idx="23">
                  <c:v>107.38494524295058</c:v>
                </c:pt>
                <c:pt idx="24">
                  <c:v>107.42685568583963</c:v>
                </c:pt>
                <c:pt idx="25">
                  <c:v>107.46391703107325</c:v>
                </c:pt>
                <c:pt idx="26">
                  <c:v>107.49710805497115</c:v>
                </c:pt>
                <c:pt idx="27">
                  <c:v>107.52829339298491</c:v>
                </c:pt>
                <c:pt idx="28">
                  <c:v>107.56065773257369</c:v>
                </c:pt>
                <c:pt idx="29">
                  <c:v>107.59930227130415</c:v>
                </c:pt>
                <c:pt idx="30">
                  <c:v>107.6520410337761</c:v>
                </c:pt>
                <c:pt idx="31">
                  <c:v>107.73043130170645</c:v>
                </c:pt>
                <c:pt idx="32">
                  <c:v>107.8510613000571</c:v>
                </c:pt>
                <c:pt idx="33">
                  <c:v>108.03709642317529</c:v>
                </c:pt>
                <c:pt idx="34">
                  <c:v>108.32004999176057</c:v>
                </c:pt>
                <c:pt idx="35">
                  <c:v>108.74169417283396</c:v>
                </c:pt>
                <c:pt idx="36">
                  <c:v>109.35596167202021</c:v>
                </c:pt>
                <c:pt idx="37">
                  <c:v>110.23061261498314</c:v>
                </c:pt>
                <c:pt idx="38">
                  <c:v>111.44836118380793</c:v>
                </c:pt>
                <c:pt idx="39">
                  <c:v>113.10708507146703</c:v>
                </c:pt>
                <c:pt idx="40">
                  <c:v>115.31869385509657</c:v>
                </c:pt>
                <c:pt idx="41">
                  <c:v>118.20622893167059</c:v>
                </c:pt>
                <c:pt idx="42">
                  <c:v>121.89882676636095</c:v>
                </c:pt>
                <c:pt idx="43">
                  <c:v>126.52431416821823</c:v>
                </c:pt>
                <c:pt idx="44">
                  <c:v>132.19942605603197</c:v>
                </c:pt>
                <c:pt idx="45">
                  <c:v>139.01793672452823</c:v>
                </c:pt>
                <c:pt idx="46">
                  <c:v>147.03735268713248</c:v>
                </c:pt>
                <c:pt idx="47">
                  <c:v>156.26518916159802</c:v>
                </c:pt>
                <c:pt idx="48">
                  <c:v>166.646188637698</c:v>
                </c:pt>
                <c:pt idx="49">
                  <c:v>178.05207538421385</c:v>
                </c:pt>
                <c:pt idx="50">
                  <c:v>190.27550876188235</c:v>
                </c:pt>
                <c:pt idx="51">
                  <c:v>203.02968660917239</c:v>
                </c:pt>
                <c:pt idx="52">
                  <c:v>215.95369061114724</c:v>
                </c:pt>
                <c:pt idx="53">
                  <c:v>228.61418541769044</c:v>
                </c:pt>
                <c:pt idx="54">
                  <c:v>240.44305749636797</c:v>
                </c:pt>
                <c:pt idx="55">
                  <c:v>250.39640225846711</c:v>
                </c:pt>
                <c:pt idx="56">
                  <c:v>256.03192643808012</c:v>
                </c:pt>
                <c:pt idx="57">
                  <c:v>252.58357380774365</c:v>
                </c:pt>
                <c:pt idx="58">
                  <c:v>234.67252713069627</c:v>
                </c:pt>
                <c:pt idx="59">
                  <c:v>202.17103509192634</c:v>
                </c:pt>
                <c:pt idx="60">
                  <c:v>164.21169272945411</c:v>
                </c:pt>
                <c:pt idx="61">
                  <c:v>133.49477349178173</c:v>
                </c:pt>
                <c:pt idx="62">
                  <c:v>116.22643982401277</c:v>
                </c:pt>
                <c:pt idx="63">
                  <c:v>110.03274808683157</c:v>
                </c:pt>
                <c:pt idx="64">
                  <c:v>109.72280812360053</c:v>
                </c:pt>
                <c:pt idx="65">
                  <c:v>111.90089417639096</c:v>
                </c:pt>
                <c:pt idx="66">
                  <c:v>115.34639547389037</c:v>
                </c:pt>
                <c:pt idx="67">
                  <c:v>119.85108530989253</c:v>
                </c:pt>
                <c:pt idx="68">
                  <c:v>125.46512828646384</c:v>
                </c:pt>
                <c:pt idx="69">
                  <c:v>132.24542225230169</c:v>
                </c:pt>
                <c:pt idx="70">
                  <c:v>140.19036292075288</c:v>
                </c:pt>
                <c:pt idx="71">
                  <c:v>149.21564137296579</c:v>
                </c:pt>
                <c:pt idx="72">
                  <c:v>159.14013582465245</c:v>
                </c:pt>
                <c:pt idx="73">
                  <c:v>169.68018001607578</c:v>
                </c:pt>
                <c:pt idx="74">
                  <c:v>180.45306860207876</c:v>
                </c:pt>
                <c:pt idx="75">
                  <c:v>190.9756243665143</c:v>
                </c:pt>
                <c:pt idx="76">
                  <c:v>200.54984299810371</c:v>
                </c:pt>
                <c:pt idx="77">
                  <c:v>207.66144787070482</c:v>
                </c:pt>
                <c:pt idx="78">
                  <c:v>208.66357924430793</c:v>
                </c:pt>
                <c:pt idx="79">
                  <c:v>197.87188167174722</c:v>
                </c:pt>
                <c:pt idx="80">
                  <c:v>173.05022573462628</c:v>
                </c:pt>
                <c:pt idx="81">
                  <c:v>141.8972324828969</c:v>
                </c:pt>
                <c:pt idx="82">
                  <c:v>117.08647428862301</c:v>
                </c:pt>
                <c:pt idx="83">
                  <c:v>104.13241935204283</c:v>
                </c:pt>
                <c:pt idx="84">
                  <c:v>99.602931818270775</c:v>
                </c:pt>
                <c:pt idx="85">
                  <c:v>98.458358522422358</c:v>
                </c:pt>
                <c:pt idx="86">
                  <c:v>98.152142574639498</c:v>
                </c:pt>
                <c:pt idx="87">
                  <c:v>97.978780396734308</c:v>
                </c:pt>
                <c:pt idx="88">
                  <c:v>97.819851976813425</c:v>
                </c:pt>
                <c:pt idx="89">
                  <c:v>97.662796722877204</c:v>
                </c:pt>
                <c:pt idx="90">
                  <c:v>97.506708702626355</c:v>
                </c:pt>
                <c:pt idx="91">
                  <c:v>97.351494953429082</c:v>
                </c:pt>
                <c:pt idx="92">
                  <c:v>97.197104231515496</c:v>
                </c:pt>
                <c:pt idx="93">
                  <c:v>97.043496052281697</c:v>
                </c:pt>
                <c:pt idx="94">
                  <c:v>96.890649300772381</c:v>
                </c:pt>
                <c:pt idx="95">
                  <c:v>96.738583969720111</c:v>
                </c:pt>
                <c:pt idx="96">
                  <c:v>96.587407276748152</c:v>
                </c:pt>
                <c:pt idx="97">
                  <c:v>96.437405038295324</c:v>
                </c:pt>
                <c:pt idx="98">
                  <c:v>96.289210034380631</c:v>
                </c:pt>
                <c:pt idx="99">
                  <c:v>96.144088252425064</c:v>
                </c:pt>
                <c:pt idx="100">
                  <c:v>96.004382253705501</c:v>
                </c:pt>
                <c:pt idx="101">
                  <c:v>95.874122940431292</c:v>
                </c:pt>
                <c:pt idx="102">
                  <c:v>95.759747492635555</c:v>
                </c:pt>
                <c:pt idx="103">
                  <c:v>95.67072945844302</c:v>
                </c:pt>
                <c:pt idx="104">
                  <c:v>95.619750061742195</c:v>
                </c:pt>
                <c:pt idx="105">
                  <c:v>95.621880203250498</c:v>
                </c:pt>
                <c:pt idx="106">
                  <c:v>95.692222869694547</c:v>
                </c:pt>
                <c:pt idx="107">
                  <c:v>95.841739588096615</c:v>
                </c:pt>
                <c:pt idx="108">
                  <c:v>96.071649163980268</c:v>
                </c:pt>
                <c:pt idx="109">
                  <c:v>96.367751508498856</c:v>
                </c:pt>
                <c:pt idx="110">
                  <c:v>96.69692075237478</c:v>
                </c:pt>
                <c:pt idx="111">
                  <c:v>97.00823656120528</c:v>
                </c:pt>
                <c:pt idx="112">
                  <c:v>97.240258574143695</c:v>
                </c:pt>
                <c:pt idx="113">
                  <c:v>97.333774396577212</c:v>
                </c:pt>
                <c:pt idx="114">
                  <c:v>97.246722355341703</c:v>
                </c:pt>
                <c:pt idx="115">
                  <c:v>96.966244832374699</c:v>
                </c:pt>
                <c:pt idx="116">
                  <c:v>96.513167705700013</c:v>
                </c:pt>
                <c:pt idx="117">
                  <c:v>95.936837745916549</c:v>
                </c:pt>
                <c:pt idx="118">
                  <c:v>95.302061746716035</c:v>
                </c:pt>
                <c:pt idx="119">
                  <c:v>94.6729703865918</c:v>
                </c:pt>
                <c:pt idx="120">
                  <c:v>94.099429144310449</c:v>
                </c:pt>
                <c:pt idx="121">
                  <c:v>93.609901215066898</c:v>
                </c:pt>
                <c:pt idx="122">
                  <c:v>93.211571533219697</c:v>
                </c:pt>
                <c:pt idx="123">
                  <c:v>92.895758753948826</c:v>
                </c:pt>
                <c:pt idx="124">
                  <c:v>92.645367127688345</c:v>
                </c:pt>
                <c:pt idx="125">
                  <c:v>92.441510218409235</c:v>
                </c:pt>
                <c:pt idx="126">
                  <c:v>92.267777091293894</c:v>
                </c:pt>
                <c:pt idx="127">
                  <c:v>92.111997680016955</c:v>
                </c:pt>
                <c:pt idx="128">
                  <c:v>91.966211446062673</c:v>
                </c:pt>
                <c:pt idx="129">
                  <c:v>91.825752464803429</c:v>
                </c:pt>
                <c:pt idx="130">
                  <c:v>91.688158320333528</c:v>
                </c:pt>
                <c:pt idx="131">
                  <c:v>91.552279730503201</c:v>
                </c:pt>
                <c:pt idx="132">
                  <c:v>91.417702526884185</c:v>
                </c:pt>
                <c:pt idx="133">
                  <c:v>91.284450289028143</c:v>
                </c:pt>
                <c:pt idx="134">
                  <c:v>91.152885590898777</c:v>
                </c:pt>
                <c:pt idx="135">
                  <c:v>91.023716288717551</c:v>
                </c:pt>
                <c:pt idx="136">
                  <c:v>90.898002138402987</c:v>
                </c:pt>
                <c:pt idx="137">
                  <c:v>90.777042480597601</c:v>
                </c:pt>
                <c:pt idx="138">
                  <c:v>90.662039133298109</c:v>
                </c:pt>
                <c:pt idx="139">
                  <c:v>90.553514284018462</c:v>
                </c:pt>
                <c:pt idx="140">
                  <c:v>90.45063159965018</c:v>
                </c:pt>
                <c:pt idx="141">
                  <c:v>90.350750275076379</c:v>
                </c:pt>
                <c:pt idx="142">
                  <c:v>90.249593326753214</c:v>
                </c:pt>
                <c:pt idx="143">
                  <c:v>90.142211803709756</c:v>
                </c:pt>
                <c:pt idx="144">
                  <c:v>90.024510457865375</c:v>
                </c:pt>
                <c:pt idx="145">
                  <c:v>89.894703280356566</c:v>
                </c:pt>
                <c:pt idx="146">
                  <c:v>89.753987764029432</c:v>
                </c:pt>
                <c:pt idx="147">
                  <c:v>89.606081656581139</c:v>
                </c:pt>
                <c:pt idx="148">
                  <c:v>89.455856726707438</c:v>
                </c:pt>
                <c:pt idx="149">
                  <c:v>89.307746145189981</c:v>
                </c:pt>
                <c:pt idx="150">
                  <c:v>89.164623370169537</c:v>
                </c:pt>
                <c:pt idx="151">
                  <c:v>89.027491505596984</c:v>
                </c:pt>
                <c:pt idx="152">
                  <c:v>88.895867970489718</c:v>
                </c:pt>
                <c:pt idx="153">
                  <c:v>88.768482389705738</c:v>
                </c:pt>
                <c:pt idx="154">
                  <c:v>88.64391429966696</c:v>
                </c:pt>
                <c:pt idx="155">
                  <c:v>88.520977099602405</c:v>
                </c:pt>
                <c:pt idx="156">
                  <c:v>88.398843416471067</c:v>
                </c:pt>
                <c:pt idx="157">
                  <c:v>88.277007400617379</c:v>
                </c:pt>
                <c:pt idx="158">
                  <c:v>88.155187445772512</c:v>
                </c:pt>
                <c:pt idx="159">
                  <c:v>88.033234198274172</c:v>
                </c:pt>
                <c:pt idx="160">
                  <c:v>87.911067337506665</c:v>
                </c:pt>
                <c:pt idx="161">
                  <c:v>87.788640015764315</c:v>
                </c:pt>
                <c:pt idx="162">
                  <c:v>87.665921683751094</c:v>
                </c:pt>
                <c:pt idx="163">
                  <c:v>87.542890724529897</c:v>
                </c:pt>
                <c:pt idx="164">
                  <c:v>87.419531504731253</c:v>
                </c:pt>
                <c:pt idx="165">
                  <c:v>87.295833141732643</c:v>
                </c:pt>
                <c:pt idx="166">
                  <c:v>87.171788850323892</c:v>
                </c:pt>
                <c:pt idx="167">
                  <c:v>87.047395460298105</c:v>
                </c:pt>
                <c:pt idx="168">
                  <c:v>86.922652981222598</c:v>
                </c:pt>
                <c:pt idx="169">
                  <c:v>86.797564186085552</c:v>
                </c:pt>
                <c:pt idx="170">
                  <c:v>86.672134212502613</c:v>
                </c:pt>
                <c:pt idx="171">
                  <c:v>86.546370185810801</c:v>
                </c:pt>
                <c:pt idx="172">
                  <c:v>86.420280868292025</c:v>
                </c:pt>
                <c:pt idx="173">
                  <c:v>86.293876337480143</c:v>
                </c:pt>
                <c:pt idx="174">
                  <c:v>86.167167695155385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105.51790577238056</c:v>
                </c:pt>
                <c:pt idx="1">
                  <c:v>105.61319275946768</c:v>
                </c:pt>
                <c:pt idx="2">
                  <c:v>105.70832600267278</c:v>
                </c:pt>
                <c:pt idx="3">
                  <c:v>105.80323042907685</c:v>
                </c:pt>
                <c:pt idx="4">
                  <c:v>105.89781890991517</c:v>
                </c:pt>
                <c:pt idx="5">
                  <c:v>105.99199089778534</c:v>
                </c:pt>
                <c:pt idx="6">
                  <c:v>106.08563097408344</c:v>
                </c:pt>
                <c:pt idx="7">
                  <c:v>106.17860731412493</c:v>
                </c:pt>
                <c:pt idx="8">
                  <c:v>106.27077008154754</c:v>
                </c:pt>
                <c:pt idx="9">
                  <c:v>106.36194976858238</c:v>
                </c:pt>
                <c:pt idx="10">
                  <c:v>106.45195550468202</c:v>
                </c:pt>
                <c:pt idx="11">
                  <c:v>106.54057336285496</c:v>
                </c:pt>
                <c:pt idx="12">
                  <c:v>106.6275647008729</c:v>
                </c:pt>
                <c:pt idx="13">
                  <c:v>106.71266458324193</c:v>
                </c:pt>
                <c:pt idx="14">
                  <c:v>106.79558033933054</c:v>
                </c:pt>
                <c:pt idx="15">
                  <c:v>106.87599032310287</c:v>
                </c:pt>
                <c:pt idx="16">
                  <c:v>106.95354295017331</c:v>
                </c:pt>
                <c:pt idx="17">
                  <c:v>107.0278560978935</c:v>
                </c:pt>
                <c:pt idx="18">
                  <c:v>107.09851696326446</c:v>
                </c:pt>
                <c:pt idx="19">
                  <c:v>107.16508248082565</c:v>
                </c:pt>
                <c:pt idx="20">
                  <c:v>107.22708040733094</c:v>
                </c:pt>
                <c:pt idx="21">
                  <c:v>107.28401118085809</c:v>
                </c:pt>
                <c:pt idx="22">
                  <c:v>107.33535065778935</c:v>
                </c:pt>
                <c:pt idx="23">
                  <c:v>107.38055382059551</c:v>
                </c:pt>
                <c:pt idx="24">
                  <c:v>107.4190595313823</c:v>
                </c:pt>
                <c:pt idx="25">
                  <c:v>107.45029637976876</c:v>
                </c:pt>
                <c:pt idx="26">
                  <c:v>107.47368963830372</c:v>
                </c:pt>
                <c:pt idx="27">
                  <c:v>107.48866929430763</c:v>
                </c:pt>
                <c:pt idx="28">
                  <c:v>107.49467907454361</c:v>
                </c:pt>
                <c:pt idx="29">
                  <c:v>107.49118632017895</c:v>
                </c:pt>
                <c:pt idx="30">
                  <c:v>107.4776925068242</c:v>
                </c:pt>
                <c:pt idx="31">
                  <c:v>107.45374414177455</c:v>
                </c:pt>
                <c:pt idx="32">
                  <c:v>107.41894371254728</c:v>
                </c:pt>
                <c:pt idx="33">
                  <c:v>107.37296031262858</c:v>
                </c:pt>
                <c:pt idx="34">
                  <c:v>107.31553953738582</c:v>
                </c:pt>
                <c:pt idx="35">
                  <c:v>107.24651223033756</c:v>
                </c:pt>
                <c:pt idx="36">
                  <c:v>107.16580167132193</c:v>
                </c:pt>
                <c:pt idx="37">
                  <c:v>107.07342883581519</c:v>
                </c:pt>
                <c:pt idx="38">
                  <c:v>106.96951541879207</c:v>
                </c:pt>
                <c:pt idx="39">
                  <c:v>106.8542844046586</c:v>
                </c:pt>
                <c:pt idx="40">
                  <c:v>106.72805807199883</c:v>
                </c:pt>
                <c:pt idx="41">
                  <c:v>106.59125344105273</c:v>
                </c:pt>
                <c:pt idx="42">
                  <c:v>106.4443752943365</c:v>
                </c:pt>
                <c:pt idx="43">
                  <c:v>106.28800701734103</c:v>
                </c:pt>
                <c:pt idx="44">
                  <c:v>106.12279960787497</c:v>
                </c:pt>
                <c:pt idx="45">
                  <c:v>105.94945928179612</c:v>
                </c:pt>
                <c:pt idx="46">
                  <c:v>105.76873415421655</c:v>
                </c:pt>
                <c:pt idx="47">
                  <c:v>105.58140049608819</c:v>
                </c:pt>
                <c:pt idx="48">
                  <c:v>105.38824905655494</c:v>
                </c:pt>
                <c:pt idx="49">
                  <c:v>105.19007190442056</c:v>
                </c:pt>
                <c:pt idx="50">
                  <c:v>104.98765018250218</c:v>
                </c:pt>
                <c:pt idx="51">
                  <c:v>104.78174309289258</c:v>
                </c:pt>
                <c:pt idx="52">
                  <c:v>104.57307834624369</c:v>
                </c:pt>
                <c:pt idx="53">
                  <c:v>104.3623442209399</c:v>
                </c:pt>
                <c:pt idx="54">
                  <c:v>104.15018329450326</c:v>
                </c:pt>
                <c:pt idx="55">
                  <c:v>103.93718783457162</c:v>
                </c:pt>
                <c:pt idx="56">
                  <c:v>103.72389677366836</c:v>
                </c:pt>
                <c:pt idx="57">
                  <c:v>103.51079414259806</c:v>
                </c:pt>
                <c:pt idx="58">
                  <c:v>103.2983088021598</c:v>
                </c:pt>
                <c:pt idx="59">
                  <c:v>103.08681529135325</c:v>
                </c:pt>
                <c:pt idx="60">
                  <c:v>102.87663560093179</c:v>
                </c:pt>
                <c:pt idx="61">
                  <c:v>102.66804168207399</c:v>
                </c:pt>
                <c:pt idx="62">
                  <c:v>102.46125850891329</c:v>
                </c:pt>
                <c:pt idx="63">
                  <c:v>102.2564675284796</c:v>
                </c:pt>
                <c:pt idx="64">
                  <c:v>102.05381035021666</c:v>
                </c:pt>
                <c:pt idx="65">
                  <c:v>101.85339254786473</c:v>
                </c:pt>
                <c:pt idx="66">
                  <c:v>101.65528746767622</c:v>
                </c:pt>
                <c:pt idx="67">
                  <c:v>101.45953995754012</c:v>
                </c:pt>
                <c:pt idx="68">
                  <c:v>101.2661699508198</c:v>
                </c:pt>
                <c:pt idx="69">
                  <c:v>101.07517585604205</c:v>
                </c:pt>
                <c:pt idx="70">
                  <c:v>100.88653771872234</c:v>
                </c:pt>
                <c:pt idx="71">
                  <c:v>100.700220134479</c:v>
                </c:pt>
                <c:pt idx="72">
                  <c:v>100.51617490321723</c:v>
                </c:pt>
                <c:pt idx="73">
                  <c:v>100.33434342269052</c:v>
                </c:pt>
                <c:pt idx="74">
                  <c:v>100.15465882637373</c:v>
                </c:pt>
                <c:pt idx="75">
                  <c:v>99.977047875538418</c:v>
                </c:pt>
                <c:pt idx="76">
                  <c:v>99.801432618950145</c:v>
                </c:pt>
                <c:pt idx="77">
                  <c:v>99.627731835945994</c:v>
                </c:pt>
                <c:pt idx="78">
                  <c:v>99.455862280022103</c:v>
                </c:pt>
                <c:pt idx="79">
                  <c:v>99.285739740661214</c:v>
                </c:pt>
                <c:pt idx="80">
                  <c:v>99.117279941140239</c:v>
                </c:pt>
                <c:pt idx="81">
                  <c:v>98.950399289623363</c:v>
                </c:pt>
                <c:pt idx="82">
                  <c:v>98.785015500092953</c:v>
                </c:pt>
                <c:pt idx="83">
                  <c:v>98.621048098704975</c:v>
                </c:pt>
                <c:pt idx="84">
                  <c:v>98.458418830053276</c:v>
                </c:pt>
                <c:pt idx="85">
                  <c:v>98.297051976658935</c:v>
                </c:pt>
                <c:pt idx="86">
                  <c:v>98.136874603812046</c:v>
                </c:pt>
                <c:pt idx="87">
                  <c:v>97.977816740720954</c:v>
                </c:pt>
                <c:pt idx="88">
                  <c:v>97.819811507795961</c:v>
                </c:pt>
                <c:pt idx="89">
                  <c:v>97.662795198826814</c:v>
                </c:pt>
                <c:pt idx="90">
                  <c:v>97.506707325817672</c:v>
                </c:pt>
                <c:pt idx="91">
                  <c:v>97.351490633327074</c:v>
                </c:pt>
                <c:pt idx="92">
                  <c:v>97.197091088322836</c:v>
                </c:pt>
                <c:pt idx="93">
                  <c:v>97.043457850807073</c:v>
                </c:pt>
                <c:pt idx="94">
                  <c:v>96.890543229785365</c:v>
                </c:pt>
                <c:pt idx="95">
                  <c:v>96.738302628548368</c:v>
                </c:pt>
                <c:pt idx="96">
                  <c:v>96.586694482694853</c:v>
                </c:pt>
                <c:pt idx="97">
                  <c:v>96.435680193847347</c:v>
                </c:pt>
                <c:pt idx="98">
                  <c:v>96.285224061588764</c:v>
                </c:pt>
                <c:pt idx="99">
                  <c:v>96.135293215774411</c:v>
                </c:pt>
                <c:pt idx="100">
                  <c:v>95.985857551042287</c:v>
                </c:pt>
                <c:pt idx="101">
                  <c:v>95.836889665046684</c:v>
                </c:pt>
                <c:pt idx="102">
                  <c:v>95.688364801673075</c:v>
                </c:pt>
                <c:pt idx="103">
                  <c:v>95.540260800245235</c:v>
                </c:pt>
                <c:pt idx="104">
                  <c:v>95.392558051505361</c:v>
                </c:pt>
                <c:pt idx="105">
                  <c:v>95.24523946092566</c:v>
                </c:pt>
                <c:pt idx="106">
                  <c:v>95.09829041968969</c:v>
                </c:pt>
                <c:pt idx="107">
                  <c:v>94.951698783457658</c:v>
                </c:pt>
                <c:pt idx="108">
                  <c:v>94.805454858794064</c:v>
                </c:pt>
                <c:pt idx="109">
                  <c:v>94.659551396882264</c:v>
                </c:pt>
                <c:pt idx="110">
                  <c:v>94.513983593872808</c:v>
                </c:pt>
                <c:pt idx="111">
                  <c:v>94.368749096905105</c:v>
                </c:pt>
                <c:pt idx="112">
                  <c:v>94.223848014497307</c:v>
                </c:pt>
                <c:pt idx="113">
                  <c:v>94.079282929617122</c:v>
                </c:pt>
                <c:pt idx="114">
                  <c:v>93.935058913319736</c:v>
                </c:pt>
                <c:pt idx="115">
                  <c:v>93.79118353636963</c:v>
                </c:pt>
                <c:pt idx="116">
                  <c:v>93.647666875754382</c:v>
                </c:pt>
                <c:pt idx="117">
                  <c:v>93.504521512453607</c:v>
                </c:pt>
                <c:pt idx="118">
                  <c:v>93.361762516260043</c:v>
                </c:pt>
                <c:pt idx="119">
                  <c:v>93.219407412879022</c:v>
                </c:pt>
                <c:pt idx="120">
                  <c:v>93.077476127980617</c:v>
                </c:pt>
                <c:pt idx="121">
                  <c:v>92.935990902382798</c:v>
                </c:pt>
                <c:pt idx="122">
                  <c:v>92.794976172145041</c:v>
                </c:pt>
                <c:pt idx="123">
                  <c:v>92.654458407102538</c:v>
                </c:pt>
                <c:pt idx="124">
                  <c:v>92.514465901335214</c:v>
                </c:pt>
                <c:pt idx="125">
                  <c:v>92.375028509312216</c:v>
                </c:pt>
                <c:pt idx="126">
                  <c:v>92.23617732205507</c:v>
                </c:pt>
                <c:pt idx="127">
                  <c:v>92.097944278696062</c:v>
                </c:pt>
                <c:pt idx="128">
                  <c:v>91.960361710340237</c:v>
                </c:pt>
                <c:pt idx="129">
                  <c:v>91.823461815218906</c:v>
                </c:pt>
                <c:pt idx="130">
                  <c:v>91.687276066775624</c:v>
                </c:pt>
                <c:pt idx="131">
                  <c:v>91.551834559537468</c:v>
                </c:pt>
                <c:pt idx="132">
                  <c:v>91.417165301330556</c:v>
                </c:pt>
                <c:pt idx="133">
                  <c:v>91.283293464473459</c:v>
                </c:pt>
                <c:pt idx="134">
                  <c:v>91.150240612835532</c:v>
                </c:pt>
                <c:pt idx="135">
                  <c:v>91.01802392581493</c:v>
                </c:pt>
                <c:pt idx="136">
                  <c:v>90.88665544406075</c:v>
                </c:pt>
                <c:pt idx="137">
                  <c:v>90.756141364765568</c:v>
                </c:pt>
                <c:pt idx="138">
                  <c:v>90.626481416222418</c:v>
                </c:pt>
                <c:pt idx="139">
                  <c:v>90.497668341716675</c:v>
                </c:pt>
                <c:pt idx="140">
                  <c:v>90.369687521431302</c:v>
                </c:pt>
                <c:pt idx="141">
                  <c:v>90.24251675771518</c:v>
                </c:pt>
                <c:pt idx="142">
                  <c:v>90.116126243785729</c:v>
                </c:pt>
                <c:pt idx="143">
                  <c:v>89.990478728878429</c:v>
                </c:pt>
                <c:pt idx="144">
                  <c:v>89.865529884377523</c:v>
                </c:pt>
                <c:pt idx="145">
                  <c:v>89.741228866091916</c:v>
                </c:pt>
                <c:pt idx="146">
                  <c:v>89.617519058242749</c:v>
                </c:pt>
                <c:pt idx="147">
                  <c:v>89.494338975630995</c:v>
                </c:pt>
                <c:pt idx="148">
                  <c:v>89.371623292570689</c:v>
                </c:pt>
                <c:pt idx="149">
                  <c:v>89.249303961135467</c:v>
                </c:pt>
                <c:pt idx="150">
                  <c:v>89.12731137752759</c:v>
                </c:pt>
                <c:pt idx="151">
                  <c:v>89.005575554194593</c:v>
                </c:pt>
                <c:pt idx="152">
                  <c:v>88.884027256691155</c:v>
                </c:pt>
                <c:pt idx="153">
                  <c:v>88.762599067996263</c:v>
                </c:pt>
                <c:pt idx="154">
                  <c:v>88.641226348630781</c:v>
                </c:pt>
                <c:pt idx="155">
                  <c:v>88.519848067928777</c:v>
                </c:pt>
                <c:pt idx="156">
                  <c:v>88.398407489577863</c:v>
                </c:pt>
                <c:pt idx="157">
                  <c:v>88.276852702446305</c:v>
                </c:pt>
                <c:pt idx="158">
                  <c:v>88.155136995204458</c:v>
                </c:pt>
                <c:pt idx="159">
                  <c:v>88.03321907988331</c:v>
                </c:pt>
                <c:pt idx="160">
                  <c:v>87.911063174984392</c:v>
                </c:pt>
                <c:pt idx="161">
                  <c:v>87.78863896289306</c:v>
                </c:pt>
                <c:pt idx="162">
                  <c:v>87.665921439114754</c:v>
                </c:pt>
                <c:pt idx="163">
                  <c:v>87.542890672319643</c:v>
                </c:pt>
                <c:pt idx="164">
                  <c:v>87.419531494497278</c:v>
                </c:pt>
                <c:pt idx="165">
                  <c:v>87.295833139890362</c:v>
                </c:pt>
                <c:pt idx="166">
                  <c:v>87.17178885001934</c:v>
                </c:pt>
                <c:pt idx="167">
                  <c:v>87.047395460251877</c:v>
                </c:pt>
                <c:pt idx="168">
                  <c:v>86.92265298121616</c:v>
                </c:pt>
                <c:pt idx="169">
                  <c:v>86.797564186084728</c:v>
                </c:pt>
                <c:pt idx="170">
                  <c:v>86.672134212502513</c:v>
                </c:pt>
                <c:pt idx="171">
                  <c:v>86.546370185810787</c:v>
                </c:pt>
                <c:pt idx="172">
                  <c:v>86.420280868292025</c:v>
                </c:pt>
                <c:pt idx="173">
                  <c:v>86.293876337480143</c:v>
                </c:pt>
                <c:pt idx="174">
                  <c:v>86.167167695155385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106.65</c:v>
                </c:pt>
                <c:pt idx="1">
                  <c:v>107.1</c:v>
                </c:pt>
                <c:pt idx="2">
                  <c:v>103.6</c:v>
                </c:pt>
                <c:pt idx="3">
                  <c:v>105.925</c:v>
                </c:pt>
                <c:pt idx="4">
                  <c:v>104.55</c:v>
                </c:pt>
                <c:pt idx="5">
                  <c:v>105.6</c:v>
                </c:pt>
                <c:pt idx="6">
                  <c:v>106.425</c:v>
                </c:pt>
                <c:pt idx="7">
                  <c:v>106.175</c:v>
                </c:pt>
                <c:pt idx="8">
                  <c:v>103.075</c:v>
                </c:pt>
                <c:pt idx="9">
                  <c:v>104.27500000000001</c:v>
                </c:pt>
                <c:pt idx="10">
                  <c:v>105.15</c:v>
                </c:pt>
                <c:pt idx="11">
                  <c:v>105.5</c:v>
                </c:pt>
                <c:pt idx="12">
                  <c:v>103.8</c:v>
                </c:pt>
                <c:pt idx="13">
                  <c:v>104.4</c:v>
                </c:pt>
                <c:pt idx="14">
                  <c:v>103.925</c:v>
                </c:pt>
                <c:pt idx="15">
                  <c:v>104.15</c:v>
                </c:pt>
                <c:pt idx="16">
                  <c:v>105.15</c:v>
                </c:pt>
                <c:pt idx="17">
                  <c:v>104.875</c:v>
                </c:pt>
                <c:pt idx="18">
                  <c:v>104.3</c:v>
                </c:pt>
                <c:pt idx="19">
                  <c:v>106.45</c:v>
                </c:pt>
                <c:pt idx="20">
                  <c:v>107.6</c:v>
                </c:pt>
                <c:pt idx="21">
                  <c:v>104.45</c:v>
                </c:pt>
                <c:pt idx="22">
                  <c:v>104.6</c:v>
                </c:pt>
                <c:pt idx="23">
                  <c:v>104.5</c:v>
                </c:pt>
                <c:pt idx="24">
                  <c:v>103.27500000000001</c:v>
                </c:pt>
                <c:pt idx="25">
                  <c:v>104.8</c:v>
                </c:pt>
                <c:pt idx="26">
                  <c:v>103.72499999999999</c:v>
                </c:pt>
                <c:pt idx="27">
                  <c:v>107.22499999999999</c:v>
                </c:pt>
                <c:pt idx="28">
                  <c:v>104.9</c:v>
                </c:pt>
                <c:pt idx="29">
                  <c:v>103.95</c:v>
                </c:pt>
                <c:pt idx="30">
                  <c:v>107.375</c:v>
                </c:pt>
                <c:pt idx="31">
                  <c:v>104.22499999999999</c:v>
                </c:pt>
                <c:pt idx="32">
                  <c:v>106.925</c:v>
                </c:pt>
                <c:pt idx="33">
                  <c:v>106.65</c:v>
                </c:pt>
                <c:pt idx="34">
                  <c:v>108.02500000000001</c:v>
                </c:pt>
                <c:pt idx="35">
                  <c:v>109.45</c:v>
                </c:pt>
                <c:pt idx="36">
                  <c:v>107.55</c:v>
                </c:pt>
                <c:pt idx="37">
                  <c:v>108</c:v>
                </c:pt>
                <c:pt idx="38">
                  <c:v>113.625</c:v>
                </c:pt>
                <c:pt idx="39">
                  <c:v>110.675</c:v>
                </c:pt>
                <c:pt idx="40">
                  <c:v>113.2</c:v>
                </c:pt>
                <c:pt idx="41">
                  <c:v>116.5</c:v>
                </c:pt>
                <c:pt idx="42">
                  <c:v>116.95</c:v>
                </c:pt>
                <c:pt idx="43">
                  <c:v>121.72499999999999</c:v>
                </c:pt>
                <c:pt idx="44">
                  <c:v>128.42500000000001</c:v>
                </c:pt>
                <c:pt idx="45">
                  <c:v>135.25</c:v>
                </c:pt>
                <c:pt idx="46">
                  <c:v>140.19999999999999</c:v>
                </c:pt>
                <c:pt idx="47">
                  <c:v>154.9</c:v>
                </c:pt>
                <c:pt idx="48">
                  <c:v>171.3</c:v>
                </c:pt>
                <c:pt idx="49">
                  <c:v>188.22499999999999</c:v>
                </c:pt>
                <c:pt idx="50">
                  <c:v>204.57499999999999</c:v>
                </c:pt>
                <c:pt idx="51">
                  <c:v>217.875</c:v>
                </c:pt>
                <c:pt idx="52">
                  <c:v>229.375</c:v>
                </c:pt>
                <c:pt idx="53">
                  <c:v>236.32499999999999</c:v>
                </c:pt>
                <c:pt idx="54">
                  <c:v>241.875</c:v>
                </c:pt>
                <c:pt idx="55">
                  <c:v>244.77500000000001</c:v>
                </c:pt>
                <c:pt idx="56">
                  <c:v>241.15</c:v>
                </c:pt>
                <c:pt idx="57">
                  <c:v>236.8</c:v>
                </c:pt>
                <c:pt idx="58">
                  <c:v>218.07499999999999</c:v>
                </c:pt>
                <c:pt idx="59">
                  <c:v>178.4</c:v>
                </c:pt>
                <c:pt idx="60">
                  <c:v>129.625</c:v>
                </c:pt>
                <c:pt idx="61">
                  <c:v>110.125</c:v>
                </c:pt>
                <c:pt idx="62">
                  <c:v>106.65</c:v>
                </c:pt>
                <c:pt idx="63">
                  <c:v>105.65</c:v>
                </c:pt>
                <c:pt idx="64">
                  <c:v>106.3</c:v>
                </c:pt>
                <c:pt idx="65">
                  <c:v>108.15</c:v>
                </c:pt>
                <c:pt idx="66">
                  <c:v>111.22499999999999</c:v>
                </c:pt>
                <c:pt idx="67">
                  <c:v>116.15</c:v>
                </c:pt>
                <c:pt idx="68">
                  <c:v>126</c:v>
                </c:pt>
                <c:pt idx="69">
                  <c:v>135.375</c:v>
                </c:pt>
                <c:pt idx="70">
                  <c:v>145.9</c:v>
                </c:pt>
                <c:pt idx="71">
                  <c:v>158.85</c:v>
                </c:pt>
                <c:pt idx="72">
                  <c:v>172.3</c:v>
                </c:pt>
                <c:pt idx="73">
                  <c:v>184.77500000000001</c:v>
                </c:pt>
                <c:pt idx="74">
                  <c:v>190.17500000000001</c:v>
                </c:pt>
                <c:pt idx="75">
                  <c:v>198.4</c:v>
                </c:pt>
                <c:pt idx="76">
                  <c:v>200.82499999999999</c:v>
                </c:pt>
                <c:pt idx="77">
                  <c:v>202.57499999999999</c:v>
                </c:pt>
                <c:pt idx="78">
                  <c:v>193.92500000000001</c:v>
                </c:pt>
                <c:pt idx="79">
                  <c:v>173.22499999999999</c:v>
                </c:pt>
                <c:pt idx="80">
                  <c:v>141.15</c:v>
                </c:pt>
                <c:pt idx="81">
                  <c:v>113.15</c:v>
                </c:pt>
                <c:pt idx="82">
                  <c:v>96.85</c:v>
                </c:pt>
                <c:pt idx="83">
                  <c:v>99.724999999999994</c:v>
                </c:pt>
                <c:pt idx="84">
                  <c:v>97.025000000000006</c:v>
                </c:pt>
                <c:pt idx="85">
                  <c:v>94.525000000000006</c:v>
                </c:pt>
                <c:pt idx="86">
                  <c:v>95.325000000000003</c:v>
                </c:pt>
                <c:pt idx="87">
                  <c:v>95.924999999999997</c:v>
                </c:pt>
                <c:pt idx="88">
                  <c:v>93.65</c:v>
                </c:pt>
                <c:pt idx="89">
                  <c:v>95.825000000000003</c:v>
                </c:pt>
                <c:pt idx="90">
                  <c:v>96.1</c:v>
                </c:pt>
                <c:pt idx="91">
                  <c:v>96.724999999999994</c:v>
                </c:pt>
                <c:pt idx="92">
                  <c:v>97.15</c:v>
                </c:pt>
                <c:pt idx="93">
                  <c:v>95.724999999999994</c:v>
                </c:pt>
                <c:pt idx="94">
                  <c:v>92.3</c:v>
                </c:pt>
                <c:pt idx="95">
                  <c:v>95.45</c:v>
                </c:pt>
                <c:pt idx="96">
                  <c:v>93.1</c:v>
                </c:pt>
                <c:pt idx="97">
                  <c:v>95.625</c:v>
                </c:pt>
                <c:pt idx="98">
                  <c:v>94.474999999999994</c:v>
                </c:pt>
                <c:pt idx="99">
                  <c:v>95.75</c:v>
                </c:pt>
                <c:pt idx="100">
                  <c:v>97.174999999999997</c:v>
                </c:pt>
                <c:pt idx="101">
                  <c:v>93.724999999999994</c:v>
                </c:pt>
                <c:pt idx="102">
                  <c:v>95.15</c:v>
                </c:pt>
                <c:pt idx="103">
                  <c:v>91.1</c:v>
                </c:pt>
                <c:pt idx="104">
                  <c:v>93.45</c:v>
                </c:pt>
                <c:pt idx="105">
                  <c:v>94.55</c:v>
                </c:pt>
                <c:pt idx="106">
                  <c:v>93.775000000000006</c:v>
                </c:pt>
                <c:pt idx="107">
                  <c:v>94.075000000000003</c:v>
                </c:pt>
                <c:pt idx="108">
                  <c:v>95.125</c:v>
                </c:pt>
                <c:pt idx="109">
                  <c:v>94.775000000000006</c:v>
                </c:pt>
                <c:pt idx="110">
                  <c:v>97.1</c:v>
                </c:pt>
                <c:pt idx="111">
                  <c:v>98.025000000000006</c:v>
                </c:pt>
                <c:pt idx="112">
                  <c:v>100</c:v>
                </c:pt>
                <c:pt idx="113">
                  <c:v>95.35</c:v>
                </c:pt>
                <c:pt idx="114">
                  <c:v>92.55</c:v>
                </c:pt>
                <c:pt idx="115">
                  <c:v>95.575000000000003</c:v>
                </c:pt>
                <c:pt idx="116">
                  <c:v>90.424999999999997</c:v>
                </c:pt>
                <c:pt idx="117">
                  <c:v>94.95</c:v>
                </c:pt>
                <c:pt idx="118">
                  <c:v>94.6</c:v>
                </c:pt>
                <c:pt idx="119">
                  <c:v>94.75</c:v>
                </c:pt>
                <c:pt idx="120">
                  <c:v>90.474999999999994</c:v>
                </c:pt>
                <c:pt idx="121">
                  <c:v>91.4</c:v>
                </c:pt>
                <c:pt idx="122">
                  <c:v>91.174999999999997</c:v>
                </c:pt>
                <c:pt idx="123">
                  <c:v>88.8</c:v>
                </c:pt>
                <c:pt idx="124">
                  <c:v>88.474999999999994</c:v>
                </c:pt>
                <c:pt idx="125">
                  <c:v>90.224999999999994</c:v>
                </c:pt>
                <c:pt idx="126">
                  <c:v>89.424999999999997</c:v>
                </c:pt>
                <c:pt idx="127">
                  <c:v>88.45</c:v>
                </c:pt>
                <c:pt idx="128">
                  <c:v>92.15</c:v>
                </c:pt>
                <c:pt idx="129">
                  <c:v>88.75</c:v>
                </c:pt>
                <c:pt idx="130">
                  <c:v>91.1</c:v>
                </c:pt>
                <c:pt idx="131">
                  <c:v>89.625</c:v>
                </c:pt>
                <c:pt idx="132">
                  <c:v>89.2</c:v>
                </c:pt>
                <c:pt idx="133">
                  <c:v>90.85</c:v>
                </c:pt>
                <c:pt idx="134">
                  <c:v>89.45</c:v>
                </c:pt>
                <c:pt idx="135">
                  <c:v>89.325000000000003</c:v>
                </c:pt>
                <c:pt idx="136">
                  <c:v>89.075000000000003</c:v>
                </c:pt>
                <c:pt idx="137">
                  <c:v>86.075000000000003</c:v>
                </c:pt>
                <c:pt idx="138">
                  <c:v>89.15</c:v>
                </c:pt>
                <c:pt idx="139">
                  <c:v>88.3</c:v>
                </c:pt>
                <c:pt idx="140">
                  <c:v>90.3</c:v>
                </c:pt>
                <c:pt idx="141">
                  <c:v>90.9</c:v>
                </c:pt>
                <c:pt idx="142">
                  <c:v>90.575000000000003</c:v>
                </c:pt>
                <c:pt idx="143">
                  <c:v>87.85</c:v>
                </c:pt>
                <c:pt idx="144">
                  <c:v>88.974999999999994</c:v>
                </c:pt>
                <c:pt idx="145">
                  <c:v>88.9</c:v>
                </c:pt>
                <c:pt idx="146">
                  <c:v>90.05</c:v>
                </c:pt>
                <c:pt idx="147">
                  <c:v>90.05</c:v>
                </c:pt>
                <c:pt idx="148">
                  <c:v>88.65</c:v>
                </c:pt>
                <c:pt idx="149">
                  <c:v>88.875</c:v>
                </c:pt>
                <c:pt idx="150">
                  <c:v>85.275000000000006</c:v>
                </c:pt>
                <c:pt idx="151">
                  <c:v>91.875</c:v>
                </c:pt>
                <c:pt idx="152">
                  <c:v>88.174999999999997</c:v>
                </c:pt>
                <c:pt idx="153">
                  <c:v>86.1</c:v>
                </c:pt>
                <c:pt idx="154">
                  <c:v>88.575000000000003</c:v>
                </c:pt>
                <c:pt idx="155">
                  <c:v>87.85</c:v>
                </c:pt>
                <c:pt idx="156">
                  <c:v>84.2</c:v>
                </c:pt>
                <c:pt idx="157">
                  <c:v>87.224999999999994</c:v>
                </c:pt>
                <c:pt idx="158">
                  <c:v>85.6</c:v>
                </c:pt>
                <c:pt idx="159">
                  <c:v>84.15</c:v>
                </c:pt>
                <c:pt idx="160">
                  <c:v>88.7</c:v>
                </c:pt>
                <c:pt idx="161">
                  <c:v>85.9</c:v>
                </c:pt>
                <c:pt idx="162">
                  <c:v>86.7</c:v>
                </c:pt>
                <c:pt idx="163">
                  <c:v>87.025000000000006</c:v>
                </c:pt>
                <c:pt idx="164">
                  <c:v>87.724999999999994</c:v>
                </c:pt>
                <c:pt idx="165">
                  <c:v>85.8</c:v>
                </c:pt>
                <c:pt idx="166">
                  <c:v>88.674999999999997</c:v>
                </c:pt>
                <c:pt idx="167">
                  <c:v>87.55</c:v>
                </c:pt>
                <c:pt idx="168">
                  <c:v>85.825000000000003</c:v>
                </c:pt>
                <c:pt idx="169">
                  <c:v>88.224999999999994</c:v>
                </c:pt>
                <c:pt idx="170">
                  <c:v>85.15</c:v>
                </c:pt>
                <c:pt idx="171">
                  <c:v>87.25</c:v>
                </c:pt>
                <c:pt idx="172">
                  <c:v>87.325000000000003</c:v>
                </c:pt>
                <c:pt idx="173">
                  <c:v>87.025000000000006</c:v>
                </c:pt>
                <c:pt idx="174">
                  <c:v>85.05</c:v>
                </c:pt>
                <c:pt idx="175">
                  <c:v>87.8</c:v>
                </c:pt>
                <c:pt idx="176">
                  <c:v>85.45</c:v>
                </c:pt>
                <c:pt idx="177">
                  <c:v>86.2</c:v>
                </c:pt>
                <c:pt idx="178">
                  <c:v>85.8</c:v>
                </c:pt>
                <c:pt idx="179">
                  <c:v>87.125</c:v>
                </c:pt>
                <c:pt idx="180">
                  <c:v>85.35</c:v>
                </c:pt>
                <c:pt idx="181">
                  <c:v>86.424999999999997</c:v>
                </c:pt>
                <c:pt idx="182">
                  <c:v>86.375</c:v>
                </c:pt>
                <c:pt idx="183">
                  <c:v>86.5</c:v>
                </c:pt>
                <c:pt idx="184">
                  <c:v>88.5</c:v>
                </c:pt>
                <c:pt idx="185">
                  <c:v>85.3</c:v>
                </c:pt>
                <c:pt idx="186">
                  <c:v>84.625</c:v>
                </c:pt>
                <c:pt idx="187">
                  <c:v>81.05</c:v>
                </c:pt>
                <c:pt idx="188">
                  <c:v>82.95</c:v>
                </c:pt>
                <c:pt idx="189">
                  <c:v>83.575000000000003</c:v>
                </c:pt>
                <c:pt idx="190">
                  <c:v>85.1</c:v>
                </c:pt>
                <c:pt idx="191">
                  <c:v>86.325000000000003</c:v>
                </c:pt>
                <c:pt idx="192">
                  <c:v>86.15</c:v>
                </c:pt>
                <c:pt idx="193">
                  <c:v>86.275000000000006</c:v>
                </c:pt>
                <c:pt idx="194">
                  <c:v>84.174999999999997</c:v>
                </c:pt>
                <c:pt idx="195">
                  <c:v>84.174999999999997</c:v>
                </c:pt>
                <c:pt idx="196">
                  <c:v>84.575000000000003</c:v>
                </c:pt>
                <c:pt idx="197">
                  <c:v>85.35</c:v>
                </c:pt>
                <c:pt idx="198">
                  <c:v>86.95</c:v>
                </c:pt>
                <c:pt idx="199">
                  <c:v>87.35</c:v>
                </c:pt>
                <c:pt idx="200">
                  <c:v>86.625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104.31337923955778</c:v>
                </c:pt>
                <c:pt idx="1">
                  <c:v>104.39157317252653</c:v>
                </c:pt>
                <c:pt idx="2">
                  <c:v>104.46934210439763</c:v>
                </c:pt>
                <c:pt idx="3">
                  <c:v>104.54659417204523</c:v>
                </c:pt>
                <c:pt idx="4">
                  <c:v>104.62322498120412</c:v>
                </c:pt>
                <c:pt idx="5">
                  <c:v>104.69911634090062</c:v>
                </c:pt>
                <c:pt idx="6">
                  <c:v>104.77413493440147</c:v>
                </c:pt>
                <c:pt idx="7">
                  <c:v>104.84813093847764</c:v>
                </c:pt>
                <c:pt idx="8">
                  <c:v>104.92093660785038</c:v>
                </c:pt>
                <c:pt idx="9">
                  <c:v>104.99236484827478</c:v>
                </c:pt>
                <c:pt idx="10">
                  <c:v>105.0622078105895</c:v>
                </c:pt>
                <c:pt idx="11">
                  <c:v>105.13023555058059</c:v>
                </c:pt>
                <c:pt idx="12">
                  <c:v>105.19619481813871</c:v>
                </c:pt>
                <c:pt idx="13">
                  <c:v>105.2598080682907</c:v>
                </c:pt>
                <c:pt idx="14">
                  <c:v>105.3207728338365</c:v>
                </c:pt>
                <c:pt idx="15">
                  <c:v>105.37876167731285</c:v>
                </c:pt>
                <c:pt idx="16">
                  <c:v>105.43342306982247</c:v>
                </c:pt>
                <c:pt idx="17">
                  <c:v>105.4843837591761</c:v>
                </c:pt>
                <c:pt idx="18">
                  <c:v>105.53125354067299</c:v>
                </c:pt>
                <c:pt idx="19">
                  <c:v>105.57363390536042</c:v>
                </c:pt>
                <c:pt idx="20">
                  <c:v>105.61113291741188</c:v>
                </c:pt>
                <c:pt idx="21">
                  <c:v>105.64339000308131</c:v>
                </c:pt>
                <c:pt idx="22">
                  <c:v>105.670116290062</c:v>
                </c:pt>
                <c:pt idx="23">
                  <c:v>105.69115891042185</c:v>
                </c:pt>
                <c:pt idx="24">
                  <c:v>105.70660145654743</c:v>
                </c:pt>
                <c:pt idx="25">
                  <c:v>105.71691767848844</c:v>
                </c:pt>
                <c:pt idx="26">
                  <c:v>105.72320150328608</c:v>
                </c:pt>
                <c:pt idx="27">
                  <c:v>105.72750323984917</c:v>
                </c:pt>
                <c:pt idx="28">
                  <c:v>105.73330867818231</c:v>
                </c:pt>
                <c:pt idx="29">
                  <c:v>105.74620338019089</c:v>
                </c:pt>
                <c:pt idx="30">
                  <c:v>105.7747667436871</c:v>
                </c:pt>
                <c:pt idx="31">
                  <c:v>105.83173657528744</c:v>
                </c:pt>
                <c:pt idx="32">
                  <c:v>105.93547144057968</c:v>
                </c:pt>
                <c:pt idx="33">
                  <c:v>106.11171118102777</c:v>
                </c:pt>
                <c:pt idx="34">
                  <c:v>106.3955922950435</c:v>
                </c:pt>
                <c:pt idx="35">
                  <c:v>106.83381239591696</c:v>
                </c:pt>
                <c:pt idx="36">
                  <c:v>107.48675744002746</c:v>
                </c:pt>
                <c:pt idx="37">
                  <c:v>108.43031177511378</c:v>
                </c:pt>
                <c:pt idx="38">
                  <c:v>109.75697454484106</c:v>
                </c:pt>
                <c:pt idx="39">
                  <c:v>111.57582273385334</c:v>
                </c:pt>
                <c:pt idx="40">
                  <c:v>114.01081254191827</c:v>
                </c:pt>
                <c:pt idx="41">
                  <c:v>117.19692132190653</c:v>
                </c:pt>
                <c:pt idx="42">
                  <c:v>121.27372566439817</c:v>
                </c:pt>
                <c:pt idx="43">
                  <c:v>126.37620475335953</c:v>
                </c:pt>
                <c:pt idx="44">
                  <c:v>132.62285673013562</c:v>
                </c:pt>
                <c:pt idx="45">
                  <c:v>140.10160604801078</c:v>
                </c:pt>
                <c:pt idx="46">
                  <c:v>148.85442617818009</c:v>
                </c:pt>
                <c:pt idx="47">
                  <c:v>158.8620469617311</c:v>
                </c:pt>
                <c:pt idx="48">
                  <c:v>170.03048466713872</c:v>
                </c:pt>
                <c:pt idx="49">
                  <c:v>182.18134293281565</c:v>
                </c:pt>
                <c:pt idx="50">
                  <c:v>195.04778806020923</c:v>
                </c:pt>
                <c:pt idx="51">
                  <c:v>208.27739730798726</c:v>
                </c:pt>
                <c:pt idx="52">
                  <c:v>221.43805441520948</c:v>
                </c:pt>
                <c:pt idx="53">
                  <c:v>233.9912308021446</c:v>
                </c:pt>
                <c:pt idx="54">
                  <c:v>245.07151878115315</c:v>
                </c:pt>
                <c:pt idx="55">
                  <c:v>252.72240088908575</c:v>
                </c:pt>
                <c:pt idx="56">
                  <c:v>252.70785453607502</c:v>
                </c:pt>
                <c:pt idx="57">
                  <c:v>239.10515686357147</c:v>
                </c:pt>
                <c:pt idx="58">
                  <c:v>209.51822593141597</c:v>
                </c:pt>
                <c:pt idx="59">
                  <c:v>171.0143155284577</c:v>
                </c:pt>
                <c:pt idx="60">
                  <c:v>136.98666076098399</c:v>
                </c:pt>
                <c:pt idx="61">
                  <c:v>116.19242538218765</c:v>
                </c:pt>
                <c:pt idx="62">
                  <c:v>107.79619256815781</c:v>
                </c:pt>
                <c:pt idx="63">
                  <c:v>106.44912669834017</c:v>
                </c:pt>
                <c:pt idx="64">
                  <c:v>108.10519059892995</c:v>
                </c:pt>
                <c:pt idx="65">
                  <c:v>111.18068618909354</c:v>
                </c:pt>
                <c:pt idx="66">
                  <c:v>115.38152636166279</c:v>
                </c:pt>
                <c:pt idx="67">
                  <c:v>120.77715218562624</c:v>
                </c:pt>
                <c:pt idx="68">
                  <c:v>127.46734363007435</c:v>
                </c:pt>
                <c:pt idx="69">
                  <c:v>135.49284611468298</c:v>
                </c:pt>
                <c:pt idx="70">
                  <c:v>144.80095756536326</c:v>
                </c:pt>
                <c:pt idx="71">
                  <c:v>155.22324700481454</c:v>
                </c:pt>
                <c:pt idx="72">
                  <c:v>166.46292831768591</c:v>
                </c:pt>
                <c:pt idx="73">
                  <c:v>178.09145661866506</c:v>
                </c:pt>
                <c:pt idx="74">
                  <c:v>189.52394383073039</c:v>
                </c:pt>
                <c:pt idx="75">
                  <c:v>199.81581215824727</c:v>
                </c:pt>
                <c:pt idx="76">
                  <c:v>206.9384761963301</c:v>
                </c:pt>
                <c:pt idx="77">
                  <c:v>206.77160241770096</c:v>
                </c:pt>
                <c:pt idx="78">
                  <c:v>194.25320144330681</c:v>
                </c:pt>
                <c:pt idx="79">
                  <c:v>168.88354730787489</c:v>
                </c:pt>
                <c:pt idx="80">
                  <c:v>138.87098784448546</c:v>
                </c:pt>
                <c:pt idx="81">
                  <c:v>115.36493594883969</c:v>
                </c:pt>
                <c:pt idx="82">
                  <c:v>102.80099106770724</c:v>
                </c:pt>
                <c:pt idx="83">
                  <c:v>98.130043036696478</c:v>
                </c:pt>
                <c:pt idx="84">
                  <c:v>96.850453486878848</c:v>
                </c:pt>
                <c:pt idx="85">
                  <c:v>96.509290950758214</c:v>
                </c:pt>
                <c:pt idx="86">
                  <c:v>96.341145511288303</c:v>
                </c:pt>
                <c:pt idx="87">
                  <c:v>96.195307091287646</c:v>
                </c:pt>
                <c:pt idx="88">
                  <c:v>96.052278482386924</c:v>
                </c:pt>
                <c:pt idx="89">
                  <c:v>95.910322025215976</c:v>
                </c:pt>
                <c:pt idx="90">
                  <c:v>95.769280319626603</c:v>
                </c:pt>
                <c:pt idx="91">
                  <c:v>95.629095616725806</c:v>
                </c:pt>
                <c:pt idx="92">
                  <c:v>95.489724956966455</c:v>
                </c:pt>
                <c:pt idx="93">
                  <c:v>95.351148560694</c:v>
                </c:pt>
                <c:pt idx="94">
                  <c:v>95.2133982528605</c:v>
                </c:pt>
                <c:pt idx="95">
                  <c:v>95.076620506631684</c:v>
                </c:pt>
                <c:pt idx="96">
                  <c:v>94.941205715762095</c:v>
                </c:pt>
                <c:pt idx="97">
                  <c:v>94.808032646893324</c:v>
                </c:pt>
                <c:pt idx="98">
                  <c:v>94.678890704261761</c:v>
                </c:pt>
                <c:pt idx="99">
                  <c:v>94.557135685524358</c:v>
                </c:pt>
                <c:pt idx="100">
                  <c:v>94.448578414075016</c:v>
                </c:pt>
                <c:pt idx="101">
                  <c:v>94.362466772608371</c:v>
                </c:pt>
                <c:pt idx="102">
                  <c:v>94.312185929324073</c:v>
                </c:pt>
                <c:pt idx="103">
                  <c:v>94.315014695096153</c:v>
                </c:pt>
                <c:pt idx="104">
                  <c:v>94.39008561600312</c:v>
                </c:pt>
                <c:pt idx="105">
                  <c:v>94.553850729382376</c:v>
                </c:pt>
                <c:pt idx="106">
                  <c:v>94.813101066920936</c:v>
                </c:pt>
                <c:pt idx="107">
                  <c:v>95.156953452555399</c:v>
                </c:pt>
                <c:pt idx="108">
                  <c:v>95.550770596595427</c:v>
                </c:pt>
                <c:pt idx="109">
                  <c:v>95.935793033698431</c:v>
                </c:pt>
                <c:pt idx="110">
                  <c:v>96.237307942673908</c:v>
                </c:pt>
                <c:pt idx="111">
                  <c:v>96.381114996148227</c:v>
                </c:pt>
                <c:pt idx="112">
                  <c:v>96.313882088181586</c:v>
                </c:pt>
                <c:pt idx="113">
                  <c:v>96.019935936338086</c:v>
                </c:pt>
                <c:pt idx="114">
                  <c:v>95.527302971831006</c:v>
                </c:pt>
                <c:pt idx="115">
                  <c:v>94.899923171366325</c:v>
                </c:pt>
                <c:pt idx="116">
                  <c:v>94.218992095432455</c:v>
                </c:pt>
                <c:pt idx="117">
                  <c:v>93.561016835433961</c:v>
                </c:pt>
                <c:pt idx="118">
                  <c:v>92.980859288182913</c:v>
                </c:pt>
                <c:pt idx="119">
                  <c:v>92.504732766514181</c:v>
                </c:pt>
                <c:pt idx="120">
                  <c:v>92.133110779465127</c:v>
                </c:pt>
                <c:pt idx="121">
                  <c:v>91.84968039469301</c:v>
                </c:pt>
                <c:pt idx="122">
                  <c:v>91.631412485176455</c:v>
                </c:pt>
                <c:pt idx="123">
                  <c:v>91.456191109461102</c:v>
                </c:pt>
                <c:pt idx="124">
                  <c:v>91.306751123323934</c:v>
                </c:pt>
                <c:pt idx="125">
                  <c:v>91.171504015478533</c:v>
                </c:pt>
                <c:pt idx="126">
                  <c:v>91.043593278999154</c:v>
                </c:pt>
                <c:pt idx="127">
                  <c:v>90.919398976594266</c:v>
                </c:pt>
                <c:pt idx="128">
                  <c:v>90.797210759991628</c:v>
                </c:pt>
                <c:pt idx="129">
                  <c:v>90.676319104392022</c:v>
                </c:pt>
                <c:pt idx="130">
                  <c:v>90.556504032115129</c:v>
                </c:pt>
                <c:pt idx="131">
                  <c:v>90.437814761063763</c:v>
                </c:pt>
                <c:pt idx="132">
                  <c:v>90.320549741016237</c:v>
                </c:pt>
                <c:pt idx="133">
                  <c:v>90.205385872000775</c:v>
                </c:pt>
                <c:pt idx="134">
                  <c:v>90.093613098846745</c:v>
                </c:pt>
                <c:pt idx="135">
                  <c:v>89.987373758753549</c:v>
                </c:pt>
                <c:pt idx="136">
                  <c:v>89.889690809608126</c:v>
                </c:pt>
                <c:pt idx="137">
                  <c:v>89.803972378247906</c:v>
                </c:pt>
                <c:pt idx="138">
                  <c:v>89.732754427699206</c:v>
                </c:pt>
                <c:pt idx="139">
                  <c:v>89.675823381636562</c:v>
                </c:pt>
                <c:pt idx="140">
                  <c:v>89.628474804983739</c:v>
                </c:pt>
                <c:pt idx="141">
                  <c:v>89.581114101655345</c:v>
                </c:pt>
                <c:pt idx="142">
                  <c:v>89.521148732155453</c:v>
                </c:pt>
                <c:pt idx="143">
                  <c:v>89.436976766831563</c:v>
                </c:pt>
                <c:pt idx="144">
                  <c:v>89.322425268068088</c:v>
                </c:pt>
                <c:pt idx="145">
                  <c:v>89.179329335551543</c:v>
                </c:pt>
                <c:pt idx="146">
                  <c:v>89.016774729204201</c:v>
                </c:pt>
                <c:pt idx="147">
                  <c:v>88.847415859064441</c:v>
                </c:pt>
                <c:pt idx="148">
                  <c:v>88.682890528903243</c:v>
                </c:pt>
                <c:pt idx="149">
                  <c:v>88.530571978128719</c:v>
                </c:pt>
                <c:pt idx="150">
                  <c:v>88.392756229259874</c:v>
                </c:pt>
                <c:pt idx="151">
                  <c:v>88.26788479993516</c:v>
                </c:pt>
                <c:pt idx="152">
                  <c:v>88.152570760089688</c:v>
                </c:pt>
                <c:pt idx="153">
                  <c:v>88.043308014793169</c:v>
                </c:pt>
                <c:pt idx="154">
                  <c:v>87.937374977335523</c:v>
                </c:pt>
                <c:pt idx="155">
                  <c:v>87.833021657805574</c:v>
                </c:pt>
                <c:pt idx="156">
                  <c:v>87.729272907932469</c:v>
                </c:pt>
                <c:pt idx="157">
                  <c:v>87.625640830038776</c:v>
                </c:pt>
                <c:pt idx="158">
                  <c:v>87.521895656044023</c:v>
                </c:pt>
                <c:pt idx="159">
                  <c:v>87.417927424161178</c:v>
                </c:pt>
                <c:pt idx="160">
                  <c:v>87.313677160914622</c:v>
                </c:pt>
                <c:pt idx="161">
                  <c:v>87.209107579644169</c:v>
                </c:pt>
                <c:pt idx="162">
                  <c:v>87.104192093727448</c:v>
                </c:pt>
                <c:pt idx="163">
                  <c:v>86.998911007368733</c:v>
                </c:pt>
                <c:pt idx="164">
                  <c:v>86.893250121504053</c:v>
                </c:pt>
                <c:pt idx="165">
                  <c:v>86.787200037459357</c:v>
                </c:pt>
                <c:pt idx="166">
                  <c:v>86.680755630970822</c:v>
                </c:pt>
                <c:pt idx="167">
                  <c:v>86.573915562452569</c:v>
                </c:pt>
                <c:pt idx="168">
                  <c:v>86.466681800412289</c:v>
                </c:pt>
                <c:pt idx="169">
                  <c:v>86.359059160864263</c:v>
                </c:pt>
                <c:pt idx="170">
                  <c:v>86.251054869446264</c:v>
                </c:pt>
                <c:pt idx="171">
                  <c:v>86.14267815193125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104.31337923950784</c:v>
                </c:pt>
                <c:pt idx="1">
                  <c:v>104.39157317239386</c:v>
                </c:pt>
                <c:pt idx="2">
                  <c:v>104.46934210405105</c:v>
                </c:pt>
                <c:pt idx="3">
                  <c:v>104.54659417115498</c:v>
                </c:pt>
                <c:pt idx="4">
                  <c:v>104.62322497895542</c:v>
                </c:pt>
                <c:pt idx="5">
                  <c:v>104.69911633531542</c:v>
                </c:pt>
                <c:pt idx="6">
                  <c:v>104.77413492076066</c:v>
                </c:pt>
                <c:pt idx="7">
                  <c:v>104.84813090571824</c:v>
                </c:pt>
                <c:pt idx="8">
                  <c:v>104.92093653048872</c:v>
                </c:pt>
                <c:pt idx="9">
                  <c:v>104.99236466863213</c:v>
                </c:pt>
                <c:pt idx="10">
                  <c:v>105.0622074003978</c:v>
                </c:pt>
                <c:pt idx="11">
                  <c:v>105.13023462958368</c:v>
                </c:pt>
                <c:pt idx="12">
                  <c:v>105.19619278473634</c:v>
                </c:pt>
                <c:pt idx="13">
                  <c:v>105.25980365378254</c:v>
                </c:pt>
                <c:pt idx="14">
                  <c:v>105.32076340983879</c:v>
                </c:pt>
                <c:pt idx="15">
                  <c:v>105.37874189478123</c:v>
                </c:pt>
                <c:pt idx="16">
                  <c:v>105.43338223577646</c:v>
                </c:pt>
                <c:pt idx="17">
                  <c:v>105.48430087782792</c:v>
                </c:pt>
                <c:pt idx="18">
                  <c:v>105.53108812180358</c:v>
                </c:pt>
                <c:pt idx="19">
                  <c:v>105.57330926154197</c:v>
                </c:pt>
                <c:pt idx="20">
                  <c:v>105.61050641452607</c:v>
                </c:pt>
                <c:pt idx="21">
                  <c:v>105.64220113720462</c:v>
                </c:pt>
                <c:pt idx="22">
                  <c:v>105.66789790722623</c:v>
                </c:pt>
                <c:pt idx="23">
                  <c:v>105.68708853957629</c:v>
                </c:pt>
                <c:pt idx="24">
                  <c:v>105.69925758097729</c:v>
                </c:pt>
                <c:pt idx="25">
                  <c:v>105.70388869634158</c:v>
                </c:pt>
                <c:pt idx="26">
                  <c:v>105.70047202243715</c:v>
                </c:pt>
                <c:pt idx="27">
                  <c:v>105.68851241776233</c:v>
                </c:pt>
                <c:pt idx="28">
                  <c:v>105.66753848524257</c:v>
                </c:pt>
                <c:pt idx="29">
                  <c:v>105.63711218797242</c:v>
                </c:pt>
                <c:pt idx="30">
                  <c:v>105.59683882097465</c:v>
                </c:pt>
                <c:pt idx="31">
                  <c:v>105.54637704782905</c:v>
                </c:pt>
                <c:pt idx="32">
                  <c:v>105.48544866467506</c:v>
                </c:pt>
                <c:pt idx="33">
                  <c:v>105.41384772043922</c:v>
                </c:pt>
                <c:pt idx="34">
                  <c:v>105.33144860592377</c:v>
                </c:pt>
                <c:pt idx="35">
                  <c:v>105.23821272958979</c:v>
                </c:pt>
                <c:pt idx="36">
                  <c:v>105.13419342711731</c:v>
                </c:pt>
                <c:pt idx="37">
                  <c:v>105.01953880587075</c:v>
                </c:pt>
                <c:pt idx="38">
                  <c:v>104.89449230275828</c:v>
                </c:pt>
                <c:pt idx="39">
                  <c:v>104.7593908307865</c:v>
                </c:pt>
                <c:pt idx="40">
                  <c:v>104.61466049983318</c:v>
                </c:pt>
                <c:pt idx="41">
                  <c:v>104.46081001304452</c:v>
                </c:pt>
                <c:pt idx="42">
                  <c:v>104.29842195312696</c:v>
                </c:pt>
                <c:pt idx="43">
                  <c:v>104.12814227394941</c:v>
                </c:pt>
                <c:pt idx="44">
                  <c:v>103.95066839456399</c:v>
                </c:pt>
                <c:pt idx="45">
                  <c:v>103.76673634907037</c:v>
                </c:pt>
                <c:pt idx="46">
                  <c:v>103.57710747320922</c:v>
                </c:pt>
                <c:pt idx="47">
                  <c:v>103.38255510642684</c:v>
                </c:pt>
                <c:pt idx="48">
                  <c:v>103.18385175832678</c:v>
                </c:pt>
                <c:pt idx="49">
                  <c:v>102.98175713512077</c:v>
                </c:pt>
                <c:pt idx="50">
                  <c:v>102.77700735075497</c:v>
                </c:pt>
                <c:pt idx="51">
                  <c:v>102.57030556554862</c:v>
                </c:pt>
                <c:pt idx="52">
                  <c:v>102.36231420926605</c:v>
                </c:pt>
                <c:pt idx="53">
                  <c:v>102.15364886179863</c:v>
                </c:pt>
                <c:pt idx="54">
                  <c:v>101.94487378822049</c:v>
                </c:pt>
                <c:pt idx="55">
                  <c:v>101.73649905966575</c:v>
                </c:pt>
                <c:pt idx="56">
                  <c:v>101.52897913953167</c:v>
                </c:pt>
                <c:pt idx="57">
                  <c:v>101.32271277680891</c:v>
                </c:pt>
                <c:pt idx="58">
                  <c:v>101.11804402454074</c:v>
                </c:pt>
                <c:pt idx="59">
                  <c:v>100.91526419026451</c:v>
                </c:pt>
                <c:pt idx="60">
                  <c:v>100.71461452492635</c:v>
                </c:pt>
                <c:pt idx="61">
                  <c:v>100.51628946499918</c:v>
                </c:pt>
                <c:pt idx="62">
                  <c:v>100.32044025711926</c:v>
                </c:pt>
                <c:pt idx="63">
                  <c:v>100.12717881335182</c:v>
                </c:pt>
                <c:pt idx="64">
                  <c:v>99.936581666310857</c:v>
                </c:pt>
                <c:pt idx="65">
                  <c:v>99.748693915223541</c:v>
                </c:pt>
                <c:pt idx="66">
                  <c:v>99.563533075425283</c:v>
                </c:pt>
                <c:pt idx="67">
                  <c:v>99.38109276380635</c:v>
                </c:pt>
                <c:pt idx="68">
                  <c:v>99.201346170824763</c:v>
                </c:pt>
                <c:pt idx="69">
                  <c:v>99.024249285524775</c:v>
                </c:pt>
                <c:pt idx="70">
                  <c:v>98.849743853430724</c:v>
                </c:pt>
                <c:pt idx="71">
                  <c:v>98.677760058258684</c:v>
                </c:pt>
                <c:pt idx="72">
                  <c:v>98.508218927235831</c:v>
                </c:pt>
                <c:pt idx="73">
                  <c:v>98.341034466654577</c:v>
                </c:pt>
                <c:pt idx="74">
                  <c:v>98.176115539356161</c:v>
                </c:pt>
                <c:pt idx="75">
                  <c:v>98.013367499395173</c:v>
                </c:pt>
                <c:pt idx="76">
                  <c:v>97.85269360143873</c:v>
                </c:pt>
                <c:pt idx="77">
                  <c:v>97.693996203737299</c:v>
                </c:pt>
                <c:pt idx="78">
                  <c:v>97.537177783982742</c:v>
                </c:pt>
                <c:pt idx="79">
                  <c:v>97.382141787233849</c:v>
                </c:pt>
                <c:pt idx="80">
                  <c:v>97.228793324497957</c:v>
                </c:pt>
                <c:pt idx="81">
                  <c:v>97.077039739644334</c:v>
                </c:pt>
                <c:pt idx="82">
                  <c:v>96.926791061199935</c:v>
                </c:pt>
                <c:pt idx="83">
                  <c:v>96.777960354327703</c:v>
                </c:pt>
                <c:pt idx="84">
                  <c:v>96.630463986978015</c:v>
                </c:pt>
                <c:pt idx="85">
                  <c:v>96.484221822888912</c:v>
                </c:pt>
                <c:pt idx="86">
                  <c:v>96.339157352825382</c:v>
                </c:pt>
                <c:pt idx="87">
                  <c:v>96.195197774219977</c:v>
                </c:pt>
                <c:pt idx="88">
                  <c:v>96.052274028224133</c:v>
                </c:pt>
                <c:pt idx="89">
                  <c:v>95.910320802111386</c:v>
                </c:pt>
                <c:pt idx="90">
                  <c:v>95.769276503995656</c:v>
                </c:pt>
                <c:pt idx="91">
                  <c:v>95.629083215942316</c:v>
                </c:pt>
                <c:pt idx="92">
                  <c:v>95.489686630752928</c:v>
                </c:pt>
                <c:pt idx="93">
                  <c:v>95.351035976992947</c:v>
                </c:pt>
                <c:pt idx="94">
                  <c:v>95.213083936202423</c:v>
                </c:pt>
                <c:pt idx="95">
                  <c:v>95.075786555671314</c:v>
                </c:pt>
                <c:pt idx="96">
                  <c:v>94.939103159671646</c:v>
                </c:pt>
                <c:pt idx="97">
                  <c:v>94.802996261607944</c:v>
                </c:pt>
                <c:pt idx="98">
                  <c:v>94.66743147916813</c:v>
                </c:pt>
                <c:pt idx="99">
                  <c:v>94.532377454222924</c:v>
                </c:pt>
                <c:pt idx="100">
                  <c:v>94.397805778925061</c:v>
                </c:pt>
                <c:pt idx="101">
                  <c:v>94.263690929190673</c:v>
                </c:pt>
                <c:pt idx="102">
                  <c:v>94.130010206500955</c:v>
                </c:pt>
                <c:pt idx="103">
                  <c:v>93.996743688730717</c:v>
                </c:pt>
                <c:pt idx="104">
                  <c:v>93.863874190487735</c:v>
                </c:pt>
                <c:pt idx="105">
                  <c:v>93.731387233223671</c:v>
                </c:pt>
                <c:pt idx="106">
                  <c:v>93.599271025146834</c:v>
                </c:pt>
                <c:pt idx="107">
                  <c:v>93.467516450721973</c:v>
                </c:pt>
                <c:pt idx="108">
                  <c:v>93.336117069274962</c:v>
                </c:pt>
                <c:pt idx="109">
                  <c:v>93.205069121922435</c:v>
                </c:pt>
                <c:pt idx="110">
                  <c:v>93.074371545713646</c:v>
                </c:pt>
                <c:pt idx="111">
                  <c:v>92.94402599349533</c:v>
                </c:pt>
                <c:pt idx="112">
                  <c:v>92.814036857584767</c:v>
                </c:pt>
                <c:pt idx="113">
                  <c:v>92.684411294861917</c:v>
                </c:pt>
                <c:pt idx="114">
                  <c:v>92.555159250360958</c:v>
                </c:pt>
                <c:pt idx="115">
                  <c:v>92.426293475863403</c:v>
                </c:pt>
                <c:pt idx="116">
                  <c:v>92.2978295393699</c:v>
                </c:pt>
                <c:pt idx="117">
                  <c:v>92.169785820672786</c:v>
                </c:pt>
                <c:pt idx="118">
                  <c:v>92.04218348758225</c:v>
                </c:pt>
                <c:pt idx="119">
                  <c:v>91.915046446704281</c:v>
                </c:pt>
                <c:pt idx="120">
                  <c:v>91.788401262067367</c:v>
                </c:pt>
                <c:pt idx="121">
                  <c:v>91.662277034391039</c:v>
                </c:pt>
                <c:pt idx="122">
                  <c:v>91.536705233449425</c:v>
                </c:pt>
                <c:pt idx="123">
                  <c:v>91.411719475868864</c:v>
                </c:pt>
                <c:pt idx="124">
                  <c:v>91.287355240899785</c:v>
                </c:pt>
                <c:pt idx="125">
                  <c:v>91.163649517298055</c:v>
                </c:pt>
                <c:pt idx="126">
                  <c:v>91.04064037553303</c:v>
                </c:pt>
                <c:pt idx="127">
                  <c:v>90.918366461186878</c:v>
                </c:pt>
                <c:pt idx="128">
                  <c:v>90.796866407689308</c:v>
                </c:pt>
                <c:pt idx="129">
                  <c:v>90.676178169478675</c:v>
                </c:pt>
                <c:pt idx="130">
                  <c:v>90.55633828028931</c:v>
                </c:pt>
                <c:pt idx="131">
                  <c:v>90.437381045476656</c:v>
                </c:pt>
                <c:pt idx="132">
                  <c:v>90.31933768197166</c:v>
                </c:pt>
                <c:pt idx="133">
                  <c:v>90.202235424400612</c:v>
                </c:pt>
                <c:pt idx="134">
                  <c:v>90.086096620826851</c:v>
                </c:pt>
                <c:pt idx="135">
                  <c:v>89.970937846107788</c:v>
                </c:pt>
                <c:pt idx="136">
                  <c:v>89.856769064599987</c:v>
                </c:pt>
                <c:pt idx="137">
                  <c:v>89.743592876451146</c:v>
                </c:pt>
                <c:pt idx="138">
                  <c:v>89.631403882571107</c:v>
                </c:pt>
                <c:pt idx="139">
                  <c:v>89.520188202226507</c:v>
                </c:pt>
                <c:pt idx="140">
                  <c:v>89.409923173830379</c:v>
                </c:pt>
                <c:pt idx="141">
                  <c:v>89.300577263843195</c:v>
                </c:pt>
                <c:pt idx="142">
                  <c:v>89.192110200920624</c:v>
                </c:pt>
                <c:pt idx="143">
                  <c:v>89.084473342906051</c:v>
                </c:pt>
                <c:pt idx="144">
                  <c:v>88.977610273554234</c:v>
                </c:pt>
                <c:pt idx="145">
                  <c:v>88.871457614727774</c:v>
                </c:pt>
                <c:pt idx="146">
                  <c:v>88.765946029067422</c:v>
                </c:pt>
                <c:pt idx="147">
                  <c:v>88.661001378639327</c:v>
                </c:pt>
                <c:pt idx="148">
                  <c:v>88.556545997564086</c:v>
                </c:pt>
                <c:pt idx="149">
                  <c:v>88.452500031706165</c:v>
                </c:pt>
                <c:pt idx="150">
                  <c:v>88.348782796492031</c:v>
                </c:pt>
                <c:pt idx="151">
                  <c:v>88.245314104891065</c:v>
                </c:pt>
                <c:pt idx="152">
                  <c:v>88.142015521336248</c:v>
                </c:pt>
                <c:pt idx="153">
                  <c:v>88.03881150343696</c:v>
                </c:pt>
                <c:pt idx="154">
                  <c:v>87.935630401137288</c:v>
                </c:pt>
                <c:pt idx="155">
                  <c:v>87.832405291794288</c:v>
                </c:pt>
                <c:pt idx="156">
                  <c:v>87.729074638777206</c:v>
                </c:pt>
                <c:pt idx="157">
                  <c:v>87.625582769963614</c:v>
                </c:pt>
                <c:pt idx="158">
                  <c:v>87.521880180396181</c:v>
                </c:pt>
                <c:pt idx="159">
                  <c:v>87.41792366997332</c:v>
                </c:pt>
                <c:pt idx="160">
                  <c:v>87.313676332152056</c:v>
                </c:pt>
                <c:pt idx="161">
                  <c:v>87.209107413170372</c:v>
                </c:pt>
                <c:pt idx="162">
                  <c:v>87.104192063303103</c:v>
                </c:pt>
                <c:pt idx="163">
                  <c:v>86.99891100231028</c:v>
                </c:pt>
                <c:pt idx="164">
                  <c:v>86.893250120738983</c:v>
                </c:pt>
                <c:pt idx="165">
                  <c:v>86.787200037354111</c:v>
                </c:pt>
                <c:pt idx="166">
                  <c:v>86.680755630957648</c:v>
                </c:pt>
                <c:pt idx="167">
                  <c:v>86.573915562451077</c:v>
                </c:pt>
                <c:pt idx="168">
                  <c:v>86.466681800412132</c:v>
                </c:pt>
                <c:pt idx="169">
                  <c:v>86.359059160864248</c:v>
                </c:pt>
                <c:pt idx="170">
                  <c:v>86.251054869446264</c:v>
                </c:pt>
                <c:pt idx="171">
                  <c:v>86.14267815193125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105.175</c:v>
                </c:pt>
                <c:pt idx="1">
                  <c:v>104.35</c:v>
                </c:pt>
                <c:pt idx="2">
                  <c:v>103.22499999999999</c:v>
                </c:pt>
                <c:pt idx="3">
                  <c:v>103.625</c:v>
                </c:pt>
                <c:pt idx="4">
                  <c:v>107.675</c:v>
                </c:pt>
                <c:pt idx="5">
                  <c:v>100.35</c:v>
                </c:pt>
                <c:pt idx="6">
                  <c:v>104.15</c:v>
                </c:pt>
                <c:pt idx="7">
                  <c:v>105.47499999999999</c:v>
                </c:pt>
                <c:pt idx="8">
                  <c:v>104.52500000000001</c:v>
                </c:pt>
                <c:pt idx="9">
                  <c:v>104.925</c:v>
                </c:pt>
                <c:pt idx="10">
                  <c:v>102.5</c:v>
                </c:pt>
                <c:pt idx="11">
                  <c:v>102.575</c:v>
                </c:pt>
                <c:pt idx="12">
                  <c:v>102.4</c:v>
                </c:pt>
                <c:pt idx="13">
                  <c:v>105.55</c:v>
                </c:pt>
                <c:pt idx="14">
                  <c:v>103.8</c:v>
                </c:pt>
                <c:pt idx="15">
                  <c:v>102.575</c:v>
                </c:pt>
                <c:pt idx="16">
                  <c:v>103.25</c:v>
                </c:pt>
                <c:pt idx="17">
                  <c:v>104.425</c:v>
                </c:pt>
                <c:pt idx="18">
                  <c:v>103.35</c:v>
                </c:pt>
                <c:pt idx="19">
                  <c:v>106.55</c:v>
                </c:pt>
                <c:pt idx="20">
                  <c:v>101.075</c:v>
                </c:pt>
                <c:pt idx="21">
                  <c:v>103.25</c:v>
                </c:pt>
                <c:pt idx="22">
                  <c:v>102.9</c:v>
                </c:pt>
                <c:pt idx="23">
                  <c:v>105.375</c:v>
                </c:pt>
                <c:pt idx="24">
                  <c:v>104.425</c:v>
                </c:pt>
                <c:pt idx="25">
                  <c:v>102.85</c:v>
                </c:pt>
                <c:pt idx="26">
                  <c:v>104.85</c:v>
                </c:pt>
                <c:pt idx="27">
                  <c:v>105.4</c:v>
                </c:pt>
                <c:pt idx="28">
                  <c:v>105.27500000000001</c:v>
                </c:pt>
                <c:pt idx="29">
                  <c:v>102.5</c:v>
                </c:pt>
                <c:pt idx="30">
                  <c:v>105.22499999999999</c:v>
                </c:pt>
                <c:pt idx="31">
                  <c:v>108.95</c:v>
                </c:pt>
                <c:pt idx="32">
                  <c:v>106.575</c:v>
                </c:pt>
                <c:pt idx="33">
                  <c:v>106</c:v>
                </c:pt>
                <c:pt idx="34">
                  <c:v>105.925</c:v>
                </c:pt>
                <c:pt idx="35">
                  <c:v>105.27500000000001</c:v>
                </c:pt>
                <c:pt idx="36">
                  <c:v>106.875</c:v>
                </c:pt>
                <c:pt idx="37">
                  <c:v>105.05</c:v>
                </c:pt>
                <c:pt idx="38">
                  <c:v>110.47499999999999</c:v>
                </c:pt>
                <c:pt idx="39">
                  <c:v>109.52500000000001</c:v>
                </c:pt>
                <c:pt idx="40">
                  <c:v>109.85</c:v>
                </c:pt>
                <c:pt idx="41">
                  <c:v>114.02500000000001</c:v>
                </c:pt>
                <c:pt idx="42">
                  <c:v>119.4</c:v>
                </c:pt>
                <c:pt idx="43">
                  <c:v>117.5</c:v>
                </c:pt>
                <c:pt idx="44">
                  <c:v>122.45</c:v>
                </c:pt>
                <c:pt idx="45">
                  <c:v>127.925</c:v>
                </c:pt>
                <c:pt idx="46">
                  <c:v>135.6</c:v>
                </c:pt>
                <c:pt idx="47">
                  <c:v>142.4</c:v>
                </c:pt>
                <c:pt idx="48">
                  <c:v>156.32499999999999</c:v>
                </c:pt>
                <c:pt idx="49">
                  <c:v>170.15</c:v>
                </c:pt>
                <c:pt idx="50">
                  <c:v>190.07499999999999</c:v>
                </c:pt>
                <c:pt idx="51">
                  <c:v>206.7</c:v>
                </c:pt>
                <c:pt idx="52">
                  <c:v>217.95</c:v>
                </c:pt>
                <c:pt idx="53">
                  <c:v>229.55</c:v>
                </c:pt>
                <c:pt idx="54">
                  <c:v>236</c:v>
                </c:pt>
                <c:pt idx="55">
                  <c:v>243</c:v>
                </c:pt>
                <c:pt idx="56">
                  <c:v>242.22499999999999</c:v>
                </c:pt>
                <c:pt idx="57">
                  <c:v>238.3</c:v>
                </c:pt>
                <c:pt idx="58">
                  <c:v>225.42500000000001</c:v>
                </c:pt>
                <c:pt idx="59">
                  <c:v>192.97499999999999</c:v>
                </c:pt>
                <c:pt idx="60">
                  <c:v>144.30000000000001</c:v>
                </c:pt>
                <c:pt idx="61">
                  <c:v>110.47499999999999</c:v>
                </c:pt>
                <c:pt idx="62">
                  <c:v>102.35</c:v>
                </c:pt>
                <c:pt idx="63">
                  <c:v>104.75</c:v>
                </c:pt>
                <c:pt idx="64">
                  <c:v>102.7</c:v>
                </c:pt>
                <c:pt idx="65">
                  <c:v>105.325</c:v>
                </c:pt>
                <c:pt idx="66">
                  <c:v>107.05</c:v>
                </c:pt>
                <c:pt idx="67">
                  <c:v>112.22499999999999</c:v>
                </c:pt>
                <c:pt idx="68">
                  <c:v>115.72499999999999</c:v>
                </c:pt>
                <c:pt idx="69">
                  <c:v>126.4</c:v>
                </c:pt>
                <c:pt idx="70">
                  <c:v>139.42500000000001</c:v>
                </c:pt>
                <c:pt idx="71">
                  <c:v>150.67500000000001</c:v>
                </c:pt>
                <c:pt idx="72">
                  <c:v>163</c:v>
                </c:pt>
                <c:pt idx="73">
                  <c:v>177.7</c:v>
                </c:pt>
                <c:pt idx="74">
                  <c:v>186.85</c:v>
                </c:pt>
                <c:pt idx="75">
                  <c:v>194.75</c:v>
                </c:pt>
                <c:pt idx="76">
                  <c:v>197.65</c:v>
                </c:pt>
                <c:pt idx="77">
                  <c:v>199.6</c:v>
                </c:pt>
                <c:pt idx="78">
                  <c:v>194.65</c:v>
                </c:pt>
                <c:pt idx="79">
                  <c:v>179.8</c:v>
                </c:pt>
                <c:pt idx="80">
                  <c:v>144.44999999999999</c:v>
                </c:pt>
                <c:pt idx="81">
                  <c:v>110.4</c:v>
                </c:pt>
                <c:pt idx="82">
                  <c:v>97.775000000000006</c:v>
                </c:pt>
                <c:pt idx="83">
                  <c:v>94.325000000000003</c:v>
                </c:pt>
                <c:pt idx="84">
                  <c:v>94.55</c:v>
                </c:pt>
                <c:pt idx="85">
                  <c:v>90.775000000000006</c:v>
                </c:pt>
                <c:pt idx="86">
                  <c:v>95.325000000000003</c:v>
                </c:pt>
                <c:pt idx="87">
                  <c:v>95.9</c:v>
                </c:pt>
                <c:pt idx="88">
                  <c:v>95.35</c:v>
                </c:pt>
                <c:pt idx="89">
                  <c:v>98.45</c:v>
                </c:pt>
                <c:pt idx="90">
                  <c:v>94.6</c:v>
                </c:pt>
                <c:pt idx="91">
                  <c:v>93.95</c:v>
                </c:pt>
                <c:pt idx="92">
                  <c:v>93.7</c:v>
                </c:pt>
                <c:pt idx="93">
                  <c:v>95.424999999999997</c:v>
                </c:pt>
                <c:pt idx="94">
                  <c:v>91.7</c:v>
                </c:pt>
                <c:pt idx="95">
                  <c:v>92.775000000000006</c:v>
                </c:pt>
                <c:pt idx="96">
                  <c:v>96.525000000000006</c:v>
                </c:pt>
                <c:pt idx="97">
                  <c:v>93.275000000000006</c:v>
                </c:pt>
                <c:pt idx="98">
                  <c:v>91.625</c:v>
                </c:pt>
                <c:pt idx="99">
                  <c:v>92.4</c:v>
                </c:pt>
                <c:pt idx="100">
                  <c:v>93.05</c:v>
                </c:pt>
                <c:pt idx="101">
                  <c:v>92.875</c:v>
                </c:pt>
                <c:pt idx="102">
                  <c:v>93.4</c:v>
                </c:pt>
                <c:pt idx="103">
                  <c:v>93.875</c:v>
                </c:pt>
                <c:pt idx="104">
                  <c:v>91.875</c:v>
                </c:pt>
                <c:pt idx="105">
                  <c:v>93.6</c:v>
                </c:pt>
                <c:pt idx="106">
                  <c:v>92.95</c:v>
                </c:pt>
                <c:pt idx="107">
                  <c:v>95.35</c:v>
                </c:pt>
                <c:pt idx="108">
                  <c:v>94.25</c:v>
                </c:pt>
                <c:pt idx="109">
                  <c:v>94.974999999999994</c:v>
                </c:pt>
                <c:pt idx="110">
                  <c:v>94.974999999999994</c:v>
                </c:pt>
                <c:pt idx="111">
                  <c:v>95.674999999999997</c:v>
                </c:pt>
                <c:pt idx="112">
                  <c:v>98.35</c:v>
                </c:pt>
                <c:pt idx="113">
                  <c:v>96.25</c:v>
                </c:pt>
                <c:pt idx="114">
                  <c:v>96.7</c:v>
                </c:pt>
                <c:pt idx="115">
                  <c:v>96.575000000000003</c:v>
                </c:pt>
                <c:pt idx="116">
                  <c:v>95.6</c:v>
                </c:pt>
                <c:pt idx="117">
                  <c:v>93.275000000000006</c:v>
                </c:pt>
                <c:pt idx="118">
                  <c:v>92.5</c:v>
                </c:pt>
                <c:pt idx="119">
                  <c:v>93.65</c:v>
                </c:pt>
                <c:pt idx="120">
                  <c:v>90.15</c:v>
                </c:pt>
                <c:pt idx="121">
                  <c:v>89.85</c:v>
                </c:pt>
                <c:pt idx="122">
                  <c:v>89.775000000000006</c:v>
                </c:pt>
                <c:pt idx="123">
                  <c:v>88.95</c:v>
                </c:pt>
                <c:pt idx="124">
                  <c:v>87.35</c:v>
                </c:pt>
                <c:pt idx="125">
                  <c:v>89.025000000000006</c:v>
                </c:pt>
                <c:pt idx="126">
                  <c:v>91.7</c:v>
                </c:pt>
                <c:pt idx="127">
                  <c:v>89.3</c:v>
                </c:pt>
                <c:pt idx="128">
                  <c:v>90.95</c:v>
                </c:pt>
                <c:pt idx="129">
                  <c:v>90.45</c:v>
                </c:pt>
                <c:pt idx="130">
                  <c:v>86.85</c:v>
                </c:pt>
                <c:pt idx="131">
                  <c:v>92.9</c:v>
                </c:pt>
                <c:pt idx="132">
                  <c:v>88.424999999999997</c:v>
                </c:pt>
                <c:pt idx="133">
                  <c:v>89.025000000000006</c:v>
                </c:pt>
                <c:pt idx="134">
                  <c:v>84.724999999999994</c:v>
                </c:pt>
                <c:pt idx="135">
                  <c:v>88.7</c:v>
                </c:pt>
                <c:pt idx="136">
                  <c:v>89.65</c:v>
                </c:pt>
                <c:pt idx="137">
                  <c:v>89.75</c:v>
                </c:pt>
                <c:pt idx="138">
                  <c:v>86.025000000000006</c:v>
                </c:pt>
                <c:pt idx="139">
                  <c:v>89.15</c:v>
                </c:pt>
                <c:pt idx="140">
                  <c:v>86.724999999999994</c:v>
                </c:pt>
                <c:pt idx="141">
                  <c:v>91.05</c:v>
                </c:pt>
                <c:pt idx="142">
                  <c:v>90.9</c:v>
                </c:pt>
                <c:pt idx="143">
                  <c:v>89.424999999999997</c:v>
                </c:pt>
                <c:pt idx="144">
                  <c:v>86.15</c:v>
                </c:pt>
                <c:pt idx="145">
                  <c:v>88.05</c:v>
                </c:pt>
                <c:pt idx="146">
                  <c:v>89.625</c:v>
                </c:pt>
                <c:pt idx="147">
                  <c:v>90.424999999999997</c:v>
                </c:pt>
                <c:pt idx="148">
                  <c:v>89.025000000000006</c:v>
                </c:pt>
                <c:pt idx="149">
                  <c:v>88.424999999999997</c:v>
                </c:pt>
                <c:pt idx="150">
                  <c:v>85.7</c:v>
                </c:pt>
                <c:pt idx="151">
                  <c:v>88.724999999999994</c:v>
                </c:pt>
                <c:pt idx="152">
                  <c:v>88.05</c:v>
                </c:pt>
                <c:pt idx="153">
                  <c:v>87.075000000000003</c:v>
                </c:pt>
                <c:pt idx="154">
                  <c:v>85.575000000000003</c:v>
                </c:pt>
                <c:pt idx="155">
                  <c:v>88.25</c:v>
                </c:pt>
                <c:pt idx="156">
                  <c:v>85.275000000000006</c:v>
                </c:pt>
                <c:pt idx="157">
                  <c:v>86.325000000000003</c:v>
                </c:pt>
                <c:pt idx="158">
                  <c:v>88.7</c:v>
                </c:pt>
                <c:pt idx="159">
                  <c:v>85.5</c:v>
                </c:pt>
                <c:pt idx="160">
                  <c:v>85.85</c:v>
                </c:pt>
                <c:pt idx="161">
                  <c:v>83.35</c:v>
                </c:pt>
                <c:pt idx="162">
                  <c:v>85.9</c:v>
                </c:pt>
                <c:pt idx="163">
                  <c:v>89.525000000000006</c:v>
                </c:pt>
                <c:pt idx="164">
                  <c:v>85.375</c:v>
                </c:pt>
                <c:pt idx="165">
                  <c:v>85.875</c:v>
                </c:pt>
                <c:pt idx="166">
                  <c:v>85.575000000000003</c:v>
                </c:pt>
                <c:pt idx="167">
                  <c:v>88.724999999999994</c:v>
                </c:pt>
                <c:pt idx="168">
                  <c:v>85.424999999999997</c:v>
                </c:pt>
                <c:pt idx="169">
                  <c:v>84.974999999999994</c:v>
                </c:pt>
                <c:pt idx="170">
                  <c:v>87.6</c:v>
                </c:pt>
                <c:pt idx="171">
                  <c:v>84.7</c:v>
                </c:pt>
                <c:pt idx="172">
                  <c:v>87.8</c:v>
                </c:pt>
                <c:pt idx="173">
                  <c:v>87.525000000000006</c:v>
                </c:pt>
                <c:pt idx="174">
                  <c:v>86.4</c:v>
                </c:pt>
                <c:pt idx="175">
                  <c:v>84.125</c:v>
                </c:pt>
                <c:pt idx="176">
                  <c:v>87.25</c:v>
                </c:pt>
                <c:pt idx="177">
                  <c:v>85.05</c:v>
                </c:pt>
                <c:pt idx="178">
                  <c:v>83.424999999999997</c:v>
                </c:pt>
                <c:pt idx="179">
                  <c:v>85.674999999999997</c:v>
                </c:pt>
                <c:pt idx="180">
                  <c:v>84.65</c:v>
                </c:pt>
                <c:pt idx="181">
                  <c:v>86.924999999999997</c:v>
                </c:pt>
                <c:pt idx="182">
                  <c:v>86.174999999999997</c:v>
                </c:pt>
                <c:pt idx="183">
                  <c:v>85.974999999999994</c:v>
                </c:pt>
                <c:pt idx="184">
                  <c:v>88.075000000000003</c:v>
                </c:pt>
                <c:pt idx="185">
                  <c:v>82.724999999999994</c:v>
                </c:pt>
                <c:pt idx="186">
                  <c:v>86.6</c:v>
                </c:pt>
                <c:pt idx="187">
                  <c:v>85.674999999999997</c:v>
                </c:pt>
                <c:pt idx="188">
                  <c:v>87.974999999999994</c:v>
                </c:pt>
                <c:pt idx="189">
                  <c:v>84.575000000000003</c:v>
                </c:pt>
                <c:pt idx="190">
                  <c:v>86.424999999999997</c:v>
                </c:pt>
                <c:pt idx="191">
                  <c:v>85.025000000000006</c:v>
                </c:pt>
                <c:pt idx="192">
                  <c:v>86.1</c:v>
                </c:pt>
                <c:pt idx="193">
                  <c:v>84.625</c:v>
                </c:pt>
                <c:pt idx="194">
                  <c:v>83.95</c:v>
                </c:pt>
                <c:pt idx="195">
                  <c:v>86.35</c:v>
                </c:pt>
                <c:pt idx="196">
                  <c:v>81.650000000000006</c:v>
                </c:pt>
                <c:pt idx="197">
                  <c:v>86.6</c:v>
                </c:pt>
                <c:pt idx="198">
                  <c:v>85.25</c:v>
                </c:pt>
                <c:pt idx="199">
                  <c:v>87.825000000000003</c:v>
                </c:pt>
                <c:pt idx="200">
                  <c:v>85.125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103.11447906395337</c:v>
                </c:pt>
                <c:pt idx="1">
                  <c:v>103.20600364783668</c:v>
                </c:pt>
                <c:pt idx="2">
                  <c:v>103.29734673609211</c:v>
                </c:pt>
                <c:pt idx="3">
                  <c:v>103.38843599522615</c:v>
                </c:pt>
                <c:pt idx="4">
                  <c:v>103.47918772124136</c:v>
                </c:pt>
                <c:pt idx="5">
                  <c:v>103.56950555392774</c:v>
                </c:pt>
                <c:pt idx="6">
                  <c:v>103.65927910299817</c:v>
                </c:pt>
                <c:pt idx="7">
                  <c:v>103.74838249192997</c:v>
                </c:pt>
                <c:pt idx="8">
                  <c:v>103.83667282917983</c:v>
                </c:pt>
                <c:pt idx="9">
                  <c:v>103.92398862122857</c:v>
                </c:pt>
                <c:pt idx="10">
                  <c:v>104.01014814797794</c:v>
                </c:pt>
                <c:pt idx="11">
                  <c:v>104.09494782888318</c:v>
                </c:pt>
                <c:pt idx="12">
                  <c:v>104.17816061878685</c:v>
                </c:pt>
                <c:pt idx="13">
                  <c:v>104.25953448744886</c:v>
                </c:pt>
                <c:pt idx="14">
                  <c:v>104.33879105943338</c:v>
                </c:pt>
                <c:pt idx="15">
                  <c:v>104.41562452710545</c:v>
                </c:pt>
                <c:pt idx="16">
                  <c:v>104.48970100928051</c:v>
                </c:pt>
                <c:pt idx="17">
                  <c:v>104.56065862922087</c:v>
                </c:pt>
                <c:pt idx="18">
                  <c:v>104.62810875759372</c:v>
                </c:pt>
                <c:pt idx="19">
                  <c:v>104.69163915591099</c:v>
                </c:pt>
                <c:pt idx="20">
                  <c:v>104.75082023673015</c:v>
                </c:pt>
                <c:pt idx="21">
                  <c:v>104.80521643609741</c:v>
                </c:pt>
                <c:pt idx="22">
                  <c:v>104.85440592231447</c:v>
                </c:pt>
                <c:pt idx="23">
                  <c:v>104.89801374226633</c:v>
                </c:pt>
                <c:pt idx="24">
                  <c:v>104.93576627484748</c:v>
                </c:pt>
                <c:pt idx="25">
                  <c:v>104.96757878351727</c:v>
                </c:pt>
                <c:pt idx="26">
                  <c:v>104.99369316786253</c:v>
                </c:pt>
                <c:pt idx="27">
                  <c:v>105.01488981276019</c:v>
                </c:pt>
                <c:pt idx="28">
                  <c:v>105.0328055583731</c:v>
                </c:pt>
                <c:pt idx="29">
                  <c:v>105.05039863264707</c:v>
                </c:pt>
                <c:pt idx="30">
                  <c:v>105.07260956774596</c:v>
                </c:pt>
                <c:pt idx="31">
                  <c:v>105.10727240215529</c:v>
                </c:pt>
                <c:pt idx="32">
                  <c:v>105.16632951319463</c:v>
                </c:pt>
                <c:pt idx="33">
                  <c:v>105.26739185424466</c:v>
                </c:pt>
                <c:pt idx="34">
                  <c:v>105.43565912879419</c:v>
                </c:pt>
                <c:pt idx="35">
                  <c:v>105.70616657706159</c:v>
                </c:pt>
                <c:pt idx="36">
                  <c:v>106.12625306573383</c:v>
                </c:pt>
                <c:pt idx="37">
                  <c:v>106.75804875382771</c:v>
                </c:pt>
                <c:pt idx="38">
                  <c:v>107.68066470425973</c:v>
                </c:pt>
                <c:pt idx="39">
                  <c:v>108.99164348091155</c:v>
                </c:pt>
                <c:pt idx="40">
                  <c:v>110.80711924240919</c:v>
                </c:pt>
                <c:pt idx="41">
                  <c:v>113.26006601451574</c:v>
                </c:pt>
                <c:pt idx="42">
                  <c:v>116.49601653292694</c:v>
                </c:pt>
                <c:pt idx="43">
                  <c:v>120.66574376120724</c:v>
                </c:pt>
                <c:pt idx="44">
                  <c:v>125.91463731792682</c:v>
                </c:pt>
                <c:pt idx="45">
                  <c:v>132.36888495666076</c:v>
                </c:pt>
                <c:pt idx="46">
                  <c:v>140.11906678962956</c:v>
                </c:pt>
                <c:pt idx="47">
                  <c:v>149.20233804225143</c:v>
                </c:pt>
                <c:pt idx="48">
                  <c:v>159.58493489096304</c:v>
                </c:pt>
                <c:pt idx="49">
                  <c:v>171.14718435967967</c:v>
                </c:pt>
                <c:pt idx="50">
                  <c:v>183.67342245258484</c:v>
                </c:pt>
                <c:pt idx="51">
                  <c:v>196.84911403083871</c:v>
                </c:pt>
                <c:pt idx="52">
                  <c:v>210.26663203841335</c:v>
                </c:pt>
                <c:pt idx="53">
                  <c:v>223.43496930972063</c:v>
                </c:pt>
                <c:pt idx="54">
                  <c:v>235.74096983107896</c:v>
                </c:pt>
                <c:pt idx="55">
                  <c:v>246.09305042077099</c:v>
                </c:pt>
                <c:pt idx="56">
                  <c:v>251.66511127354929</c:v>
                </c:pt>
                <c:pt idx="57">
                  <c:v>246.32782500050024</c:v>
                </c:pt>
                <c:pt idx="58">
                  <c:v>223.29081144186404</c:v>
                </c:pt>
                <c:pt idx="59">
                  <c:v>184.48095209645325</c:v>
                </c:pt>
                <c:pt idx="60">
                  <c:v>144.40915956339319</c:v>
                </c:pt>
                <c:pt idx="61">
                  <c:v>117.55486889246188</c:v>
                </c:pt>
                <c:pt idx="62">
                  <c:v>105.93804029651625</c:v>
                </c:pt>
                <c:pt idx="63">
                  <c:v>103.18952421622416</c:v>
                </c:pt>
                <c:pt idx="64">
                  <c:v>103.84683935665588</c:v>
                </c:pt>
                <c:pt idx="65">
                  <c:v>105.84613015839859</c:v>
                </c:pt>
                <c:pt idx="66">
                  <c:v>108.88517074841762</c:v>
                </c:pt>
                <c:pt idx="67">
                  <c:v>113.12745260499815</c:v>
                </c:pt>
                <c:pt idx="68">
                  <c:v>118.79360896268149</c:v>
                </c:pt>
                <c:pt idx="69">
                  <c:v>126.06137772462436</c:v>
                </c:pt>
                <c:pt idx="70">
                  <c:v>135.01480085833728</c:v>
                </c:pt>
                <c:pt idx="71">
                  <c:v>145.59795793153097</c:v>
                </c:pt>
                <c:pt idx="72">
                  <c:v>157.57618674930936</c:v>
                </c:pt>
                <c:pt idx="73">
                  <c:v>170.5114544376944</c:v>
                </c:pt>
                <c:pt idx="74">
                  <c:v>183.73368533640925</c:v>
                </c:pt>
                <c:pt idx="75">
                  <c:v>196.16586175729469</c:v>
                </c:pt>
                <c:pt idx="76">
                  <c:v>205.62429366208301</c:v>
                </c:pt>
                <c:pt idx="77">
                  <c:v>207.67361180890686</c:v>
                </c:pt>
                <c:pt idx="78">
                  <c:v>196.5491301128468</c:v>
                </c:pt>
                <c:pt idx="79">
                  <c:v>171.07995499046746</c:v>
                </c:pt>
                <c:pt idx="80">
                  <c:v>139.83799970650773</c:v>
                </c:pt>
                <c:pt idx="81">
                  <c:v>115.1573438999347</c:v>
                </c:pt>
                <c:pt idx="82">
                  <c:v>102.09199825861452</c:v>
                </c:pt>
                <c:pt idx="83">
                  <c:v>97.350701020216391</c:v>
                </c:pt>
                <c:pt idx="84">
                  <c:v>96.089078451927236</c:v>
                </c:pt>
                <c:pt idx="85">
                  <c:v>95.749015092757688</c:v>
                </c:pt>
                <c:pt idx="86">
                  <c:v>95.569237050721824</c:v>
                </c:pt>
                <c:pt idx="87">
                  <c:v>95.408874367681335</c:v>
                </c:pt>
                <c:pt idx="88">
                  <c:v>95.251037237474932</c:v>
                </c:pt>
                <c:pt idx="89">
                  <c:v>95.094336363732253</c:v>
                </c:pt>
                <c:pt idx="90">
                  <c:v>94.938638821835667</c:v>
                </c:pt>
                <c:pt idx="91">
                  <c:v>94.783881983331767</c:v>
                </c:pt>
                <c:pt idx="92">
                  <c:v>94.630009446902292</c:v>
                </c:pt>
                <c:pt idx="93">
                  <c:v>94.476969427458002</c:v>
                </c:pt>
                <c:pt idx="94">
                  <c:v>94.324717030589156</c:v>
                </c:pt>
                <c:pt idx="95">
                  <c:v>94.173221595793748</c:v>
                </c:pt>
                <c:pt idx="96">
                  <c:v>94.022488063485724</c:v>
                </c:pt>
                <c:pt idx="97">
                  <c:v>93.872614235590888</c:v>
                </c:pt>
                <c:pt idx="98">
                  <c:v>93.723931695212315</c:v>
                </c:pt>
                <c:pt idx="99">
                  <c:v>93.577322673179054</c:v>
                </c:pt>
                <c:pt idx="100">
                  <c:v>93.434865831263693</c:v>
                </c:pt>
                <c:pt idx="101">
                  <c:v>93.301013802739277</c:v>
                </c:pt>
                <c:pt idx="102">
                  <c:v>93.184470993880737</c:v>
                </c:pt>
                <c:pt idx="103">
                  <c:v>93.100693234755354</c:v>
                </c:pt>
                <c:pt idx="104">
                  <c:v>93.074333585124236</c:v>
                </c:pt>
                <c:pt idx="105">
                  <c:v>93.140008849508718</c:v>
                </c:pt>
                <c:pt idx="106">
                  <c:v>93.338824777405719</c:v>
                </c:pt>
                <c:pt idx="107">
                  <c:v>93.708062010627728</c:v>
                </c:pt>
                <c:pt idx="108">
                  <c:v>94.263439199014101</c:v>
                </c:pt>
                <c:pt idx="109">
                  <c:v>94.977904159604876</c:v>
                </c:pt>
                <c:pt idx="110">
                  <c:v>95.766448205778801</c:v>
                </c:pt>
                <c:pt idx="111">
                  <c:v>96.489097624822904</c:v>
                </c:pt>
                <c:pt idx="112">
                  <c:v>96.979687599020622</c:v>
                </c:pt>
                <c:pt idx="113">
                  <c:v>97.095602249593924</c:v>
                </c:pt>
                <c:pt idx="114">
                  <c:v>96.76933721216281</c:v>
                </c:pt>
                <c:pt idx="115">
                  <c:v>96.036778059360941</c:v>
                </c:pt>
                <c:pt idx="116">
                  <c:v>95.026222080960011</c:v>
                </c:pt>
                <c:pt idx="117">
                  <c:v>93.912504211931775</c:v>
                </c:pt>
                <c:pt idx="118">
                  <c:v>92.858940737230014</c:v>
                </c:pt>
                <c:pt idx="119">
                  <c:v>91.973868809038663</c:v>
                </c:pt>
                <c:pt idx="120">
                  <c:v>91.296874705354114</c:v>
                </c:pt>
                <c:pt idx="121">
                  <c:v>90.812130594080074</c:v>
                </c:pt>
                <c:pt idx="122">
                  <c:v>90.474597484178531</c:v>
                </c:pt>
                <c:pt idx="123">
                  <c:v>90.234245212603113</c:v>
                </c:pt>
                <c:pt idx="124">
                  <c:v>90.050388399495631</c:v>
                </c:pt>
                <c:pt idx="125">
                  <c:v>89.895948238767531</c:v>
                </c:pt>
                <c:pt idx="126">
                  <c:v>89.755554484454308</c:v>
                </c:pt>
                <c:pt idx="127">
                  <c:v>89.621625107177977</c:v>
                </c:pt>
                <c:pt idx="128">
                  <c:v>89.490887325299127</c:v>
                </c:pt>
                <c:pt idx="129">
                  <c:v>89.36211566509003</c:v>
                </c:pt>
                <c:pt idx="130">
                  <c:v>89.234936065222399</c:v>
                </c:pt>
                <c:pt idx="131">
                  <c:v>89.109297924395918</c:v>
                </c:pt>
                <c:pt idx="132">
                  <c:v>88.985304907503092</c:v>
                </c:pt>
                <c:pt idx="133">
                  <c:v>88.863274072181781</c:v>
                </c:pt>
                <c:pt idx="134">
                  <c:v>88.744072339901876</c:v>
                </c:pt>
                <c:pt idx="135">
                  <c:v>88.629934700572889</c:v>
                </c:pt>
                <c:pt idx="136">
                  <c:v>88.52600701553763</c:v>
                </c:pt>
                <c:pt idx="137">
                  <c:v>88.442528925737847</c:v>
                </c:pt>
                <c:pt idx="138">
                  <c:v>88.396592980200168</c:v>
                </c:pt>
                <c:pt idx="139">
                  <c:v>88.410964949917087</c:v>
                </c:pt>
                <c:pt idx="140">
                  <c:v>88.506821150793002</c:v>
                </c:pt>
                <c:pt idx="141">
                  <c:v>88.689592884860758</c:v>
                </c:pt>
                <c:pt idx="142">
                  <c:v>88.933166032096196</c:v>
                </c:pt>
                <c:pt idx="143">
                  <c:v>89.173910773518017</c:v>
                </c:pt>
                <c:pt idx="144">
                  <c:v>89.32520777992454</c:v>
                </c:pt>
                <c:pt idx="145">
                  <c:v>89.311324139178922</c:v>
                </c:pt>
                <c:pt idx="146">
                  <c:v>89.103389082656633</c:v>
                </c:pt>
                <c:pt idx="147">
                  <c:v>88.734394716892922</c:v>
                </c:pt>
                <c:pt idx="148">
                  <c:v>88.282663756970138</c:v>
                </c:pt>
                <c:pt idx="149">
                  <c:v>87.834963889020628</c:v>
                </c:pt>
                <c:pt idx="150">
                  <c:v>87.452779872733672</c:v>
                </c:pt>
                <c:pt idx="151">
                  <c:v>87.158919919281288</c:v>
                </c:pt>
                <c:pt idx="152">
                  <c:v>86.944930249358251</c:v>
                </c:pt>
                <c:pt idx="153">
                  <c:v>86.787836592428462</c:v>
                </c:pt>
                <c:pt idx="154">
                  <c:v>86.664392557227529</c:v>
                </c:pt>
                <c:pt idx="155">
                  <c:v>86.557851057372346</c:v>
                </c:pt>
                <c:pt idx="156">
                  <c:v>86.458564932134223</c:v>
                </c:pt>
                <c:pt idx="157">
                  <c:v>86.361875554841902</c:v>
                </c:pt>
                <c:pt idx="158">
                  <c:v>86.265834027847845</c:v>
                </c:pt>
                <c:pt idx="159">
                  <c:v>86.169701488079738</c:v>
                </c:pt>
                <c:pt idx="160">
                  <c:v>86.073199012885865</c:v>
                </c:pt>
                <c:pt idx="161">
                  <c:v>85.976202685476551</c:v>
                </c:pt>
                <c:pt idx="162">
                  <c:v>85.878639583570418</c:v>
                </c:pt>
                <c:pt idx="163">
                  <c:v>85.780457289617004</c:v>
                </c:pt>
                <c:pt idx="164">
                  <c:v>85.68161583125746</c:v>
                </c:pt>
                <c:pt idx="165">
                  <c:v>85.582085381028918</c:v>
                </c:pt>
                <c:pt idx="166">
                  <c:v>85.481845179493419</c:v>
                </c:pt>
                <c:pt idx="167">
                  <c:v>85.380882651605475</c:v>
                </c:pt>
                <c:pt idx="168">
                  <c:v>85.27919253422364</c:v>
                </c:pt>
                <c:pt idx="169">
                  <c:v>85.176776004480018</c:v>
                </c:pt>
                <c:pt idx="170">
                  <c:v>85.073639825382031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103.11447906394893</c:v>
                </c:pt>
                <c:pt idx="1">
                  <c:v>103.20600364782401</c:v>
                </c:pt>
                <c:pt idx="2">
                  <c:v>103.29734673605648</c:v>
                </c:pt>
                <c:pt idx="3">
                  <c:v>103.38843599512782</c:v>
                </c:pt>
                <c:pt idx="4">
                  <c:v>103.47918772097488</c:v>
                </c:pt>
                <c:pt idx="5">
                  <c:v>103.56950555321833</c:v>
                </c:pt>
                <c:pt idx="6">
                  <c:v>103.65927910114328</c:v>
                </c:pt>
                <c:pt idx="7">
                  <c:v>103.74838248716638</c:v>
                </c:pt>
                <c:pt idx="8">
                  <c:v>103.83667281716416</c:v>
                </c:pt>
                <c:pt idx="9">
                  <c:v>103.92398859145992</c:v>
                </c:pt>
                <c:pt idx="10">
                  <c:v>104.01014807553987</c:v>
                </c:pt>
                <c:pt idx="11">
                  <c:v>104.0949476557537</c:v>
                </c:pt>
                <c:pt idx="12">
                  <c:v>104.17816021236992</c:v>
                </c:pt>
                <c:pt idx="13">
                  <c:v>104.25953355038502</c:v>
                </c:pt>
                <c:pt idx="14">
                  <c:v>104.33878893734639</c:v>
                </c:pt>
                <c:pt idx="15">
                  <c:v>104.41561980697733</c:v>
                </c:pt>
                <c:pt idx="16">
                  <c:v>104.48969069732571</c:v>
                </c:pt>
                <c:pt idx="17">
                  <c:v>104.56063650210427</c:v>
                </c:pt>
                <c:pt idx="18">
                  <c:v>104.62806212331576</c:v>
                </c:pt>
                <c:pt idx="19">
                  <c:v>104.69154262146716</c:v>
                </c:pt>
                <c:pt idx="20">
                  <c:v>104.750623965814</c:v>
                </c:pt>
                <c:pt idx="21">
                  <c:v>104.80482449012169</c:v>
                </c:pt>
                <c:pt idx="22">
                  <c:v>104.8536371582418</c:v>
                </c:pt>
                <c:pt idx="23">
                  <c:v>104.89653273715578</c:v>
                </c:pt>
                <c:pt idx="24">
                  <c:v>104.93296396182775</c:v>
                </c:pt>
                <c:pt idx="25">
                  <c:v>104.96237075514998</c:v>
                </c:pt>
                <c:pt idx="26">
                  <c:v>104.98418653665097</c:v>
                </c:pt>
                <c:pt idx="27">
                  <c:v>104.99784561511954</c:v>
                </c:pt>
                <c:pt idx="28">
                  <c:v>105.00279161316045</c:v>
                </c:pt>
                <c:pt idx="29">
                  <c:v>104.9984868170457</c:v>
                </c:pt>
                <c:pt idx="30">
                  <c:v>104.98442228511462</c:v>
                </c:pt>
                <c:pt idx="31">
                  <c:v>104.96012848548004</c:v>
                </c:pt>
                <c:pt idx="32">
                  <c:v>104.92518617296318</c:v>
                </c:pt>
                <c:pt idx="33">
                  <c:v>104.87923716084094</c:v>
                </c:pt>
                <c:pt idx="34">
                  <c:v>104.82199460043385</c:v>
                </c:pt>
                <c:pt idx="35">
                  <c:v>104.75325235604944</c:v>
                </c:pt>
                <c:pt idx="36">
                  <c:v>104.6728930589602</c:v>
                </c:pt>
                <c:pt idx="37">
                  <c:v>104.58089444531231</c:v>
                </c:pt>
                <c:pt idx="38">
                  <c:v>104.47733363064299</c:v>
                </c:pt>
                <c:pt idx="39">
                  <c:v>104.36238904723569</c:v>
                </c:pt>
                <c:pt idx="40">
                  <c:v>104.23633986653927</c:v>
                </c:pt>
                <c:pt idx="41">
                  <c:v>104.09956284157334</c:v>
                </c:pt>
                <c:pt idx="42">
                  <c:v>103.95252662589799</c:v>
                </c:pt>
                <c:pt idx="43">
                  <c:v>103.795783747348</c:v>
                </c:pt>
                <c:pt idx="44">
                  <c:v>103.62996052701831</c:v>
                </c:pt>
                <c:pt idx="45">
                  <c:v>103.45574532835904</c:v>
                </c:pt>
                <c:pt idx="46">
                  <c:v>103.27387559078957</c:v>
                </c:pt>
                <c:pt idx="47">
                  <c:v>103.08512414247109</c:v>
                </c:pt>
                <c:pt idx="48">
                  <c:v>102.89028529609837</c:v>
                </c:pt>
                <c:pt idx="49">
                  <c:v>102.6901612109511</c:v>
                </c:pt>
                <c:pt idx="50">
                  <c:v>102.48554895766705</c:v>
                </c:pt>
                <c:pt idx="51">
                  <c:v>102.27722865488423</c:v>
                </c:pt>
                <c:pt idx="52">
                  <c:v>102.0659529658118</c:v>
                </c:pt>
                <c:pt idx="53">
                  <c:v>101.85243815503885</c:v>
                </c:pt>
                <c:pt idx="54">
                  <c:v>101.63735681818052</c:v>
                </c:pt>
                <c:pt idx="55">
                  <c:v>101.42133231501481</c:v>
                </c:pt>
                <c:pt idx="56">
                  <c:v>101.20493486494502</c:v>
                </c:pt>
                <c:pt idx="57">
                  <c:v>100.98867920477767</c:v>
                </c:pt>
                <c:pt idx="58">
                  <c:v>100.77302366429919</c:v>
                </c:pt>
                <c:pt idx="59">
                  <c:v>100.55837048502505</c:v>
                </c:pt>
                <c:pt idx="60">
                  <c:v>100.34506719080676</c:v>
                </c:pt>
                <c:pt idx="61">
                  <c:v>100.1334088140182</c:v>
                </c:pt>
                <c:pt idx="62">
                  <c:v>99.923640785682196</c:v>
                </c:pt>
                <c:pt idx="63">
                  <c:v>99.715962309870037</c:v>
                </c:pt>
                <c:pt idx="64">
                  <c:v>99.510530059798668</c:v>
                </c:pt>
                <c:pt idx="65">
                  <c:v>99.307462053254753</c:v>
                </c:pt>
                <c:pt idx="66">
                  <c:v>99.106841586591116</c:v>
                </c:pt>
                <c:pt idx="67">
                  <c:v>98.908721128200469</c:v>
                </c:pt>
                <c:pt idx="68">
                  <c:v>98.713126093057483</c:v>
                </c:pt>
                <c:pt idx="69">
                  <c:v>98.520058438921922</c:v>
                </c:pt>
                <c:pt idx="70">
                  <c:v>98.329500041686757</c:v>
                </c:pt>
                <c:pt idx="71">
                  <c:v>98.141415821924099</c:v>
                </c:pt>
                <c:pt idx="72">
                  <c:v>97.955756606897936</c:v>
                </c:pt>
                <c:pt idx="73">
                  <c:v>97.772461722263671</c:v>
                </c:pt>
                <c:pt idx="74">
                  <c:v>97.591461315538837</c:v>
                </c:pt>
                <c:pt idx="75">
                  <c:v>97.412678419427962</c:v>
                </c:pt>
                <c:pt idx="76">
                  <c:v>97.236030767468719</c:v>
                </c:pt>
                <c:pt idx="77">
                  <c:v>97.061432377485119</c:v>
                </c:pt>
                <c:pt idx="78">
                  <c:v>96.888794920227028</c:v>
                </c:pt>
                <c:pt idx="79">
                  <c:v>96.718028891566775</c:v>
                </c:pt>
                <c:pt idx="80">
                  <c:v>96.549044606906307</c:v>
                </c:pt>
                <c:pt idx="81">
                  <c:v>96.38175303619694</c:v>
                </c:pt>
                <c:pt idx="82">
                  <c:v>96.216066497328441</c:v>
                </c:pt>
                <c:pt idx="83">
                  <c:v>96.051899224726498</c:v>
                </c:pt>
                <c:pt idx="84">
                  <c:v>95.88916782890341</c:v>
                </c:pt>
                <c:pt idx="85">
                  <c:v>95.727791661511404</c:v>
                </c:pt>
                <c:pt idx="86">
                  <c:v>95.567693099212306</c:v>
                </c:pt>
                <c:pt idx="87">
                  <c:v>95.408797758443768</c:v>
                </c:pt>
                <c:pt idx="88">
                  <c:v>95.251034651964417</c:v>
                </c:pt>
                <c:pt idx="89">
                  <c:v>95.094336296920375</c:v>
                </c:pt>
                <c:pt idx="90">
                  <c:v>94.938638783108175</c:v>
                </c:pt>
                <c:pt idx="91">
                  <c:v>94.783881809122704</c:v>
                </c:pt>
                <c:pt idx="92">
                  <c:v>94.630008693177629</c:v>
                </c:pt>
                <c:pt idx="93">
                  <c:v>94.476966364569009</c:v>
                </c:pt>
                <c:pt idx="94">
                  <c:v>94.32470534101968</c:v>
                </c:pt>
                <c:pt idx="95">
                  <c:v>94.173179696486599</c:v>
                </c:pt>
                <c:pt idx="96">
                  <c:v>94.022347023430243</c:v>
                </c:pt>
                <c:pt idx="97">
                  <c:v>93.872168393028659</c:v>
                </c:pt>
                <c:pt idx="98">
                  <c:v>93.722608316360621</c:v>
                </c:pt>
                <c:pt idx="99">
                  <c:v>93.573634709173746</c:v>
                </c:pt>
                <c:pt idx="100">
                  <c:v>93.425218862488975</c:v>
                </c:pt>
                <c:pt idx="101">
                  <c:v>93.277335420961236</c:v>
                </c:pt>
                <c:pt idx="102">
                  <c:v>93.129962370609846</c:v>
                </c:pt>
                <c:pt idx="103">
                  <c:v>92.983081037242798</c:v>
                </c:pt>
                <c:pt idx="104">
                  <c:v>92.836676096615662</c:v>
                </c:pt>
                <c:pt idx="105">
                  <c:v>92.69073559708059</c:v>
                </c:pt>
                <c:pt idx="106">
                  <c:v>92.545250995181519</c:v>
                </c:pt>
                <c:pt idx="107">
                  <c:v>92.400217204330147</c:v>
                </c:pt>
                <c:pt idx="108">
                  <c:v>92.255632656339756</c:v>
                </c:pt>
                <c:pt idx="109">
                  <c:v>92.111499375192068</c:v>
                </c:pt>
                <c:pt idx="110">
                  <c:v>91.967823061952785</c:v>
                </c:pt>
                <c:pt idx="111">
                  <c:v>91.824613189223328</c:v>
                </c:pt>
                <c:pt idx="112">
                  <c:v>91.681883102910533</c:v>
                </c:pt>
                <c:pt idx="113">
                  <c:v>91.539650128401007</c:v>
                </c:pt>
                <c:pt idx="114">
                  <c:v>91.397935677438227</c:v>
                </c:pt>
                <c:pt idx="115">
                  <c:v>91.256765351111937</c:v>
                </c:pt>
                <c:pt idx="116">
                  <c:v>91.116169033384722</c:v>
                </c:pt>
                <c:pt idx="117">
                  <c:v>90.976180968506455</c:v>
                </c:pt>
                <c:pt idx="118">
                  <c:v>90.836839814518939</c:v>
                </c:pt>
                <c:pt idx="119">
                  <c:v>90.69818866386241</c:v>
                </c:pt>
                <c:pt idx="120">
                  <c:v>90.560275020899567</c:v>
                </c:pt>
                <c:pt idx="121">
                  <c:v>90.423150725031164</c:v>
                </c:pt>
                <c:pt idx="122">
                  <c:v>90.286871807069161</c:v>
                </c:pt>
                <c:pt idx="123">
                  <c:v>90.15149826574789</c:v>
                </c:pt>
                <c:pt idx="124">
                  <c:v>90.017093750816457</c:v>
                </c:pt>
                <c:pt idx="125">
                  <c:v>89.883725139193814</c:v>
                </c:pt>
                <c:pt idx="126">
                  <c:v>89.751461991338317</c:v>
                </c:pt>
                <c:pt idx="127">
                  <c:v>89.620375876439567</c:v>
                </c:pt>
                <c:pt idx="128">
                  <c:v>89.490539557439817</c:v>
                </c:pt>
                <c:pt idx="129">
                  <c:v>89.362026030367133</c:v>
                </c:pt>
                <c:pt idx="130">
                  <c:v>89.234907417112865</c:v>
                </c:pt>
                <c:pt idx="131">
                  <c:v>89.109253716643451</c:v>
                </c:pt>
                <c:pt idx="132">
                  <c:v>88.985131426649971</c:v>
                </c:pt>
                <c:pt idx="133">
                  <c:v>88.862602055643976</c:v>
                </c:pt>
                <c:pt idx="134">
                  <c:v>88.741720554208058</c:v>
                </c:pt>
                <c:pt idx="135">
                  <c:v>88.622533703066381</c:v>
                </c:pt>
                <c:pt idx="136">
                  <c:v>88.505078504274721</c:v>
                </c:pt>
                <c:pt idx="137">
                  <c:v>88.389380629444247</c:v>
                </c:pt>
                <c:pt idx="138">
                  <c:v>88.275452984736148</c:v>
                </c:pt>
                <c:pt idx="139">
                  <c:v>88.163294455608906</c:v>
                </c:pt>
                <c:pt idx="140">
                  <c:v>88.05288889426177</c:v>
                </c:pt>
                <c:pt idx="141">
                  <c:v>87.944204408847256</c:v>
                </c:pt>
                <c:pt idx="142">
                  <c:v>87.837193005550958</c:v>
                </c:pt>
                <c:pt idx="143">
                  <c:v>87.731790622614639</c:v>
                </c:pt>
                <c:pt idx="144">
                  <c:v>87.627917579766319</c:v>
                </c:pt>
                <c:pt idx="145">
                  <c:v>87.525479448161576</c:v>
                </c:pt>
                <c:pt idx="146">
                  <c:v>87.424368326026467</c:v>
                </c:pt>
                <c:pt idx="147">
                  <c:v>87.324464485162338</c:v>
                </c:pt>
                <c:pt idx="148">
                  <c:v>87.225638334858957</c:v>
                </c:pt>
                <c:pt idx="149">
                  <c:v>87.127752634044072</c:v>
                </c:pt>
                <c:pt idx="150">
                  <c:v>87.03066487090841</c:v>
                </c:pt>
                <c:pt idx="151">
                  <c:v>86.934229722654777</c:v>
                </c:pt>
                <c:pt idx="152">
                  <c:v>86.838301506825161</c:v>
                </c:pt>
                <c:pt idx="153">
                  <c:v>86.742736539757914</c:v>
                </c:pt>
                <c:pt idx="154">
                  <c:v>86.647395326546686</c:v>
                </c:pt>
                <c:pt idx="155">
                  <c:v>86.552144519464036</c:v>
                </c:pt>
                <c:pt idx="156">
                  <c:v>86.456858596972481</c:v>
                </c:pt>
                <c:pt idx="157">
                  <c:v>86.361421231871176</c:v>
                </c:pt>
                <c:pt idx="158">
                  <c:v>86.265726333550418</c:v>
                </c:pt>
                <c:pt idx="159">
                  <c:v>86.169678764643152</c:v>
                </c:pt>
                <c:pt idx="160">
                  <c:v>86.073194745711589</c:v>
                </c:pt>
                <c:pt idx="161">
                  <c:v>85.976201972411459</c:v>
                </c:pt>
                <c:pt idx="162">
                  <c:v>85.878639477551616</c:v>
                </c:pt>
                <c:pt idx="163">
                  <c:v>85.780457275593761</c:v>
                </c:pt>
                <c:pt idx="164">
                  <c:v>85.68161582960748</c:v>
                </c:pt>
                <c:pt idx="165">
                  <c:v>85.582085380856242</c:v>
                </c:pt>
                <c:pt idx="166">
                  <c:v>85.481845179477347</c:v>
                </c:pt>
                <c:pt idx="167">
                  <c:v>85.380882651604139</c:v>
                </c:pt>
                <c:pt idx="168">
                  <c:v>85.27919253422354</c:v>
                </c:pt>
                <c:pt idx="169">
                  <c:v>85.176776004480018</c:v>
                </c:pt>
                <c:pt idx="170">
                  <c:v>85.073639825382031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100.7</c:v>
                </c:pt>
                <c:pt idx="1">
                  <c:v>104.97499999999999</c:v>
                </c:pt>
                <c:pt idx="2">
                  <c:v>100.85</c:v>
                </c:pt>
                <c:pt idx="3">
                  <c:v>102.77500000000001</c:v>
                </c:pt>
                <c:pt idx="4">
                  <c:v>100.47499999999999</c:v>
                </c:pt>
                <c:pt idx="5">
                  <c:v>101.375</c:v>
                </c:pt>
                <c:pt idx="6">
                  <c:v>101.27500000000001</c:v>
                </c:pt>
                <c:pt idx="7">
                  <c:v>104.625</c:v>
                </c:pt>
                <c:pt idx="8">
                  <c:v>101.65</c:v>
                </c:pt>
                <c:pt idx="9">
                  <c:v>101.52500000000001</c:v>
                </c:pt>
                <c:pt idx="10">
                  <c:v>99.85</c:v>
                </c:pt>
                <c:pt idx="11">
                  <c:v>102.22499999999999</c:v>
                </c:pt>
                <c:pt idx="12">
                  <c:v>100.925</c:v>
                </c:pt>
                <c:pt idx="13">
                  <c:v>102.27500000000001</c:v>
                </c:pt>
                <c:pt idx="14">
                  <c:v>103.2</c:v>
                </c:pt>
                <c:pt idx="15">
                  <c:v>103.875</c:v>
                </c:pt>
                <c:pt idx="16">
                  <c:v>103.325</c:v>
                </c:pt>
                <c:pt idx="17">
                  <c:v>103.75</c:v>
                </c:pt>
                <c:pt idx="18">
                  <c:v>100.8</c:v>
                </c:pt>
                <c:pt idx="19">
                  <c:v>102.125</c:v>
                </c:pt>
                <c:pt idx="20">
                  <c:v>104.1</c:v>
                </c:pt>
                <c:pt idx="21">
                  <c:v>100.125</c:v>
                </c:pt>
                <c:pt idx="22">
                  <c:v>100.6</c:v>
                </c:pt>
                <c:pt idx="23">
                  <c:v>101.55</c:v>
                </c:pt>
                <c:pt idx="24">
                  <c:v>104.47499999999999</c:v>
                </c:pt>
                <c:pt idx="25">
                  <c:v>103.825</c:v>
                </c:pt>
                <c:pt idx="26">
                  <c:v>104.175</c:v>
                </c:pt>
                <c:pt idx="27">
                  <c:v>99.825000000000003</c:v>
                </c:pt>
                <c:pt idx="28">
                  <c:v>104.35</c:v>
                </c:pt>
                <c:pt idx="29">
                  <c:v>102.575</c:v>
                </c:pt>
                <c:pt idx="30">
                  <c:v>106.75</c:v>
                </c:pt>
                <c:pt idx="31">
                  <c:v>102.825</c:v>
                </c:pt>
                <c:pt idx="32">
                  <c:v>104.075</c:v>
                </c:pt>
                <c:pt idx="33">
                  <c:v>105.55</c:v>
                </c:pt>
                <c:pt idx="34">
                  <c:v>104.45</c:v>
                </c:pt>
                <c:pt idx="35">
                  <c:v>104.925</c:v>
                </c:pt>
                <c:pt idx="36">
                  <c:v>104.05</c:v>
                </c:pt>
                <c:pt idx="37">
                  <c:v>105.35</c:v>
                </c:pt>
                <c:pt idx="38">
                  <c:v>104.925</c:v>
                </c:pt>
                <c:pt idx="39">
                  <c:v>107.675</c:v>
                </c:pt>
                <c:pt idx="40">
                  <c:v>106.3</c:v>
                </c:pt>
                <c:pt idx="41">
                  <c:v>109.075</c:v>
                </c:pt>
                <c:pt idx="42">
                  <c:v>108.075</c:v>
                </c:pt>
                <c:pt idx="43">
                  <c:v>113.65</c:v>
                </c:pt>
                <c:pt idx="44">
                  <c:v>118.45</c:v>
                </c:pt>
                <c:pt idx="45">
                  <c:v>119.85</c:v>
                </c:pt>
                <c:pt idx="46">
                  <c:v>126.375</c:v>
                </c:pt>
                <c:pt idx="47">
                  <c:v>134.27500000000001</c:v>
                </c:pt>
                <c:pt idx="48">
                  <c:v>143.44999999999999</c:v>
                </c:pt>
                <c:pt idx="49">
                  <c:v>160.875</c:v>
                </c:pt>
                <c:pt idx="50">
                  <c:v>177.8</c:v>
                </c:pt>
                <c:pt idx="51">
                  <c:v>196.22499999999999</c:v>
                </c:pt>
                <c:pt idx="52">
                  <c:v>213.35</c:v>
                </c:pt>
                <c:pt idx="53">
                  <c:v>223.8</c:v>
                </c:pt>
                <c:pt idx="54">
                  <c:v>232.45</c:v>
                </c:pt>
                <c:pt idx="55">
                  <c:v>238.77500000000001</c:v>
                </c:pt>
                <c:pt idx="56">
                  <c:v>242.85</c:v>
                </c:pt>
                <c:pt idx="57">
                  <c:v>245.1</c:v>
                </c:pt>
                <c:pt idx="58">
                  <c:v>237.42500000000001</c:v>
                </c:pt>
                <c:pt idx="59">
                  <c:v>218.42500000000001</c:v>
                </c:pt>
                <c:pt idx="60">
                  <c:v>175.52500000000001</c:v>
                </c:pt>
                <c:pt idx="61">
                  <c:v>121.97499999999999</c:v>
                </c:pt>
                <c:pt idx="62">
                  <c:v>104.425</c:v>
                </c:pt>
                <c:pt idx="63">
                  <c:v>101.825</c:v>
                </c:pt>
                <c:pt idx="64">
                  <c:v>99.924999999999997</c:v>
                </c:pt>
                <c:pt idx="65">
                  <c:v>100.85</c:v>
                </c:pt>
                <c:pt idx="66">
                  <c:v>104.3</c:v>
                </c:pt>
                <c:pt idx="67">
                  <c:v>106.325</c:v>
                </c:pt>
                <c:pt idx="68">
                  <c:v>108.575</c:v>
                </c:pt>
                <c:pt idx="69">
                  <c:v>117.375</c:v>
                </c:pt>
                <c:pt idx="70">
                  <c:v>125.05</c:v>
                </c:pt>
                <c:pt idx="71">
                  <c:v>137.17500000000001</c:v>
                </c:pt>
                <c:pt idx="72">
                  <c:v>152</c:v>
                </c:pt>
                <c:pt idx="73">
                  <c:v>165.17500000000001</c:v>
                </c:pt>
                <c:pt idx="74">
                  <c:v>175.3</c:v>
                </c:pt>
                <c:pt idx="75">
                  <c:v>186.5</c:v>
                </c:pt>
                <c:pt idx="76">
                  <c:v>194.82499999999999</c:v>
                </c:pt>
                <c:pt idx="77">
                  <c:v>201.07499999999999</c:v>
                </c:pt>
                <c:pt idx="78">
                  <c:v>200.4</c:v>
                </c:pt>
                <c:pt idx="79">
                  <c:v>195.72499999999999</c:v>
                </c:pt>
                <c:pt idx="80">
                  <c:v>174</c:v>
                </c:pt>
                <c:pt idx="81">
                  <c:v>132.92500000000001</c:v>
                </c:pt>
                <c:pt idx="82">
                  <c:v>103.25</c:v>
                </c:pt>
                <c:pt idx="83">
                  <c:v>98.075000000000003</c:v>
                </c:pt>
                <c:pt idx="84">
                  <c:v>94.125</c:v>
                </c:pt>
                <c:pt idx="85">
                  <c:v>93.575000000000003</c:v>
                </c:pt>
                <c:pt idx="86">
                  <c:v>94.875</c:v>
                </c:pt>
                <c:pt idx="87">
                  <c:v>91.724999999999994</c:v>
                </c:pt>
                <c:pt idx="88">
                  <c:v>95.4</c:v>
                </c:pt>
                <c:pt idx="89">
                  <c:v>95.424999999999997</c:v>
                </c:pt>
                <c:pt idx="90">
                  <c:v>91.825000000000003</c:v>
                </c:pt>
                <c:pt idx="91">
                  <c:v>95.275000000000006</c:v>
                </c:pt>
                <c:pt idx="92">
                  <c:v>91.924999999999997</c:v>
                </c:pt>
                <c:pt idx="93">
                  <c:v>93.85</c:v>
                </c:pt>
                <c:pt idx="94">
                  <c:v>94.424999999999997</c:v>
                </c:pt>
                <c:pt idx="95">
                  <c:v>94.325000000000003</c:v>
                </c:pt>
                <c:pt idx="96">
                  <c:v>93.875</c:v>
                </c:pt>
                <c:pt idx="97">
                  <c:v>92.15</c:v>
                </c:pt>
                <c:pt idx="98">
                  <c:v>93.05</c:v>
                </c:pt>
                <c:pt idx="99">
                  <c:v>95.45</c:v>
                </c:pt>
                <c:pt idx="100">
                  <c:v>90.924999999999997</c:v>
                </c:pt>
                <c:pt idx="101">
                  <c:v>90.325000000000003</c:v>
                </c:pt>
                <c:pt idx="102">
                  <c:v>92.65</c:v>
                </c:pt>
                <c:pt idx="103">
                  <c:v>93.674999999999997</c:v>
                </c:pt>
                <c:pt idx="104">
                  <c:v>93.55</c:v>
                </c:pt>
                <c:pt idx="105">
                  <c:v>91.575000000000003</c:v>
                </c:pt>
                <c:pt idx="106">
                  <c:v>90.4</c:v>
                </c:pt>
                <c:pt idx="107">
                  <c:v>93.275000000000006</c:v>
                </c:pt>
                <c:pt idx="108">
                  <c:v>94.65</c:v>
                </c:pt>
                <c:pt idx="109">
                  <c:v>96.075000000000003</c:v>
                </c:pt>
                <c:pt idx="110">
                  <c:v>91.974999999999994</c:v>
                </c:pt>
                <c:pt idx="111">
                  <c:v>96.2</c:v>
                </c:pt>
                <c:pt idx="112">
                  <c:v>97.85</c:v>
                </c:pt>
                <c:pt idx="113">
                  <c:v>95.125</c:v>
                </c:pt>
                <c:pt idx="114">
                  <c:v>93.825000000000003</c:v>
                </c:pt>
                <c:pt idx="115">
                  <c:v>98.075000000000003</c:v>
                </c:pt>
                <c:pt idx="116">
                  <c:v>97.1</c:v>
                </c:pt>
                <c:pt idx="117">
                  <c:v>98.1</c:v>
                </c:pt>
                <c:pt idx="118">
                  <c:v>94.2</c:v>
                </c:pt>
                <c:pt idx="119">
                  <c:v>91.3</c:v>
                </c:pt>
                <c:pt idx="120">
                  <c:v>92.525000000000006</c:v>
                </c:pt>
                <c:pt idx="121">
                  <c:v>89.85</c:v>
                </c:pt>
                <c:pt idx="122">
                  <c:v>90.424999999999997</c:v>
                </c:pt>
                <c:pt idx="123">
                  <c:v>87.85</c:v>
                </c:pt>
                <c:pt idx="124">
                  <c:v>89.174999999999997</c:v>
                </c:pt>
                <c:pt idx="125">
                  <c:v>88.8</c:v>
                </c:pt>
                <c:pt idx="126">
                  <c:v>89.45</c:v>
                </c:pt>
                <c:pt idx="127">
                  <c:v>88.825000000000003</c:v>
                </c:pt>
                <c:pt idx="128">
                  <c:v>89.55</c:v>
                </c:pt>
                <c:pt idx="129">
                  <c:v>88.75</c:v>
                </c:pt>
                <c:pt idx="130">
                  <c:v>87.65</c:v>
                </c:pt>
                <c:pt idx="131">
                  <c:v>86.974999999999994</c:v>
                </c:pt>
                <c:pt idx="132">
                  <c:v>88</c:v>
                </c:pt>
                <c:pt idx="133">
                  <c:v>86.45</c:v>
                </c:pt>
                <c:pt idx="134">
                  <c:v>86.924999999999997</c:v>
                </c:pt>
                <c:pt idx="135">
                  <c:v>88.224999999999994</c:v>
                </c:pt>
                <c:pt idx="136">
                  <c:v>86.775000000000006</c:v>
                </c:pt>
                <c:pt idx="137">
                  <c:v>86.474999999999994</c:v>
                </c:pt>
                <c:pt idx="138">
                  <c:v>90.9</c:v>
                </c:pt>
                <c:pt idx="139">
                  <c:v>86.8</c:v>
                </c:pt>
                <c:pt idx="140">
                  <c:v>88.474999999999994</c:v>
                </c:pt>
                <c:pt idx="141">
                  <c:v>88.875</c:v>
                </c:pt>
                <c:pt idx="142">
                  <c:v>89.525000000000006</c:v>
                </c:pt>
                <c:pt idx="143">
                  <c:v>92.4</c:v>
                </c:pt>
                <c:pt idx="144">
                  <c:v>91.8</c:v>
                </c:pt>
                <c:pt idx="145">
                  <c:v>87.724999999999994</c:v>
                </c:pt>
                <c:pt idx="146">
                  <c:v>90.275000000000006</c:v>
                </c:pt>
                <c:pt idx="147">
                  <c:v>92.4</c:v>
                </c:pt>
                <c:pt idx="148">
                  <c:v>88.275000000000006</c:v>
                </c:pt>
                <c:pt idx="149">
                  <c:v>88.35</c:v>
                </c:pt>
                <c:pt idx="150">
                  <c:v>87.3</c:v>
                </c:pt>
                <c:pt idx="151">
                  <c:v>87.375</c:v>
                </c:pt>
                <c:pt idx="152">
                  <c:v>87.05</c:v>
                </c:pt>
                <c:pt idx="153">
                  <c:v>87.45</c:v>
                </c:pt>
                <c:pt idx="154">
                  <c:v>86.05</c:v>
                </c:pt>
                <c:pt idx="155">
                  <c:v>85.424999999999997</c:v>
                </c:pt>
                <c:pt idx="156">
                  <c:v>86.9</c:v>
                </c:pt>
                <c:pt idx="157">
                  <c:v>87.724999999999994</c:v>
                </c:pt>
                <c:pt idx="158">
                  <c:v>88.2</c:v>
                </c:pt>
                <c:pt idx="159">
                  <c:v>87.55</c:v>
                </c:pt>
                <c:pt idx="160">
                  <c:v>88.174999999999997</c:v>
                </c:pt>
                <c:pt idx="161">
                  <c:v>85.25</c:v>
                </c:pt>
                <c:pt idx="162">
                  <c:v>84.025000000000006</c:v>
                </c:pt>
                <c:pt idx="163">
                  <c:v>83.625</c:v>
                </c:pt>
                <c:pt idx="164">
                  <c:v>85.474999999999994</c:v>
                </c:pt>
                <c:pt idx="165">
                  <c:v>88.474999999999994</c:v>
                </c:pt>
                <c:pt idx="166">
                  <c:v>85.65</c:v>
                </c:pt>
                <c:pt idx="167">
                  <c:v>84.825000000000003</c:v>
                </c:pt>
                <c:pt idx="168">
                  <c:v>85.974999999999994</c:v>
                </c:pt>
                <c:pt idx="169">
                  <c:v>88.674999999999997</c:v>
                </c:pt>
                <c:pt idx="170">
                  <c:v>88.525000000000006</c:v>
                </c:pt>
                <c:pt idx="171">
                  <c:v>86.474999999999994</c:v>
                </c:pt>
                <c:pt idx="172">
                  <c:v>85.025000000000006</c:v>
                </c:pt>
                <c:pt idx="173">
                  <c:v>85.174999999999997</c:v>
                </c:pt>
                <c:pt idx="174">
                  <c:v>87.424999999999997</c:v>
                </c:pt>
                <c:pt idx="175">
                  <c:v>84</c:v>
                </c:pt>
                <c:pt idx="176">
                  <c:v>81.674999999999997</c:v>
                </c:pt>
                <c:pt idx="177">
                  <c:v>82.1</c:v>
                </c:pt>
                <c:pt idx="178">
                  <c:v>85.974999999999994</c:v>
                </c:pt>
                <c:pt idx="179">
                  <c:v>84.525000000000006</c:v>
                </c:pt>
                <c:pt idx="180">
                  <c:v>83.55</c:v>
                </c:pt>
                <c:pt idx="181">
                  <c:v>85.825000000000003</c:v>
                </c:pt>
                <c:pt idx="182">
                  <c:v>86.75</c:v>
                </c:pt>
                <c:pt idx="183">
                  <c:v>84.35</c:v>
                </c:pt>
                <c:pt idx="184">
                  <c:v>84.55</c:v>
                </c:pt>
                <c:pt idx="185">
                  <c:v>85.825000000000003</c:v>
                </c:pt>
                <c:pt idx="186">
                  <c:v>84.625</c:v>
                </c:pt>
                <c:pt idx="187">
                  <c:v>82.55</c:v>
                </c:pt>
                <c:pt idx="188">
                  <c:v>89.375</c:v>
                </c:pt>
                <c:pt idx="189">
                  <c:v>85.724999999999994</c:v>
                </c:pt>
                <c:pt idx="190">
                  <c:v>83.775000000000006</c:v>
                </c:pt>
                <c:pt idx="191">
                  <c:v>86.924999999999997</c:v>
                </c:pt>
                <c:pt idx="192">
                  <c:v>83.325000000000003</c:v>
                </c:pt>
                <c:pt idx="193">
                  <c:v>84.75</c:v>
                </c:pt>
                <c:pt idx="194">
                  <c:v>85.05</c:v>
                </c:pt>
                <c:pt idx="195">
                  <c:v>84.45</c:v>
                </c:pt>
                <c:pt idx="196">
                  <c:v>84.75</c:v>
                </c:pt>
                <c:pt idx="197">
                  <c:v>84.4</c:v>
                </c:pt>
                <c:pt idx="198">
                  <c:v>86.674999999999997</c:v>
                </c:pt>
                <c:pt idx="199">
                  <c:v>81.974999999999994</c:v>
                </c:pt>
                <c:pt idx="200">
                  <c:v>82.974999999999994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101.04122345291533</c:v>
                </c:pt>
                <c:pt idx="3">
                  <c:v>101.16184965463833</c:v>
                </c:pt>
                <c:pt idx="4">
                  <c:v>101.28237031704143</c:v>
                </c:pt>
                <c:pt idx="5">
                  <c:v>101.40270709430722</c:v>
                </c:pt>
                <c:pt idx="6">
                  <c:v>101.52276856385579</c:v>
                </c:pt>
                <c:pt idx="7">
                  <c:v>101.64244871954054</c:v>
                </c:pt>
                <c:pt idx="8">
                  <c:v>101.76162536298662</c:v>
                </c:pt>
                <c:pt idx="9">
                  <c:v>101.88015840101737</c:v>
                </c:pt>
                <c:pt idx="10">
                  <c:v>101.99788806186507</c:v>
                </c:pt>
                <c:pt idx="11">
                  <c:v>102.11463304880853</c:v>
                </c:pt>
                <c:pt idx="12">
                  <c:v>102.23018865739</c:v>
                </c:pt>
                <c:pt idx="13">
                  <c:v>102.34432489209638</c:v>
                </c:pt>
                <c:pt idx="14">
                  <c:v>102.45678463157446</c:v>
                </c:pt>
                <c:pt idx="15">
                  <c:v>102.56728191043504</c:v>
                </c:pt>
                <c:pt idx="16">
                  <c:v>102.67550041492949</c:v>
                </c:pt>
                <c:pt idx="17">
                  <c:v>102.78109233746662</c:v>
                </c:pt>
                <c:pt idx="18">
                  <c:v>102.8836778158644</c:v>
                </c:pt>
                <c:pt idx="19">
                  <c:v>102.98284532312043</c:v>
                </c:pt>
                <c:pt idx="20">
                  <c:v>103.07815361554552</c:v>
                </c:pt>
                <c:pt idx="21">
                  <c:v>103.16913626111769</c:v>
                </c:pt>
                <c:pt idx="22">
                  <c:v>103.25531046386257</c:v>
                </c:pt>
                <c:pt idx="23">
                  <c:v>103.33619303318892</c:v>
                </c:pt>
                <c:pt idx="24">
                  <c:v>103.41132814136121</c:v>
                </c:pt>
                <c:pt idx="25">
                  <c:v>103.48033425629905</c:v>
                </c:pt>
                <c:pt idx="26">
                  <c:v>103.54298167245871</c:v>
                </c:pt>
                <c:pt idx="27">
                  <c:v>103.59931773950807</c:v>
                </c:pt>
                <c:pt idx="28">
                  <c:v>103.64986447024552</c:v>
                </c:pt>
                <c:pt idx="29">
                  <c:v>103.6959227114363</c:v>
                </c:pt>
                <c:pt idx="30">
                  <c:v>103.74002801343056</c:v>
                </c:pt>
                <c:pt idx="31">
                  <c:v>103.78661447172344</c:v>
                </c:pt>
                <c:pt idx="32">
                  <c:v>103.84295173861221</c:v>
                </c:pt>
                <c:pt idx="33">
                  <c:v>103.92042330279695</c:v>
                </c:pt>
                <c:pt idx="34">
                  <c:v>104.03620569089986</c:v>
                </c:pt>
                <c:pt idx="35">
                  <c:v>104.21538192123977</c:v>
                </c:pt>
                <c:pt idx="36">
                  <c:v>104.49347144440121</c:v>
                </c:pt>
                <c:pt idx="37">
                  <c:v>104.91927727436158</c:v>
                </c:pt>
                <c:pt idx="38">
                  <c:v>105.5578369373665</c:v>
                </c:pt>
                <c:pt idx="39">
                  <c:v>106.4931215190563</c:v>
                </c:pt>
                <c:pt idx="40">
                  <c:v>107.8299699415799</c:v>
                </c:pt>
                <c:pt idx="41">
                  <c:v>109.69459822079978</c:v>
                </c:pt>
                <c:pt idx="42">
                  <c:v>112.23292142789063</c:v>
                </c:pt>
                <c:pt idx="43">
                  <c:v>115.60591287377849</c:v>
                </c:pt>
                <c:pt idx="44">
                  <c:v>119.98134510851733</c:v>
                </c:pt>
                <c:pt idx="45">
                  <c:v>125.52154568004427</c:v>
                </c:pt>
                <c:pt idx="46">
                  <c:v>132.36727008575153</c:v>
                </c:pt>
                <c:pt idx="47">
                  <c:v>140.61842343616237</c:v>
                </c:pt>
                <c:pt idx="48">
                  <c:v>150.31308691264735</c:v>
                </c:pt>
                <c:pt idx="49">
                  <c:v>161.40701820998166</c:v>
                </c:pt>
                <c:pt idx="50">
                  <c:v>173.7563577168693</c:v>
                </c:pt>
                <c:pt idx="51">
                  <c:v>187.10653409971238</c:v>
                </c:pt>
                <c:pt idx="52">
                  <c:v>201.09015657897476</c:v>
                </c:pt>
                <c:pt idx="53">
                  <c:v>215.23509752477588</c:v>
                </c:pt>
                <c:pt idx="54">
                  <c:v>228.97071828887508</c:v>
                </c:pt>
                <c:pt idx="55">
                  <c:v>241.52753585172306</c:v>
                </c:pt>
                <c:pt idx="56">
                  <c:v>251.29251918705498</c:v>
                </c:pt>
                <c:pt idx="57">
                  <c:v>254.06587364476013</c:v>
                </c:pt>
                <c:pt idx="58">
                  <c:v>242.2269664572421</c:v>
                </c:pt>
                <c:pt idx="59">
                  <c:v>210.75474629856376</c:v>
                </c:pt>
                <c:pt idx="60">
                  <c:v>167.59595043755439</c:v>
                </c:pt>
                <c:pt idx="61">
                  <c:v>130.58404542629768</c:v>
                </c:pt>
                <c:pt idx="62">
                  <c:v>110.16848631825152</c:v>
                </c:pt>
                <c:pt idx="63">
                  <c:v>103.18504792629317</c:v>
                </c:pt>
                <c:pt idx="64">
                  <c:v>102.36638871138057</c:v>
                </c:pt>
                <c:pt idx="65">
                  <c:v>103.64969797880099</c:v>
                </c:pt>
                <c:pt idx="66">
                  <c:v>105.95389369540993</c:v>
                </c:pt>
                <c:pt idx="67">
                  <c:v>109.26275928790255</c:v>
                </c:pt>
                <c:pt idx="68">
                  <c:v>113.76680924480905</c:v>
                </c:pt>
                <c:pt idx="69">
                  <c:v>119.65751896896138</c:v>
                </c:pt>
                <c:pt idx="70">
                  <c:v>127.07053633601799</c:v>
                </c:pt>
                <c:pt idx="71">
                  <c:v>136.0445886960953</c:v>
                </c:pt>
                <c:pt idx="72">
                  <c:v>146.48309984289546</c:v>
                </c:pt>
                <c:pt idx="73">
                  <c:v>158.1246117325561</c:v>
                </c:pt>
                <c:pt idx="74">
                  <c:v>170.52974277962716</c:v>
                </c:pt>
                <c:pt idx="75">
                  <c:v>183.08421829131748</c:v>
                </c:pt>
                <c:pt idx="76">
                  <c:v>194.93955036227055</c:v>
                </c:pt>
                <c:pt idx="77">
                  <c:v>204.44109812570173</c:v>
                </c:pt>
                <c:pt idx="78">
                  <c:v>207.30177905417725</c:v>
                </c:pt>
                <c:pt idx="79">
                  <c:v>195.94389817003781</c:v>
                </c:pt>
                <c:pt idx="80">
                  <c:v>167.27985674605816</c:v>
                </c:pt>
                <c:pt idx="81">
                  <c:v>132.68185120795141</c:v>
                </c:pt>
                <c:pt idx="82">
                  <c:v>108.44686947661879</c:v>
                </c:pt>
                <c:pt idx="83">
                  <c:v>98.212051560938335</c:v>
                </c:pt>
                <c:pt idx="84">
                  <c:v>95.504992247324552</c:v>
                </c:pt>
                <c:pt idx="85">
                  <c:v>94.952018590326432</c:v>
                </c:pt>
                <c:pt idx="86">
                  <c:v>94.75196250870556</c:v>
                </c:pt>
                <c:pt idx="87">
                  <c:v>94.586912190353019</c:v>
                </c:pt>
                <c:pt idx="88">
                  <c:v>94.425053833024876</c:v>
                </c:pt>
                <c:pt idx="89">
                  <c:v>94.264470728173464</c:v>
                </c:pt>
                <c:pt idx="90">
                  <c:v>94.105033029379356</c:v>
                </c:pt>
                <c:pt idx="91">
                  <c:v>93.946676855584542</c:v>
                </c:pt>
                <c:pt idx="92">
                  <c:v>93.789343596649246</c:v>
                </c:pt>
                <c:pt idx="93">
                  <c:v>93.632978934187094</c:v>
                </c:pt>
                <c:pt idx="94">
                  <c:v>93.477533564475934</c:v>
                </c:pt>
                <c:pt idx="95">
                  <c:v>93.322965446209352</c:v>
                </c:pt>
                <c:pt idx="96">
                  <c:v>93.169246585620499</c:v>
                </c:pt>
                <c:pt idx="97">
                  <c:v>93.016382361055889</c:v>
                </c:pt>
                <c:pt idx="98">
                  <c:v>92.864462726630975</c:v>
                </c:pt>
                <c:pt idx="99">
                  <c:v>92.713787643502201</c:v>
                </c:pt>
                <c:pt idx="100">
                  <c:v>92.565149592055249</c:v>
                </c:pt>
                <c:pt idx="101">
                  <c:v>92.420414486567722</c:v>
                </c:pt>
                <c:pt idx="102">
                  <c:v>92.283600607398569</c:v>
                </c:pt>
                <c:pt idx="103">
                  <c:v>92.162656695534992</c:v>
                </c:pt>
                <c:pt idx="104">
                  <c:v>92.071975783693645</c:v>
                </c:pt>
                <c:pt idx="105">
                  <c:v>92.035210521672724</c:v>
                </c:pt>
                <c:pt idx="106">
                  <c:v>92.087108596670163</c:v>
                </c:pt>
                <c:pt idx="107">
                  <c:v>92.272057923526006</c:v>
                </c:pt>
                <c:pt idx="108">
                  <c:v>92.636478858396345</c:v>
                </c:pt>
                <c:pt idx="109">
                  <c:v>93.213201097888359</c:v>
                </c:pt>
                <c:pt idx="110">
                  <c:v>93.999412994566001</c:v>
                </c:pt>
                <c:pt idx="111">
                  <c:v>94.935239157716765</c:v>
                </c:pt>
                <c:pt idx="112">
                  <c:v>95.894775600636791</c:v>
                </c:pt>
                <c:pt idx="113">
                  <c:v>96.701115639004044</c:v>
                </c:pt>
                <c:pt idx="114">
                  <c:v>97.168466954041804</c:v>
                </c:pt>
                <c:pt idx="115">
                  <c:v>97.159959558816226</c:v>
                </c:pt>
                <c:pt idx="116">
                  <c:v>96.637350581372189</c:v>
                </c:pt>
                <c:pt idx="117">
                  <c:v>95.678195091646273</c:v>
                </c:pt>
                <c:pt idx="118">
                  <c:v>94.450345868799289</c:v>
                </c:pt>
                <c:pt idx="119">
                  <c:v>93.155261899514542</c:v>
                </c:pt>
                <c:pt idx="120">
                  <c:v>91.966741075782863</c:v>
                </c:pt>
                <c:pt idx="121">
                  <c:v>90.990896110266618</c:v>
                </c:pt>
                <c:pt idx="122">
                  <c:v>90.258561729342446</c:v>
                </c:pt>
                <c:pt idx="123">
                  <c:v>89.743906198352818</c:v>
                </c:pt>
                <c:pt idx="124">
                  <c:v>89.393470431656979</c:v>
                </c:pt>
                <c:pt idx="125">
                  <c:v>89.151143362095183</c:v>
                </c:pt>
                <c:pt idx="126">
                  <c:v>88.972208417008915</c:v>
                </c:pt>
                <c:pt idx="127">
                  <c:v>88.827061836804873</c:v>
                </c:pt>
                <c:pt idx="128">
                  <c:v>88.698848516602766</c:v>
                </c:pt>
                <c:pt idx="129">
                  <c:v>88.579219461432004</c:v>
                </c:pt>
                <c:pt idx="130">
                  <c:v>88.46470218251477</c:v>
                </c:pt>
                <c:pt idx="131">
                  <c:v>88.354575316894639</c:v>
                </c:pt>
                <c:pt idx="132">
                  <c:v>88.250364553584163</c:v>
                </c:pt>
                <c:pt idx="133">
                  <c:v>88.156977789026442</c:v>
                </c:pt>
                <c:pt idx="134">
                  <c:v>88.085494973096431</c:v>
                </c:pt>
                <c:pt idx="135">
                  <c:v>88.056998616347016</c:v>
                </c:pt>
                <c:pt idx="136">
                  <c:v>88.105083119451422</c:v>
                </c:pt>
                <c:pt idx="137">
                  <c:v>88.272380697215993</c:v>
                </c:pt>
                <c:pt idx="138">
                  <c:v>88.596007755968245</c:v>
                </c:pt>
                <c:pt idx="139">
                  <c:v>89.081627278172775</c:v>
                </c:pt>
                <c:pt idx="140">
                  <c:v>89.676314483900953</c:v>
                </c:pt>
                <c:pt idx="141">
                  <c:v>90.260064223696389</c:v>
                </c:pt>
                <c:pt idx="142">
                  <c:v>90.673114157947879</c:v>
                </c:pt>
                <c:pt idx="143">
                  <c:v>90.775976925124084</c:v>
                </c:pt>
                <c:pt idx="144">
                  <c:v>90.512725497337897</c:v>
                </c:pt>
                <c:pt idx="145">
                  <c:v>89.93871306818933</c:v>
                </c:pt>
                <c:pt idx="146">
                  <c:v>89.19409437708407</c:v>
                </c:pt>
                <c:pt idx="147">
                  <c:v>88.440267968293867</c:v>
                </c:pt>
                <c:pt idx="148">
                  <c:v>87.798320802643687</c:v>
                </c:pt>
                <c:pt idx="149">
                  <c:v>87.320536847642288</c:v>
                </c:pt>
                <c:pt idx="150">
                  <c:v>86.999133683637467</c:v>
                </c:pt>
                <c:pt idx="151">
                  <c:v>86.794614832310344</c:v>
                </c:pt>
                <c:pt idx="152">
                  <c:v>86.662761508467284</c:v>
                </c:pt>
                <c:pt idx="153">
                  <c:v>86.569443591985163</c:v>
                </c:pt>
                <c:pt idx="154">
                  <c:v>86.493730578560942</c:v>
                </c:pt>
                <c:pt idx="155">
                  <c:v>86.424879616912804</c:v>
                </c:pt>
                <c:pt idx="156">
                  <c:v>86.358132039046666</c:v>
                </c:pt>
                <c:pt idx="157">
                  <c:v>86.291607707059981</c:v>
                </c:pt>
                <c:pt idx="158">
                  <c:v>86.224601751520524</c:v>
                </c:pt>
                <c:pt idx="159">
                  <c:v>86.156829508866196</c:v>
                </c:pt>
                <c:pt idx="160">
                  <c:v>86.088145840835494</c:v>
                </c:pt>
                <c:pt idx="161">
                  <c:v>86.01845562479771</c:v>
                </c:pt>
                <c:pt idx="162">
                  <c:v>85.947688526610094</c:v>
                </c:pt>
                <c:pt idx="163">
                  <c:v>85.875792098809214</c:v>
                </c:pt>
                <c:pt idx="164">
                  <c:v>85.802729308006619</c:v>
                </c:pt>
                <c:pt idx="165">
                  <c:v>85.728476941301963</c:v>
                </c:pt>
                <c:pt idx="166">
                  <c:v>85.653024139759381</c:v>
                </c:pt>
                <c:pt idx="167">
                  <c:v>85.576370948293075</c:v>
                </c:pt>
                <c:pt idx="168">
                  <c:v>85.498526892941257</c:v>
                </c:pt>
                <c:pt idx="169">
                  <c:v>85.419509611227255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101.04122345291171</c:v>
                </c:pt>
                <c:pt idx="3">
                  <c:v>101.1618496546276</c:v>
                </c:pt>
                <c:pt idx="4">
                  <c:v>101.2823703170103</c:v>
                </c:pt>
                <c:pt idx="5">
                  <c:v>101.40270709421861</c:v>
                </c:pt>
                <c:pt idx="6">
                  <c:v>101.52276856360825</c:v>
                </c:pt>
                <c:pt idx="7">
                  <c:v>101.64244871886201</c:v>
                </c:pt>
                <c:pt idx="8">
                  <c:v>101.76162536116173</c:v>
                </c:pt>
                <c:pt idx="9">
                  <c:v>101.88015839620169</c:v>
                </c:pt>
                <c:pt idx="10">
                  <c:v>101.99788804939622</c:v>
                </c:pt>
                <c:pt idx="11">
                  <c:v>102.11463301713145</c:v>
                </c:pt>
                <c:pt idx="12">
                  <c:v>102.23018857842884</c:v>
                </c:pt>
                <c:pt idx="13">
                  <c:v>102.34432469897455</c:v>
                </c:pt>
                <c:pt idx="14">
                  <c:v>102.45678416812886</c:v>
                </c:pt>
                <c:pt idx="15">
                  <c:v>102.56728081920667</c:v>
                </c:pt>
                <c:pt idx="16">
                  <c:v>102.67549789387604</c:v>
                </c:pt>
                <c:pt idx="17">
                  <c:v>102.78108662270699</c:v>
                </c:pt>
                <c:pt idx="18">
                  <c:v>102.88366510534219</c:v>
                </c:pt>
                <c:pt idx="19">
                  <c:v>102.98281758491679</c:v>
                </c:pt>
                <c:pt idx="20">
                  <c:v>103.07809422151708</c:v>
                </c:pt>
                <c:pt idx="21">
                  <c:v>103.16901147773778</c:v>
                </c:pt>
                <c:pt idx="22">
                  <c:v>103.25505323469095</c:v>
                </c:pt>
                <c:pt idx="23">
                  <c:v>103.33567275789238</c:v>
                </c:pt>
                <c:pt idx="24">
                  <c:v>103.41029562794442</c:v>
                </c:pt>
                <c:pt idx="25">
                  <c:v>103.47832373946402</c:v>
                </c:pt>
                <c:pt idx="26">
                  <c:v>103.53914045197337</c:v>
                </c:pt>
                <c:pt idx="27">
                  <c:v>103.59211694743514</c:v>
                </c:pt>
                <c:pt idx="28">
                  <c:v>103.63661981016124</c:v>
                </c:pt>
                <c:pt idx="29">
                  <c:v>103.67201979599217</c:v>
                </c:pt>
                <c:pt idx="30">
                  <c:v>103.69770169981894</c:v>
                </c:pt>
                <c:pt idx="31">
                  <c:v>103.71307516560493</c:v>
                </c:pt>
                <c:pt idx="32">
                  <c:v>103.71758621409714</c:v>
                </c:pt>
                <c:pt idx="33">
                  <c:v>103.71072919453442</c:v>
                </c:pt>
                <c:pt idx="34">
                  <c:v>103.69205880297307</c:v>
                </c:pt>
                <c:pt idx="35">
                  <c:v>103.6612017570983</c:v>
                </c:pt>
                <c:pt idx="36">
                  <c:v>103.61786768147141</c:v>
                </c:pt>
                <c:pt idx="37">
                  <c:v>103.56185874349204</c:v>
                </c:pt>
                <c:pt idx="38">
                  <c:v>103.4930775931785</c:v>
                </c:pt>
                <c:pt idx="39">
                  <c:v>103.41153320157336</c:v>
                </c:pt>
                <c:pt idx="40">
                  <c:v>103.31734426313319</c:v>
                </c:pt>
                <c:pt idx="41">
                  <c:v>103.21073992411009</c:v>
                </c:pt>
                <c:pt idx="42">
                  <c:v>103.09205771618971</c:v>
                </c:pt>
                <c:pt idx="43">
                  <c:v>102.96173870468593</c:v>
                </c:pt>
                <c:pt idx="44">
                  <c:v>102.82031999393632</c:v>
                </c:pt>
                <c:pt idx="45">
                  <c:v>102.66842485907414</c:v>
                </c:pt>
                <c:pt idx="46">
                  <c:v>102.50675088340468</c:v>
                </c:pt>
                <c:pt idx="47">
                  <c:v>102.33605656605347</c:v>
                </c:pt>
                <c:pt idx="48">
                  <c:v>102.15714691963986</c:v>
                </c:pt>
                <c:pt idx="49">
                  <c:v>101.97085859967842</c:v>
                </c:pt>
                <c:pt idx="50">
                  <c:v>101.77804509653471</c:v>
                </c:pt>
                <c:pt idx="51">
                  <c:v>101.57956248022175</c:v>
                </c:pt>
                <c:pt idx="52">
                  <c:v>101.37625612357935</c:v>
                </c:pt>
                <c:pt idx="53">
                  <c:v>101.16894874736016</c:v>
                </c:pt>
                <c:pt idx="54">
                  <c:v>100.95843003902822</c:v>
                </c:pt>
                <c:pt idx="55">
                  <c:v>100.74544800301223</c:v>
                </c:pt>
                <c:pt idx="56">
                  <c:v>100.53070211022958</c:v>
                </c:pt>
                <c:pt idx="57">
                  <c:v>100.31483823404649</c:v>
                </c:pt>
                <c:pt idx="58">
                  <c:v>100.09844529202032</c:v>
                </c:pt>
                <c:pt idx="59">
                  <c:v>99.88205345974076</c:v>
                </c:pt>
                <c:pt idx="60">
                  <c:v>99.666133785351221</c:v>
                </c:pt>
                <c:pt idx="61">
                  <c:v>99.451099010208893</c:v>
                </c:pt>
                <c:pt idx="62">
                  <c:v>99.237305391073988</c:v>
                </c:pt>
                <c:pt idx="63">
                  <c:v>99.025055320108521</c:v>
                </c:pt>
                <c:pt idx="64">
                  <c:v>98.814600548463943</c:v>
                </c:pt>
                <c:pt idx="65">
                  <c:v>98.606145834985938</c:v>
                </c:pt>
                <c:pt idx="66">
                  <c:v>98.399852861380708</c:v>
                </c:pt>
                <c:pt idx="67">
                  <c:v>98.195844277164426</c:v>
                </c:pt>
                <c:pt idx="68">
                  <c:v>97.994207760302203</c:v>
                </c:pt>
                <c:pt idx="69">
                  <c:v>97.795000001433479</c:v>
                </c:pt>
                <c:pt idx="70">
                  <c:v>97.598250540120674</c:v>
                </c:pt>
                <c:pt idx="71">
                  <c:v>97.403965400086889</c:v>
                </c:pt>
                <c:pt idx="72">
                  <c:v>97.212130486626194</c:v>
                </c:pt>
                <c:pt idx="73">
                  <c:v>97.022714723164626</c:v>
                </c:pt>
                <c:pt idx="74">
                  <c:v>96.835672915367624</c:v>
                </c:pt>
                <c:pt idx="75">
                  <c:v>96.650948340374896</c:v>
                </c:pt>
                <c:pt idx="76">
                  <c:v>96.468475065903135</c:v>
                </c:pt>
                <c:pt idx="77">
                  <c:v>96.288180009341161</c:v>
                </c:pt>
                <c:pt idx="78">
                  <c:v>96.109984750820573</c:v>
                </c:pt>
                <c:pt idx="79">
                  <c:v>95.933807116834998</c:v>
                </c:pt>
                <c:pt idx="80">
                  <c:v>95.759562552532401</c:v>
                </c:pt>
                <c:pt idx="81">
                  <c:v>95.587165301534554</c:v>
                </c:pt>
                <c:pt idx="82">
                  <c:v>95.416529412228854</c:v>
                </c:pt>
                <c:pt idx="83">
                  <c:v>95.247569589091071</c:v>
                </c:pt>
                <c:pt idx="84">
                  <c:v>95.080201906868268</c:v>
                </c:pt>
                <c:pt idx="85">
                  <c:v>94.914344404485888</c:v>
                </c:pt>
                <c:pt idx="86">
                  <c:v>94.749917574431421</c:v>
                </c:pt>
                <c:pt idx="87">
                  <c:v>94.586844762178899</c:v>
                </c:pt>
                <c:pt idx="88">
                  <c:v>94.425052489002937</c:v>
                </c:pt>
                <c:pt idx="89">
                  <c:v>94.26447071033239</c:v>
                </c:pt>
                <c:pt idx="90">
                  <c:v>94.105033020634238</c:v>
                </c:pt>
                <c:pt idx="91">
                  <c:v>93.946676814722451</c:v>
                </c:pt>
                <c:pt idx="92">
                  <c:v>93.789343414360474</c:v>
                </c:pt>
                <c:pt idx="93">
                  <c:v>93.632978168080683</c:v>
                </c:pt>
                <c:pt idx="94">
                  <c:v>93.477530531275818</c:v>
                </c:pt>
                <c:pt idx="95">
                  <c:v>93.322954132828741</c:v>
                </c:pt>
                <c:pt idx="96">
                  <c:v>93.169206833828412</c:v>
                </c:pt>
                <c:pt idx="97">
                  <c:v>93.016250783267921</c:v>
                </c:pt>
                <c:pt idx="98">
                  <c:v>92.864052475024067</c:v>
                </c:pt>
                <c:pt idx="99">
                  <c:v>92.712582809867584</c:v>
                </c:pt>
                <c:pt idx="100">
                  <c:v>92.561817165737807</c:v>
                </c:pt>
                <c:pt idx="101">
                  <c:v>92.411735479020706</c:v>
                </c:pt>
                <c:pt idx="102">
                  <c:v>92.262322339084477</c:v>
                </c:pt>
                <c:pt idx="103">
                  <c:v>92.113567097833538</c:v>
                </c:pt>
                <c:pt idx="104">
                  <c:v>91.965463995527955</c:v>
                </c:pt>
                <c:pt idx="105">
                  <c:v>91.81801230356065</c:v>
                </c:pt>
                <c:pt idx="106">
                  <c:v>91.671216484275305</c:v>
                </c:pt>
                <c:pt idx="107">
                  <c:v>91.525086367221363</c:v>
                </c:pt>
                <c:pt idx="108">
                  <c:v>91.379637340464214</c:v>
                </c:pt>
                <c:pt idx="109">
                  <c:v>91.234890554675644</c:v>
                </c:pt>
                <c:pt idx="110">
                  <c:v>91.090873136709149</c:v>
                </c:pt>
                <c:pt idx="111">
                  <c:v>90.947618408195822</c:v>
                </c:pt>
                <c:pt idx="112">
                  <c:v>90.80516610337105</c:v>
                </c:pt>
                <c:pt idx="113">
                  <c:v>90.663562578851355</c:v>
                </c:pt>
                <c:pt idx="114">
                  <c:v>90.522861006425316</c:v>
                </c:pt>
                <c:pt idx="115">
                  <c:v>90.383121538115702</c:v>
                </c:pt>
                <c:pt idx="116">
                  <c:v>90.244411430835683</c:v>
                </c:pt>
                <c:pt idx="117">
                  <c:v>90.106805115947367</c:v>
                </c:pt>
                <c:pt idx="118">
                  <c:v>89.970384197000584</c:v>
                </c:pt>
                <c:pt idx="119">
                  <c:v>89.835237356978553</c:v>
                </c:pt>
                <c:pt idx="120">
                  <c:v>89.701460154630837</c:v>
                </c:pt>
                <c:pt idx="121">
                  <c:v>89.569154688088148</c:v>
                </c:pt>
                <c:pt idx="122">
                  <c:v>89.438429103122971</c:v>
                </c:pt>
                <c:pt idx="123">
                  <c:v>89.309396923368752</c:v>
                </c:pt>
                <c:pt idx="124">
                  <c:v>89.182176180787124</c:v>
                </c:pt>
                <c:pt idx="125">
                  <c:v>89.056888326946577</c:v>
                </c:pt>
                <c:pt idx="126">
                  <c:v>88.933656909502616</c:v>
                </c:pt>
                <c:pt idx="127">
                  <c:v>88.812606003887012</c:v>
                </c:pt>
                <c:pt idx="128">
                  <c:v>88.693858397787238</c:v>
                </c:pt>
                <c:pt idx="129">
                  <c:v>88.577533535601759</c:v>
                </c:pt>
                <c:pt idx="130">
                  <c:v>88.463745241618867</c:v>
                </c:pt>
                <c:pt idx="131">
                  <c:v>88.352599253929995</c:v>
                </c:pt>
                <c:pt idx="132">
                  <c:v>88.244190615583534</c:v>
                </c:pt>
                <c:pt idx="133">
                  <c:v>88.138600984495355</c:v>
                </c:pt>
                <c:pt idx="134">
                  <c:v>88.03589593821205</c:v>
                </c:pt>
                <c:pt idx="135">
                  <c:v>87.936122362619869</c:v>
                </c:pt>
                <c:pt idx="136">
                  <c:v>87.839306023818779</c:v>
                </c:pt>
                <c:pt idx="137">
                  <c:v>87.745449428319361</c:v>
                </c:pt>
                <c:pt idx="138">
                  <c:v>87.654530077265406</c:v>
                </c:pt>
                <c:pt idx="139">
                  <c:v>87.566499214591985</c:v>
                </c:pt>
                <c:pt idx="140">
                  <c:v>87.481281156385023</c:v>
                </c:pt>
                <c:pt idx="141">
                  <c:v>87.398773269260175</c:v>
                </c:pt>
                <c:pt idx="142">
                  <c:v>87.318846640018421</c:v>
                </c:pt>
                <c:pt idx="143">
                  <c:v>87.241347448522589</c:v>
                </c:pt>
                <c:pt idx="144">
                  <c:v>87.166099022614006</c:v>
                </c:pt>
                <c:pt idx="145">
                  <c:v>87.092904520323316</c:v>
                </c:pt>
                <c:pt idx="146">
                  <c:v>87.021550153191839</c:v>
                </c:pt>
                <c:pt idx="147">
                  <c:v>86.951808837686599</c:v>
                </c:pt>
                <c:pt idx="148">
                  <c:v>86.883444141583723</c:v>
                </c:pt>
                <c:pt idx="149">
                  <c:v>86.816214380321526</c:v>
                </c:pt>
                <c:pt idx="150">
                  <c:v>86.749876715426296</c:v>
                </c:pt>
                <c:pt idx="151">
                  <c:v>86.68419111309521</c:v>
                </c:pt>
                <c:pt idx="152">
                  <c:v>86.618924034999409</c:v>
                </c:pt>
                <c:pt idx="153">
                  <c:v>86.553851753808587</c:v>
                </c:pt>
                <c:pt idx="154">
                  <c:v>86.488763210864107</c:v>
                </c:pt>
                <c:pt idx="155">
                  <c:v>86.423462360672161</c:v>
                </c:pt>
                <c:pt idx="156">
                  <c:v>86.357769974327823</c:v>
                </c:pt>
                <c:pt idx="157">
                  <c:v>86.291524899741589</c:v>
                </c:pt>
                <c:pt idx="158">
                  <c:v>86.224584799144722</c:v>
                </c:pt>
                <c:pt idx="159">
                  <c:v>86.156826402793186</c:v>
                </c:pt>
                <c:pt idx="160">
                  <c:v>86.088145331555424</c:v>
                </c:pt>
                <c:pt idx="161">
                  <c:v>86.018455550081512</c:v>
                </c:pt>
                <c:pt idx="162">
                  <c:v>85.947688516803026</c:v>
                </c:pt>
                <c:pt idx="163">
                  <c:v>85.875792097657651</c:v>
                </c:pt>
                <c:pt idx="164">
                  <c:v>85.80272930788567</c:v>
                </c:pt>
                <c:pt idx="165">
                  <c:v>85.728476941290594</c:v>
                </c:pt>
                <c:pt idx="166">
                  <c:v>85.653024139758429</c:v>
                </c:pt>
                <c:pt idx="167">
                  <c:v>85.576370948293004</c:v>
                </c:pt>
                <c:pt idx="168">
                  <c:v>85.498526892941257</c:v>
                </c:pt>
                <c:pt idx="169">
                  <c:v>85.419509611227255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100.8</c:v>
                </c:pt>
                <c:pt idx="1">
                  <c:v>102.925</c:v>
                </c:pt>
                <c:pt idx="2">
                  <c:v>103.425</c:v>
                </c:pt>
                <c:pt idx="3">
                  <c:v>104.25</c:v>
                </c:pt>
                <c:pt idx="4">
                  <c:v>101.45</c:v>
                </c:pt>
                <c:pt idx="5">
                  <c:v>100.97499999999999</c:v>
                </c:pt>
                <c:pt idx="6">
                  <c:v>102.65</c:v>
                </c:pt>
                <c:pt idx="7">
                  <c:v>103.15</c:v>
                </c:pt>
                <c:pt idx="8">
                  <c:v>100.97499999999999</c:v>
                </c:pt>
                <c:pt idx="9">
                  <c:v>105.72499999999999</c:v>
                </c:pt>
                <c:pt idx="10">
                  <c:v>103.825</c:v>
                </c:pt>
                <c:pt idx="11">
                  <c:v>104.15</c:v>
                </c:pt>
                <c:pt idx="12">
                  <c:v>101.27500000000001</c:v>
                </c:pt>
                <c:pt idx="13">
                  <c:v>100.8</c:v>
                </c:pt>
                <c:pt idx="14">
                  <c:v>104.425</c:v>
                </c:pt>
                <c:pt idx="15">
                  <c:v>102.325</c:v>
                </c:pt>
                <c:pt idx="16">
                  <c:v>100.675</c:v>
                </c:pt>
                <c:pt idx="17">
                  <c:v>101.65</c:v>
                </c:pt>
                <c:pt idx="18">
                  <c:v>101.02500000000001</c:v>
                </c:pt>
                <c:pt idx="19">
                  <c:v>101.7</c:v>
                </c:pt>
                <c:pt idx="20">
                  <c:v>100.02500000000001</c:v>
                </c:pt>
                <c:pt idx="21">
                  <c:v>97.25</c:v>
                </c:pt>
                <c:pt idx="22">
                  <c:v>101.175</c:v>
                </c:pt>
                <c:pt idx="23">
                  <c:v>99.474999999999994</c:v>
                </c:pt>
                <c:pt idx="24">
                  <c:v>102.1</c:v>
                </c:pt>
                <c:pt idx="25">
                  <c:v>99.924999999999997</c:v>
                </c:pt>
                <c:pt idx="26">
                  <c:v>100.425</c:v>
                </c:pt>
                <c:pt idx="27">
                  <c:v>104.075</c:v>
                </c:pt>
                <c:pt idx="28">
                  <c:v>100.97499999999999</c:v>
                </c:pt>
                <c:pt idx="29">
                  <c:v>101.4</c:v>
                </c:pt>
                <c:pt idx="30">
                  <c:v>99.875</c:v>
                </c:pt>
                <c:pt idx="31">
                  <c:v>102.65</c:v>
                </c:pt>
                <c:pt idx="32">
                  <c:v>104.9</c:v>
                </c:pt>
                <c:pt idx="33">
                  <c:v>101.3</c:v>
                </c:pt>
                <c:pt idx="34">
                  <c:v>106.1</c:v>
                </c:pt>
                <c:pt idx="35">
                  <c:v>103.47499999999999</c:v>
                </c:pt>
                <c:pt idx="36">
                  <c:v>103.325</c:v>
                </c:pt>
                <c:pt idx="37">
                  <c:v>106.35</c:v>
                </c:pt>
                <c:pt idx="38">
                  <c:v>106.35</c:v>
                </c:pt>
                <c:pt idx="39">
                  <c:v>108.25</c:v>
                </c:pt>
                <c:pt idx="40">
                  <c:v>103.825</c:v>
                </c:pt>
                <c:pt idx="41">
                  <c:v>109</c:v>
                </c:pt>
                <c:pt idx="42">
                  <c:v>110.075</c:v>
                </c:pt>
                <c:pt idx="43">
                  <c:v>109.625</c:v>
                </c:pt>
                <c:pt idx="44">
                  <c:v>113.05</c:v>
                </c:pt>
                <c:pt idx="45">
                  <c:v>116.22499999999999</c:v>
                </c:pt>
                <c:pt idx="46">
                  <c:v>122.9</c:v>
                </c:pt>
                <c:pt idx="47">
                  <c:v>128.25</c:v>
                </c:pt>
                <c:pt idx="48">
                  <c:v>142.42500000000001</c:v>
                </c:pt>
                <c:pt idx="49">
                  <c:v>158.44999999999999</c:v>
                </c:pt>
                <c:pt idx="50">
                  <c:v>180.77500000000001</c:v>
                </c:pt>
                <c:pt idx="51">
                  <c:v>195.92500000000001</c:v>
                </c:pt>
                <c:pt idx="52">
                  <c:v>211.9</c:v>
                </c:pt>
                <c:pt idx="53">
                  <c:v>224.45</c:v>
                </c:pt>
                <c:pt idx="54">
                  <c:v>235.45</c:v>
                </c:pt>
                <c:pt idx="55">
                  <c:v>242.85</c:v>
                </c:pt>
                <c:pt idx="56">
                  <c:v>243.125</c:v>
                </c:pt>
                <c:pt idx="57">
                  <c:v>244.67500000000001</c:v>
                </c:pt>
                <c:pt idx="58">
                  <c:v>234.1</c:v>
                </c:pt>
                <c:pt idx="59">
                  <c:v>209.75</c:v>
                </c:pt>
                <c:pt idx="60">
                  <c:v>157.94999999999999</c:v>
                </c:pt>
                <c:pt idx="61">
                  <c:v>111.35</c:v>
                </c:pt>
                <c:pt idx="62">
                  <c:v>100.3</c:v>
                </c:pt>
                <c:pt idx="63">
                  <c:v>102.375</c:v>
                </c:pt>
                <c:pt idx="64">
                  <c:v>103.75</c:v>
                </c:pt>
                <c:pt idx="65">
                  <c:v>100.22499999999999</c:v>
                </c:pt>
                <c:pt idx="66">
                  <c:v>102.625</c:v>
                </c:pt>
                <c:pt idx="67">
                  <c:v>104.625</c:v>
                </c:pt>
                <c:pt idx="68">
                  <c:v>109.425</c:v>
                </c:pt>
                <c:pt idx="69">
                  <c:v>116.8</c:v>
                </c:pt>
                <c:pt idx="70">
                  <c:v>123.8</c:v>
                </c:pt>
                <c:pt idx="71">
                  <c:v>138.07499999999999</c:v>
                </c:pt>
                <c:pt idx="72">
                  <c:v>150.47499999999999</c:v>
                </c:pt>
                <c:pt idx="73">
                  <c:v>166</c:v>
                </c:pt>
                <c:pt idx="74">
                  <c:v>178.125</c:v>
                </c:pt>
                <c:pt idx="75">
                  <c:v>190.52500000000001</c:v>
                </c:pt>
                <c:pt idx="76">
                  <c:v>195.97499999999999</c:v>
                </c:pt>
                <c:pt idx="77">
                  <c:v>201.92500000000001</c:v>
                </c:pt>
                <c:pt idx="78">
                  <c:v>201.15</c:v>
                </c:pt>
                <c:pt idx="79">
                  <c:v>190.9</c:v>
                </c:pt>
                <c:pt idx="80">
                  <c:v>158.5</c:v>
                </c:pt>
                <c:pt idx="81">
                  <c:v>113.6</c:v>
                </c:pt>
                <c:pt idx="82">
                  <c:v>98.025000000000006</c:v>
                </c:pt>
                <c:pt idx="83">
                  <c:v>94.724999999999994</c:v>
                </c:pt>
                <c:pt idx="84">
                  <c:v>94</c:v>
                </c:pt>
                <c:pt idx="85">
                  <c:v>95.275000000000006</c:v>
                </c:pt>
                <c:pt idx="86">
                  <c:v>94.25</c:v>
                </c:pt>
                <c:pt idx="87">
                  <c:v>93</c:v>
                </c:pt>
                <c:pt idx="88">
                  <c:v>94.825000000000003</c:v>
                </c:pt>
                <c:pt idx="89">
                  <c:v>95.525000000000006</c:v>
                </c:pt>
                <c:pt idx="90">
                  <c:v>91.575000000000003</c:v>
                </c:pt>
                <c:pt idx="91">
                  <c:v>94.974999999999994</c:v>
                </c:pt>
                <c:pt idx="92">
                  <c:v>94.3</c:v>
                </c:pt>
                <c:pt idx="93">
                  <c:v>93.55</c:v>
                </c:pt>
                <c:pt idx="94">
                  <c:v>94.575000000000003</c:v>
                </c:pt>
                <c:pt idx="95">
                  <c:v>94.4</c:v>
                </c:pt>
                <c:pt idx="96">
                  <c:v>91.3</c:v>
                </c:pt>
                <c:pt idx="97">
                  <c:v>92.375</c:v>
                </c:pt>
                <c:pt idx="98">
                  <c:v>93.025000000000006</c:v>
                </c:pt>
                <c:pt idx="99">
                  <c:v>95.25</c:v>
                </c:pt>
                <c:pt idx="100">
                  <c:v>93.025000000000006</c:v>
                </c:pt>
                <c:pt idx="101">
                  <c:v>94.424999999999997</c:v>
                </c:pt>
                <c:pt idx="102">
                  <c:v>93.325000000000003</c:v>
                </c:pt>
                <c:pt idx="103">
                  <c:v>90.625</c:v>
                </c:pt>
                <c:pt idx="104">
                  <c:v>95.25</c:v>
                </c:pt>
                <c:pt idx="105">
                  <c:v>91.375</c:v>
                </c:pt>
                <c:pt idx="106">
                  <c:v>93.325000000000003</c:v>
                </c:pt>
                <c:pt idx="107">
                  <c:v>97.55</c:v>
                </c:pt>
                <c:pt idx="108">
                  <c:v>97.5</c:v>
                </c:pt>
                <c:pt idx="109">
                  <c:v>95.35</c:v>
                </c:pt>
                <c:pt idx="110">
                  <c:v>95.35</c:v>
                </c:pt>
                <c:pt idx="111">
                  <c:v>96.95</c:v>
                </c:pt>
                <c:pt idx="112">
                  <c:v>97.9</c:v>
                </c:pt>
                <c:pt idx="113">
                  <c:v>100.85</c:v>
                </c:pt>
                <c:pt idx="114">
                  <c:v>100.97499999999999</c:v>
                </c:pt>
                <c:pt idx="115">
                  <c:v>98.025000000000006</c:v>
                </c:pt>
                <c:pt idx="116">
                  <c:v>97.15</c:v>
                </c:pt>
                <c:pt idx="117">
                  <c:v>94.4</c:v>
                </c:pt>
                <c:pt idx="118">
                  <c:v>92.8</c:v>
                </c:pt>
                <c:pt idx="119">
                  <c:v>92.174999999999997</c:v>
                </c:pt>
                <c:pt idx="120">
                  <c:v>91.775000000000006</c:v>
                </c:pt>
                <c:pt idx="121">
                  <c:v>92.3</c:v>
                </c:pt>
                <c:pt idx="122">
                  <c:v>90.775000000000006</c:v>
                </c:pt>
                <c:pt idx="123">
                  <c:v>88.9</c:v>
                </c:pt>
                <c:pt idx="124">
                  <c:v>91.224999999999994</c:v>
                </c:pt>
                <c:pt idx="125">
                  <c:v>87.3</c:v>
                </c:pt>
                <c:pt idx="126">
                  <c:v>87.75</c:v>
                </c:pt>
                <c:pt idx="127">
                  <c:v>87.15</c:v>
                </c:pt>
                <c:pt idx="128">
                  <c:v>88.375</c:v>
                </c:pt>
                <c:pt idx="129">
                  <c:v>87.875</c:v>
                </c:pt>
                <c:pt idx="130">
                  <c:v>90.525000000000006</c:v>
                </c:pt>
                <c:pt idx="131">
                  <c:v>87.85</c:v>
                </c:pt>
                <c:pt idx="132">
                  <c:v>87.125</c:v>
                </c:pt>
                <c:pt idx="133">
                  <c:v>90.924999999999997</c:v>
                </c:pt>
                <c:pt idx="134">
                  <c:v>87.8</c:v>
                </c:pt>
                <c:pt idx="135">
                  <c:v>86.7</c:v>
                </c:pt>
                <c:pt idx="136">
                  <c:v>90.924999999999997</c:v>
                </c:pt>
                <c:pt idx="137">
                  <c:v>89.375</c:v>
                </c:pt>
                <c:pt idx="138">
                  <c:v>89.4</c:v>
                </c:pt>
                <c:pt idx="139">
                  <c:v>90.025000000000006</c:v>
                </c:pt>
                <c:pt idx="140">
                  <c:v>89.724999999999994</c:v>
                </c:pt>
                <c:pt idx="141">
                  <c:v>90.85</c:v>
                </c:pt>
                <c:pt idx="142">
                  <c:v>91.575000000000003</c:v>
                </c:pt>
                <c:pt idx="143">
                  <c:v>90.95</c:v>
                </c:pt>
                <c:pt idx="144">
                  <c:v>92.95</c:v>
                </c:pt>
                <c:pt idx="145">
                  <c:v>89.625</c:v>
                </c:pt>
                <c:pt idx="146">
                  <c:v>91.375</c:v>
                </c:pt>
                <c:pt idx="147">
                  <c:v>89.224999999999994</c:v>
                </c:pt>
                <c:pt idx="148">
                  <c:v>87.8</c:v>
                </c:pt>
                <c:pt idx="149">
                  <c:v>85.625</c:v>
                </c:pt>
                <c:pt idx="150">
                  <c:v>90.075000000000003</c:v>
                </c:pt>
                <c:pt idx="151">
                  <c:v>82.375</c:v>
                </c:pt>
                <c:pt idx="152">
                  <c:v>87.35</c:v>
                </c:pt>
                <c:pt idx="153">
                  <c:v>83.8</c:v>
                </c:pt>
                <c:pt idx="154">
                  <c:v>84.65</c:v>
                </c:pt>
                <c:pt idx="155">
                  <c:v>86.125</c:v>
                </c:pt>
                <c:pt idx="156">
                  <c:v>85.775000000000006</c:v>
                </c:pt>
                <c:pt idx="157">
                  <c:v>85.325000000000003</c:v>
                </c:pt>
                <c:pt idx="158">
                  <c:v>85.525000000000006</c:v>
                </c:pt>
                <c:pt idx="159">
                  <c:v>86.15</c:v>
                </c:pt>
                <c:pt idx="160">
                  <c:v>84.174999999999997</c:v>
                </c:pt>
                <c:pt idx="161">
                  <c:v>86.674999999999997</c:v>
                </c:pt>
                <c:pt idx="162">
                  <c:v>87.125</c:v>
                </c:pt>
                <c:pt idx="163">
                  <c:v>84.924999999999997</c:v>
                </c:pt>
                <c:pt idx="164">
                  <c:v>84.25</c:v>
                </c:pt>
                <c:pt idx="165">
                  <c:v>84.825000000000003</c:v>
                </c:pt>
                <c:pt idx="166">
                  <c:v>86.275000000000006</c:v>
                </c:pt>
                <c:pt idx="167">
                  <c:v>85.6</c:v>
                </c:pt>
                <c:pt idx="168">
                  <c:v>81.775000000000006</c:v>
                </c:pt>
                <c:pt idx="169">
                  <c:v>82.625</c:v>
                </c:pt>
                <c:pt idx="170">
                  <c:v>86.974999999999994</c:v>
                </c:pt>
                <c:pt idx="171">
                  <c:v>82.224999999999994</c:v>
                </c:pt>
                <c:pt idx="172">
                  <c:v>82.974999999999994</c:v>
                </c:pt>
                <c:pt idx="173">
                  <c:v>84.85</c:v>
                </c:pt>
                <c:pt idx="174">
                  <c:v>83.2</c:v>
                </c:pt>
                <c:pt idx="175">
                  <c:v>84.575000000000003</c:v>
                </c:pt>
                <c:pt idx="176">
                  <c:v>85.05</c:v>
                </c:pt>
                <c:pt idx="177">
                  <c:v>83.775000000000006</c:v>
                </c:pt>
                <c:pt idx="178">
                  <c:v>85.625</c:v>
                </c:pt>
                <c:pt idx="179">
                  <c:v>84.025000000000006</c:v>
                </c:pt>
                <c:pt idx="180">
                  <c:v>86.7</c:v>
                </c:pt>
                <c:pt idx="181">
                  <c:v>85.075000000000003</c:v>
                </c:pt>
                <c:pt idx="182">
                  <c:v>83.174999999999997</c:v>
                </c:pt>
                <c:pt idx="183">
                  <c:v>84.7</c:v>
                </c:pt>
                <c:pt idx="184">
                  <c:v>85.525000000000006</c:v>
                </c:pt>
                <c:pt idx="185">
                  <c:v>86.075000000000003</c:v>
                </c:pt>
                <c:pt idx="186">
                  <c:v>86.45</c:v>
                </c:pt>
                <c:pt idx="187">
                  <c:v>86.4</c:v>
                </c:pt>
                <c:pt idx="188">
                  <c:v>84.55</c:v>
                </c:pt>
                <c:pt idx="189">
                  <c:v>82.525000000000006</c:v>
                </c:pt>
                <c:pt idx="190">
                  <c:v>86.3</c:v>
                </c:pt>
                <c:pt idx="191">
                  <c:v>85.6</c:v>
                </c:pt>
                <c:pt idx="192">
                  <c:v>84.724999999999994</c:v>
                </c:pt>
                <c:pt idx="193">
                  <c:v>86.125</c:v>
                </c:pt>
                <c:pt idx="194">
                  <c:v>82.525000000000006</c:v>
                </c:pt>
                <c:pt idx="195">
                  <c:v>83</c:v>
                </c:pt>
                <c:pt idx="196">
                  <c:v>81.95</c:v>
                </c:pt>
                <c:pt idx="197">
                  <c:v>87.85</c:v>
                </c:pt>
                <c:pt idx="198">
                  <c:v>83.25</c:v>
                </c:pt>
                <c:pt idx="199">
                  <c:v>85.45</c:v>
                </c:pt>
                <c:pt idx="200">
                  <c:v>84.474999999999994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101.08699678263577</c:v>
                </c:pt>
                <c:pt idx="5">
                  <c:v>101.18686957662483</c:v>
                </c:pt>
                <c:pt idx="6">
                  <c:v>101.28679462499994</c:v>
                </c:pt>
                <c:pt idx="7">
                  <c:v>101.38670496406222</c:v>
                </c:pt>
                <c:pt idx="8">
                  <c:v>101.48652126041793</c:v>
                </c:pt>
                <c:pt idx="9">
                  <c:v>101.58615034692212</c:v>
                </c:pt>
                <c:pt idx="10">
                  <c:v>101.68548366305741</c:v>
                </c:pt>
                <c:pt idx="11">
                  <c:v>101.78439560947874</c:v>
                </c:pt>
                <c:pt idx="12">
                  <c:v>101.88274183160136</c:v>
                </c:pt>
                <c:pt idx="13">
                  <c:v>101.98035745354667</c:v>
                </c:pt>
                <c:pt idx="14">
                  <c:v>102.07705529196188</c:v>
                </c:pt>
                <c:pt idx="15">
                  <c:v>102.17262409012508</c:v>
                </c:pt>
                <c:pt idx="16">
                  <c:v>102.26682682820494</c:v>
                </c:pt>
                <c:pt idx="17">
                  <c:v>102.35939918933241</c:v>
                </c:pt>
                <c:pt idx="18">
                  <c:v>102.45004830067504</c:v>
                </c:pt>
                <c:pt idx="19">
                  <c:v>102.53845193817077</c:v>
                </c:pt>
                <c:pt idx="20">
                  <c:v>102.62425850916718</c:v>
                </c:pt>
                <c:pt idx="21">
                  <c:v>102.70708835551601</c:v>
                </c:pt>
                <c:pt idx="22">
                  <c:v>102.78653733025443</c:v>
                </c:pt>
                <c:pt idx="23">
                  <c:v>102.86218432394558</c:v>
                </c:pt>
                <c:pt idx="24">
                  <c:v>102.93360565459469</c:v>
                </c:pt>
                <c:pt idx="25">
                  <c:v>103.00040128620061</c:v>
                </c:pt>
                <c:pt idx="26">
                  <c:v>103.06224111671442</c:v>
                </c:pt>
                <c:pt idx="27">
                  <c:v>103.11894459676141</c:v>
                </c:pt>
                <c:pt idx="28">
                  <c:v>103.17061428712077</c:v>
                </c:pt>
                <c:pt idx="29">
                  <c:v>103.2178541533595</c:v>
                </c:pt>
                <c:pt idx="30">
                  <c:v>103.26211664787309</c:v>
                </c:pt>
                <c:pt idx="31">
                  <c:v>103.3062384832252</c:v>
                </c:pt>
                <c:pt idx="32">
                  <c:v>103.35524180003219</c:v>
                </c:pt>
                <c:pt idx="33">
                  <c:v>103.41749171969212</c:v>
                </c:pt>
                <c:pt idx="34">
                  <c:v>103.50630723732247</c:v>
                </c:pt>
                <c:pt idx="35">
                  <c:v>103.64211164857024</c:v>
                </c:pt>
                <c:pt idx="36">
                  <c:v>103.85517062957182</c:v>
                </c:pt>
                <c:pt idx="37">
                  <c:v>104.18888939874498</c:v>
                </c:pt>
                <c:pt idx="38">
                  <c:v>104.70351588198383</c:v>
                </c:pt>
                <c:pt idx="39">
                  <c:v>105.4799215925315</c:v>
                </c:pt>
                <c:pt idx="40">
                  <c:v>106.62291458983999</c:v>
                </c:pt>
                <c:pt idx="41">
                  <c:v>108.26330436489184</c:v>
                </c:pt>
                <c:pt idx="42">
                  <c:v>110.55773114339242</c:v>
                </c:pt>
                <c:pt idx="43">
                  <c:v>113.68515437878223</c:v>
                </c:pt>
                <c:pt idx="44">
                  <c:v>117.83894032971881</c:v>
                </c:pt>
                <c:pt idx="45">
                  <c:v>123.21376594030603</c:v>
                </c:pt>
                <c:pt idx="46">
                  <c:v>129.98711055856515</c:v>
                </c:pt>
                <c:pt idx="47">
                  <c:v>138.29593534459306</c:v>
                </c:pt>
                <c:pt idx="48">
                  <c:v>148.21018222745474</c:v>
                </c:pt>
                <c:pt idx="49">
                  <c:v>159.7058141950105</c:v>
                </c:pt>
                <c:pt idx="50">
                  <c:v>172.64105552212865</c:v>
                </c:pt>
                <c:pt idx="51">
                  <c:v>186.74002879295008</c:v>
                </c:pt>
                <c:pt idx="52">
                  <c:v>201.58784412136194</c:v>
                </c:pt>
                <c:pt idx="53">
                  <c:v>216.63899046627353</c:v>
                </c:pt>
                <c:pt idx="54">
                  <c:v>231.22092861241188</c:v>
                </c:pt>
                <c:pt idx="55">
                  <c:v>244.37629859451974</c:v>
                </c:pt>
                <c:pt idx="56">
                  <c:v>253.9353221972446</c:v>
                </c:pt>
                <c:pt idx="57">
                  <c:v>254.35280993572471</c:v>
                </c:pt>
                <c:pt idx="58">
                  <c:v>236.89511780460808</c:v>
                </c:pt>
                <c:pt idx="59">
                  <c:v>198.98309816976527</c:v>
                </c:pt>
                <c:pt idx="60">
                  <c:v>154.07476677461523</c:v>
                </c:pt>
                <c:pt idx="61">
                  <c:v>121.23656921432992</c:v>
                </c:pt>
                <c:pt idx="62">
                  <c:v>106.18571870517151</c:v>
                </c:pt>
                <c:pt idx="63">
                  <c:v>102.17198516210408</c:v>
                </c:pt>
                <c:pt idx="64">
                  <c:v>102.24273211798298</c:v>
                </c:pt>
                <c:pt idx="65">
                  <c:v>103.6440291383411</c:v>
                </c:pt>
                <c:pt idx="66">
                  <c:v>105.92144677712375</c:v>
                </c:pt>
                <c:pt idx="67">
                  <c:v>109.22020459500726</c:v>
                </c:pt>
                <c:pt idx="68">
                  <c:v>113.77513115453226</c:v>
                </c:pt>
                <c:pt idx="69">
                  <c:v>119.80535513819078</c:v>
                </c:pt>
                <c:pt idx="70">
                  <c:v>127.46650747090975</c:v>
                </c:pt>
                <c:pt idx="71">
                  <c:v>136.80294719212731</c:v>
                </c:pt>
                <c:pt idx="72">
                  <c:v>147.70153146949463</c:v>
                </c:pt>
                <c:pt idx="73">
                  <c:v>159.85648975894836</c:v>
                </c:pt>
                <c:pt idx="74">
                  <c:v>172.75588066766625</c:v>
                </c:pt>
                <c:pt idx="75">
                  <c:v>185.69383902915678</c:v>
                </c:pt>
                <c:pt idx="76">
                  <c:v>197.73086393219319</c:v>
                </c:pt>
                <c:pt idx="77">
                  <c:v>206.94977232083093</c:v>
                </c:pt>
                <c:pt idx="78">
                  <c:v>207.55203556928069</c:v>
                </c:pt>
                <c:pt idx="79">
                  <c:v>189.33411678347846</c:v>
                </c:pt>
                <c:pt idx="80">
                  <c:v>152.54561375824289</c:v>
                </c:pt>
                <c:pt idx="81">
                  <c:v>117.9794789290787</c:v>
                </c:pt>
                <c:pt idx="82">
                  <c:v>101.0317463022925</c:v>
                </c:pt>
                <c:pt idx="83">
                  <c:v>96.535692447537798</c:v>
                </c:pt>
                <c:pt idx="84">
                  <c:v>95.781418775909174</c:v>
                </c:pt>
                <c:pt idx="85">
                  <c:v>95.579175678707585</c:v>
                </c:pt>
                <c:pt idx="86">
                  <c:v>95.419548484541409</c:v>
                </c:pt>
                <c:pt idx="87">
                  <c:v>95.262639593528959</c:v>
                </c:pt>
                <c:pt idx="88">
                  <c:v>95.106803811144729</c:v>
                </c:pt>
                <c:pt idx="89">
                  <c:v>94.951951178824373</c:v>
                </c:pt>
                <c:pt idx="90">
                  <c:v>94.798025902230009</c:v>
                </c:pt>
                <c:pt idx="91">
                  <c:v>94.644974606899325</c:v>
                </c:pt>
                <c:pt idx="92">
                  <c:v>94.492746289929158</c:v>
                </c:pt>
                <c:pt idx="93">
                  <c:v>94.341293082277843</c:v>
                </c:pt>
                <c:pt idx="94">
                  <c:v>94.190572716121395</c:v>
                </c:pt>
                <c:pt idx="95">
                  <c:v>94.040556465599181</c:v>
                </c:pt>
                <c:pt idx="96">
                  <c:v>93.891253098251099</c:v>
                </c:pt>
                <c:pt idx="97">
                  <c:v>93.742775606958702</c:v>
                </c:pt>
                <c:pt idx="98">
                  <c:v>93.595511951152631</c:v>
                </c:pt>
                <c:pt idx="99">
                  <c:v>93.45052404696159</c:v>
                </c:pt>
                <c:pt idx="100">
                  <c:v>93.310392865555912</c:v>
                </c:pt>
                <c:pt idx="101">
                  <c:v>93.180821784376647</c:v>
                </c:pt>
                <c:pt idx="102">
                  <c:v>93.07330654448613</c:v>
                </c:pt>
                <c:pt idx="103">
                  <c:v>93.008884626625829</c:v>
                </c:pt>
                <c:pt idx="104">
                  <c:v>93.022147560033588</c:v>
                </c:pt>
                <c:pt idx="105">
                  <c:v>93.163250329586972</c:v>
                </c:pt>
                <c:pt idx="106">
                  <c:v>93.494029949845498</c:v>
                </c:pt>
                <c:pt idx="107">
                  <c:v>94.073864516450598</c:v>
                </c:pt>
                <c:pt idx="108">
                  <c:v>94.933490867819458</c:v>
                </c:pt>
                <c:pt idx="109">
                  <c:v>96.041793189180481</c:v>
                </c:pt>
                <c:pt idx="110">
                  <c:v>97.279694651655845</c:v>
                </c:pt>
                <c:pt idx="111">
                  <c:v>98.440702374782973</c:v>
                </c:pt>
                <c:pt idx="112">
                  <c:v>99.271890549241547</c:v>
                </c:pt>
                <c:pt idx="113">
                  <c:v>99.54995161775318</c:v>
                </c:pt>
                <c:pt idx="114">
                  <c:v>99.16320109223652</c:v>
                </c:pt>
                <c:pt idx="115">
                  <c:v>98.159049195220305</c:v>
                </c:pt>
                <c:pt idx="116">
                  <c:v>96.729707958824903</c:v>
                </c:pt>
                <c:pt idx="117">
                  <c:v>95.141551195484112</c:v>
                </c:pt>
                <c:pt idx="118">
                  <c:v>93.644029392364942</c:v>
                </c:pt>
                <c:pt idx="119">
                  <c:v>92.401367221702273</c:v>
                </c:pt>
                <c:pt idx="120">
                  <c:v>91.471452894450678</c:v>
                </c:pt>
                <c:pt idx="121">
                  <c:v>90.827525750145838</c:v>
                </c:pt>
                <c:pt idx="122">
                  <c:v>90.399521103507908</c:v>
                </c:pt>
                <c:pt idx="123">
                  <c:v>90.111435478781345</c:v>
                </c:pt>
                <c:pt idx="124">
                  <c:v>89.9026759536209</c:v>
                </c:pt>
                <c:pt idx="125">
                  <c:v>89.733717976358349</c:v>
                </c:pt>
                <c:pt idx="126">
                  <c:v>89.582591409361953</c:v>
                </c:pt>
                <c:pt idx="127">
                  <c:v>89.438678256771368</c:v>
                </c:pt>
                <c:pt idx="128">
                  <c:v>89.297466650786731</c:v>
                </c:pt>
                <c:pt idx="129">
                  <c:v>89.157264593562402</c:v>
                </c:pt>
                <c:pt idx="130">
                  <c:v>89.017534368683329</c:v>
                </c:pt>
                <c:pt idx="131">
                  <c:v>88.878233110347779</c:v>
                </c:pt>
                <c:pt idx="132">
                  <c:v>88.739781627243374</c:v>
                </c:pt>
                <c:pt idx="133">
                  <c:v>88.603686748031038</c:v>
                </c:pt>
                <c:pt idx="134">
                  <c:v>88.474282193489316</c:v>
                </c:pt>
                <c:pt idx="135">
                  <c:v>88.362330153147667</c:v>
                </c:pt>
                <c:pt idx="136">
                  <c:v>88.290741748892714</c:v>
                </c:pt>
                <c:pt idx="137">
                  <c:v>88.300492221088476</c:v>
                </c:pt>
                <c:pt idx="138">
                  <c:v>88.450767586953816</c:v>
                </c:pt>
                <c:pt idx="139">
                  <c:v>88.804176918034273</c:v>
                </c:pt>
                <c:pt idx="140">
                  <c:v>89.391568577450926</c:v>
                </c:pt>
                <c:pt idx="141">
                  <c:v>90.166084111338435</c:v>
                </c:pt>
                <c:pt idx="142">
                  <c:v>90.976033171035624</c:v>
                </c:pt>
                <c:pt idx="143">
                  <c:v>91.590953938678155</c:v>
                </c:pt>
                <c:pt idx="144">
                  <c:v>91.787896057551322</c:v>
                </c:pt>
                <c:pt idx="145">
                  <c:v>91.457214934002877</c:v>
                </c:pt>
                <c:pt idx="146">
                  <c:v>90.660356637367826</c:v>
                </c:pt>
                <c:pt idx="147">
                  <c:v>89.598542034868814</c:v>
                </c:pt>
                <c:pt idx="148">
                  <c:v>88.513924715666761</c:v>
                </c:pt>
                <c:pt idx="149">
                  <c:v>87.588994278932205</c:v>
                </c:pt>
                <c:pt idx="150">
                  <c:v>86.899707626872129</c:v>
                </c:pt>
                <c:pt idx="151">
                  <c:v>86.430490017294431</c:v>
                </c:pt>
                <c:pt idx="152">
                  <c:v>86.120424552442358</c:v>
                </c:pt>
                <c:pt idx="153">
                  <c:v>85.905087425107169</c:v>
                </c:pt>
                <c:pt idx="154">
                  <c:v>85.73742651185951</c:v>
                </c:pt>
                <c:pt idx="155">
                  <c:v>85.590348193286545</c:v>
                </c:pt>
                <c:pt idx="156">
                  <c:v>85.450951143179509</c:v>
                </c:pt>
                <c:pt idx="157">
                  <c:v>85.314034030855836</c:v>
                </c:pt>
                <c:pt idx="158">
                  <c:v>85.177795048286512</c:v>
                </c:pt>
                <c:pt idx="159">
                  <c:v>85.041690407091835</c:v>
                </c:pt>
                <c:pt idx="160">
                  <c:v>84.905573334737838</c:v>
                </c:pt>
                <c:pt idx="161">
                  <c:v>84.769405490845529</c:v>
                </c:pt>
                <c:pt idx="162">
                  <c:v>84.633174884375634</c:v>
                </c:pt>
                <c:pt idx="163">
                  <c:v>84.496875811913995</c:v>
                </c:pt>
                <c:pt idx="164">
                  <c:v>84.360504571559858</c:v>
                </c:pt>
                <c:pt idx="165">
                  <c:v>84.224058608328619</c:v>
                </c:pt>
                <c:pt idx="166">
                  <c:v>84.087536299964896</c:v>
                </c:pt>
                <c:pt idx="167">
                  <c:v>83.950936844690688</c:v>
                </c:pt>
                <c:pt idx="168">
                  <c:v>83.814260163190781</c:v>
                </c:pt>
                <c:pt idx="169">
                  <c:v>83.677506804120753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101.08699678263356</c:v>
                </c:pt>
                <c:pt idx="5">
                  <c:v>101.18686957661789</c:v>
                </c:pt>
                <c:pt idx="6">
                  <c:v>101.28679462497854</c:v>
                </c:pt>
                <c:pt idx="7">
                  <c:v>101.38670496399754</c:v>
                </c:pt>
                <c:pt idx="8">
                  <c:v>101.48652126022655</c:v>
                </c:pt>
                <c:pt idx="9">
                  <c:v>101.5861503463676</c:v>
                </c:pt>
                <c:pt idx="10">
                  <c:v>101.68548366148391</c:v>
                </c:pt>
                <c:pt idx="11">
                  <c:v>101.78439560510645</c:v>
                </c:pt>
                <c:pt idx="12">
                  <c:v>101.88274181970411</c:v>
                </c:pt>
                <c:pt idx="13">
                  <c:v>101.98035742184504</c:v>
                </c:pt>
                <c:pt idx="14">
                  <c:v>102.07705520924135</c:v>
                </c:pt>
                <c:pt idx="15">
                  <c:v>102.17262387875577</c:v>
                </c:pt>
                <c:pt idx="16">
                  <c:v>102.26682629931248</c:v>
                </c:pt>
                <c:pt idx="17">
                  <c:v>102.35939789337823</c:v>
                </c:pt>
                <c:pt idx="18">
                  <c:v>102.45004519104468</c:v>
                </c:pt>
                <c:pt idx="19">
                  <c:v>102.53844463141257</c:v>
                </c:pt>
                <c:pt idx="20">
                  <c:v>102.62424169646388</c:v>
                </c:pt>
                <c:pt idx="21">
                  <c:v>102.70705047226791</c:v>
                </c:pt>
                <c:pt idx="22">
                  <c:v>102.78645374037217</c:v>
                </c:pt>
                <c:pt idx="23">
                  <c:v>102.86200370759418</c:v>
                </c:pt>
                <c:pt idx="24">
                  <c:v>102.93322348400513</c:v>
                </c:pt>
                <c:pt idx="25">
                  <c:v>102.99960941544272</c:v>
                </c:pt>
                <c:pt idx="26">
                  <c:v>103.06063436713438</c:v>
                </c:pt>
                <c:pt idx="27">
                  <c:v>103.11575203777267</c:v>
                </c:pt>
                <c:pt idx="28">
                  <c:v>103.16440235771232</c:v>
                </c:pt>
                <c:pt idx="29">
                  <c:v>103.20601799030946</c:v>
                </c:pt>
                <c:pt idx="30">
                  <c:v>103.24003191184924</c:v>
                </c:pt>
                <c:pt idx="31">
                  <c:v>103.26588599384209</c:v>
                </c:pt>
                <c:pt idx="32">
                  <c:v>103.28304045346958</c:v>
                </c:pt>
                <c:pt idx="33">
                  <c:v>103.29098397640043</c:v>
                </c:pt>
                <c:pt idx="34">
                  <c:v>103.2892442548378</c:v>
                </c:pt>
                <c:pt idx="35">
                  <c:v>103.27739862709356</c:v>
                </c:pt>
                <c:pt idx="36">
                  <c:v>103.25508445834039</c:v>
                </c:pt>
                <c:pt idx="37">
                  <c:v>103.22200887066771</c:v>
                </c:pt>
                <c:pt idx="38">
                  <c:v>103.17795741887359</c:v>
                </c:pt>
                <c:pt idx="39">
                  <c:v>103.12280132016576</c:v>
                </c:pt>
                <c:pt idx="40">
                  <c:v>103.05650288301912</c:v>
                </c:pt>
                <c:pt idx="41">
                  <c:v>102.97911884258841</c:v>
                </c:pt>
                <c:pt idx="42">
                  <c:v>102.8908013946471</c:v>
                </c:pt>
                <c:pt idx="43">
                  <c:v>102.7917968220151</c:v>
                </c:pt>
                <c:pt idx="44">
                  <c:v>102.68244171988439</c:v>
                </c:pt>
                <c:pt idx="45">
                  <c:v>102.56315694107161</c:v>
                </c:pt>
                <c:pt idx="46">
                  <c:v>102.43443949031817</c:v>
                </c:pt>
                <c:pt idx="47">
                  <c:v>102.29685269013436</c:v>
                </c:pt>
                <c:pt idx="48">
                  <c:v>102.15101501259014</c:v>
                </c:pt>
                <c:pt idx="49">
                  <c:v>101.9975880172677</c:v>
                </c:pt>
                <c:pt idx="50">
                  <c:v>101.83726385323132</c:v>
                </c:pt>
                <c:pt idx="51">
                  <c:v>101.67075277287985</c:v>
                </c:pt>
                <c:pt idx="52">
                  <c:v>101.49877107083043</c:v>
                </c:pt>
                <c:pt idx="53">
                  <c:v>101.32202980628465</c:v>
                </c:pt>
                <c:pt idx="54">
                  <c:v>101.14122459855868</c:v>
                </c:pt>
                <c:pt idx="55">
                  <c:v>100.95702670895277</c:v>
                </c:pt>
                <c:pt idx="56">
                  <c:v>100.77007554398216</c:v>
                </c:pt>
                <c:pt idx="57">
                  <c:v>100.58097264049496</c:v>
                </c:pt>
                <c:pt idx="58">
                  <c:v>100.39027712651645</c:v>
                </c:pt>
                <c:pt idx="59">
                  <c:v>100.19850259562416</c:v>
                </c:pt>
                <c:pt idx="60">
                  <c:v>100.00611528880158</c:v>
                </c:pt>
                <c:pt idx="61">
                  <c:v>99.813533446389727</c:v>
                </c:pt>
                <c:pt idx="62">
                  <c:v>99.62112767335276</c:v>
                </c:pt>
                <c:pt idx="63">
                  <c:v>99.429222152307076</c:v>
                </c:pt>
                <c:pt idx="64">
                  <c:v>99.238096538911932</c:v>
                </c:pt>
                <c:pt idx="65">
                  <c:v>99.047988381382524</c:v>
                </c:pt>
                <c:pt idx="66">
                  <c:v>98.859095918155845</c:v>
                </c:pt>
                <c:pt idx="67">
                  <c:v>98.671581123359729</c:v>
                </c:pt>
                <c:pt idx="68">
                  <c:v>98.485572887173163</c:v>
                </c:pt>
                <c:pt idx="69">
                  <c:v>98.301170236171387</c:v>
                </c:pt>
                <c:pt idx="70">
                  <c:v>98.118445516354768</c:v>
                </c:pt>
                <c:pt idx="71">
                  <c:v>97.937447478072343</c:v>
                </c:pt>
                <c:pt idx="72">
                  <c:v>97.75820421701205</c:v>
                </c:pt>
                <c:pt idx="73">
                  <c:v>97.5807259385885</c:v>
                </c:pt>
                <c:pt idx="74">
                  <c:v>97.405007524315295</c:v>
                </c:pt>
                <c:pt idx="75">
                  <c:v>97.23103088812951</c:v>
                </c:pt>
                <c:pt idx="76">
                  <c:v>97.058767118242287</c:v>
                </c:pt>
                <c:pt idx="77">
                  <c:v>96.888178406083256</c:v>
                </c:pt>
                <c:pt idx="78">
                  <c:v>96.7192197684722</c:v>
                </c:pt>
                <c:pt idx="79">
                  <c:v>96.551840572490704</c:v>
                </c:pt>
                <c:pt idx="80">
                  <c:v>96.385985874829458</c:v>
                </c:pt>
                <c:pt idx="81">
                  <c:v>96.221597588846024</c:v>
                </c:pt>
                <c:pt idx="82">
                  <c:v>96.058615493339687</c:v>
                </c:pt>
                <c:pt idx="83">
                  <c:v>95.896978097294536</c:v>
                </c:pt>
                <c:pt idx="84">
                  <c:v>95.736623374675389</c:v>
                </c:pt>
                <c:pt idx="85">
                  <c:v>95.577489382898719</c:v>
                </c:pt>
                <c:pt idx="86">
                  <c:v>95.41951477792702</c:v>
                </c:pt>
                <c:pt idx="87">
                  <c:v>95.262639238123199</c:v>
                </c:pt>
                <c:pt idx="88">
                  <c:v>95.106803808107898</c:v>
                </c:pt>
                <c:pt idx="89">
                  <c:v>94.951951172931885</c:v>
                </c:pt>
                <c:pt idx="90">
                  <c:v>94.798025871940837</c:v>
                </c:pt>
                <c:pt idx="91">
                  <c:v>94.644974460795666</c:v>
                </c:pt>
                <c:pt idx="92">
                  <c:v>94.492745629235273</c:v>
                </c:pt>
                <c:pt idx="93">
                  <c:v>94.341290281342623</c:v>
                </c:pt>
                <c:pt idx="94">
                  <c:v>94.190561584304746</c:v>
                </c:pt>
                <c:pt idx="95">
                  <c:v>94.040514990948594</c:v>
                </c:pt>
                <c:pt idx="96">
                  <c:v>93.891108240686719</c:v>
                </c:pt>
                <c:pt idx="97">
                  <c:v>93.742301342919191</c:v>
                </c:pt>
                <c:pt idx="98">
                  <c:v>93.594056546409519</c:v>
                </c:pt>
                <c:pt idx="99">
                  <c:v>93.446338297676931</c:v>
                </c:pt>
                <c:pt idx="100">
                  <c:v>93.299113191024929</c:v>
                </c:pt>
                <c:pt idx="101">
                  <c:v>93.152349912448443</c:v>
                </c:pt>
                <c:pt idx="102">
                  <c:v>93.006019179326614</c:v>
                </c:pt>
                <c:pt idx="103">
                  <c:v>92.86009367751133</c:v>
                </c:pt>
                <c:pt idx="104">
                  <c:v>92.714547997157126</c:v>
                </c:pt>
                <c:pt idx="105">
                  <c:v>92.569358568401199</c:v>
                </c:pt>
                <c:pt idx="106">
                  <c:v>92.424503597791301</c:v>
                </c:pt>
                <c:pt idx="107">
                  <c:v>92.279963006167662</c:v>
                </c:pt>
                <c:pt idx="108">
                  <c:v>92.135718368529467</c:v>
                </c:pt>
                <c:pt idx="109">
                  <c:v>91.991752856253299</c:v>
                </c:pt>
                <c:pt idx="110">
                  <c:v>91.848051181878887</c:v>
                </c:pt>
                <c:pt idx="111">
                  <c:v>91.704599546528314</c:v>
                </c:pt>
                <c:pt idx="112">
                  <c:v>91.561385589881127</c:v>
                </c:pt>
                <c:pt idx="113">
                  <c:v>91.418398342485304</c:v>
                </c:pt>
                <c:pt idx="114">
                  <c:v>91.275628180037913</c:v>
                </c:pt>
                <c:pt idx="115">
                  <c:v>91.133066779123936</c:v>
                </c:pt>
                <c:pt idx="116">
                  <c:v>90.990707073751906</c:v>
                </c:pt>
                <c:pt idx="117">
                  <c:v>90.848543211873903</c:v>
                </c:pt>
                <c:pt idx="118">
                  <c:v>90.706570510927079</c:v>
                </c:pt>
                <c:pt idx="119">
                  <c:v>90.56478541128503</c:v>
                </c:pt>
                <c:pt idx="120">
                  <c:v>90.423185426370722</c:v>
                </c:pt>
                <c:pt idx="121">
                  <c:v>90.28176908805861</c:v>
                </c:pt>
                <c:pt idx="122">
                  <c:v>90.140535885898487</c:v>
                </c:pt>
                <c:pt idx="123">
                  <c:v>89.999486198634202</c:v>
                </c:pt>
                <c:pt idx="124">
                  <c:v>89.858621216482632</c:v>
                </c:pt>
                <c:pt idx="125">
                  <c:v>89.717942852699437</c:v>
                </c:pt>
                <c:pt idx="126">
                  <c:v>89.577453643100128</c:v>
                </c:pt>
                <c:pt idx="127">
                  <c:v>89.437156632450012</c:v>
                </c:pt>
                <c:pt idx="128">
                  <c:v>89.297055246994333</c:v>
                </c:pt>
                <c:pt idx="129">
                  <c:v>89.157153152885016</c:v>
                </c:pt>
                <c:pt idx="130">
                  <c:v>89.017454100874659</c:v>
                </c:pt>
                <c:pt idx="131">
                  <c:v>88.877961758388551</c:v>
                </c:pt>
                <c:pt idx="132">
                  <c:v>88.73867953093648</c:v>
                </c:pt>
                <c:pt idx="133">
                  <c:v>88.599610375756498</c:v>
                </c:pt>
                <c:pt idx="134">
                  <c:v>88.460756611546316</c:v>
                </c:pt>
                <c:pt idx="135">
                  <c:v>88.322119729079333</c:v>
                </c:pt>
                <c:pt idx="136">
                  <c:v>88.183700208341136</c:v>
                </c:pt>
                <c:pt idx="137">
                  <c:v>88.045497348481646</c:v>
                </c:pt>
                <c:pt idx="138">
                  <c:v>87.907509117270905</c:v>
                </c:pt>
                <c:pt idx="139">
                  <c:v>87.769732026793946</c:v>
                </c:pt>
                <c:pt idx="140">
                  <c:v>87.632161041763965</c:v>
                </c:pt>
                <c:pt idx="141">
                  <c:v>87.49478952603441</c:v>
                </c:pt>
                <c:pt idx="142">
                  <c:v>87.357609231654223</c:v>
                </c:pt>
                <c:pt idx="143">
                  <c:v>87.220610333178342</c:v>
                </c:pt>
                <c:pt idx="144">
                  <c:v>87.083781508000797</c:v>
                </c:pt>
                <c:pt idx="145">
                  <c:v>86.947110061348639</c:v>
                </c:pt>
                <c:pt idx="146">
                  <c:v>86.81058209240841</c:v>
                </c:pt>
                <c:pt idx="147">
                  <c:v>86.674182696022768</c:v>
                </c:pt>
                <c:pt idx="148">
                  <c:v>86.537896192650891</c:v>
                </c:pt>
                <c:pt idx="149">
                  <c:v>86.401706377971919</c:v>
                </c:pt>
                <c:pt idx="150">
                  <c:v>86.265596782726817</c:v>
                </c:pt>
                <c:pt idx="151">
                  <c:v>86.129550933188696</c:v>
                </c:pt>
                <c:pt idx="152">
                  <c:v>85.993552603023574</c:v>
                </c:pt>
                <c:pt idx="153">
                  <c:v>85.857586048195685</c:v>
                </c:pt>
                <c:pt idx="154">
                  <c:v>85.72163621788809</c:v>
                </c:pt>
                <c:pt idx="155">
                  <c:v>85.585688936020958</c:v>
                </c:pt>
                <c:pt idx="156">
                  <c:v>85.449731049718565</c:v>
                </c:pt>
                <c:pt idx="157">
                  <c:v>85.313750542861087</c:v>
                </c:pt>
                <c:pt idx="158">
                  <c:v>85.177736614538389</c:v>
                </c:pt>
                <c:pt idx="159">
                  <c:v>85.041679723700312</c:v>
                </c:pt>
                <c:pt idx="160">
                  <c:v>84.905571602507564</c:v>
                </c:pt>
                <c:pt idx="161">
                  <c:v>84.769405241791645</c:v>
                </c:pt>
                <c:pt idx="162">
                  <c:v>84.633174852627562</c:v>
                </c:pt>
                <c:pt idx="163">
                  <c:v>84.496875808326209</c:v>
                </c:pt>
                <c:pt idx="164">
                  <c:v>84.360504571200465</c:v>
                </c:pt>
                <c:pt idx="165">
                  <c:v>84.224058608296716</c:v>
                </c:pt>
                <c:pt idx="166">
                  <c:v>84.08753629996238</c:v>
                </c:pt>
                <c:pt idx="167">
                  <c:v>83.950936844690517</c:v>
                </c:pt>
                <c:pt idx="168">
                  <c:v>83.814260163190767</c:v>
                </c:pt>
                <c:pt idx="169">
                  <c:v>83.677506804120753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104.02500000000001</c:v>
                </c:pt>
                <c:pt idx="1">
                  <c:v>101.97499999999999</c:v>
                </c:pt>
                <c:pt idx="2">
                  <c:v>101.55</c:v>
                </c:pt>
                <c:pt idx="3">
                  <c:v>104.02500000000001</c:v>
                </c:pt>
                <c:pt idx="4">
                  <c:v>104.5</c:v>
                </c:pt>
                <c:pt idx="5">
                  <c:v>100.6</c:v>
                </c:pt>
                <c:pt idx="6">
                  <c:v>103.1</c:v>
                </c:pt>
                <c:pt idx="7">
                  <c:v>101.22499999999999</c:v>
                </c:pt>
                <c:pt idx="8">
                  <c:v>98.974999999999994</c:v>
                </c:pt>
                <c:pt idx="9">
                  <c:v>100.5</c:v>
                </c:pt>
                <c:pt idx="10">
                  <c:v>103.75</c:v>
                </c:pt>
                <c:pt idx="11">
                  <c:v>101.2</c:v>
                </c:pt>
                <c:pt idx="12">
                  <c:v>99.375</c:v>
                </c:pt>
                <c:pt idx="13">
                  <c:v>99.6</c:v>
                </c:pt>
                <c:pt idx="14">
                  <c:v>101.52500000000001</c:v>
                </c:pt>
                <c:pt idx="15">
                  <c:v>102.55</c:v>
                </c:pt>
                <c:pt idx="16">
                  <c:v>102.65</c:v>
                </c:pt>
                <c:pt idx="17">
                  <c:v>99.8</c:v>
                </c:pt>
                <c:pt idx="18">
                  <c:v>100.77500000000001</c:v>
                </c:pt>
                <c:pt idx="19">
                  <c:v>100.27500000000001</c:v>
                </c:pt>
                <c:pt idx="20">
                  <c:v>99.45</c:v>
                </c:pt>
                <c:pt idx="21">
                  <c:v>102.3</c:v>
                </c:pt>
                <c:pt idx="22">
                  <c:v>100.22499999999999</c:v>
                </c:pt>
                <c:pt idx="23">
                  <c:v>102.3</c:v>
                </c:pt>
                <c:pt idx="24">
                  <c:v>99.25</c:v>
                </c:pt>
                <c:pt idx="25">
                  <c:v>99.85</c:v>
                </c:pt>
                <c:pt idx="26">
                  <c:v>100.15</c:v>
                </c:pt>
                <c:pt idx="27">
                  <c:v>104.575</c:v>
                </c:pt>
                <c:pt idx="28">
                  <c:v>104.2</c:v>
                </c:pt>
                <c:pt idx="29">
                  <c:v>105.97499999999999</c:v>
                </c:pt>
                <c:pt idx="30">
                  <c:v>100.02500000000001</c:v>
                </c:pt>
                <c:pt idx="31">
                  <c:v>105.35</c:v>
                </c:pt>
                <c:pt idx="32">
                  <c:v>102.075</c:v>
                </c:pt>
                <c:pt idx="33">
                  <c:v>104.55</c:v>
                </c:pt>
                <c:pt idx="34">
                  <c:v>104.97499999999999</c:v>
                </c:pt>
                <c:pt idx="35">
                  <c:v>105.325</c:v>
                </c:pt>
                <c:pt idx="36">
                  <c:v>103.6</c:v>
                </c:pt>
                <c:pt idx="37">
                  <c:v>106.125</c:v>
                </c:pt>
                <c:pt idx="38">
                  <c:v>107.625</c:v>
                </c:pt>
                <c:pt idx="39">
                  <c:v>106.15</c:v>
                </c:pt>
                <c:pt idx="40">
                  <c:v>106.925</c:v>
                </c:pt>
                <c:pt idx="41">
                  <c:v>108.8</c:v>
                </c:pt>
                <c:pt idx="42">
                  <c:v>109.2</c:v>
                </c:pt>
                <c:pt idx="43">
                  <c:v>111.95</c:v>
                </c:pt>
                <c:pt idx="44">
                  <c:v>117.175</c:v>
                </c:pt>
                <c:pt idx="45">
                  <c:v>118.75</c:v>
                </c:pt>
                <c:pt idx="46">
                  <c:v>123.75</c:v>
                </c:pt>
                <c:pt idx="47">
                  <c:v>132.57499999999999</c:v>
                </c:pt>
                <c:pt idx="48">
                  <c:v>151.19999999999999</c:v>
                </c:pt>
                <c:pt idx="49">
                  <c:v>170.125</c:v>
                </c:pt>
                <c:pt idx="50">
                  <c:v>186.875</c:v>
                </c:pt>
                <c:pt idx="51">
                  <c:v>205.3</c:v>
                </c:pt>
                <c:pt idx="52">
                  <c:v>221.72499999999999</c:v>
                </c:pt>
                <c:pt idx="53">
                  <c:v>230.6</c:v>
                </c:pt>
                <c:pt idx="54">
                  <c:v>239.35</c:v>
                </c:pt>
                <c:pt idx="55">
                  <c:v>238.7</c:v>
                </c:pt>
                <c:pt idx="56">
                  <c:v>241.8</c:v>
                </c:pt>
                <c:pt idx="57">
                  <c:v>239.72499999999999</c:v>
                </c:pt>
                <c:pt idx="58">
                  <c:v>224.05</c:v>
                </c:pt>
                <c:pt idx="59">
                  <c:v>182.07499999999999</c:v>
                </c:pt>
                <c:pt idx="60">
                  <c:v>124.15</c:v>
                </c:pt>
                <c:pt idx="61">
                  <c:v>109.9</c:v>
                </c:pt>
                <c:pt idx="62">
                  <c:v>102.75</c:v>
                </c:pt>
                <c:pt idx="63">
                  <c:v>104.9</c:v>
                </c:pt>
                <c:pt idx="64">
                  <c:v>107</c:v>
                </c:pt>
                <c:pt idx="65">
                  <c:v>104.75</c:v>
                </c:pt>
                <c:pt idx="66">
                  <c:v>108.375</c:v>
                </c:pt>
                <c:pt idx="67">
                  <c:v>108.575</c:v>
                </c:pt>
                <c:pt idx="68">
                  <c:v>115.8</c:v>
                </c:pt>
                <c:pt idx="69">
                  <c:v>122.5</c:v>
                </c:pt>
                <c:pt idx="70">
                  <c:v>132.30000000000001</c:v>
                </c:pt>
                <c:pt idx="71">
                  <c:v>145.32499999999999</c:v>
                </c:pt>
                <c:pt idx="72">
                  <c:v>158.32499999999999</c:v>
                </c:pt>
                <c:pt idx="73">
                  <c:v>173.625</c:v>
                </c:pt>
                <c:pt idx="74">
                  <c:v>186.05</c:v>
                </c:pt>
                <c:pt idx="75">
                  <c:v>194.4</c:v>
                </c:pt>
                <c:pt idx="76">
                  <c:v>200</c:v>
                </c:pt>
                <c:pt idx="77">
                  <c:v>200.97499999999999</c:v>
                </c:pt>
                <c:pt idx="78">
                  <c:v>194.57499999999999</c:v>
                </c:pt>
                <c:pt idx="79">
                  <c:v>167.27500000000001</c:v>
                </c:pt>
                <c:pt idx="80">
                  <c:v>120.85</c:v>
                </c:pt>
                <c:pt idx="81">
                  <c:v>100.375</c:v>
                </c:pt>
                <c:pt idx="82">
                  <c:v>98.7</c:v>
                </c:pt>
                <c:pt idx="83">
                  <c:v>95.424999999999997</c:v>
                </c:pt>
                <c:pt idx="84">
                  <c:v>94.85</c:v>
                </c:pt>
                <c:pt idx="85">
                  <c:v>95</c:v>
                </c:pt>
                <c:pt idx="86">
                  <c:v>95.4</c:v>
                </c:pt>
                <c:pt idx="87">
                  <c:v>92.924999999999997</c:v>
                </c:pt>
                <c:pt idx="88">
                  <c:v>94.45</c:v>
                </c:pt>
                <c:pt idx="89">
                  <c:v>96.75</c:v>
                </c:pt>
                <c:pt idx="90">
                  <c:v>93.45</c:v>
                </c:pt>
                <c:pt idx="91">
                  <c:v>93.474999999999994</c:v>
                </c:pt>
                <c:pt idx="92">
                  <c:v>95.474999999999994</c:v>
                </c:pt>
                <c:pt idx="93">
                  <c:v>94.35</c:v>
                </c:pt>
                <c:pt idx="94">
                  <c:v>94.4</c:v>
                </c:pt>
                <c:pt idx="95">
                  <c:v>94.424999999999997</c:v>
                </c:pt>
                <c:pt idx="96">
                  <c:v>95.674999999999997</c:v>
                </c:pt>
                <c:pt idx="97">
                  <c:v>93.1</c:v>
                </c:pt>
                <c:pt idx="98">
                  <c:v>91.85</c:v>
                </c:pt>
                <c:pt idx="99">
                  <c:v>95.375</c:v>
                </c:pt>
                <c:pt idx="100">
                  <c:v>93.174999999999997</c:v>
                </c:pt>
                <c:pt idx="101">
                  <c:v>94.6</c:v>
                </c:pt>
                <c:pt idx="102">
                  <c:v>92.125</c:v>
                </c:pt>
                <c:pt idx="103">
                  <c:v>96.474999999999994</c:v>
                </c:pt>
                <c:pt idx="104">
                  <c:v>94.15</c:v>
                </c:pt>
                <c:pt idx="105">
                  <c:v>95.7</c:v>
                </c:pt>
                <c:pt idx="106">
                  <c:v>95.424999999999997</c:v>
                </c:pt>
                <c:pt idx="107">
                  <c:v>92.875</c:v>
                </c:pt>
                <c:pt idx="108">
                  <c:v>93.275000000000006</c:v>
                </c:pt>
                <c:pt idx="109">
                  <c:v>98.375</c:v>
                </c:pt>
                <c:pt idx="110">
                  <c:v>97.7</c:v>
                </c:pt>
                <c:pt idx="111">
                  <c:v>99.825000000000003</c:v>
                </c:pt>
                <c:pt idx="112">
                  <c:v>100.3</c:v>
                </c:pt>
                <c:pt idx="113">
                  <c:v>98.7</c:v>
                </c:pt>
                <c:pt idx="114">
                  <c:v>101.425</c:v>
                </c:pt>
                <c:pt idx="115">
                  <c:v>99.05</c:v>
                </c:pt>
                <c:pt idx="116">
                  <c:v>96.8</c:v>
                </c:pt>
                <c:pt idx="117">
                  <c:v>91.775000000000006</c:v>
                </c:pt>
                <c:pt idx="118">
                  <c:v>91.1</c:v>
                </c:pt>
                <c:pt idx="119">
                  <c:v>92.4</c:v>
                </c:pt>
                <c:pt idx="120">
                  <c:v>91.2</c:v>
                </c:pt>
                <c:pt idx="121">
                  <c:v>90.6</c:v>
                </c:pt>
                <c:pt idx="122">
                  <c:v>89.025000000000006</c:v>
                </c:pt>
                <c:pt idx="123">
                  <c:v>87.924999999999997</c:v>
                </c:pt>
                <c:pt idx="124">
                  <c:v>90.3</c:v>
                </c:pt>
                <c:pt idx="125">
                  <c:v>89.025000000000006</c:v>
                </c:pt>
                <c:pt idx="126">
                  <c:v>90.575000000000003</c:v>
                </c:pt>
                <c:pt idx="127">
                  <c:v>90.224999999999994</c:v>
                </c:pt>
                <c:pt idx="128">
                  <c:v>86.424999999999997</c:v>
                </c:pt>
                <c:pt idx="129">
                  <c:v>85.875</c:v>
                </c:pt>
                <c:pt idx="130">
                  <c:v>86.775000000000006</c:v>
                </c:pt>
                <c:pt idx="131">
                  <c:v>89.9</c:v>
                </c:pt>
                <c:pt idx="132">
                  <c:v>87.474999999999994</c:v>
                </c:pt>
                <c:pt idx="133">
                  <c:v>90.55</c:v>
                </c:pt>
                <c:pt idx="134">
                  <c:v>90.3</c:v>
                </c:pt>
                <c:pt idx="135">
                  <c:v>87.325000000000003</c:v>
                </c:pt>
                <c:pt idx="136">
                  <c:v>87</c:v>
                </c:pt>
                <c:pt idx="137">
                  <c:v>92.775000000000006</c:v>
                </c:pt>
                <c:pt idx="138">
                  <c:v>90.65</c:v>
                </c:pt>
                <c:pt idx="139">
                  <c:v>90.625</c:v>
                </c:pt>
                <c:pt idx="140">
                  <c:v>90.525000000000006</c:v>
                </c:pt>
                <c:pt idx="141">
                  <c:v>93.525000000000006</c:v>
                </c:pt>
                <c:pt idx="142">
                  <c:v>92.174999999999997</c:v>
                </c:pt>
                <c:pt idx="143">
                  <c:v>91.474999999999994</c:v>
                </c:pt>
                <c:pt idx="144">
                  <c:v>91.65</c:v>
                </c:pt>
                <c:pt idx="145">
                  <c:v>91.5</c:v>
                </c:pt>
                <c:pt idx="146">
                  <c:v>89.95</c:v>
                </c:pt>
                <c:pt idx="147">
                  <c:v>87</c:v>
                </c:pt>
                <c:pt idx="148">
                  <c:v>84.2</c:v>
                </c:pt>
                <c:pt idx="149">
                  <c:v>88.424999999999997</c:v>
                </c:pt>
                <c:pt idx="150">
                  <c:v>88.525000000000006</c:v>
                </c:pt>
                <c:pt idx="151">
                  <c:v>84.075000000000003</c:v>
                </c:pt>
                <c:pt idx="152">
                  <c:v>88.424999999999997</c:v>
                </c:pt>
                <c:pt idx="153">
                  <c:v>86.25</c:v>
                </c:pt>
                <c:pt idx="154">
                  <c:v>85.224999999999994</c:v>
                </c:pt>
                <c:pt idx="155">
                  <c:v>89.6</c:v>
                </c:pt>
                <c:pt idx="156">
                  <c:v>86</c:v>
                </c:pt>
                <c:pt idx="157">
                  <c:v>88.474999999999994</c:v>
                </c:pt>
                <c:pt idx="158">
                  <c:v>87.5</c:v>
                </c:pt>
                <c:pt idx="159">
                  <c:v>86.525000000000006</c:v>
                </c:pt>
                <c:pt idx="160">
                  <c:v>86.525000000000006</c:v>
                </c:pt>
                <c:pt idx="161">
                  <c:v>82.224999999999994</c:v>
                </c:pt>
                <c:pt idx="162">
                  <c:v>88.5</c:v>
                </c:pt>
                <c:pt idx="163">
                  <c:v>83.25</c:v>
                </c:pt>
                <c:pt idx="164">
                  <c:v>85.15</c:v>
                </c:pt>
                <c:pt idx="165">
                  <c:v>85.875</c:v>
                </c:pt>
                <c:pt idx="166">
                  <c:v>84.375</c:v>
                </c:pt>
                <c:pt idx="167">
                  <c:v>85.924999999999997</c:v>
                </c:pt>
                <c:pt idx="168">
                  <c:v>83.15</c:v>
                </c:pt>
                <c:pt idx="169">
                  <c:v>84.674999999999997</c:v>
                </c:pt>
                <c:pt idx="170">
                  <c:v>84.275000000000006</c:v>
                </c:pt>
                <c:pt idx="171">
                  <c:v>81.349999999999994</c:v>
                </c:pt>
                <c:pt idx="172">
                  <c:v>83.625</c:v>
                </c:pt>
                <c:pt idx="173">
                  <c:v>85.25</c:v>
                </c:pt>
                <c:pt idx="174">
                  <c:v>84.35</c:v>
                </c:pt>
                <c:pt idx="175">
                  <c:v>85.45</c:v>
                </c:pt>
                <c:pt idx="176">
                  <c:v>84.85</c:v>
                </c:pt>
                <c:pt idx="177">
                  <c:v>85.025000000000006</c:v>
                </c:pt>
                <c:pt idx="178">
                  <c:v>84.45</c:v>
                </c:pt>
                <c:pt idx="179">
                  <c:v>84.15</c:v>
                </c:pt>
                <c:pt idx="180">
                  <c:v>83.5</c:v>
                </c:pt>
                <c:pt idx="181">
                  <c:v>82.6</c:v>
                </c:pt>
                <c:pt idx="182">
                  <c:v>86.3</c:v>
                </c:pt>
                <c:pt idx="183">
                  <c:v>84.4</c:v>
                </c:pt>
                <c:pt idx="184">
                  <c:v>85.625</c:v>
                </c:pt>
                <c:pt idx="185">
                  <c:v>87</c:v>
                </c:pt>
                <c:pt idx="186">
                  <c:v>83.674999999999997</c:v>
                </c:pt>
                <c:pt idx="187">
                  <c:v>84.5</c:v>
                </c:pt>
                <c:pt idx="188">
                  <c:v>85.4</c:v>
                </c:pt>
                <c:pt idx="189">
                  <c:v>84.275000000000006</c:v>
                </c:pt>
                <c:pt idx="190">
                  <c:v>86.325000000000003</c:v>
                </c:pt>
                <c:pt idx="191">
                  <c:v>85.75</c:v>
                </c:pt>
                <c:pt idx="192">
                  <c:v>85.575000000000003</c:v>
                </c:pt>
                <c:pt idx="193">
                  <c:v>86.674999999999997</c:v>
                </c:pt>
                <c:pt idx="194">
                  <c:v>82.6</c:v>
                </c:pt>
                <c:pt idx="195">
                  <c:v>82.025000000000006</c:v>
                </c:pt>
                <c:pt idx="196">
                  <c:v>83.174999999999997</c:v>
                </c:pt>
                <c:pt idx="197">
                  <c:v>84.924999999999997</c:v>
                </c:pt>
                <c:pt idx="198">
                  <c:v>83.825000000000003</c:v>
                </c:pt>
                <c:pt idx="199">
                  <c:v>84.5</c:v>
                </c:pt>
                <c:pt idx="200">
                  <c:v>86.2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99.652164270871125</c:v>
                </c:pt>
                <c:pt idx="6">
                  <c:v>99.83436896300752</c:v>
                </c:pt>
                <c:pt idx="7">
                  <c:v>100.01622703645305</c:v>
                </c:pt>
                <c:pt idx="8">
                  <c:v>100.19760534331647</c:v>
                </c:pt>
                <c:pt idx="9">
                  <c:v>100.37835057009836</c:v>
                </c:pt>
                <c:pt idx="10">
                  <c:v>100.55828717016129</c:v>
                </c:pt>
                <c:pt idx="11">
                  <c:v>100.73721521259024</c:v>
                </c:pt>
                <c:pt idx="12">
                  <c:v>100.91490817389109</c:v>
                </c:pt>
                <c:pt idx="13">
                  <c:v>101.09111070816707</c:v>
                </c:pt>
                <c:pt idx="14">
                  <c:v>101.26553644274543</c:v>
                </c:pt>
                <c:pt idx="15">
                  <c:v>101.43786586071636</c:v>
                </c:pt>
                <c:pt idx="16">
                  <c:v>101.60774435159558</c:v>
                </c:pt>
                <c:pt idx="17">
                  <c:v>101.77478054063731</c:v>
                </c:pt>
                <c:pt idx="18">
                  <c:v>101.93854505480853</c:v>
                </c:pt>
                <c:pt idx="19">
                  <c:v>102.09856996568723</c:v>
                </c:pt>
                <c:pt idx="20">
                  <c:v>102.25434929741424</c:v>
                </c:pt>
                <c:pt idx="21">
                  <c:v>102.4053412563716</c:v>
                </c:pt>
                <c:pt idx="22">
                  <c:v>102.55097332267304</c:v>
                </c:pt>
                <c:pt idx="23">
                  <c:v>102.69065219571905</c:v>
                </c:pt>
                <c:pt idx="24">
                  <c:v>102.82378204595258</c:v>
                </c:pt>
                <c:pt idx="25">
                  <c:v>102.9497969425576</c:v>
                </c:pt>
                <c:pt idx="26">
                  <c:v>103.06821717984906</c:v>
                </c:pt>
                <c:pt idx="27">
                  <c:v>103.17874510764639</c:v>
                </c:pt>
                <c:pt idx="28">
                  <c:v>103.28142462570166</c:v>
                </c:pt>
                <c:pt idx="29">
                  <c:v>103.37690025767652</c:v>
                </c:pt>
                <c:pt idx="30">
                  <c:v>103.46682679143015</c:v>
                </c:pt>
                <c:pt idx="31">
                  <c:v>103.55449809820513</c:v>
                </c:pt>
                <c:pt idx="32">
                  <c:v>103.6457816686317</c:v>
                </c:pt>
                <c:pt idx="33">
                  <c:v>103.75045919262575</c:v>
                </c:pt>
                <c:pt idx="34">
                  <c:v>103.88407598353727</c:v>
                </c:pt>
                <c:pt idx="35">
                  <c:v>104.07038316200969</c:v>
                </c:pt>
                <c:pt idx="36">
                  <c:v>104.34440411947341</c:v>
                </c:pt>
                <c:pt idx="37">
                  <c:v>104.75605867859794</c:v>
                </c:pt>
                <c:pt idx="38">
                  <c:v>105.3741259852076</c:v>
                </c:pt>
                <c:pt idx="39">
                  <c:v>106.29012071451123</c:v>
                </c:pt>
                <c:pt idx="40">
                  <c:v>107.62141155358549</c:v>
                </c:pt>
                <c:pt idx="41">
                  <c:v>109.51266081581753</c:v>
                </c:pt>
                <c:pt idx="42">
                  <c:v>112.13446593968679</c:v>
                </c:pt>
                <c:pt idx="43">
                  <c:v>115.67801220645136</c:v>
                </c:pt>
                <c:pt idx="44">
                  <c:v>120.34468289904896</c:v>
                </c:pt>
                <c:pt idx="45">
                  <c:v>126.32998757352475</c:v>
                </c:pt>
                <c:pt idx="46">
                  <c:v>133.80189291575354</c:v>
                </c:pt>
                <c:pt idx="47">
                  <c:v>142.87464262626747</c:v>
                </c:pt>
                <c:pt idx="48">
                  <c:v>153.58032085624009</c:v>
                </c:pt>
                <c:pt idx="49">
                  <c:v>165.84155354605346</c:v>
                </c:pt>
                <c:pt idx="50">
                  <c:v>179.44959787881106</c:v>
                </c:pt>
                <c:pt idx="51">
                  <c:v>194.05233953610372</c:v>
                </c:pt>
                <c:pt idx="52">
                  <c:v>209.15547142545125</c:v>
                </c:pt>
                <c:pt idx="53">
                  <c:v>224.12839574652423</c:v>
                </c:pt>
                <c:pt idx="54">
                  <c:v>238.12421195790873</c:v>
                </c:pt>
                <c:pt idx="55">
                  <c:v>249.51554145386731</c:v>
                </c:pt>
                <c:pt idx="56">
                  <c:v>254.26781814501106</c:v>
                </c:pt>
                <c:pt idx="57">
                  <c:v>244.88930703830908</c:v>
                </c:pt>
                <c:pt idx="58">
                  <c:v>215.6705656818971</c:v>
                </c:pt>
                <c:pt idx="59">
                  <c:v>173.11878577980195</c:v>
                </c:pt>
                <c:pt idx="60">
                  <c:v>134.7388513792454</c:v>
                </c:pt>
                <c:pt idx="61">
                  <c:v>112.40514152441443</c:v>
                </c:pt>
                <c:pt idx="62">
                  <c:v>104.2035592687714</c:v>
                </c:pt>
                <c:pt idx="63">
                  <c:v>102.88480729382725</c:v>
                </c:pt>
                <c:pt idx="64">
                  <c:v>103.95417559330714</c:v>
                </c:pt>
                <c:pt idx="65">
                  <c:v>106.08713889897298</c:v>
                </c:pt>
                <c:pt idx="66">
                  <c:v>109.2037331618196</c:v>
                </c:pt>
                <c:pt idx="67">
                  <c:v>113.48804646464498</c:v>
                </c:pt>
                <c:pt idx="68">
                  <c:v>119.13665320553893</c:v>
                </c:pt>
                <c:pt idx="69">
                  <c:v>126.29291034286236</c:v>
                </c:pt>
                <c:pt idx="70">
                  <c:v>135.00344424892901</c:v>
                </c:pt>
                <c:pt idx="71">
                  <c:v>145.17766263730448</c:v>
                </c:pt>
                <c:pt idx="72">
                  <c:v>156.55622065611905</c:v>
                </c:pt>
                <c:pt idx="73">
                  <c:v>168.69715447448158</c:v>
                </c:pt>
                <c:pt idx="74">
                  <c:v>180.98645470548993</c:v>
                </c:pt>
                <c:pt idx="75">
                  <c:v>192.65404245511783</c:v>
                </c:pt>
                <c:pt idx="76">
                  <c:v>202.48093633461974</c:v>
                </c:pt>
                <c:pt idx="77">
                  <c:v>206.66004940147968</c:v>
                </c:pt>
                <c:pt idx="78">
                  <c:v>195.32805070242335</c:v>
                </c:pt>
                <c:pt idx="79">
                  <c:v>162.21189289792866</c:v>
                </c:pt>
                <c:pt idx="80">
                  <c:v>124.26304296913425</c:v>
                </c:pt>
                <c:pt idx="81">
                  <c:v>103.06341997515288</c:v>
                </c:pt>
                <c:pt idx="82">
                  <c:v>97.050822305877361</c:v>
                </c:pt>
                <c:pt idx="83">
                  <c:v>96.078234913646327</c:v>
                </c:pt>
                <c:pt idx="84">
                  <c:v>95.867648005661806</c:v>
                </c:pt>
                <c:pt idx="85">
                  <c:v>95.713867000663015</c:v>
                </c:pt>
                <c:pt idx="86">
                  <c:v>95.563662154045019</c:v>
                </c:pt>
                <c:pt idx="87">
                  <c:v>95.415025121782918</c:v>
                </c:pt>
                <c:pt idx="88">
                  <c:v>95.267834859591474</c:v>
                </c:pt>
                <c:pt idx="89">
                  <c:v>95.122006885692969</c:v>
                </c:pt>
                <c:pt idx="90">
                  <c:v>94.977460344687955</c:v>
                </c:pt>
                <c:pt idx="91">
                  <c:v>94.834117939081409</c:v>
                </c:pt>
                <c:pt idx="92">
                  <c:v>94.691906356011302</c:v>
                </c:pt>
                <c:pt idx="93">
                  <c:v>94.550757549905555</c:v>
                </c:pt>
                <c:pt idx="94">
                  <c:v>94.410612861109783</c:v>
                </c:pt>
                <c:pt idx="95">
                  <c:v>94.27143559160092</c:v>
                </c:pt>
                <c:pt idx="96">
                  <c:v>94.133246652081638</c:v>
                </c:pt>
                <c:pt idx="97">
                  <c:v>93.996217807637777</c:v>
                </c:pt>
                <c:pt idx="98">
                  <c:v>93.860895825008967</c:v>
                </c:pt>
                <c:pt idx="99">
                  <c:v>93.728694858023317</c:v>
                </c:pt>
                <c:pt idx="100">
                  <c:v>93.602876471166013</c:v>
                </c:pt>
                <c:pt idx="101">
                  <c:v>93.490292696479003</c:v>
                </c:pt>
                <c:pt idx="102">
                  <c:v>93.404088675211426</c:v>
                </c:pt>
                <c:pt idx="103">
                  <c:v>93.367170715519549</c:v>
                </c:pt>
                <c:pt idx="104">
                  <c:v>93.415373997136527</c:v>
                </c:pt>
                <c:pt idx="105">
                  <c:v>93.597960012034335</c:v>
                </c:pt>
                <c:pt idx="106">
                  <c:v>93.971907132319544</c:v>
                </c:pt>
                <c:pt idx="107">
                  <c:v>94.586673953622991</c:v>
                </c:pt>
                <c:pt idx="108">
                  <c:v>95.459194709249346</c:v>
                </c:pt>
                <c:pt idx="109">
                  <c:v>96.545203379401329</c:v>
                </c:pt>
                <c:pt idx="110">
                  <c:v>97.720236581701243</c:v>
                </c:pt>
                <c:pt idx="111">
                  <c:v>98.786491684776792</c:v>
                </c:pt>
                <c:pt idx="112">
                  <c:v>99.514658281127197</c:v>
                </c:pt>
                <c:pt idx="113">
                  <c:v>99.712705804445861</c:v>
                </c:pt>
                <c:pt idx="114">
                  <c:v>99.294907529913786</c:v>
                </c:pt>
                <c:pt idx="115">
                  <c:v>98.317636079954212</c:v>
                </c:pt>
                <c:pt idx="116">
                  <c:v>96.961790845280518</c:v>
                </c:pt>
                <c:pt idx="117">
                  <c:v>95.469099377291244</c:v>
                </c:pt>
                <c:pt idx="118">
                  <c:v>94.063366593179694</c:v>
                </c:pt>
                <c:pt idx="119">
                  <c:v>92.89230346190736</c:v>
                </c:pt>
                <c:pt idx="120">
                  <c:v>92.009564038967397</c:v>
                </c:pt>
                <c:pt idx="121">
                  <c:v>91.393145723602089</c:v>
                </c:pt>
                <c:pt idx="122">
                  <c:v>90.980998523426322</c:v>
                </c:pt>
                <c:pt idx="123">
                  <c:v>90.703978736368356</c:v>
                </c:pt>
                <c:pt idx="124">
                  <c:v>90.505517050578035</c:v>
                </c:pt>
                <c:pt idx="125">
                  <c:v>90.347645022231589</c:v>
                </c:pt>
                <c:pt idx="126">
                  <c:v>90.208570642323281</c:v>
                </c:pt>
                <c:pt idx="127">
                  <c:v>90.077387608853186</c:v>
                </c:pt>
                <c:pt idx="128">
                  <c:v>89.949325694276069</c:v>
                </c:pt>
                <c:pt idx="129">
                  <c:v>89.822720516212812</c:v>
                </c:pt>
                <c:pt idx="130">
                  <c:v>89.697702215827633</c:v>
                </c:pt>
                <c:pt idx="131">
                  <c:v>89.576421765920472</c:v>
                </c:pt>
                <c:pt idx="132">
                  <c:v>89.46492946479475</c:v>
                </c:pt>
                <c:pt idx="133">
                  <c:v>89.37692562519274</c:v>
                </c:pt>
                <c:pt idx="134">
                  <c:v>89.338731066838847</c:v>
                </c:pt>
                <c:pt idx="135">
                  <c:v>89.392418986046494</c:v>
                </c:pt>
                <c:pt idx="136">
                  <c:v>89.590942311733826</c:v>
                </c:pt>
                <c:pt idx="137">
                  <c:v>89.978662489758136</c:v>
                </c:pt>
                <c:pt idx="138">
                  <c:v>90.557513452190193</c:v>
                </c:pt>
                <c:pt idx="139">
                  <c:v>91.253358078059378</c:v>
                </c:pt>
                <c:pt idx="140">
                  <c:v>91.909206760800117</c:v>
                </c:pt>
                <c:pt idx="141">
                  <c:v>92.326091484823337</c:v>
                </c:pt>
                <c:pt idx="142">
                  <c:v>92.343121783069179</c:v>
                </c:pt>
                <c:pt idx="143">
                  <c:v>91.914249436653989</c:v>
                </c:pt>
                <c:pt idx="144">
                  <c:v>91.132281793915212</c:v>
                </c:pt>
                <c:pt idx="145">
                  <c:v>90.183242431065523</c:v>
                </c:pt>
                <c:pt idx="146">
                  <c:v>89.261492377220591</c:v>
                </c:pt>
                <c:pt idx="147">
                  <c:v>88.498100973631509</c:v>
                </c:pt>
                <c:pt idx="148">
                  <c:v>87.93660722233794</c:v>
                </c:pt>
                <c:pt idx="149">
                  <c:v>87.553229927438693</c:v>
                </c:pt>
                <c:pt idx="150">
                  <c:v>87.294855193771653</c:v>
                </c:pt>
                <c:pt idx="151">
                  <c:v>87.109710878769249</c:v>
                </c:pt>
                <c:pt idx="152">
                  <c:v>86.961200318542112</c:v>
                </c:pt>
                <c:pt idx="153">
                  <c:v>86.828536314215128</c:v>
                </c:pt>
                <c:pt idx="154">
                  <c:v>86.701842676578124</c:v>
                </c:pt>
                <c:pt idx="155">
                  <c:v>86.577112827211764</c:v>
                </c:pt>
                <c:pt idx="156">
                  <c:v>86.452940598479103</c:v>
                </c:pt>
                <c:pt idx="157">
                  <c:v>86.328893873632495</c:v>
                </c:pt>
                <c:pt idx="158">
                  <c:v>86.204853864033169</c:v>
                </c:pt>
                <c:pt idx="159">
                  <c:v>86.08078945213623</c:v>
                </c:pt>
                <c:pt idx="160">
                  <c:v>85.956691328665656</c:v>
                </c:pt>
                <c:pt idx="161">
                  <c:v>85.832555375824981</c:v>
                </c:pt>
                <c:pt idx="162">
                  <c:v>85.708378992182858</c:v>
                </c:pt>
                <c:pt idx="163">
                  <c:v>85.58416034565461</c:v>
                </c:pt>
                <c:pt idx="164">
                  <c:v>85.459898199545776</c:v>
                </c:pt>
                <c:pt idx="165">
                  <c:v>85.335591835641694</c:v>
                </c:pt>
                <c:pt idx="166">
                  <c:v>85.211240991979295</c:v>
                </c:pt>
                <c:pt idx="167">
                  <c:v>85.086845803837349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99.652164270864191</c:v>
                </c:pt>
                <c:pt idx="6">
                  <c:v>99.834368962985863</c:v>
                </c:pt>
                <c:pt idx="7">
                  <c:v>100.01622703638684</c:v>
                </c:pt>
                <c:pt idx="8">
                  <c:v>100.19760534311841</c:v>
                </c:pt>
                <c:pt idx="9">
                  <c:v>100.37835056951839</c:v>
                </c:pt>
                <c:pt idx="10">
                  <c:v>100.55828716849896</c:v>
                </c:pt>
                <c:pt idx="11">
                  <c:v>100.73721520792652</c:v>
                </c:pt>
                <c:pt idx="12">
                  <c:v>100.9149081610841</c:v>
                </c:pt>
                <c:pt idx="13">
                  <c:v>101.09111067374292</c:v>
                </c:pt>
                <c:pt idx="14">
                  <c:v>101.26553635217631</c:v>
                </c:pt>
                <c:pt idx="15">
                  <c:v>101.43786562747913</c:v>
                </c:pt>
                <c:pt idx="16">
                  <c:v>101.60774376367795</c:v>
                </c:pt>
                <c:pt idx="17">
                  <c:v>101.77477909007645</c:v>
                </c:pt>
                <c:pt idx="18">
                  <c:v>101.93854155167843</c:v>
                </c:pt>
                <c:pt idx="19">
                  <c:v>102.09856168478939</c:v>
                </c:pt>
                <c:pt idx="20">
                  <c:v>102.25433013724074</c:v>
                </c:pt>
                <c:pt idx="21">
                  <c:v>102.40529786310981</c:v>
                </c:pt>
                <c:pt idx="22">
                  <c:v>102.55087712911144</c:v>
                </c:pt>
                <c:pt idx="23">
                  <c:v>102.69044347259681</c:v>
                </c:pt>
                <c:pt idx="24">
                  <c:v>102.82333874775081</c:v>
                </c:pt>
                <c:pt idx="25">
                  <c:v>102.9488753855078</c:v>
                </c:pt>
                <c:pt idx="26">
                  <c:v>103.06634197234973</c:v>
                </c:pt>
                <c:pt idx="27">
                  <c:v>103.17501022220171</c:v>
                </c:pt>
                <c:pt idx="28">
                  <c:v>103.27414337323788</c:v>
                </c:pt>
                <c:pt idx="29">
                  <c:v>103.36300598739784</c:v>
                </c:pt>
                <c:pt idx="30">
                  <c:v>103.4408750655608</c:v>
                </c:pt>
                <c:pt idx="31">
                  <c:v>103.50705231756605</c:v>
                </c:pt>
                <c:pt idx="32">
                  <c:v>103.56087734681033</c:v>
                </c:pt>
                <c:pt idx="33">
                  <c:v>103.60174142853413</c:v>
                </c:pt>
                <c:pt idx="34">
                  <c:v>103.62910148482311</c:v>
                </c:pt>
                <c:pt idx="35">
                  <c:v>103.64249379435174</c:v>
                </c:pt>
                <c:pt idx="36">
                  <c:v>103.64154692783814</c:v>
                </c:pt>
                <c:pt idx="37">
                  <c:v>103.62599337755394</c:v>
                </c:pt>
                <c:pt idx="38">
                  <c:v>103.59567935633237</c:v>
                </c:pt>
                <c:pt idx="39">
                  <c:v>103.55057228166361</c:v>
                </c:pt>
                <c:pt idx="40">
                  <c:v>103.49076553429204</c:v>
                </c:pt>
                <c:pt idx="41">
                  <c:v>103.41648018576755</c:v>
                </c:pt>
                <c:pt idx="42">
                  <c:v>103.32806351999456</c:v>
                </c:pt>
                <c:pt idx="43">
                  <c:v>103.22598432145809</c:v>
                </c:pt>
                <c:pt idx="44">
                  <c:v>103.11082505688164</c:v>
                </c:pt>
                <c:pt idx="45">
                  <c:v>102.98327122596078</c:v>
                </c:pt>
                <c:pt idx="46">
                  <c:v>102.84409828914102</c:v>
                </c:pt>
                <c:pt idx="47">
                  <c:v>102.69415668629787</c:v>
                </c:pt>
                <c:pt idx="48">
                  <c:v>102.53435553233753</c:v>
                </c:pt>
                <c:pt idx="49">
                  <c:v>102.3656456101719</c:v>
                </c:pt>
                <c:pt idx="50">
                  <c:v>102.18900227780559</c:v>
                </c:pt>
                <c:pt idx="51">
                  <c:v>102.00540886735668</c:v>
                </c:pt>
                <c:pt idx="52">
                  <c:v>101.81584108546856</c:v>
                </c:pt>
                <c:pt idx="53">
                  <c:v>101.62125283442946</c:v>
                </c:pt>
                <c:pt idx="54">
                  <c:v>101.42256377000714</c:v>
                </c:pt>
                <c:pt idx="55">
                  <c:v>101.22064880410173</c:v>
                </c:pt>
                <c:pt idx="56">
                  <c:v>101.01632965553092</c:v>
                </c:pt>
                <c:pt idx="57">
                  <c:v>100.81036845686296</c:v>
                </c:pt>
                <c:pt idx="58">
                  <c:v>100.60346334369721</c:v>
                </c:pt>
                <c:pt idx="59">
                  <c:v>100.39624588781855</c:v>
                </c:pt>
                <c:pt idx="60">
                  <c:v>100.18928018815541</c:v>
                </c:pt>
                <c:pt idx="61">
                  <c:v>99.983063402961506</c:v>
                </c:pt>
                <c:pt idx="62">
                  <c:v>99.778027491541025</c:v>
                </c:pt>
                <c:pt idx="63">
                  <c:v>99.574541931866193</c:v>
                </c:pt>
                <c:pt idx="64">
                  <c:v>99.372917188957004</c:v>
                </c:pt>
                <c:pt idx="65">
                  <c:v>99.173408725199948</c:v>
                </c:pt>
                <c:pt idx="66">
                  <c:v>98.976221365322147</c:v>
                </c:pt>
                <c:pt idx="67">
                  <c:v>98.781513853258389</c:v>
                </c:pt>
                <c:pt idx="68">
                  <c:v>98.589403463776719</c:v>
                </c:pt>
                <c:pt idx="69">
                  <c:v>98.399970557000742</c:v>
                </c:pt>
                <c:pt idx="70">
                  <c:v>98.213262987811859</c:v>
                </c:pt>
                <c:pt idx="71">
                  <c:v>98.029300303818346</c:v>
                </c:pt>
                <c:pt idx="72">
                  <c:v>97.848077684724259</c:v>
                </c:pt>
                <c:pt idx="73">
                  <c:v>97.669569592348211</c:v>
                </c:pt>
                <c:pt idx="74">
                  <c:v>97.493733114233621</c:v>
                </c:pt>
                <c:pt idx="75">
                  <c:v>97.320510994902037</c:v>
                </c:pt>
                <c:pt idx="76">
                  <c:v>97.149834357545203</c:v>
                </c:pt>
                <c:pt idx="77">
                  <c:v>96.981625125600374</c:v>
                </c:pt>
                <c:pt idx="78">
                  <c:v>96.815798158497387</c:v>
                </c:pt>
                <c:pt idx="79">
                  <c:v>96.652263119186671</c:v>
                </c:pt>
                <c:pt idx="80">
                  <c:v>96.490926093131122</c:v>
                </c:pt>
                <c:pt idx="81">
                  <c:v>96.331690979516068</c:v>
                </c:pt>
                <c:pt idx="82">
                  <c:v>96.174460675720312</c:v>
                </c:pt>
                <c:pt idx="83">
                  <c:v>96.019138075786103</c:v>
                </c:pt>
                <c:pt idx="84">
                  <c:v>95.865626902886746</c:v>
                </c:pt>
                <c:pt idx="85">
                  <c:v>95.71383239474703</c:v>
                </c:pt>
                <c:pt idx="86">
                  <c:v>95.56366185973134</c:v>
                </c:pt>
                <c:pt idx="87">
                  <c:v>95.415025119961243</c:v>
                </c:pt>
                <c:pt idx="88">
                  <c:v>95.267834856421715</c:v>
                </c:pt>
                <c:pt idx="89">
                  <c:v>95.122006869614509</c:v>
                </c:pt>
                <c:pt idx="90">
                  <c:v>94.977460267952367</c:v>
                </c:pt>
                <c:pt idx="91">
                  <c:v>94.834117594783606</c:v>
                </c:pt>
                <c:pt idx="92">
                  <c:v>94.691904903713137</c:v>
                </c:pt>
                <c:pt idx="93">
                  <c:v>94.550751790746887</c:v>
                </c:pt>
                <c:pt idx="94">
                  <c:v>94.41059139074342</c:v>
                </c:pt>
                <c:pt idx="95">
                  <c:v>94.271360344704888</c:v>
                </c:pt>
                <c:pt idx="96">
                  <c:v>94.132998743581354</c:v>
                </c:pt>
                <c:pt idx="97">
                  <c:v>93.995450053490103</c:v>
                </c:pt>
                <c:pt idx="98">
                  <c:v>93.858661026564405</c:v>
                </c:pt>
                <c:pt idx="99">
                  <c:v>93.722581601034577</c:v>
                </c:pt>
                <c:pt idx="100">
                  <c:v>93.58716479360227</c:v>
                </c:pt>
                <c:pt idx="101">
                  <c:v>93.452366586692364</c:v>
                </c:pt>
                <c:pt idx="102">
                  <c:v>93.31814581274628</c:v>
                </c:pt>
                <c:pt idx="103">
                  <c:v>93.184464037350864</c:v>
                </c:pt>
                <c:pt idx="104">
                  <c:v>93.051285442672054</c:v>
                </c:pt>
                <c:pt idx="105">
                  <c:v>92.91857671237662</c:v>
                </c:pt>
                <c:pt idx="106">
                  <c:v>92.786306918971675</c:v>
                </c:pt>
                <c:pt idx="107">
                  <c:v>92.654447414267253</c:v>
                </c:pt>
                <c:pt idx="108">
                  <c:v>92.522971723466156</c:v>
                </c:pt>
                <c:pt idx="109">
                  <c:v>92.391855443202644</c:v>
                </c:pt>
                <c:pt idx="110">
                  <c:v>92.261076143685699</c:v>
                </c:pt>
                <c:pt idx="111">
                  <c:v>92.130613274947891</c:v>
                </c:pt>
                <c:pt idx="112">
                  <c:v>92.000448077056802</c:v>
                </c:pt>
                <c:pt idx="113">
                  <c:v>91.870563494007328</c:v>
                </c:pt>
                <c:pt idx="114">
                  <c:v>91.740944090883161</c:v>
                </c:pt>
                <c:pt idx="115">
                  <c:v>91.611575973749083</c:v>
                </c:pt>
                <c:pt idx="116">
                  <c:v>91.482446711615395</c:v>
                </c:pt>
                <c:pt idx="117">
                  <c:v>91.353545259703793</c:v>
                </c:pt>
                <c:pt idx="118">
                  <c:v>91.224861883141287</c:v>
                </c:pt>
                <c:pt idx="119">
                  <c:v>91.096388080120647</c:v>
                </c:pt>
                <c:pt idx="120">
                  <c:v>90.968116503499175</c:v>
                </c:pt>
                <c:pt idx="121">
                  <c:v>90.840040879766647</c:v>
                </c:pt>
                <c:pt idx="122">
                  <c:v>90.712155924310778</c:v>
                </c:pt>
                <c:pt idx="123">
                  <c:v>90.584457251949829</c:v>
                </c:pt>
                <c:pt idx="124">
                  <c:v>90.456941281801093</c:v>
                </c:pt>
                <c:pt idx="125">
                  <c:v>90.329605135719419</c:v>
                </c:pt>
                <c:pt idx="126">
                  <c:v>90.20244652977874</c:v>
                </c:pt>
                <c:pt idx="127">
                  <c:v>90.075463658592454</c:v>
                </c:pt>
                <c:pt idx="128">
                  <c:v>89.948655072671528</c:v>
                </c:pt>
                <c:pt idx="129">
                  <c:v>89.822019549503793</c:v>
                </c:pt>
                <c:pt idx="130">
                  <c:v>89.695555959586883</c:v>
                </c:pt>
                <c:pt idx="131">
                  <c:v>89.569263129245641</c:v>
                </c:pt>
                <c:pt idx="132">
                  <c:v>89.443139702675708</c:v>
                </c:pt>
                <c:pt idx="133">
                  <c:v>89.317184006245071</c:v>
                </c:pt>
                <c:pt idx="134">
                  <c:v>89.191393918600923</c:v>
                </c:pt>
                <c:pt idx="135">
                  <c:v>89.065766750522272</c:v>
                </c:pt>
                <c:pt idx="136">
                  <c:v>88.940299138673311</c:v>
                </c:pt>
                <c:pt idx="137">
                  <c:v>88.814986957402709</c:v>
                </c:pt>
                <c:pt idx="138">
                  <c:v>88.689825252463692</c:v>
                </c:pt>
                <c:pt idx="139">
                  <c:v>88.564808199980504</c:v>
                </c:pt>
                <c:pt idx="140">
                  <c:v>88.439929093167109</c:v>
                </c:pt>
                <c:pt idx="141">
                  <c:v>88.315180358242415</c:v>
                </c:pt>
                <c:pt idx="142">
                  <c:v>88.190553599745812</c:v>
                </c:pt>
                <c:pt idx="143">
                  <c:v>88.066039674116155</c:v>
                </c:pt>
                <c:pt idx="144">
                  <c:v>87.94162878905496</c:v>
                </c:pt>
                <c:pt idx="145">
                  <c:v>87.817310624955482</c:v>
                </c:pt>
                <c:pt idx="146">
                  <c:v>87.693074473639427</c:v>
                </c:pt>
                <c:pt idx="147">
                  <c:v>87.568909388886127</c:v>
                </c:pt>
                <c:pt idx="148">
                  <c:v>87.444804342821072</c:v>
                </c:pt>
                <c:pt idx="149">
                  <c:v>87.320748382173932</c:v>
                </c:pt>
                <c:pt idx="150">
                  <c:v>87.196730778715548</c:v>
                </c:pt>
                <c:pt idx="151">
                  <c:v>87.072741168793343</c:v>
                </c:pt>
                <c:pt idx="152">
                  <c:v>86.948769677744608</c:v>
                </c:pt>
                <c:pt idx="153">
                  <c:v>86.824807025992158</c:v>
                </c:pt>
                <c:pt idx="154">
                  <c:v>86.700844614732205</c:v>
                </c:pt>
                <c:pt idx="155">
                  <c:v>86.576874590223269</c:v>
                </c:pt>
                <c:pt idx="156">
                  <c:v>86.452889886706629</c:v>
                </c:pt>
                <c:pt idx="157">
                  <c:v>86.328884248874814</c:v>
                </c:pt>
                <c:pt idx="158">
                  <c:v>86.204852235520292</c:v>
                </c:pt>
                <c:pt idx="159">
                  <c:v>86.080789206520109</c:v>
                </c:pt>
                <c:pt idx="160">
                  <c:v>85.956691295648838</c:v>
                </c:pt>
                <c:pt idx="161">
                  <c:v>85.832555371869688</c:v>
                </c:pt>
                <c:pt idx="162">
                  <c:v>85.70837899176064</c:v>
                </c:pt>
                <c:pt idx="163">
                  <c:v>85.58416034561445</c:v>
                </c:pt>
                <c:pt idx="164">
                  <c:v>85.45989819954238</c:v>
                </c:pt>
                <c:pt idx="165">
                  <c:v>85.335591835641438</c:v>
                </c:pt>
                <c:pt idx="166">
                  <c:v>85.211240991979281</c:v>
                </c:pt>
                <c:pt idx="167">
                  <c:v>85.086845803837349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103.425</c:v>
                </c:pt>
                <c:pt idx="1">
                  <c:v>104.675</c:v>
                </c:pt>
                <c:pt idx="2">
                  <c:v>104.675</c:v>
                </c:pt>
                <c:pt idx="3">
                  <c:v>103.175</c:v>
                </c:pt>
                <c:pt idx="4">
                  <c:v>102.5</c:v>
                </c:pt>
                <c:pt idx="5">
                  <c:v>100.575</c:v>
                </c:pt>
                <c:pt idx="6">
                  <c:v>102.425</c:v>
                </c:pt>
                <c:pt idx="7">
                  <c:v>101.175</c:v>
                </c:pt>
                <c:pt idx="8">
                  <c:v>101.5</c:v>
                </c:pt>
                <c:pt idx="9">
                  <c:v>99.5</c:v>
                </c:pt>
                <c:pt idx="10">
                  <c:v>99.224999999999994</c:v>
                </c:pt>
                <c:pt idx="11">
                  <c:v>101.47499999999999</c:v>
                </c:pt>
                <c:pt idx="12">
                  <c:v>99.4</c:v>
                </c:pt>
                <c:pt idx="13">
                  <c:v>104.05</c:v>
                </c:pt>
                <c:pt idx="14">
                  <c:v>103.125</c:v>
                </c:pt>
                <c:pt idx="15">
                  <c:v>100.27500000000001</c:v>
                </c:pt>
                <c:pt idx="16">
                  <c:v>100.45</c:v>
                </c:pt>
                <c:pt idx="17">
                  <c:v>101.625</c:v>
                </c:pt>
                <c:pt idx="18">
                  <c:v>101.72499999999999</c:v>
                </c:pt>
                <c:pt idx="19">
                  <c:v>101.75</c:v>
                </c:pt>
                <c:pt idx="20">
                  <c:v>102.875</c:v>
                </c:pt>
                <c:pt idx="21">
                  <c:v>102.85</c:v>
                </c:pt>
                <c:pt idx="22">
                  <c:v>102.45</c:v>
                </c:pt>
                <c:pt idx="23">
                  <c:v>103.425</c:v>
                </c:pt>
                <c:pt idx="24">
                  <c:v>101.2</c:v>
                </c:pt>
                <c:pt idx="25">
                  <c:v>102.3</c:v>
                </c:pt>
                <c:pt idx="26">
                  <c:v>103.4</c:v>
                </c:pt>
                <c:pt idx="27">
                  <c:v>104.6</c:v>
                </c:pt>
                <c:pt idx="28">
                  <c:v>104.675</c:v>
                </c:pt>
                <c:pt idx="29">
                  <c:v>103.65</c:v>
                </c:pt>
                <c:pt idx="30">
                  <c:v>101.925</c:v>
                </c:pt>
                <c:pt idx="31">
                  <c:v>104</c:v>
                </c:pt>
                <c:pt idx="32">
                  <c:v>105.65</c:v>
                </c:pt>
                <c:pt idx="33">
                  <c:v>105.675</c:v>
                </c:pt>
                <c:pt idx="34">
                  <c:v>105.55</c:v>
                </c:pt>
                <c:pt idx="35">
                  <c:v>107.97499999999999</c:v>
                </c:pt>
                <c:pt idx="36">
                  <c:v>107.5</c:v>
                </c:pt>
                <c:pt idx="37">
                  <c:v>105.575</c:v>
                </c:pt>
                <c:pt idx="38">
                  <c:v>107.5</c:v>
                </c:pt>
                <c:pt idx="39">
                  <c:v>108.52500000000001</c:v>
                </c:pt>
                <c:pt idx="40">
                  <c:v>110.85</c:v>
                </c:pt>
                <c:pt idx="41">
                  <c:v>115.02500000000001</c:v>
                </c:pt>
                <c:pt idx="42">
                  <c:v>114.2</c:v>
                </c:pt>
                <c:pt idx="43">
                  <c:v>116.52500000000001</c:v>
                </c:pt>
                <c:pt idx="44">
                  <c:v>122.075</c:v>
                </c:pt>
                <c:pt idx="45">
                  <c:v>124.02500000000001</c:v>
                </c:pt>
                <c:pt idx="46">
                  <c:v>132.97499999999999</c:v>
                </c:pt>
                <c:pt idx="47">
                  <c:v>149.17500000000001</c:v>
                </c:pt>
                <c:pt idx="48">
                  <c:v>166.25</c:v>
                </c:pt>
                <c:pt idx="49">
                  <c:v>184.05</c:v>
                </c:pt>
                <c:pt idx="50">
                  <c:v>199.3</c:v>
                </c:pt>
                <c:pt idx="51">
                  <c:v>215.3</c:v>
                </c:pt>
                <c:pt idx="52">
                  <c:v>225.9</c:v>
                </c:pt>
                <c:pt idx="53">
                  <c:v>234.72499999999999</c:v>
                </c:pt>
                <c:pt idx="54">
                  <c:v>238.77500000000001</c:v>
                </c:pt>
                <c:pt idx="55">
                  <c:v>239.45</c:v>
                </c:pt>
                <c:pt idx="56">
                  <c:v>238.52500000000001</c:v>
                </c:pt>
                <c:pt idx="57">
                  <c:v>229.125</c:v>
                </c:pt>
                <c:pt idx="58">
                  <c:v>205.1</c:v>
                </c:pt>
                <c:pt idx="59">
                  <c:v>154.92500000000001</c:v>
                </c:pt>
                <c:pt idx="60">
                  <c:v>114.3</c:v>
                </c:pt>
                <c:pt idx="61">
                  <c:v>105.925</c:v>
                </c:pt>
                <c:pt idx="62">
                  <c:v>107.02500000000001</c:v>
                </c:pt>
                <c:pt idx="63">
                  <c:v>107.825</c:v>
                </c:pt>
                <c:pt idx="64">
                  <c:v>108.15</c:v>
                </c:pt>
                <c:pt idx="65">
                  <c:v>109.52500000000001</c:v>
                </c:pt>
                <c:pt idx="66">
                  <c:v>109.3</c:v>
                </c:pt>
                <c:pt idx="67">
                  <c:v>115.97499999999999</c:v>
                </c:pt>
                <c:pt idx="68">
                  <c:v>122.875</c:v>
                </c:pt>
                <c:pt idx="69">
                  <c:v>129.9</c:v>
                </c:pt>
                <c:pt idx="70">
                  <c:v>143.125</c:v>
                </c:pt>
                <c:pt idx="71">
                  <c:v>154.05000000000001</c:v>
                </c:pt>
                <c:pt idx="72">
                  <c:v>166.97499999999999</c:v>
                </c:pt>
                <c:pt idx="73">
                  <c:v>178.55</c:v>
                </c:pt>
                <c:pt idx="74">
                  <c:v>187.77500000000001</c:v>
                </c:pt>
                <c:pt idx="75">
                  <c:v>196.5</c:v>
                </c:pt>
                <c:pt idx="76">
                  <c:v>197.57499999999999</c:v>
                </c:pt>
                <c:pt idx="77">
                  <c:v>192.625</c:v>
                </c:pt>
                <c:pt idx="78">
                  <c:v>176.67500000000001</c:v>
                </c:pt>
                <c:pt idx="79">
                  <c:v>137.25</c:v>
                </c:pt>
                <c:pt idx="80">
                  <c:v>106.55</c:v>
                </c:pt>
                <c:pt idx="81">
                  <c:v>98.525000000000006</c:v>
                </c:pt>
                <c:pt idx="82">
                  <c:v>96.35</c:v>
                </c:pt>
                <c:pt idx="83">
                  <c:v>95.224999999999994</c:v>
                </c:pt>
                <c:pt idx="84">
                  <c:v>94.775000000000006</c:v>
                </c:pt>
                <c:pt idx="85">
                  <c:v>95.6</c:v>
                </c:pt>
                <c:pt idx="86">
                  <c:v>95.75</c:v>
                </c:pt>
                <c:pt idx="87">
                  <c:v>94</c:v>
                </c:pt>
                <c:pt idx="88">
                  <c:v>94.875</c:v>
                </c:pt>
                <c:pt idx="89">
                  <c:v>93.075000000000003</c:v>
                </c:pt>
                <c:pt idx="90">
                  <c:v>96.025000000000006</c:v>
                </c:pt>
                <c:pt idx="91">
                  <c:v>93.7</c:v>
                </c:pt>
                <c:pt idx="92">
                  <c:v>97.05</c:v>
                </c:pt>
                <c:pt idx="93">
                  <c:v>94.65</c:v>
                </c:pt>
                <c:pt idx="94">
                  <c:v>98.375</c:v>
                </c:pt>
                <c:pt idx="95">
                  <c:v>97.6</c:v>
                </c:pt>
                <c:pt idx="96">
                  <c:v>92.724999999999994</c:v>
                </c:pt>
                <c:pt idx="97">
                  <c:v>93.674999999999997</c:v>
                </c:pt>
                <c:pt idx="98">
                  <c:v>96.6</c:v>
                </c:pt>
                <c:pt idx="99">
                  <c:v>93.724999999999994</c:v>
                </c:pt>
                <c:pt idx="100">
                  <c:v>94</c:v>
                </c:pt>
                <c:pt idx="101">
                  <c:v>94.224999999999994</c:v>
                </c:pt>
                <c:pt idx="102">
                  <c:v>93.65</c:v>
                </c:pt>
                <c:pt idx="103">
                  <c:v>94.625</c:v>
                </c:pt>
                <c:pt idx="104">
                  <c:v>93.575000000000003</c:v>
                </c:pt>
                <c:pt idx="105">
                  <c:v>97.424999999999997</c:v>
                </c:pt>
                <c:pt idx="106">
                  <c:v>95.1</c:v>
                </c:pt>
                <c:pt idx="107">
                  <c:v>96.224999999999994</c:v>
                </c:pt>
                <c:pt idx="108">
                  <c:v>97.75</c:v>
                </c:pt>
                <c:pt idx="109">
                  <c:v>100.47499999999999</c:v>
                </c:pt>
                <c:pt idx="110">
                  <c:v>99.7</c:v>
                </c:pt>
                <c:pt idx="111">
                  <c:v>102.05</c:v>
                </c:pt>
                <c:pt idx="112">
                  <c:v>101.25</c:v>
                </c:pt>
                <c:pt idx="113">
                  <c:v>101.7</c:v>
                </c:pt>
                <c:pt idx="114">
                  <c:v>101.72499999999999</c:v>
                </c:pt>
                <c:pt idx="115">
                  <c:v>97.575000000000003</c:v>
                </c:pt>
                <c:pt idx="116">
                  <c:v>97.075000000000003</c:v>
                </c:pt>
                <c:pt idx="117">
                  <c:v>95.55</c:v>
                </c:pt>
                <c:pt idx="118">
                  <c:v>92.35</c:v>
                </c:pt>
                <c:pt idx="119">
                  <c:v>93.75</c:v>
                </c:pt>
                <c:pt idx="120">
                  <c:v>90.05</c:v>
                </c:pt>
                <c:pt idx="121">
                  <c:v>90.724999999999994</c:v>
                </c:pt>
                <c:pt idx="122">
                  <c:v>91.4</c:v>
                </c:pt>
                <c:pt idx="123">
                  <c:v>90.724999999999994</c:v>
                </c:pt>
                <c:pt idx="124">
                  <c:v>92.8</c:v>
                </c:pt>
                <c:pt idx="125">
                  <c:v>89.525000000000006</c:v>
                </c:pt>
                <c:pt idx="126">
                  <c:v>90.674999999999997</c:v>
                </c:pt>
                <c:pt idx="127">
                  <c:v>90.625</c:v>
                </c:pt>
                <c:pt idx="128">
                  <c:v>89.15</c:v>
                </c:pt>
                <c:pt idx="129">
                  <c:v>90</c:v>
                </c:pt>
                <c:pt idx="130">
                  <c:v>88.85</c:v>
                </c:pt>
                <c:pt idx="131">
                  <c:v>91.1</c:v>
                </c:pt>
                <c:pt idx="132">
                  <c:v>89.65</c:v>
                </c:pt>
                <c:pt idx="133">
                  <c:v>92.875</c:v>
                </c:pt>
                <c:pt idx="134">
                  <c:v>92.3</c:v>
                </c:pt>
                <c:pt idx="135">
                  <c:v>93.8</c:v>
                </c:pt>
                <c:pt idx="136">
                  <c:v>90.35</c:v>
                </c:pt>
                <c:pt idx="137">
                  <c:v>91.3</c:v>
                </c:pt>
                <c:pt idx="138">
                  <c:v>95.275000000000006</c:v>
                </c:pt>
                <c:pt idx="139">
                  <c:v>95.1</c:v>
                </c:pt>
                <c:pt idx="140">
                  <c:v>92.8</c:v>
                </c:pt>
                <c:pt idx="141">
                  <c:v>92.174999999999997</c:v>
                </c:pt>
                <c:pt idx="142">
                  <c:v>93.674999999999997</c:v>
                </c:pt>
                <c:pt idx="143">
                  <c:v>91.45</c:v>
                </c:pt>
                <c:pt idx="144">
                  <c:v>93.85</c:v>
                </c:pt>
                <c:pt idx="145">
                  <c:v>89.5</c:v>
                </c:pt>
                <c:pt idx="146">
                  <c:v>90.25</c:v>
                </c:pt>
                <c:pt idx="147">
                  <c:v>88.6</c:v>
                </c:pt>
                <c:pt idx="148">
                  <c:v>88.974999999999994</c:v>
                </c:pt>
                <c:pt idx="149">
                  <c:v>88.75</c:v>
                </c:pt>
                <c:pt idx="150">
                  <c:v>88.6</c:v>
                </c:pt>
                <c:pt idx="151">
                  <c:v>88.7</c:v>
                </c:pt>
                <c:pt idx="152">
                  <c:v>87.674999999999997</c:v>
                </c:pt>
                <c:pt idx="153">
                  <c:v>87.025000000000006</c:v>
                </c:pt>
                <c:pt idx="154">
                  <c:v>90.575000000000003</c:v>
                </c:pt>
                <c:pt idx="155">
                  <c:v>88.424999999999997</c:v>
                </c:pt>
                <c:pt idx="156">
                  <c:v>85.875</c:v>
                </c:pt>
                <c:pt idx="157">
                  <c:v>84.875</c:v>
                </c:pt>
                <c:pt idx="158">
                  <c:v>88.575000000000003</c:v>
                </c:pt>
                <c:pt idx="159">
                  <c:v>87.325000000000003</c:v>
                </c:pt>
                <c:pt idx="160">
                  <c:v>86.075000000000003</c:v>
                </c:pt>
                <c:pt idx="161">
                  <c:v>86.424999999999997</c:v>
                </c:pt>
                <c:pt idx="162">
                  <c:v>85.2</c:v>
                </c:pt>
                <c:pt idx="163">
                  <c:v>88.125</c:v>
                </c:pt>
                <c:pt idx="164">
                  <c:v>88.424999999999997</c:v>
                </c:pt>
                <c:pt idx="165">
                  <c:v>87.65</c:v>
                </c:pt>
                <c:pt idx="166">
                  <c:v>84.974999999999994</c:v>
                </c:pt>
                <c:pt idx="167">
                  <c:v>85.35</c:v>
                </c:pt>
                <c:pt idx="168">
                  <c:v>85.424999999999997</c:v>
                </c:pt>
                <c:pt idx="169">
                  <c:v>85.825000000000003</c:v>
                </c:pt>
                <c:pt idx="170">
                  <c:v>87.775000000000006</c:v>
                </c:pt>
                <c:pt idx="171">
                  <c:v>85.125</c:v>
                </c:pt>
                <c:pt idx="172">
                  <c:v>83.825000000000003</c:v>
                </c:pt>
                <c:pt idx="173">
                  <c:v>87.65</c:v>
                </c:pt>
                <c:pt idx="174">
                  <c:v>86.5</c:v>
                </c:pt>
                <c:pt idx="175">
                  <c:v>83.25</c:v>
                </c:pt>
                <c:pt idx="176">
                  <c:v>85.35</c:v>
                </c:pt>
                <c:pt idx="177">
                  <c:v>85.9</c:v>
                </c:pt>
                <c:pt idx="178">
                  <c:v>85.1</c:v>
                </c:pt>
                <c:pt idx="179">
                  <c:v>86.45</c:v>
                </c:pt>
                <c:pt idx="180">
                  <c:v>85.65</c:v>
                </c:pt>
                <c:pt idx="181">
                  <c:v>85.9</c:v>
                </c:pt>
                <c:pt idx="182">
                  <c:v>88.8</c:v>
                </c:pt>
                <c:pt idx="183">
                  <c:v>86.4</c:v>
                </c:pt>
                <c:pt idx="184">
                  <c:v>83.25</c:v>
                </c:pt>
                <c:pt idx="185">
                  <c:v>84.8</c:v>
                </c:pt>
                <c:pt idx="186">
                  <c:v>86.45</c:v>
                </c:pt>
                <c:pt idx="187">
                  <c:v>85.025000000000006</c:v>
                </c:pt>
                <c:pt idx="188">
                  <c:v>82.65</c:v>
                </c:pt>
                <c:pt idx="189">
                  <c:v>85.075000000000003</c:v>
                </c:pt>
                <c:pt idx="190">
                  <c:v>83.1</c:v>
                </c:pt>
                <c:pt idx="191">
                  <c:v>84.1</c:v>
                </c:pt>
                <c:pt idx="192">
                  <c:v>86.25</c:v>
                </c:pt>
                <c:pt idx="193">
                  <c:v>83.4</c:v>
                </c:pt>
                <c:pt idx="194">
                  <c:v>85.55</c:v>
                </c:pt>
                <c:pt idx="195">
                  <c:v>82.65</c:v>
                </c:pt>
                <c:pt idx="196">
                  <c:v>85.35</c:v>
                </c:pt>
                <c:pt idx="197">
                  <c:v>84.174999999999997</c:v>
                </c:pt>
                <c:pt idx="198">
                  <c:v>85.3</c:v>
                </c:pt>
                <c:pt idx="199">
                  <c:v>83.125</c:v>
                </c:pt>
                <c:pt idx="200">
                  <c:v>83.375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100.44061870472444</c:v>
                </c:pt>
                <c:pt idx="3">
                  <c:v>100.59768868107219</c:v>
                </c:pt>
                <c:pt idx="4">
                  <c:v>100.75429401271874</c:v>
                </c:pt>
                <c:pt idx="5">
                  <c:v>100.91031819764065</c:v>
                </c:pt>
                <c:pt idx="6">
                  <c:v>101.0656282987198</c:v>
                </c:pt>
                <c:pt idx="7">
                  <c:v>101.22007327696264</c:v>
                </c:pt>
                <c:pt idx="8">
                  <c:v>101.37348224671507</c:v>
                </c:pt>
                <c:pt idx="9">
                  <c:v>101.52566267011757</c:v>
                </c:pt>
                <c:pt idx="10">
                  <c:v>101.67639851458115</c:v>
                </c:pt>
                <c:pt idx="11">
                  <c:v>101.82544840510147</c:v>
                </c:pt>
                <c:pt idx="12">
                  <c:v>101.97254381331328</c:v>
                </c:pt>
                <c:pt idx="13">
                  <c:v>102.11738733840612</c:v>
                </c:pt>
                <c:pt idx="14">
                  <c:v>102.25965115347759</c:v>
                </c:pt>
                <c:pt idx="15">
                  <c:v>102.39897571869598</c:v>
                </c:pt>
                <c:pt idx="16">
                  <c:v>102.53496890756514</c:v>
                </c:pt>
                <c:pt idx="17">
                  <c:v>102.66720576894194</c:v>
                </c:pt>
                <c:pt idx="18">
                  <c:v>102.79522928068712</c:v>
                </c:pt>
                <c:pt idx="19">
                  <c:v>102.91855268447664</c:v>
                </c:pt>
                <c:pt idx="20">
                  <c:v>103.03666439697747</c:v>
                </c:pt>
                <c:pt idx="21">
                  <c:v>103.14903718309546</c:v>
                </c:pt>
                <c:pt idx="22">
                  <c:v>103.25514442157014</c:v>
                </c:pt>
                <c:pt idx="23">
                  <c:v>103.35448813192767</c:v>
                </c:pt>
                <c:pt idx="24">
                  <c:v>103.44664628283282</c:v>
                </c:pt>
                <c:pt idx="25">
                  <c:v>103.53135115024088</c:v>
                </c:pt>
                <c:pt idx="26">
                  <c:v>103.6086165455432</c:v>
                </c:pt>
                <c:pt idx="27">
                  <c:v>103.67893991479569</c:v>
                </c:pt>
                <c:pt idx="28">
                  <c:v>103.74361568641089</c:v>
                </c:pt>
                <c:pt idx="29">
                  <c:v>103.80520835242982</c:v>
                </c:pt>
                <c:pt idx="30">
                  <c:v>103.86824625644876</c:v>
                </c:pt>
                <c:pt idx="31">
                  <c:v>103.94020729108226</c:v>
                </c:pt>
                <c:pt idx="32">
                  <c:v>104.03287140935957</c:v>
                </c:pt>
                <c:pt idx="33">
                  <c:v>104.16410599981997</c:v>
                </c:pt>
                <c:pt idx="34">
                  <c:v>104.36012129229334</c:v>
                </c:pt>
                <c:pt idx="35">
                  <c:v>104.65817612813369</c:v>
                </c:pt>
                <c:pt idx="36">
                  <c:v>105.1096231318496</c:v>
                </c:pt>
                <c:pt idx="37">
                  <c:v>105.783054200479</c:v>
                </c:pt>
                <c:pt idx="38">
                  <c:v>106.76714743094595</c:v>
                </c:pt>
                <c:pt idx="39">
                  <c:v>108.17264109407144</c:v>
                </c:pt>
                <c:pt idx="40">
                  <c:v>110.1326979932162</c:v>
                </c:pt>
                <c:pt idx="41">
                  <c:v>112.8008161972384</c:v>
                </c:pt>
                <c:pt idx="42">
                  <c:v>116.34544010219358</c:v>
                </c:pt>
                <c:pt idx="43">
                  <c:v>120.94057962980756</c:v>
                </c:pt>
                <c:pt idx="44">
                  <c:v>126.75209315028705</c:v>
                </c:pt>
                <c:pt idx="45">
                  <c:v>133.91984180368192</c:v>
                </c:pt>
                <c:pt idx="46">
                  <c:v>142.5366478979887</c:v>
                </c:pt>
                <c:pt idx="47">
                  <c:v>152.62580624897359</c:v>
                </c:pt>
                <c:pt idx="48">
                  <c:v>164.1196741642575</c:v>
                </c:pt>
                <c:pt idx="49">
                  <c:v>176.8424368294061</c:v>
                </c:pt>
                <c:pt idx="50">
                  <c:v>190.50028991070545</c:v>
                </c:pt>
                <c:pt idx="51">
                  <c:v>204.68110997969194</c:v>
                </c:pt>
                <c:pt idx="52">
                  <c:v>218.85608956863496</c:v>
                </c:pt>
                <c:pt idx="53">
                  <c:v>232.32015259590025</c:v>
                </c:pt>
                <c:pt idx="54">
                  <c:v>243.8264564587198</c:v>
                </c:pt>
                <c:pt idx="55">
                  <c:v>250.54827914060559</c:v>
                </c:pt>
                <c:pt idx="56">
                  <c:v>247.06910670175222</c:v>
                </c:pt>
                <c:pt idx="57">
                  <c:v>227.61092723113617</c:v>
                </c:pt>
                <c:pt idx="58">
                  <c:v>192.96895062495076</c:v>
                </c:pt>
                <c:pt idx="59">
                  <c:v>154.21149775435882</c:v>
                </c:pt>
                <c:pt idx="60">
                  <c:v>124.73592590031524</c:v>
                </c:pt>
                <c:pt idx="61">
                  <c:v>109.40269227059294</c:v>
                </c:pt>
                <c:pt idx="62">
                  <c:v>104.36814589439311</c:v>
                </c:pt>
                <c:pt idx="63">
                  <c:v>104.2116732136073</c:v>
                </c:pt>
                <c:pt idx="64">
                  <c:v>106.00076290210299</c:v>
                </c:pt>
                <c:pt idx="65">
                  <c:v>108.90572002933038</c:v>
                </c:pt>
                <c:pt idx="66">
                  <c:v>112.90427032154635</c:v>
                </c:pt>
                <c:pt idx="67">
                  <c:v>118.14167058126573</c:v>
                </c:pt>
                <c:pt idx="68">
                  <c:v>124.74349879801682</c:v>
                </c:pt>
                <c:pt idx="69">
                  <c:v>132.7565912337291</c:v>
                </c:pt>
                <c:pt idx="70">
                  <c:v>142.11257075771007</c:v>
                </c:pt>
                <c:pt idx="71">
                  <c:v>152.60041690130689</c:v>
                </c:pt>
                <c:pt idx="72">
                  <c:v>163.85283874888438</c:v>
                </c:pt>
                <c:pt idx="73">
                  <c:v>175.35184934356076</c:v>
                </c:pt>
                <c:pt idx="74">
                  <c:v>186.44175908429452</c:v>
                </c:pt>
                <c:pt idx="75">
                  <c:v>196.15750839919752</c:v>
                </c:pt>
                <c:pt idx="76">
                  <c:v>201.89251872479491</c:v>
                </c:pt>
                <c:pt idx="77">
                  <c:v>196.51175980788904</c:v>
                </c:pt>
                <c:pt idx="78">
                  <c:v>172.21208634916928</c:v>
                </c:pt>
                <c:pt idx="79">
                  <c:v>136.56231957809263</c:v>
                </c:pt>
                <c:pt idx="80">
                  <c:v>109.88852320928345</c:v>
                </c:pt>
                <c:pt idx="81">
                  <c:v>99.138064797099872</c:v>
                </c:pt>
                <c:pt idx="82">
                  <c:v>96.709693761158846</c:v>
                </c:pt>
                <c:pt idx="83">
                  <c:v>96.308956243092098</c:v>
                </c:pt>
                <c:pt idx="84">
                  <c:v>96.160968897311577</c:v>
                </c:pt>
                <c:pt idx="85">
                  <c:v>96.030871101120724</c:v>
                </c:pt>
                <c:pt idx="86">
                  <c:v>95.902817640908339</c:v>
                </c:pt>
                <c:pt idx="87">
                  <c:v>95.776166907883237</c:v>
                </c:pt>
                <c:pt idx="88">
                  <c:v>95.650822587686662</c:v>
                </c:pt>
                <c:pt idx="89">
                  <c:v>95.526702460334363</c:v>
                </c:pt>
                <c:pt idx="90">
                  <c:v>95.403728688744124</c:v>
                </c:pt>
                <c:pt idx="91">
                  <c:v>95.281828651559806</c:v>
                </c:pt>
                <c:pt idx="92">
                  <c:v>95.160937983144905</c:v>
                </c:pt>
                <c:pt idx="93">
                  <c:v>95.041009841500085</c:v>
                </c:pt>
                <c:pt idx="94">
                  <c:v>94.922041062526063</c:v>
                </c:pt>
                <c:pt idx="95">
                  <c:v>94.804140450013278</c:v>
                </c:pt>
                <c:pt idx="96">
                  <c:v>94.687693445002026</c:v>
                </c:pt>
                <c:pt idx="97">
                  <c:v>94.573727366625391</c:v>
                </c:pt>
                <c:pt idx="98">
                  <c:v>94.464651721462388</c:v>
                </c:pt>
                <c:pt idx="99">
                  <c:v>94.365615168442702</c:v>
                </c:pt>
                <c:pt idx="100">
                  <c:v>94.286715301707645</c:v>
                </c:pt>
                <c:pt idx="101">
                  <c:v>94.246089573886778</c:v>
                </c:pt>
                <c:pt idx="102">
                  <c:v>94.273343396903826</c:v>
                </c:pt>
                <c:pt idx="103">
                  <c:v>94.411759786136855</c:v>
                </c:pt>
                <c:pt idx="104">
                  <c:v>94.716519634318857</c:v>
                </c:pt>
                <c:pt idx="105">
                  <c:v>95.245513026445181</c:v>
                </c:pt>
                <c:pt idx="106">
                  <c:v>96.0404876966534</c:v>
                </c:pt>
                <c:pt idx="107">
                  <c:v>97.10030698625539</c:v>
                </c:pt>
                <c:pt idx="108">
                  <c:v>98.354519211068634</c:v>
                </c:pt>
                <c:pt idx="109">
                  <c:v>99.651209705272166</c:v>
                </c:pt>
                <c:pt idx="110">
                  <c:v>100.77317224840945</c:v>
                </c:pt>
                <c:pt idx="111">
                  <c:v>101.48705076888568</c:v>
                </c:pt>
                <c:pt idx="112">
                  <c:v>101.61320959676853</c:v>
                </c:pt>
                <c:pt idx="113">
                  <c:v>101.08876264066582</c:v>
                </c:pt>
                <c:pt idx="114">
                  <c:v>99.993820599388897</c:v>
                </c:pt>
                <c:pt idx="115">
                  <c:v>98.526316952292191</c:v>
                </c:pt>
                <c:pt idx="116">
                  <c:v>96.936152558767986</c:v>
                </c:pt>
                <c:pt idx="117">
                  <c:v>95.449087501235141</c:v>
                </c:pt>
                <c:pt idx="118">
                  <c:v>94.212577506441249</c:v>
                </c:pt>
                <c:pt idx="119">
                  <c:v>93.280146321645603</c:v>
                </c:pt>
                <c:pt idx="120">
                  <c:v>92.629813669305719</c:v>
                </c:pt>
                <c:pt idx="121">
                  <c:v>92.198718608606185</c:v>
                </c:pt>
                <c:pt idx="122">
                  <c:v>91.915538294292645</c:v>
                </c:pt>
                <c:pt idx="123">
                  <c:v>91.720537355446595</c:v>
                </c:pt>
                <c:pt idx="124">
                  <c:v>91.572452380052681</c:v>
                </c:pt>
                <c:pt idx="125">
                  <c:v>91.446784873666189</c:v>
                </c:pt>
                <c:pt idx="126">
                  <c:v>91.330807921742689</c:v>
                </c:pt>
                <c:pt idx="127">
                  <c:v>91.218792837018711</c:v>
                </c:pt>
                <c:pt idx="128">
                  <c:v>91.108907900498295</c:v>
                </c:pt>
                <c:pt idx="129">
                  <c:v>91.002060930892299</c:v>
                </c:pt>
                <c:pt idx="130">
                  <c:v>90.902672433429871</c:v>
                </c:pt>
                <c:pt idx="131">
                  <c:v>90.821399395107733</c:v>
                </c:pt>
                <c:pt idx="132">
                  <c:v>90.779377838889019</c:v>
                </c:pt>
                <c:pt idx="133">
                  <c:v>90.811936526790547</c:v>
                </c:pt>
                <c:pt idx="134">
                  <c:v>90.967164587476546</c:v>
                </c:pt>
                <c:pt idx="135">
                  <c:v>91.293279839428024</c:v>
                </c:pt>
                <c:pt idx="136">
                  <c:v>91.812125030820624</c:v>
                </c:pt>
                <c:pt idx="137">
                  <c:v>92.486307106914069</c:v>
                </c:pt>
                <c:pt idx="138">
                  <c:v>93.199828614874079</c:v>
                </c:pt>
                <c:pt idx="139">
                  <c:v>93.774735357713396</c:v>
                </c:pt>
                <c:pt idx="140">
                  <c:v>94.029710672740208</c:v>
                </c:pt>
                <c:pt idx="141">
                  <c:v>93.856786431474148</c:v>
                </c:pt>
                <c:pt idx="142">
                  <c:v>93.272496855035456</c:v>
                </c:pt>
                <c:pt idx="143">
                  <c:v>92.410668560472232</c:v>
                </c:pt>
                <c:pt idx="144">
                  <c:v>91.461083206537339</c:v>
                </c:pt>
                <c:pt idx="145">
                  <c:v>90.59221516690701</c:v>
                </c:pt>
                <c:pt idx="146">
                  <c:v>89.900506659544135</c:v>
                </c:pt>
                <c:pt idx="147">
                  <c:v>89.403996165629692</c:v>
                </c:pt>
                <c:pt idx="148">
                  <c:v>89.068504001542649</c:v>
                </c:pt>
                <c:pt idx="149">
                  <c:v>88.84177086285726</c:v>
                </c:pt>
                <c:pt idx="150">
                  <c:v>88.677372421922485</c:v>
                </c:pt>
                <c:pt idx="151">
                  <c:v>88.543845042542344</c:v>
                </c:pt>
                <c:pt idx="152">
                  <c:v>88.423674289567955</c:v>
                </c:pt>
                <c:pt idx="153">
                  <c:v>88.308596053161338</c:v>
                </c:pt>
                <c:pt idx="154">
                  <c:v>88.195250855994658</c:v>
                </c:pt>
                <c:pt idx="155">
                  <c:v>88.082452267198377</c:v>
                </c:pt>
                <c:pt idx="156">
                  <c:v>87.96983607365236</c:v>
                </c:pt>
                <c:pt idx="157">
                  <c:v>87.857306824463564</c:v>
                </c:pt>
                <c:pt idx="158">
                  <c:v>87.744845187657774</c:v>
                </c:pt>
                <c:pt idx="159">
                  <c:v>87.632450176768131</c:v>
                </c:pt>
                <c:pt idx="160">
                  <c:v>87.520124113463766</c:v>
                </c:pt>
                <c:pt idx="161">
                  <c:v>87.407869245119443</c:v>
                </c:pt>
                <c:pt idx="162">
                  <c:v>87.29568712689273</c:v>
                </c:pt>
                <c:pt idx="163">
                  <c:v>87.183578579447627</c:v>
                </c:pt>
                <c:pt idx="164">
                  <c:v>87.071543752807685</c:v>
                </c:pt>
                <c:pt idx="165">
                  <c:v>86.959582206826255</c:v>
                </c:pt>
                <c:pt idx="166">
                  <c:v>86.847692992007708</c:v>
                </c:pt>
                <c:pt idx="167">
                  <c:v>86.735874727056924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100.44061870471789</c:v>
                </c:pt>
                <c:pt idx="3">
                  <c:v>100.59768868105272</c:v>
                </c:pt>
                <c:pt idx="4">
                  <c:v>100.75429401266194</c:v>
                </c:pt>
                <c:pt idx="5">
                  <c:v>100.9103181974782</c:v>
                </c:pt>
                <c:pt idx="6">
                  <c:v>101.06562829826422</c:v>
                </c:pt>
                <c:pt idx="7">
                  <c:v>101.22007327570968</c:v>
                </c:pt>
                <c:pt idx="8">
                  <c:v>101.37348224333606</c:v>
                </c:pt>
                <c:pt idx="9">
                  <c:v>101.52566266118153</c:v>
                </c:pt>
                <c:pt idx="10">
                  <c:v>101.67639849140735</c:v>
                </c:pt>
                <c:pt idx="11">
                  <c:v>101.82544834616999</c:v>
                </c:pt>
                <c:pt idx="12">
                  <c:v>101.9725436663545</c:v>
                </c:pt>
                <c:pt idx="13">
                  <c:v>102.1173869790362</c:v>
                </c:pt>
                <c:pt idx="14">
                  <c:v>102.25965029171842</c:v>
                </c:pt>
                <c:pt idx="15">
                  <c:v>102.39897369228231</c:v>
                </c:pt>
                <c:pt idx="16">
                  <c:v>102.53496423486095</c:v>
                </c:pt>
                <c:pt idx="17">
                  <c:v>102.6671952030427</c:v>
                </c:pt>
                <c:pt idx="18">
                  <c:v>102.7952058522868</c:v>
                </c:pt>
                <c:pt idx="19">
                  <c:v>102.91850174238149</c:v>
                </c:pt>
                <c:pt idx="20">
                  <c:v>103.03655577718625</c:v>
                </c:pt>
                <c:pt idx="21">
                  <c:v>103.14881007159866</c:v>
                </c:pt>
                <c:pt idx="22">
                  <c:v>103.25467876335384</c:v>
                </c:pt>
                <c:pt idx="23">
                  <c:v>103.35355187851057</c:v>
                </c:pt>
                <c:pt idx="24">
                  <c:v>103.44480034293736</c:v>
                </c:pt>
                <c:pt idx="25">
                  <c:v>103.52778220658813</c:v>
                </c:pt>
                <c:pt idx="26">
                  <c:v>103.60185011199194</c:v>
                </c:pt>
                <c:pt idx="27">
                  <c:v>103.66635999286201</c:v>
                </c:pt>
                <c:pt idx="28">
                  <c:v>103.72068093349634</c:v>
                </c:pt>
                <c:pt idx="29">
                  <c:v>103.76420605609314</c:v>
                </c:pt>
                <c:pt idx="30">
                  <c:v>103.79636423373904</c:v>
                </c:pt>
                <c:pt idx="31">
                  <c:v>103.81663235530405</c:v>
                </c:pt>
                <c:pt idx="32">
                  <c:v>103.82454779956076</c:v>
                </c:pt>
                <c:pt idx="33">
                  <c:v>103.8197207151514</c:v>
                </c:pt>
                <c:pt idx="34">
                  <c:v>103.80184565664882</c:v>
                </c:pt>
                <c:pt idx="35">
                  <c:v>103.77071210087239</c:v>
                </c:pt>
                <c:pt idx="36">
                  <c:v>103.72621336701337</c:v>
                </c:pt>
                <c:pt idx="37">
                  <c:v>103.6683534926461</c:v>
                </c:pt>
                <c:pt idx="38">
                  <c:v>103.59725167680359</c:v>
                </c:pt>
                <c:pt idx="39">
                  <c:v>103.51314398972275</c:v>
                </c:pt>
                <c:pt idx="40">
                  <c:v>103.41638216245504</c:v>
                </c:pt>
                <c:pt idx="41">
                  <c:v>103.30742940137397</c:v>
                </c:pt>
                <c:pt idx="42">
                  <c:v>103.18685331355454</c:v>
                </c:pt>
                <c:pt idx="43">
                  <c:v>103.05531616857675</c:v>
                </c:pt>
                <c:pt idx="44">
                  <c:v>102.91356284981441</c:v>
                </c:pt>
                <c:pt idx="45">
                  <c:v>102.76240695397037</c:v>
                </c:pt>
                <c:pt idx="46">
                  <c:v>102.6027155738059</c:v>
                </c:pt>
                <c:pt idx="47">
                  <c:v>102.43539334084086</c:v>
                </c:pt>
                <c:pt idx="48">
                  <c:v>102.26136631070267</c:v>
                </c:pt>
                <c:pt idx="49">
                  <c:v>102.08156624549245</c:v>
                </c:pt>
                <c:pt idx="50">
                  <c:v>101.89691578959426</c:v>
                </c:pt>
                <c:pt idx="51">
                  <c:v>101.70831495449816</c:v>
                </c:pt>
                <c:pt idx="52">
                  <c:v>101.51662923240096</c:v>
                </c:pt>
                <c:pt idx="53">
                  <c:v>101.32267955583033</c:v>
                </c:pt>
                <c:pt idx="54">
                  <c:v>101.12723421900861</c:v>
                </c:pt>
                <c:pt idx="55">
                  <c:v>100.93100278261386</c:v>
                </c:pt>
                <c:pt idx="56">
                  <c:v>100.73463190188369</c:v>
                </c:pt>
                <c:pt idx="57">
                  <c:v>100.53870295173633</c:v>
                </c:pt>
                <c:pt idx="58">
                  <c:v>100.34373127314137</c:v>
                </c:pt>
                <c:pt idx="59">
                  <c:v>100.15016683225465</c:v>
                </c:pt>
                <c:pt idx="60">
                  <c:v>99.95839606656547</c:v>
                </c:pt>
                <c:pt idx="61">
                  <c:v>99.768744688423325</c:v>
                </c:pt>
                <c:pt idx="62">
                  <c:v>99.58148122329095</c:v>
                </c:pt>
                <c:pt idx="63">
                  <c:v>99.396821075248056</c:v>
                </c:pt>
                <c:pt idx="64">
                  <c:v>99.214930933076033</c:v>
                </c:pt>
                <c:pt idx="65">
                  <c:v>99.035933354381754</c:v>
                </c:pt>
                <c:pt idx="66">
                  <c:v>98.859911390722118</c:v>
                </c:pt>
                <c:pt idx="67">
                  <c:v>98.686913142029354</c:v>
                </c:pt>
                <c:pt idx="68">
                  <c:v>98.516956152665614</c:v>
                </c:pt>
                <c:pt idx="69">
                  <c:v>98.350031583378879</c:v>
                </c:pt>
                <c:pt idx="70">
                  <c:v>98.186108112825494</c:v>
                </c:pt>
                <c:pt idx="71">
                  <c:v>98.025135538964307</c:v>
                </c:pt>
                <c:pt idx="72">
                  <c:v>97.867048064495279</c:v>
                </c:pt>
                <c:pt idx="73">
                  <c:v>97.711767261744185</c:v>
                </c:pt>
                <c:pt idx="74">
                  <c:v>97.559204721200004</c:v>
                </c:pt>
                <c:pt idx="75">
                  <c:v>97.409264394567074</c:v>
                </c:pt>
                <c:pt idx="76">
                  <c:v>97.261844647995801</c:v>
                </c:pt>
                <c:pt idx="77">
                  <c:v>97.116840044396312</c:v>
                </c:pt>
                <c:pt idx="78">
                  <c:v>96.97414287570507</c:v>
                </c:pt>
                <c:pt idx="79">
                  <c:v>96.833644466917136</c:v>
                </c:pt>
                <c:pt idx="80">
                  <c:v>96.695236273845907</c:v>
                </c:pt>
                <c:pt idx="81">
                  <c:v>96.55881079612486</c:v>
                </c:pt>
                <c:pt idx="82">
                  <c:v>96.424262326083806</c:v>
                </c:pt>
                <c:pt idx="83">
                  <c:v>96.291487552954081</c:v>
                </c:pt>
                <c:pt idx="84">
                  <c:v>96.160386040489911</c:v>
                </c:pt>
                <c:pt idx="85">
                  <c:v>96.030860594624457</c:v>
                </c:pt>
                <c:pt idx="86">
                  <c:v>95.902817536273886</c:v>
                </c:pt>
                <c:pt idx="87">
                  <c:v>95.776166892911021</c:v>
                </c:pt>
                <c:pt idx="88">
                  <c:v>95.650822521087434</c:v>
                </c:pt>
                <c:pt idx="89">
                  <c:v>95.526702170713222</c:v>
                </c:pt>
                <c:pt idx="90">
                  <c:v>95.403727500624527</c:v>
                </c:pt>
                <c:pt idx="91">
                  <c:v>95.281824053786593</c:v>
                </c:pt>
                <c:pt idx="92">
                  <c:v>95.160921199401898</c:v>
                </c:pt>
                <c:pt idx="93">
                  <c:v>95.040952048215658</c:v>
                </c:pt>
                <c:pt idx="94">
                  <c:v>94.921853346434318</c:v>
                </c:pt>
                <c:pt idx="95">
                  <c:v>94.803565352891184</c:v>
                </c:pt>
                <c:pt idx="96">
                  <c:v>94.686031703401156</c:v>
                </c:pt>
                <c:pt idx="97">
                  <c:v>94.569199265638758</c:v>
                </c:pt>
                <c:pt idx="98">
                  <c:v>94.453017987341028</c:v>
                </c:pt>
                <c:pt idx="99">
                  <c:v>94.33744074017676</c:v>
                </c:pt>
                <c:pt idx="100">
                  <c:v>94.222423161225976</c:v>
                </c:pt>
                <c:pt idx="101">
                  <c:v>94.107923493674448</c:v>
                </c:pt>
                <c:pt idx="102">
                  <c:v>93.993902428043782</c:v>
                </c:pt>
                <c:pt idx="103">
                  <c:v>93.880322945037605</c:v>
                </c:pt>
                <c:pt idx="104">
                  <c:v>93.767150160893166</c:v>
                </c:pt>
                <c:pt idx="105">
                  <c:v>93.654351175971556</c:v>
                </c:pt>
                <c:pt idx="106">
                  <c:v>93.541894927204282</c:v>
                </c:pt>
                <c:pt idx="107">
                  <c:v>93.42975204493041</c:v>
                </c:pt>
                <c:pt idx="108">
                  <c:v>93.317894714606837</c:v>
                </c:pt>
                <c:pt idx="109">
                  <c:v>93.206296543852133</c:v>
                </c:pt>
                <c:pt idx="110">
                  <c:v>93.094932435289593</c:v>
                </c:pt>
                <c:pt idx="111">
                  <c:v>92.983778465684622</c:v>
                </c:pt>
                <c:pt idx="112">
                  <c:v>92.872811771923992</c:v>
                </c:pt>
                <c:pt idx="113">
                  <c:v>92.762010444456905</c:v>
                </c:pt>
                <c:pt idx="114">
                  <c:v>92.651353428904869</c:v>
                </c:pt>
                <c:pt idx="115">
                  <c:v>92.540820436646783</c:v>
                </c:pt>
                <c:pt idx="116">
                  <c:v>92.430391865289266</c:v>
                </c:pt>
                <c:pt idx="117">
                  <c:v>92.320048730033434</c:v>
                </c:pt>
                <c:pt idx="118">
                  <c:v>92.209772607038403</c:v>
                </c:pt>
                <c:pt idx="119">
                  <c:v>92.0995455899467</c:v>
                </c:pt>
                <c:pt idx="120">
                  <c:v>91.989350260764866</c:v>
                </c:pt>
                <c:pt idx="121">
                  <c:v>91.879169676268134</c:v>
                </c:pt>
                <c:pt idx="122">
                  <c:v>91.768987371004258</c:v>
                </c:pt>
                <c:pt idx="123">
                  <c:v>91.658787377793061</c:v>
                </c:pt>
                <c:pt idx="124">
                  <c:v>91.548554266337419</c:v>
                </c:pt>
                <c:pt idx="125">
                  <c:v>91.438273200167743</c:v>
                </c:pt>
                <c:pt idx="126">
                  <c:v>91.327930011623963</c:v>
                </c:pt>
                <c:pt idx="127">
                  <c:v>91.217511293941399</c:v>
                </c:pt>
                <c:pt idx="128">
                  <c:v>91.107004508753263</c:v>
                </c:pt>
                <c:pt idx="129">
                  <c:v>90.996398106479575</c:v>
                </c:pt>
                <c:pt idx="130">
                  <c:v>90.885681656174754</c:v>
                </c:pt>
                <c:pt idx="131">
                  <c:v>90.774845980502192</c:v>
                </c:pt>
                <c:pt idx="132">
                  <c:v>90.663883290664614</c:v>
                </c:pt>
                <c:pt idx="133">
                  <c:v>90.552787315410612</c:v>
                </c:pt>
                <c:pt idx="134">
                  <c:v>90.441553417748679</c:v>
                </c:pt>
                <c:pt idx="135">
                  <c:v>90.330178692801894</c:v>
                </c:pt>
                <c:pt idx="136">
                  <c:v>90.218662040398925</c:v>
                </c:pt>
                <c:pt idx="137">
                  <c:v>90.10700420656309</c:v>
                </c:pt>
                <c:pt idx="138">
                  <c:v>89.995207789046191</c:v>
                </c:pt>
                <c:pt idx="139">
                  <c:v>89.883277203432726</c:v>
                </c:pt>
                <c:pt idx="140">
                  <c:v>89.771218608052706</c:v>
                </c:pt>
                <c:pt idx="141">
                  <c:v>89.65903978788171</c:v>
                </c:pt>
                <c:pt idx="142">
                  <c:v>89.546749999646508</c:v>
                </c:pt>
                <c:pt idx="143">
                  <c:v>89.434359782338674</c:v>
                </c:pt>
                <c:pt idx="144">
                  <c:v>89.321880739114789</c:v>
                </c:pt>
                <c:pt idx="145">
                  <c:v>89.209325297990574</c:v>
                </c:pt>
                <c:pt idx="146">
                  <c:v>89.096706459704464</c:v>
                </c:pt>
                <c:pt idx="147">
                  <c:v>88.98403754157232</c:v>
                </c:pt>
                <c:pt idx="148">
                  <c:v>88.871331926054239</c:v>
                </c:pt>
                <c:pt idx="149">
                  <c:v>88.758602822145107</c:v>
                </c:pt>
                <c:pt idx="150">
                  <c:v>88.645863046652707</c:v>
                </c:pt>
                <c:pt idx="151">
                  <c:v>88.53312483105195</c:v>
                </c:pt>
                <c:pt idx="152">
                  <c:v>88.420399658025488</c:v>
                </c:pt>
                <c:pt idx="153">
                  <c:v>88.307698130151778</c:v>
                </c:pt>
                <c:pt idx="154">
                  <c:v>88.195029871599871</c:v>
                </c:pt>
                <c:pt idx="155">
                  <c:v>88.082403462238801</c:v>
                </c:pt>
                <c:pt idx="156">
                  <c:v>87.969826402340047</c:v>
                </c:pt>
                <c:pt idx="157">
                  <c:v>87.857305105090859</c:v>
                </c:pt>
                <c:pt idx="158">
                  <c:v>87.744844913458508</c:v>
                </c:pt>
                <c:pt idx="159">
                  <c:v>87.6324501375464</c:v>
                </c:pt>
                <c:pt idx="160">
                  <c:v>87.520124108432157</c:v>
                </c:pt>
                <c:pt idx="161">
                  <c:v>87.407869244540592</c:v>
                </c:pt>
                <c:pt idx="162">
                  <c:v>87.295687126833016</c:v>
                </c:pt>
                <c:pt idx="163">
                  <c:v>87.183578579442099</c:v>
                </c:pt>
                <c:pt idx="164">
                  <c:v>87.07154375280723</c:v>
                </c:pt>
                <c:pt idx="165">
                  <c:v>86.959582206826227</c:v>
                </c:pt>
                <c:pt idx="166">
                  <c:v>86.847692992007708</c:v>
                </c:pt>
                <c:pt idx="167">
                  <c:v>86.735874727056924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107.925</c:v>
                </c:pt>
                <c:pt idx="1">
                  <c:v>107.75</c:v>
                </c:pt>
                <c:pt idx="2">
                  <c:v>108.97499999999999</c:v>
                </c:pt>
                <c:pt idx="3">
                  <c:v>107.425</c:v>
                </c:pt>
                <c:pt idx="4">
                  <c:v>102.6</c:v>
                </c:pt>
                <c:pt idx="5">
                  <c:v>104.8</c:v>
                </c:pt>
                <c:pt idx="6">
                  <c:v>105.175</c:v>
                </c:pt>
                <c:pt idx="7">
                  <c:v>104.5</c:v>
                </c:pt>
                <c:pt idx="8">
                  <c:v>107.175</c:v>
                </c:pt>
                <c:pt idx="9">
                  <c:v>105.55</c:v>
                </c:pt>
                <c:pt idx="10">
                  <c:v>104.45</c:v>
                </c:pt>
                <c:pt idx="11">
                  <c:v>104.9</c:v>
                </c:pt>
                <c:pt idx="12">
                  <c:v>104.22499999999999</c:v>
                </c:pt>
                <c:pt idx="13">
                  <c:v>105.3</c:v>
                </c:pt>
                <c:pt idx="14">
                  <c:v>106.1</c:v>
                </c:pt>
                <c:pt idx="15">
                  <c:v>106.22499999999999</c:v>
                </c:pt>
                <c:pt idx="16">
                  <c:v>104.72499999999999</c:v>
                </c:pt>
                <c:pt idx="17">
                  <c:v>103.375</c:v>
                </c:pt>
                <c:pt idx="18">
                  <c:v>106.2</c:v>
                </c:pt>
                <c:pt idx="19">
                  <c:v>103.15</c:v>
                </c:pt>
                <c:pt idx="20">
                  <c:v>106.425</c:v>
                </c:pt>
                <c:pt idx="21">
                  <c:v>103.8</c:v>
                </c:pt>
                <c:pt idx="22">
                  <c:v>102.325</c:v>
                </c:pt>
                <c:pt idx="23">
                  <c:v>103.425</c:v>
                </c:pt>
                <c:pt idx="24">
                  <c:v>103.825</c:v>
                </c:pt>
                <c:pt idx="25">
                  <c:v>104.8</c:v>
                </c:pt>
                <c:pt idx="26">
                  <c:v>104.325</c:v>
                </c:pt>
                <c:pt idx="27">
                  <c:v>104.25</c:v>
                </c:pt>
                <c:pt idx="28">
                  <c:v>106.7</c:v>
                </c:pt>
                <c:pt idx="29">
                  <c:v>106.35</c:v>
                </c:pt>
                <c:pt idx="30">
                  <c:v>106.95</c:v>
                </c:pt>
                <c:pt idx="31">
                  <c:v>106.22499999999999</c:v>
                </c:pt>
                <c:pt idx="32">
                  <c:v>104.85</c:v>
                </c:pt>
                <c:pt idx="33">
                  <c:v>108.2</c:v>
                </c:pt>
                <c:pt idx="34">
                  <c:v>105.15</c:v>
                </c:pt>
                <c:pt idx="35">
                  <c:v>106.65</c:v>
                </c:pt>
                <c:pt idx="36">
                  <c:v>106.5</c:v>
                </c:pt>
                <c:pt idx="37">
                  <c:v>109.575</c:v>
                </c:pt>
                <c:pt idx="38">
                  <c:v>112.77500000000001</c:v>
                </c:pt>
                <c:pt idx="39">
                  <c:v>108.8</c:v>
                </c:pt>
                <c:pt idx="40">
                  <c:v>110.1</c:v>
                </c:pt>
                <c:pt idx="41">
                  <c:v>112.35</c:v>
                </c:pt>
                <c:pt idx="42">
                  <c:v>115.7</c:v>
                </c:pt>
                <c:pt idx="43">
                  <c:v>112.95</c:v>
                </c:pt>
                <c:pt idx="44">
                  <c:v>118.52500000000001</c:v>
                </c:pt>
                <c:pt idx="45">
                  <c:v>120.575</c:v>
                </c:pt>
                <c:pt idx="46">
                  <c:v>126.675</c:v>
                </c:pt>
                <c:pt idx="47">
                  <c:v>137.4</c:v>
                </c:pt>
                <c:pt idx="48">
                  <c:v>149.77500000000001</c:v>
                </c:pt>
                <c:pt idx="49">
                  <c:v>167.45</c:v>
                </c:pt>
                <c:pt idx="50">
                  <c:v>187.52500000000001</c:v>
                </c:pt>
                <c:pt idx="51">
                  <c:v>204.02500000000001</c:v>
                </c:pt>
                <c:pt idx="52">
                  <c:v>214.125</c:v>
                </c:pt>
                <c:pt idx="53">
                  <c:v>228.07499999999999</c:v>
                </c:pt>
                <c:pt idx="54">
                  <c:v>233</c:v>
                </c:pt>
                <c:pt idx="55">
                  <c:v>237.42500000000001</c:v>
                </c:pt>
                <c:pt idx="56">
                  <c:v>240.5</c:v>
                </c:pt>
                <c:pt idx="57">
                  <c:v>238.47499999999999</c:v>
                </c:pt>
                <c:pt idx="58">
                  <c:v>224.35</c:v>
                </c:pt>
                <c:pt idx="59">
                  <c:v>197.47499999999999</c:v>
                </c:pt>
                <c:pt idx="60">
                  <c:v>142.82499999999999</c:v>
                </c:pt>
                <c:pt idx="61">
                  <c:v>113.95</c:v>
                </c:pt>
                <c:pt idx="62">
                  <c:v>107.875</c:v>
                </c:pt>
                <c:pt idx="63">
                  <c:v>106.75</c:v>
                </c:pt>
                <c:pt idx="64">
                  <c:v>107.25</c:v>
                </c:pt>
                <c:pt idx="65">
                  <c:v>107.72499999999999</c:v>
                </c:pt>
                <c:pt idx="66">
                  <c:v>107.325</c:v>
                </c:pt>
                <c:pt idx="67">
                  <c:v>111.175</c:v>
                </c:pt>
                <c:pt idx="68">
                  <c:v>115.575</c:v>
                </c:pt>
                <c:pt idx="69">
                  <c:v>124.35</c:v>
                </c:pt>
                <c:pt idx="70">
                  <c:v>132.35</c:v>
                </c:pt>
                <c:pt idx="71">
                  <c:v>146.875</c:v>
                </c:pt>
                <c:pt idx="72">
                  <c:v>157.35</c:v>
                </c:pt>
                <c:pt idx="73">
                  <c:v>171.3</c:v>
                </c:pt>
                <c:pt idx="74">
                  <c:v>182.22499999999999</c:v>
                </c:pt>
                <c:pt idx="75">
                  <c:v>190.07499999999999</c:v>
                </c:pt>
                <c:pt idx="76">
                  <c:v>196.97499999999999</c:v>
                </c:pt>
                <c:pt idx="77">
                  <c:v>198.4</c:v>
                </c:pt>
                <c:pt idx="78">
                  <c:v>189.85</c:v>
                </c:pt>
                <c:pt idx="79">
                  <c:v>165.07499999999999</c:v>
                </c:pt>
                <c:pt idx="80">
                  <c:v>124.375</c:v>
                </c:pt>
                <c:pt idx="81">
                  <c:v>100.5</c:v>
                </c:pt>
                <c:pt idx="82">
                  <c:v>101.125</c:v>
                </c:pt>
                <c:pt idx="83">
                  <c:v>98.85</c:v>
                </c:pt>
                <c:pt idx="84">
                  <c:v>96.3</c:v>
                </c:pt>
                <c:pt idx="85">
                  <c:v>98.375</c:v>
                </c:pt>
                <c:pt idx="86">
                  <c:v>97.575000000000003</c:v>
                </c:pt>
                <c:pt idx="87">
                  <c:v>95.724999999999994</c:v>
                </c:pt>
                <c:pt idx="88">
                  <c:v>93.674999999999997</c:v>
                </c:pt>
                <c:pt idx="89">
                  <c:v>94.6</c:v>
                </c:pt>
                <c:pt idx="90">
                  <c:v>93.375</c:v>
                </c:pt>
                <c:pt idx="91">
                  <c:v>95.2</c:v>
                </c:pt>
                <c:pt idx="92">
                  <c:v>94.6</c:v>
                </c:pt>
                <c:pt idx="93">
                  <c:v>93.85</c:v>
                </c:pt>
                <c:pt idx="94">
                  <c:v>95.3</c:v>
                </c:pt>
                <c:pt idx="95">
                  <c:v>99.525000000000006</c:v>
                </c:pt>
                <c:pt idx="96">
                  <c:v>92.65</c:v>
                </c:pt>
                <c:pt idx="97">
                  <c:v>93.025000000000006</c:v>
                </c:pt>
                <c:pt idx="98">
                  <c:v>95.474999999999994</c:v>
                </c:pt>
                <c:pt idx="99">
                  <c:v>94.7</c:v>
                </c:pt>
                <c:pt idx="100">
                  <c:v>96.974999999999994</c:v>
                </c:pt>
                <c:pt idx="101">
                  <c:v>93.525000000000006</c:v>
                </c:pt>
                <c:pt idx="102">
                  <c:v>95.35</c:v>
                </c:pt>
                <c:pt idx="103">
                  <c:v>93.825000000000003</c:v>
                </c:pt>
                <c:pt idx="104">
                  <c:v>91.974999999999994</c:v>
                </c:pt>
                <c:pt idx="105">
                  <c:v>92.95</c:v>
                </c:pt>
                <c:pt idx="106">
                  <c:v>97.525000000000006</c:v>
                </c:pt>
                <c:pt idx="107">
                  <c:v>97.35</c:v>
                </c:pt>
                <c:pt idx="108">
                  <c:v>101.27500000000001</c:v>
                </c:pt>
                <c:pt idx="109">
                  <c:v>102.425</c:v>
                </c:pt>
                <c:pt idx="110">
                  <c:v>104.15</c:v>
                </c:pt>
                <c:pt idx="111">
                  <c:v>104.65</c:v>
                </c:pt>
                <c:pt idx="112">
                  <c:v>105.175</c:v>
                </c:pt>
                <c:pt idx="113">
                  <c:v>106.55</c:v>
                </c:pt>
                <c:pt idx="114">
                  <c:v>103.6</c:v>
                </c:pt>
                <c:pt idx="115">
                  <c:v>99.825000000000003</c:v>
                </c:pt>
                <c:pt idx="116">
                  <c:v>96.7</c:v>
                </c:pt>
                <c:pt idx="117">
                  <c:v>97.45</c:v>
                </c:pt>
                <c:pt idx="118">
                  <c:v>93.875</c:v>
                </c:pt>
                <c:pt idx="119">
                  <c:v>95.05</c:v>
                </c:pt>
                <c:pt idx="120">
                  <c:v>94.65</c:v>
                </c:pt>
                <c:pt idx="121">
                  <c:v>92.775000000000006</c:v>
                </c:pt>
                <c:pt idx="122">
                  <c:v>90.424999999999997</c:v>
                </c:pt>
                <c:pt idx="123">
                  <c:v>90.85</c:v>
                </c:pt>
                <c:pt idx="124">
                  <c:v>92.95</c:v>
                </c:pt>
                <c:pt idx="125">
                  <c:v>91.674999999999997</c:v>
                </c:pt>
                <c:pt idx="126">
                  <c:v>90.125</c:v>
                </c:pt>
                <c:pt idx="127">
                  <c:v>95.375</c:v>
                </c:pt>
                <c:pt idx="128">
                  <c:v>89.95</c:v>
                </c:pt>
                <c:pt idx="129">
                  <c:v>87.575000000000003</c:v>
                </c:pt>
                <c:pt idx="130">
                  <c:v>89.474999999999994</c:v>
                </c:pt>
                <c:pt idx="131">
                  <c:v>88.974999999999994</c:v>
                </c:pt>
                <c:pt idx="132">
                  <c:v>90.9</c:v>
                </c:pt>
                <c:pt idx="133">
                  <c:v>89.15</c:v>
                </c:pt>
                <c:pt idx="134">
                  <c:v>91.85</c:v>
                </c:pt>
                <c:pt idx="135">
                  <c:v>94.05</c:v>
                </c:pt>
                <c:pt idx="136">
                  <c:v>94.1</c:v>
                </c:pt>
                <c:pt idx="137">
                  <c:v>94.974999999999994</c:v>
                </c:pt>
                <c:pt idx="138">
                  <c:v>95.974999999999994</c:v>
                </c:pt>
                <c:pt idx="139">
                  <c:v>94.875</c:v>
                </c:pt>
                <c:pt idx="140">
                  <c:v>93</c:v>
                </c:pt>
                <c:pt idx="141">
                  <c:v>95.9</c:v>
                </c:pt>
                <c:pt idx="142">
                  <c:v>90</c:v>
                </c:pt>
                <c:pt idx="143">
                  <c:v>93.525000000000006</c:v>
                </c:pt>
                <c:pt idx="144">
                  <c:v>91.025000000000006</c:v>
                </c:pt>
                <c:pt idx="145">
                  <c:v>90.125</c:v>
                </c:pt>
                <c:pt idx="146">
                  <c:v>90.075000000000003</c:v>
                </c:pt>
                <c:pt idx="147">
                  <c:v>89.224999999999994</c:v>
                </c:pt>
                <c:pt idx="148">
                  <c:v>88.674999999999997</c:v>
                </c:pt>
                <c:pt idx="149">
                  <c:v>87.674999999999997</c:v>
                </c:pt>
                <c:pt idx="150">
                  <c:v>87.674999999999997</c:v>
                </c:pt>
                <c:pt idx="151">
                  <c:v>88.75</c:v>
                </c:pt>
                <c:pt idx="152">
                  <c:v>88.65</c:v>
                </c:pt>
                <c:pt idx="153">
                  <c:v>87.95</c:v>
                </c:pt>
                <c:pt idx="154">
                  <c:v>89.35</c:v>
                </c:pt>
                <c:pt idx="155">
                  <c:v>89.25</c:v>
                </c:pt>
                <c:pt idx="156">
                  <c:v>85.7</c:v>
                </c:pt>
                <c:pt idx="157">
                  <c:v>90.45</c:v>
                </c:pt>
                <c:pt idx="158">
                  <c:v>87.8</c:v>
                </c:pt>
                <c:pt idx="159">
                  <c:v>84.35</c:v>
                </c:pt>
                <c:pt idx="160">
                  <c:v>89.724999999999994</c:v>
                </c:pt>
                <c:pt idx="161">
                  <c:v>86.4</c:v>
                </c:pt>
                <c:pt idx="162">
                  <c:v>88.45</c:v>
                </c:pt>
                <c:pt idx="163">
                  <c:v>88.625</c:v>
                </c:pt>
                <c:pt idx="164">
                  <c:v>89.05</c:v>
                </c:pt>
                <c:pt idx="165">
                  <c:v>88.45</c:v>
                </c:pt>
                <c:pt idx="166">
                  <c:v>88.5</c:v>
                </c:pt>
                <c:pt idx="167">
                  <c:v>87.55</c:v>
                </c:pt>
                <c:pt idx="168">
                  <c:v>86.174999999999997</c:v>
                </c:pt>
                <c:pt idx="169">
                  <c:v>89.625</c:v>
                </c:pt>
                <c:pt idx="170">
                  <c:v>88.724999999999994</c:v>
                </c:pt>
                <c:pt idx="171">
                  <c:v>84.85</c:v>
                </c:pt>
                <c:pt idx="172">
                  <c:v>86.825000000000003</c:v>
                </c:pt>
                <c:pt idx="173">
                  <c:v>84.724999999999994</c:v>
                </c:pt>
                <c:pt idx="174">
                  <c:v>84.375</c:v>
                </c:pt>
                <c:pt idx="175">
                  <c:v>83.85</c:v>
                </c:pt>
                <c:pt idx="176">
                  <c:v>88.025000000000006</c:v>
                </c:pt>
                <c:pt idx="177">
                  <c:v>86.9</c:v>
                </c:pt>
                <c:pt idx="178">
                  <c:v>88.95</c:v>
                </c:pt>
                <c:pt idx="179">
                  <c:v>86.424999999999997</c:v>
                </c:pt>
                <c:pt idx="180">
                  <c:v>87.05</c:v>
                </c:pt>
                <c:pt idx="181">
                  <c:v>86.5</c:v>
                </c:pt>
                <c:pt idx="182">
                  <c:v>86.75</c:v>
                </c:pt>
                <c:pt idx="183">
                  <c:v>88.75</c:v>
                </c:pt>
                <c:pt idx="184">
                  <c:v>84.9</c:v>
                </c:pt>
                <c:pt idx="185">
                  <c:v>85.025000000000006</c:v>
                </c:pt>
                <c:pt idx="186">
                  <c:v>90.025000000000006</c:v>
                </c:pt>
                <c:pt idx="187">
                  <c:v>82.95</c:v>
                </c:pt>
                <c:pt idx="188">
                  <c:v>85.7</c:v>
                </c:pt>
                <c:pt idx="189">
                  <c:v>85.15</c:v>
                </c:pt>
                <c:pt idx="190">
                  <c:v>83.325000000000003</c:v>
                </c:pt>
                <c:pt idx="191">
                  <c:v>88.575000000000003</c:v>
                </c:pt>
                <c:pt idx="192">
                  <c:v>84.375</c:v>
                </c:pt>
                <c:pt idx="193">
                  <c:v>87.35</c:v>
                </c:pt>
                <c:pt idx="194">
                  <c:v>88.275000000000006</c:v>
                </c:pt>
                <c:pt idx="195">
                  <c:v>85.85</c:v>
                </c:pt>
                <c:pt idx="196">
                  <c:v>87.424999999999997</c:v>
                </c:pt>
                <c:pt idx="197">
                  <c:v>85.924999999999997</c:v>
                </c:pt>
                <c:pt idx="198">
                  <c:v>85.45</c:v>
                </c:pt>
                <c:pt idx="199">
                  <c:v>85.724999999999994</c:v>
                </c:pt>
                <c:pt idx="200">
                  <c:v>88.4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104.0755594656122</c:v>
                </c:pt>
                <c:pt idx="4">
                  <c:v>104.18052518037699</c:v>
                </c:pt>
                <c:pt idx="5">
                  <c:v>104.28534328573043</c:v>
                </c:pt>
                <c:pt idx="6">
                  <c:v>104.3899257313517</c:v>
                </c:pt>
                <c:pt idx="7">
                  <c:v>104.49417015787991</c:v>
                </c:pt>
                <c:pt idx="8">
                  <c:v>104.59795830356686</c:v>
                </c:pt>
                <c:pt idx="9">
                  <c:v>104.70115431643667</c:v>
                </c:pt>
                <c:pt idx="10">
                  <c:v>104.80360298416689</c:v>
                </c:pt>
                <c:pt idx="11">
                  <c:v>104.90512789960478</c:v>
                </c:pt>
                <c:pt idx="12">
                  <c:v>105.00552958688982</c:v>
                </c:pt>
                <c:pt idx="13">
                  <c:v>105.10458362203688</c:v>
                </c:pt>
                <c:pt idx="14">
                  <c:v>105.20203879342704</c:v>
                </c:pt>
                <c:pt idx="15">
                  <c:v>105.29761536370583</c:v>
                </c:pt>
                <c:pt idx="16">
                  <c:v>105.39100351854613</c:v>
                </c:pt>
                <c:pt idx="17">
                  <c:v>105.4818621262602</c:v>
                </c:pt>
                <c:pt idx="18">
                  <c:v>105.56981799786421</c:v>
                </c:pt>
                <c:pt idx="19">
                  <c:v>105.65446595264554</c:v>
                </c:pt>
                <c:pt idx="20">
                  <c:v>105.73537019936654</c:v>
                </c:pt>
                <c:pt idx="21">
                  <c:v>105.81206790494932</c:v>
                </c:pt>
                <c:pt idx="22">
                  <c:v>105.88407644882552</c:v>
                </c:pt>
                <c:pt idx="23">
                  <c:v>105.95090691817374</c:v>
                </c:pt>
                <c:pt idx="24">
                  <c:v>106.01208812888669</c:v>
                </c:pt>
                <c:pt idx="25">
                  <c:v>106.06720818949097</c:v>
                </c:pt>
                <c:pt idx="26">
                  <c:v>106.11598477497954</c:v>
                </c:pt>
                <c:pt idx="27">
                  <c:v>106.15838130598556</c:v>
                </c:pt>
                <c:pt idx="28">
                  <c:v>106.19479454904237</c:v>
                </c:pt>
                <c:pt idx="29">
                  <c:v>106.22634995188594</c:v>
                </c:pt>
                <c:pt idx="30">
                  <c:v>106.25535397887919</c:v>
                </c:pt>
                <c:pt idx="31">
                  <c:v>106.28596658874099</c:v>
                </c:pt>
                <c:pt idx="32">
                  <c:v>106.32516921048156</c:v>
                </c:pt>
                <c:pt idx="33">
                  <c:v>106.38410974075768</c:v>
                </c:pt>
                <c:pt idx="34">
                  <c:v>106.47989980423944</c:v>
                </c:pt>
                <c:pt idx="35">
                  <c:v>106.63791259626301</c:v>
                </c:pt>
                <c:pt idx="36">
                  <c:v>106.89457305810281</c:v>
                </c:pt>
                <c:pt idx="37">
                  <c:v>107.30053806361451</c:v>
                </c:pt>
                <c:pt idx="38">
                  <c:v>107.92402904007109</c:v>
                </c:pt>
                <c:pt idx="39">
                  <c:v>108.85390732744176</c:v>
                </c:pt>
                <c:pt idx="40">
                  <c:v>110.20188984406425</c:v>
                </c:pt>
                <c:pt idx="41">
                  <c:v>112.10312024107742</c:v>
                </c:pt>
                <c:pt idx="42">
                  <c:v>114.7141844939442</c:v>
                </c:pt>
                <c:pt idx="43">
                  <c:v>118.20764627249082</c:v>
                </c:pt>
                <c:pt idx="44">
                  <c:v>122.76233416913578</c:v>
                </c:pt>
                <c:pt idx="45">
                  <c:v>128.54898442865274</c:v>
                </c:pt>
                <c:pt idx="46">
                  <c:v>135.71144293797502</c:v>
                </c:pt>
                <c:pt idx="47">
                  <c:v>144.34442526802096</c:v>
                </c:pt>
                <c:pt idx="48">
                  <c:v>154.46973220885351</c:v>
                </c:pt>
                <c:pt idx="49">
                  <c:v>166.01367300165001</c:v>
                </c:pt>
                <c:pt idx="50">
                  <c:v>178.78906985054206</c:v>
                </c:pt>
                <c:pt idx="51">
                  <c:v>192.48533981057096</c:v>
                </c:pt>
                <c:pt idx="52">
                  <c:v>206.66855897233665</c:v>
                </c:pt>
                <c:pt idx="53">
                  <c:v>220.78055244038316</c:v>
                </c:pt>
                <c:pt idx="54">
                  <c:v>234.05486111040747</c:v>
                </c:pt>
                <c:pt idx="55">
                  <c:v>245.05862188909992</c:v>
                </c:pt>
                <c:pt idx="56">
                  <c:v>250.52752040366281</c:v>
                </c:pt>
                <c:pt idx="57">
                  <c:v>244.59893230819711</c:v>
                </c:pt>
                <c:pt idx="58">
                  <c:v>222.03040877643375</c:v>
                </c:pt>
                <c:pt idx="59">
                  <c:v>185.60082702895451</c:v>
                </c:pt>
                <c:pt idx="60">
                  <c:v>147.92963275153033</c:v>
                </c:pt>
                <c:pt idx="61">
                  <c:v>121.4598595147237</c:v>
                </c:pt>
                <c:pt idx="62">
                  <c:v>108.82762574842302</c:v>
                </c:pt>
                <c:pt idx="63">
                  <c:v>105.16663666761428</c:v>
                </c:pt>
                <c:pt idx="64">
                  <c:v>105.42280089010565</c:v>
                </c:pt>
                <c:pt idx="65">
                  <c:v>107.26365393829538</c:v>
                </c:pt>
                <c:pt idx="66">
                  <c:v>110.1627922561832</c:v>
                </c:pt>
                <c:pt idx="67">
                  <c:v>114.19511833538601</c:v>
                </c:pt>
                <c:pt idx="68">
                  <c:v>119.53815791027758</c:v>
                </c:pt>
                <c:pt idx="69">
                  <c:v>126.33284138349029</c:v>
                </c:pt>
                <c:pt idx="70">
                  <c:v>134.62897596824425</c:v>
                </c:pt>
                <c:pt idx="71">
                  <c:v>144.3442981338265</c:v>
                </c:pt>
                <c:pt idx="72">
                  <c:v>155.23309756914503</c:v>
                </c:pt>
                <c:pt idx="73">
                  <c:v>166.87193681293826</c:v>
                </c:pt>
                <c:pt idx="74">
                  <c:v>178.66845682028043</c:v>
                </c:pt>
                <c:pt idx="75">
                  <c:v>189.86386498421439</c:v>
                </c:pt>
                <c:pt idx="76">
                  <c:v>199.1704030173683</c:v>
                </c:pt>
                <c:pt idx="77">
                  <c:v>202.68573463149892</c:v>
                </c:pt>
                <c:pt idx="78">
                  <c:v>191.39618132432031</c:v>
                </c:pt>
                <c:pt idx="79">
                  <c:v>160.5348442197579</c:v>
                </c:pt>
                <c:pt idx="80">
                  <c:v>125.32816702628575</c:v>
                </c:pt>
                <c:pt idx="81">
                  <c:v>104.81733177606917</c:v>
                </c:pt>
                <c:pt idx="82">
                  <c:v>98.458509062957702</c:v>
                </c:pt>
                <c:pt idx="83">
                  <c:v>97.290513290219693</c:v>
                </c:pt>
                <c:pt idx="84">
                  <c:v>97.028159919939213</c:v>
                </c:pt>
                <c:pt idx="85">
                  <c:v>96.846474670013052</c:v>
                </c:pt>
                <c:pt idx="86">
                  <c:v>96.669742250662523</c:v>
                </c:pt>
                <c:pt idx="87">
                  <c:v>96.494415671197061</c:v>
                </c:pt>
                <c:pt idx="88">
                  <c:v>96.320345101574333</c:v>
                </c:pt>
                <c:pt idx="89">
                  <c:v>96.147464890592005</c:v>
                </c:pt>
                <c:pt idx="90">
                  <c:v>95.975714338496033</c:v>
                </c:pt>
                <c:pt idx="91">
                  <c:v>95.80503743122064</c:v>
                </c:pt>
                <c:pt idx="92">
                  <c:v>95.635384824230798</c:v>
                </c:pt>
                <c:pt idx="93">
                  <c:v>95.466720074321486</c:v>
                </c:pt>
                <c:pt idx="94">
                  <c:v>95.29903864466003</c:v>
                </c:pt>
                <c:pt idx="95">
                  <c:v>95.132422212471127</c:v>
                </c:pt>
                <c:pt idx="96">
                  <c:v>94.967182350711838</c:v>
                </c:pt>
                <c:pt idx="97">
                  <c:v>94.804210282802842</c:v>
                </c:pt>
                <c:pt idx="98">
                  <c:v>94.645755350265574</c:v>
                </c:pt>
                <c:pt idx="99">
                  <c:v>94.496995832442053</c:v>
                </c:pt>
                <c:pt idx="100">
                  <c:v>94.368874302856725</c:v>
                </c:pt>
                <c:pt idx="101">
                  <c:v>94.282569418057989</c:v>
                </c:pt>
                <c:pt idx="102">
                  <c:v>94.275366999298186</c:v>
                </c:pt>
                <c:pt idx="103">
                  <c:v>94.406266941707059</c:v>
                </c:pt>
                <c:pt idx="104">
                  <c:v>94.757445920198109</c:v>
                </c:pt>
                <c:pt idx="105">
                  <c:v>95.425582803770027</c:v>
                </c:pt>
                <c:pt idx="106">
                  <c:v>96.497127443350919</c:v>
                </c:pt>
                <c:pt idx="107">
                  <c:v>98.006472037767267</c:v>
                </c:pt>
                <c:pt idx="108">
                  <c:v>99.886614908911227</c:v>
                </c:pt>
                <c:pt idx="109">
                  <c:v>101.93462509146461</c:v>
                </c:pt>
                <c:pt idx="110">
                  <c:v>103.81997218708158</c:v>
                </c:pt>
                <c:pt idx="111">
                  <c:v>105.1527925700144</c:v>
                </c:pt>
                <c:pt idx="112">
                  <c:v>105.60023874077599</c:v>
                </c:pt>
                <c:pt idx="113">
                  <c:v>105.00618918990428</c:v>
                </c:pt>
                <c:pt idx="114">
                  <c:v>103.45631670684844</c:v>
                </c:pt>
                <c:pt idx="115">
                  <c:v>101.25195586833647</c:v>
                </c:pt>
                <c:pt idx="116">
                  <c:v>98.803152480585865</c:v>
                </c:pt>
                <c:pt idx="117">
                  <c:v>96.49347252224085</c:v>
                </c:pt>
                <c:pt idx="118">
                  <c:v>94.578496080664777</c:v>
                </c:pt>
                <c:pt idx="119">
                  <c:v>93.153092093214568</c:v>
                </c:pt>
                <c:pt idx="120">
                  <c:v>92.18184308545186</c:v>
                </c:pt>
                <c:pt idx="121">
                  <c:v>91.559872887002371</c:v>
                </c:pt>
                <c:pt idx="122">
                  <c:v>91.169588201936378</c:v>
                </c:pt>
                <c:pt idx="123">
                  <c:v>90.914680401301183</c:v>
                </c:pt>
                <c:pt idx="124">
                  <c:v>90.73060759460931</c:v>
                </c:pt>
                <c:pt idx="125">
                  <c:v>90.580502611016072</c:v>
                </c:pt>
                <c:pt idx="126">
                  <c:v>90.44622083783274</c:v>
                </c:pt>
                <c:pt idx="127">
                  <c:v>90.320576212435583</c:v>
                </c:pt>
                <c:pt idx="128">
                  <c:v>90.20314041435924</c:v>
                </c:pt>
                <c:pt idx="129">
                  <c:v>90.100135205686527</c:v>
                </c:pt>
                <c:pt idx="130">
                  <c:v>90.028442863243427</c:v>
                </c:pt>
                <c:pt idx="131">
                  <c:v>90.022902623128573</c:v>
                </c:pt>
                <c:pt idx="132">
                  <c:v>90.143130205385205</c:v>
                </c:pt>
                <c:pt idx="133">
                  <c:v>90.471142687165127</c:v>
                </c:pt>
                <c:pt idx="134">
                  <c:v>91.088156104669025</c:v>
                </c:pt>
                <c:pt idx="135">
                  <c:v>92.025681630389599</c:v>
                </c:pt>
                <c:pt idx="136">
                  <c:v>93.206532857875374</c:v>
                </c:pt>
                <c:pt idx="137">
                  <c:v>94.415182129034079</c:v>
                </c:pt>
                <c:pt idx="138">
                  <c:v>95.338970583090159</c:v>
                </c:pt>
                <c:pt idx="139">
                  <c:v>95.68415840020829</c:v>
                </c:pt>
                <c:pt idx="140">
                  <c:v>95.311792930237559</c:v>
                </c:pt>
                <c:pt idx="141">
                  <c:v>94.308689174726723</c:v>
                </c:pt>
                <c:pt idx="142">
                  <c:v>92.944490755834295</c:v>
                </c:pt>
                <c:pt idx="143">
                  <c:v>91.543503465231339</c:v>
                </c:pt>
                <c:pt idx="144">
                  <c:v>90.353867091106935</c:v>
                </c:pt>
                <c:pt idx="145">
                  <c:v>89.484215570965716</c:v>
                </c:pt>
                <c:pt idx="146">
                  <c:v>88.919923191692277</c:v>
                </c:pt>
                <c:pt idx="147">
                  <c:v>88.581849883023054</c:v>
                </c:pt>
                <c:pt idx="148">
                  <c:v>88.382210912059406</c:v>
                </c:pt>
                <c:pt idx="149">
                  <c:v>88.254471315479236</c:v>
                </c:pt>
                <c:pt idx="150">
                  <c:v>88.158835742648776</c:v>
                </c:pt>
                <c:pt idx="151">
                  <c:v>88.075526133636998</c:v>
                </c:pt>
                <c:pt idx="152">
                  <c:v>87.996139620011007</c:v>
                </c:pt>
                <c:pt idx="153">
                  <c:v>87.917541604282121</c:v>
                </c:pt>
                <c:pt idx="154">
                  <c:v>87.838654222406078</c:v>
                </c:pt>
                <c:pt idx="155">
                  <c:v>87.759094300075034</c:v>
                </c:pt>
                <c:pt idx="156">
                  <c:v>87.678690876466106</c:v>
                </c:pt>
                <c:pt idx="157">
                  <c:v>87.597339463182081</c:v>
                </c:pt>
                <c:pt idx="158">
                  <c:v>87.514963629353772</c:v>
                </c:pt>
                <c:pt idx="159">
                  <c:v>87.431505525923455</c:v>
                </c:pt>
                <c:pt idx="160">
                  <c:v>87.34692302439322</c:v>
                </c:pt>
                <c:pt idx="161">
                  <c:v>87.261188101741254</c:v>
                </c:pt>
                <c:pt idx="162">
                  <c:v>87.174285394740281</c:v>
                </c:pt>
                <c:pt idx="163">
                  <c:v>87.086210766395581</c:v>
                </c:pt>
                <c:pt idx="164">
                  <c:v>86.996969891292082</c:v>
                </c:pt>
                <c:pt idx="165">
                  <c:v>86.906576886504723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104.07555946560885</c:v>
                </c:pt>
                <c:pt idx="4">
                  <c:v>104.18052518036674</c:v>
                </c:pt>
                <c:pt idx="5">
                  <c:v>104.28534328569975</c:v>
                </c:pt>
                <c:pt idx="6">
                  <c:v>104.38992573126164</c:v>
                </c:pt>
                <c:pt idx="7">
                  <c:v>104.49417015762087</c:v>
                </c:pt>
                <c:pt idx="8">
                  <c:v>104.59795830283653</c:v>
                </c:pt>
                <c:pt idx="9">
                  <c:v>104.70115431441867</c:v>
                </c:pt>
                <c:pt idx="10">
                  <c:v>104.80360297870203</c:v>
                </c:pt>
                <c:pt idx="11">
                  <c:v>104.90512788510061</c:v>
                </c:pt>
                <c:pt idx="12">
                  <c:v>105.00552954916196</c:v>
                </c:pt>
                <c:pt idx="13">
                  <c:v>105.10458352585643</c:v>
                </c:pt>
                <c:pt idx="14">
                  <c:v>105.20203855311975</c:v>
                </c:pt>
                <c:pt idx="15">
                  <c:v>105.29761477526557</c:v>
                </c:pt>
                <c:pt idx="16">
                  <c:v>105.39100210635593</c:v>
                </c:pt>
                <c:pt idx="17">
                  <c:v>105.48185880472096</c:v>
                </c:pt>
                <c:pt idx="18">
                  <c:v>105.56981034117611</c:v>
                </c:pt>
                <c:pt idx="19">
                  <c:v>105.65444865456556</c:v>
                </c:pt>
                <c:pt idx="20">
                  <c:v>105.73533189835696</c:v>
                </c:pt>
                <c:pt idx="21">
                  <c:v>105.81198479023469</c:v>
                </c:pt>
                <c:pt idx="22">
                  <c:v>105.88389968190741</c:v>
                </c:pt>
                <c:pt idx="23">
                  <c:v>105.95053846742958</c:v>
                </c:pt>
                <c:pt idx="24">
                  <c:v>106.01133544388618</c:v>
                </c:pt>
                <c:pt idx="25">
                  <c:v>106.06570122693731</c:v>
                </c:pt>
                <c:pt idx="26">
                  <c:v>106.1130278041814</c:v>
                </c:pt>
                <c:pt idx="27">
                  <c:v>106.15269478054771</c:v>
                </c:pt>
                <c:pt idx="28">
                  <c:v>106.1840768313714</c:v>
                </c:pt>
                <c:pt idx="29">
                  <c:v>106.20655233049456</c:v>
                </c:pt>
                <c:pt idx="30">
                  <c:v>106.21951306356179</c:v>
                </c:pt>
                <c:pt idx="31">
                  <c:v>106.22237487255255</c:v>
                </c:pt>
                <c:pt idx="32">
                  <c:v>106.21458900952683</c:v>
                </c:pt>
                <c:pt idx="33">
                  <c:v>106.19565390967348</c:v>
                </c:pt>
                <c:pt idx="34">
                  <c:v>106.16512703109468</c:v>
                </c:pt>
                <c:pt idx="35">
                  <c:v>106.12263635700717</c:v>
                </c:pt>
                <c:pt idx="36">
                  <c:v>106.06789112099456</c:v>
                </c:pt>
                <c:pt idx="37">
                  <c:v>106.00069130291736</c:v>
                </c:pt>
                <c:pt idx="38">
                  <c:v>105.92093545621087</c:v>
                </c:pt>
                <c:pt idx="39">
                  <c:v>105.82862646885935</c:v>
                </c:pt>
                <c:pt idx="40">
                  <c:v>105.72387493022222</c:v>
                </c:pt>
                <c:pt idx="41">
                  <c:v>105.60689987130971</c:v>
                </c:pt>
                <c:pt idx="42">
                  <c:v>105.47802676159654</c:v>
                </c:pt>
                <c:pt idx="43">
                  <c:v>105.33768277326683</c:v>
                </c:pt>
                <c:pt idx="44">
                  <c:v>105.18638945457087</c:v>
                </c:pt>
                <c:pt idx="45">
                  <c:v>105.02475307781437</c:v>
                </c:pt>
                <c:pt idx="46">
                  <c:v>104.85345303494321</c:v>
                </c:pt>
                <c:pt idx="47">
                  <c:v>104.67322873682183</c:v>
                </c:pt>
                <c:pt idx="48">
                  <c:v>104.48486552559548</c:v>
                </c:pt>
                <c:pt idx="49">
                  <c:v>104.28918013034183</c:v>
                </c:pt>
                <c:pt idx="50">
                  <c:v>104.08700618495493</c:v>
                </c:pt>
                <c:pt idx="51">
                  <c:v>103.87918028704119</c:v>
                </c:pt>
                <c:pt idx="52">
                  <c:v>103.66652901292812</c:v>
                </c:pt>
                <c:pt idx="53">
                  <c:v>103.44985722351358</c:v>
                </c:pt>
                <c:pt idx="54">
                  <c:v>103.22993790600592</c:v>
                </c:pt>
                <c:pt idx="55">
                  <c:v>103.00750370480178</c:v>
                </c:pt>
                <c:pt idx="56">
                  <c:v>102.78324020710899</c:v>
                </c:pt>
                <c:pt idx="57">
                  <c:v>102.55778097042405</c:v>
                </c:pt>
                <c:pt idx="58">
                  <c:v>102.33170421303947</c:v>
                </c:pt>
                <c:pt idx="59">
                  <c:v>102.10553103726311</c:v>
                </c:pt>
                <c:pt idx="60">
                  <c:v>101.87972501843156</c:v>
                </c:pt>
                <c:pt idx="61">
                  <c:v>101.6546929704123</c:v>
                </c:pt>
                <c:pt idx="62">
                  <c:v>101.43078668857851</c:v>
                </c:pt>
                <c:pt idx="63">
                  <c:v>101.20830547216174</c:v>
                </c:pt>
                <c:pt idx="64">
                  <c:v>100.98749923715015</c:v>
                </c:pt>
                <c:pt idx="65">
                  <c:v>100.76857204621652</c:v>
                </c:pt>
                <c:pt idx="66">
                  <c:v>100.55168590140856</c:v>
                </c:pt>
                <c:pt idx="67">
                  <c:v>100.33696466667118</c:v>
                </c:pt>
                <c:pt idx="68">
                  <c:v>100.1244980091911</c:v>
                </c:pt>
                <c:pt idx="69">
                  <c:v>99.914345269894469</c:v>
                </c:pt>
                <c:pt idx="70">
                  <c:v>99.706539193363355</c:v>
                </c:pt>
                <c:pt idx="71">
                  <c:v>99.501089465423121</c:v>
                </c:pt>
                <c:pt idx="72">
                  <c:v>99.297986022400409</c:v>
                </c:pt>
                <c:pt idx="73">
                  <c:v>99.097202109454969</c:v>
                </c:pt>
                <c:pt idx="74">
                  <c:v>98.898697076488872</c:v>
                </c:pt>
                <c:pt idx="75">
                  <c:v>98.70241890907667</c:v>
                </c:pt>
                <c:pt idx="76">
                  <c:v>98.508306498838635</c:v>
                </c:pt>
                <c:pt idx="77">
                  <c:v>98.316291662937815</c:v>
                </c:pt>
                <c:pt idx="78">
                  <c:v>98.126300926161107</c:v>
                </c:pt>
                <c:pt idx="79">
                  <c:v>97.938257081595708</c:v>
                </c:pt>
                <c:pt idx="80">
                  <c:v>97.752080547454057</c:v>
                </c:pt>
                <c:pt idx="81">
                  <c:v>97.567690538345133</c:v>
                </c:pt>
                <c:pt idx="82">
                  <c:v>97.385006069412924</c:v>
                </c:pt>
                <c:pt idx="83">
                  <c:v>97.203946811420735</c:v>
                </c:pt>
                <c:pt idx="84">
                  <c:v>97.024433814182842</c:v>
                </c:pt>
                <c:pt idx="85">
                  <c:v>96.846390114834833</c:v>
                </c:pt>
                <c:pt idx="86">
                  <c:v>96.669741246380738</c:v>
                </c:pt>
                <c:pt idx="87">
                  <c:v>96.494415660820067</c:v>
                </c:pt>
                <c:pt idx="88">
                  <c:v>96.320345079995604</c:v>
                </c:pt>
                <c:pt idx="89">
                  <c:v>96.147464786148362</c:v>
                </c:pt>
                <c:pt idx="90">
                  <c:v>95.975713863045655</c:v>
                </c:pt>
                <c:pt idx="91">
                  <c:v>95.805035397480907</c:v>
                </c:pt>
                <c:pt idx="92">
                  <c:v>95.635376649936418</c:v>
                </c:pt>
                <c:pt idx="93">
                  <c:v>95.466689202259772</c:v>
                </c:pt>
                <c:pt idx="94">
                  <c:v>95.298929089327089</c:v>
                </c:pt>
                <c:pt idx="95">
                  <c:v>95.132056920850559</c:v>
                </c:pt>
                <c:pt idx="96">
                  <c:v>94.966037998721447</c:v>
                </c:pt>
                <c:pt idx="97">
                  <c:v>94.800842434558334</c:v>
                </c:pt>
                <c:pt idx="98">
                  <c:v>94.636445271433885</c:v>
                </c:pt>
                <c:pt idx="99">
                  <c:v>94.472826613076137</c:v>
                </c:pt>
                <c:pt idx="100">
                  <c:v>94.309971763157534</c:v>
                </c:pt>
                <c:pt idx="101">
                  <c:v>94.147871376585186</c:v>
                </c:pt>
                <c:pt idx="102">
                  <c:v>93.986521623968713</c:v>
                </c:pt>
                <c:pt idx="103">
                  <c:v>93.825924369645321</c:v>
                </c:pt>
                <c:pt idx="104">
                  <c:v>93.666087362769758</c:v>
                </c:pt>
                <c:pt idx="105">
                  <c:v>93.507024440004386</c:v>
                </c:pt>
                <c:pt idx="106">
                  <c:v>93.348755737256056</c:v>
                </c:pt>
                <c:pt idx="107">
                  <c:v>93.191307906680791</c:v>
                </c:pt>
                <c:pt idx="108">
                  <c:v>93.034714333801659</c:v>
                </c:pt>
                <c:pt idx="109">
                  <c:v>92.879015348049819</c:v>
                </c:pt>
                <c:pt idx="110">
                  <c:v>92.724258418339886</c:v>
                </c:pt>
                <c:pt idx="111">
                  <c:v>92.570498323438684</c:v>
                </c:pt>
                <c:pt idx="112">
                  <c:v>92.417797284902335</c:v>
                </c:pt>
                <c:pt idx="113">
                  <c:v>92.266225048279651</c:v>
                </c:pt>
                <c:pt idx="114">
                  <c:v>92.115858896174714</c:v>
                </c:pt>
                <c:pt idx="115">
                  <c:v>91.966783574713162</c:v>
                </c:pt>
                <c:pt idx="116">
                  <c:v>91.819091113089556</c:v>
                </c:pt>
                <c:pt idx="117">
                  <c:v>91.672880514335773</c:v>
                </c:pt>
                <c:pt idx="118">
                  <c:v>91.528257294434397</c:v>
                </c:pt>
                <c:pt idx="119">
                  <c:v>91.385332846627605</c:v>
                </c:pt>
                <c:pt idx="120">
                  <c:v>91.244223608490273</c:v>
                </c:pt>
                <c:pt idx="121">
                  <c:v>91.105050011315853</c:v>
                </c:pt>
                <c:pt idx="122">
                  <c:v>90.967935194871359</c:v>
                </c:pt>
                <c:pt idx="123">
                  <c:v>90.833003475858376</c:v>
                </c:pt>
                <c:pt idx="124">
                  <c:v>90.700378565659662</c:v>
                </c:pt>
                <c:pt idx="125">
                  <c:v>90.57018154224977</c:v>
                </c:pt>
                <c:pt idx="126">
                  <c:v>90.442528592462622</c:v>
                </c:pt>
                <c:pt idx="127">
                  <c:v>90.317528553918393</c:v>
                </c:pt>
                <c:pt idx="128">
                  <c:v>90.195280300382194</c:v>
                </c:pt>
                <c:pt idx="129">
                  <c:v>90.07587002948128</c:v>
                </c:pt>
                <c:pt idx="130">
                  <c:v>89.959368526629717</c:v>
                </c:pt>
                <c:pt idx="131">
                  <c:v>89.845828492569709</c:v>
                </c:pt>
                <c:pt idx="132">
                  <c:v>89.735282032850819</c:v>
                </c:pt>
                <c:pt idx="133">
                  <c:v>89.627738414501977</c:v>
                </c:pt>
                <c:pt idx="134">
                  <c:v>89.523182196853142</c:v>
                </c:pt>
                <c:pt idx="135">
                  <c:v>89.421571838925672</c:v>
                </c:pt>
                <c:pt idx="136">
                  <c:v>89.322838874424903</c:v>
                </c:pt>
                <c:pt idx="137">
                  <c:v>89.226887727076175</c:v>
                </c:pt>
                <c:pt idx="138">
                  <c:v>89.1335962144245</c:v>
                </c:pt>
                <c:pt idx="139">
                  <c:v>89.042816758521724</c:v>
                </c:pt>
                <c:pt idx="140">
                  <c:v>88.954378289011203</c:v>
                </c:pt>
                <c:pt idx="141">
                  <c:v>88.868088790312626</c:v>
                </c:pt>
                <c:pt idx="142">
                  <c:v>88.783738412468693</c:v>
                </c:pt>
                <c:pt idx="143">
                  <c:v>88.70110303726571</c:v>
                </c:pt>
                <c:pt idx="144">
                  <c:v>88.619948169684903</c:v>
                </c:pt>
                <c:pt idx="145">
                  <c:v>88.540033011216309</c:v>
                </c:pt>
                <c:pt idx="146">
                  <c:v>88.46111456695138</c:v>
                </c:pt>
                <c:pt idx="147">
                  <c:v>88.38295164271662</c:v>
                </c:pt>
                <c:pt idx="148">
                  <c:v>88.305308601060943</c:v>
                </c:pt>
                <c:pt idx="149">
                  <c:v>88.227958764230905</c:v>
                </c:pt>
                <c:pt idx="150">
                  <c:v>88.150687376448559</c:v>
                </c:pt>
                <c:pt idx="151">
                  <c:v>88.073294064698402</c:v>
                </c:pt>
                <c:pt idx="152">
                  <c:v>87.995594764691774</c:v>
                </c:pt>
                <c:pt idx="153">
                  <c:v>87.917423104785115</c:v>
                </c:pt>
                <c:pt idx="154">
                  <c:v>87.838631263833477</c:v>
                </c:pt>
                <c:pt idx="155">
                  <c:v>87.759090338177032</c:v>
                </c:pt>
                <c:pt idx="156">
                  <c:v>87.678690267583136</c:v>
                </c:pt>
                <c:pt idx="157">
                  <c:v>87.597339379855555</c:v>
                </c:pt>
                <c:pt idx="158">
                  <c:v>87.514963619200586</c:v>
                </c:pt>
                <c:pt idx="159">
                  <c:v>87.431505524822057</c:v>
                </c:pt>
                <c:pt idx="160">
                  <c:v>87.346923024286866</c:v>
                </c:pt>
                <c:pt idx="161">
                  <c:v>87.261188101732117</c:v>
                </c:pt>
                <c:pt idx="162">
                  <c:v>87.174285394739584</c:v>
                </c:pt>
                <c:pt idx="163">
                  <c:v>87.086210766395538</c:v>
                </c:pt>
                <c:pt idx="164">
                  <c:v>86.996969891292082</c:v>
                </c:pt>
                <c:pt idx="165">
                  <c:v>86.906576886504723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108.14</c:v>
                </c:pt>
                <c:pt idx="1">
                  <c:v>106.977</c:v>
                </c:pt>
                <c:pt idx="2">
                  <c:v>106.69799999999999</c:v>
                </c:pt>
                <c:pt idx="3">
                  <c:v>105.163</c:v>
                </c:pt>
                <c:pt idx="4">
                  <c:v>108.977</c:v>
                </c:pt>
                <c:pt idx="5">
                  <c:v>104.44199999999999</c:v>
                </c:pt>
                <c:pt idx="6">
                  <c:v>108.116</c:v>
                </c:pt>
                <c:pt idx="7">
                  <c:v>105.721</c:v>
                </c:pt>
                <c:pt idx="8">
                  <c:v>107.023</c:v>
                </c:pt>
                <c:pt idx="9">
                  <c:v>105.488</c:v>
                </c:pt>
                <c:pt idx="10">
                  <c:v>106</c:v>
                </c:pt>
                <c:pt idx="11">
                  <c:v>105.605</c:v>
                </c:pt>
                <c:pt idx="12">
                  <c:v>107.884</c:v>
                </c:pt>
                <c:pt idx="13">
                  <c:v>103.907</c:v>
                </c:pt>
                <c:pt idx="14">
                  <c:v>105</c:v>
                </c:pt>
                <c:pt idx="15">
                  <c:v>107.767</c:v>
                </c:pt>
                <c:pt idx="16">
                  <c:v>107.488</c:v>
                </c:pt>
                <c:pt idx="17">
                  <c:v>107.86</c:v>
                </c:pt>
                <c:pt idx="18">
                  <c:v>107.744</c:v>
                </c:pt>
                <c:pt idx="19">
                  <c:v>110.488</c:v>
                </c:pt>
                <c:pt idx="20">
                  <c:v>105.55800000000001</c:v>
                </c:pt>
                <c:pt idx="21">
                  <c:v>103.419</c:v>
                </c:pt>
                <c:pt idx="22">
                  <c:v>106.977</c:v>
                </c:pt>
                <c:pt idx="23">
                  <c:v>106.55800000000001</c:v>
                </c:pt>
                <c:pt idx="24">
                  <c:v>106.395</c:v>
                </c:pt>
                <c:pt idx="25">
                  <c:v>103.67400000000001</c:v>
                </c:pt>
                <c:pt idx="26">
                  <c:v>107.744</c:v>
                </c:pt>
                <c:pt idx="27">
                  <c:v>106.977</c:v>
                </c:pt>
                <c:pt idx="28">
                  <c:v>107.791</c:v>
                </c:pt>
                <c:pt idx="29">
                  <c:v>105.233</c:v>
                </c:pt>
                <c:pt idx="30">
                  <c:v>109.605</c:v>
                </c:pt>
                <c:pt idx="31">
                  <c:v>107.907</c:v>
                </c:pt>
                <c:pt idx="32">
                  <c:v>108.395</c:v>
                </c:pt>
                <c:pt idx="33">
                  <c:v>109.279</c:v>
                </c:pt>
                <c:pt idx="34">
                  <c:v>108.953</c:v>
                </c:pt>
                <c:pt idx="35">
                  <c:v>110.30200000000001</c:v>
                </c:pt>
                <c:pt idx="36">
                  <c:v>110.512</c:v>
                </c:pt>
                <c:pt idx="37">
                  <c:v>107.884</c:v>
                </c:pt>
                <c:pt idx="38">
                  <c:v>110.18600000000001</c:v>
                </c:pt>
                <c:pt idx="39">
                  <c:v>112.116</c:v>
                </c:pt>
                <c:pt idx="40">
                  <c:v>112.07</c:v>
                </c:pt>
                <c:pt idx="41">
                  <c:v>112.488</c:v>
                </c:pt>
                <c:pt idx="42">
                  <c:v>112.977</c:v>
                </c:pt>
                <c:pt idx="43">
                  <c:v>114.581</c:v>
                </c:pt>
                <c:pt idx="44">
                  <c:v>120.349</c:v>
                </c:pt>
                <c:pt idx="45">
                  <c:v>114.419</c:v>
                </c:pt>
                <c:pt idx="46">
                  <c:v>122.465</c:v>
                </c:pt>
                <c:pt idx="47">
                  <c:v>130.279</c:v>
                </c:pt>
                <c:pt idx="48">
                  <c:v>136.07</c:v>
                </c:pt>
                <c:pt idx="49">
                  <c:v>149.11600000000001</c:v>
                </c:pt>
                <c:pt idx="50">
                  <c:v>164.44200000000001</c:v>
                </c:pt>
                <c:pt idx="51">
                  <c:v>184</c:v>
                </c:pt>
                <c:pt idx="52">
                  <c:v>199.721</c:v>
                </c:pt>
                <c:pt idx="53">
                  <c:v>214.93</c:v>
                </c:pt>
                <c:pt idx="54">
                  <c:v>223.953</c:v>
                </c:pt>
                <c:pt idx="55">
                  <c:v>232.16300000000001</c:v>
                </c:pt>
                <c:pt idx="56">
                  <c:v>236.14</c:v>
                </c:pt>
                <c:pt idx="57">
                  <c:v>237.16300000000001</c:v>
                </c:pt>
                <c:pt idx="58">
                  <c:v>235.34899999999999</c:v>
                </c:pt>
                <c:pt idx="59">
                  <c:v>223.07</c:v>
                </c:pt>
                <c:pt idx="60">
                  <c:v>190.60499999999999</c:v>
                </c:pt>
                <c:pt idx="61">
                  <c:v>139.256</c:v>
                </c:pt>
                <c:pt idx="62">
                  <c:v>110.465</c:v>
                </c:pt>
                <c:pt idx="63">
                  <c:v>104.256</c:v>
                </c:pt>
                <c:pt idx="64">
                  <c:v>105.372</c:v>
                </c:pt>
                <c:pt idx="65">
                  <c:v>106.32599999999999</c:v>
                </c:pt>
                <c:pt idx="66">
                  <c:v>104.30200000000001</c:v>
                </c:pt>
                <c:pt idx="67">
                  <c:v>108.69799999999999</c:v>
                </c:pt>
                <c:pt idx="68">
                  <c:v>108.372</c:v>
                </c:pt>
                <c:pt idx="69">
                  <c:v>112.395</c:v>
                </c:pt>
                <c:pt idx="70">
                  <c:v>122.349</c:v>
                </c:pt>
                <c:pt idx="71">
                  <c:v>130.023</c:v>
                </c:pt>
                <c:pt idx="72">
                  <c:v>143.18600000000001</c:v>
                </c:pt>
                <c:pt idx="73">
                  <c:v>158</c:v>
                </c:pt>
                <c:pt idx="74">
                  <c:v>170.90700000000001</c:v>
                </c:pt>
                <c:pt idx="75">
                  <c:v>181.18600000000001</c:v>
                </c:pt>
                <c:pt idx="76">
                  <c:v>189.34899999999999</c:v>
                </c:pt>
                <c:pt idx="77">
                  <c:v>195.65100000000001</c:v>
                </c:pt>
                <c:pt idx="78">
                  <c:v>196.69800000000001</c:v>
                </c:pt>
                <c:pt idx="79">
                  <c:v>190.07</c:v>
                </c:pt>
                <c:pt idx="80">
                  <c:v>171.279</c:v>
                </c:pt>
                <c:pt idx="81">
                  <c:v>130.44200000000001</c:v>
                </c:pt>
                <c:pt idx="82">
                  <c:v>103.023</c:v>
                </c:pt>
                <c:pt idx="83">
                  <c:v>99.93</c:v>
                </c:pt>
                <c:pt idx="84">
                  <c:v>95.278999999999996</c:v>
                </c:pt>
                <c:pt idx="85">
                  <c:v>98.14</c:v>
                </c:pt>
                <c:pt idx="86">
                  <c:v>96.93</c:v>
                </c:pt>
                <c:pt idx="87">
                  <c:v>98.349000000000004</c:v>
                </c:pt>
                <c:pt idx="88">
                  <c:v>96.302000000000007</c:v>
                </c:pt>
                <c:pt idx="89">
                  <c:v>95.605000000000004</c:v>
                </c:pt>
                <c:pt idx="90">
                  <c:v>95.093000000000004</c:v>
                </c:pt>
                <c:pt idx="91">
                  <c:v>93.022999999999996</c:v>
                </c:pt>
                <c:pt idx="92">
                  <c:v>93.697999999999993</c:v>
                </c:pt>
                <c:pt idx="93">
                  <c:v>94.394999999999996</c:v>
                </c:pt>
                <c:pt idx="94">
                  <c:v>94.441999999999993</c:v>
                </c:pt>
                <c:pt idx="95">
                  <c:v>97.394999999999996</c:v>
                </c:pt>
                <c:pt idx="96">
                  <c:v>96.721000000000004</c:v>
                </c:pt>
                <c:pt idx="97">
                  <c:v>94.022999999999996</c:v>
                </c:pt>
                <c:pt idx="98">
                  <c:v>95.233000000000004</c:v>
                </c:pt>
                <c:pt idx="99">
                  <c:v>94.394999999999996</c:v>
                </c:pt>
                <c:pt idx="100">
                  <c:v>94.674000000000007</c:v>
                </c:pt>
                <c:pt idx="101">
                  <c:v>95.977000000000004</c:v>
                </c:pt>
                <c:pt idx="102">
                  <c:v>95.349000000000004</c:v>
                </c:pt>
                <c:pt idx="103">
                  <c:v>94.93</c:v>
                </c:pt>
                <c:pt idx="104">
                  <c:v>95.534999999999997</c:v>
                </c:pt>
                <c:pt idx="105">
                  <c:v>96.372</c:v>
                </c:pt>
                <c:pt idx="106">
                  <c:v>93.534999999999997</c:v>
                </c:pt>
                <c:pt idx="107">
                  <c:v>96.325999999999993</c:v>
                </c:pt>
                <c:pt idx="108">
                  <c:v>98.209000000000003</c:v>
                </c:pt>
                <c:pt idx="109">
                  <c:v>99.766999999999996</c:v>
                </c:pt>
                <c:pt idx="110">
                  <c:v>103.81399999999999</c:v>
                </c:pt>
                <c:pt idx="111">
                  <c:v>104.81399999999999</c:v>
                </c:pt>
                <c:pt idx="112">
                  <c:v>105.581</c:v>
                </c:pt>
                <c:pt idx="113">
                  <c:v>105.023</c:v>
                </c:pt>
                <c:pt idx="114">
                  <c:v>104.837</c:v>
                </c:pt>
                <c:pt idx="115">
                  <c:v>106.209</c:v>
                </c:pt>
                <c:pt idx="116">
                  <c:v>102.651</c:v>
                </c:pt>
                <c:pt idx="117">
                  <c:v>97.418999999999997</c:v>
                </c:pt>
                <c:pt idx="118">
                  <c:v>100.628</c:v>
                </c:pt>
                <c:pt idx="119">
                  <c:v>95.394999999999996</c:v>
                </c:pt>
                <c:pt idx="120">
                  <c:v>94.977000000000004</c:v>
                </c:pt>
                <c:pt idx="121">
                  <c:v>93.628</c:v>
                </c:pt>
                <c:pt idx="122">
                  <c:v>90.906999999999996</c:v>
                </c:pt>
                <c:pt idx="123">
                  <c:v>91.349000000000004</c:v>
                </c:pt>
                <c:pt idx="124">
                  <c:v>92.116</c:v>
                </c:pt>
                <c:pt idx="125">
                  <c:v>91.07</c:v>
                </c:pt>
                <c:pt idx="126">
                  <c:v>90.86</c:v>
                </c:pt>
                <c:pt idx="127">
                  <c:v>87.650999999999996</c:v>
                </c:pt>
                <c:pt idx="128">
                  <c:v>91.721000000000004</c:v>
                </c:pt>
                <c:pt idx="129">
                  <c:v>89.233000000000004</c:v>
                </c:pt>
                <c:pt idx="130">
                  <c:v>92.233000000000004</c:v>
                </c:pt>
                <c:pt idx="131">
                  <c:v>91.721000000000004</c:v>
                </c:pt>
                <c:pt idx="132">
                  <c:v>92.07</c:v>
                </c:pt>
                <c:pt idx="133">
                  <c:v>89.581000000000003</c:v>
                </c:pt>
                <c:pt idx="134">
                  <c:v>92.953000000000003</c:v>
                </c:pt>
                <c:pt idx="135">
                  <c:v>89.977000000000004</c:v>
                </c:pt>
                <c:pt idx="136">
                  <c:v>92.14</c:v>
                </c:pt>
                <c:pt idx="137">
                  <c:v>93.209000000000003</c:v>
                </c:pt>
                <c:pt idx="138">
                  <c:v>93.093000000000004</c:v>
                </c:pt>
                <c:pt idx="139">
                  <c:v>94.534999999999997</c:v>
                </c:pt>
                <c:pt idx="140">
                  <c:v>96.534999999999997</c:v>
                </c:pt>
                <c:pt idx="141">
                  <c:v>95.93</c:v>
                </c:pt>
                <c:pt idx="142">
                  <c:v>95.534999999999997</c:v>
                </c:pt>
                <c:pt idx="143">
                  <c:v>95.441999999999993</c:v>
                </c:pt>
                <c:pt idx="144">
                  <c:v>96.093000000000004</c:v>
                </c:pt>
                <c:pt idx="145">
                  <c:v>92.953000000000003</c:v>
                </c:pt>
                <c:pt idx="146">
                  <c:v>91.534999999999997</c:v>
                </c:pt>
                <c:pt idx="147">
                  <c:v>88.977000000000004</c:v>
                </c:pt>
                <c:pt idx="148">
                  <c:v>86.278999999999996</c:v>
                </c:pt>
                <c:pt idx="149">
                  <c:v>89.046999999999997</c:v>
                </c:pt>
                <c:pt idx="150">
                  <c:v>87.022999999999996</c:v>
                </c:pt>
                <c:pt idx="151">
                  <c:v>86.697999999999993</c:v>
                </c:pt>
                <c:pt idx="152">
                  <c:v>87.302000000000007</c:v>
                </c:pt>
                <c:pt idx="153">
                  <c:v>85.209000000000003</c:v>
                </c:pt>
                <c:pt idx="154">
                  <c:v>85.790999999999997</c:v>
                </c:pt>
                <c:pt idx="155">
                  <c:v>88.278999999999996</c:v>
                </c:pt>
                <c:pt idx="156">
                  <c:v>84.837000000000003</c:v>
                </c:pt>
                <c:pt idx="157">
                  <c:v>87.209000000000003</c:v>
                </c:pt>
                <c:pt idx="158">
                  <c:v>88.837000000000003</c:v>
                </c:pt>
                <c:pt idx="159">
                  <c:v>88.650999999999996</c:v>
                </c:pt>
                <c:pt idx="160">
                  <c:v>88.372</c:v>
                </c:pt>
                <c:pt idx="161">
                  <c:v>88.186000000000007</c:v>
                </c:pt>
                <c:pt idx="162">
                  <c:v>86.233000000000004</c:v>
                </c:pt>
                <c:pt idx="163">
                  <c:v>88.721000000000004</c:v>
                </c:pt>
                <c:pt idx="164">
                  <c:v>85.766999999999996</c:v>
                </c:pt>
                <c:pt idx="165">
                  <c:v>89.488</c:v>
                </c:pt>
                <c:pt idx="166">
                  <c:v>86.07</c:v>
                </c:pt>
                <c:pt idx="167">
                  <c:v>85.674000000000007</c:v>
                </c:pt>
                <c:pt idx="168">
                  <c:v>84.93</c:v>
                </c:pt>
                <c:pt idx="169">
                  <c:v>86.093000000000004</c:v>
                </c:pt>
                <c:pt idx="170">
                  <c:v>87.209000000000003</c:v>
                </c:pt>
                <c:pt idx="171">
                  <c:v>88.394999999999996</c:v>
                </c:pt>
                <c:pt idx="172">
                  <c:v>86.837000000000003</c:v>
                </c:pt>
                <c:pt idx="173">
                  <c:v>83.186000000000007</c:v>
                </c:pt>
                <c:pt idx="174">
                  <c:v>86.650999999999996</c:v>
                </c:pt>
                <c:pt idx="175">
                  <c:v>85.07</c:v>
                </c:pt>
                <c:pt idx="176">
                  <c:v>83.558000000000007</c:v>
                </c:pt>
                <c:pt idx="177">
                  <c:v>84.650999999999996</c:v>
                </c:pt>
                <c:pt idx="178">
                  <c:v>85.977000000000004</c:v>
                </c:pt>
                <c:pt idx="179">
                  <c:v>87.278999999999996</c:v>
                </c:pt>
                <c:pt idx="180">
                  <c:v>86.674000000000007</c:v>
                </c:pt>
                <c:pt idx="181">
                  <c:v>82.302000000000007</c:v>
                </c:pt>
                <c:pt idx="182">
                  <c:v>90.325999999999993</c:v>
                </c:pt>
                <c:pt idx="183">
                  <c:v>86.977000000000004</c:v>
                </c:pt>
                <c:pt idx="184">
                  <c:v>84.953000000000003</c:v>
                </c:pt>
                <c:pt idx="185">
                  <c:v>86.394999999999996</c:v>
                </c:pt>
                <c:pt idx="186">
                  <c:v>82.186000000000007</c:v>
                </c:pt>
                <c:pt idx="187">
                  <c:v>85.209000000000003</c:v>
                </c:pt>
                <c:pt idx="188">
                  <c:v>83.628</c:v>
                </c:pt>
                <c:pt idx="189">
                  <c:v>85.721000000000004</c:v>
                </c:pt>
                <c:pt idx="190">
                  <c:v>87.093000000000004</c:v>
                </c:pt>
                <c:pt idx="191">
                  <c:v>84.349000000000004</c:v>
                </c:pt>
                <c:pt idx="192">
                  <c:v>86.581000000000003</c:v>
                </c:pt>
                <c:pt idx="193">
                  <c:v>85.86</c:v>
                </c:pt>
                <c:pt idx="194">
                  <c:v>82.721000000000004</c:v>
                </c:pt>
                <c:pt idx="195">
                  <c:v>83.512</c:v>
                </c:pt>
                <c:pt idx="196">
                  <c:v>86.721000000000004</c:v>
                </c:pt>
                <c:pt idx="197">
                  <c:v>85.488</c:v>
                </c:pt>
                <c:pt idx="198">
                  <c:v>79.86</c:v>
                </c:pt>
                <c:pt idx="199">
                  <c:v>85.813999999999993</c:v>
                </c:pt>
                <c:pt idx="200">
                  <c:v>85.766999999999996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105.12822029703422</c:v>
                </c:pt>
                <c:pt idx="6">
                  <c:v>105.27041114808411</c:v>
                </c:pt>
                <c:pt idx="7">
                  <c:v>105.41170107579607</c:v>
                </c:pt>
                <c:pt idx="8">
                  <c:v>105.55192536497329</c:v>
                </c:pt>
                <c:pt idx="9">
                  <c:v>105.69089851067893</c:v>
                </c:pt>
                <c:pt idx="10">
                  <c:v>105.82841233496924</c:v>
                </c:pt>
                <c:pt idx="11">
                  <c:v>105.96423405440609</c:v>
                </c:pt>
                <c:pt idx="12">
                  <c:v>106.09810432696327</c:v>
                </c:pt>
                <c:pt idx="13">
                  <c:v>106.22973531549485</c:v>
                </c:pt>
                <c:pt idx="14">
                  <c:v>106.35880881519323</c:v>
                </c:pt>
                <c:pt idx="15">
                  <c:v>106.4849745050833</c:v>
                </c:pt>
                <c:pt idx="16">
                  <c:v>106.6078483999293</c:v>
                </c:pt>
                <c:pt idx="17">
                  <c:v>106.7270116017245</c:v>
                </c:pt>
                <c:pt idx="18">
                  <c:v>106.84200948469869</c:v>
                </c:pt>
                <c:pt idx="19">
                  <c:v>106.95235150512823</c:v>
                </c:pt>
                <c:pt idx="20">
                  <c:v>107.05751192690076</c:v>
                </c:pt>
                <c:pt idx="21">
                  <c:v>107.15693193101509</c:v>
                </c:pt>
                <c:pt idx="22">
                  <c:v>107.25002389244426</c:v>
                </c:pt>
                <c:pt idx="23">
                  <c:v>107.33617916031106</c:v>
                </c:pt>
                <c:pt idx="24">
                  <c:v>107.4147816225795</c:v>
                </c:pt>
                <c:pt idx="25">
                  <c:v>107.48523090527127</c:v>
                </c:pt>
                <c:pt idx="26">
                  <c:v>107.54698157047757</c:v>
                </c:pt>
                <c:pt idx="27">
                  <c:v>107.59960855197328</c:v>
                </c:pt>
                <c:pt idx="28">
                  <c:v>107.64291478073866</c:v>
                </c:pt>
                <c:pt idx="29">
                  <c:v>107.67710496370718</c:v>
                </c:pt>
                <c:pt idx="30">
                  <c:v>107.70306005858502</c:v>
                </c:pt>
                <c:pt idx="31">
                  <c:v>107.72275994282377</c:v>
                </c:pt>
                <c:pt idx="32">
                  <c:v>107.73991605566128</c:v>
                </c:pt>
                <c:pt idx="33">
                  <c:v>107.76088900979342</c:v>
                </c:pt>
                <c:pt idx="34">
                  <c:v>107.79597411837531</c:v>
                </c:pt>
                <c:pt idx="35">
                  <c:v>107.86113414081042</c:v>
                </c:pt>
                <c:pt idx="36">
                  <c:v>107.98023501023673</c:v>
                </c:pt>
                <c:pt idx="37">
                  <c:v>108.18778745372317</c:v>
                </c:pt>
                <c:pt idx="38">
                  <c:v>108.53210663754692</c:v>
                </c:pt>
                <c:pt idx="39">
                  <c:v>109.07866849593148</c:v>
                </c:pt>
                <c:pt idx="40">
                  <c:v>109.91326829534445</c:v>
                </c:pt>
                <c:pt idx="41">
                  <c:v>111.14438937124187</c:v>
                </c:pt>
                <c:pt idx="42">
                  <c:v>112.90399826933812</c:v>
                </c:pt>
                <c:pt idx="43">
                  <c:v>115.34584302169459</c:v>
                </c:pt>
                <c:pt idx="44">
                  <c:v>118.64030234007168</c:v>
                </c:pt>
                <c:pt idx="45">
                  <c:v>122.96497611582245</c:v>
                </c:pt>
                <c:pt idx="46">
                  <c:v>128.49057048918908</c:v>
                </c:pt>
                <c:pt idx="47">
                  <c:v>135.36223180695654</c:v>
                </c:pt>
                <c:pt idx="48">
                  <c:v>143.67729215244475</c:v>
                </c:pt>
                <c:pt idx="49">
                  <c:v>153.46131339965871</c:v>
                </c:pt>
                <c:pt idx="50">
                  <c:v>164.64520556035967</c:v>
                </c:pt>
                <c:pt idx="51">
                  <c:v>177.04685412455632</c:v>
                </c:pt>
                <c:pt idx="52">
                  <c:v>190.3608995085219</c:v>
                </c:pt>
                <c:pt idx="53">
                  <c:v>204.15949442255928</c:v>
                </c:pt>
                <c:pt idx="54">
                  <c:v>217.89950841435723</c:v>
                </c:pt>
                <c:pt idx="55">
                  <c:v>230.87763946786362</c:v>
                </c:pt>
                <c:pt idx="56">
                  <c:v>241.84635450417056</c:v>
                </c:pt>
                <c:pt idx="57">
                  <c:v>247.73348101024715</c:v>
                </c:pt>
                <c:pt idx="58">
                  <c:v>242.26205050860034</c:v>
                </c:pt>
                <c:pt idx="59">
                  <c:v>219.07496353810109</c:v>
                </c:pt>
                <c:pt idx="60">
                  <c:v>181.00810627366096</c:v>
                </c:pt>
                <c:pt idx="61">
                  <c:v>142.72969690162782</c:v>
                </c:pt>
                <c:pt idx="62">
                  <c:v>117.70198336483449</c:v>
                </c:pt>
                <c:pt idx="63">
                  <c:v>107.07095290082206</c:v>
                </c:pt>
                <c:pt idx="64">
                  <c:v>104.51370449208142</c:v>
                </c:pt>
                <c:pt idx="65">
                  <c:v>104.96316142716371</c:v>
                </c:pt>
                <c:pt idx="66">
                  <c:v>106.58174894337982</c:v>
                </c:pt>
                <c:pt idx="67">
                  <c:v>109.12500353551043</c:v>
                </c:pt>
                <c:pt idx="68">
                  <c:v>112.7613451964265</c:v>
                </c:pt>
                <c:pt idx="69">
                  <c:v>117.71309041201613</c:v>
                </c:pt>
                <c:pt idx="70">
                  <c:v>124.16705775579125</c:v>
                </c:pt>
                <c:pt idx="71">
                  <c:v>132.22474907233985</c:v>
                </c:pt>
                <c:pt idx="72">
                  <c:v>141.85459714539573</c:v>
                </c:pt>
                <c:pt idx="73">
                  <c:v>152.85061639436356</c:v>
                </c:pt>
                <c:pt idx="74">
                  <c:v>164.80769821515969</c:v>
                </c:pt>
                <c:pt idx="75">
                  <c:v>177.1199640457952</c:v>
                </c:pt>
                <c:pt idx="76">
                  <c:v>188.95380306445298</c:v>
                </c:pt>
                <c:pt idx="77">
                  <c:v>198.79774606719408</c:v>
                </c:pt>
                <c:pt idx="78">
                  <c:v>202.60470026587342</c:v>
                </c:pt>
                <c:pt idx="79">
                  <c:v>192.44101213928485</c:v>
                </c:pt>
                <c:pt idx="80">
                  <c:v>164.463479427962</c:v>
                </c:pt>
                <c:pt idx="81">
                  <c:v>130.7688451935208</c:v>
                </c:pt>
                <c:pt idx="82">
                  <c:v>108.44464008510167</c:v>
                </c:pt>
                <c:pt idx="83">
                  <c:v>99.953743911174953</c:v>
                </c:pt>
                <c:pt idx="84">
                  <c:v>97.993984938290751</c:v>
                </c:pt>
                <c:pt idx="85">
                  <c:v>97.604783378615281</c:v>
                </c:pt>
                <c:pt idx="86">
                  <c:v>97.422578441007474</c:v>
                </c:pt>
                <c:pt idx="87">
                  <c:v>97.257196901170374</c:v>
                </c:pt>
                <c:pt idx="88">
                  <c:v>97.094198212784761</c:v>
                </c:pt>
                <c:pt idx="89">
                  <c:v>96.932875194454766</c:v>
                </c:pt>
                <c:pt idx="90">
                  <c:v>96.773111182008236</c:v>
                </c:pt>
                <c:pt idx="91">
                  <c:v>96.614808813688327</c:v>
                </c:pt>
                <c:pt idx="92">
                  <c:v>96.457876511120588</c:v>
                </c:pt>
                <c:pt idx="93">
                  <c:v>96.302228959251082</c:v>
                </c:pt>
                <c:pt idx="94">
                  <c:v>96.147789631543574</c:v>
                </c:pt>
                <c:pt idx="95">
                  <c:v>95.994499553607625</c:v>
                </c:pt>
                <c:pt idx="96">
                  <c:v>95.842345069426955</c:v>
                </c:pt>
                <c:pt idx="97">
                  <c:v>95.69143849604545</c:v>
                </c:pt>
                <c:pt idx="98">
                  <c:v>95.54223276013596</c:v>
                </c:pt>
                <c:pt idx="99">
                  <c:v>95.396042728618596</c:v>
                </c:pt>
                <c:pt idx="100">
                  <c:v>95.256193426372946</c:v>
                </c:pt>
                <c:pt idx="101">
                  <c:v>95.13028929122521</c:v>
                </c:pt>
                <c:pt idx="102">
                  <c:v>95.034167827466888</c:v>
                </c:pt>
                <c:pt idx="103">
                  <c:v>94.997771546505888</c:v>
                </c:pt>
                <c:pt idx="104">
                  <c:v>95.072018747505979</c:v>
                </c:pt>
                <c:pt idx="105">
                  <c:v>95.333497089315912</c:v>
                </c:pt>
                <c:pt idx="106">
                  <c:v>95.88092308343478</c:v>
                </c:pt>
                <c:pt idx="107">
                  <c:v>96.815732982238757</c:v>
                </c:pt>
                <c:pt idx="108">
                  <c:v>98.202178926711071</c:v>
                </c:pt>
                <c:pt idx="109">
                  <c:v>100.01253738034657</c:v>
                </c:pt>
                <c:pt idx="110">
                  <c:v>102.0786135340571</c:v>
                </c:pt>
                <c:pt idx="111">
                  <c:v>104.08238534798389</c:v>
                </c:pt>
                <c:pt idx="112">
                  <c:v>105.61291693397246</c:v>
                </c:pt>
                <c:pt idx="113">
                  <c:v>106.28702846473001</c:v>
                </c:pt>
                <c:pt idx="114">
                  <c:v>105.88963393268222</c:v>
                </c:pt>
                <c:pt idx="115">
                  <c:v>104.46490094687539</c:v>
                </c:pt>
                <c:pt idx="116">
                  <c:v>102.30603515312092</c:v>
                </c:pt>
                <c:pt idx="117">
                  <c:v>99.845266533514462</c:v>
                </c:pt>
                <c:pt idx="118">
                  <c:v>97.50102447770027</c:v>
                </c:pt>
                <c:pt idx="119">
                  <c:v>95.557296963752037</c:v>
                </c:pt>
                <c:pt idx="120">
                  <c:v>94.121284486886623</c:v>
                </c:pt>
                <c:pt idx="121">
                  <c:v>93.155682732261923</c:v>
                </c:pt>
                <c:pt idx="122">
                  <c:v>92.547287222573544</c:v>
                </c:pt>
                <c:pt idx="123">
                  <c:v>92.17071781077189</c:v>
                </c:pt>
                <c:pt idx="124">
                  <c:v>91.925436252581761</c:v>
                </c:pt>
                <c:pt idx="125">
                  <c:v>91.745896618027885</c:v>
                </c:pt>
                <c:pt idx="126">
                  <c:v>91.59583841586111</c:v>
                </c:pt>
                <c:pt idx="127">
                  <c:v>91.457899148877715</c:v>
                </c:pt>
                <c:pt idx="128">
                  <c:v>91.324871399042294</c:v>
                </c:pt>
                <c:pt idx="129">
                  <c:v>91.194426542277711</c:v>
                </c:pt>
                <c:pt idx="130">
                  <c:v>91.066996197854706</c:v>
                </c:pt>
                <c:pt idx="131">
                  <c:v>90.94637654402834</c:v>
                </c:pt>
                <c:pt idx="132">
                  <c:v>90.843361534864641</c:v>
                </c:pt>
                <c:pt idx="133">
                  <c:v>90.782994329643103</c:v>
                </c:pt>
                <c:pt idx="134">
                  <c:v>90.81421651173001</c:v>
                </c:pt>
                <c:pt idx="135">
                  <c:v>91.015564551514117</c:v>
                </c:pt>
                <c:pt idx="136">
                  <c:v>91.484021715312494</c:v>
                </c:pt>
                <c:pt idx="137">
                  <c:v>92.293953643244862</c:v>
                </c:pt>
                <c:pt idx="138">
                  <c:v>93.42927133667672</c:v>
                </c:pt>
                <c:pt idx="139">
                  <c:v>94.723248940142113</c:v>
                </c:pt>
                <c:pt idx="140">
                  <c:v>95.862114026401812</c:v>
                </c:pt>
                <c:pt idx="141">
                  <c:v>96.486189480635971</c:v>
                </c:pt>
                <c:pt idx="142">
                  <c:v>96.353128866665401</c:v>
                </c:pt>
                <c:pt idx="143">
                  <c:v>95.464438140044479</c:v>
                </c:pt>
                <c:pt idx="144">
                  <c:v>94.06620242969575</c:v>
                </c:pt>
                <c:pt idx="145">
                  <c:v>92.522397189479548</c:v>
                </c:pt>
                <c:pt idx="146">
                  <c:v>91.149030264781402</c:v>
                </c:pt>
                <c:pt idx="147">
                  <c:v>90.110781213360767</c:v>
                </c:pt>
                <c:pt idx="148">
                  <c:v>89.418268580819117</c:v>
                </c:pt>
                <c:pt idx="149">
                  <c:v>88.991392119118586</c:v>
                </c:pt>
                <c:pt idx="150">
                  <c:v>88.729787984881582</c:v>
                </c:pt>
                <c:pt idx="151">
                  <c:v>88.554333276875198</c:v>
                </c:pt>
                <c:pt idx="152">
                  <c:v>88.417146981223496</c:v>
                </c:pt>
                <c:pt idx="153">
                  <c:v>88.294565405242707</c:v>
                </c:pt>
                <c:pt idx="154">
                  <c:v>88.176754620037357</c:v>
                </c:pt>
                <c:pt idx="155">
                  <c:v>88.060211758923714</c:v>
                </c:pt>
                <c:pt idx="156">
                  <c:v>87.943842980964618</c:v>
                </c:pt>
                <c:pt idx="157">
                  <c:v>87.827332819405356</c:v>
                </c:pt>
                <c:pt idx="158">
                  <c:v>87.710584084289408</c:v>
                </c:pt>
                <c:pt idx="159">
                  <c:v>87.593555591625559</c:v>
                </c:pt>
                <c:pt idx="160">
                  <c:v>87.476221890289864</c:v>
                </c:pt>
                <c:pt idx="161">
                  <c:v>87.358564455288757</c:v>
                </c:pt>
                <c:pt idx="162">
                  <c:v>87.240569768332051</c:v>
                </c:pt>
                <c:pt idx="163">
                  <c:v>87.122228671698878</c:v>
                </c:pt>
                <c:pt idx="164">
                  <c:v>87.003535912449294</c:v>
                </c:pt>
                <c:pt idx="165">
                  <c:v>86.884489707033651</c:v>
                </c:pt>
                <c:pt idx="166">
                  <c:v>86.76509131175375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105.12822029702781</c:v>
                </c:pt>
                <c:pt idx="6">
                  <c:v>105.2704111480646</c:v>
                </c:pt>
                <c:pt idx="7">
                  <c:v>105.41170107573784</c:v>
                </c:pt>
                <c:pt idx="8">
                  <c:v>105.55192536480304</c:v>
                </c:pt>
                <c:pt idx="9">
                  <c:v>105.69089851019125</c:v>
                </c:pt>
                <c:pt idx="10">
                  <c:v>105.82841233360055</c:v>
                </c:pt>
                <c:pt idx="11">
                  <c:v>105.9642340506427</c:v>
                </c:pt>
                <c:pt idx="12">
                  <c:v>106.09810431682497</c:v>
                </c:pt>
                <c:pt idx="13">
                  <c:v>106.22973528873634</c:v>
                </c:pt>
                <c:pt idx="14">
                  <c:v>106.35880874599891</c:v>
                </c:pt>
                <c:pt idx="15">
                  <c:v>106.48497432977997</c:v>
                </c:pt>
                <c:pt idx="16">
                  <c:v>106.60784796479705</c:v>
                </c:pt>
                <c:pt idx="17">
                  <c:v>106.72701054353426</c:v>
                </c:pt>
                <c:pt idx="18">
                  <c:v>106.84200696343895</c:v>
                </c:pt>
                <c:pt idx="19">
                  <c:v>106.95234561963599</c:v>
                </c:pt>
                <c:pt idx="20">
                  <c:v>107.05749846645774</c:v>
                </c:pt>
                <c:pt idx="21">
                  <c:v>107.15690176990812</c:v>
                </c:pt>
                <c:pt idx="22">
                  <c:v>107.24995767894174</c:v>
                </c:pt>
                <c:pt idx="23">
                  <c:v>107.33603674482804</c:v>
                </c:pt>
                <c:pt idx="24">
                  <c:v>107.41448151344525</c:v>
                </c:pt>
                <c:pt idx="25">
                  <c:v>107.48461130359796</c:v>
                </c:pt>
                <c:pt idx="26">
                  <c:v>107.54572826392268</c:v>
                </c:pt>
                <c:pt idx="27">
                  <c:v>107.59712477039696</c:v>
                </c:pt>
                <c:pt idx="28">
                  <c:v>107.63809218505888</c:v>
                </c:pt>
                <c:pt idx="29">
                  <c:v>107.66793094407181</c:v>
                </c:pt>
                <c:pt idx="30">
                  <c:v>107.68596188038531</c:v>
                </c:pt>
                <c:pt idx="31">
                  <c:v>107.69153861467454</c:v>
                </c:pt>
                <c:pt idx="32">
                  <c:v>107.68406077094208</c:v>
                </c:pt>
                <c:pt idx="33">
                  <c:v>107.66298769436921</c:v>
                </c:pt>
                <c:pt idx="34">
                  <c:v>107.62785227412593</c:v>
                </c:pt>
                <c:pt idx="35">
                  <c:v>107.5782744092219</c:v>
                </c:pt>
                <c:pt idx="36">
                  <c:v>107.51397360787577</c:v>
                </c:pt>
                <c:pt idx="37">
                  <c:v>107.43478018687297</c:v>
                </c:pt>
                <c:pt idx="38">
                  <c:v>107.34064454256675</c:v>
                </c:pt>
                <c:pt idx="39">
                  <c:v>107.23164400334926</c:v>
                </c:pt>
                <c:pt idx="40">
                  <c:v>107.10798684584725</c:v>
                </c:pt>
                <c:pt idx="41">
                  <c:v>106.97001316197476</c:v>
                </c:pt>
                <c:pt idx="42">
                  <c:v>106.81819239622941</c:v>
                </c:pt>
                <c:pt idx="43">
                  <c:v>106.6531175241155</c:v>
                </c:pt>
                <c:pt idx="44">
                  <c:v>106.47549600275927</c:v>
                </c:pt>
                <c:pt idx="45">
                  <c:v>106.28613778169183</c:v>
                </c:pt>
                <c:pt idx="46">
                  <c:v>106.08594080332676</c:v>
                </c:pt>
                <c:pt idx="47">
                  <c:v>105.8758745379813</c:v>
                </c:pt>
                <c:pt idx="48">
                  <c:v>105.65696217893577</c:v>
                </c:pt>
                <c:pt idx="49">
                  <c:v>105.43026216387608</c:v>
                </c:pt>
                <c:pt idx="50">
                  <c:v>105.19684968877246</c:v>
                </c:pt>
                <c:pt idx="51">
                  <c:v>104.95779884120358</c:v>
                </c:pt>
                <c:pt idx="52">
                  <c:v>104.71416590795231</c:v>
                </c:pt>
                <c:pt idx="53">
                  <c:v>104.46697431436444</c:v>
                </c:pt>
                <c:pt idx="54">
                  <c:v>104.21720153976996</c:v>
                </c:pt>
                <c:pt idx="55">
                  <c:v>103.96576823374552</c:v>
                </c:pt>
                <c:pt idx="56">
                  <c:v>103.71352964093461</c:v>
                </c:pt>
                <c:pt idx="57">
                  <c:v>103.46126933485863</c:v>
                </c:pt>
                <c:pt idx="58">
                  <c:v>103.20969516904783</c:v>
                </c:pt>
                <c:pt idx="59">
                  <c:v>102.95943728022478</c:v>
                </c:pt>
                <c:pt idx="60">
                  <c:v>102.71104792452452</c:v>
                </c:pt>
                <c:pt idx="61">
                  <c:v>102.46500289347833</c:v>
                </c:pt>
                <c:pt idx="62">
                  <c:v>102.22170424004067</c:v>
                </c:pt>
                <c:pt idx="63">
                  <c:v>101.98148404374713</c:v>
                </c:pt>
                <c:pt idx="64">
                  <c:v>101.74460895511363</c:v>
                </c:pt>
                <c:pt idx="65">
                  <c:v>101.51128527946646</c:v>
                </c:pt>
                <c:pt idx="66">
                  <c:v>101.28166438652326</c:v>
                </c:pt>
                <c:pt idx="67">
                  <c:v>101.05584826155241</c:v>
                </c:pt>
                <c:pt idx="68">
                  <c:v>100.8338950445973</c:v>
                </c:pt>
                <c:pt idx="69">
                  <c:v>100.61582443431946</c:v>
                </c:pt>
                <c:pt idx="70">
                  <c:v>100.40162286122305</c:v>
                </c:pt>
                <c:pt idx="71">
                  <c:v>100.19124836052833</c:v>
                </c:pt>
                <c:pt idx="72">
                  <c:v>99.984635097293591</c:v>
                </c:pt>
                <c:pt idx="73">
                  <c:v>99.781697515351894</c:v>
                </c:pt>
                <c:pt idx="74">
                  <c:v>99.582334097273943</c:v>
                </c:pt>
                <c:pt idx="75">
                  <c:v>99.386430735076573</c:v>
                </c:pt>
                <c:pt idx="76">
                  <c:v>99.193863721061078</c:v>
                </c:pt>
                <c:pt idx="77">
                  <c:v>99.004502375330034</c:v>
                </c:pt>
                <c:pt idx="78">
                  <c:v>98.818211331558828</c:v>
                </c:pt>
                <c:pt idx="79">
                  <c:v>98.634852505848144</c:v>
                </c:pt>
                <c:pt idx="80">
                  <c:v>98.45428677529155</c:v>
                </c:pt>
                <c:pt idx="81">
                  <c:v>98.276375393561821</c:v>
                </c:pt>
                <c:pt idx="82">
                  <c:v>98.100981170619093</c:v>
                </c:pt>
                <c:pt idx="83">
                  <c:v>97.927969442797263</c:v>
                </c:pt>
                <c:pt idx="84">
                  <c:v>97.757208858225425</c:v>
                </c:pt>
                <c:pt idx="85">
                  <c:v>97.588572000940388</c:v>
                </c:pt>
                <c:pt idx="86">
                  <c:v>97.421935875268545</c:v>
                </c:pt>
                <c:pt idx="87">
                  <c:v>97.257182270196481</c:v>
                </c:pt>
                <c:pt idx="88">
                  <c:v>97.094198021580581</c:v>
                </c:pt>
                <c:pt idx="89">
                  <c:v>96.932875188221345</c:v>
                </c:pt>
                <c:pt idx="90">
                  <c:v>96.77311115608417</c:v>
                </c:pt>
                <c:pt idx="91">
                  <c:v>96.614808683309079</c:v>
                </c:pt>
                <c:pt idx="92">
                  <c:v>96.457875897133476</c:v>
                </c:pt>
                <c:pt idx="93">
                  <c:v>96.302226252459093</c:v>
                </c:pt>
                <c:pt idx="94">
                  <c:v>96.14777846053039</c:v>
                </c:pt>
                <c:pt idx="95">
                  <c:v>95.99445639505042</c:v>
                </c:pt>
                <c:pt idx="96">
                  <c:v>95.842188982039588</c:v>
                </c:pt>
                <c:pt idx="97">
                  <c:v>95.690910078828921</c:v>
                </c:pt>
                <c:pt idx="98">
                  <c:v>95.54055834676852</c:v>
                </c:pt>
                <c:pt idx="99">
                  <c:v>95.391077121507152</c:v>
                </c:pt>
                <c:pt idx="100">
                  <c:v>95.242414284054519</c:v>
                </c:pt>
                <c:pt idx="101">
                  <c:v>95.09452213525843</c:v>
                </c:pt>
                <c:pt idx="102">
                  <c:v>94.947357275804634</c:v>
                </c:pt>
                <c:pt idx="103">
                  <c:v>94.800880493366748</c:v>
                </c:pt>
                <c:pt idx="104">
                  <c:v>94.655056658084845</c:v>
                </c:pt>
                <c:pt idx="105">
                  <c:v>94.509854627124454</c:v>
                </c:pt>
                <c:pt idx="106">
                  <c:v>94.365247158649893</c:v>
                </c:pt>
                <c:pt idx="107">
                  <c:v>94.221210835130449</c:v>
                </c:pt>
                <c:pt idx="108">
                  <c:v>94.077725995470558</c:v>
                </c:pt>
                <c:pt idx="109">
                  <c:v>93.934776675012841</c:v>
                </c:pt>
                <c:pt idx="110">
                  <c:v>93.79235055199203</c:v>
                </c:pt>
                <c:pt idx="111">
                  <c:v>93.650438898517677</c:v>
                </c:pt>
                <c:pt idx="112">
                  <c:v>93.509036533628858</c:v>
                </c:pt>
                <c:pt idx="113">
                  <c:v>93.368141775392857</c:v>
                </c:pt>
                <c:pt idx="114">
                  <c:v>93.227756388418797</c:v>
                </c:pt>
                <c:pt idx="115">
                  <c:v>93.087885522533739</c:v>
                </c:pt>
                <c:pt idx="116">
                  <c:v>92.948537637737701</c:v>
                </c:pt>
                <c:pt idx="117">
                  <c:v>92.809724409939008</c:v>
                </c:pt>
                <c:pt idx="118">
                  <c:v>92.671460611405124</c:v>
                </c:pt>
                <c:pt idx="119">
                  <c:v>92.533763959384942</c:v>
                </c:pt>
                <c:pt idx="120">
                  <c:v>92.396654926023032</c:v>
                </c:pt>
                <c:pt idx="121">
                  <c:v>92.260156502552192</c:v>
                </c:pt>
                <c:pt idx="122">
                  <c:v>92.124293910891453</c:v>
                </c:pt>
                <c:pt idx="123">
                  <c:v>91.98909425626907</c:v>
                </c:pt>
                <c:pt idx="124">
                  <c:v>91.854586115412275</c:v>
                </c:pt>
                <c:pt idx="125">
                  <c:v>91.720799056271488</c:v>
                </c:pt>
                <c:pt idx="126">
                  <c:v>91.587763087238471</c:v>
                </c:pt>
                <c:pt idx="127">
                  <c:v>91.455508036408276</c:v>
                </c:pt>
                <c:pt idx="128">
                  <c:v>91.32406286462782</c:v>
                </c:pt>
                <c:pt idx="129">
                  <c:v>91.193454919814272</c:v>
                </c:pt>
                <c:pt idx="130">
                  <c:v>91.063709144210648</c:v>
                </c:pt>
                <c:pt idx="131">
                  <c:v>90.934847250686659</c:v>
                </c:pt>
                <c:pt idx="132">
                  <c:v>90.806886888647455</c:v>
                </c:pt>
                <c:pt idx="133">
                  <c:v>90.679840824256161</c:v>
                </c:pt>
                <c:pt idx="134">
                  <c:v>90.553716163144628</c:v>
                </c:pt>
                <c:pt idx="135">
                  <c:v>90.428513646186019</c:v>
                </c:pt>
                <c:pt idx="136">
                  <c:v>90.304227049850795</c:v>
                </c:pt>
                <c:pt idx="137">
                  <c:v>90.180842721844272</c:v>
                </c:pt>
                <c:pt idx="138">
                  <c:v>90.058339279910072</c:v>
                </c:pt>
                <c:pt idx="139">
                  <c:v>89.936687496812539</c:v>
                </c:pt>
                <c:pt idx="140">
                  <c:v>89.815850387700706</c:v>
                </c:pt>
                <c:pt idx="141">
                  <c:v>89.695783507620064</c:v>
                </c:pt>
                <c:pt idx="142">
                  <c:v>89.576435457380967</c:v>
                </c:pt>
                <c:pt idx="143">
                  <c:v>89.457748585967948</c:v>
                </c:pt>
                <c:pt idx="144">
                  <c:v>89.339659867932326</c:v>
                </c:pt>
                <c:pt idx="145">
                  <c:v>89.22210192550898</c:v>
                </c:pt>
                <c:pt idx="146">
                  <c:v>89.105004158229562</c:v>
                </c:pt>
                <c:pt idx="147">
                  <c:v>88.988293938107915</c:v>
                </c:pt>
                <c:pt idx="148">
                  <c:v>88.871897826377051</c:v>
                </c:pt>
                <c:pt idx="149">
                  <c:v>88.755742768349478</c:v>
                </c:pt>
                <c:pt idx="150">
                  <c:v>88.639757226090921</c:v>
                </c:pt>
                <c:pt idx="151">
                  <c:v>88.523872213868714</c:v>
                </c:pt>
                <c:pt idx="152">
                  <c:v>88.408022208223599</c:v>
                </c:pt>
                <c:pt idx="153">
                  <c:v>88.292145912387326</c:v>
                </c:pt>
                <c:pt idx="154">
                  <c:v>88.176186862985105</c:v>
                </c:pt>
                <c:pt idx="155">
                  <c:v>88.060093874920398</c:v>
                </c:pt>
                <c:pt idx="156">
                  <c:v>87.943821327544669</c:v>
                </c:pt>
                <c:pt idx="157">
                  <c:v>87.827329301299955</c:v>
                </c:pt>
                <c:pt idx="158">
                  <c:v>87.710583578768535</c:v>
                </c:pt>
                <c:pt idx="159">
                  <c:v>87.59355552739234</c:v>
                </c:pt>
                <c:pt idx="160">
                  <c:v>87.476221883073507</c:v>
                </c:pt>
                <c:pt idx="161">
                  <c:v>87.358564454572019</c:v>
                </c:pt>
                <c:pt idx="162">
                  <c:v>87.240569768269125</c:v>
                </c:pt>
                <c:pt idx="163">
                  <c:v>87.122228671693989</c:v>
                </c:pt>
                <c:pt idx="164">
                  <c:v>87.003535912448953</c:v>
                </c:pt>
                <c:pt idx="165">
                  <c:v>86.884489707033637</c:v>
                </c:pt>
                <c:pt idx="166">
                  <c:v>86.76509131175375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106.634</c:v>
                </c:pt>
                <c:pt idx="1">
                  <c:v>103.976</c:v>
                </c:pt>
                <c:pt idx="2">
                  <c:v>106.56100000000001</c:v>
                </c:pt>
                <c:pt idx="3">
                  <c:v>105.39</c:v>
                </c:pt>
                <c:pt idx="4">
                  <c:v>107.78</c:v>
                </c:pt>
                <c:pt idx="5">
                  <c:v>105.024</c:v>
                </c:pt>
                <c:pt idx="6">
                  <c:v>108.68300000000001</c:v>
                </c:pt>
                <c:pt idx="7">
                  <c:v>109.098</c:v>
                </c:pt>
                <c:pt idx="8">
                  <c:v>107.244</c:v>
                </c:pt>
                <c:pt idx="9">
                  <c:v>106.31699999999999</c:v>
                </c:pt>
                <c:pt idx="10">
                  <c:v>107.58499999999999</c:v>
                </c:pt>
                <c:pt idx="11">
                  <c:v>105.92700000000001</c:v>
                </c:pt>
                <c:pt idx="12">
                  <c:v>102.732</c:v>
                </c:pt>
                <c:pt idx="13">
                  <c:v>104.70699999999999</c:v>
                </c:pt>
                <c:pt idx="14">
                  <c:v>106.68300000000001</c:v>
                </c:pt>
                <c:pt idx="15">
                  <c:v>105.39</c:v>
                </c:pt>
                <c:pt idx="16">
                  <c:v>105.756</c:v>
                </c:pt>
                <c:pt idx="17">
                  <c:v>104.634</c:v>
                </c:pt>
                <c:pt idx="18">
                  <c:v>105.65900000000001</c:v>
                </c:pt>
                <c:pt idx="19">
                  <c:v>103.29300000000001</c:v>
                </c:pt>
                <c:pt idx="20">
                  <c:v>104.756</c:v>
                </c:pt>
                <c:pt idx="21">
                  <c:v>107.70699999999999</c:v>
                </c:pt>
                <c:pt idx="22">
                  <c:v>106.82899999999999</c:v>
                </c:pt>
                <c:pt idx="23">
                  <c:v>108.268</c:v>
                </c:pt>
                <c:pt idx="24">
                  <c:v>104.19499999999999</c:v>
                </c:pt>
                <c:pt idx="25">
                  <c:v>106.04900000000001</c:v>
                </c:pt>
                <c:pt idx="26">
                  <c:v>106.146</c:v>
                </c:pt>
                <c:pt idx="27">
                  <c:v>104.244</c:v>
                </c:pt>
                <c:pt idx="28">
                  <c:v>107.43899999999999</c:v>
                </c:pt>
                <c:pt idx="29">
                  <c:v>105.68300000000001</c:v>
                </c:pt>
                <c:pt idx="30">
                  <c:v>108.43899999999999</c:v>
                </c:pt>
                <c:pt idx="31">
                  <c:v>105.39</c:v>
                </c:pt>
                <c:pt idx="32">
                  <c:v>107.634</c:v>
                </c:pt>
                <c:pt idx="33">
                  <c:v>104.17100000000001</c:v>
                </c:pt>
                <c:pt idx="34">
                  <c:v>106.732</c:v>
                </c:pt>
                <c:pt idx="35">
                  <c:v>108.41500000000001</c:v>
                </c:pt>
                <c:pt idx="36">
                  <c:v>108.58499999999999</c:v>
                </c:pt>
                <c:pt idx="37">
                  <c:v>110.68300000000001</c:v>
                </c:pt>
                <c:pt idx="38">
                  <c:v>108.488</c:v>
                </c:pt>
                <c:pt idx="39">
                  <c:v>107.634</c:v>
                </c:pt>
                <c:pt idx="40">
                  <c:v>111.92700000000001</c:v>
                </c:pt>
                <c:pt idx="41">
                  <c:v>112.122</c:v>
                </c:pt>
                <c:pt idx="42">
                  <c:v>114.92700000000001</c:v>
                </c:pt>
                <c:pt idx="43">
                  <c:v>116.61</c:v>
                </c:pt>
                <c:pt idx="44">
                  <c:v>119.512</c:v>
                </c:pt>
                <c:pt idx="45">
                  <c:v>123.58499999999999</c:v>
                </c:pt>
                <c:pt idx="46">
                  <c:v>130.43899999999999</c:v>
                </c:pt>
                <c:pt idx="47">
                  <c:v>135.19499999999999</c:v>
                </c:pt>
                <c:pt idx="48">
                  <c:v>143.90199999999999</c:v>
                </c:pt>
                <c:pt idx="49">
                  <c:v>157.63399999999999</c:v>
                </c:pt>
                <c:pt idx="50">
                  <c:v>176.04900000000001</c:v>
                </c:pt>
                <c:pt idx="51">
                  <c:v>190.36600000000001</c:v>
                </c:pt>
                <c:pt idx="52">
                  <c:v>203.488</c:v>
                </c:pt>
                <c:pt idx="53">
                  <c:v>219.024</c:v>
                </c:pt>
                <c:pt idx="54">
                  <c:v>227.68299999999999</c:v>
                </c:pt>
                <c:pt idx="55">
                  <c:v>235.12200000000001</c:v>
                </c:pt>
                <c:pt idx="56">
                  <c:v>237.488</c:v>
                </c:pt>
                <c:pt idx="57">
                  <c:v>238.12200000000001</c:v>
                </c:pt>
                <c:pt idx="58">
                  <c:v>233.82900000000001</c:v>
                </c:pt>
                <c:pt idx="59">
                  <c:v>212.63399999999999</c:v>
                </c:pt>
                <c:pt idx="60">
                  <c:v>174.58500000000001</c:v>
                </c:pt>
                <c:pt idx="61">
                  <c:v>127.61</c:v>
                </c:pt>
                <c:pt idx="62">
                  <c:v>108.82899999999999</c:v>
                </c:pt>
                <c:pt idx="63">
                  <c:v>103.366</c:v>
                </c:pt>
                <c:pt idx="64">
                  <c:v>103.80500000000001</c:v>
                </c:pt>
                <c:pt idx="65">
                  <c:v>103.902</c:v>
                </c:pt>
                <c:pt idx="66">
                  <c:v>105.854</c:v>
                </c:pt>
                <c:pt idx="67">
                  <c:v>107.878</c:v>
                </c:pt>
                <c:pt idx="68">
                  <c:v>108.098</c:v>
                </c:pt>
                <c:pt idx="69">
                  <c:v>117.098</c:v>
                </c:pt>
                <c:pt idx="70">
                  <c:v>126.268</c:v>
                </c:pt>
                <c:pt idx="71">
                  <c:v>136.17099999999999</c:v>
                </c:pt>
                <c:pt idx="72">
                  <c:v>147.56100000000001</c:v>
                </c:pt>
                <c:pt idx="73">
                  <c:v>162.70699999999999</c:v>
                </c:pt>
                <c:pt idx="74">
                  <c:v>173.95099999999999</c:v>
                </c:pt>
                <c:pt idx="75">
                  <c:v>184.756</c:v>
                </c:pt>
                <c:pt idx="76">
                  <c:v>193</c:v>
                </c:pt>
                <c:pt idx="77">
                  <c:v>198.70699999999999</c:v>
                </c:pt>
                <c:pt idx="78">
                  <c:v>196.85400000000001</c:v>
                </c:pt>
                <c:pt idx="79">
                  <c:v>188.12200000000001</c:v>
                </c:pt>
                <c:pt idx="80">
                  <c:v>166.976</c:v>
                </c:pt>
                <c:pt idx="81">
                  <c:v>129.024</c:v>
                </c:pt>
                <c:pt idx="82">
                  <c:v>104.17100000000001</c:v>
                </c:pt>
                <c:pt idx="83">
                  <c:v>98.561000000000007</c:v>
                </c:pt>
                <c:pt idx="84">
                  <c:v>97.122</c:v>
                </c:pt>
                <c:pt idx="85">
                  <c:v>97.950999999999993</c:v>
                </c:pt>
                <c:pt idx="86">
                  <c:v>95.415000000000006</c:v>
                </c:pt>
                <c:pt idx="87">
                  <c:v>97.024000000000001</c:v>
                </c:pt>
                <c:pt idx="88">
                  <c:v>97.584999999999994</c:v>
                </c:pt>
                <c:pt idx="89">
                  <c:v>96.024000000000001</c:v>
                </c:pt>
                <c:pt idx="90">
                  <c:v>97.78</c:v>
                </c:pt>
                <c:pt idx="91">
                  <c:v>94.146000000000001</c:v>
                </c:pt>
                <c:pt idx="92">
                  <c:v>97.462999999999994</c:v>
                </c:pt>
                <c:pt idx="93">
                  <c:v>96.340999999999994</c:v>
                </c:pt>
                <c:pt idx="94">
                  <c:v>94.537000000000006</c:v>
                </c:pt>
                <c:pt idx="95">
                  <c:v>98.462999999999994</c:v>
                </c:pt>
                <c:pt idx="96">
                  <c:v>94.22</c:v>
                </c:pt>
                <c:pt idx="97">
                  <c:v>95.244</c:v>
                </c:pt>
                <c:pt idx="98">
                  <c:v>96.462999999999994</c:v>
                </c:pt>
                <c:pt idx="99">
                  <c:v>97.756</c:v>
                </c:pt>
                <c:pt idx="100">
                  <c:v>96.22</c:v>
                </c:pt>
                <c:pt idx="101">
                  <c:v>96.927000000000007</c:v>
                </c:pt>
                <c:pt idx="102">
                  <c:v>96.878</c:v>
                </c:pt>
                <c:pt idx="103">
                  <c:v>97.097999999999999</c:v>
                </c:pt>
                <c:pt idx="104">
                  <c:v>95.756</c:v>
                </c:pt>
                <c:pt idx="105">
                  <c:v>95.805000000000007</c:v>
                </c:pt>
                <c:pt idx="106">
                  <c:v>94.049000000000007</c:v>
                </c:pt>
                <c:pt idx="107">
                  <c:v>96.902000000000001</c:v>
                </c:pt>
                <c:pt idx="108">
                  <c:v>98.462999999999994</c:v>
                </c:pt>
                <c:pt idx="109">
                  <c:v>100.732</c:v>
                </c:pt>
                <c:pt idx="110">
                  <c:v>99.268000000000001</c:v>
                </c:pt>
                <c:pt idx="111">
                  <c:v>103.024</c:v>
                </c:pt>
                <c:pt idx="112">
                  <c:v>104.976</c:v>
                </c:pt>
                <c:pt idx="113">
                  <c:v>105.31699999999999</c:v>
                </c:pt>
                <c:pt idx="114">
                  <c:v>105.122</c:v>
                </c:pt>
                <c:pt idx="115">
                  <c:v>105.43899999999999</c:v>
                </c:pt>
                <c:pt idx="116">
                  <c:v>103.268</c:v>
                </c:pt>
                <c:pt idx="117">
                  <c:v>100.68300000000001</c:v>
                </c:pt>
                <c:pt idx="118">
                  <c:v>97.415000000000006</c:v>
                </c:pt>
                <c:pt idx="119">
                  <c:v>97.975999999999999</c:v>
                </c:pt>
                <c:pt idx="120">
                  <c:v>94.39</c:v>
                </c:pt>
                <c:pt idx="121">
                  <c:v>91.950999999999993</c:v>
                </c:pt>
                <c:pt idx="122">
                  <c:v>88.706999999999994</c:v>
                </c:pt>
                <c:pt idx="123">
                  <c:v>91.659000000000006</c:v>
                </c:pt>
                <c:pt idx="124">
                  <c:v>90.097999999999999</c:v>
                </c:pt>
                <c:pt idx="125">
                  <c:v>91</c:v>
                </c:pt>
                <c:pt idx="126">
                  <c:v>90.366</c:v>
                </c:pt>
                <c:pt idx="127">
                  <c:v>89.462999999999994</c:v>
                </c:pt>
                <c:pt idx="128">
                  <c:v>90.902000000000001</c:v>
                </c:pt>
                <c:pt idx="129">
                  <c:v>89.659000000000006</c:v>
                </c:pt>
                <c:pt idx="130">
                  <c:v>90.097999999999999</c:v>
                </c:pt>
                <c:pt idx="131">
                  <c:v>90.171000000000006</c:v>
                </c:pt>
                <c:pt idx="132">
                  <c:v>88.39</c:v>
                </c:pt>
                <c:pt idx="133">
                  <c:v>89.975999999999999</c:v>
                </c:pt>
                <c:pt idx="134">
                  <c:v>86.438999999999993</c:v>
                </c:pt>
                <c:pt idx="135">
                  <c:v>90.146000000000001</c:v>
                </c:pt>
                <c:pt idx="136">
                  <c:v>91.488</c:v>
                </c:pt>
                <c:pt idx="137">
                  <c:v>91.22</c:v>
                </c:pt>
                <c:pt idx="138">
                  <c:v>89.78</c:v>
                </c:pt>
                <c:pt idx="139">
                  <c:v>92.756</c:v>
                </c:pt>
                <c:pt idx="140">
                  <c:v>94.340999999999994</c:v>
                </c:pt>
                <c:pt idx="141">
                  <c:v>95.659000000000006</c:v>
                </c:pt>
                <c:pt idx="142">
                  <c:v>94.878</c:v>
                </c:pt>
                <c:pt idx="143">
                  <c:v>94.634</c:v>
                </c:pt>
                <c:pt idx="144">
                  <c:v>92.853999999999999</c:v>
                </c:pt>
                <c:pt idx="145">
                  <c:v>93.049000000000007</c:v>
                </c:pt>
                <c:pt idx="146">
                  <c:v>92.146000000000001</c:v>
                </c:pt>
                <c:pt idx="147">
                  <c:v>90.561000000000007</c:v>
                </c:pt>
                <c:pt idx="148">
                  <c:v>91.731999999999999</c:v>
                </c:pt>
                <c:pt idx="149">
                  <c:v>85.512</c:v>
                </c:pt>
                <c:pt idx="150">
                  <c:v>84.683000000000007</c:v>
                </c:pt>
                <c:pt idx="151">
                  <c:v>86.561000000000007</c:v>
                </c:pt>
                <c:pt idx="152">
                  <c:v>91.097999999999999</c:v>
                </c:pt>
                <c:pt idx="153">
                  <c:v>86.828999999999994</c:v>
                </c:pt>
                <c:pt idx="154">
                  <c:v>88.853999999999999</c:v>
                </c:pt>
                <c:pt idx="155">
                  <c:v>84.61</c:v>
                </c:pt>
                <c:pt idx="156">
                  <c:v>89.706999999999994</c:v>
                </c:pt>
                <c:pt idx="157">
                  <c:v>86.902000000000001</c:v>
                </c:pt>
                <c:pt idx="158">
                  <c:v>86.438999999999993</c:v>
                </c:pt>
                <c:pt idx="159">
                  <c:v>89.683000000000007</c:v>
                </c:pt>
                <c:pt idx="160">
                  <c:v>86</c:v>
                </c:pt>
                <c:pt idx="161">
                  <c:v>85.415000000000006</c:v>
                </c:pt>
                <c:pt idx="162">
                  <c:v>86.828999999999994</c:v>
                </c:pt>
                <c:pt idx="163">
                  <c:v>83.438999999999993</c:v>
                </c:pt>
                <c:pt idx="164">
                  <c:v>88.366</c:v>
                </c:pt>
                <c:pt idx="165">
                  <c:v>87.488</c:v>
                </c:pt>
                <c:pt idx="166">
                  <c:v>85.22</c:v>
                </c:pt>
                <c:pt idx="167">
                  <c:v>87</c:v>
                </c:pt>
                <c:pt idx="168">
                  <c:v>84.268000000000001</c:v>
                </c:pt>
                <c:pt idx="169">
                  <c:v>82.78</c:v>
                </c:pt>
                <c:pt idx="170">
                  <c:v>86.462999999999994</c:v>
                </c:pt>
                <c:pt idx="171">
                  <c:v>86.171000000000006</c:v>
                </c:pt>
                <c:pt idx="172">
                  <c:v>85.731999999999999</c:v>
                </c:pt>
                <c:pt idx="173">
                  <c:v>85.097999999999999</c:v>
                </c:pt>
                <c:pt idx="174">
                  <c:v>86.634</c:v>
                </c:pt>
                <c:pt idx="175">
                  <c:v>84.268000000000001</c:v>
                </c:pt>
                <c:pt idx="176">
                  <c:v>84.293000000000006</c:v>
                </c:pt>
                <c:pt idx="177">
                  <c:v>83.927000000000007</c:v>
                </c:pt>
                <c:pt idx="178">
                  <c:v>86.39</c:v>
                </c:pt>
                <c:pt idx="179">
                  <c:v>83.561000000000007</c:v>
                </c:pt>
                <c:pt idx="180">
                  <c:v>84.340999999999994</c:v>
                </c:pt>
                <c:pt idx="181">
                  <c:v>83.462999999999994</c:v>
                </c:pt>
                <c:pt idx="182">
                  <c:v>83.488</c:v>
                </c:pt>
                <c:pt idx="183">
                  <c:v>83.268000000000001</c:v>
                </c:pt>
                <c:pt idx="184">
                  <c:v>86.805000000000007</c:v>
                </c:pt>
                <c:pt idx="185">
                  <c:v>86.122</c:v>
                </c:pt>
                <c:pt idx="186">
                  <c:v>84.902000000000001</c:v>
                </c:pt>
                <c:pt idx="187">
                  <c:v>83.097999999999999</c:v>
                </c:pt>
                <c:pt idx="188">
                  <c:v>84.902000000000001</c:v>
                </c:pt>
                <c:pt idx="189">
                  <c:v>84.950999999999993</c:v>
                </c:pt>
                <c:pt idx="190">
                  <c:v>84.561000000000007</c:v>
                </c:pt>
                <c:pt idx="191">
                  <c:v>85.659000000000006</c:v>
                </c:pt>
                <c:pt idx="192">
                  <c:v>85.293000000000006</c:v>
                </c:pt>
                <c:pt idx="193">
                  <c:v>84.146000000000001</c:v>
                </c:pt>
                <c:pt idx="194">
                  <c:v>83.39</c:v>
                </c:pt>
                <c:pt idx="195">
                  <c:v>84.244</c:v>
                </c:pt>
                <c:pt idx="196">
                  <c:v>83.706999999999994</c:v>
                </c:pt>
                <c:pt idx="197">
                  <c:v>83.171000000000006</c:v>
                </c:pt>
                <c:pt idx="198">
                  <c:v>80.293000000000006</c:v>
                </c:pt>
                <c:pt idx="199">
                  <c:v>82.853999999999999</c:v>
                </c:pt>
                <c:pt idx="200">
                  <c:v>85.268000000000001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105.75427668759582</c:v>
                </c:pt>
                <c:pt idx="3">
                  <c:v>105.81915017052691</c:v>
                </c:pt>
                <c:pt idx="4">
                  <c:v>105.88434364253153</c:v>
                </c:pt>
                <c:pt idx="5">
                  <c:v>105.94982297384931</c:v>
                </c:pt>
                <c:pt idx="6">
                  <c:v>106.01554494911539</c:v>
                </c:pt>
                <c:pt idx="7">
                  <c:v>106.08145600797195</c:v>
                </c:pt>
                <c:pt idx="8">
                  <c:v>106.14749087517787</c:v>
                </c:pt>
                <c:pt idx="9">
                  <c:v>106.21357108149024</c:v>
                </c:pt>
                <c:pt idx="10">
                  <c:v>106.27960337994004</c:v>
                </c:pt>
                <c:pt idx="11">
                  <c:v>106.34547806648963</c:v>
                </c:pt>
                <c:pt idx="12">
                  <c:v>106.41106721978255</c:v>
                </c:pt>
                <c:pt idx="13">
                  <c:v>106.47622288237432</c:v>
                </c:pt>
                <c:pt idx="14">
                  <c:v>106.54077521655998</c:v>
                </c:pt>
                <c:pt idx="15">
                  <c:v>106.60453068376046</c:v>
                </c:pt>
                <c:pt idx="16">
                  <c:v>106.66727032128843</c:v>
                </c:pt>
                <c:pt idx="17">
                  <c:v>106.72874823138254</c:v>
                </c:pt>
                <c:pt idx="18">
                  <c:v>106.78869046766705</c:v>
                </c:pt>
                <c:pt idx="19">
                  <c:v>106.84679462635341</c:v>
                </c:pt>
                <c:pt idx="20">
                  <c:v>106.90273066189786</c:v>
                </c:pt>
                <c:pt idx="21">
                  <c:v>106.95614381179803</c:v>
                </c:pt>
                <c:pt idx="22">
                  <c:v>107.0066611299644</c:v>
                </c:pt>
                <c:pt idx="23">
                  <c:v>107.05390413721769</c:v>
                </c:pt>
                <c:pt idx="24">
                  <c:v>107.09751170450592</c:v>
                </c:pt>
                <c:pt idx="25">
                  <c:v>107.13717975735875</c:v>
                </c:pt>
                <c:pt idx="26">
                  <c:v>107.17272805151237</c:v>
                </c:pt>
                <c:pt idx="27">
                  <c:v>107.20420945865894</c:v>
                </c:pt>
                <c:pt idx="28">
                  <c:v>107.23208419018508</c:v>
                </c:pt>
                <c:pt idx="29">
                  <c:v>107.25749023513858</c:v>
                </c:pt>
                <c:pt idx="30">
                  <c:v>107.28265162324507</c:v>
                </c:pt>
                <c:pt idx="31">
                  <c:v>107.31147684843317</c:v>
                </c:pt>
                <c:pt idx="32">
                  <c:v>107.35040875730455</c:v>
                </c:pt>
                <c:pt idx="33">
                  <c:v>107.40959093829369</c:v>
                </c:pt>
                <c:pt idx="34">
                  <c:v>107.50440920338315</c:v>
                </c:pt>
                <c:pt idx="35">
                  <c:v>107.65744396469758</c:v>
                </c:pt>
                <c:pt idx="36">
                  <c:v>107.90082352675265</c:v>
                </c:pt>
                <c:pt idx="37">
                  <c:v>108.27889386621644</c:v>
                </c:pt>
                <c:pt idx="38">
                  <c:v>108.85101481967673</c:v>
                </c:pt>
                <c:pt idx="39">
                  <c:v>109.69415905564227</c:v>
                </c:pt>
                <c:pt idx="40">
                  <c:v>110.90484067368205</c:v>
                </c:pt>
                <c:pt idx="41">
                  <c:v>112.59975723192611</c:v>
                </c:pt>
                <c:pt idx="42">
                  <c:v>114.91442567815493</c:v>
                </c:pt>
                <c:pt idx="43">
                  <c:v>117.99907030800269</c:v>
                </c:pt>
                <c:pt idx="44">
                  <c:v>122.01112249397821</c:v>
                </c:pt>
                <c:pt idx="45">
                  <c:v>127.10395243616225</c:v>
                </c:pt>
                <c:pt idx="46">
                  <c:v>133.41188726193081</c:v>
                </c:pt>
                <c:pt idx="47">
                  <c:v>141.03215988688083</c:v>
                </c:pt>
                <c:pt idx="48">
                  <c:v>150.00512095500906</c:v>
                </c:pt>
                <c:pt idx="49">
                  <c:v>160.29473212658635</c:v>
                </c:pt>
                <c:pt idx="50">
                  <c:v>171.77191103553403</c:v>
                </c:pt>
                <c:pt idx="51">
                  <c:v>184.20357199066038</c:v>
                </c:pt>
                <c:pt idx="52">
                  <c:v>197.25004014524279</c:v>
                </c:pt>
                <c:pt idx="53">
                  <c:v>210.47207519891623</c:v>
                </c:pt>
                <c:pt idx="54">
                  <c:v>223.33671835887907</c:v>
                </c:pt>
                <c:pt idx="55">
                  <c:v>235.12751768710172</c:v>
                </c:pt>
                <c:pt idx="56">
                  <c:v>244.36305177821609</c:v>
                </c:pt>
                <c:pt idx="57">
                  <c:v>247.20963855634255</c:v>
                </c:pt>
                <c:pt idx="58">
                  <c:v>236.65942363856655</c:v>
                </c:pt>
                <c:pt idx="59">
                  <c:v>207.89861388348189</c:v>
                </c:pt>
                <c:pt idx="60">
                  <c:v>167.90340069439782</c:v>
                </c:pt>
                <c:pt idx="61">
                  <c:v>133.09390758721193</c:v>
                </c:pt>
                <c:pt idx="62">
                  <c:v>113.54672540546245</c:v>
                </c:pt>
                <c:pt idx="63">
                  <c:v>106.68503048629444</c:v>
                </c:pt>
                <c:pt idx="64">
                  <c:v>105.77464521427513</c:v>
                </c:pt>
                <c:pt idx="65">
                  <c:v>106.92315864375044</c:v>
                </c:pt>
                <c:pt idx="66">
                  <c:v>109.06412971388363</c:v>
                </c:pt>
                <c:pt idx="67">
                  <c:v>112.17609524536743</c:v>
                </c:pt>
                <c:pt idx="68">
                  <c:v>116.44773405898152</c:v>
                </c:pt>
                <c:pt idx="69">
                  <c:v>122.07064501120333</c:v>
                </c:pt>
                <c:pt idx="70">
                  <c:v>129.18086616659519</c:v>
                </c:pt>
                <c:pt idx="71">
                  <c:v>137.81651990786798</c:v>
                </c:pt>
                <c:pt idx="72">
                  <c:v>147.87827184138695</c:v>
                </c:pt>
                <c:pt idx="73">
                  <c:v>159.09842402512265</c:v>
                </c:pt>
                <c:pt idx="74">
                  <c:v>171.01985223756756</c:v>
                </c:pt>
                <c:pt idx="75">
                  <c:v>182.94152264025604</c:v>
                </c:pt>
                <c:pt idx="76">
                  <c:v>193.63962312933484</c:v>
                </c:pt>
                <c:pt idx="77">
                  <c:v>200.58574461407147</c:v>
                </c:pt>
                <c:pt idx="78">
                  <c:v>199.299500322124</c:v>
                </c:pt>
                <c:pt idx="79">
                  <c:v>185.43933096790653</c:v>
                </c:pt>
                <c:pt idx="80">
                  <c:v>160.32786760592634</c:v>
                </c:pt>
                <c:pt idx="81">
                  <c:v>132.98535798048317</c:v>
                </c:pt>
                <c:pt idx="82">
                  <c:v>113.0397184505901</c:v>
                </c:pt>
                <c:pt idx="83">
                  <c:v>102.99359896102111</c:v>
                </c:pt>
                <c:pt idx="84">
                  <c:v>99.403714623236539</c:v>
                </c:pt>
                <c:pt idx="85">
                  <c:v>98.400418643801487</c:v>
                </c:pt>
                <c:pt idx="86">
                  <c:v>98.075705007608775</c:v>
                </c:pt>
                <c:pt idx="87">
                  <c:v>97.871183645905731</c:v>
                </c:pt>
                <c:pt idx="88">
                  <c:v>97.681842209341283</c:v>
                </c:pt>
                <c:pt idx="89">
                  <c:v>97.494534744190005</c:v>
                </c:pt>
                <c:pt idx="90">
                  <c:v>97.308114398531657</c:v>
                </c:pt>
                <c:pt idx="91">
                  <c:v>97.122476682602596</c:v>
                </c:pt>
                <c:pt idx="92">
                  <c:v>96.937580310757582</c:v>
                </c:pt>
                <c:pt idx="93">
                  <c:v>96.753389820432531</c:v>
                </c:pt>
                <c:pt idx="94">
                  <c:v>96.56987646530213</c:v>
                </c:pt>
                <c:pt idx="95">
                  <c:v>96.387028270876115</c:v>
                </c:pt>
                <c:pt idx="96">
                  <c:v>96.204879928809831</c:v>
                </c:pt>
                <c:pt idx="97">
                  <c:v>96.023594955407916</c:v>
                </c:pt>
                <c:pt idx="98">
                  <c:v>95.843674156623877</c:v>
                </c:pt>
                <c:pt idx="99">
                  <c:v>95.666441220688455</c:v>
                </c:pt>
                <c:pt idx="100">
                  <c:v>95.495073953761803</c:v>
                </c:pt>
                <c:pt idx="101">
                  <c:v>95.336580526683719</c:v>
                </c:pt>
                <c:pt idx="102">
                  <c:v>95.205159876978968</c:v>
                </c:pt>
                <c:pt idx="103">
                  <c:v>95.127114437366686</c:v>
                </c:pt>
                <c:pt idx="104">
                  <c:v>95.146594774352423</c:v>
                </c:pt>
                <c:pt idx="105">
                  <c:v>95.329749887397128</c:v>
                </c:pt>
                <c:pt idx="106">
                  <c:v>95.762657225311216</c:v>
                </c:pt>
                <c:pt idx="107">
                  <c:v>96.537033399601484</c:v>
                </c:pt>
                <c:pt idx="108">
                  <c:v>97.719492336606692</c:v>
                </c:pt>
                <c:pt idx="109">
                  <c:v>99.30710840318919</c:v>
                </c:pt>
                <c:pt idx="110">
                  <c:v>101.18357630077251</c:v>
                </c:pt>
                <c:pt idx="111">
                  <c:v>103.10061916951356</c:v>
                </c:pt>
                <c:pt idx="112">
                  <c:v>104.70890759204165</c:v>
                </c:pt>
                <c:pt idx="113">
                  <c:v>105.64477339924004</c:v>
                </c:pt>
                <c:pt idx="114">
                  <c:v>105.64801146310634</c:v>
                </c:pt>
                <c:pt idx="115">
                  <c:v>104.66020866132865</c:v>
                </c:pt>
                <c:pt idx="116">
                  <c:v>102.85331446779524</c:v>
                </c:pt>
                <c:pt idx="117">
                  <c:v>100.57040981946697</c:v>
                </c:pt>
                <c:pt idx="118">
                  <c:v>98.206667180298936</c:v>
                </c:pt>
                <c:pt idx="119">
                  <c:v>96.087882020940782</c:v>
                </c:pt>
                <c:pt idx="120">
                  <c:v>94.398084788540615</c:v>
                </c:pt>
                <c:pt idx="121">
                  <c:v>93.174232658007114</c:v>
                </c:pt>
                <c:pt idx="122">
                  <c:v>92.350260566706595</c:v>
                </c:pt>
                <c:pt idx="123">
                  <c:v>91.816364975942406</c:v>
                </c:pt>
                <c:pt idx="124">
                  <c:v>91.465624392213996</c:v>
                </c:pt>
                <c:pt idx="125">
                  <c:v>91.217242711363696</c:v>
                </c:pt>
                <c:pt idx="126">
                  <c:v>91.020190637480823</c:v>
                </c:pt>
                <c:pt idx="127">
                  <c:v>90.846687352355318</c:v>
                </c:pt>
                <c:pt idx="128">
                  <c:v>90.683524352383714</c:v>
                </c:pt>
                <c:pt idx="129">
                  <c:v>90.525308499909954</c:v>
                </c:pt>
                <c:pt idx="130">
                  <c:v>90.370626227887826</c:v>
                </c:pt>
                <c:pt idx="131">
                  <c:v>90.220884390939332</c:v>
                </c:pt>
                <c:pt idx="132">
                  <c:v>90.081684809288845</c:v>
                </c:pt>
                <c:pt idx="133">
                  <c:v>89.967065755154891</c:v>
                </c:pt>
                <c:pt idx="134">
                  <c:v>89.906608855896863</c:v>
                </c:pt>
                <c:pt idx="135">
                  <c:v>89.953008196782818</c:v>
                </c:pt>
                <c:pt idx="136">
                  <c:v>90.182999299109341</c:v>
                </c:pt>
                <c:pt idx="137">
                  <c:v>90.680527235217539</c:v>
                </c:pt>
                <c:pt idx="138">
                  <c:v>91.4945850634777</c:v>
                </c:pt>
                <c:pt idx="139">
                  <c:v>92.580991089019506</c:v>
                </c:pt>
                <c:pt idx="140">
                  <c:v>93.761606647264458</c:v>
                </c:pt>
                <c:pt idx="141">
                  <c:v>94.744310602354034</c:v>
                </c:pt>
                <c:pt idx="142">
                  <c:v>95.220518885099821</c:v>
                </c:pt>
                <c:pt idx="143">
                  <c:v>95.001168099483436</c:v>
                </c:pt>
                <c:pt idx="144">
                  <c:v>94.110731052350232</c:v>
                </c:pt>
                <c:pt idx="145">
                  <c:v>92.776056835100022</c:v>
                </c:pt>
                <c:pt idx="146">
                  <c:v>91.316831260077166</c:v>
                </c:pt>
                <c:pt idx="147">
                  <c:v>90.009366357797973</c:v>
                </c:pt>
                <c:pt idx="148">
                  <c:v>89.00183170386525</c:v>
                </c:pt>
                <c:pt idx="149">
                  <c:v>88.310111257045222</c:v>
                </c:pt>
                <c:pt idx="150">
                  <c:v>87.868335823338768</c:v>
                </c:pt>
                <c:pt idx="151">
                  <c:v>87.588087753937288</c:v>
                </c:pt>
                <c:pt idx="152">
                  <c:v>87.395994747814058</c:v>
                </c:pt>
                <c:pt idx="153">
                  <c:v>87.245210878239291</c:v>
                </c:pt>
                <c:pt idx="154">
                  <c:v>87.111159139231134</c:v>
                </c:pt>
                <c:pt idx="155">
                  <c:v>86.982910625387646</c:v>
                </c:pt>
                <c:pt idx="156">
                  <c:v>86.856256027803227</c:v>
                </c:pt>
                <c:pt idx="157">
                  <c:v>86.729751381530406</c:v>
                </c:pt>
                <c:pt idx="158">
                  <c:v>86.602926837564439</c:v>
                </c:pt>
                <c:pt idx="159">
                  <c:v>86.475614012899101</c:v>
                </c:pt>
                <c:pt idx="160">
                  <c:v>86.347731742302869</c:v>
                </c:pt>
                <c:pt idx="161">
                  <c:v>86.219227186531128</c:v>
                </c:pt>
                <c:pt idx="162">
                  <c:v>86.090061410996682</c:v>
                </c:pt>
                <c:pt idx="163">
                  <c:v>85.960205818188427</c:v>
                </c:pt>
                <c:pt idx="164">
                  <c:v>85.829640827949135</c:v>
                </c:pt>
                <c:pt idx="165">
                  <c:v>85.69835493705601</c:v>
                </c:pt>
                <c:pt idx="166">
                  <c:v>85.566343825989875</c:v>
                </c:pt>
                <c:pt idx="167">
                  <c:v>85.433609478244648</c:v>
                </c:pt>
                <c:pt idx="168">
                  <c:v>85.300159323988979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105.75427668759313</c:v>
                </c:pt>
                <c:pt idx="3">
                  <c:v>105.8191501705189</c:v>
                </c:pt>
                <c:pt idx="4">
                  <c:v>105.88434364250813</c:v>
                </c:pt>
                <c:pt idx="5">
                  <c:v>105.94982297378219</c:v>
                </c:pt>
                <c:pt idx="6">
                  <c:v>106.01554494892656</c:v>
                </c:pt>
                <c:pt idx="7">
                  <c:v>106.0814560074508</c:v>
                </c:pt>
                <c:pt idx="8">
                  <c:v>106.14749087376678</c:v>
                </c:pt>
                <c:pt idx="9">
                  <c:v>106.21357107774188</c:v>
                </c:pt>
                <c:pt idx="10">
                  <c:v>106.2796033701715</c:v>
                </c:pt>
                <c:pt idx="11">
                  <c:v>106.34547804151406</c:v>
                </c:pt>
                <c:pt idx="12">
                  <c:v>106.41106715713573</c:v>
                </c:pt>
                <c:pt idx="13">
                  <c:v>106.4762227282111</c:v>
                </c:pt>
                <c:pt idx="14">
                  <c:v>106.54077484437344</c:v>
                </c:pt>
                <c:pt idx="15">
                  <c:v>106.6045298022272</c:v>
                </c:pt>
                <c:pt idx="16">
                  <c:v>106.66726827288778</c:v>
                </c:pt>
                <c:pt idx="17">
                  <c:v>106.72874356167948</c:v>
                </c:pt>
                <c:pt idx="18">
                  <c:v>106.7886800237892</c:v>
                </c:pt>
                <c:pt idx="19">
                  <c:v>106.84677171068871</c:v>
                </c:pt>
                <c:pt idx="20">
                  <c:v>106.9026813330138</c:v>
                </c:pt>
                <c:pt idx="21">
                  <c:v>106.95603963565384</c:v>
                </c:pt>
                <c:pt idx="22">
                  <c:v>107.00644528922302</c:v>
                </c:pt>
                <c:pt idx="23">
                  <c:v>107.05346540783043</c:v>
                </c:pt>
                <c:pt idx="24">
                  <c:v>107.09663680497503</c:v>
                </c:pt>
                <c:pt idx="25">
                  <c:v>107.13546809618958</c:v>
                </c:pt>
                <c:pt idx="26">
                  <c:v>107.16944274745809</c:v>
                </c:pt>
                <c:pt idx="27">
                  <c:v>107.19802315124427</c:v>
                </c:pt>
                <c:pt idx="28">
                  <c:v>107.22065578625271</c:v>
                </c:pt>
                <c:pt idx="29">
                  <c:v>107.23677748229333</c:v>
                </c:pt>
                <c:pt idx="30">
                  <c:v>107.24582276793411</c:v>
                </c:pt>
                <c:pt idx="31">
                  <c:v>107.24723222692559</c:v>
                </c:pt>
                <c:pt idx="32">
                  <c:v>107.24046173150616</c:v>
                </c:pt>
                <c:pt idx="33">
                  <c:v>107.22499235952156</c:v>
                </c:pt>
                <c:pt idx="34">
                  <c:v>107.20034074164376</c:v>
                </c:pt>
                <c:pt idx="35">
                  <c:v>107.16606952948575</c:v>
                </c:pt>
                <c:pt idx="36">
                  <c:v>107.12179763016847</c:v>
                </c:pt>
                <c:pt idx="37">
                  <c:v>107.06720982299558</c:v>
                </c:pt>
                <c:pt idx="38">
                  <c:v>107.0020653638443</c:v>
                </c:pt>
                <c:pt idx="39">
                  <c:v>106.92620519601388</c:v>
                </c:pt>
                <c:pt idx="40">
                  <c:v>106.83955742416957</c:v>
                </c:pt>
                <c:pt idx="41">
                  <c:v>106.74214077010207</c:v>
                </c:pt>
                <c:pt idx="42">
                  <c:v>106.63406581237075</c:v>
                </c:pt>
                <c:pt idx="43">
                  <c:v>106.51553391136555</c:v>
                </c:pt>
                <c:pt idx="44">
                  <c:v>106.38683382995009</c:v>
                </c:pt>
                <c:pt idx="45">
                  <c:v>106.24833616956191</c:v>
                </c:pt>
                <c:pt idx="46">
                  <c:v>106.10048584410804</c:v>
                </c:pt>
                <c:pt idx="47">
                  <c:v>105.94379290154217</c:v>
                </c:pt>
                <c:pt idx="48">
                  <c:v>105.77882206946775</c:v>
                </c:pt>
                <c:pt idx="49">
                  <c:v>105.60618144243406</c:v>
                </c:pt>
                <c:pt idx="50">
                  <c:v>105.42651074318347</c:v>
                </c:pt>
                <c:pt idx="51">
                  <c:v>105.24046957882719</c:v>
                </c:pt>
                <c:pt idx="52">
                  <c:v>105.04872607880084</c:v>
                </c:pt>
                <c:pt idx="53">
                  <c:v>104.85194624913299</c:v>
                </c:pt>
                <c:pt idx="54">
                  <c:v>104.65078431268238</c:v>
                </c:pt>
                <c:pt idx="55">
                  <c:v>104.4458742334898</c:v>
                </c:pt>
                <c:pt idx="56">
                  <c:v>104.23782255084795</c:v>
                </c:pt>
                <c:pt idx="57">
                  <c:v>104.02720257992762</c:v>
                </c:pt>
                <c:pt idx="58">
                  <c:v>103.81454997452337</c:v>
                </c:pt>
                <c:pt idx="59">
                  <c:v>103.60035959617203</c:v>
                </c:pt>
                <c:pt idx="60">
                  <c:v>103.38508359384595</c:v>
                </c:pt>
                <c:pt idx="61">
                  <c:v>103.16913056984725</c:v>
                </c:pt>
                <c:pt idx="62">
                  <c:v>102.95286568981388</c:v>
                </c:pt>
                <c:pt idx="63">
                  <c:v>102.73661158667129</c:v>
                </c:pt>
                <c:pt idx="64">
                  <c:v>102.52064990834147</c:v>
                </c:pt>
                <c:pt idx="65">
                  <c:v>102.30522336531892</c:v>
                </c:pt>
                <c:pt idx="66">
                  <c:v>102.09053814512474</c:v>
                </c:pt>
                <c:pt idx="67">
                  <c:v>101.87676657456949</c:v>
                </c:pt>
                <c:pt idx="68">
                  <c:v>101.66404992633144</c:v>
                </c:pt>
                <c:pt idx="69">
                  <c:v>101.45250128246477</c:v>
                </c:pt>
                <c:pt idx="70">
                  <c:v>101.24220838323482</c:v>
                </c:pt>
                <c:pt idx="71">
                  <c:v>101.03323640451377</c:v>
                </c:pt>
                <c:pt idx="72">
                  <c:v>100.82563062045017</c:v>
                </c:pt>
                <c:pt idx="73">
                  <c:v>100.61941892002301</c:v>
                </c:pt>
                <c:pt idx="74">
                  <c:v>100.41461415631318</c:v>
                </c:pt>
                <c:pt idx="75">
                  <c:v>100.21121631588633</c:v>
                </c:pt>
                <c:pt idx="76">
                  <c:v>100.00921450267448</c:v>
                </c:pt>
                <c:pt idx="77">
                  <c:v>99.808588736298546</c:v>
                </c:pt>
                <c:pt idx="78">
                  <c:v>99.609311569058676</c:v>
                </c:pt>
                <c:pt idx="79">
                  <c:v>99.411349529001811</c:v>
                </c:pt>
                <c:pt idx="80">
                  <c:v>99.214664398730221</c:v>
                </c:pt>
                <c:pt idx="81">
                  <c:v>99.019214341099513</c:v>
                </c:pt>
                <c:pt idx="82">
                  <c:v>98.824954883821121</c:v>
                </c:pt>
                <c:pt idx="83">
                  <c:v>98.631839775358443</c:v>
                </c:pt>
                <c:pt idx="84">
                  <c:v>98.439821724506359</c:v>
                </c:pt>
                <c:pt idx="85">
                  <c:v>98.248853035760888</c:v>
                </c:pt>
                <c:pt idx="86">
                  <c:v>98.058886152102488</c:v>
                </c:pt>
                <c:pt idx="87">
                  <c:v>97.869874116198318</c:v>
                </c:pt>
                <c:pt idx="88">
                  <c:v>97.681770960321174</c:v>
                </c:pt>
                <c:pt idx="89">
                  <c:v>97.494532034535638</c:v>
                </c:pt>
                <c:pt idx="90">
                  <c:v>97.308114281936682</c:v>
                </c:pt>
                <c:pt idx="91">
                  <c:v>97.122476468971058</c:v>
                </c:pt>
                <c:pt idx="92">
                  <c:v>96.937579378141535</c:v>
                </c:pt>
                <c:pt idx="93">
                  <c:v>96.753385969698073</c:v>
                </c:pt>
                <c:pt idx="94">
                  <c:v>96.569861518266521</c:v>
                </c:pt>
                <c:pt idx="95">
                  <c:v>96.38697372975578</c:v>
                </c:pt>
                <c:pt idx="96">
                  <c:v>96.204692843318895</c:v>
                </c:pt>
                <c:pt idx="97">
                  <c:v>96.022991722620006</c:v>
                </c:pt>
                <c:pt idx="98">
                  <c:v>95.841845940174878</c:v>
                </c:pt>
                <c:pt idx="99">
                  <c:v>95.661233858077935</c:v>
                </c:pt>
                <c:pt idx="100">
                  <c:v>95.481136708003547</c:v>
                </c:pt>
                <c:pt idx="101">
                  <c:v>95.30153867295823</c:v>
                </c:pt>
                <c:pt idx="102">
                  <c:v>95.122426972860595</c:v>
                </c:pt>
                <c:pt idx="103">
                  <c:v>94.94379195562459</c:v>
                </c:pt>
                <c:pt idx="104">
                  <c:v>94.765627195008307</c:v>
                </c:pt>
                <c:pt idx="105">
                  <c:v>94.587929596056085</c:v>
                </c:pt>
                <c:pt idx="106">
                  <c:v>94.410699508491362</c:v>
                </c:pt>
                <c:pt idx="107">
                  <c:v>94.233940847901692</c:v>
                </c:pt>
                <c:pt idx="108">
                  <c:v>94.057661223981938</c:v>
                </c:pt>
                <c:pt idx="109">
                  <c:v>93.881872074454563</c:v>
                </c:pt>
                <c:pt idx="110">
                  <c:v>93.706588802557434</c:v>
                </c:pt>
                <c:pt idx="111">
                  <c:v>93.531830915168143</c:v>
                </c:pt>
                <c:pt idx="112">
                  <c:v>93.357622157714232</c:v>
                </c:pt>
                <c:pt idx="113">
                  <c:v>93.183990640997379</c:v>
                </c:pt>
                <c:pt idx="114">
                  <c:v>93.010968953941472</c:v>
                </c:pt>
                <c:pt idx="115">
                  <c:v>92.838594255067065</c:v>
                </c:pt>
                <c:pt idx="116">
                  <c:v>92.666908334225454</c:v>
                </c:pt>
                <c:pt idx="117">
                  <c:v>92.495957634823071</c:v>
                </c:pt>
                <c:pt idx="118">
                  <c:v>92.325793225484617</c:v>
                </c:pt>
                <c:pt idx="119">
                  <c:v>92.156470708911101</c:v>
                </c:pt>
                <c:pt idx="120">
                  <c:v>91.988050054670651</c:v>
                </c:pt>
                <c:pt idx="121">
                  <c:v>91.820595341933256</c:v>
                </c:pt>
                <c:pt idx="122">
                  <c:v>91.654174397849957</c:v>
                </c:pt>
                <c:pt idx="123">
                  <c:v>91.488858317539936</c:v>
                </c:pt>
                <c:pt idx="124">
                  <c:v>91.324720852643026</c:v>
                </c:pt>
                <c:pt idx="125">
                  <c:v>91.16183765729123</c:v>
                </c:pt>
                <c:pt idx="126">
                  <c:v>91.000285383305496</c:v>
                </c:pt>
                <c:pt idx="127">
                  <c:v>90.840140620563687</c:v>
                </c:pt>
                <c:pt idx="128">
                  <c:v>90.681478683885047</c:v>
                </c:pt>
                <c:pt idx="129">
                  <c:v>90.524372254441872</c:v>
                </c:pt>
                <c:pt idx="130">
                  <c:v>90.368889891531026</c:v>
                </c:pt>
                <c:pt idx="131">
                  <c:v>90.215094439287995</c:v>
                </c:pt>
                <c:pt idx="132">
                  <c:v>90.063041362229924</c:v>
                </c:pt>
                <c:pt idx="133">
                  <c:v>89.912777052840099</c:v>
                </c:pt>
                <c:pt idx="134">
                  <c:v>89.764337163092307</c:v>
                </c:pt>
                <c:pt idx="135">
                  <c:v>89.617745019085064</c:v>
                </c:pt>
                <c:pt idx="136">
                  <c:v>89.473010182989427</c:v>
                </c:pt>
                <c:pt idx="137">
                  <c:v>89.330127228513533</c:v>
                </c:pt>
                <c:pt idx="138">
                  <c:v>89.189074794377646</c:v>
                </c:pt>
                <c:pt idx="139">
                  <c:v>89.049814974423057</c:v>
                </c:pt>
                <c:pt idx="140">
                  <c:v>88.912293092809236</c:v>
                </c:pt>
                <c:pt idx="141">
                  <c:v>88.7764378985338</c:v>
                </c:pt>
                <c:pt idx="142">
                  <c:v>88.642162195901292</c:v>
                </c:pt>
                <c:pt idx="143">
                  <c:v>88.509363907622856</c:v>
                </c:pt>
                <c:pt idx="144">
                  <c:v>88.377927546320961</c:v>
                </c:pt>
                <c:pt idx="145">
                  <c:v>88.247726049899939</c:v>
                </c:pt>
                <c:pt idx="146">
                  <c:v>88.1186229181085</c:v>
                </c:pt>
                <c:pt idx="147">
                  <c:v>87.990474573099618</c:v>
                </c:pt>
                <c:pt idx="148">
                  <c:v>87.863132857004302</c:v>
                </c:pt>
                <c:pt idx="149">
                  <c:v>87.736447575159445</c:v>
                </c:pt>
                <c:pt idx="150">
                  <c:v>87.610268994837725</c:v>
                </c:pt>
                <c:pt idx="151">
                  <c:v>87.484450215783284</c:v>
                </c:pt>
                <c:pt idx="152">
                  <c:v>87.358849339775261</c:v>
                </c:pt>
                <c:pt idx="153">
                  <c:v>87.233331380708705</c:v>
                </c:pt>
                <c:pt idx="154">
                  <c:v>87.107769872992662</c:v>
                </c:pt>
                <c:pt idx="155">
                  <c:v>86.982048153080299</c:v>
                </c:pt>
                <c:pt idx="156">
                  <c:v>86.856060305427874</c:v>
                </c:pt>
                <c:pt idx="157">
                  <c:v>86.729711779098324</c:v>
                </c:pt>
                <c:pt idx="158">
                  <c:v>86.602919693831382</c:v>
                </c:pt>
                <c:pt idx="159">
                  <c:v>86.475612864238599</c:v>
                </c:pt>
                <c:pt idx="160">
                  <c:v>86.347731577688734</c:v>
                </c:pt>
                <c:pt idx="161">
                  <c:v>86.219227165507789</c:v>
                </c:pt>
                <c:pt idx="162">
                  <c:v>86.0900614086042</c:v>
                </c:pt>
                <c:pt idx="163">
                  <c:v>85.960205817945834</c:v>
                </c:pt>
                <c:pt idx="164">
                  <c:v>85.829640827927221</c:v>
                </c:pt>
                <c:pt idx="165">
                  <c:v>85.698354937054248</c:v>
                </c:pt>
                <c:pt idx="166">
                  <c:v>85.566343825989748</c:v>
                </c:pt>
                <c:pt idx="167">
                  <c:v>85.433609478244634</c:v>
                </c:pt>
                <c:pt idx="168">
                  <c:v>85.300159323988979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107.452</c:v>
                </c:pt>
                <c:pt idx="1">
                  <c:v>104.69</c:v>
                </c:pt>
                <c:pt idx="2">
                  <c:v>104.333</c:v>
                </c:pt>
                <c:pt idx="3">
                  <c:v>104.143</c:v>
                </c:pt>
                <c:pt idx="4">
                  <c:v>104.476</c:v>
                </c:pt>
                <c:pt idx="5">
                  <c:v>107.476</c:v>
                </c:pt>
                <c:pt idx="6">
                  <c:v>105.262</c:v>
                </c:pt>
                <c:pt idx="7">
                  <c:v>106.048</c:v>
                </c:pt>
                <c:pt idx="8">
                  <c:v>104.167</c:v>
                </c:pt>
                <c:pt idx="9">
                  <c:v>103.667</c:v>
                </c:pt>
                <c:pt idx="10">
                  <c:v>105.69</c:v>
                </c:pt>
                <c:pt idx="11">
                  <c:v>102.929</c:v>
                </c:pt>
                <c:pt idx="12">
                  <c:v>102.619</c:v>
                </c:pt>
                <c:pt idx="13">
                  <c:v>103.571</c:v>
                </c:pt>
                <c:pt idx="14">
                  <c:v>105.024</c:v>
                </c:pt>
                <c:pt idx="15">
                  <c:v>105.619</c:v>
                </c:pt>
                <c:pt idx="16">
                  <c:v>107.024</c:v>
                </c:pt>
                <c:pt idx="17">
                  <c:v>105.643</c:v>
                </c:pt>
                <c:pt idx="18">
                  <c:v>103.381</c:v>
                </c:pt>
                <c:pt idx="19">
                  <c:v>102.238</c:v>
                </c:pt>
                <c:pt idx="20">
                  <c:v>100.643</c:v>
                </c:pt>
                <c:pt idx="21">
                  <c:v>103.333</c:v>
                </c:pt>
                <c:pt idx="22">
                  <c:v>103.167</c:v>
                </c:pt>
                <c:pt idx="23">
                  <c:v>106.81</c:v>
                </c:pt>
                <c:pt idx="24">
                  <c:v>105.238</c:v>
                </c:pt>
                <c:pt idx="25">
                  <c:v>102.286</c:v>
                </c:pt>
                <c:pt idx="26">
                  <c:v>103</c:v>
                </c:pt>
                <c:pt idx="27">
                  <c:v>105.071</c:v>
                </c:pt>
                <c:pt idx="28">
                  <c:v>107.238</c:v>
                </c:pt>
                <c:pt idx="29">
                  <c:v>103.786</c:v>
                </c:pt>
                <c:pt idx="30">
                  <c:v>103.214</c:v>
                </c:pt>
                <c:pt idx="31">
                  <c:v>105.905</c:v>
                </c:pt>
                <c:pt idx="32">
                  <c:v>103.643</c:v>
                </c:pt>
                <c:pt idx="33">
                  <c:v>107.714</c:v>
                </c:pt>
                <c:pt idx="34">
                  <c:v>102.738</c:v>
                </c:pt>
                <c:pt idx="35">
                  <c:v>103.286</c:v>
                </c:pt>
                <c:pt idx="36">
                  <c:v>107.905</c:v>
                </c:pt>
                <c:pt idx="37">
                  <c:v>107.238</c:v>
                </c:pt>
                <c:pt idx="38">
                  <c:v>109.381</c:v>
                </c:pt>
                <c:pt idx="39">
                  <c:v>110</c:v>
                </c:pt>
                <c:pt idx="40">
                  <c:v>108.881</c:v>
                </c:pt>
                <c:pt idx="41">
                  <c:v>113.595</c:v>
                </c:pt>
                <c:pt idx="42">
                  <c:v>114.286</c:v>
                </c:pt>
                <c:pt idx="43">
                  <c:v>116.119</c:v>
                </c:pt>
                <c:pt idx="44">
                  <c:v>119.714</c:v>
                </c:pt>
                <c:pt idx="45">
                  <c:v>123.405</c:v>
                </c:pt>
                <c:pt idx="46">
                  <c:v>129.81</c:v>
                </c:pt>
                <c:pt idx="47">
                  <c:v>139.786</c:v>
                </c:pt>
                <c:pt idx="48">
                  <c:v>152.524</c:v>
                </c:pt>
                <c:pt idx="49">
                  <c:v>170.286</c:v>
                </c:pt>
                <c:pt idx="50">
                  <c:v>187</c:v>
                </c:pt>
                <c:pt idx="51">
                  <c:v>207.048</c:v>
                </c:pt>
                <c:pt idx="52">
                  <c:v>216.381</c:v>
                </c:pt>
                <c:pt idx="53">
                  <c:v>227.452</c:v>
                </c:pt>
                <c:pt idx="54">
                  <c:v>235</c:v>
                </c:pt>
                <c:pt idx="55">
                  <c:v>237.714</c:v>
                </c:pt>
                <c:pt idx="56">
                  <c:v>239.738</c:v>
                </c:pt>
                <c:pt idx="57">
                  <c:v>231.238</c:v>
                </c:pt>
                <c:pt idx="58">
                  <c:v>215.643</c:v>
                </c:pt>
                <c:pt idx="59">
                  <c:v>179.476</c:v>
                </c:pt>
                <c:pt idx="60">
                  <c:v>133.071</c:v>
                </c:pt>
                <c:pt idx="61">
                  <c:v>110.881</c:v>
                </c:pt>
                <c:pt idx="62">
                  <c:v>102.333</c:v>
                </c:pt>
                <c:pt idx="63">
                  <c:v>102.786</c:v>
                </c:pt>
                <c:pt idx="64">
                  <c:v>105.024</c:v>
                </c:pt>
                <c:pt idx="65">
                  <c:v>103.405</c:v>
                </c:pt>
                <c:pt idx="66">
                  <c:v>106.881</c:v>
                </c:pt>
                <c:pt idx="67">
                  <c:v>109.524</c:v>
                </c:pt>
                <c:pt idx="68">
                  <c:v>115.762</c:v>
                </c:pt>
                <c:pt idx="69">
                  <c:v>121.714</c:v>
                </c:pt>
                <c:pt idx="70">
                  <c:v>131.833</c:v>
                </c:pt>
                <c:pt idx="71">
                  <c:v>145.667</c:v>
                </c:pt>
                <c:pt idx="72">
                  <c:v>154.667</c:v>
                </c:pt>
                <c:pt idx="73">
                  <c:v>170.571</c:v>
                </c:pt>
                <c:pt idx="74">
                  <c:v>180.833</c:v>
                </c:pt>
                <c:pt idx="75">
                  <c:v>187.262</c:v>
                </c:pt>
                <c:pt idx="76">
                  <c:v>192.762</c:v>
                </c:pt>
                <c:pt idx="77">
                  <c:v>196.333</c:v>
                </c:pt>
                <c:pt idx="78">
                  <c:v>192.095</c:v>
                </c:pt>
                <c:pt idx="79">
                  <c:v>180.929</c:v>
                </c:pt>
                <c:pt idx="80">
                  <c:v>154.5</c:v>
                </c:pt>
                <c:pt idx="81">
                  <c:v>120.738</c:v>
                </c:pt>
                <c:pt idx="82">
                  <c:v>102.262</c:v>
                </c:pt>
                <c:pt idx="83">
                  <c:v>97.5</c:v>
                </c:pt>
                <c:pt idx="84">
                  <c:v>96.762</c:v>
                </c:pt>
                <c:pt idx="85">
                  <c:v>96.570999999999998</c:v>
                </c:pt>
                <c:pt idx="86">
                  <c:v>94.619</c:v>
                </c:pt>
                <c:pt idx="87">
                  <c:v>92.905000000000001</c:v>
                </c:pt>
                <c:pt idx="88">
                  <c:v>93.643000000000001</c:v>
                </c:pt>
                <c:pt idx="89">
                  <c:v>94.81</c:v>
                </c:pt>
                <c:pt idx="90">
                  <c:v>93.429000000000002</c:v>
                </c:pt>
                <c:pt idx="91">
                  <c:v>92.762</c:v>
                </c:pt>
                <c:pt idx="92">
                  <c:v>97.5</c:v>
                </c:pt>
                <c:pt idx="93">
                  <c:v>92.69</c:v>
                </c:pt>
                <c:pt idx="94">
                  <c:v>95.332999999999998</c:v>
                </c:pt>
                <c:pt idx="95">
                  <c:v>96.262</c:v>
                </c:pt>
                <c:pt idx="96">
                  <c:v>94.856999999999999</c:v>
                </c:pt>
                <c:pt idx="97">
                  <c:v>93.31</c:v>
                </c:pt>
                <c:pt idx="98">
                  <c:v>94.167000000000002</c:v>
                </c:pt>
                <c:pt idx="99">
                  <c:v>94.975999999999999</c:v>
                </c:pt>
                <c:pt idx="100">
                  <c:v>95.619</c:v>
                </c:pt>
                <c:pt idx="101">
                  <c:v>94.713999999999999</c:v>
                </c:pt>
                <c:pt idx="102">
                  <c:v>96.024000000000001</c:v>
                </c:pt>
                <c:pt idx="103">
                  <c:v>95.356999999999999</c:v>
                </c:pt>
                <c:pt idx="104">
                  <c:v>93.143000000000001</c:v>
                </c:pt>
                <c:pt idx="105">
                  <c:v>94.548000000000002</c:v>
                </c:pt>
                <c:pt idx="106">
                  <c:v>95.951999999999998</c:v>
                </c:pt>
                <c:pt idx="107">
                  <c:v>95.929000000000002</c:v>
                </c:pt>
                <c:pt idx="108">
                  <c:v>99.356999999999999</c:v>
                </c:pt>
                <c:pt idx="109">
                  <c:v>102.143</c:v>
                </c:pt>
                <c:pt idx="110">
                  <c:v>104.262</c:v>
                </c:pt>
                <c:pt idx="111">
                  <c:v>106.119</c:v>
                </c:pt>
                <c:pt idx="112">
                  <c:v>105.405</c:v>
                </c:pt>
                <c:pt idx="113">
                  <c:v>107.595</c:v>
                </c:pt>
                <c:pt idx="114">
                  <c:v>105.833</c:v>
                </c:pt>
                <c:pt idx="115">
                  <c:v>104.357</c:v>
                </c:pt>
                <c:pt idx="116">
                  <c:v>107.357</c:v>
                </c:pt>
                <c:pt idx="117">
                  <c:v>103.143</c:v>
                </c:pt>
                <c:pt idx="118">
                  <c:v>96.951999999999998</c:v>
                </c:pt>
                <c:pt idx="119">
                  <c:v>99.548000000000002</c:v>
                </c:pt>
                <c:pt idx="120">
                  <c:v>95.405000000000001</c:v>
                </c:pt>
                <c:pt idx="121">
                  <c:v>93.619</c:v>
                </c:pt>
                <c:pt idx="122">
                  <c:v>95.213999999999999</c:v>
                </c:pt>
                <c:pt idx="123">
                  <c:v>92.213999999999999</c:v>
                </c:pt>
                <c:pt idx="124">
                  <c:v>89.929000000000002</c:v>
                </c:pt>
                <c:pt idx="125">
                  <c:v>89.475999999999999</c:v>
                </c:pt>
                <c:pt idx="126">
                  <c:v>90.262</c:v>
                </c:pt>
                <c:pt idx="127">
                  <c:v>88.238</c:v>
                </c:pt>
                <c:pt idx="128">
                  <c:v>89.094999999999999</c:v>
                </c:pt>
                <c:pt idx="129">
                  <c:v>91.119</c:v>
                </c:pt>
                <c:pt idx="130">
                  <c:v>89.143000000000001</c:v>
                </c:pt>
                <c:pt idx="131">
                  <c:v>86.951999999999998</c:v>
                </c:pt>
                <c:pt idx="132">
                  <c:v>87.524000000000001</c:v>
                </c:pt>
                <c:pt idx="133">
                  <c:v>91</c:v>
                </c:pt>
                <c:pt idx="134">
                  <c:v>88.451999999999998</c:v>
                </c:pt>
                <c:pt idx="135">
                  <c:v>87.143000000000001</c:v>
                </c:pt>
                <c:pt idx="136">
                  <c:v>88.786000000000001</c:v>
                </c:pt>
                <c:pt idx="137">
                  <c:v>91.167000000000002</c:v>
                </c:pt>
                <c:pt idx="138">
                  <c:v>92.738</c:v>
                </c:pt>
                <c:pt idx="139">
                  <c:v>95.5</c:v>
                </c:pt>
                <c:pt idx="140">
                  <c:v>95.713999999999999</c:v>
                </c:pt>
                <c:pt idx="141">
                  <c:v>95.713999999999999</c:v>
                </c:pt>
                <c:pt idx="142">
                  <c:v>98</c:v>
                </c:pt>
                <c:pt idx="143">
                  <c:v>94.548000000000002</c:v>
                </c:pt>
                <c:pt idx="144">
                  <c:v>94.594999999999999</c:v>
                </c:pt>
                <c:pt idx="145">
                  <c:v>95.19</c:v>
                </c:pt>
                <c:pt idx="146">
                  <c:v>92.570999999999998</c:v>
                </c:pt>
                <c:pt idx="147">
                  <c:v>92.048000000000002</c:v>
                </c:pt>
                <c:pt idx="148">
                  <c:v>89.69</c:v>
                </c:pt>
                <c:pt idx="149">
                  <c:v>88.405000000000001</c:v>
                </c:pt>
                <c:pt idx="150">
                  <c:v>88.762</c:v>
                </c:pt>
                <c:pt idx="151">
                  <c:v>85.713999999999999</c:v>
                </c:pt>
                <c:pt idx="152">
                  <c:v>85.643000000000001</c:v>
                </c:pt>
                <c:pt idx="153">
                  <c:v>85.905000000000001</c:v>
                </c:pt>
                <c:pt idx="154">
                  <c:v>88.167000000000002</c:v>
                </c:pt>
                <c:pt idx="155">
                  <c:v>83.738</c:v>
                </c:pt>
                <c:pt idx="156">
                  <c:v>87.475999999999999</c:v>
                </c:pt>
                <c:pt idx="157">
                  <c:v>85.475999999999999</c:v>
                </c:pt>
                <c:pt idx="158">
                  <c:v>85.286000000000001</c:v>
                </c:pt>
                <c:pt idx="159">
                  <c:v>90.594999999999999</c:v>
                </c:pt>
                <c:pt idx="160">
                  <c:v>86.143000000000001</c:v>
                </c:pt>
                <c:pt idx="161">
                  <c:v>86.332999999999998</c:v>
                </c:pt>
                <c:pt idx="162">
                  <c:v>84.405000000000001</c:v>
                </c:pt>
                <c:pt idx="163">
                  <c:v>85.238</c:v>
                </c:pt>
                <c:pt idx="164">
                  <c:v>84.81</c:v>
                </c:pt>
                <c:pt idx="165">
                  <c:v>86.786000000000001</c:v>
                </c:pt>
                <c:pt idx="166">
                  <c:v>85.405000000000001</c:v>
                </c:pt>
                <c:pt idx="167">
                  <c:v>87.713999999999999</c:v>
                </c:pt>
                <c:pt idx="168">
                  <c:v>86.119</c:v>
                </c:pt>
                <c:pt idx="169">
                  <c:v>86.213999999999999</c:v>
                </c:pt>
                <c:pt idx="170">
                  <c:v>86.81</c:v>
                </c:pt>
                <c:pt idx="171">
                  <c:v>86.262</c:v>
                </c:pt>
                <c:pt idx="172">
                  <c:v>84.238</c:v>
                </c:pt>
                <c:pt idx="173">
                  <c:v>83.094999999999999</c:v>
                </c:pt>
                <c:pt idx="174">
                  <c:v>83.451999999999998</c:v>
                </c:pt>
                <c:pt idx="175">
                  <c:v>86.119</c:v>
                </c:pt>
                <c:pt idx="176">
                  <c:v>83.332999999999998</c:v>
                </c:pt>
                <c:pt idx="177">
                  <c:v>83.594999999999999</c:v>
                </c:pt>
                <c:pt idx="178">
                  <c:v>85.524000000000001</c:v>
                </c:pt>
                <c:pt idx="179">
                  <c:v>85.762</c:v>
                </c:pt>
                <c:pt idx="180">
                  <c:v>85.832999999999998</c:v>
                </c:pt>
                <c:pt idx="181">
                  <c:v>84.332999999999998</c:v>
                </c:pt>
                <c:pt idx="182">
                  <c:v>83.475999999999999</c:v>
                </c:pt>
                <c:pt idx="183">
                  <c:v>84.643000000000001</c:v>
                </c:pt>
                <c:pt idx="184">
                  <c:v>83.356999999999999</c:v>
                </c:pt>
                <c:pt idx="185">
                  <c:v>82.475999999999999</c:v>
                </c:pt>
                <c:pt idx="186">
                  <c:v>86.548000000000002</c:v>
                </c:pt>
                <c:pt idx="187">
                  <c:v>82.524000000000001</c:v>
                </c:pt>
                <c:pt idx="188">
                  <c:v>86.667000000000002</c:v>
                </c:pt>
                <c:pt idx="189">
                  <c:v>83.667000000000002</c:v>
                </c:pt>
                <c:pt idx="190">
                  <c:v>82</c:v>
                </c:pt>
                <c:pt idx="191">
                  <c:v>84.238</c:v>
                </c:pt>
                <c:pt idx="192">
                  <c:v>84.881</c:v>
                </c:pt>
                <c:pt idx="193">
                  <c:v>83.667000000000002</c:v>
                </c:pt>
                <c:pt idx="194">
                  <c:v>82.81</c:v>
                </c:pt>
                <c:pt idx="195">
                  <c:v>83.143000000000001</c:v>
                </c:pt>
                <c:pt idx="196">
                  <c:v>85.048000000000002</c:v>
                </c:pt>
                <c:pt idx="197">
                  <c:v>87.286000000000001</c:v>
                </c:pt>
                <c:pt idx="198">
                  <c:v>85.548000000000002</c:v>
                </c:pt>
                <c:pt idx="199">
                  <c:v>82.643000000000001</c:v>
                </c:pt>
                <c:pt idx="200">
                  <c:v>83.286000000000001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103.92370872938734</c:v>
                </c:pt>
                <c:pt idx="5">
                  <c:v>103.99566747085275</c:v>
                </c:pt>
                <c:pt idx="6">
                  <c:v>104.06733021849104</c:v>
                </c:pt>
                <c:pt idx="7">
                  <c:v>104.1386023311008</c:v>
                </c:pt>
                <c:pt idx="8">
                  <c:v>104.20937519758938</c:v>
                </c:pt>
                <c:pt idx="9">
                  <c:v>104.27952480721045</c:v>
                </c:pt>
                <c:pt idx="10">
                  <c:v>104.34891025777884</c:v>
                </c:pt>
                <c:pt idx="11">
                  <c:v>104.41737221868294</c:v>
                </c:pt>
                <c:pt idx="12">
                  <c:v>104.48473137164819</c:v>
                </c:pt>
                <c:pt idx="13">
                  <c:v>104.5507868598534</c:v>
                </c:pt>
                <c:pt idx="14">
                  <c:v>104.61531478591452</c:v>
                </c:pt>
                <c:pt idx="15">
                  <c:v>104.67806681295514</c:v>
                </c:pt>
                <c:pt idx="16">
                  <c:v>104.7387689435653</c:v>
                </c:pt>
                <c:pt idx="17">
                  <c:v>104.79712058503982</c:v>
                </c:pt>
                <c:pt idx="18">
                  <c:v>104.8527940676462</c:v>
                </c:pt>
                <c:pt idx="19">
                  <c:v>104.90543488763127</c:v>
                </c:pt>
                <c:pt idx="20">
                  <c:v>104.95466313722494</c:v>
                </c:pt>
                <c:pt idx="21">
                  <c:v>105.00007692696111</c:v>
                </c:pt>
                <c:pt idx="22">
                  <c:v>105.04125921122467</c:v>
                </c:pt>
                <c:pt idx="23">
                  <c:v>105.07779046853244</c:v>
                </c:pt>
                <c:pt idx="24">
                  <c:v>105.10927141997684</c:v>
                </c:pt>
                <c:pt idx="25">
                  <c:v>105.13536274990344</c:v>
                </c:pt>
                <c:pt idx="26">
                  <c:v>105.15585308207849</c:v>
                </c:pt>
                <c:pt idx="27">
                  <c:v>105.17077279043251</c:v>
                </c:pt>
                <c:pt idx="28">
                  <c:v>105.18058008532253</c:v>
                </c:pt>
                <c:pt idx="29">
                  <c:v>105.18645749266545</c:v>
                </c:pt>
                <c:pt idx="30">
                  <c:v>105.19077107648205</c:v>
                </c:pt>
                <c:pt idx="31">
                  <c:v>105.19776030474253</c:v>
                </c:pt>
                <c:pt idx="32">
                  <c:v>105.21454055971819</c:v>
                </c:pt>
                <c:pt idx="33">
                  <c:v>105.25250813378059</c:v>
                </c:pt>
                <c:pt idx="34">
                  <c:v>105.32923195975928</c:v>
                </c:pt>
                <c:pt idx="35">
                  <c:v>105.47088798488994</c:v>
                </c:pt>
                <c:pt idx="36">
                  <c:v>105.71523062447355</c:v>
                </c:pt>
                <c:pt idx="37">
                  <c:v>106.11499192844647</c:v>
                </c:pt>
                <c:pt idx="38">
                  <c:v>106.74144848840432</c:v>
                </c:pt>
                <c:pt idx="39">
                  <c:v>107.68770348405144</c:v>
                </c:pt>
                <c:pt idx="40">
                  <c:v>109.07101531331584</c:v>
                </c:pt>
                <c:pt idx="41">
                  <c:v>111.03330091243981</c:v>
                </c:pt>
                <c:pt idx="42">
                  <c:v>113.73880441207456</c:v>
                </c:pt>
                <c:pt idx="43">
                  <c:v>117.36791566397406</c:v>
                </c:pt>
                <c:pt idx="44">
                  <c:v>122.10631460488599</c:v>
                </c:pt>
                <c:pt idx="45">
                  <c:v>128.12905581369208</c:v>
                </c:pt>
                <c:pt idx="46">
                  <c:v>135.57990467885762</c:v>
                </c:pt>
                <c:pt idx="47">
                  <c:v>144.54714699376348</c:v>
                </c:pt>
                <c:pt idx="48">
                  <c:v>155.03810402590096</c:v>
                </c:pt>
                <c:pt idx="49">
                  <c:v>166.95551607997737</c:v>
                </c:pt>
                <c:pt idx="50">
                  <c:v>180.07956158137614</c:v>
                </c:pt>
                <c:pt idx="51">
                  <c:v>194.05892059117645</c:v>
                </c:pt>
                <c:pt idx="52">
                  <c:v>208.40888310949515</c:v>
                </c:pt>
                <c:pt idx="53">
                  <c:v>222.48171923352774</c:v>
                </c:pt>
                <c:pt idx="54">
                  <c:v>235.25511975647751</c:v>
                </c:pt>
                <c:pt idx="55">
                  <c:v>244.62603776655558</c:v>
                </c:pt>
                <c:pt idx="56">
                  <c:v>246.36588656417476</c:v>
                </c:pt>
                <c:pt idx="57">
                  <c:v>234.75749645844846</c:v>
                </c:pt>
                <c:pt idx="58">
                  <c:v>207.39751707591046</c:v>
                </c:pt>
                <c:pt idx="59">
                  <c:v>170.6771657552253</c:v>
                </c:pt>
                <c:pt idx="60">
                  <c:v>137.18553406101947</c:v>
                </c:pt>
                <c:pt idx="61">
                  <c:v>115.71805444911838</c:v>
                </c:pt>
                <c:pt idx="62">
                  <c:v>106.13609569900595</c:v>
                </c:pt>
                <c:pt idx="63">
                  <c:v>103.56144616798829</c:v>
                </c:pt>
                <c:pt idx="64">
                  <c:v>103.96823911366072</c:v>
                </c:pt>
                <c:pt idx="65">
                  <c:v>105.66044626140027</c:v>
                </c:pt>
                <c:pt idx="66">
                  <c:v>108.30191546745522</c:v>
                </c:pt>
                <c:pt idx="67">
                  <c:v>111.99988799637705</c:v>
                </c:pt>
                <c:pt idx="68">
                  <c:v>116.94227569912097</c:v>
                </c:pt>
                <c:pt idx="69">
                  <c:v>123.29117041881382</c:v>
                </c:pt>
                <c:pt idx="70">
                  <c:v>131.13498563889021</c:v>
                </c:pt>
                <c:pt idx="71">
                  <c:v>140.44860891928471</c:v>
                </c:pt>
                <c:pt idx="72">
                  <c:v>151.05900345922987</c:v>
                </c:pt>
                <c:pt idx="73">
                  <c:v>162.62003867218419</c:v>
                </c:pt>
                <c:pt idx="74">
                  <c:v>174.58060616890228</c:v>
                </c:pt>
                <c:pt idx="75">
                  <c:v>186.04684567654297</c:v>
                </c:pt>
                <c:pt idx="76">
                  <c:v>195.30962950198341</c:v>
                </c:pt>
                <c:pt idx="77">
                  <c:v>199.08995862947233</c:v>
                </c:pt>
                <c:pt idx="78">
                  <c:v>192.90561624683403</c:v>
                </c:pt>
                <c:pt idx="79">
                  <c:v>174.53541283408052</c:v>
                </c:pt>
                <c:pt idx="80">
                  <c:v>148.32156752194743</c:v>
                </c:pt>
                <c:pt idx="81">
                  <c:v>123.62947529080378</c:v>
                </c:pt>
                <c:pt idx="82">
                  <c:v>107.35935286957582</c:v>
                </c:pt>
                <c:pt idx="83">
                  <c:v>99.696647500701403</c:v>
                </c:pt>
                <c:pt idx="84">
                  <c:v>97.042587608748107</c:v>
                </c:pt>
                <c:pt idx="85">
                  <c:v>96.287331930385974</c:v>
                </c:pt>
                <c:pt idx="86">
                  <c:v>96.023085965815412</c:v>
                </c:pt>
                <c:pt idx="87">
                  <c:v>95.847846624308872</c:v>
                </c:pt>
                <c:pt idx="88">
                  <c:v>95.684750030364128</c:v>
                </c:pt>
                <c:pt idx="89">
                  <c:v>95.523649500738756</c:v>
                </c:pt>
                <c:pt idx="90">
                  <c:v>95.363564000135014</c:v>
                </c:pt>
                <c:pt idx="91">
                  <c:v>95.204379699586255</c:v>
                </c:pt>
                <c:pt idx="92">
                  <c:v>95.046043316650767</c:v>
                </c:pt>
                <c:pt idx="93">
                  <c:v>94.888509715605679</c:v>
                </c:pt>
                <c:pt idx="94">
                  <c:v>94.731744879982102</c:v>
                </c:pt>
                <c:pt idx="95">
                  <c:v>94.575742811052848</c:v>
                </c:pt>
                <c:pt idx="96">
                  <c:v>94.420574378598062</c:v>
                </c:pt>
                <c:pt idx="97">
                  <c:v>94.266517537085846</c:v>
                </c:pt>
                <c:pt idx="98">
                  <c:v>94.114377620497649</c:v>
                </c:pt>
                <c:pt idx="99">
                  <c:v>93.966210786887999</c:v>
                </c:pt>
                <c:pt idx="100">
                  <c:v>93.826813978781416</c:v>
                </c:pt>
                <c:pt idx="101">
                  <c:v>93.706492718773376</c:v>
                </c:pt>
                <c:pt idx="102">
                  <c:v>93.625614396506649</c:v>
                </c:pt>
                <c:pt idx="103">
                  <c:v>93.621013072818101</c:v>
                </c:pt>
                <c:pt idx="104">
                  <c:v>93.75307061836169</c:v>
                </c:pt>
                <c:pt idx="105">
                  <c:v>94.110093213014565</c:v>
                </c:pt>
                <c:pt idx="106">
                  <c:v>94.803978317082056</c:v>
                </c:pt>
                <c:pt idx="107">
                  <c:v>95.949890117180203</c:v>
                </c:pt>
                <c:pt idx="108">
                  <c:v>97.625540900029677</c:v>
                </c:pt>
                <c:pt idx="109">
                  <c:v>99.814916702169228</c:v>
                </c:pt>
                <c:pt idx="110">
                  <c:v>102.35544725718546</c:v>
                </c:pt>
                <c:pt idx="111">
                  <c:v>104.9192841057808</c:v>
                </c:pt>
                <c:pt idx="112">
                  <c:v>107.05713980815381</c:v>
                </c:pt>
                <c:pt idx="113">
                  <c:v>108.30984597364008</c:v>
                </c:pt>
                <c:pt idx="114">
                  <c:v>108.35514300384548</c:v>
                </c:pt>
                <c:pt idx="115">
                  <c:v>107.12735396573896</c:v>
                </c:pt>
                <c:pt idx="116">
                  <c:v>104.849751079415</c:v>
                </c:pt>
                <c:pt idx="117">
                  <c:v>101.95924339912233</c:v>
                </c:pt>
                <c:pt idx="118">
                  <c:v>98.958274631190562</c:v>
                </c:pt>
                <c:pt idx="119">
                  <c:v>96.263717167770949</c:v>
                </c:pt>
                <c:pt idx="120">
                  <c:v>94.115499449291178</c:v>
                </c:pt>
                <c:pt idx="121">
                  <c:v>92.567669506432708</c:v>
                </c:pt>
                <c:pt idx="122">
                  <c:v>91.541381991864938</c:v>
                </c:pt>
                <c:pt idx="123">
                  <c:v>90.898574570968819</c:v>
                </c:pt>
                <c:pt idx="124">
                  <c:v>90.501556486313049</c:v>
                </c:pt>
                <c:pt idx="125">
                  <c:v>90.244116037422046</c:v>
                </c:pt>
                <c:pt idx="126">
                  <c:v>90.057754933504285</c:v>
                </c:pt>
                <c:pt idx="127">
                  <c:v>89.904341605629796</c:v>
                </c:pt>
                <c:pt idx="128">
                  <c:v>89.765313750483941</c:v>
                </c:pt>
                <c:pt idx="129">
                  <c:v>89.632942032989376</c:v>
                </c:pt>
                <c:pt idx="130">
                  <c:v>89.505298961204531</c:v>
                </c:pt>
                <c:pt idx="131">
                  <c:v>89.384893108822041</c:v>
                </c:pt>
                <c:pt idx="132">
                  <c:v>89.280938376861926</c:v>
                </c:pt>
                <c:pt idx="133">
                  <c:v>89.215631197809657</c:v>
                </c:pt>
                <c:pt idx="134">
                  <c:v>89.233947784544895</c:v>
                </c:pt>
                <c:pt idx="135">
                  <c:v>89.412796552524995</c:v>
                </c:pt>
                <c:pt idx="136">
                  <c:v>89.859131216383716</c:v>
                </c:pt>
                <c:pt idx="137">
                  <c:v>90.682571029143503</c:v>
                </c:pt>
                <c:pt idx="138">
                  <c:v>91.935224016036287</c:v>
                </c:pt>
                <c:pt idx="139">
                  <c:v>93.535355630331324</c:v>
                </c:pt>
                <c:pt idx="140">
                  <c:v>95.221656029750832</c:v>
                </c:pt>
                <c:pt idx="141">
                  <c:v>96.592078826218383</c:v>
                </c:pt>
                <c:pt idx="142">
                  <c:v>97.241207549158375</c:v>
                </c:pt>
                <c:pt idx="143">
                  <c:v>96.937924559738633</c:v>
                </c:pt>
                <c:pt idx="144">
                  <c:v>95.738609656575306</c:v>
                </c:pt>
                <c:pt idx="145">
                  <c:v>93.960860817254286</c:v>
                </c:pt>
                <c:pt idx="146">
                  <c:v>92.034268762080629</c:v>
                </c:pt>
                <c:pt idx="147">
                  <c:v>90.323397570756626</c:v>
                </c:pt>
                <c:pt idx="148">
                  <c:v>89.021060040939958</c:v>
                </c:pt>
                <c:pt idx="149">
                  <c:v>88.14588665571101</c:v>
                </c:pt>
                <c:pt idx="150">
                  <c:v>87.6092823733496</c:v>
                </c:pt>
                <c:pt idx="151">
                  <c:v>87.292855964737271</c:v>
                </c:pt>
                <c:pt idx="152">
                  <c:v>87.097803739943714</c:v>
                </c:pt>
                <c:pt idx="153">
                  <c:v>86.960403021079017</c:v>
                </c:pt>
                <c:pt idx="154">
                  <c:v>86.846778953891302</c:v>
                </c:pt>
                <c:pt idx="155">
                  <c:v>86.74163748767792</c:v>
                </c:pt>
                <c:pt idx="156">
                  <c:v>86.638999872278333</c:v>
                </c:pt>
                <c:pt idx="157">
                  <c:v>86.536799414278676</c:v>
                </c:pt>
                <c:pt idx="158">
                  <c:v>86.434376755247285</c:v>
                </c:pt>
                <c:pt idx="159">
                  <c:v>86.331515246811179</c:v>
                </c:pt>
                <c:pt idx="160">
                  <c:v>86.228125181087279</c:v>
                </c:pt>
                <c:pt idx="161">
                  <c:v>86.124154534483253</c:v>
                </c:pt>
                <c:pt idx="162">
                  <c:v>86.019566689672601</c:v>
                </c:pt>
                <c:pt idx="163">
                  <c:v>85.914335123651512</c:v>
                </c:pt>
                <c:pt idx="164">
                  <c:v>85.808441783541056</c:v>
                </c:pt>
                <c:pt idx="165">
                  <c:v>85.70187613936514</c:v>
                </c:pt>
                <c:pt idx="166">
                  <c:v>85.5946343390777</c:v>
                </c:pt>
                <c:pt idx="167">
                  <c:v>85.486718385198955</c:v>
                </c:pt>
                <c:pt idx="168">
                  <c:v>85.378135336230358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103.9237087293814</c:v>
                </c:pt>
                <c:pt idx="5">
                  <c:v>103.9956674708345</c:v>
                </c:pt>
                <c:pt idx="6">
                  <c:v>104.06733021843607</c:v>
                </c:pt>
                <c:pt idx="7">
                  <c:v>104.1386023309386</c:v>
                </c:pt>
                <c:pt idx="8">
                  <c:v>104.20937519712062</c:v>
                </c:pt>
                <c:pt idx="9">
                  <c:v>104.2795248058836</c:v>
                </c:pt>
                <c:pt idx="10">
                  <c:v>104.34891025410023</c:v>
                </c:pt>
                <c:pt idx="11">
                  <c:v>104.41737220869378</c:v>
                </c:pt>
                <c:pt idx="12">
                  <c:v>104.48473134508014</c:v>
                </c:pt>
                <c:pt idx="13">
                  <c:v>104.55078679064243</c:v>
                </c:pt>
                <c:pt idx="14">
                  <c:v>104.61531460932103</c:v>
                </c:pt>
                <c:pt idx="15">
                  <c:v>104.6780663716296</c:v>
                </c:pt>
                <c:pt idx="16">
                  <c:v>104.73876786330582</c:v>
                </c:pt>
                <c:pt idx="17">
                  <c:v>104.79711799514733</c:v>
                </c:pt>
                <c:pt idx="18">
                  <c:v>104.85278798601588</c:v>
                </c:pt>
                <c:pt idx="19">
                  <c:v>104.90542090004017</c:v>
                </c:pt>
                <c:pt idx="20">
                  <c:v>104.95463162707506</c:v>
                </c:pt>
                <c:pt idx="21">
                  <c:v>105.00000740169831</c:v>
                </c:pt>
                <c:pt idx="22">
                  <c:v>105.04110895950927</c:v>
                </c:pt>
                <c:pt idx="23">
                  <c:v>105.07747242917428</c:v>
                </c:pt>
                <c:pt idx="24">
                  <c:v>105.10861205340271</c:v>
                </c:pt>
                <c:pt idx="25">
                  <c:v>105.13402382069472</c:v>
                </c:pt>
                <c:pt idx="26">
                  <c:v>105.15319007124097</c:v>
                </c:pt>
                <c:pt idx="27">
                  <c:v>105.16558511398544</c:v>
                </c:pt>
                <c:pt idx="28">
                  <c:v>105.17068185719916</c:v>
                </c:pt>
                <c:pt idx="29">
                  <c:v>105.16795941214713</c:v>
                </c:pt>
                <c:pt idx="30">
                  <c:v>105.1569115795054</c:v>
                </c:pt>
                <c:pt idx="31">
                  <c:v>105.13705607291445</c:v>
                </c:pt>
                <c:pt idx="32">
                  <c:v>105.10794427620246</c:v>
                </c:pt>
                <c:pt idx="33">
                  <c:v>105.06917127404517</c:v>
                </c:pt>
                <c:pt idx="34">
                  <c:v>105.02038584457178</c:v>
                </c:pt>
                <c:pt idx="35">
                  <c:v>104.961300061542</c:v>
                </c:pt>
                <c:pt idx="36">
                  <c:v>104.89169812809212</c:v>
                </c:pt>
                <c:pt idx="37">
                  <c:v>104.81144405801898</c:v>
                </c:pt>
                <c:pt idx="38">
                  <c:v>104.7204878373682</c:v>
                </c:pt>
                <c:pt idx="39">
                  <c:v>104.61886974026275</c:v>
                </c:pt>
                <c:pt idx="40">
                  <c:v>104.50672253789399</c:v>
                </c:pt>
                <c:pt idx="41">
                  <c:v>104.38427142553455</c:v>
                </c:pt>
                <c:pt idx="42">
                  <c:v>104.25183159421123</c:v>
                </c:pt>
                <c:pt idx="43">
                  <c:v>104.10980348433581</c:v>
                </c:pt>
                <c:pt idx="44">
                  <c:v>103.9586658699714</c:v>
                </c:pt>
                <c:pt idx="45">
                  <c:v>103.79896702601324</c:v>
                </c:pt>
                <c:pt idx="46">
                  <c:v>103.63131431849065</c:v>
                </c:pt>
                <c:pt idx="47">
                  <c:v>103.4563626240237</c:v>
                </c:pt>
                <c:pt idx="48">
                  <c:v>103.27480202393201</c:v>
                </c:pt>
                <c:pt idx="49">
                  <c:v>103.0873452298611</c:v>
                </c:pt>
                <c:pt idx="50">
                  <c:v>102.89471518193398</c:v>
                </c:pt>
                <c:pt idx="51">
                  <c:v>102.69763322053335</c:v>
                </c:pt>
                <c:pt idx="52">
                  <c:v>102.49680817383442</c:v>
                </c:pt>
                <c:pt idx="53">
                  <c:v>102.29292663119942</c:v>
                </c:pt>
                <c:pt idx="54">
                  <c:v>102.08664459391709</c:v>
                </c:pt>
                <c:pt idx="55">
                  <c:v>101.87858061561569</c:v>
                </c:pt>
                <c:pt idx="56">
                  <c:v>101.66931047023164</c:v>
                </c:pt>
                <c:pt idx="57">
                  <c:v>101.45936331970969</c:v>
                </c:pt>
                <c:pt idx="58">
                  <c:v>101.24921929932371</c:v>
                </c:pt>
                <c:pt idx="59">
                  <c:v>101.03930839697681</c:v>
                </c:pt>
                <c:pt idx="60">
                  <c:v>100.8300104742229</c:v>
                </c:pt>
                <c:pt idx="61">
                  <c:v>100.62165626025562</c:v>
                </c:pt>
                <c:pt idx="62">
                  <c:v>100.41452914427573</c:v>
                </c:pt>
                <c:pt idx="63">
                  <c:v>100.20886759461357</c:v>
                </c:pt>
                <c:pt idx="64">
                  <c:v>100.00486804273164</c:v>
                </c:pt>
                <c:pt idx="65">
                  <c:v>99.802688084787405</c:v>
                </c:pt>
                <c:pt idx="66">
                  <c:v>99.602449870986803</c:v>
                </c:pt>
                <c:pt idx="67">
                  <c:v>99.404243571963477</c:v>
                </c:pt>
                <c:pt idx="68">
                  <c:v>99.208130830626672</c:v>
                </c:pt>
                <c:pt idx="69">
                  <c:v>99.014148126391291</c:v>
                </c:pt>
                <c:pt idx="70">
                  <c:v>98.822309995776905</c:v>
                </c:pt>
                <c:pt idx="71">
                  <c:v>98.632612068623772</c:v>
                </c:pt>
                <c:pt idx="72">
                  <c:v>98.445033892417115</c:v>
                </c:pt>
                <c:pt idx="73">
                  <c:v>98.259541528380637</c:v>
                </c:pt>
                <c:pt idx="74">
                  <c:v>98.076089912163852</c:v>
                </c:pt>
                <c:pt idx="75">
                  <c:v>97.894624979246473</c:v>
                </c:pt>
                <c:pt idx="76">
                  <c:v>97.715085560810039</c:v>
                </c:pt>
                <c:pt idx="77">
                  <c:v>97.537405059992693</c:v>
                </c:pt>
                <c:pt idx="78">
                  <c:v>97.3615129213714</c:v>
                </c:pt>
                <c:pt idx="79">
                  <c:v>97.187335908416273</c:v>
                </c:pt>
                <c:pt idx="80">
                  <c:v>97.014799204731574</c:v>
                </c:pt>
                <c:pt idx="81">
                  <c:v>96.843827355314033</c:v>
                </c:pt>
                <c:pt idx="82">
                  <c:v>96.674345063972297</c:v>
                </c:pt>
                <c:pt idx="83">
                  <c:v>96.506277862595269</c:v>
                </c:pt>
                <c:pt idx="84">
                  <c:v>96.339552667235751</c:v>
                </c:pt>
                <c:pt idx="85">
                  <c:v>96.174098235082312</c:v>
                </c:pt>
                <c:pt idx="86">
                  <c:v>96.009845535391605</c:v>
                </c:pt>
                <c:pt idx="87">
                  <c:v>95.846728046403754</c:v>
                </c:pt>
                <c:pt idx="88">
                  <c:v>95.684681989205814</c:v>
                </c:pt>
                <c:pt idx="89">
                  <c:v>95.523646508470136</c:v>
                </c:pt>
                <c:pt idx="90">
                  <c:v>95.363563809002386</c:v>
                </c:pt>
                <c:pt idx="91">
                  <c:v>95.204379256095876</c:v>
                </c:pt>
                <c:pt idx="92">
                  <c:v>95.046041446818975</c:v>
                </c:pt>
                <c:pt idx="93">
                  <c:v>94.88850225856109</c:v>
                </c:pt>
                <c:pt idx="94">
                  <c:v>94.731716880429801</c:v>
                </c:pt>
                <c:pt idx="95">
                  <c:v>94.575643832429392</c:v>
                </c:pt>
                <c:pt idx="96">
                  <c:v>94.420244976748634</c:v>
                </c:pt>
                <c:pt idx="97">
                  <c:v>94.265485524943159</c:v>
                </c:pt>
                <c:pt idx="98">
                  <c:v>94.111334044304215</c:v>
                </c:pt>
                <c:pt idx="99">
                  <c:v>93.95776246625428</c:v>
                </c:pt>
                <c:pt idx="100">
                  <c:v>93.80474609919348</c:v>
                </c:pt>
                <c:pt idx="101">
                  <c:v>93.652263647826814</c:v>
                </c:pt>
                <c:pt idx="102">
                  <c:v>93.500297240623681</c:v>
                </c:pt>
                <c:pt idx="103">
                  <c:v>93.34883246668565</c:v>
                </c:pt>
                <c:pt idx="104">
                  <c:v>93.197858422915857</c:v>
                </c:pt>
                <c:pt idx="105">
                  <c:v>93.047367771981982</c:v>
                </c:pt>
                <c:pt idx="106">
                  <c:v>92.897356811131701</c:v>
                </c:pt>
                <c:pt idx="107">
                  <c:v>92.74782555144526</c:v>
                </c:pt>
                <c:pt idx="108">
                  <c:v>92.598777806578198</c:v>
                </c:pt>
                <c:pt idx="109">
                  <c:v>92.450221289450724</c:v>
                </c:pt>
                <c:pt idx="110">
                  <c:v>92.302167714665458</c:v>
                </c:pt>
                <c:pt idx="111">
                  <c:v>92.154632903672578</c:v>
                </c:pt>
                <c:pt idx="112">
                  <c:v>92.007636888848467</c:v>
                </c:pt>
                <c:pt idx="113">
                  <c:v>91.861204011702156</c:v>
                </c:pt>
                <c:pt idx="114">
                  <c:v>91.715363009382955</c:v>
                </c:pt>
                <c:pt idx="115">
                  <c:v>91.570147082538512</c:v>
                </c:pt>
                <c:pt idx="116">
                  <c:v>91.425593936389618</c:v>
                </c:pt>
                <c:pt idx="117">
                  <c:v>91.281745785676051</c:v>
                </c:pt>
                <c:pt idx="118">
                  <c:v>91.138649312938682</c:v>
                </c:pt>
                <c:pt idx="119">
                  <c:v>90.996355568497407</c:v>
                </c:pt>
                <c:pt idx="120">
                  <c:v>90.854919799551922</c:v>
                </c:pt>
                <c:pt idx="121">
                  <c:v>90.714401195173068</c:v>
                </c:pt>
                <c:pt idx="122">
                  <c:v>90.574862533694258</c:v>
                </c:pt>
                <c:pt idx="123">
                  <c:v>90.436369719297176</c:v>
                </c:pt>
                <c:pt idx="124">
                  <c:v>90.29899119556363</c:v>
                </c:pt>
                <c:pt idx="125">
                  <c:v>90.162797225598979</c:v>
                </c:pt>
                <c:pt idx="126">
                  <c:v>90.027859031160887</c:v>
                </c:pt>
                <c:pt idx="127">
                  <c:v>89.894247787173796</c:v>
                </c:pt>
                <c:pt idx="128">
                  <c:v>89.762033473140534</c:v>
                </c:pt>
                <c:pt idx="129">
                  <c:v>89.631283589272513</c:v>
                </c:pt>
                <c:pt idx="130">
                  <c:v>89.502061752549281</c:v>
                </c:pt>
                <c:pt idx="131">
                  <c:v>89.374426196158353</c:v>
                </c:pt>
                <c:pt idx="132">
                  <c:v>89.248428204499476</c:v>
                </c:pt>
                <c:pt idx="133">
                  <c:v>89.124110524662839</c:v>
                </c:pt>
                <c:pt idx="134">
                  <c:v>89.001505803373576</c:v>
                </c:pt>
                <c:pt idx="135">
                  <c:v>88.880635105111764</c:v>
                </c:pt>
                <c:pt idx="136">
                  <c:v>88.761506571692351</c:v>
                </c:pt>
                <c:pt idx="137">
                  <c:v>88.644114285283024</c:v>
                </c:pt>
                <c:pt idx="138">
                  <c:v>88.528437395027879</c:v>
                </c:pt>
                <c:pt idx="139">
                  <c:v>88.414439561720741</c:v>
                </c:pt>
                <c:pt idx="140">
                  <c:v>88.302068765228938</c:v>
                </c:pt>
                <c:pt idx="141">
                  <c:v>88.191257505855248</c:v>
                </c:pt>
                <c:pt idx="142">
                  <c:v>88.081923414191209</c:v>
                </c:pt>
                <c:pt idx="143">
                  <c:v>87.973970265260505</c:v>
                </c:pt>
                <c:pt idx="144">
                  <c:v>87.867289373176135</c:v>
                </c:pt>
                <c:pt idx="145">
                  <c:v>87.761761323604915</c:v>
                </c:pt>
                <c:pt idx="146">
                  <c:v>87.657257984525245</c:v>
                </c:pt>
                <c:pt idx="147">
                  <c:v>87.553644722407228</c:v>
                </c:pt>
                <c:pt idx="148">
                  <c:v>87.450782742066465</c:v>
                </c:pt>
                <c:pt idx="149">
                  <c:v>87.34853146464863</c:v>
                </c:pt>
                <c:pt idx="150">
                  <c:v>87.24675085962798</c:v>
                </c:pt>
                <c:pt idx="151">
                  <c:v>87.145303653003566</c:v>
                </c:pt>
                <c:pt idx="152">
                  <c:v>87.044057344298892</c:v>
                </c:pt>
                <c:pt idx="153">
                  <c:v>86.942885978456502</c:v>
                </c:pt>
                <c:pt idx="154">
                  <c:v>86.841671634041703</c:v>
                </c:pt>
                <c:pt idx="155">
                  <c:v>86.740305605080266</c:v>
                </c:pt>
                <c:pt idx="156">
                  <c:v>86.638689269204747</c:v>
                </c:pt>
                <c:pt idx="157">
                  <c:v>86.536734648626577</c:v>
                </c:pt>
                <c:pt idx="158">
                  <c:v>86.434364682095264</c:v>
                </c:pt>
                <c:pt idx="159">
                  <c:v>86.331513235050679</c:v>
                </c:pt>
                <c:pt idx="160">
                  <c:v>86.228124881475495</c:v>
                </c:pt>
                <c:pt idx="161">
                  <c:v>86.124154494606486</c:v>
                </c:pt>
                <c:pt idx="162">
                  <c:v>86.019566684930012</c:v>
                </c:pt>
                <c:pt idx="163">
                  <c:v>85.914335123147538</c:v>
                </c:pt>
                <c:pt idx="164">
                  <c:v>85.808441783493208</c:v>
                </c:pt>
                <c:pt idx="165">
                  <c:v>85.701876139361076</c:v>
                </c:pt>
                <c:pt idx="166">
                  <c:v>85.594634339077388</c:v>
                </c:pt>
                <c:pt idx="167">
                  <c:v>85.486718385198941</c:v>
                </c:pt>
                <c:pt idx="168">
                  <c:v>85.378135336230358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107</c:v>
                </c:pt>
                <c:pt idx="1">
                  <c:v>107.77500000000001</c:v>
                </c:pt>
                <c:pt idx="2">
                  <c:v>107.45</c:v>
                </c:pt>
                <c:pt idx="3">
                  <c:v>106.8</c:v>
                </c:pt>
                <c:pt idx="4">
                  <c:v>105.75</c:v>
                </c:pt>
                <c:pt idx="5">
                  <c:v>105.075</c:v>
                </c:pt>
                <c:pt idx="6">
                  <c:v>107.125</c:v>
                </c:pt>
                <c:pt idx="7">
                  <c:v>107.65</c:v>
                </c:pt>
                <c:pt idx="8">
                  <c:v>106.8</c:v>
                </c:pt>
                <c:pt idx="9">
                  <c:v>105.625</c:v>
                </c:pt>
                <c:pt idx="10">
                  <c:v>105.97499999999999</c:v>
                </c:pt>
                <c:pt idx="11">
                  <c:v>106.3</c:v>
                </c:pt>
                <c:pt idx="12">
                  <c:v>104.9</c:v>
                </c:pt>
                <c:pt idx="13">
                  <c:v>106.125</c:v>
                </c:pt>
                <c:pt idx="14">
                  <c:v>105.325</c:v>
                </c:pt>
                <c:pt idx="15">
                  <c:v>109.825</c:v>
                </c:pt>
                <c:pt idx="16">
                  <c:v>104.675</c:v>
                </c:pt>
                <c:pt idx="17">
                  <c:v>105.02500000000001</c:v>
                </c:pt>
                <c:pt idx="18">
                  <c:v>106.72499999999999</c:v>
                </c:pt>
                <c:pt idx="19">
                  <c:v>106.325</c:v>
                </c:pt>
                <c:pt idx="20">
                  <c:v>107.15</c:v>
                </c:pt>
                <c:pt idx="21">
                  <c:v>106</c:v>
                </c:pt>
                <c:pt idx="22">
                  <c:v>103.25</c:v>
                </c:pt>
                <c:pt idx="23">
                  <c:v>102.6</c:v>
                </c:pt>
                <c:pt idx="24">
                  <c:v>103.27500000000001</c:v>
                </c:pt>
                <c:pt idx="25">
                  <c:v>104.2</c:v>
                </c:pt>
                <c:pt idx="26">
                  <c:v>106.375</c:v>
                </c:pt>
                <c:pt idx="27">
                  <c:v>104.825</c:v>
                </c:pt>
                <c:pt idx="28">
                  <c:v>105.8</c:v>
                </c:pt>
                <c:pt idx="29">
                  <c:v>106.125</c:v>
                </c:pt>
                <c:pt idx="30">
                  <c:v>104.3</c:v>
                </c:pt>
                <c:pt idx="31">
                  <c:v>108.6</c:v>
                </c:pt>
                <c:pt idx="32">
                  <c:v>105.3</c:v>
                </c:pt>
                <c:pt idx="33">
                  <c:v>111.1</c:v>
                </c:pt>
                <c:pt idx="34">
                  <c:v>108.55</c:v>
                </c:pt>
                <c:pt idx="35">
                  <c:v>105.45</c:v>
                </c:pt>
                <c:pt idx="36">
                  <c:v>108.3</c:v>
                </c:pt>
                <c:pt idx="37">
                  <c:v>108.25</c:v>
                </c:pt>
                <c:pt idx="38">
                  <c:v>110.35</c:v>
                </c:pt>
                <c:pt idx="39">
                  <c:v>108.65</c:v>
                </c:pt>
                <c:pt idx="40">
                  <c:v>107.825</c:v>
                </c:pt>
                <c:pt idx="41">
                  <c:v>112.9</c:v>
                </c:pt>
                <c:pt idx="42">
                  <c:v>115.45</c:v>
                </c:pt>
                <c:pt idx="43">
                  <c:v>115.575</c:v>
                </c:pt>
                <c:pt idx="44">
                  <c:v>116.8</c:v>
                </c:pt>
                <c:pt idx="45">
                  <c:v>120.325</c:v>
                </c:pt>
                <c:pt idx="46">
                  <c:v>124.575</c:v>
                </c:pt>
                <c:pt idx="47">
                  <c:v>128.375</c:v>
                </c:pt>
                <c:pt idx="48">
                  <c:v>142.92500000000001</c:v>
                </c:pt>
                <c:pt idx="49">
                  <c:v>153.85</c:v>
                </c:pt>
                <c:pt idx="50">
                  <c:v>172.17500000000001</c:v>
                </c:pt>
                <c:pt idx="51">
                  <c:v>194</c:v>
                </c:pt>
                <c:pt idx="52">
                  <c:v>206.07499999999999</c:v>
                </c:pt>
                <c:pt idx="53">
                  <c:v>220.52500000000001</c:v>
                </c:pt>
                <c:pt idx="54">
                  <c:v>230.27500000000001</c:v>
                </c:pt>
                <c:pt idx="55">
                  <c:v>236.75</c:v>
                </c:pt>
                <c:pt idx="56">
                  <c:v>241.4</c:v>
                </c:pt>
                <c:pt idx="57">
                  <c:v>240.85</c:v>
                </c:pt>
                <c:pt idx="58">
                  <c:v>233.8</c:v>
                </c:pt>
                <c:pt idx="59">
                  <c:v>214.52500000000001</c:v>
                </c:pt>
                <c:pt idx="60">
                  <c:v>176.75</c:v>
                </c:pt>
                <c:pt idx="61">
                  <c:v>133.25</c:v>
                </c:pt>
                <c:pt idx="62">
                  <c:v>107.97499999999999</c:v>
                </c:pt>
                <c:pt idx="63">
                  <c:v>106.22499999999999</c:v>
                </c:pt>
                <c:pt idx="64">
                  <c:v>103.1</c:v>
                </c:pt>
                <c:pt idx="65">
                  <c:v>104.4</c:v>
                </c:pt>
                <c:pt idx="66">
                  <c:v>103.3</c:v>
                </c:pt>
                <c:pt idx="67">
                  <c:v>107.65</c:v>
                </c:pt>
                <c:pt idx="68">
                  <c:v>106.95</c:v>
                </c:pt>
                <c:pt idx="69">
                  <c:v>114.15</c:v>
                </c:pt>
                <c:pt idx="70">
                  <c:v>116.27500000000001</c:v>
                </c:pt>
                <c:pt idx="71">
                  <c:v>126.5</c:v>
                </c:pt>
                <c:pt idx="72">
                  <c:v>137.85</c:v>
                </c:pt>
                <c:pt idx="73">
                  <c:v>151.44999999999999</c:v>
                </c:pt>
                <c:pt idx="74">
                  <c:v>163.77500000000001</c:v>
                </c:pt>
                <c:pt idx="75">
                  <c:v>175.45</c:v>
                </c:pt>
                <c:pt idx="76">
                  <c:v>183.95</c:v>
                </c:pt>
                <c:pt idx="77">
                  <c:v>192.52500000000001</c:v>
                </c:pt>
                <c:pt idx="78">
                  <c:v>193.67500000000001</c:v>
                </c:pt>
                <c:pt idx="79">
                  <c:v>196.27500000000001</c:v>
                </c:pt>
                <c:pt idx="80">
                  <c:v>191.42500000000001</c:v>
                </c:pt>
                <c:pt idx="81">
                  <c:v>171.27500000000001</c:v>
                </c:pt>
                <c:pt idx="82">
                  <c:v>141.07499999999999</c:v>
                </c:pt>
                <c:pt idx="83">
                  <c:v>111.8</c:v>
                </c:pt>
                <c:pt idx="84">
                  <c:v>101.2</c:v>
                </c:pt>
                <c:pt idx="85">
                  <c:v>97.25</c:v>
                </c:pt>
                <c:pt idx="86">
                  <c:v>97.8</c:v>
                </c:pt>
                <c:pt idx="87">
                  <c:v>95.25</c:v>
                </c:pt>
                <c:pt idx="88">
                  <c:v>97.375</c:v>
                </c:pt>
                <c:pt idx="89">
                  <c:v>96.2</c:v>
                </c:pt>
                <c:pt idx="90">
                  <c:v>96.825000000000003</c:v>
                </c:pt>
                <c:pt idx="91">
                  <c:v>95.95</c:v>
                </c:pt>
                <c:pt idx="92">
                  <c:v>101.175</c:v>
                </c:pt>
                <c:pt idx="93">
                  <c:v>96.7</c:v>
                </c:pt>
                <c:pt idx="94">
                  <c:v>96.5</c:v>
                </c:pt>
                <c:pt idx="95">
                  <c:v>100.075</c:v>
                </c:pt>
                <c:pt idx="96">
                  <c:v>97.674999999999997</c:v>
                </c:pt>
                <c:pt idx="97">
                  <c:v>96.025000000000006</c:v>
                </c:pt>
                <c:pt idx="98">
                  <c:v>97.325000000000003</c:v>
                </c:pt>
                <c:pt idx="99">
                  <c:v>96.05</c:v>
                </c:pt>
                <c:pt idx="100">
                  <c:v>96.1</c:v>
                </c:pt>
                <c:pt idx="101">
                  <c:v>97.75</c:v>
                </c:pt>
                <c:pt idx="102">
                  <c:v>94.7</c:v>
                </c:pt>
                <c:pt idx="103">
                  <c:v>98.125</c:v>
                </c:pt>
                <c:pt idx="104">
                  <c:v>94.9</c:v>
                </c:pt>
                <c:pt idx="105">
                  <c:v>93.875</c:v>
                </c:pt>
                <c:pt idx="106">
                  <c:v>96.3</c:v>
                </c:pt>
                <c:pt idx="107">
                  <c:v>92.35</c:v>
                </c:pt>
                <c:pt idx="108">
                  <c:v>97.85</c:v>
                </c:pt>
                <c:pt idx="109">
                  <c:v>99.9</c:v>
                </c:pt>
                <c:pt idx="110">
                  <c:v>101.27500000000001</c:v>
                </c:pt>
                <c:pt idx="111">
                  <c:v>101.125</c:v>
                </c:pt>
                <c:pt idx="112">
                  <c:v>106.575</c:v>
                </c:pt>
                <c:pt idx="113">
                  <c:v>106.72499999999999</c:v>
                </c:pt>
                <c:pt idx="114">
                  <c:v>107.72499999999999</c:v>
                </c:pt>
                <c:pt idx="115">
                  <c:v>112.1</c:v>
                </c:pt>
                <c:pt idx="116">
                  <c:v>110.47499999999999</c:v>
                </c:pt>
                <c:pt idx="117">
                  <c:v>107.5</c:v>
                </c:pt>
                <c:pt idx="118">
                  <c:v>106.2</c:v>
                </c:pt>
                <c:pt idx="119">
                  <c:v>105.875</c:v>
                </c:pt>
                <c:pt idx="120">
                  <c:v>103.95</c:v>
                </c:pt>
                <c:pt idx="121">
                  <c:v>100.8</c:v>
                </c:pt>
                <c:pt idx="122">
                  <c:v>95.15</c:v>
                </c:pt>
                <c:pt idx="123">
                  <c:v>95.45</c:v>
                </c:pt>
                <c:pt idx="124">
                  <c:v>89.85</c:v>
                </c:pt>
                <c:pt idx="125">
                  <c:v>95.2</c:v>
                </c:pt>
                <c:pt idx="126">
                  <c:v>92.224999999999994</c:v>
                </c:pt>
                <c:pt idx="127">
                  <c:v>89.625</c:v>
                </c:pt>
                <c:pt idx="128">
                  <c:v>90.3</c:v>
                </c:pt>
                <c:pt idx="129">
                  <c:v>90.125</c:v>
                </c:pt>
                <c:pt idx="130">
                  <c:v>92.7</c:v>
                </c:pt>
                <c:pt idx="131">
                  <c:v>93.275000000000006</c:v>
                </c:pt>
                <c:pt idx="132">
                  <c:v>92</c:v>
                </c:pt>
                <c:pt idx="133">
                  <c:v>89.775000000000006</c:v>
                </c:pt>
                <c:pt idx="134">
                  <c:v>91.35</c:v>
                </c:pt>
                <c:pt idx="135">
                  <c:v>89.875</c:v>
                </c:pt>
                <c:pt idx="136">
                  <c:v>94.2</c:v>
                </c:pt>
                <c:pt idx="137">
                  <c:v>93.3</c:v>
                </c:pt>
                <c:pt idx="138">
                  <c:v>92.025000000000006</c:v>
                </c:pt>
                <c:pt idx="139">
                  <c:v>93</c:v>
                </c:pt>
                <c:pt idx="140">
                  <c:v>94.474999999999994</c:v>
                </c:pt>
                <c:pt idx="141">
                  <c:v>95.424999999999997</c:v>
                </c:pt>
                <c:pt idx="142">
                  <c:v>96.1</c:v>
                </c:pt>
                <c:pt idx="143">
                  <c:v>97.525000000000006</c:v>
                </c:pt>
                <c:pt idx="144">
                  <c:v>99.15</c:v>
                </c:pt>
                <c:pt idx="145">
                  <c:v>100.55</c:v>
                </c:pt>
                <c:pt idx="146">
                  <c:v>96.2</c:v>
                </c:pt>
                <c:pt idx="147">
                  <c:v>100.325</c:v>
                </c:pt>
                <c:pt idx="148">
                  <c:v>97.9</c:v>
                </c:pt>
                <c:pt idx="149">
                  <c:v>95</c:v>
                </c:pt>
                <c:pt idx="150">
                  <c:v>90.974999999999994</c:v>
                </c:pt>
                <c:pt idx="151">
                  <c:v>93.05</c:v>
                </c:pt>
                <c:pt idx="152">
                  <c:v>90.025000000000006</c:v>
                </c:pt>
                <c:pt idx="153">
                  <c:v>88.1</c:v>
                </c:pt>
                <c:pt idx="154">
                  <c:v>87.224999999999994</c:v>
                </c:pt>
                <c:pt idx="155">
                  <c:v>89.2</c:v>
                </c:pt>
                <c:pt idx="156">
                  <c:v>89.775000000000006</c:v>
                </c:pt>
                <c:pt idx="157">
                  <c:v>88.924999999999997</c:v>
                </c:pt>
                <c:pt idx="158">
                  <c:v>91.075000000000003</c:v>
                </c:pt>
                <c:pt idx="159">
                  <c:v>85.05</c:v>
                </c:pt>
                <c:pt idx="160">
                  <c:v>87.125</c:v>
                </c:pt>
                <c:pt idx="161">
                  <c:v>90.424999999999997</c:v>
                </c:pt>
                <c:pt idx="162">
                  <c:v>87.224999999999994</c:v>
                </c:pt>
                <c:pt idx="163">
                  <c:v>91.2</c:v>
                </c:pt>
                <c:pt idx="164">
                  <c:v>89.05</c:v>
                </c:pt>
                <c:pt idx="165">
                  <c:v>87.575000000000003</c:v>
                </c:pt>
                <c:pt idx="166">
                  <c:v>90.4</c:v>
                </c:pt>
                <c:pt idx="167">
                  <c:v>91.55</c:v>
                </c:pt>
                <c:pt idx="168">
                  <c:v>89.075000000000003</c:v>
                </c:pt>
                <c:pt idx="169">
                  <c:v>89.375</c:v>
                </c:pt>
                <c:pt idx="170">
                  <c:v>86.8</c:v>
                </c:pt>
                <c:pt idx="171">
                  <c:v>88.275000000000006</c:v>
                </c:pt>
                <c:pt idx="172">
                  <c:v>87.174999999999997</c:v>
                </c:pt>
                <c:pt idx="173">
                  <c:v>87.174999999999997</c:v>
                </c:pt>
                <c:pt idx="174">
                  <c:v>87.9</c:v>
                </c:pt>
                <c:pt idx="175">
                  <c:v>89.724999999999994</c:v>
                </c:pt>
                <c:pt idx="176">
                  <c:v>87.4</c:v>
                </c:pt>
                <c:pt idx="177">
                  <c:v>87.375</c:v>
                </c:pt>
                <c:pt idx="178">
                  <c:v>86.625</c:v>
                </c:pt>
                <c:pt idx="179">
                  <c:v>85.974999999999994</c:v>
                </c:pt>
                <c:pt idx="180">
                  <c:v>84.7</c:v>
                </c:pt>
                <c:pt idx="181">
                  <c:v>86.625</c:v>
                </c:pt>
                <c:pt idx="182">
                  <c:v>85.375</c:v>
                </c:pt>
                <c:pt idx="183">
                  <c:v>86.775000000000006</c:v>
                </c:pt>
                <c:pt idx="184">
                  <c:v>86.4</c:v>
                </c:pt>
                <c:pt idx="185">
                  <c:v>85.724999999999994</c:v>
                </c:pt>
                <c:pt idx="186">
                  <c:v>86</c:v>
                </c:pt>
                <c:pt idx="187">
                  <c:v>86.35</c:v>
                </c:pt>
                <c:pt idx="188">
                  <c:v>86.974999999999994</c:v>
                </c:pt>
                <c:pt idx="189">
                  <c:v>86.8</c:v>
                </c:pt>
                <c:pt idx="190">
                  <c:v>85.15</c:v>
                </c:pt>
                <c:pt idx="191">
                  <c:v>85.924999999999997</c:v>
                </c:pt>
                <c:pt idx="192">
                  <c:v>83.625</c:v>
                </c:pt>
                <c:pt idx="193">
                  <c:v>86.474999999999994</c:v>
                </c:pt>
                <c:pt idx="194">
                  <c:v>89.125</c:v>
                </c:pt>
                <c:pt idx="195">
                  <c:v>87.224999999999994</c:v>
                </c:pt>
                <c:pt idx="196">
                  <c:v>86.775000000000006</c:v>
                </c:pt>
                <c:pt idx="197">
                  <c:v>82.15</c:v>
                </c:pt>
                <c:pt idx="198">
                  <c:v>85.974999999999994</c:v>
                </c:pt>
                <c:pt idx="199">
                  <c:v>80.849999999999994</c:v>
                </c:pt>
                <c:pt idx="200">
                  <c:v>83.8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105.21759209592324</c:v>
                </c:pt>
                <c:pt idx="6">
                  <c:v>105.30485303201897</c:v>
                </c:pt>
                <c:pt idx="7">
                  <c:v>105.39185874613283</c:v>
                </c:pt>
                <c:pt idx="8">
                  <c:v>105.47851641165757</c:v>
                </c:pt>
                <c:pt idx="9">
                  <c:v>105.56471917186596</c:v>
                </c:pt>
                <c:pt idx="10">
                  <c:v>105.65034467939833</c:v>
                </c:pt>
                <c:pt idx="11">
                  <c:v>105.73525356872209</c:v>
                </c:pt>
                <c:pt idx="12">
                  <c:v>105.81928787790166</c:v>
                </c:pt>
                <c:pt idx="13">
                  <c:v>105.90226944211695</c:v>
                </c:pt>
                <c:pt idx="14">
                  <c:v>105.98399828893275</c:v>
                </c:pt>
                <c:pt idx="15">
                  <c:v>106.06425107502616</c:v>
                </c:pt>
                <c:pt idx="16">
                  <c:v>106.14277961730701</c:v>
                </c:pt>
                <c:pt idx="17">
                  <c:v>106.21930959095599</c:v>
                </c:pt>
                <c:pt idx="18">
                  <c:v>106.29353949853959</c:v>
                </c:pt>
                <c:pt idx="19">
                  <c:v>106.36514006911111</c:v>
                </c:pt>
                <c:pt idx="20">
                  <c:v>106.43375434485432</c:v>
                </c:pt>
                <c:pt idx="21">
                  <c:v>106.49899889297097</c:v>
                </c:pt>
                <c:pt idx="22">
                  <c:v>106.56046690747814</c:v>
                </c:pt>
                <c:pt idx="23">
                  <c:v>106.6177345481057</c:v>
                </c:pt>
                <c:pt idx="24">
                  <c:v>106.67037287423967</c:v>
                </c:pt>
                <c:pt idx="25">
                  <c:v>106.71796943090568</c:v>
                </c:pt>
                <c:pt idx="26">
                  <c:v>106.76016629917572</c:v>
                </c:pt>
                <c:pt idx="27">
                  <c:v>106.79672571696648</c:v>
                </c:pt>
                <c:pt idx="28">
                  <c:v>106.82764077455545</c:v>
                </c:pt>
                <c:pt idx="29">
                  <c:v>106.85331775025126</c:v>
                </c:pt>
                <c:pt idx="30">
                  <c:v>106.87486873187351</c:v>
                </c:pt>
                <c:pt idx="31">
                  <c:v>106.89456809774877</c:v>
                </c:pt>
                <c:pt idx="32">
                  <c:v>106.91654303554574</c:v>
                </c:pt>
                <c:pt idx="33">
                  <c:v>106.94778380067153</c:v>
                </c:pt>
                <c:pt idx="34">
                  <c:v>106.99956892275182</c:v>
                </c:pt>
                <c:pt idx="35">
                  <c:v>107.08939656349349</c:v>
                </c:pt>
                <c:pt idx="36">
                  <c:v>107.24348580443562</c:v>
                </c:pt>
                <c:pt idx="37">
                  <c:v>107.49984954776154</c:v>
                </c:pt>
                <c:pt idx="38">
                  <c:v>107.91183369833828</c:v>
                </c:pt>
                <c:pt idx="39">
                  <c:v>108.55185988371706</c:v>
                </c:pt>
                <c:pt idx="40">
                  <c:v>109.51490537710791</c:v>
                </c:pt>
                <c:pt idx="41">
                  <c:v>110.92102319937538</c:v>
                </c:pt>
                <c:pt idx="42">
                  <c:v>112.91598537515857</c:v>
                </c:pt>
                <c:pt idx="43">
                  <c:v>115.66897986618218</c:v>
                </c:pt>
                <c:pt idx="44">
                  <c:v>119.36627748329964</c:v>
                </c:pt>
                <c:pt idx="45">
                  <c:v>124.19998129696376</c:v>
                </c:pt>
                <c:pt idx="46">
                  <c:v>130.35143242634737</c:v>
                </c:pt>
                <c:pt idx="47">
                  <c:v>137.96958680021081</c:v>
                </c:pt>
                <c:pt idx="48">
                  <c:v>147.14564980573181</c:v>
                </c:pt>
                <c:pt idx="49">
                  <c:v>157.88633739864716</c:v>
                </c:pt>
                <c:pt idx="50">
                  <c:v>170.08912830201072</c:v>
                </c:pt>
                <c:pt idx="51">
                  <c:v>183.52350030869221</c:v>
                </c:pt>
                <c:pt idx="52">
                  <c:v>197.82157848165875</c:v>
                </c:pt>
                <c:pt idx="53">
                  <c:v>212.47458643187719</c:v>
                </c:pt>
                <c:pt idx="54">
                  <c:v>226.79165872517305</c:v>
                </c:pt>
                <c:pt idx="55">
                  <c:v>239.64623902639858</c:v>
                </c:pt>
                <c:pt idx="56">
                  <c:v>248.7060918633662</c:v>
                </c:pt>
                <c:pt idx="57">
                  <c:v>249.45732762835794</c:v>
                </c:pt>
                <c:pt idx="58">
                  <c:v>236.23671212373003</c:v>
                </c:pt>
                <c:pt idx="59">
                  <c:v>207.37853161964301</c:v>
                </c:pt>
                <c:pt idx="60">
                  <c:v>170.16575307512298</c:v>
                </c:pt>
                <c:pt idx="61">
                  <c:v>137.23599111022389</c:v>
                </c:pt>
                <c:pt idx="62">
                  <c:v>116.61739256481151</c:v>
                </c:pt>
                <c:pt idx="63">
                  <c:v>107.53263185236312</c:v>
                </c:pt>
                <c:pt idx="64">
                  <c:v>105.01756270696801</c:v>
                </c:pt>
                <c:pt idx="65">
                  <c:v>105.2055724172852</c:v>
                </c:pt>
                <c:pt idx="66">
                  <c:v>106.51053399118312</c:v>
                </c:pt>
                <c:pt idx="67">
                  <c:v>108.62414127564077</c:v>
                </c:pt>
                <c:pt idx="68">
                  <c:v>111.65299593609816</c:v>
                </c:pt>
                <c:pt idx="69">
                  <c:v>115.78955550194473</c:v>
                </c:pt>
                <c:pt idx="70">
                  <c:v>121.21885053499446</c:v>
                </c:pt>
                <c:pt idx="71">
                  <c:v>128.07642963862043</c:v>
                </c:pt>
                <c:pt idx="72">
                  <c:v>136.41046481003548</c:v>
                </c:pt>
                <c:pt idx="73">
                  <c:v>146.14514931686583</c:v>
                </c:pt>
                <c:pt idx="74">
                  <c:v>157.05134910747125</c:v>
                </c:pt>
                <c:pt idx="75">
                  <c:v>168.72929084756333</c:v>
                </c:pt>
                <c:pt idx="76">
                  <c:v>180.58468607030932</c:v>
                </c:pt>
                <c:pt idx="77">
                  <c:v>191.67028779984889</c:v>
                </c:pt>
                <c:pt idx="78">
                  <c:v>200.06605296336778</c:v>
                </c:pt>
                <c:pt idx="79">
                  <c:v>201.87645204364145</c:v>
                </c:pt>
                <c:pt idx="80">
                  <c:v>191.99137664123359</c:v>
                </c:pt>
                <c:pt idx="81">
                  <c:v>169.16191581901973</c:v>
                </c:pt>
                <c:pt idx="82">
                  <c:v>140.66866749598734</c:v>
                </c:pt>
                <c:pt idx="83">
                  <c:v>117.55777042384857</c:v>
                </c:pt>
                <c:pt idx="84">
                  <c:v>104.88120449561251</c:v>
                </c:pt>
                <c:pt idx="85">
                  <c:v>100.07626080683923</c:v>
                </c:pt>
                <c:pt idx="86">
                  <c:v>98.741350407162301</c:v>
                </c:pt>
                <c:pt idx="87">
                  <c:v>98.381955672587537</c:v>
                </c:pt>
                <c:pt idx="88">
                  <c:v>98.203910101732575</c:v>
                </c:pt>
                <c:pt idx="89">
                  <c:v>98.049228957012346</c:v>
                </c:pt>
                <c:pt idx="90">
                  <c:v>97.897419863211184</c:v>
                </c:pt>
                <c:pt idx="91">
                  <c:v>97.746670674459907</c:v>
                </c:pt>
                <c:pt idx="92">
                  <c:v>97.596824874500712</c:v>
                </c:pt>
                <c:pt idx="93">
                  <c:v>97.447826139484931</c:v>
                </c:pt>
                <c:pt idx="94">
                  <c:v>97.29962570338985</c:v>
                </c:pt>
                <c:pt idx="95">
                  <c:v>97.152180416733714</c:v>
                </c:pt>
                <c:pt idx="96">
                  <c:v>97.005458415903803</c:v>
                </c:pt>
                <c:pt idx="97">
                  <c:v>96.859456776247256</c:v>
                </c:pt>
                <c:pt idx="98">
                  <c:v>96.714251768383974</c:v>
                </c:pt>
                <c:pt idx="99">
                  <c:v>96.570131414401416</c:v>
                </c:pt>
                <c:pt idx="100">
                  <c:v>96.427918292484875</c:v>
                </c:pt>
                <c:pt idx="101">
                  <c:v>96.289691851373462</c:v>
                </c:pt>
                <c:pt idx="102">
                  <c:v>96.160263143086397</c:v>
                </c:pt>
                <c:pt idx="103">
                  <c:v>96.049892303127365</c:v>
                </c:pt>
                <c:pt idx="104">
                  <c:v>95.978725598014819</c:v>
                </c:pt>
                <c:pt idx="105">
                  <c:v>95.982992128545703</c:v>
                </c:pt>
                <c:pt idx="106">
                  <c:v>96.121802814485633</c:v>
                </c:pt>
                <c:pt idx="107">
                  <c:v>96.481291946348932</c:v>
                </c:pt>
                <c:pt idx="108">
                  <c:v>97.170363938550864</c:v>
                </c:pt>
                <c:pt idx="109">
                  <c:v>98.301122518260485</c:v>
                </c:pt>
                <c:pt idx="110">
                  <c:v>99.949798235991167</c:v>
                </c:pt>
                <c:pt idx="111">
                  <c:v>102.10271158357169</c:v>
                </c:pt>
                <c:pt idx="112">
                  <c:v>104.60518370844393</c:v>
                </c:pt>
                <c:pt idx="113">
                  <c:v>107.14244756110047</c:v>
                </c:pt>
                <c:pt idx="114">
                  <c:v>109.27988713087734</c:v>
                </c:pt>
                <c:pt idx="115">
                  <c:v>110.5684105170654</c:v>
                </c:pt>
                <c:pt idx="116">
                  <c:v>110.68532343998619</c:v>
                </c:pt>
                <c:pt idx="117">
                  <c:v>109.55208079732169</c:v>
                </c:pt>
                <c:pt idx="118">
                  <c:v>107.3707170187175</c:v>
                </c:pt>
                <c:pt idx="119">
                  <c:v>104.5569627854896</c:v>
                </c:pt>
                <c:pt idx="120">
                  <c:v>101.60040521315501</c:v>
                </c:pt>
                <c:pt idx="121">
                  <c:v>98.917072920760475</c:v>
                </c:pt>
                <c:pt idx="122">
                  <c:v>96.755861031973751</c:v>
                </c:pt>
                <c:pt idx="123">
                  <c:v>95.18375559147411</c:v>
                </c:pt>
                <c:pt idx="124">
                  <c:v>94.133098166440703</c:v>
                </c:pt>
                <c:pt idx="125">
                  <c:v>93.472266131459918</c:v>
                </c:pt>
                <c:pt idx="126">
                  <c:v>93.06529887034371</c:v>
                </c:pt>
                <c:pt idx="127">
                  <c:v>92.804758791386902</c:v>
                </c:pt>
                <c:pt idx="128">
                  <c:v>92.619887094376935</c:v>
                </c:pt>
                <c:pt idx="129">
                  <c:v>92.470480135433704</c:v>
                </c:pt>
                <c:pt idx="130">
                  <c:v>92.336506530023854</c:v>
                </c:pt>
                <c:pt idx="131">
                  <c:v>92.20921912747292</c:v>
                </c:pt>
                <c:pt idx="132">
                  <c:v>92.085583024523842</c:v>
                </c:pt>
                <c:pt idx="133">
                  <c:v>91.965880769298721</c:v>
                </c:pt>
                <c:pt idx="134">
                  <c:v>91.85414189989487</c:v>
                </c:pt>
                <c:pt idx="135">
                  <c:v>91.761660269899082</c:v>
                </c:pt>
                <c:pt idx="136">
                  <c:v>91.714184185463679</c:v>
                </c:pt>
                <c:pt idx="137">
                  <c:v>91.761998951187564</c:v>
                </c:pt>
                <c:pt idx="138">
                  <c:v>91.987873899195861</c:v>
                </c:pt>
                <c:pt idx="139">
                  <c:v>92.501651991009055</c:v>
                </c:pt>
                <c:pt idx="140">
                  <c:v>93.407611084862594</c:v>
                </c:pt>
                <c:pt idx="141">
                  <c:v>94.740468028197697</c:v>
                </c:pt>
                <c:pt idx="142">
                  <c:v>96.391452430527622</c:v>
                </c:pt>
                <c:pt idx="143">
                  <c:v>98.07355242272547</c:v>
                </c:pt>
                <c:pt idx="144">
                  <c:v>99.375523415575756</c:v>
                </c:pt>
                <c:pt idx="145">
                  <c:v>99.908343339246542</c:v>
                </c:pt>
                <c:pt idx="146">
                  <c:v>99.477492106508194</c:v>
                </c:pt>
                <c:pt idx="147">
                  <c:v>98.178152310890553</c:v>
                </c:pt>
                <c:pt idx="148">
                  <c:v>96.350279115393505</c:v>
                </c:pt>
                <c:pt idx="149">
                  <c:v>94.422255815027796</c:v>
                </c:pt>
                <c:pt idx="150">
                  <c:v>92.740763937210971</c:v>
                </c:pt>
                <c:pt idx="151">
                  <c:v>91.477328288366522</c:v>
                </c:pt>
                <c:pt idx="152">
                  <c:v>90.635897021804553</c:v>
                </c:pt>
                <c:pt idx="153">
                  <c:v>90.122383042155477</c:v>
                </c:pt>
                <c:pt idx="154">
                  <c:v>89.819293456632224</c:v>
                </c:pt>
                <c:pt idx="155">
                  <c:v>89.631091925791566</c:v>
                </c:pt>
                <c:pt idx="156">
                  <c:v>89.497074180273245</c:v>
                </c:pt>
                <c:pt idx="157">
                  <c:v>89.385280848646076</c:v>
                </c:pt>
                <c:pt idx="158">
                  <c:v>89.281377575745339</c:v>
                </c:pt>
                <c:pt idx="159">
                  <c:v>89.179788342132454</c:v>
                </c:pt>
                <c:pt idx="160">
                  <c:v>89.078596259753795</c:v>
                </c:pt>
                <c:pt idx="161">
                  <c:v>88.977197071146989</c:v>
                </c:pt>
                <c:pt idx="162">
                  <c:v>88.875398626471465</c:v>
                </c:pt>
                <c:pt idx="163">
                  <c:v>88.773126322130892</c:v>
                </c:pt>
                <c:pt idx="164">
                  <c:v>88.670339724546324</c:v>
                </c:pt>
                <c:pt idx="165">
                  <c:v>88.567011710144598</c:v>
                </c:pt>
                <c:pt idx="166">
                  <c:v>88.46312350366992</c:v>
                </c:pt>
                <c:pt idx="167">
                  <c:v>88.358663201657777</c:v>
                </c:pt>
                <c:pt idx="168">
                  <c:v>88.253624949994659</c:v>
                </c:pt>
                <c:pt idx="169">
                  <c:v>88.148008228371836</c:v>
                </c:pt>
                <c:pt idx="170">
                  <c:v>88.041817161014478</c:v>
                </c:pt>
                <c:pt idx="171">
                  <c:v>87.935059853307962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105.21759209591895</c:v>
                </c:pt>
                <c:pt idx="6">
                  <c:v>105.30485303200558</c:v>
                </c:pt>
                <c:pt idx="7">
                  <c:v>105.39185874609193</c:v>
                </c:pt>
                <c:pt idx="8">
                  <c:v>105.47851641153522</c:v>
                </c:pt>
                <c:pt idx="9">
                  <c:v>105.56471917150769</c:v>
                </c:pt>
                <c:pt idx="10">
                  <c:v>105.650344678371</c:v>
                </c:pt>
                <c:pt idx="11">
                  <c:v>105.73525356583762</c:v>
                </c:pt>
                <c:pt idx="12">
                  <c:v>105.81928786997159</c:v>
                </c:pt>
                <c:pt idx="13">
                  <c:v>105.90226942076958</c:v>
                </c:pt>
                <c:pt idx="14">
                  <c:v>105.98399823266409</c:v>
                </c:pt>
                <c:pt idx="15">
                  <c:v>106.06425092980018</c:v>
                </c:pt>
                <c:pt idx="16">
                  <c:v>106.14277925029755</c:v>
                </c:pt>
                <c:pt idx="17">
                  <c:v>106.21930868278957</c:v>
                </c:pt>
                <c:pt idx="18">
                  <c:v>106.29353729810312</c:v>
                </c:pt>
                <c:pt idx="19">
                  <c:v>106.36513484866683</c:v>
                </c:pt>
                <c:pt idx="20">
                  <c:v>106.43374221763239</c:v>
                </c:pt>
                <c:pt idx="21">
                  <c:v>106.49897130813429</c:v>
                </c:pt>
                <c:pt idx="22">
                  <c:v>106.56040546980779</c:v>
                </c:pt>
                <c:pt idx="23">
                  <c:v>106.61760056368836</c:v>
                </c:pt>
                <c:pt idx="24">
                  <c:v>106.67008676684999</c:v>
                </c:pt>
                <c:pt idx="25">
                  <c:v>106.71737121344006</c:v>
                </c:pt>
                <c:pt idx="26">
                  <c:v>106.75894155796185</c:v>
                </c:pt>
                <c:pt idx="27">
                  <c:v>106.79427052865987</c:v>
                </c:pt>
                <c:pt idx="28">
                  <c:v>106.82282151283894</c:v>
                </c:pt>
                <c:pt idx="29">
                  <c:v>106.84405518144277</c:v>
                </c:pt>
                <c:pt idx="30">
                  <c:v>106.85743711736986</c:v>
                </c:pt>
                <c:pt idx="31">
                  <c:v>106.86244636168708</c:v>
                </c:pt>
                <c:pt idx="32">
                  <c:v>106.8585847358859</c:v>
                </c:pt>
                <c:pt idx="33">
                  <c:v>106.84538673933947</c:v>
                </c:pt>
                <c:pt idx="34">
                  <c:v>106.82242976283008</c:v>
                </c:pt>
                <c:pt idx="35">
                  <c:v>106.7893443058765</c:v>
                </c:pt>
                <c:pt idx="36">
                  <c:v>106.74582384254404</c:v>
                </c:pt>
                <c:pt idx="37">
                  <c:v>106.69163395246248</c:v>
                </c:pt>
                <c:pt idx="38">
                  <c:v>106.62662032541418</c:v>
                </c:pt>
                <c:pt idx="39">
                  <c:v>106.55071526249623</c:v>
                </c:pt>
                <c:pt idx="40">
                  <c:v>106.46394233625591</c:v>
                </c:pt>
                <c:pt idx="41">
                  <c:v>106.3664189359811</c:v>
                </c:pt>
                <c:pt idx="42">
                  <c:v>106.2583565097873</c:v>
                </c:pt>
                <c:pt idx="43">
                  <c:v>106.14005841727516</c:v>
                </c:pt>
                <c:pt idx="44">
                  <c:v>106.01191541839893</c:v>
                </c:pt>
                <c:pt idx="45">
                  <c:v>105.87439893757416</c:v>
                </c:pt>
                <c:pt idx="46">
                  <c:v>105.72805234832472</c:v>
                </c:pt>
                <c:pt idx="47">
                  <c:v>105.57348061482398</c:v>
                </c:pt>
                <c:pt idx="48">
                  <c:v>105.41133869584895</c:v>
                </c:pt>
                <c:pt idx="49">
                  <c:v>105.24231915940588</c:v>
                </c:pt>
                <c:pt idx="50">
                  <c:v>105.06713947062003</c:v>
                </c:pt>
                <c:pt idx="51">
                  <c:v>104.88652940207251</c:v>
                </c:pt>
                <c:pt idx="52">
                  <c:v>104.70121897764126</c:v>
                </c:pt>
                <c:pt idx="53">
                  <c:v>104.51192730295683</c:v>
                </c:pt>
                <c:pt idx="54">
                  <c:v>104.31935256386801</c:v>
                </c:pt>
                <c:pt idx="55">
                  <c:v>104.12416339530135</c:v>
                </c:pt>
                <c:pt idx="56">
                  <c:v>103.92699174279539</c:v>
                </c:pt>
                <c:pt idx="57">
                  <c:v>103.72842726317471</c:v>
                </c:pt>
                <c:pt idx="58">
                  <c:v>103.52901324348994</c:v>
                </c:pt>
                <c:pt idx="59">
                  <c:v>103.32924396131467</c:v>
                </c:pt>
                <c:pt idx="60">
                  <c:v>103.12956336622881</c:v>
                </c:pt>
                <c:pt idx="61">
                  <c:v>102.93036493209273</c:v>
                </c:pt>
                <c:pt idx="62">
                  <c:v>102.73199251180756</c:v>
                </c:pt>
                <c:pt idx="63">
                  <c:v>102.53474201925054</c:v>
                </c:pt>
                <c:pt idx="64">
                  <c:v>102.33886376512592</c:v>
                </c:pt>
                <c:pt idx="65">
                  <c:v>102.14456528256179</c:v>
                </c:pt>
                <c:pt idx="66">
                  <c:v>101.95201449241237</c:v>
                </c:pt>
                <c:pt idx="67">
                  <c:v>101.76134307555522</c:v>
                </c:pt>
                <c:pt idx="68">
                  <c:v>101.57264993842304</c:v>
                </c:pt>
                <c:pt idx="69">
                  <c:v>101.38600467729596</c:v>
                </c:pt>
                <c:pt idx="70">
                  <c:v>101.20145096552326</c:v>
                </c:pt>
                <c:pt idx="71">
                  <c:v>101.01900980515521</c:v>
                </c:pt>
                <c:pt idx="72">
                  <c:v>100.83868260000109</c:v>
                </c:pt>
                <c:pt idx="73">
                  <c:v>100.66045402066246</c:v>
                </c:pt>
                <c:pt idx="74">
                  <c:v>100.48429464355117</c:v>
                </c:pt>
                <c:pt idx="75">
                  <c:v>100.31016335533974</c:v>
                </c:pt>
                <c:pt idx="76">
                  <c:v>100.13800952184704</c:v>
                </c:pt>
                <c:pt idx="77">
                  <c:v>99.967774926216435</c:v>
                </c:pt>
                <c:pt idx="78">
                  <c:v>99.799395485610674</c:v>
                </c:pt>
                <c:pt idx="79">
                  <c:v>99.632802758747403</c:v>
                </c:pt>
                <c:pt idx="80">
                  <c:v>99.467925258643803</c:v>
                </c:pt>
                <c:pt idx="81">
                  <c:v>99.304689586125917</c:v>
                </c:pt>
                <c:pt idx="82">
                  <c:v>99.143021400169047</c:v>
                </c:pt>
                <c:pt idx="83">
                  <c:v>98.982846241122445</c:v>
                </c:pt>
                <c:pt idx="84">
                  <c:v>98.824090222470247</c:v>
                </c:pt>
                <c:pt idx="85">
                  <c:v>98.666680606100059</c:v>
                </c:pt>
                <c:pt idx="86">
                  <c:v>98.510546275183657</c:v>
                </c:pt>
                <c:pt idx="87">
                  <c:v>98.35561811778976</c:v>
                </c:pt>
                <c:pt idx="88">
                  <c:v>98.201829333309192</c:v>
                </c:pt>
                <c:pt idx="89">
                  <c:v>98.049115672713356</c:v>
                </c:pt>
                <c:pt idx="90">
                  <c:v>97.897415622628515</c:v>
                </c:pt>
                <c:pt idx="91">
                  <c:v>97.746670542206175</c:v>
                </c:pt>
                <c:pt idx="92">
                  <c:v>97.596824760824688</c:v>
                </c:pt>
                <c:pt idx="93">
                  <c:v>97.447825643774834</c:v>
                </c:pt>
                <c:pt idx="94">
                  <c:v>97.299623632271008</c:v>
                </c:pt>
                <c:pt idx="95">
                  <c:v>97.152172263387854</c:v>
                </c:pt>
                <c:pt idx="96">
                  <c:v>97.005428174850593</c:v>
                </c:pt>
                <c:pt idx="97">
                  <c:v>96.859351099002964</c:v>
                </c:pt>
                <c:pt idx="98">
                  <c:v>96.713903849732318</c:v>
                </c:pt>
                <c:pt idx="99">
                  <c:v>96.569052305644973</c:v>
                </c:pt>
                <c:pt idx="100">
                  <c:v>96.424765392346899</c:v>
                </c:pt>
                <c:pt idx="101">
                  <c:v>96.281015066288603</c:v>
                </c:pt>
                <c:pt idx="102">
                  <c:v>96.137776302273735</c:v>
                </c:pt>
                <c:pt idx="103">
                  <c:v>95.99502708639568</c:v>
                </c:pt>
                <c:pt idx="104">
                  <c:v>95.852748415852162</c:v>
                </c:pt>
                <c:pt idx="105">
                  <c:v>95.710924306781777</c:v>
                </c:pt>
                <c:pt idx="106">
                  <c:v>95.569541810962562</c:v>
                </c:pt>
                <c:pt idx="107">
                  <c:v>95.428591041899907</c:v>
                </c:pt>
                <c:pt idx="108">
                  <c:v>95.288065210500264</c:v>
                </c:pt>
                <c:pt idx="109">
                  <c:v>95.147960670170193</c:v>
                </c:pt>
                <c:pt idx="110">
                  <c:v>95.008276970783768</c:v>
                </c:pt>
                <c:pt idx="111">
                  <c:v>94.869016920519627</c:v>
                </c:pt>
                <c:pt idx="112">
                  <c:v>94.73018665406974</c:v>
                </c:pt>
                <c:pt idx="113">
                  <c:v>94.591795705158702</c:v>
                </c:pt>
                <c:pt idx="114">
                  <c:v>94.453857080677309</c:v>
                </c:pt>
                <c:pt idx="115">
                  <c:v>94.316387333023883</c:v>
                </c:pt>
                <c:pt idx="116">
                  <c:v>94.179406626460704</c:v>
                </c:pt>
                <c:pt idx="117">
                  <c:v>94.042938792434654</c:v>
                </c:pt>
                <c:pt idx="118">
                  <c:v>93.907011367892778</c:v>
                </c:pt>
                <c:pt idx="119">
                  <c:v>93.771655609663782</c:v>
                </c:pt>
                <c:pt idx="120">
                  <c:v>93.636906477006391</c:v>
                </c:pt>
                <c:pt idx="121">
                  <c:v>93.502802573485752</c:v>
                </c:pt>
                <c:pt idx="122">
                  <c:v>93.369386038489623</c:v>
                </c:pt>
                <c:pt idx="123">
                  <c:v>93.236702378006555</c:v>
                </c:pt>
                <c:pt idx="124">
                  <c:v>93.104800223850319</c:v>
                </c:pt>
                <c:pt idx="125">
                  <c:v>92.973731010432118</c:v>
                </c:pt>
                <c:pt idx="126">
                  <c:v>92.843548558572877</c:v>
                </c:pt>
                <c:pt idx="127">
                  <c:v>92.714308556837537</c:v>
                </c:pt>
                <c:pt idx="128">
                  <c:v>92.586067932587767</c:v>
                </c:pt>
                <c:pt idx="129">
                  <c:v>92.458884107501788</c:v>
                </c:pt>
                <c:pt idx="130">
                  <c:v>92.332814135788112</c:v>
                </c:pt>
                <c:pt idx="131">
                  <c:v>92.207913727764264</c:v>
                </c:pt>
                <c:pt idx="132">
                  <c:v>92.0842361668618</c:v>
                </c:pt>
                <c:pt idx="133">
                  <c:v>91.961831134345573</c:v>
                </c:pt>
                <c:pt idx="134">
                  <c:v>91.840743462890941</c:v>
                </c:pt>
                <c:pt idx="135">
                  <c:v>91.721011847323297</c:v>
                </c:pt>
                <c:pt idx="136">
                  <c:v>91.602667547855447</c:v>
                </c:pt>
                <c:pt idx="137">
                  <c:v>91.48573312752184</c:v>
                </c:pt>
                <c:pt idx="138">
                  <c:v>91.370221270596403</c:v>
                </c:pt>
                <c:pt idx="139">
                  <c:v>91.256133731962976</c:v>
                </c:pt>
                <c:pt idx="140">
                  <c:v>91.143460468091746</c:v>
                </c:pt>
                <c:pt idx="141">
                  <c:v>91.03217899798878</c:v>
                </c:pt>
                <c:pt idx="142">
                  <c:v>90.922254036943997</c:v>
                </c:pt>
                <c:pt idx="143">
                  <c:v>90.813637437084111</c:v>
                </c:pt>
                <c:pt idx="144">
                  <c:v>90.70626845692081</c:v>
                </c:pt>
                <c:pt idx="145">
                  <c:v>90.600074367875209</c:v>
                </c:pt>
                <c:pt idx="146">
                  <c:v>90.494971390041371</c:v>
                </c:pt>
                <c:pt idx="147">
                  <c:v>90.390865933340635</c:v>
                </c:pt>
                <c:pt idx="148">
                  <c:v>90.287656104930733</c:v>
                </c:pt>
                <c:pt idx="149">
                  <c:v>90.185233430474995</c:v>
                </c:pt>
                <c:pt idx="150">
                  <c:v>90.083484726698373</c:v>
                </c:pt>
                <c:pt idx="151">
                  <c:v>89.982294056331597</c:v>
                </c:pt>
                <c:pt idx="152">
                  <c:v>89.881544694490799</c:v>
                </c:pt>
                <c:pt idx="153">
                  <c:v>89.781121037774753</c:v>
                </c:pt>
                <c:pt idx="154">
                  <c:v>89.680910393516456</c:v>
                </c:pt>
                <c:pt idx="155">
                  <c:v>89.580804596010168</c:v>
                </c:pt>
                <c:pt idx="156">
                  <c:v>89.480701408224434</c:v>
                </c:pt>
                <c:pt idx="157">
                  <c:v>89.38050568047754</c:v>
                </c:pt>
                <c:pt idx="158">
                  <c:v>89.280130250761971</c:v>
                </c:pt>
                <c:pt idx="159">
                  <c:v>89.179496583936981</c:v>
                </c:pt>
                <c:pt idx="160">
                  <c:v>89.078535158123401</c:v>
                </c:pt>
                <c:pt idx="161">
                  <c:v>88.977185615808168</c:v>
                </c:pt>
                <c:pt idx="162">
                  <c:v>88.875396704121457</c:v>
                </c:pt>
                <c:pt idx="163">
                  <c:v>88.773126033412268</c:v>
                </c:pt>
                <c:pt idx="164">
                  <c:v>88.67033968574134</c:v>
                </c:pt>
                <c:pt idx="165">
                  <c:v>88.567011705477725</c:v>
                </c:pt>
                <c:pt idx="166">
                  <c:v>88.463123503167751</c:v>
                </c:pt>
                <c:pt idx="167">
                  <c:v>88.358663201609431</c:v>
                </c:pt>
                <c:pt idx="168">
                  <c:v>88.253624949990495</c:v>
                </c:pt>
                <c:pt idx="169">
                  <c:v>88.148008228371509</c:v>
                </c:pt>
                <c:pt idx="170">
                  <c:v>88.04181716101445</c:v>
                </c:pt>
                <c:pt idx="171">
                  <c:v>87.935059853307962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1.6605070292081154E-2</c:v>
                </c:pt>
                <c:pt idx="2">
                  <c:v>1.7043304907515169E-2</c:v>
                </c:pt>
                <c:pt idx="3">
                  <c:v>2.5418128454029659E-2</c:v>
                </c:pt>
                <c:pt idx="4">
                  <c:v>3.1751121193083189E-2</c:v>
                </c:pt>
                <c:pt idx="5">
                  <c:v>3.7790037578863921E-2</c:v>
                </c:pt>
                <c:pt idx="6">
                  <c:v>3.780614577097792E-2</c:v>
                </c:pt>
                <c:pt idx="7">
                  <c:v>4.19110559334019E-2</c:v>
                </c:pt>
                <c:pt idx="8">
                  <c:v>6.1609398101851405E-2</c:v>
                </c:pt>
                <c:pt idx="9">
                  <c:v>6.1284745782806856E-2</c:v>
                </c:pt>
                <c:pt idx="10">
                  <c:v>6.0868666988088196E-2</c:v>
                </c:pt>
                <c:pt idx="11">
                  <c:v>7.9604051630889586E-2</c:v>
                </c:pt>
                <c:pt idx="12">
                  <c:v>7.8950332244411919E-2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1.5125784386124219E-3</c:v>
                </c:pt>
                <c:pt idx="2">
                  <c:v>3.2789108086143867E-3</c:v>
                </c:pt>
                <c:pt idx="3">
                  <c:v>1.5966362982406394E-2</c:v>
                </c:pt>
                <c:pt idx="4">
                  <c:v>3.1932762225398079E-2</c:v>
                </c:pt>
                <c:pt idx="5">
                  <c:v>4.2368414666689933E-2</c:v>
                </c:pt>
                <c:pt idx="6">
                  <c:v>3.8808217416901845E-2</c:v>
                </c:pt>
                <c:pt idx="7">
                  <c:v>4.1561035989281063E-2</c:v>
                </c:pt>
                <c:pt idx="8">
                  <c:v>6.3063446364138714E-2</c:v>
                </c:pt>
                <c:pt idx="9">
                  <c:v>6.4509452860628091E-2</c:v>
                </c:pt>
                <c:pt idx="10">
                  <c:v>6.1469898138793055E-2</c:v>
                </c:pt>
                <c:pt idx="11">
                  <c:v>8.2857262200550202E-2</c:v>
                </c:pt>
                <c:pt idx="12">
                  <c:v>8.4153202514097733E-2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105.524</c:v>
                </c:pt>
                <c:pt idx="1">
                  <c:v>104.69</c:v>
                </c:pt>
                <c:pt idx="2">
                  <c:v>104.738</c:v>
                </c:pt>
                <c:pt idx="3">
                  <c:v>102.881</c:v>
                </c:pt>
                <c:pt idx="4">
                  <c:v>106.952</c:v>
                </c:pt>
                <c:pt idx="5">
                  <c:v>105.5</c:v>
                </c:pt>
                <c:pt idx="6">
                  <c:v>102.286</c:v>
                </c:pt>
                <c:pt idx="7">
                  <c:v>108.405</c:v>
                </c:pt>
                <c:pt idx="8">
                  <c:v>105.143</c:v>
                </c:pt>
                <c:pt idx="9">
                  <c:v>104.167</c:v>
                </c:pt>
                <c:pt idx="10">
                  <c:v>105.071</c:v>
                </c:pt>
                <c:pt idx="11">
                  <c:v>106.429</c:v>
                </c:pt>
                <c:pt idx="12">
                  <c:v>102.619</c:v>
                </c:pt>
                <c:pt idx="13">
                  <c:v>105.595</c:v>
                </c:pt>
                <c:pt idx="14">
                  <c:v>103.524</c:v>
                </c:pt>
                <c:pt idx="15">
                  <c:v>108.5</c:v>
                </c:pt>
                <c:pt idx="16">
                  <c:v>102.405</c:v>
                </c:pt>
                <c:pt idx="17">
                  <c:v>105.333</c:v>
                </c:pt>
                <c:pt idx="18">
                  <c:v>104.286</c:v>
                </c:pt>
                <c:pt idx="19">
                  <c:v>101.81</c:v>
                </c:pt>
                <c:pt idx="20">
                  <c:v>102.5</c:v>
                </c:pt>
                <c:pt idx="21">
                  <c:v>106.524</c:v>
                </c:pt>
                <c:pt idx="22">
                  <c:v>107.286</c:v>
                </c:pt>
                <c:pt idx="23">
                  <c:v>103.429</c:v>
                </c:pt>
                <c:pt idx="24">
                  <c:v>103.762</c:v>
                </c:pt>
                <c:pt idx="25">
                  <c:v>104.738</c:v>
                </c:pt>
                <c:pt idx="26">
                  <c:v>106.31</c:v>
                </c:pt>
                <c:pt idx="27">
                  <c:v>104.357</c:v>
                </c:pt>
                <c:pt idx="28">
                  <c:v>110.071</c:v>
                </c:pt>
                <c:pt idx="29">
                  <c:v>104.429</c:v>
                </c:pt>
                <c:pt idx="30">
                  <c:v>104.643</c:v>
                </c:pt>
                <c:pt idx="31">
                  <c:v>106.81</c:v>
                </c:pt>
                <c:pt idx="32">
                  <c:v>105.167</c:v>
                </c:pt>
                <c:pt idx="33">
                  <c:v>106.5</c:v>
                </c:pt>
                <c:pt idx="34">
                  <c:v>108.786</c:v>
                </c:pt>
                <c:pt idx="35">
                  <c:v>105.595</c:v>
                </c:pt>
                <c:pt idx="36">
                  <c:v>107.31</c:v>
                </c:pt>
                <c:pt idx="37">
                  <c:v>108</c:v>
                </c:pt>
                <c:pt idx="38">
                  <c:v>105.262</c:v>
                </c:pt>
                <c:pt idx="39">
                  <c:v>112.024</c:v>
                </c:pt>
                <c:pt idx="40">
                  <c:v>112.452</c:v>
                </c:pt>
                <c:pt idx="41">
                  <c:v>108.929</c:v>
                </c:pt>
                <c:pt idx="42">
                  <c:v>115.119</c:v>
                </c:pt>
                <c:pt idx="43">
                  <c:v>114.429</c:v>
                </c:pt>
                <c:pt idx="44">
                  <c:v>115.69</c:v>
                </c:pt>
                <c:pt idx="45">
                  <c:v>118.714</c:v>
                </c:pt>
                <c:pt idx="46">
                  <c:v>121.857</c:v>
                </c:pt>
                <c:pt idx="47">
                  <c:v>128.262</c:v>
                </c:pt>
                <c:pt idx="48">
                  <c:v>140.976</c:v>
                </c:pt>
                <c:pt idx="49">
                  <c:v>153.262</c:v>
                </c:pt>
                <c:pt idx="50">
                  <c:v>167.833</c:v>
                </c:pt>
                <c:pt idx="51">
                  <c:v>184.024</c:v>
                </c:pt>
                <c:pt idx="52">
                  <c:v>196.952</c:v>
                </c:pt>
                <c:pt idx="53">
                  <c:v>207.048</c:v>
                </c:pt>
                <c:pt idx="54">
                  <c:v>215.071</c:v>
                </c:pt>
                <c:pt idx="55">
                  <c:v>220.119</c:v>
                </c:pt>
                <c:pt idx="56">
                  <c:v>224.167</c:v>
                </c:pt>
                <c:pt idx="57">
                  <c:v>221.952</c:v>
                </c:pt>
                <c:pt idx="58">
                  <c:v>217.143</c:v>
                </c:pt>
                <c:pt idx="59">
                  <c:v>201.833</c:v>
                </c:pt>
                <c:pt idx="60">
                  <c:v>178.405</c:v>
                </c:pt>
                <c:pt idx="61">
                  <c:v>145.19</c:v>
                </c:pt>
                <c:pt idx="62">
                  <c:v>116.952</c:v>
                </c:pt>
                <c:pt idx="63">
                  <c:v>105.952</c:v>
                </c:pt>
                <c:pt idx="64">
                  <c:v>101.714</c:v>
                </c:pt>
                <c:pt idx="65">
                  <c:v>104.619</c:v>
                </c:pt>
                <c:pt idx="66">
                  <c:v>105.643</c:v>
                </c:pt>
                <c:pt idx="67">
                  <c:v>104.238</c:v>
                </c:pt>
                <c:pt idx="68">
                  <c:v>107.405</c:v>
                </c:pt>
                <c:pt idx="69">
                  <c:v>108.786</c:v>
                </c:pt>
                <c:pt idx="70">
                  <c:v>116.024</c:v>
                </c:pt>
                <c:pt idx="71">
                  <c:v>119.238</c:v>
                </c:pt>
                <c:pt idx="72">
                  <c:v>129.762</c:v>
                </c:pt>
                <c:pt idx="73">
                  <c:v>142.381</c:v>
                </c:pt>
                <c:pt idx="74">
                  <c:v>153.571</c:v>
                </c:pt>
                <c:pt idx="75">
                  <c:v>162.524</c:v>
                </c:pt>
                <c:pt idx="76">
                  <c:v>169.762</c:v>
                </c:pt>
                <c:pt idx="77">
                  <c:v>179.667</c:v>
                </c:pt>
                <c:pt idx="78">
                  <c:v>181.881</c:v>
                </c:pt>
                <c:pt idx="79">
                  <c:v>180.595</c:v>
                </c:pt>
                <c:pt idx="80">
                  <c:v>172.81</c:v>
                </c:pt>
                <c:pt idx="81">
                  <c:v>161.714</c:v>
                </c:pt>
                <c:pt idx="82">
                  <c:v>142.286</c:v>
                </c:pt>
                <c:pt idx="83">
                  <c:v>118.5</c:v>
                </c:pt>
                <c:pt idx="84">
                  <c:v>103.548</c:v>
                </c:pt>
                <c:pt idx="85">
                  <c:v>98</c:v>
                </c:pt>
                <c:pt idx="86">
                  <c:v>98.856999999999999</c:v>
                </c:pt>
                <c:pt idx="87">
                  <c:v>94.429000000000002</c:v>
                </c:pt>
                <c:pt idx="88">
                  <c:v>96.19</c:v>
                </c:pt>
                <c:pt idx="89">
                  <c:v>97.332999999999998</c:v>
                </c:pt>
                <c:pt idx="90">
                  <c:v>95.5</c:v>
                </c:pt>
                <c:pt idx="91">
                  <c:v>92.856999999999999</c:v>
                </c:pt>
                <c:pt idx="92">
                  <c:v>96.786000000000001</c:v>
                </c:pt>
                <c:pt idx="93">
                  <c:v>95.643000000000001</c:v>
                </c:pt>
                <c:pt idx="94">
                  <c:v>97.738</c:v>
                </c:pt>
                <c:pt idx="95">
                  <c:v>98.356999999999999</c:v>
                </c:pt>
                <c:pt idx="96">
                  <c:v>98.762</c:v>
                </c:pt>
                <c:pt idx="97">
                  <c:v>95.69</c:v>
                </c:pt>
                <c:pt idx="98">
                  <c:v>99.548000000000002</c:v>
                </c:pt>
                <c:pt idx="99">
                  <c:v>98.762</c:v>
                </c:pt>
                <c:pt idx="100">
                  <c:v>98.738</c:v>
                </c:pt>
                <c:pt idx="101">
                  <c:v>95.570999999999998</c:v>
                </c:pt>
                <c:pt idx="102">
                  <c:v>99.048000000000002</c:v>
                </c:pt>
                <c:pt idx="103">
                  <c:v>97.213999999999999</c:v>
                </c:pt>
                <c:pt idx="104">
                  <c:v>99.405000000000001</c:v>
                </c:pt>
                <c:pt idx="105">
                  <c:v>97.619</c:v>
                </c:pt>
                <c:pt idx="106">
                  <c:v>100.952</c:v>
                </c:pt>
                <c:pt idx="107">
                  <c:v>103.786</c:v>
                </c:pt>
                <c:pt idx="108">
                  <c:v>105.5</c:v>
                </c:pt>
                <c:pt idx="109">
                  <c:v>106.857</c:v>
                </c:pt>
                <c:pt idx="110">
                  <c:v>111.595</c:v>
                </c:pt>
                <c:pt idx="111">
                  <c:v>116.976</c:v>
                </c:pt>
                <c:pt idx="112">
                  <c:v>119.786</c:v>
                </c:pt>
                <c:pt idx="113">
                  <c:v>120.048</c:v>
                </c:pt>
                <c:pt idx="114">
                  <c:v>123.167</c:v>
                </c:pt>
                <c:pt idx="115">
                  <c:v>125.643</c:v>
                </c:pt>
                <c:pt idx="116">
                  <c:v>125.071</c:v>
                </c:pt>
                <c:pt idx="117">
                  <c:v>126.714</c:v>
                </c:pt>
                <c:pt idx="118">
                  <c:v>125.286</c:v>
                </c:pt>
                <c:pt idx="119">
                  <c:v>124.214</c:v>
                </c:pt>
                <c:pt idx="120">
                  <c:v>120.286</c:v>
                </c:pt>
                <c:pt idx="121">
                  <c:v>114.667</c:v>
                </c:pt>
                <c:pt idx="122">
                  <c:v>113.333</c:v>
                </c:pt>
                <c:pt idx="123">
                  <c:v>104.929</c:v>
                </c:pt>
                <c:pt idx="124">
                  <c:v>105.167</c:v>
                </c:pt>
                <c:pt idx="125">
                  <c:v>101</c:v>
                </c:pt>
                <c:pt idx="126">
                  <c:v>94.832999999999998</c:v>
                </c:pt>
                <c:pt idx="127">
                  <c:v>91.570999999999998</c:v>
                </c:pt>
                <c:pt idx="128">
                  <c:v>93.048000000000002</c:v>
                </c:pt>
                <c:pt idx="129">
                  <c:v>92.619</c:v>
                </c:pt>
                <c:pt idx="130">
                  <c:v>94.070999999999998</c:v>
                </c:pt>
                <c:pt idx="131">
                  <c:v>94.167000000000002</c:v>
                </c:pt>
                <c:pt idx="132">
                  <c:v>94.31</c:v>
                </c:pt>
                <c:pt idx="133">
                  <c:v>93.548000000000002</c:v>
                </c:pt>
                <c:pt idx="134">
                  <c:v>92</c:v>
                </c:pt>
                <c:pt idx="135">
                  <c:v>89.69</c:v>
                </c:pt>
                <c:pt idx="136">
                  <c:v>95.356999999999999</c:v>
                </c:pt>
                <c:pt idx="137">
                  <c:v>96.69</c:v>
                </c:pt>
                <c:pt idx="138">
                  <c:v>97.19</c:v>
                </c:pt>
                <c:pt idx="139">
                  <c:v>99.713999999999999</c:v>
                </c:pt>
                <c:pt idx="140">
                  <c:v>101.952</c:v>
                </c:pt>
                <c:pt idx="141">
                  <c:v>99.929000000000002</c:v>
                </c:pt>
                <c:pt idx="142">
                  <c:v>100.286</c:v>
                </c:pt>
                <c:pt idx="143">
                  <c:v>105.119</c:v>
                </c:pt>
                <c:pt idx="144">
                  <c:v>104.762</c:v>
                </c:pt>
                <c:pt idx="145">
                  <c:v>107.571</c:v>
                </c:pt>
                <c:pt idx="146">
                  <c:v>105.905</c:v>
                </c:pt>
                <c:pt idx="147">
                  <c:v>105.952</c:v>
                </c:pt>
                <c:pt idx="148">
                  <c:v>108.238</c:v>
                </c:pt>
                <c:pt idx="149">
                  <c:v>108.833</c:v>
                </c:pt>
                <c:pt idx="150">
                  <c:v>101.524</c:v>
                </c:pt>
                <c:pt idx="151">
                  <c:v>103.714</c:v>
                </c:pt>
                <c:pt idx="152">
                  <c:v>97.594999999999999</c:v>
                </c:pt>
                <c:pt idx="153">
                  <c:v>97.332999999999998</c:v>
                </c:pt>
                <c:pt idx="154">
                  <c:v>93.856999999999999</c:v>
                </c:pt>
                <c:pt idx="155">
                  <c:v>91.094999999999999</c:v>
                </c:pt>
                <c:pt idx="156">
                  <c:v>90.5</c:v>
                </c:pt>
                <c:pt idx="157">
                  <c:v>88.356999999999999</c:v>
                </c:pt>
                <c:pt idx="158">
                  <c:v>90.548000000000002</c:v>
                </c:pt>
                <c:pt idx="159">
                  <c:v>92.070999999999998</c:v>
                </c:pt>
                <c:pt idx="160">
                  <c:v>93.951999999999998</c:v>
                </c:pt>
                <c:pt idx="161">
                  <c:v>91.405000000000001</c:v>
                </c:pt>
                <c:pt idx="162">
                  <c:v>89.713999999999999</c:v>
                </c:pt>
                <c:pt idx="163">
                  <c:v>90.31</c:v>
                </c:pt>
                <c:pt idx="164">
                  <c:v>88.667000000000002</c:v>
                </c:pt>
                <c:pt idx="165">
                  <c:v>89.048000000000002</c:v>
                </c:pt>
                <c:pt idx="166">
                  <c:v>87.094999999999999</c:v>
                </c:pt>
                <c:pt idx="167">
                  <c:v>90.713999999999999</c:v>
                </c:pt>
                <c:pt idx="168">
                  <c:v>89.475999999999999</c:v>
                </c:pt>
                <c:pt idx="169">
                  <c:v>91.143000000000001</c:v>
                </c:pt>
                <c:pt idx="170">
                  <c:v>91.832999999999998</c:v>
                </c:pt>
                <c:pt idx="171">
                  <c:v>91.594999999999999</c:v>
                </c:pt>
                <c:pt idx="172">
                  <c:v>89.119</c:v>
                </c:pt>
                <c:pt idx="173">
                  <c:v>86.738</c:v>
                </c:pt>
                <c:pt idx="174">
                  <c:v>89.643000000000001</c:v>
                </c:pt>
                <c:pt idx="175">
                  <c:v>92.5</c:v>
                </c:pt>
                <c:pt idx="176">
                  <c:v>90.570999999999998</c:v>
                </c:pt>
                <c:pt idx="177">
                  <c:v>89.381</c:v>
                </c:pt>
                <c:pt idx="178">
                  <c:v>89.119</c:v>
                </c:pt>
                <c:pt idx="179">
                  <c:v>87.5</c:v>
                </c:pt>
                <c:pt idx="180">
                  <c:v>86.548000000000002</c:v>
                </c:pt>
                <c:pt idx="181">
                  <c:v>86.548000000000002</c:v>
                </c:pt>
                <c:pt idx="182">
                  <c:v>89.143000000000001</c:v>
                </c:pt>
                <c:pt idx="183">
                  <c:v>86.5</c:v>
                </c:pt>
                <c:pt idx="184">
                  <c:v>90.929000000000002</c:v>
                </c:pt>
                <c:pt idx="185">
                  <c:v>88.881</c:v>
                </c:pt>
                <c:pt idx="186">
                  <c:v>90.929000000000002</c:v>
                </c:pt>
                <c:pt idx="187">
                  <c:v>88.832999999999998</c:v>
                </c:pt>
                <c:pt idx="188">
                  <c:v>87.929000000000002</c:v>
                </c:pt>
                <c:pt idx="189">
                  <c:v>88.713999999999999</c:v>
                </c:pt>
                <c:pt idx="190">
                  <c:v>89.286000000000001</c:v>
                </c:pt>
                <c:pt idx="191">
                  <c:v>88.5</c:v>
                </c:pt>
                <c:pt idx="192">
                  <c:v>88.167000000000002</c:v>
                </c:pt>
                <c:pt idx="193">
                  <c:v>85.5</c:v>
                </c:pt>
                <c:pt idx="194">
                  <c:v>88.643000000000001</c:v>
                </c:pt>
                <c:pt idx="195">
                  <c:v>90.5</c:v>
                </c:pt>
                <c:pt idx="196">
                  <c:v>90.524000000000001</c:v>
                </c:pt>
                <c:pt idx="197">
                  <c:v>88.475999999999999</c:v>
                </c:pt>
                <c:pt idx="198">
                  <c:v>89.238</c:v>
                </c:pt>
                <c:pt idx="199">
                  <c:v>87.381</c:v>
                </c:pt>
                <c:pt idx="200">
                  <c:v>90.548000000000002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103.74149265036327</c:v>
                </c:pt>
                <c:pt idx="3">
                  <c:v>103.84155410804216</c:v>
                </c:pt>
                <c:pt idx="4">
                  <c:v>103.94074653849971</c:v>
                </c:pt>
                <c:pt idx="5">
                  <c:v>104.03894761685173</c:v>
                </c:pt>
                <c:pt idx="6">
                  <c:v>104.13602108008395</c:v>
                </c:pt>
                <c:pt idx="7">
                  <c:v>104.23181551714961</c:v>
                </c:pt>
                <c:pt idx="8">
                  <c:v>104.32616312256197</c:v>
                </c:pt>
                <c:pt idx="9">
                  <c:v>104.41887842912773</c:v>
                </c:pt>
                <c:pt idx="10">
                  <c:v>104.50975704026988</c:v>
                </c:pt>
                <c:pt idx="11">
                  <c:v>104.59857438807143</c:v>
                </c:pt>
                <c:pt idx="12">
                  <c:v>104.68508454994252</c:v>
                </c:pt>
                <c:pt idx="13">
                  <c:v>104.7690191650634</c:v>
                </c:pt>
                <c:pt idx="14">
                  <c:v>104.85008650226486</c:v>
                </c:pt>
                <c:pt idx="15">
                  <c:v>104.9279707453536</c:v>
                </c:pt>
                <c:pt idx="16">
                  <c:v>105.00233158316711</c:v>
                </c:pt>
                <c:pt idx="17">
                  <c:v>105.07280422577143</c:v>
                </c:pt>
                <c:pt idx="18">
                  <c:v>105.13900002611962</c:v>
                </c:pt>
                <c:pt idx="19">
                  <c:v>105.20050798759617</c:v>
                </c:pt>
                <c:pt idx="20">
                  <c:v>105.25689761549538</c:v>
                </c:pt>
                <c:pt idx="21">
                  <c:v>105.30772387945909</c:v>
                </c:pt>
                <c:pt idx="22">
                  <c:v>105.35253558080672</c:v>
                </c:pt>
                <c:pt idx="23">
                  <c:v>105.39088929388774</c:v>
                </c:pt>
                <c:pt idx="24">
                  <c:v>105.42237246011021</c:v>
                </c:pt>
                <c:pt idx="25">
                  <c:v>105.44664140601213</c:v>
                </c:pt>
                <c:pt idx="26">
                  <c:v>105.46348333870998</c:v>
                </c:pt>
                <c:pt idx="27">
                  <c:v>105.47291607606061</c:v>
                </c:pt>
                <c:pt idx="28">
                  <c:v>105.47534568303837</c:v>
                </c:pt>
                <c:pt idx="29">
                  <c:v>105.47181042418306</c:v>
                </c:pt>
                <c:pt idx="30">
                  <c:v>105.46434924361782</c:v>
                </c:pt>
                <c:pt idx="31">
                  <c:v>105.45654344130111</c:v>
                </c:pt>
                <c:pt idx="32">
                  <c:v>105.45428945532474</c:v>
                </c:pt>
                <c:pt idx="33">
                  <c:v>105.46686555407908</c:v>
                </c:pt>
                <c:pt idx="34">
                  <c:v>105.50835123919971</c:v>
                </c:pt>
                <c:pt idx="35">
                  <c:v>105.59943943311984</c:v>
                </c:pt>
                <c:pt idx="36">
                  <c:v>105.76964159954643</c:v>
                </c:pt>
                <c:pt idx="37">
                  <c:v>106.05981898430251</c:v>
                </c:pt>
                <c:pt idx="38">
                  <c:v>106.52487596712052</c:v>
                </c:pt>
                <c:pt idx="39">
                  <c:v>107.23632609360254</c:v>
                </c:pt>
                <c:pt idx="40">
                  <c:v>108.28429766318794</c:v>
                </c:pt>
                <c:pt idx="41">
                  <c:v>109.77840381583702</c:v>
                </c:pt>
                <c:pt idx="42">
                  <c:v>111.84679254754305</c:v>
                </c:pt>
                <c:pt idx="43">
                  <c:v>114.63265417992689</c:v>
                </c:pt>
                <c:pt idx="44">
                  <c:v>118.28753968979323</c:v>
                </c:pt>
                <c:pt idx="45">
                  <c:v>122.96106906884015</c:v>
                </c:pt>
                <c:pt idx="46">
                  <c:v>128.78700291055185</c:v>
                </c:pt>
                <c:pt idx="47">
                  <c:v>135.86620131046791</c:v>
                </c:pt>
                <c:pt idx="48">
                  <c:v>144.24765065094394</c:v>
                </c:pt>
                <c:pt idx="49">
                  <c:v>153.90939634012884</c:v>
                </c:pt>
                <c:pt idx="50">
                  <c:v>164.74164002190045</c:v>
                </c:pt>
                <c:pt idx="51">
                  <c:v>176.53359609492747</c:v>
                </c:pt>
                <c:pt idx="52">
                  <c:v>188.96072318680663</c:v>
                </c:pt>
                <c:pt idx="53">
                  <c:v>201.55113324139103</c:v>
                </c:pt>
                <c:pt idx="54">
                  <c:v>213.57211327430443</c:v>
                </c:pt>
                <c:pt idx="55">
                  <c:v>223.75802937957337</c:v>
                </c:pt>
                <c:pt idx="56">
                  <c:v>229.94366624801012</c:v>
                </c:pt>
                <c:pt idx="57">
                  <c:v>229.08348236145369</c:v>
                </c:pt>
                <c:pt idx="58">
                  <c:v>218.41396739086591</c:v>
                </c:pt>
                <c:pt idx="59">
                  <c:v>197.70536474429545</c:v>
                </c:pt>
                <c:pt idx="60">
                  <c:v>170.78918895303019</c:v>
                </c:pt>
                <c:pt idx="61">
                  <c:v>144.23215447087526</c:v>
                </c:pt>
                <c:pt idx="62">
                  <c:v>123.69332167528103</c:v>
                </c:pt>
                <c:pt idx="63">
                  <c:v>111.1780629005403</c:v>
                </c:pt>
                <c:pt idx="64">
                  <c:v>105.32527652034544</c:v>
                </c:pt>
                <c:pt idx="65">
                  <c:v>103.59147317790472</c:v>
                </c:pt>
                <c:pt idx="66">
                  <c:v>104.00947794028612</c:v>
                </c:pt>
                <c:pt idx="67">
                  <c:v>105.6341781337719</c:v>
                </c:pt>
                <c:pt idx="68">
                  <c:v>108.22427334836013</c:v>
                </c:pt>
                <c:pt idx="69">
                  <c:v>111.8498161298392</c:v>
                </c:pt>
                <c:pt idx="70">
                  <c:v>116.66448233043219</c:v>
                </c:pt>
                <c:pt idx="71">
                  <c:v>122.80173019673371</c:v>
                </c:pt>
                <c:pt idx="72">
                  <c:v>130.31971330536618</c:v>
                </c:pt>
                <c:pt idx="73">
                  <c:v>139.15969536871029</c:v>
                </c:pt>
                <c:pt idx="74">
                  <c:v>149.10663905642323</c:v>
                </c:pt>
                <c:pt idx="75">
                  <c:v>159.73314362507182</c:v>
                </c:pt>
                <c:pt idx="76">
                  <c:v>170.27354817044599</c:v>
                </c:pt>
                <c:pt idx="77">
                  <c:v>179.36984088549161</c:v>
                </c:pt>
                <c:pt idx="78">
                  <c:v>184.81444573067023</c:v>
                </c:pt>
                <c:pt idx="79">
                  <c:v>183.83197879924526</c:v>
                </c:pt>
                <c:pt idx="80">
                  <c:v>174.49888243637946</c:v>
                </c:pt>
                <c:pt idx="81">
                  <c:v>157.73967080421068</c:v>
                </c:pt>
                <c:pt idx="82">
                  <c:v>137.83445951636091</c:v>
                </c:pt>
                <c:pt idx="83">
                  <c:v>120.17242216810826</c:v>
                </c:pt>
                <c:pt idx="84">
                  <c:v>108.05556636709551</c:v>
                </c:pt>
                <c:pt idx="85">
                  <c:v>101.53214668805846</c:v>
                </c:pt>
                <c:pt idx="86">
                  <c:v>98.73626800514775</c:v>
                </c:pt>
                <c:pt idx="87">
                  <c:v>97.746541204714845</c:v>
                </c:pt>
                <c:pt idx="88">
                  <c:v>97.41697863082328</c:v>
                </c:pt>
                <c:pt idx="89">
                  <c:v>97.273593034308405</c:v>
                </c:pt>
                <c:pt idx="90">
                  <c:v>97.172613553945524</c:v>
                </c:pt>
                <c:pt idx="91">
                  <c:v>97.081752986583439</c:v>
                </c:pt>
                <c:pt idx="92">
                  <c:v>96.996553844580006</c:v>
                </c:pt>
                <c:pt idx="93">
                  <c:v>96.918374998164055</c:v>
                </c:pt>
                <c:pt idx="94">
                  <c:v>96.850405330898028</c:v>
                </c:pt>
                <c:pt idx="95">
                  <c:v>96.79747283209818</c:v>
                </c:pt>
                <c:pt idx="96">
                  <c:v>96.766521450010046</c:v>
                </c:pt>
                <c:pt idx="97">
                  <c:v>96.767250797203317</c:v>
                </c:pt>
                <c:pt idx="98">
                  <c:v>96.812830497614499</c:v>
                </c:pt>
                <c:pt idx="99">
                  <c:v>96.920625260041717</c:v>
                </c:pt>
                <c:pt idx="100">
                  <c:v>97.112836346242474</c:v>
                </c:pt>
                <c:pt idx="101">
                  <c:v>97.416927490919775</c:v>
                </c:pt>
                <c:pt idx="102">
                  <c:v>97.865668704431343</c:v>
                </c:pt>
                <c:pt idx="103">
                  <c:v>98.496607751636532</c:v>
                </c:pt>
                <c:pt idx="104">
                  <c:v>99.350773811322981</c:v>
                </c:pt>
                <c:pt idx="105">
                  <c:v>100.47043370327485</c:v>
                </c:pt>
                <c:pt idx="106">
                  <c:v>101.89575044767849</c:v>
                </c:pt>
                <c:pt idx="107">
                  <c:v>103.66021404701604</c:v>
                </c:pt>
                <c:pt idx="108">
                  <c:v>105.78469350647748</c:v>
                </c:pt>
                <c:pt idx="109">
                  <c:v>108.26988865170702</c:v>
                </c:pt>
                <c:pt idx="110">
                  <c:v>111.08692337715301</c:v>
                </c:pt>
                <c:pt idx="111">
                  <c:v>114.16607298251907</c:v>
                </c:pt>
                <c:pt idx="112">
                  <c:v>117.38457775325938</c:v>
                </c:pt>
                <c:pt idx="113">
                  <c:v>120.55651037252699</c:v>
                </c:pt>
                <c:pt idx="114">
                  <c:v>123.4304762468681</c:v>
                </c:pt>
                <c:pt idx="115">
                  <c:v>125.7031007006774</c:v>
                </c:pt>
                <c:pt idx="116">
                  <c:v>127.0552649457471</c:v>
                </c:pt>
                <c:pt idx="117">
                  <c:v>127.21163672989982</c:v>
                </c:pt>
                <c:pt idx="118">
                  <c:v>126.01261480319835</c:v>
                </c:pt>
                <c:pt idx="119">
                  <c:v>123.47612106433886</c:v>
                </c:pt>
                <c:pt idx="120">
                  <c:v>119.8224559210192</c:v>
                </c:pt>
                <c:pt idx="121">
                  <c:v>115.44449131326861</c:v>
                </c:pt>
                <c:pt idx="122">
                  <c:v>110.82628902379817</c:v>
                </c:pt>
                <c:pt idx="123">
                  <c:v>106.43586488548543</c:v>
                </c:pt>
                <c:pt idx="124">
                  <c:v>102.6294667355631</c:v>
                </c:pt>
                <c:pt idx="125">
                  <c:v>99.598455763566406</c:v>
                </c:pt>
                <c:pt idx="126">
                  <c:v>97.369628465862149</c:v>
                </c:pt>
                <c:pt idx="127">
                  <c:v>95.847518405167179</c:v>
                </c:pt>
                <c:pt idx="128">
                  <c:v>94.874401831558174</c:v>
                </c:pt>
                <c:pt idx="129">
                  <c:v>94.28449014522451</c:v>
                </c:pt>
                <c:pt idx="130">
                  <c:v>93.938974780831046</c:v>
                </c:pt>
                <c:pt idx="131">
                  <c:v>93.740448740748363</c:v>
                </c:pt>
                <c:pt idx="132">
                  <c:v>93.632886887767057</c:v>
                </c:pt>
                <c:pt idx="133">
                  <c:v>93.595258090693406</c:v>
                </c:pt>
                <c:pt idx="134">
                  <c:v>93.634696839055295</c:v>
                </c:pt>
                <c:pt idx="135">
                  <c:v>93.781611136127282</c:v>
                </c:pt>
                <c:pt idx="136">
                  <c:v>94.085997089031409</c:v>
                </c:pt>
                <c:pt idx="137">
                  <c:v>94.612330425117221</c:v>
                </c:pt>
                <c:pt idx="138">
                  <c:v>95.42989847457541</c:v>
                </c:pt>
                <c:pt idx="139">
                  <c:v>96.596435304064229</c:v>
                </c:pt>
                <c:pt idx="140">
                  <c:v>98.135494357167474</c:v>
                </c:pt>
                <c:pt idx="141">
                  <c:v>100.01176811492009</c:v>
                </c:pt>
                <c:pt idx="142">
                  <c:v>102.11232657780744</c:v>
                </c:pt>
                <c:pt idx="143">
                  <c:v>104.24349427859812</c:v>
                </c:pt>
                <c:pt idx="144">
                  <c:v>106.15085218582902</c:v>
                </c:pt>
                <c:pt idx="145">
                  <c:v>107.56305032484549</c:v>
                </c:pt>
                <c:pt idx="146">
                  <c:v>108.25060625651838</c:v>
                </c:pt>
                <c:pt idx="147">
                  <c:v>108.08274064288462</c:v>
                </c:pt>
                <c:pt idx="148">
                  <c:v>107.06305942386425</c:v>
                </c:pt>
                <c:pt idx="149">
                  <c:v>105.3307544621811</c:v>
                </c:pt>
                <c:pt idx="150">
                  <c:v>103.12611941070381</c:v>
                </c:pt>
                <c:pt idx="151">
                  <c:v>100.73220326388595</c:v>
                </c:pt>
                <c:pt idx="152">
                  <c:v>98.412300791105935</c:v>
                </c:pt>
                <c:pt idx="153">
                  <c:v>96.36236447351385</c:v>
                </c:pt>
                <c:pt idx="154">
                  <c:v>94.689415637634298</c:v>
                </c:pt>
                <c:pt idx="155">
                  <c:v>93.416182591936845</c:v>
                </c:pt>
                <c:pt idx="156">
                  <c:v>92.503635365217491</c:v>
                </c:pt>
                <c:pt idx="157">
                  <c:v>91.879805943212062</c:v>
                </c:pt>
                <c:pt idx="158">
                  <c:v>91.465124339839321</c:v>
                </c:pt>
                <c:pt idx="159">
                  <c:v>91.189103227424326</c:v>
                </c:pt>
                <c:pt idx="160">
                  <c:v>90.997814341604638</c:v>
                </c:pt>
                <c:pt idx="161">
                  <c:v>90.854488528705602</c:v>
                </c:pt>
                <c:pt idx="162">
                  <c:v>90.736417630231486</c:v>
                </c:pt>
                <c:pt idx="163">
                  <c:v>90.630776495346225</c:v>
                </c:pt>
                <c:pt idx="164">
                  <c:v>90.530901175648438</c:v>
                </c:pt>
                <c:pt idx="165">
                  <c:v>90.433594029992932</c:v>
                </c:pt>
                <c:pt idx="166">
                  <c:v>90.3374352263167</c:v>
                </c:pt>
                <c:pt idx="167">
                  <c:v>90.241841287287571</c:v>
                </c:pt>
                <c:pt idx="168">
                  <c:v>90.146590799680908</c:v>
                </c:pt>
                <c:pt idx="169">
                  <c:v>90.051606534995528</c:v>
                </c:pt>
                <c:pt idx="170">
                  <c:v>89.956863670084985</c:v>
                </c:pt>
                <c:pt idx="171">
                  <c:v>89.862354247456665</c:v>
                </c:pt>
                <c:pt idx="172">
                  <c:v>89.768074557678958</c:v>
                </c:pt>
                <c:pt idx="173">
                  <c:v>89.674021101634793</c:v>
                </c:pt>
                <c:pt idx="174">
                  <c:v>89.580189508221565</c:v>
                </c:pt>
                <c:pt idx="175">
                  <c:v>89.486574385186884</c:v>
                </c:pt>
                <c:pt idx="176">
                  <c:v>89.393169433119013</c:v>
                </c:pt>
                <c:pt idx="177">
                  <c:v>89.299967617296829</c:v>
                </c:pt>
                <c:pt idx="178">
                  <c:v>89.206961339163968</c:v>
                </c:pt>
                <c:pt idx="179">
                  <c:v>89.114142592385278</c:v>
                </c:pt>
                <c:pt idx="180">
                  <c:v>89.021503100392778</c:v>
                </c:pt>
                <c:pt idx="181">
                  <c:v>88.929034435552239</c:v>
                </c:pt>
                <c:pt idx="182">
                  <c:v>88.836728120997464</c:v>
                </c:pt>
                <c:pt idx="183">
                  <c:v>88.744575716481137</c:v>
                </c:pt>
                <c:pt idx="184">
                  <c:v>88.65256888970076</c:v>
                </c:pt>
                <c:pt idx="185">
                  <c:v>88.560699474585164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103.74149265036128</c:v>
                </c:pt>
                <c:pt idx="3">
                  <c:v>103.84155410803619</c:v>
                </c:pt>
                <c:pt idx="4">
                  <c:v>103.94074653848214</c:v>
                </c:pt>
                <c:pt idx="5">
                  <c:v>104.03894761680104</c:v>
                </c:pt>
                <c:pt idx="6">
                  <c:v>104.13602107994048</c:v>
                </c:pt>
                <c:pt idx="7">
                  <c:v>104.23181551675124</c:v>
                </c:pt>
                <c:pt idx="8">
                  <c:v>104.32616312147685</c:v>
                </c:pt>
                <c:pt idx="9">
                  <c:v>104.41887842622816</c:v>
                </c:pt>
                <c:pt idx="10">
                  <c:v>104.50975703266906</c:v>
                </c:pt>
                <c:pt idx="11">
                  <c:v>104.59857436852545</c:v>
                </c:pt>
                <c:pt idx="12">
                  <c:v>104.68508450063378</c:v>
                </c:pt>
                <c:pt idx="13">
                  <c:v>104.76901904303526</c:v>
                </c:pt>
                <c:pt idx="14">
                  <c:v>104.85008620600985</c:v>
                </c:pt>
                <c:pt idx="15">
                  <c:v>104.92797003978204</c:v>
                </c:pt>
                <c:pt idx="16">
                  <c:v>105.00232993467806</c:v>
                </c:pt>
                <c:pt idx="17">
                  <c:v>105.0728004474343</c:v>
                </c:pt>
                <c:pt idx="18">
                  <c:v>105.1389915306971</c:v>
                </c:pt>
                <c:pt idx="19">
                  <c:v>105.20048924892028</c:v>
                </c:pt>
                <c:pt idx="20">
                  <c:v>105.25685706814737</c:v>
                </c:pt>
                <c:pt idx="21">
                  <c:v>105.30763780869701</c:v>
                </c:pt>
                <c:pt idx="22">
                  <c:v>105.35235634759761</c:v>
                </c:pt>
                <c:pt idx="23">
                  <c:v>105.39052315070539</c:v>
                </c:pt>
                <c:pt idx="24">
                  <c:v>105.42163870175123</c:v>
                </c:pt>
                <c:pt idx="25">
                  <c:v>105.44519887615671</c:v>
                </c:pt>
                <c:pt idx="26">
                  <c:v>105.46070128059647</c:v>
                </c:pt>
                <c:pt idx="27">
                  <c:v>105.46765254459453</c:v>
                </c:pt>
                <c:pt idx="28">
                  <c:v>105.46557650806513</c:v>
                </c:pt>
                <c:pt idx="29">
                  <c:v>105.45402319947554</c:v>
                </c:pt>
                <c:pt idx="30">
                  <c:v>105.432578444862</c:v>
                </c:pt>
                <c:pt idx="31">
                  <c:v>105.40087389082977</c:v>
                </c:pt>
                <c:pt idx="32">
                  <c:v>105.3585971683795</c:v>
                </c:pt>
                <c:pt idx="33">
                  <c:v>105.30550187319214</c:v>
                </c:pt>
                <c:pt idx="34">
                  <c:v>105.24141699670122</c:v>
                </c:pt>
                <c:pt idx="35">
                  <c:v>105.16625541587612</c:v>
                </c:pt>
                <c:pt idx="36">
                  <c:v>105.08002104278518</c:v>
                </c:pt>
                <c:pt idx="37">
                  <c:v>104.98281425142156</c:v>
                </c:pt>
                <c:pt idx="38">
                  <c:v>104.87483524113797</c:v>
                </c:pt>
                <c:pt idx="39">
                  <c:v>104.75638506347563</c:v>
                </c:pt>
                <c:pt idx="40">
                  <c:v>104.62786412991782</c:v>
                </c:pt>
                <c:pt idx="41">
                  <c:v>104.48976812741539</c:v>
                </c:pt>
                <c:pt idx="42">
                  <c:v>104.34268138945758</c:v>
                </c:pt>
                <c:pt idx="43">
                  <c:v>104.18726789439812</c:v>
                </c:pt>
                <c:pt idx="44">
                  <c:v>104.02426018028642</c:v>
                </c:pt>
                <c:pt idx="45">
                  <c:v>103.85444656740641</c:v>
                </c:pt>
                <c:pt idx="46">
                  <c:v>103.6786571581484</c:v>
                </c:pt>
                <c:pt idx="47">
                  <c:v>103.49774913293201</c:v>
                </c:pt>
                <c:pt idx="48">
                  <c:v>103.3125918776276</c:v>
                </c:pt>
                <c:pt idx="49">
                  <c:v>103.12405246228316</c:v>
                </c:pt>
                <c:pt idx="50">
                  <c:v>102.93298194583261</c:v>
                </c:pt>
                <c:pt idx="51">
                  <c:v>102.74020291212577</c:v>
                </c:pt>
                <c:pt idx="52">
                  <c:v>102.54649855601608</c:v>
                </c:pt>
                <c:pt idx="53">
                  <c:v>102.35260354209611</c:v>
                </c:pt>
                <c:pt idx="54">
                  <c:v>102.15919676062323</c:v>
                </c:pt>
                <c:pt idx="55">
                  <c:v>101.96689601204665</c:v>
                </c:pt>
                <c:pt idx="56">
                  <c:v>101.77625456878961</c:v>
                </c:pt>
                <c:pt idx="57">
                  <c:v>101.58775949435761</c:v>
                </c:pt>
                <c:pt idx="58">
                  <c:v>101.40183154750369</c:v>
                </c:pt>
                <c:pt idx="59">
                  <c:v>101.21882646358092</c:v>
                </c:pt>
                <c:pt idx="60">
                  <c:v>101.03903738550419</c:v>
                </c:pt>
                <c:pt idx="61">
                  <c:v>100.86269821113194</c:v>
                </c:pt>
                <c:pt idx="62">
                  <c:v>100.68998762993697</c:v>
                </c:pt>
                <c:pt idx="63">
                  <c:v>100.52103363687736</c:v>
                </c:pt>
                <c:pt idx="64">
                  <c:v>100.35591833271675</c:v>
                </c:pt>
                <c:pt idx="65">
                  <c:v>100.19468284519692</c:v>
                </c:pt>
                <c:pt idx="66">
                  <c:v>100.03733223231008</c:v>
                </c:pt>
                <c:pt idx="67">
                  <c:v>99.88384025572789</c:v>
                </c:pt>
                <c:pt idx="68">
                  <c:v>99.734153937929563</c:v>
                </c:pt>
                <c:pt idx="69">
                  <c:v>99.588197839838188</c:v>
                </c:pt>
                <c:pt idx="70">
                  <c:v>99.445878016284752</c:v>
                </c:pt>
                <c:pt idx="71">
                  <c:v>99.307085624119878</c:v>
                </c:pt>
                <c:pt idx="72">
                  <c:v>99.171700172261481</c:v>
                </c:pt>
                <c:pt idx="73">
                  <c:v>99.039592414538234</c:v>
                </c:pt>
                <c:pt idx="74">
                  <c:v>98.910626895105949</c:v>
                </c:pt>
                <c:pt idx="75">
                  <c:v>98.784664162788545</c:v>
                </c:pt>
                <c:pt idx="76">
                  <c:v>98.661562675256377</c:v>
                </c:pt>
                <c:pt idx="77">
                  <c:v>98.541180416842209</c:v>
                </c:pt>
                <c:pt idx="78">
                  <c:v>98.42337625532123</c:v>
                </c:pt>
                <c:pt idx="79">
                  <c:v>98.308011063442251</c:v>
                </c:pt>
                <c:pt idx="80">
                  <c:v>98.1949486306398</c:v>
                </c:pt>
                <c:pt idx="81">
                  <c:v>98.084056389406285</c:v>
                </c:pt>
                <c:pt idx="82">
                  <c:v>97.975205979434506</c:v>
                </c:pt>
                <c:pt idx="83">
                  <c:v>97.868273671007017</c:v>
                </c:pt>
                <c:pt idx="84">
                  <c:v>97.763140667322332</c:v>
                </c:pt>
                <c:pt idx="85">
                  <c:v>97.659693303603149</c:v>
                </c:pt>
                <c:pt idx="86">
                  <c:v>97.557823158993699</c:v>
                </c:pt>
                <c:pt idx="87">
                  <c:v>97.457427095472994</c:v>
                </c:pt>
                <c:pt idx="88">
                  <c:v>97.358407236320545</c:v>
                </c:pt>
                <c:pt idx="89">
                  <c:v>97.260670895094975</c:v>
                </c:pt>
                <c:pt idx="90">
                  <c:v>97.164130464633075</c:v>
                </c:pt>
                <c:pt idx="91">
                  <c:v>97.068703274256478</c:v>
                </c:pt>
                <c:pt idx="92">
                  <c:v>96.974311422180946</c:v>
                </c:pt>
                <c:pt idx="93">
                  <c:v>96.880881589059868</c:v>
                </c:pt>
                <c:pt idx="94">
                  <c:v>96.788344837648836</c:v>
                </c:pt>
                <c:pt idx="95">
                  <c:v>96.696636402746961</c:v>
                </c:pt>
                <c:pt idx="96">
                  <c:v>96.605695474842506</c:v>
                </c:pt>
                <c:pt idx="97">
                  <c:v>96.515464980257633</c:v>
                </c:pt>
                <c:pt idx="98">
                  <c:v>96.425891360039188</c:v>
                </c:pt>
                <c:pt idx="99">
                  <c:v>96.336924349372666</c:v>
                </c:pt>
                <c:pt idx="100">
                  <c:v>96.248516758894368</c:v>
                </c:pt>
                <c:pt idx="101">
                  <c:v>96.160624258937588</c:v>
                </c:pt>
                <c:pt idx="102">
                  <c:v>96.073205167463826</c:v>
                </c:pt>
                <c:pt idx="103">
                  <c:v>95.986220242194165</c:v>
                </c:pt>
                <c:pt idx="104">
                  <c:v>95.899632477264461</c:v>
                </c:pt>
                <c:pt idx="105">
                  <c:v>95.813406904578216</c:v>
                </c:pt>
                <c:pt idx="106">
                  <c:v>95.727510399914266</c:v>
                </c:pt>
                <c:pt idx="107">
                  <c:v>95.641911493768916</c:v>
                </c:pt>
                <c:pt idx="108">
                  <c:v>95.556580186862988</c:v>
                </c:pt>
                <c:pt idx="109">
                  <c:v>95.471487770229317</c:v>
                </c:pt>
                <c:pt idx="110">
                  <c:v>95.386606649811611</c:v>
                </c:pt>
                <c:pt idx="111">
                  <c:v>95.30191017555218</c:v>
                </c:pt>
                <c:pt idx="112">
                  <c:v>95.217372475026224</c:v>
                </c:pt>
                <c:pt idx="113">
                  <c:v>95.132968291792309</c:v>
                </c:pt>
                <c:pt idx="114">
                  <c:v>95.04867282877764</c:v>
                </c:pt>
                <c:pt idx="115">
                  <c:v>94.964461597199247</c:v>
                </c:pt>
                <c:pt idx="116">
                  <c:v>94.880310271745429</c:v>
                </c:pt>
                <c:pt idx="117">
                  <c:v>94.796194553000305</c:v>
                </c:pt>
                <c:pt idx="118">
                  <c:v>94.712090038390841</c:v>
                </c:pt>
                <c:pt idx="119">
                  <c:v>94.627972103268561</c:v>
                </c:pt>
                <c:pt idx="120">
                  <c:v>94.543815794099274</c:v>
                </c:pt>
                <c:pt idx="121">
                  <c:v>94.459595736119894</c:v>
                </c:pt>
                <c:pt idx="122">
                  <c:v>94.375286058217711</c:v>
                </c:pt>
                <c:pt idx="123">
                  <c:v>94.290860338178476</c:v>
                </c:pt>
                <c:pt idx="124">
                  <c:v>94.206291571815385</c:v>
                </c:pt>
                <c:pt idx="125">
                  <c:v>94.121552169799941</c:v>
                </c:pt>
                <c:pt idx="126">
                  <c:v>94.036613986238095</c:v>
                </c:pt>
                <c:pt idx="127">
                  <c:v>93.951448383125211</c:v>
                </c:pt>
                <c:pt idx="128">
                  <c:v>93.86602633472863</c:v>
                </c:pt>
                <c:pt idx="129">
                  <c:v>93.780318575634993</c:v>
                </c:pt>
                <c:pt idx="130">
                  <c:v>93.694295795609889</c:v>
                </c:pt>
                <c:pt idx="131">
                  <c:v>93.607928883502908</c:v>
                </c:pt>
                <c:pt idx="132">
                  <c:v>93.521189221152198</c:v>
                </c:pt>
                <c:pt idx="133">
                  <c:v>93.434049026578009</c:v>
                </c:pt>
                <c:pt idx="134">
                  <c:v>93.346481743703151</c:v>
                </c:pt>
                <c:pt idx="135">
                  <c:v>93.25846247343577</c:v>
                </c:pt>
                <c:pt idx="136">
                  <c:v>93.169968438267432</c:v>
                </c:pt>
                <c:pt idx="137">
                  <c:v>93.08097946969329</c:v>
                </c:pt>
                <c:pt idx="138">
                  <c:v>92.991478504917637</c:v>
                </c:pt>
                <c:pt idx="139">
                  <c:v>92.901452076668448</c:v>
                </c:pt>
                <c:pt idx="140">
                  <c:v>92.810890777750785</c:v>
                </c:pt>
                <c:pt idx="141">
                  <c:v>92.719789680471123</c:v>
                </c:pt>
                <c:pt idx="142">
                  <c:v>92.628148690507146</c:v>
                </c:pt>
                <c:pt idx="143">
                  <c:v>92.535972815385549</c:v>
                </c:pt>
                <c:pt idx="144">
                  <c:v>92.443272329600404</c:v>
                </c:pt>
                <c:pt idx="145">
                  <c:v>92.350062821593099</c:v>
                </c:pt>
                <c:pt idx="146">
                  <c:v>92.256365112244566</c:v>
                </c:pt>
                <c:pt idx="147">
                  <c:v>92.162205039990369</c:v>
                </c:pt>
                <c:pt idx="148">
                  <c:v>92.06761311383417</c:v>
                </c:pt>
                <c:pt idx="149">
                  <c:v>91.972624041979117</c:v>
                </c:pt>
                <c:pt idx="150">
                  <c:v>91.877276150039052</c:v>
                </c:pt>
                <c:pt idx="151">
                  <c:v>91.78161070834534</c:v>
                </c:pt>
                <c:pt idx="152">
                  <c:v>91.685671192289789</c:v>
                </c:pt>
                <c:pt idx="153">
                  <c:v>91.589502502600169</c:v>
                </c:pt>
                <c:pt idx="154">
                  <c:v>91.493150173725184</c:v>
                </c:pt>
                <c:pt idx="155">
                  <c:v>91.396659598063366</c:v>
                </c:pt>
                <c:pt idx="156">
                  <c:v>91.300075291715544</c:v>
                </c:pt>
                <c:pt idx="157">
                  <c:v>91.203440224016163</c:v>
                </c:pt>
                <c:pt idx="158">
                  <c:v>91.106795228654946</c:v>
                </c:pt>
                <c:pt idx="159">
                  <c:v>91.010178509140431</c:v>
                </c:pt>
                <c:pt idx="160">
                  <c:v>90.913625246093574</c:v>
                </c:pt>
                <c:pt idx="161">
                  <c:v>90.817167308776561</c:v>
                </c:pt>
                <c:pt idx="162">
                  <c:v>90.720833068672476</c:v>
                </c:pt>
                <c:pt idx="163">
                  <c:v>90.624647309066177</c:v>
                </c:pt>
                <c:pt idx="164">
                  <c:v>90.528631221573491</c:v>
                </c:pt>
                <c:pt idx="165">
                  <c:v>90.432802478471473</c:v>
                </c:pt>
                <c:pt idx="166">
                  <c:v>90.337175368467328</c:v>
                </c:pt>
                <c:pt idx="167">
                  <c:v>90.241760983123129</c:v>
                </c:pt>
                <c:pt idx="168">
                  <c:v>90.14656744139964</c:v>
                </c:pt>
                <c:pt idx="169">
                  <c:v>90.051600140549809</c:v>
                </c:pt>
                <c:pt idx="170">
                  <c:v>89.956862022734441</c:v>
                </c:pt>
                <c:pt idx="171">
                  <c:v>89.862353848105357</c:v>
                </c:pt>
                <c:pt idx="172">
                  <c:v>89.768074466587478</c:v>
                </c:pt>
                <c:pt idx="173">
                  <c:v>89.674021082085815</c:v>
                </c:pt>
                <c:pt idx="174">
                  <c:v>89.580189504274571</c:v>
                </c:pt>
                <c:pt idx="175">
                  <c:v>89.486574384437205</c:v>
                </c:pt>
                <c:pt idx="176">
                  <c:v>89.393169432985061</c:v>
                </c:pt>
                <c:pt idx="177">
                  <c:v>89.299967617274319</c:v>
                </c:pt>
                <c:pt idx="178">
                  <c:v>89.206961339160415</c:v>
                </c:pt>
                <c:pt idx="179">
                  <c:v>89.114142592384752</c:v>
                </c:pt>
                <c:pt idx="180">
                  <c:v>89.021503100392707</c:v>
                </c:pt>
                <c:pt idx="181">
                  <c:v>88.929034435552225</c:v>
                </c:pt>
                <c:pt idx="182">
                  <c:v>88.836728120997464</c:v>
                </c:pt>
                <c:pt idx="183">
                  <c:v>88.744575716481137</c:v>
                </c:pt>
                <c:pt idx="184">
                  <c:v>88.65256888970076</c:v>
                </c:pt>
                <c:pt idx="185">
                  <c:v>88.560699474585164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103.69</c:v>
                </c:pt>
                <c:pt idx="1">
                  <c:v>104.881</c:v>
                </c:pt>
                <c:pt idx="2">
                  <c:v>104.19</c:v>
                </c:pt>
                <c:pt idx="3">
                  <c:v>104.167</c:v>
                </c:pt>
                <c:pt idx="4">
                  <c:v>103.119</c:v>
                </c:pt>
                <c:pt idx="5">
                  <c:v>103.714</c:v>
                </c:pt>
                <c:pt idx="6">
                  <c:v>103.31</c:v>
                </c:pt>
                <c:pt idx="7">
                  <c:v>103.476</c:v>
                </c:pt>
                <c:pt idx="8">
                  <c:v>102.881</c:v>
                </c:pt>
                <c:pt idx="9">
                  <c:v>101.714</c:v>
                </c:pt>
                <c:pt idx="10">
                  <c:v>105.214</c:v>
                </c:pt>
                <c:pt idx="11">
                  <c:v>104.262</c:v>
                </c:pt>
                <c:pt idx="12">
                  <c:v>105.571</c:v>
                </c:pt>
                <c:pt idx="13">
                  <c:v>105.524</c:v>
                </c:pt>
                <c:pt idx="14">
                  <c:v>104.476</c:v>
                </c:pt>
                <c:pt idx="15">
                  <c:v>105.286</c:v>
                </c:pt>
                <c:pt idx="16">
                  <c:v>103.929</c:v>
                </c:pt>
                <c:pt idx="17">
                  <c:v>104.643</c:v>
                </c:pt>
                <c:pt idx="18">
                  <c:v>102.643</c:v>
                </c:pt>
                <c:pt idx="19">
                  <c:v>103.238</c:v>
                </c:pt>
                <c:pt idx="20">
                  <c:v>101.905</c:v>
                </c:pt>
                <c:pt idx="21">
                  <c:v>101.881</c:v>
                </c:pt>
                <c:pt idx="22">
                  <c:v>103.548</c:v>
                </c:pt>
                <c:pt idx="23">
                  <c:v>101.69</c:v>
                </c:pt>
                <c:pt idx="24">
                  <c:v>103.619</c:v>
                </c:pt>
                <c:pt idx="25">
                  <c:v>100.952</c:v>
                </c:pt>
                <c:pt idx="26">
                  <c:v>104.262</c:v>
                </c:pt>
                <c:pt idx="27">
                  <c:v>105.952</c:v>
                </c:pt>
                <c:pt idx="28">
                  <c:v>100.381</c:v>
                </c:pt>
                <c:pt idx="29">
                  <c:v>106.595</c:v>
                </c:pt>
                <c:pt idx="30">
                  <c:v>102.571</c:v>
                </c:pt>
                <c:pt idx="31">
                  <c:v>106.762</c:v>
                </c:pt>
                <c:pt idx="32">
                  <c:v>101.857</c:v>
                </c:pt>
                <c:pt idx="33">
                  <c:v>104.381</c:v>
                </c:pt>
                <c:pt idx="34">
                  <c:v>103.952</c:v>
                </c:pt>
                <c:pt idx="35">
                  <c:v>103.357</c:v>
                </c:pt>
                <c:pt idx="36">
                  <c:v>105.167</c:v>
                </c:pt>
                <c:pt idx="37">
                  <c:v>105.19</c:v>
                </c:pt>
                <c:pt idx="38">
                  <c:v>108.476</c:v>
                </c:pt>
                <c:pt idx="39">
                  <c:v>103.929</c:v>
                </c:pt>
                <c:pt idx="40">
                  <c:v>105.333</c:v>
                </c:pt>
                <c:pt idx="41">
                  <c:v>107.524</c:v>
                </c:pt>
                <c:pt idx="42">
                  <c:v>106.381</c:v>
                </c:pt>
                <c:pt idx="43">
                  <c:v>105.952</c:v>
                </c:pt>
                <c:pt idx="44">
                  <c:v>112.881</c:v>
                </c:pt>
                <c:pt idx="45">
                  <c:v>115.571</c:v>
                </c:pt>
                <c:pt idx="46">
                  <c:v>118.405</c:v>
                </c:pt>
                <c:pt idx="47">
                  <c:v>127.119</c:v>
                </c:pt>
                <c:pt idx="48">
                  <c:v>141</c:v>
                </c:pt>
                <c:pt idx="49">
                  <c:v>152.595</c:v>
                </c:pt>
                <c:pt idx="50">
                  <c:v>167.524</c:v>
                </c:pt>
                <c:pt idx="51">
                  <c:v>179.619</c:v>
                </c:pt>
                <c:pt idx="52">
                  <c:v>186.286</c:v>
                </c:pt>
                <c:pt idx="53">
                  <c:v>195.5</c:v>
                </c:pt>
                <c:pt idx="54">
                  <c:v>197.357</c:v>
                </c:pt>
                <c:pt idx="55">
                  <c:v>199.81</c:v>
                </c:pt>
                <c:pt idx="56">
                  <c:v>193.571</c:v>
                </c:pt>
                <c:pt idx="57">
                  <c:v>187.333</c:v>
                </c:pt>
                <c:pt idx="58">
                  <c:v>170.833</c:v>
                </c:pt>
                <c:pt idx="59">
                  <c:v>147.071</c:v>
                </c:pt>
                <c:pt idx="60">
                  <c:v>125.214</c:v>
                </c:pt>
                <c:pt idx="61">
                  <c:v>109.762</c:v>
                </c:pt>
                <c:pt idx="62">
                  <c:v>103.881</c:v>
                </c:pt>
                <c:pt idx="63">
                  <c:v>101.714</c:v>
                </c:pt>
                <c:pt idx="64">
                  <c:v>101.762</c:v>
                </c:pt>
                <c:pt idx="65">
                  <c:v>100.238</c:v>
                </c:pt>
                <c:pt idx="66">
                  <c:v>100.286</c:v>
                </c:pt>
                <c:pt idx="67">
                  <c:v>104.881</c:v>
                </c:pt>
                <c:pt idx="68">
                  <c:v>105.881</c:v>
                </c:pt>
                <c:pt idx="69">
                  <c:v>111.024</c:v>
                </c:pt>
                <c:pt idx="70">
                  <c:v>115.714</c:v>
                </c:pt>
                <c:pt idx="71">
                  <c:v>120.833</c:v>
                </c:pt>
                <c:pt idx="72">
                  <c:v>128.976</c:v>
                </c:pt>
                <c:pt idx="73">
                  <c:v>136.952</c:v>
                </c:pt>
                <c:pt idx="74">
                  <c:v>147.286</c:v>
                </c:pt>
                <c:pt idx="75">
                  <c:v>152.429</c:v>
                </c:pt>
                <c:pt idx="76">
                  <c:v>155.857</c:v>
                </c:pt>
                <c:pt idx="77">
                  <c:v>160.167</c:v>
                </c:pt>
                <c:pt idx="78">
                  <c:v>159.595</c:v>
                </c:pt>
                <c:pt idx="79">
                  <c:v>154.262</c:v>
                </c:pt>
                <c:pt idx="80">
                  <c:v>141.167</c:v>
                </c:pt>
                <c:pt idx="81">
                  <c:v>127.786</c:v>
                </c:pt>
                <c:pt idx="82">
                  <c:v>111.738</c:v>
                </c:pt>
                <c:pt idx="83">
                  <c:v>101.262</c:v>
                </c:pt>
                <c:pt idx="84">
                  <c:v>102.81</c:v>
                </c:pt>
                <c:pt idx="85">
                  <c:v>99.594999999999999</c:v>
                </c:pt>
                <c:pt idx="86">
                  <c:v>98.048000000000002</c:v>
                </c:pt>
                <c:pt idx="87">
                  <c:v>97.570999999999998</c:v>
                </c:pt>
                <c:pt idx="88">
                  <c:v>100.881</c:v>
                </c:pt>
                <c:pt idx="89">
                  <c:v>102.643</c:v>
                </c:pt>
                <c:pt idx="90">
                  <c:v>99.951999999999998</c:v>
                </c:pt>
                <c:pt idx="91">
                  <c:v>103.69</c:v>
                </c:pt>
                <c:pt idx="92">
                  <c:v>99.143000000000001</c:v>
                </c:pt>
                <c:pt idx="93">
                  <c:v>99.69</c:v>
                </c:pt>
                <c:pt idx="94">
                  <c:v>103.952</c:v>
                </c:pt>
                <c:pt idx="95">
                  <c:v>96.070999999999998</c:v>
                </c:pt>
                <c:pt idx="96">
                  <c:v>100.357</c:v>
                </c:pt>
                <c:pt idx="97">
                  <c:v>100.5</c:v>
                </c:pt>
                <c:pt idx="98">
                  <c:v>101.571</c:v>
                </c:pt>
                <c:pt idx="99">
                  <c:v>100.643</c:v>
                </c:pt>
                <c:pt idx="100">
                  <c:v>99.262</c:v>
                </c:pt>
                <c:pt idx="101">
                  <c:v>101.976</c:v>
                </c:pt>
                <c:pt idx="102">
                  <c:v>104.143</c:v>
                </c:pt>
                <c:pt idx="103">
                  <c:v>103.667</c:v>
                </c:pt>
                <c:pt idx="104">
                  <c:v>106.262</c:v>
                </c:pt>
                <c:pt idx="105">
                  <c:v>110.881</c:v>
                </c:pt>
                <c:pt idx="106">
                  <c:v>112.5</c:v>
                </c:pt>
                <c:pt idx="107">
                  <c:v>119.667</c:v>
                </c:pt>
                <c:pt idx="108">
                  <c:v>123.738</c:v>
                </c:pt>
                <c:pt idx="109">
                  <c:v>133.214</c:v>
                </c:pt>
                <c:pt idx="110">
                  <c:v>141.262</c:v>
                </c:pt>
                <c:pt idx="111">
                  <c:v>145.5</c:v>
                </c:pt>
                <c:pt idx="112">
                  <c:v>151.619</c:v>
                </c:pt>
                <c:pt idx="113">
                  <c:v>158.762</c:v>
                </c:pt>
                <c:pt idx="114">
                  <c:v>162.429</c:v>
                </c:pt>
                <c:pt idx="115">
                  <c:v>164.119</c:v>
                </c:pt>
                <c:pt idx="116">
                  <c:v>162.119</c:v>
                </c:pt>
                <c:pt idx="117">
                  <c:v>160.595</c:v>
                </c:pt>
                <c:pt idx="118">
                  <c:v>158.786</c:v>
                </c:pt>
                <c:pt idx="119">
                  <c:v>154.548</c:v>
                </c:pt>
                <c:pt idx="120">
                  <c:v>147.476</c:v>
                </c:pt>
                <c:pt idx="121">
                  <c:v>141.595</c:v>
                </c:pt>
                <c:pt idx="122">
                  <c:v>128.976</c:v>
                </c:pt>
                <c:pt idx="123">
                  <c:v>122.929</c:v>
                </c:pt>
                <c:pt idx="124">
                  <c:v>117.024</c:v>
                </c:pt>
                <c:pt idx="125">
                  <c:v>108.976</c:v>
                </c:pt>
                <c:pt idx="126">
                  <c:v>101.952</c:v>
                </c:pt>
                <c:pt idx="127">
                  <c:v>100.095</c:v>
                </c:pt>
                <c:pt idx="128">
                  <c:v>95.238</c:v>
                </c:pt>
                <c:pt idx="129">
                  <c:v>94.548000000000002</c:v>
                </c:pt>
                <c:pt idx="130">
                  <c:v>98.5</c:v>
                </c:pt>
                <c:pt idx="131">
                  <c:v>97.81</c:v>
                </c:pt>
                <c:pt idx="132">
                  <c:v>97.143000000000001</c:v>
                </c:pt>
                <c:pt idx="133">
                  <c:v>96.975999999999999</c:v>
                </c:pt>
                <c:pt idx="134">
                  <c:v>96.786000000000001</c:v>
                </c:pt>
                <c:pt idx="135">
                  <c:v>96.570999999999998</c:v>
                </c:pt>
                <c:pt idx="136">
                  <c:v>98.594999999999999</c:v>
                </c:pt>
                <c:pt idx="137">
                  <c:v>104.833</c:v>
                </c:pt>
                <c:pt idx="138">
                  <c:v>109.024</c:v>
                </c:pt>
                <c:pt idx="139">
                  <c:v>111.833</c:v>
                </c:pt>
                <c:pt idx="140">
                  <c:v>113.595</c:v>
                </c:pt>
                <c:pt idx="141">
                  <c:v>120.214</c:v>
                </c:pt>
                <c:pt idx="142">
                  <c:v>125.69</c:v>
                </c:pt>
                <c:pt idx="143">
                  <c:v>126.69</c:v>
                </c:pt>
                <c:pt idx="144">
                  <c:v>129.548</c:v>
                </c:pt>
                <c:pt idx="145">
                  <c:v>129.214</c:v>
                </c:pt>
                <c:pt idx="146">
                  <c:v>131.81</c:v>
                </c:pt>
                <c:pt idx="147">
                  <c:v>130.286</c:v>
                </c:pt>
                <c:pt idx="148">
                  <c:v>128.643</c:v>
                </c:pt>
                <c:pt idx="149">
                  <c:v>127.071</c:v>
                </c:pt>
                <c:pt idx="150">
                  <c:v>124.548</c:v>
                </c:pt>
                <c:pt idx="151">
                  <c:v>121.405</c:v>
                </c:pt>
                <c:pt idx="152">
                  <c:v>114.81</c:v>
                </c:pt>
                <c:pt idx="153">
                  <c:v>108.238</c:v>
                </c:pt>
                <c:pt idx="154">
                  <c:v>105.119</c:v>
                </c:pt>
                <c:pt idx="155">
                  <c:v>102.31</c:v>
                </c:pt>
                <c:pt idx="156">
                  <c:v>97.167000000000002</c:v>
                </c:pt>
                <c:pt idx="157">
                  <c:v>94.094999999999999</c:v>
                </c:pt>
                <c:pt idx="158">
                  <c:v>91.713999999999999</c:v>
                </c:pt>
                <c:pt idx="159">
                  <c:v>93</c:v>
                </c:pt>
                <c:pt idx="160">
                  <c:v>91.475999999999999</c:v>
                </c:pt>
                <c:pt idx="161">
                  <c:v>91.094999999999999</c:v>
                </c:pt>
                <c:pt idx="162">
                  <c:v>90.286000000000001</c:v>
                </c:pt>
                <c:pt idx="163">
                  <c:v>93.548000000000002</c:v>
                </c:pt>
                <c:pt idx="164">
                  <c:v>93</c:v>
                </c:pt>
                <c:pt idx="165">
                  <c:v>92.286000000000001</c:v>
                </c:pt>
                <c:pt idx="166">
                  <c:v>91.524000000000001</c:v>
                </c:pt>
                <c:pt idx="167">
                  <c:v>94.332999999999998</c:v>
                </c:pt>
                <c:pt idx="168">
                  <c:v>89.619</c:v>
                </c:pt>
                <c:pt idx="169">
                  <c:v>92.31</c:v>
                </c:pt>
                <c:pt idx="170">
                  <c:v>94.213999999999999</c:v>
                </c:pt>
                <c:pt idx="171">
                  <c:v>94.786000000000001</c:v>
                </c:pt>
                <c:pt idx="172">
                  <c:v>90.619</c:v>
                </c:pt>
                <c:pt idx="173">
                  <c:v>92.905000000000001</c:v>
                </c:pt>
                <c:pt idx="174">
                  <c:v>94.381</c:v>
                </c:pt>
                <c:pt idx="175">
                  <c:v>93.762</c:v>
                </c:pt>
                <c:pt idx="176">
                  <c:v>91.832999999999998</c:v>
                </c:pt>
                <c:pt idx="177">
                  <c:v>92.167000000000002</c:v>
                </c:pt>
                <c:pt idx="178">
                  <c:v>92.69</c:v>
                </c:pt>
                <c:pt idx="179">
                  <c:v>89.286000000000001</c:v>
                </c:pt>
                <c:pt idx="180">
                  <c:v>92.975999999999999</c:v>
                </c:pt>
                <c:pt idx="181">
                  <c:v>91.738</c:v>
                </c:pt>
                <c:pt idx="182">
                  <c:v>92.5</c:v>
                </c:pt>
                <c:pt idx="183">
                  <c:v>92.5</c:v>
                </c:pt>
                <c:pt idx="184">
                  <c:v>93.286000000000001</c:v>
                </c:pt>
                <c:pt idx="185">
                  <c:v>92.19</c:v>
                </c:pt>
                <c:pt idx="186">
                  <c:v>92.070999999999998</c:v>
                </c:pt>
                <c:pt idx="187">
                  <c:v>92.286000000000001</c:v>
                </c:pt>
                <c:pt idx="188">
                  <c:v>90.048000000000002</c:v>
                </c:pt>
                <c:pt idx="189">
                  <c:v>92.619</c:v>
                </c:pt>
                <c:pt idx="190">
                  <c:v>93.570999999999998</c:v>
                </c:pt>
                <c:pt idx="191">
                  <c:v>93.143000000000001</c:v>
                </c:pt>
                <c:pt idx="192">
                  <c:v>90.975999999999999</c:v>
                </c:pt>
                <c:pt idx="193">
                  <c:v>92.19</c:v>
                </c:pt>
                <c:pt idx="194">
                  <c:v>91.381</c:v>
                </c:pt>
                <c:pt idx="195">
                  <c:v>91.024000000000001</c:v>
                </c:pt>
                <c:pt idx="196">
                  <c:v>94.143000000000001</c:v>
                </c:pt>
                <c:pt idx="197">
                  <c:v>91.048000000000002</c:v>
                </c:pt>
                <c:pt idx="198">
                  <c:v>90.048000000000002</c:v>
                </c:pt>
                <c:pt idx="199">
                  <c:v>88.548000000000002</c:v>
                </c:pt>
                <c:pt idx="200">
                  <c:v>91.475999999999999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103.37936459828097</c:v>
                </c:pt>
                <c:pt idx="10">
                  <c:v>103.42878401025897</c:v>
                </c:pt>
                <c:pt idx="11">
                  <c:v>103.47772620120507</c:v>
                </c:pt>
                <c:pt idx="12">
                  <c:v>103.52610641753621</c:v>
                </c:pt>
                <c:pt idx="13">
                  <c:v>103.57382989123428</c:v>
                </c:pt>
                <c:pt idx="14">
                  <c:v>103.62079110851397</c:v>
                </c:pt>
                <c:pt idx="15">
                  <c:v>103.66687310692409</c:v>
                </c:pt>
                <c:pt idx="16">
                  <c:v>103.71194682402999</c:v>
                </c:pt>
                <c:pt idx="17">
                  <c:v>103.75587052618111</c:v>
                </c:pt>
                <c:pt idx="18">
                  <c:v>103.79848935303652</c:v>
                </c:pt>
                <c:pt idx="19">
                  <c:v>103.83963502463754</c:v>
                </c:pt>
                <c:pt idx="20">
                  <c:v>103.87912577792758</c:v>
                </c:pt>
                <c:pt idx="21">
                  <c:v>103.91676663999795</c:v>
                </c:pt>
                <c:pt idx="22">
                  <c:v>103.95235022998531</c:v>
                </c:pt>
                <c:pt idx="23">
                  <c:v>103.98565845919127</c:v>
                </c:pt>
                <c:pt idx="24">
                  <c:v>104.0164658639472</c:v>
                </c:pt>
                <c:pt idx="25">
                  <c:v>104.04454603156478</c:v>
                </c:pt>
                <c:pt idx="26">
                  <c:v>104.06968396896258</c:v>
                </c:pt>
                <c:pt idx="27">
                  <c:v>104.0916998127543</c:v>
                </c:pt>
                <c:pt idx="28">
                  <c:v>104.11049374812301</c:v>
                </c:pt>
                <c:pt idx="29">
                  <c:v>104.12612945616807</c:v>
                </c:pt>
                <c:pt idx="30">
                  <c:v>104.13898516946965</c:v>
                </c:pt>
                <c:pt idx="31">
                  <c:v>104.15001883470518</c:v>
                </c:pt>
                <c:pt idx="32">
                  <c:v>104.16121779076036</c:v>
                </c:pt>
                <c:pt idx="33">
                  <c:v>104.17633309509655</c:v>
                </c:pt>
                <c:pt idx="34">
                  <c:v>104.20203051602694</c:v>
                </c:pt>
                <c:pt idx="35">
                  <c:v>104.24961582768988</c:v>
                </c:pt>
                <c:pt idx="36">
                  <c:v>104.33749659219367</c:v>
                </c:pt>
                <c:pt idx="37">
                  <c:v>104.49450444376787</c:v>
                </c:pt>
                <c:pt idx="38">
                  <c:v>104.7640945596159</c:v>
                </c:pt>
                <c:pt idx="39">
                  <c:v>105.20923724016809</c:v>
                </c:pt>
                <c:pt idx="40">
                  <c:v>105.91750692165719</c:v>
                </c:pt>
                <c:pt idx="41">
                  <c:v>107.0054695870661</c:v>
                </c:pt>
                <c:pt idx="42">
                  <c:v>108.62102521437197</c:v>
                </c:pt>
                <c:pt idx="43">
                  <c:v>110.94198370075014</c:v>
                </c:pt>
                <c:pt idx="44">
                  <c:v>114.16899366916542</c:v>
                </c:pt>
                <c:pt idx="45">
                  <c:v>118.51117610510239</c:v>
                </c:pt>
                <c:pt idx="46">
                  <c:v>124.16356645182371</c:v>
                </c:pt>
                <c:pt idx="47">
                  <c:v>131.27668121686233</c:v>
                </c:pt>
                <c:pt idx="48">
                  <c:v>139.91962101279697</c:v>
                </c:pt>
                <c:pt idx="49">
                  <c:v>150.03737067607696</c:v>
                </c:pt>
                <c:pt idx="50">
                  <c:v>161.39723717960814</c:v>
                </c:pt>
                <c:pt idx="51">
                  <c:v>173.50766935199962</c:v>
                </c:pt>
                <c:pt idx="52">
                  <c:v>185.48811484523225</c:v>
                </c:pt>
                <c:pt idx="53">
                  <c:v>195.90999244902875</c:v>
                </c:pt>
                <c:pt idx="54">
                  <c:v>202.75064350449418</c:v>
                </c:pt>
                <c:pt idx="55">
                  <c:v>203.73113014032418</c:v>
                </c:pt>
                <c:pt idx="56">
                  <c:v>197.20949770434078</c:v>
                </c:pt>
                <c:pt idx="57">
                  <c:v>183.31534840085678</c:v>
                </c:pt>
                <c:pt idx="58">
                  <c:v>164.48234061227282</c:v>
                </c:pt>
                <c:pt idx="59">
                  <c:v>144.68872639690397</c:v>
                </c:pt>
                <c:pt idx="60">
                  <c:v>127.71412511314385</c:v>
                </c:pt>
                <c:pt idx="61">
                  <c:v>115.61798165916832</c:v>
                </c:pt>
                <c:pt idx="62">
                  <c:v>108.42130036143827</c:v>
                </c:pt>
                <c:pt idx="63">
                  <c:v>104.89415505171381</c:v>
                </c:pt>
                <c:pt idx="64">
                  <c:v>103.60312292058194</c:v>
                </c:pt>
                <c:pt idx="65">
                  <c:v>103.53675943712949</c:v>
                </c:pt>
                <c:pt idx="66">
                  <c:v>104.21549796771492</c:v>
                </c:pt>
                <c:pt idx="67">
                  <c:v>105.54063389252725</c:v>
                </c:pt>
                <c:pt idx="68">
                  <c:v>107.61698862664844</c:v>
                </c:pt>
                <c:pt idx="69">
                  <c:v>110.63298741604908</c:v>
                </c:pt>
                <c:pt idx="70">
                  <c:v>114.78672381269757</c:v>
                </c:pt>
                <c:pt idx="71">
                  <c:v>120.22817470006572</c:v>
                </c:pt>
                <c:pt idx="72">
                  <c:v>127.00005218387074</c:v>
                </c:pt>
                <c:pt idx="73">
                  <c:v>134.96762155994358</c:v>
                </c:pt>
                <c:pt idx="74">
                  <c:v>143.71798382623038</c:v>
                </c:pt>
                <c:pt idx="75">
                  <c:v>152.39799023349769</c:v>
                </c:pt>
                <c:pt idx="76">
                  <c:v>159.52219154864758</c:v>
                </c:pt>
                <c:pt idx="77">
                  <c:v>162.99590611263696</c:v>
                </c:pt>
                <c:pt idx="78">
                  <c:v>160.77813212339339</c:v>
                </c:pt>
                <c:pt idx="79">
                  <c:v>152.22027632003864</c:v>
                </c:pt>
                <c:pt idx="80">
                  <c:v>139.11136107265074</c:v>
                </c:pt>
                <c:pt idx="81">
                  <c:v>125.1180357890787</c:v>
                </c:pt>
                <c:pt idx="82">
                  <c:v>113.71730410298021</c:v>
                </c:pt>
                <c:pt idx="83">
                  <c:v>106.41741329978788</c:v>
                </c:pt>
                <c:pt idx="84">
                  <c:v>102.69077810669131</c:v>
                </c:pt>
                <c:pt idx="85">
                  <c:v>101.1494616014585</c:v>
                </c:pt>
                <c:pt idx="86">
                  <c:v>100.61033089716804</c:v>
                </c:pt>
                <c:pt idx="87">
                  <c:v>100.42616766861471</c:v>
                </c:pt>
                <c:pt idx="88">
                  <c:v>100.3418158228305</c:v>
                </c:pt>
                <c:pt idx="89">
                  <c:v>100.28223194713546</c:v>
                </c:pt>
                <c:pt idx="90">
                  <c:v>100.23185079544601</c:v>
                </c:pt>
                <c:pt idx="91">
                  <c:v>100.19058218498414</c:v>
                </c:pt>
                <c:pt idx="92">
                  <c:v>100.16263941684987</c:v>
                </c:pt>
                <c:pt idx="93">
                  <c:v>100.15491380089091</c:v>
                </c:pt>
                <c:pt idx="94">
                  <c:v>100.17749697510892</c:v>
                </c:pt>
                <c:pt idx="95">
                  <c:v>100.24471179374902</c:v>
                </c:pt>
                <c:pt idx="96">
                  <c:v>100.37636369297502</c:v>
                </c:pt>
                <c:pt idx="97">
                  <c:v>100.59912063254622</c:v>
                </c:pt>
                <c:pt idx="98">
                  <c:v>100.94790626987843</c:v>
                </c:pt>
                <c:pt idx="99">
                  <c:v>101.46712916749759</c:v>
                </c:pt>
                <c:pt idx="100">
                  <c:v>102.21150133296224</c:v>
                </c:pt>
                <c:pt idx="101">
                  <c:v>103.24613457446176</c:v>
                </c:pt>
                <c:pt idx="102">
                  <c:v>104.64555508691292</c:v>
                </c:pt>
                <c:pt idx="103">
                  <c:v>106.49125538759705</c:v>
                </c:pt>
                <c:pt idx="104">
                  <c:v>108.86741009556745</c:v>
                </c:pt>
                <c:pt idx="105">
                  <c:v>111.854405758838</c:v>
                </c:pt>
                <c:pt idx="106">
                  <c:v>115.51984986975383</c:v>
                </c:pt>
                <c:pt idx="107">
                  <c:v>119.9067146142382</c:v>
                </c:pt>
                <c:pt idx="108">
                  <c:v>125.01828519098032</c:v>
                </c:pt>
                <c:pt idx="109">
                  <c:v>130.79981176147095</c:v>
                </c:pt>
                <c:pt idx="110">
                  <c:v>137.11758492785611</c:v>
                </c:pt>
                <c:pt idx="111">
                  <c:v>143.73801967930603</c:v>
                </c:pt>
                <c:pt idx="112">
                  <c:v>150.31239681089579</c:v>
                </c:pt>
                <c:pt idx="113">
                  <c:v>156.37644685396421</c:v>
                </c:pt>
                <c:pt idx="114">
                  <c:v>161.3759468239538</c:v>
                </c:pt>
                <c:pt idx="115">
                  <c:v>164.72701658690823</c:v>
                </c:pt>
                <c:pt idx="116">
                  <c:v>165.91067787671588</c:v>
                </c:pt>
                <c:pt idx="117">
                  <c:v>164.58642920646798</c:v>
                </c:pt>
                <c:pt idx="118">
                  <c:v>160.69460270307312</c:v>
                </c:pt>
                <c:pt idx="119">
                  <c:v>154.51069399019897</c:v>
                </c:pt>
                <c:pt idx="120">
                  <c:v>146.6236401819861</c:v>
                </c:pt>
                <c:pt idx="121">
                  <c:v>137.83398861564569</c:v>
                </c:pt>
                <c:pt idx="122">
                  <c:v>128.99774586149246</c:v>
                </c:pt>
                <c:pt idx="123">
                  <c:v>120.86307231056328</c:v>
                </c:pt>
                <c:pt idx="124">
                  <c:v>113.94883048009325</c:v>
                </c:pt>
                <c:pt idx="125">
                  <c:v>108.49550334991066</c:v>
                </c:pt>
                <c:pt idx="126">
                  <c:v>104.49011814424549</c:v>
                </c:pt>
                <c:pt idx="127">
                  <c:v>101.74187815252468</c:v>
                </c:pt>
                <c:pt idx="128">
                  <c:v>99.974456014667069</c:v>
                </c:pt>
                <c:pt idx="129">
                  <c:v>98.905664289412087</c:v>
                </c:pt>
                <c:pt idx="130">
                  <c:v>98.299220513917561</c:v>
                </c:pt>
                <c:pt idx="131">
                  <c:v>97.987937797527962</c:v>
                </c:pt>
                <c:pt idx="132">
                  <c:v>97.87688090790455</c:v>
                </c:pt>
                <c:pt idx="133">
                  <c:v>97.937297204805034</c:v>
                </c:pt>
                <c:pt idx="134">
                  <c:v>98.199260470058647</c:v>
                </c:pt>
                <c:pt idx="135">
                  <c:v>98.745814276751304</c:v>
                </c:pt>
                <c:pt idx="136">
                  <c:v>99.706306862023339</c:v>
                </c:pt>
                <c:pt idx="137">
                  <c:v>101.24307317122482</c:v>
                </c:pt>
                <c:pt idx="138">
                  <c:v>103.52474177593662</c:v>
                </c:pt>
                <c:pt idx="139">
                  <c:v>106.68220103429185</c:v>
                </c:pt>
                <c:pt idx="140">
                  <c:v>110.75005859838808</c:v>
                </c:pt>
                <c:pt idx="141">
                  <c:v>115.60608196525678</c:v>
                </c:pt>
                <c:pt idx="142">
                  <c:v>120.93004831829649</c:v>
                </c:pt>
                <c:pt idx="143">
                  <c:v>126.20629054877871</c:v>
                </c:pt>
                <c:pt idx="144">
                  <c:v>130.78631056821229</c:v>
                </c:pt>
                <c:pt idx="145">
                  <c:v>134.00866018508174</c:v>
                </c:pt>
                <c:pt idx="146">
                  <c:v>135.34890281366668</c:v>
                </c:pt>
                <c:pt idx="147">
                  <c:v>134.55407591570713</c:v>
                </c:pt>
                <c:pt idx="148">
                  <c:v>131.7145861279495</c:v>
                </c:pt>
                <c:pt idx="149">
                  <c:v>127.24562938838214</c:v>
                </c:pt>
                <c:pt idx="150">
                  <c:v>121.78299443552271</c:v>
                </c:pt>
                <c:pt idx="151">
                  <c:v>116.02951080882642</c:v>
                </c:pt>
                <c:pt idx="152">
                  <c:v>110.60374313514802</c:v>
                </c:pt>
                <c:pt idx="153">
                  <c:v>105.93571956993981</c:v>
                </c:pt>
                <c:pt idx="154">
                  <c:v>102.23097145521761</c:v>
                </c:pt>
                <c:pt idx="155">
                  <c:v>99.496836894861133</c:v>
                </c:pt>
                <c:pt idx="156">
                  <c:v>97.606238361153245</c:v>
                </c:pt>
                <c:pt idx="157">
                  <c:v>96.369615252399953</c:v>
                </c:pt>
                <c:pt idx="158">
                  <c:v>95.593064423038584</c:v>
                </c:pt>
                <c:pt idx="159">
                  <c:v>95.113158387419531</c:v>
                </c:pt>
                <c:pt idx="160">
                  <c:v>94.809724092769173</c:v>
                </c:pt>
                <c:pt idx="161">
                  <c:v>94.60365706688782</c:v>
                </c:pt>
                <c:pt idx="162">
                  <c:v>94.447693096827777</c:v>
                </c:pt>
                <c:pt idx="163">
                  <c:v>94.31598592665074</c:v>
                </c:pt>
                <c:pt idx="164">
                  <c:v>94.195533084692542</c:v>
                </c:pt>
                <c:pt idx="165">
                  <c:v>94.080299155895119</c:v>
                </c:pt>
                <c:pt idx="166">
                  <c:v>93.967696537158275</c:v>
                </c:pt>
                <c:pt idx="167">
                  <c:v>93.856701517781062</c:v>
                </c:pt>
                <c:pt idx="168">
                  <c:v>93.746941119581393</c:v>
                </c:pt>
                <c:pt idx="169">
                  <c:v>93.638289247557879</c:v>
                </c:pt>
                <c:pt idx="170">
                  <c:v>93.530703098448342</c:v>
                </c:pt>
                <c:pt idx="171">
                  <c:v>93.424162532768904</c:v>
                </c:pt>
                <c:pt idx="172">
                  <c:v>93.318649794231604</c:v>
                </c:pt>
                <c:pt idx="173">
                  <c:v>93.214143733937661</c:v>
                </c:pt>
                <c:pt idx="174">
                  <c:v>93.110618807966063</c:v>
                </c:pt>
                <c:pt idx="175">
                  <c:v>93.008045484800448</c:v>
                </c:pt>
                <c:pt idx="176">
                  <c:v>92.906390990548843</c:v>
                </c:pt>
                <c:pt idx="177">
                  <c:v>92.805620076177817</c:v>
                </c:pt>
                <c:pt idx="178">
                  <c:v>92.705695721695008</c:v>
                </c:pt>
                <c:pt idx="179">
                  <c:v>92.606579758149891</c:v>
                </c:pt>
                <c:pt idx="180">
                  <c:v>92.508233406521029</c:v>
                </c:pt>
                <c:pt idx="181">
                  <c:v>92.410617737748908</c:v>
                </c:pt>
                <c:pt idx="182">
                  <c:v>92.313694059858506</c:v>
                </c:pt>
                <c:pt idx="183">
                  <c:v>92.217424238736754</c:v>
                </c:pt>
                <c:pt idx="184">
                  <c:v>92.121770959310723</c:v>
                </c:pt>
                <c:pt idx="185">
                  <c:v>92.026697933798587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103.37936459827849</c:v>
                </c:pt>
                <c:pt idx="10">
                  <c:v>103.42878401025</c:v>
                </c:pt>
                <c:pt idx="11">
                  <c:v>103.47772620117362</c:v>
                </c:pt>
                <c:pt idx="12">
                  <c:v>103.52610641742882</c:v>
                </c:pt>
                <c:pt idx="13">
                  <c:v>103.57382989087725</c:v>
                </c:pt>
                <c:pt idx="14">
                  <c:v>103.62079110735793</c:v>
                </c:pt>
                <c:pt idx="15">
                  <c:v>103.6668731032789</c:v>
                </c:pt>
                <c:pt idx="16">
                  <c:v>103.71194681283684</c:v>
                </c:pt>
                <c:pt idx="17">
                  <c:v>103.75587049270989</c:v>
                </c:pt>
                <c:pt idx="18">
                  <c:v>103.79848925556492</c:v>
                </c:pt>
                <c:pt idx="19">
                  <c:v>103.83963474821616</c:v>
                </c:pt>
                <c:pt idx="20">
                  <c:v>103.87912501452749</c:v>
                </c:pt>
                <c:pt idx="21">
                  <c:v>103.91676458685207</c:v>
                </c:pt>
                <c:pt idx="22">
                  <c:v>103.95234485255926</c:v>
                </c:pt>
                <c:pt idx="23">
                  <c:v>103.98564474354991</c:v>
                </c:pt>
                <c:pt idx="24">
                  <c:v>104.01643179608905</c:v>
                </c:pt>
                <c:pt idx="25">
                  <c:v>104.0444636252342</c:v>
                </c:pt>
                <c:pt idx="26">
                  <c:v>104.06948985205773</c:v>
                </c:pt>
                <c:pt idx="27">
                  <c:v>104.09125451226147</c:v>
                </c:pt>
                <c:pt idx="28">
                  <c:v>104.1094989612872</c:v>
                </c:pt>
                <c:pt idx="29">
                  <c:v>104.12396527347708</c:v>
                </c:pt>
                <c:pt idx="30">
                  <c:v>104.13440011135191</c:v>
                </c:pt>
                <c:pt idx="31">
                  <c:v>104.14055901614793</c:v>
                </c:pt>
                <c:pt idx="32">
                  <c:v>104.14221104330916</c:v>
                </c:pt>
                <c:pt idx="33">
                  <c:v>104.13914363806421</c:v>
                </c:pt>
                <c:pt idx="34">
                  <c:v>104.13116761835704</c:v>
                </c:pt>
                <c:pt idx="35">
                  <c:v>104.11812210745734</c:v>
                </c:pt>
                <c:pt idx="36">
                  <c:v>104.09987923896037</c:v>
                </c:pt>
                <c:pt idx="37">
                  <c:v>104.07634844501614</c:v>
                </c:pt>
                <c:pt idx="38">
                  <c:v>104.04748013664374</c:v>
                </c:pt>
                <c:pt idx="39">
                  <c:v>104.01326859446742</c:v>
                </c:pt>
                <c:pt idx="40">
                  <c:v>103.97375390988648</c:v>
                </c:pt>
                <c:pt idx="41">
                  <c:v>103.92902285024731</c:v>
                </c:pt>
                <c:pt idx="42">
                  <c:v>103.87920856553818</c:v>
                </c:pt>
                <c:pt idx="43">
                  <c:v>103.82448910587878</c:v>
                </c:pt>
                <c:pt idx="44">
                  <c:v>103.76508477509491</c:v>
                </c:pt>
                <c:pt idx="45">
                  <c:v>103.7012544018237</c:v>
                </c:pt>
                <c:pt idx="46">
                  <c:v>103.63329066159554</c:v>
                </c:pt>
                <c:pt idx="47">
                  <c:v>103.56151462719575</c:v>
                </c:pt>
                <c:pt idx="48">
                  <c:v>103.48626975709631</c:v>
                </c:pt>
                <c:pt idx="49">
                  <c:v>103.40791555072391</c:v>
                </c:pt>
                <c:pt idx="50">
                  <c:v>103.32682110396306</c:v>
                </c:pt>
                <c:pt idx="51">
                  <c:v>103.24335878906263</c:v>
                </c:pt>
                <c:pt idx="52">
                  <c:v>103.15789826168566</c:v>
                </c:pt>
                <c:pt idx="53">
                  <c:v>103.07080096678983</c:v>
                </c:pt>
                <c:pt idx="54">
                  <c:v>102.9824152774741</c:v>
                </c:pt>
                <c:pt idx="55">
                  <c:v>102.89307236017856</c:v>
                </c:pt>
                <c:pt idx="56">
                  <c:v>102.80308281880568</c:v>
                </c:pt>
                <c:pt idx="57">
                  <c:v>102.71273413212698</c:v>
                </c:pt>
                <c:pt idx="58">
                  <c:v>102.62228886530274</c:v>
                </c:pt>
                <c:pt idx="59">
                  <c:v>102.53198360882541</c:v>
                </c:pt>
                <c:pt idx="60">
                  <c:v>102.44202857736003</c:v>
                </c:pt>
                <c:pt idx="61">
                  <c:v>102.3526077868363</c:v>
                </c:pt>
                <c:pt idx="62">
                  <c:v>102.26387972031191</c:v>
                </c:pt>
                <c:pt idx="63">
                  <c:v>102.17597839078189</c:v>
                </c:pt>
                <c:pt idx="64">
                  <c:v>102.08901471127255</c:v>
                </c:pt>
                <c:pt idx="65">
                  <c:v>102.00307808816531</c:v>
                </c:pt>
                <c:pt idx="66">
                  <c:v>101.91823816170809</c:v>
                </c:pt>
                <c:pt idx="67">
                  <c:v>101.83454662715145</c:v>
                </c:pt>
                <c:pt idx="68">
                  <c:v>101.75203908008579</c:v>
                </c:pt>
                <c:pt idx="69">
                  <c:v>101.67073683971934</c:v>
                </c:pt>
                <c:pt idx="70">
                  <c:v>101.59064871353746</c:v>
                </c:pt>
                <c:pt idx="71">
                  <c:v>101.5117726756917</c:v>
                </c:pt>
                <c:pt idx="72">
                  <c:v>101.4340974393799</c:v>
                </c:pt>
                <c:pt idx="73">
                  <c:v>101.35760391029604</c:v>
                </c:pt>
                <c:pt idx="74">
                  <c:v>101.28226651393682</c:v>
                </c:pt>
                <c:pt idx="75">
                  <c:v>101.20805439419262</c:v>
                </c:pt>
                <c:pt idx="76">
                  <c:v>101.13493248430811</c:v>
                </c:pt>
                <c:pt idx="77">
                  <c:v>101.06286245407654</c:v>
                </c:pt>
                <c:pt idx="78">
                  <c:v>100.99180353915007</c:v>
                </c:pt>
                <c:pt idx="79">
                  <c:v>100.92171325972481</c:v>
                </c:pt>
                <c:pt idx="80">
                  <c:v>100.85254803670554</c:v>
                </c:pt>
                <c:pt idx="81">
                  <c:v>100.7842637138788</c:v>
                </c:pt>
                <c:pt idx="82">
                  <c:v>100.71681599471178</c:v>
                </c:pt>
                <c:pt idx="83">
                  <c:v>100.65016080223424</c:v>
                </c:pt>
                <c:pt idx="84">
                  <c:v>100.58425457011447</c:v>
                </c:pt>
                <c:pt idx="85">
                  <c:v>100.51905447256649</c:v>
                </c:pt>
                <c:pt idx="86">
                  <c:v>100.45451860016898</c:v>
                </c:pt>
                <c:pt idx="87">
                  <c:v>100.390606088072</c:v>
                </c:pt>
                <c:pt idx="88">
                  <c:v>100.32727720244372</c:v>
                </c:pt>
                <c:pt idx="89">
                  <c:v>100.2644933903868</c:v>
                </c:pt>
                <c:pt idx="90">
                  <c:v>100.20221729794666</c:v>
                </c:pt>
                <c:pt idx="91">
                  <c:v>100.14041276025496</c:v>
                </c:pt>
                <c:pt idx="92">
                  <c:v>100.07904476730489</c:v>
                </c:pt>
                <c:pt idx="93">
                  <c:v>100.01807940834823</c:v>
                </c:pt>
                <c:pt idx="94">
                  <c:v>99.957483797435842</c:v>
                </c:pt>
                <c:pt idx="95">
                  <c:v>99.897225982199117</c:v>
                </c:pt>
                <c:pt idx="96">
                  <c:v>99.837274837584943</c:v>
                </c:pt>
                <c:pt idx="97">
                  <c:v>99.777599945913735</c:v>
                </c:pt>
                <c:pt idx="98">
                  <c:v>99.718171464326716</c:v>
                </c:pt>
                <c:pt idx="99">
                  <c:v>99.658959980424925</c:v>
                </c:pt>
                <c:pt idx="100">
                  <c:v>99.599936356675499</c:v>
                </c:pt>
                <c:pt idx="101">
                  <c:v>99.541071563976104</c:v>
                </c:pt>
                <c:pt idx="102">
                  <c:v>99.482336504617834</c:v>
                </c:pt>
                <c:pt idx="103">
                  <c:v>99.423701824781645</c:v>
                </c:pt>
                <c:pt idx="104">
                  <c:v>99.365137716637349</c:v>
                </c:pt>
                <c:pt idx="105">
                  <c:v>99.306613710095817</c:v>
                </c:pt>
                <c:pt idx="106">
                  <c:v>99.24809845429607</c:v>
                </c:pt>
                <c:pt idx="107">
                  <c:v>99.189559488996053</c:v>
                </c:pt>
                <c:pt idx="108">
                  <c:v>99.130963006184857</c:v>
                </c:pt>
                <c:pt idx="109">
                  <c:v>99.072273602453279</c:v>
                </c:pt>
                <c:pt idx="110">
                  <c:v>99.013454022957418</c:v>
                </c:pt>
                <c:pt idx="111">
                  <c:v>98.954464898196747</c:v>
                </c:pt>
                <c:pt idx="112">
                  <c:v>98.895264475312942</c:v>
                </c:pt>
                <c:pt idx="113">
                  <c:v>98.835808346210953</c:v>
                </c:pt>
                <c:pt idx="114">
                  <c:v>98.776049175516505</c:v>
                </c:pt>
                <c:pt idx="115">
                  <c:v>98.715936432226783</c:v>
                </c:pt>
                <c:pt idx="116">
                  <c:v>98.655416129885054</c:v>
                </c:pt>
                <c:pt idx="117">
                  <c:v>98.594430581220578</c:v>
                </c:pt>
                <c:pt idx="118">
                  <c:v>98.532918174435949</c:v>
                </c:pt>
                <c:pt idx="119">
                  <c:v>98.470813179682253</c:v>
                </c:pt>
                <c:pt idx="120">
                  <c:v>98.408045595715535</c:v>
                </c:pt>
                <c:pt idx="121">
                  <c:v>98.344541048235342</c:v>
                </c:pt>
                <c:pt idx="122">
                  <c:v>98.280220752913138</c:v>
                </c:pt>
                <c:pt idx="123">
                  <c:v>98.21500155754859</c:v>
                </c:pt>
                <c:pt idx="124">
                  <c:v>98.148796079044544</c:v>
                </c:pt>
                <c:pt idx="125">
                  <c:v>98.081512951840722</c:v>
                </c:pt>
                <c:pt idx="126">
                  <c:v>98.013057204941006</c:v>
                </c:pt>
                <c:pt idx="127">
                  <c:v>97.943330784535263</c:v>
                </c:pt>
                <c:pt idx="128">
                  <c:v>97.872233238256186</c:v>
                </c:pt>
                <c:pt idx="129">
                  <c:v>97.799662575126632</c:v>
                </c:pt>
                <c:pt idx="130">
                  <c:v>97.725516312039247</c:v>
                </c:pt>
                <c:pt idx="131">
                  <c:v>97.649692712999993</c:v>
                </c:pt>
                <c:pt idx="132">
                  <c:v>97.57209222123322</c:v>
                </c:pt>
                <c:pt idx="133">
                  <c:v>97.492619076548522</c:v>
                </c:pt>
                <c:pt idx="134">
                  <c:v>97.41118310117804</c:v>
                </c:pt>
                <c:pt idx="135">
                  <c:v>97.327701626823114</c:v>
                </c:pt>
                <c:pt idx="136">
                  <c:v>97.242101524286767</c:v>
                </c:pt>
                <c:pt idx="137">
                  <c:v>97.154321285385919</c:v>
                </c:pt>
                <c:pt idx="138">
                  <c:v>97.064313095590876</c:v>
                </c:pt>
                <c:pt idx="139">
                  <c:v>96.972044825937758</c:v>
                </c:pt>
                <c:pt idx="140">
                  <c:v>96.877501865216843</c:v>
                </c:pt>
                <c:pt idx="141">
                  <c:v>96.780688709285272</c:v>
                </c:pt>
                <c:pt idx="142">
                  <c:v>96.681630224520177</c:v>
                </c:pt>
                <c:pt idx="143">
                  <c:v>96.580372507644483</c:v>
                </c:pt>
                <c:pt idx="144">
                  <c:v>96.476983274794918</c:v>
                </c:pt>
                <c:pt idx="145">
                  <c:v>96.371551728697611</c:v>
                </c:pt>
                <c:pt idx="146">
                  <c:v>96.264187873581832</c:v>
                </c:pt>
                <c:pt idx="147">
                  <c:v>96.155021271898249</c:v>
                </c:pt>
                <c:pt idx="148">
                  <c:v>96.044199263436724</c:v>
                </c:pt>
                <c:pt idx="149">
                  <c:v>95.931884694163685</c:v>
                </c:pt>
                <c:pt idx="150">
                  <c:v>95.818253226966135</c:v>
                </c:pt>
                <c:pt idx="151">
                  <c:v>95.703490327524094</c:v>
                </c:pt>
                <c:pt idx="152">
                  <c:v>95.587788034061134</c:v>
                </c:pt>
                <c:pt idx="153">
                  <c:v>95.471341628557283</c:v>
                </c:pt>
                <c:pt idx="154">
                  <c:v>95.354346328592612</c:v>
                </c:pt>
                <c:pt idx="155">
                  <c:v>95.236994113432445</c:v>
                </c:pt>
                <c:pt idx="156">
                  <c:v>95.119470786017104</c:v>
                </c:pt>
                <c:pt idx="157">
                  <c:v>95.001953355447739</c:v>
                </c:pt>
                <c:pt idx="158">
                  <c:v>94.884607803981638</c:v>
                </c:pt>
                <c:pt idx="159">
                  <c:v>94.76758728023492</c:v>
                </c:pt>
                <c:pt idx="160">
                  <c:v>94.651030737958664</c:v>
                </c:pt>
                <c:pt idx="161">
                  <c:v>94.535062018919746</c:v>
                </c:pt>
                <c:pt idx="162">
                  <c:v>94.419789360265355</c:v>
                </c:pt>
                <c:pt idx="163">
                  <c:v>94.305305292073911</c:v>
                </c:pt>
                <c:pt idx="164">
                  <c:v>94.191686879992517</c:v>
                </c:pt>
                <c:pt idx="165">
                  <c:v>94.078996260964971</c:v>
                </c:pt>
                <c:pt idx="166">
                  <c:v>93.967281416803232</c:v>
                </c:pt>
                <c:pt idx="167">
                  <c:v>93.856577130274744</c:v>
                </c:pt>
                <c:pt idx="168">
                  <c:v>93.746906070864739</c:v>
                </c:pt>
                <c:pt idx="169">
                  <c:v>93.638279961779318</c:v>
                </c:pt>
                <c:pt idx="170">
                  <c:v>93.530700785441439</c:v>
                </c:pt>
                <c:pt idx="171">
                  <c:v>93.424161991126653</c:v>
                </c:pt>
                <c:pt idx="172">
                  <c:v>93.318649674999705</c:v>
                </c:pt>
                <c:pt idx="173">
                  <c:v>93.214143709266665</c:v>
                </c:pt>
                <c:pt idx="174">
                  <c:v>93.110618803167981</c:v>
                </c:pt>
                <c:pt idx="175">
                  <c:v>93.008045483923425</c:v>
                </c:pt>
                <c:pt idx="176">
                  <c:v>92.906390990398194</c:v>
                </c:pt>
                <c:pt idx="177">
                  <c:v>92.805620076153502</c:v>
                </c:pt>
                <c:pt idx="178">
                  <c:v>92.705695721691313</c:v>
                </c:pt>
                <c:pt idx="179">
                  <c:v>92.606579758149365</c:v>
                </c:pt>
                <c:pt idx="180">
                  <c:v>92.508233406520958</c:v>
                </c:pt>
                <c:pt idx="181">
                  <c:v>92.410617737748893</c:v>
                </c:pt>
                <c:pt idx="182">
                  <c:v>92.313694059858506</c:v>
                </c:pt>
                <c:pt idx="183">
                  <c:v>92.217424238736754</c:v>
                </c:pt>
                <c:pt idx="184">
                  <c:v>92.121770959310723</c:v>
                </c:pt>
                <c:pt idx="185">
                  <c:v>92.026697933798587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99.444000000000003</c:v>
                </c:pt>
                <c:pt idx="1">
                  <c:v>100.133</c:v>
                </c:pt>
                <c:pt idx="2">
                  <c:v>98.622</c:v>
                </c:pt>
                <c:pt idx="3">
                  <c:v>100.378</c:v>
                </c:pt>
                <c:pt idx="4">
                  <c:v>98.311000000000007</c:v>
                </c:pt>
                <c:pt idx="5">
                  <c:v>97.778000000000006</c:v>
                </c:pt>
                <c:pt idx="6">
                  <c:v>100.133</c:v>
                </c:pt>
                <c:pt idx="7">
                  <c:v>97.733000000000004</c:v>
                </c:pt>
                <c:pt idx="8">
                  <c:v>98.066999999999993</c:v>
                </c:pt>
                <c:pt idx="9">
                  <c:v>97.578000000000003</c:v>
                </c:pt>
                <c:pt idx="10">
                  <c:v>100.178</c:v>
                </c:pt>
                <c:pt idx="11">
                  <c:v>100.556</c:v>
                </c:pt>
                <c:pt idx="12">
                  <c:v>98.2</c:v>
                </c:pt>
                <c:pt idx="13">
                  <c:v>99.355999999999995</c:v>
                </c:pt>
                <c:pt idx="14">
                  <c:v>102.22199999999999</c:v>
                </c:pt>
                <c:pt idx="15">
                  <c:v>99.4</c:v>
                </c:pt>
                <c:pt idx="16">
                  <c:v>99.043999999999997</c:v>
                </c:pt>
                <c:pt idx="17">
                  <c:v>99.355999999999995</c:v>
                </c:pt>
                <c:pt idx="18">
                  <c:v>94.555999999999997</c:v>
                </c:pt>
                <c:pt idx="19">
                  <c:v>95.977999999999994</c:v>
                </c:pt>
                <c:pt idx="20">
                  <c:v>101.84399999999999</c:v>
                </c:pt>
                <c:pt idx="21">
                  <c:v>99.378</c:v>
                </c:pt>
                <c:pt idx="22">
                  <c:v>98.244</c:v>
                </c:pt>
                <c:pt idx="23">
                  <c:v>101.756</c:v>
                </c:pt>
                <c:pt idx="24">
                  <c:v>99.867000000000004</c:v>
                </c:pt>
                <c:pt idx="25">
                  <c:v>98.444000000000003</c:v>
                </c:pt>
                <c:pt idx="26">
                  <c:v>98.888999999999996</c:v>
                </c:pt>
                <c:pt idx="27">
                  <c:v>102.77800000000001</c:v>
                </c:pt>
                <c:pt idx="28">
                  <c:v>97.311000000000007</c:v>
                </c:pt>
                <c:pt idx="29">
                  <c:v>98.667000000000002</c:v>
                </c:pt>
                <c:pt idx="30">
                  <c:v>98.088999999999999</c:v>
                </c:pt>
                <c:pt idx="31">
                  <c:v>99.822000000000003</c:v>
                </c:pt>
                <c:pt idx="32">
                  <c:v>102.667</c:v>
                </c:pt>
                <c:pt idx="33">
                  <c:v>101.378</c:v>
                </c:pt>
                <c:pt idx="34">
                  <c:v>102.956</c:v>
                </c:pt>
                <c:pt idx="35">
                  <c:v>104.178</c:v>
                </c:pt>
                <c:pt idx="36">
                  <c:v>106.289</c:v>
                </c:pt>
                <c:pt idx="37">
                  <c:v>100.4</c:v>
                </c:pt>
                <c:pt idx="38">
                  <c:v>104.333</c:v>
                </c:pt>
                <c:pt idx="39">
                  <c:v>106.77800000000001</c:v>
                </c:pt>
                <c:pt idx="40">
                  <c:v>107.556</c:v>
                </c:pt>
                <c:pt idx="41">
                  <c:v>107.733</c:v>
                </c:pt>
                <c:pt idx="42">
                  <c:v>110.378</c:v>
                </c:pt>
                <c:pt idx="43">
                  <c:v>111.422</c:v>
                </c:pt>
                <c:pt idx="44">
                  <c:v>119.2</c:v>
                </c:pt>
                <c:pt idx="45">
                  <c:v>123.511</c:v>
                </c:pt>
                <c:pt idx="46">
                  <c:v>131.733</c:v>
                </c:pt>
                <c:pt idx="47">
                  <c:v>140.089</c:v>
                </c:pt>
                <c:pt idx="48">
                  <c:v>156.80000000000001</c:v>
                </c:pt>
                <c:pt idx="49">
                  <c:v>169.53299999999999</c:v>
                </c:pt>
                <c:pt idx="50">
                  <c:v>187.46700000000001</c:v>
                </c:pt>
                <c:pt idx="51">
                  <c:v>202.15600000000001</c:v>
                </c:pt>
                <c:pt idx="52">
                  <c:v>212.6</c:v>
                </c:pt>
                <c:pt idx="53">
                  <c:v>222.64400000000001</c:v>
                </c:pt>
                <c:pt idx="54">
                  <c:v>230.37799999999999</c:v>
                </c:pt>
                <c:pt idx="55">
                  <c:v>234.4</c:v>
                </c:pt>
                <c:pt idx="56">
                  <c:v>234.422</c:v>
                </c:pt>
                <c:pt idx="57">
                  <c:v>233.77799999999999</c:v>
                </c:pt>
                <c:pt idx="58">
                  <c:v>227.97800000000001</c:v>
                </c:pt>
                <c:pt idx="59">
                  <c:v>217.22200000000001</c:v>
                </c:pt>
                <c:pt idx="60">
                  <c:v>191.6</c:v>
                </c:pt>
                <c:pt idx="61">
                  <c:v>148.31100000000001</c:v>
                </c:pt>
                <c:pt idx="62">
                  <c:v>109.289</c:v>
                </c:pt>
                <c:pt idx="63">
                  <c:v>98.756</c:v>
                </c:pt>
                <c:pt idx="64">
                  <c:v>98.022000000000006</c:v>
                </c:pt>
                <c:pt idx="65">
                  <c:v>101.667</c:v>
                </c:pt>
                <c:pt idx="66">
                  <c:v>99.177999999999997</c:v>
                </c:pt>
                <c:pt idx="67">
                  <c:v>102.244</c:v>
                </c:pt>
                <c:pt idx="68">
                  <c:v>108.667</c:v>
                </c:pt>
                <c:pt idx="69">
                  <c:v>114.93300000000001</c:v>
                </c:pt>
                <c:pt idx="70">
                  <c:v>128.93299999999999</c:v>
                </c:pt>
                <c:pt idx="71">
                  <c:v>138.55600000000001</c:v>
                </c:pt>
                <c:pt idx="72">
                  <c:v>147.46700000000001</c:v>
                </c:pt>
                <c:pt idx="73">
                  <c:v>160.667</c:v>
                </c:pt>
                <c:pt idx="74">
                  <c:v>169.88900000000001</c:v>
                </c:pt>
                <c:pt idx="75">
                  <c:v>178.911</c:v>
                </c:pt>
                <c:pt idx="76">
                  <c:v>185.44399999999999</c:v>
                </c:pt>
                <c:pt idx="77">
                  <c:v>188.756</c:v>
                </c:pt>
                <c:pt idx="78">
                  <c:v>191.37799999999999</c:v>
                </c:pt>
                <c:pt idx="79">
                  <c:v>189.11099999999999</c:v>
                </c:pt>
                <c:pt idx="80">
                  <c:v>183.244</c:v>
                </c:pt>
                <c:pt idx="81">
                  <c:v>166.53299999999999</c:v>
                </c:pt>
                <c:pt idx="82">
                  <c:v>135.93299999999999</c:v>
                </c:pt>
                <c:pt idx="83">
                  <c:v>102.111</c:v>
                </c:pt>
                <c:pt idx="84">
                  <c:v>92.111000000000004</c:v>
                </c:pt>
                <c:pt idx="85">
                  <c:v>92.778000000000006</c:v>
                </c:pt>
                <c:pt idx="86">
                  <c:v>87.911000000000001</c:v>
                </c:pt>
                <c:pt idx="87">
                  <c:v>89.644000000000005</c:v>
                </c:pt>
                <c:pt idx="88">
                  <c:v>88.578000000000003</c:v>
                </c:pt>
                <c:pt idx="89">
                  <c:v>88.466999999999999</c:v>
                </c:pt>
                <c:pt idx="90">
                  <c:v>90.843999999999994</c:v>
                </c:pt>
                <c:pt idx="91">
                  <c:v>89.510999999999996</c:v>
                </c:pt>
                <c:pt idx="92">
                  <c:v>89.644000000000005</c:v>
                </c:pt>
                <c:pt idx="93">
                  <c:v>88.555999999999997</c:v>
                </c:pt>
                <c:pt idx="94">
                  <c:v>87.710999999999999</c:v>
                </c:pt>
                <c:pt idx="95">
                  <c:v>87.311000000000007</c:v>
                </c:pt>
                <c:pt idx="96">
                  <c:v>86.644000000000005</c:v>
                </c:pt>
                <c:pt idx="97">
                  <c:v>89.867000000000004</c:v>
                </c:pt>
                <c:pt idx="98">
                  <c:v>91.066999999999993</c:v>
                </c:pt>
                <c:pt idx="99">
                  <c:v>89.244</c:v>
                </c:pt>
                <c:pt idx="100">
                  <c:v>91.489000000000004</c:v>
                </c:pt>
                <c:pt idx="101">
                  <c:v>91.444000000000003</c:v>
                </c:pt>
                <c:pt idx="102">
                  <c:v>88.111000000000004</c:v>
                </c:pt>
                <c:pt idx="103">
                  <c:v>87.8</c:v>
                </c:pt>
                <c:pt idx="104">
                  <c:v>88.2</c:v>
                </c:pt>
                <c:pt idx="105">
                  <c:v>87.622</c:v>
                </c:pt>
                <c:pt idx="106">
                  <c:v>89.933000000000007</c:v>
                </c:pt>
                <c:pt idx="107">
                  <c:v>87.132999999999996</c:v>
                </c:pt>
                <c:pt idx="108">
                  <c:v>91.289000000000001</c:v>
                </c:pt>
                <c:pt idx="109">
                  <c:v>87.111000000000004</c:v>
                </c:pt>
                <c:pt idx="110">
                  <c:v>86.088999999999999</c:v>
                </c:pt>
                <c:pt idx="111">
                  <c:v>89.911000000000001</c:v>
                </c:pt>
                <c:pt idx="112">
                  <c:v>86.311000000000007</c:v>
                </c:pt>
                <c:pt idx="113">
                  <c:v>86.888999999999996</c:v>
                </c:pt>
                <c:pt idx="114">
                  <c:v>85.933000000000007</c:v>
                </c:pt>
                <c:pt idx="115">
                  <c:v>84.688999999999993</c:v>
                </c:pt>
                <c:pt idx="116">
                  <c:v>86.444000000000003</c:v>
                </c:pt>
                <c:pt idx="117">
                  <c:v>87.156000000000006</c:v>
                </c:pt>
                <c:pt idx="118">
                  <c:v>87.244</c:v>
                </c:pt>
                <c:pt idx="119">
                  <c:v>86.244</c:v>
                </c:pt>
                <c:pt idx="120">
                  <c:v>86.644000000000005</c:v>
                </c:pt>
                <c:pt idx="121">
                  <c:v>86.867000000000004</c:v>
                </c:pt>
                <c:pt idx="122">
                  <c:v>88.2</c:v>
                </c:pt>
                <c:pt idx="123">
                  <c:v>82.6</c:v>
                </c:pt>
                <c:pt idx="124">
                  <c:v>83.043999999999997</c:v>
                </c:pt>
                <c:pt idx="125">
                  <c:v>82.977999999999994</c:v>
                </c:pt>
                <c:pt idx="126">
                  <c:v>86.688999999999993</c:v>
                </c:pt>
                <c:pt idx="127">
                  <c:v>80.132999999999996</c:v>
                </c:pt>
                <c:pt idx="128">
                  <c:v>86.266999999999996</c:v>
                </c:pt>
                <c:pt idx="129">
                  <c:v>84.822000000000003</c:v>
                </c:pt>
                <c:pt idx="130">
                  <c:v>85.489000000000004</c:v>
                </c:pt>
                <c:pt idx="131">
                  <c:v>81.311000000000007</c:v>
                </c:pt>
                <c:pt idx="132">
                  <c:v>86.266999999999996</c:v>
                </c:pt>
                <c:pt idx="133">
                  <c:v>83.578000000000003</c:v>
                </c:pt>
                <c:pt idx="134">
                  <c:v>83.111000000000004</c:v>
                </c:pt>
                <c:pt idx="135">
                  <c:v>83.644000000000005</c:v>
                </c:pt>
                <c:pt idx="136">
                  <c:v>86.177999999999997</c:v>
                </c:pt>
                <c:pt idx="137">
                  <c:v>84.266999999999996</c:v>
                </c:pt>
                <c:pt idx="138">
                  <c:v>81.756</c:v>
                </c:pt>
                <c:pt idx="139">
                  <c:v>86.421999999999997</c:v>
                </c:pt>
                <c:pt idx="140">
                  <c:v>84.644000000000005</c:v>
                </c:pt>
                <c:pt idx="141">
                  <c:v>83.843999999999994</c:v>
                </c:pt>
                <c:pt idx="142">
                  <c:v>83.221999999999994</c:v>
                </c:pt>
                <c:pt idx="143">
                  <c:v>80</c:v>
                </c:pt>
                <c:pt idx="144">
                  <c:v>80.710999999999999</c:v>
                </c:pt>
                <c:pt idx="145">
                  <c:v>82.489000000000004</c:v>
                </c:pt>
                <c:pt idx="146">
                  <c:v>79.710999999999999</c:v>
                </c:pt>
                <c:pt idx="147">
                  <c:v>82.710999999999999</c:v>
                </c:pt>
                <c:pt idx="148">
                  <c:v>79.132999999999996</c:v>
                </c:pt>
                <c:pt idx="149">
                  <c:v>81.911000000000001</c:v>
                </c:pt>
                <c:pt idx="150">
                  <c:v>81.132999999999996</c:v>
                </c:pt>
                <c:pt idx="151">
                  <c:v>81.111000000000004</c:v>
                </c:pt>
                <c:pt idx="152">
                  <c:v>81.688999999999993</c:v>
                </c:pt>
                <c:pt idx="153">
                  <c:v>83.466999999999999</c:v>
                </c:pt>
                <c:pt idx="154">
                  <c:v>81.822000000000003</c:v>
                </c:pt>
                <c:pt idx="155">
                  <c:v>82.822000000000003</c:v>
                </c:pt>
                <c:pt idx="156">
                  <c:v>81.578000000000003</c:v>
                </c:pt>
                <c:pt idx="157">
                  <c:v>81.289000000000001</c:v>
                </c:pt>
                <c:pt idx="158">
                  <c:v>82.489000000000004</c:v>
                </c:pt>
                <c:pt idx="159">
                  <c:v>83.355999999999995</c:v>
                </c:pt>
                <c:pt idx="160">
                  <c:v>79.578000000000003</c:v>
                </c:pt>
                <c:pt idx="161">
                  <c:v>82.421999999999997</c:v>
                </c:pt>
                <c:pt idx="162">
                  <c:v>81.421999999999997</c:v>
                </c:pt>
                <c:pt idx="163">
                  <c:v>79.510999999999996</c:v>
                </c:pt>
                <c:pt idx="164">
                  <c:v>84.043999999999997</c:v>
                </c:pt>
                <c:pt idx="165">
                  <c:v>83.756</c:v>
                </c:pt>
                <c:pt idx="166">
                  <c:v>78.733000000000004</c:v>
                </c:pt>
                <c:pt idx="167">
                  <c:v>81.066999999999993</c:v>
                </c:pt>
                <c:pt idx="168">
                  <c:v>77.2</c:v>
                </c:pt>
                <c:pt idx="169">
                  <c:v>81.221999999999994</c:v>
                </c:pt>
                <c:pt idx="170">
                  <c:v>80.843999999999994</c:v>
                </c:pt>
                <c:pt idx="171">
                  <c:v>80.911000000000001</c:v>
                </c:pt>
                <c:pt idx="172">
                  <c:v>80.088999999999999</c:v>
                </c:pt>
                <c:pt idx="173">
                  <c:v>79.022000000000006</c:v>
                </c:pt>
                <c:pt idx="174">
                  <c:v>79.956000000000003</c:v>
                </c:pt>
                <c:pt idx="175">
                  <c:v>81.177999999999997</c:v>
                </c:pt>
                <c:pt idx="176">
                  <c:v>81.756</c:v>
                </c:pt>
                <c:pt idx="177">
                  <c:v>80</c:v>
                </c:pt>
                <c:pt idx="178">
                  <c:v>79.733000000000004</c:v>
                </c:pt>
                <c:pt idx="179">
                  <c:v>78.111000000000004</c:v>
                </c:pt>
                <c:pt idx="180">
                  <c:v>80.578000000000003</c:v>
                </c:pt>
                <c:pt idx="181">
                  <c:v>79.710999999999999</c:v>
                </c:pt>
                <c:pt idx="182">
                  <c:v>81.555999999999997</c:v>
                </c:pt>
                <c:pt idx="183">
                  <c:v>76.8</c:v>
                </c:pt>
                <c:pt idx="184">
                  <c:v>79.444000000000003</c:v>
                </c:pt>
                <c:pt idx="185">
                  <c:v>78.644000000000005</c:v>
                </c:pt>
                <c:pt idx="186">
                  <c:v>83.6</c:v>
                </c:pt>
                <c:pt idx="187">
                  <c:v>77.400000000000006</c:v>
                </c:pt>
                <c:pt idx="188">
                  <c:v>81.289000000000001</c:v>
                </c:pt>
                <c:pt idx="189">
                  <c:v>79.578000000000003</c:v>
                </c:pt>
                <c:pt idx="190">
                  <c:v>77.2</c:v>
                </c:pt>
                <c:pt idx="191">
                  <c:v>74.867000000000004</c:v>
                </c:pt>
                <c:pt idx="192">
                  <c:v>77.266999999999996</c:v>
                </c:pt>
                <c:pt idx="193">
                  <c:v>77.043999999999997</c:v>
                </c:pt>
                <c:pt idx="194">
                  <c:v>79.778000000000006</c:v>
                </c:pt>
                <c:pt idx="195">
                  <c:v>78.599999999999994</c:v>
                </c:pt>
                <c:pt idx="196">
                  <c:v>78.355999999999995</c:v>
                </c:pt>
                <c:pt idx="197">
                  <c:v>77.778000000000006</c:v>
                </c:pt>
                <c:pt idx="198">
                  <c:v>78.244</c:v>
                </c:pt>
                <c:pt idx="199">
                  <c:v>76.244</c:v>
                </c:pt>
                <c:pt idx="200">
                  <c:v>78.756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98.074674266711924</c:v>
                </c:pt>
                <c:pt idx="1">
                  <c:v>98.167687692506618</c:v>
                </c:pt>
                <c:pt idx="2">
                  <c:v>98.259907110202164</c:v>
                </c:pt>
                <c:pt idx="3">
                  <c:v>98.3512096253869</c:v>
                </c:pt>
                <c:pt idx="4">
                  <c:v>98.441457667978142</c:v>
                </c:pt>
                <c:pt idx="5">
                  <c:v>98.530497671271632</c:v>
                </c:pt>
                <c:pt idx="6">
                  <c:v>98.618158707953825</c:v>
                </c:pt>
                <c:pt idx="7">
                  <c:v>98.704251101541644</c:v>
                </c:pt>
                <c:pt idx="8">
                  <c:v>98.788565038911727</c:v>
                </c:pt>
                <c:pt idx="9">
                  <c:v>98.870869219424833</c:v>
                </c:pt>
                <c:pt idx="10">
                  <c:v>98.950909590118371</c:v>
                </c:pt>
                <c:pt idx="11">
                  <c:v>99.028408237011547</c:v>
                </c:pt>
                <c:pt idx="12">
                  <c:v>99.103062533840443</c:v>
                </c:pt>
                <c:pt idx="13">
                  <c:v>99.174544698148907</c:v>
                </c:pt>
                <c:pt idx="14">
                  <c:v>99.242501981096282</c:v>
                </c:pt>
                <c:pt idx="15">
                  <c:v>99.306557837731035</c:v>
                </c:pt>
                <c:pt idx="16">
                  <c:v>99.366314612868337</c:v>
                </c:pt>
                <c:pt idx="17">
                  <c:v>99.421358568724457</c:v>
                </c:pt>
                <c:pt idx="18">
                  <c:v>99.471268522067177</c:v>
                </c:pt>
                <c:pt idx="19">
                  <c:v>99.515630014276766</c:v>
                </c:pt>
                <c:pt idx="20">
                  <c:v>99.554057886755075</c:v>
                </c:pt>
                <c:pt idx="21">
                  <c:v>99.586231468832665</c:v>
                </c:pt>
                <c:pt idx="22">
                  <c:v>99.611948402027821</c:v>
                </c:pt>
                <c:pt idx="23">
                  <c:v>99.631205505989286</c:v>
                </c:pt>
                <c:pt idx="24">
                  <c:v>99.644318077718069</c:v>
                </c:pt>
                <c:pt idx="25">
                  <c:v>99.652092560651568</c:v>
                </c:pt>
                <c:pt idx="26">
                  <c:v>99.656071434159216</c:v>
                </c:pt>
                <c:pt idx="27">
                  <c:v>99.658873054604953</c:v>
                </c:pt>
                <c:pt idx="28">
                  <c:v>99.664652340001012</c:v>
                </c:pt>
                <c:pt idx="29">
                  <c:v>99.679709602506179</c:v>
                </c:pt>
                <c:pt idx="30">
                  <c:v>99.713273103173691</c:v>
                </c:pt>
                <c:pt idx="31">
                  <c:v>99.778474317931284</c:v>
                </c:pt>
                <c:pt idx="32">
                  <c:v>99.893521573154388</c:v>
                </c:pt>
                <c:pt idx="33">
                  <c:v>100.08305583952506</c:v>
                </c:pt>
                <c:pt idx="34">
                  <c:v>100.37964077975707</c:v>
                </c:pt>
                <c:pt idx="35">
                  <c:v>100.82529739568814</c:v>
                </c:pt>
                <c:pt idx="36">
                  <c:v>101.47294324599682</c:v>
                </c:pt>
                <c:pt idx="37">
                  <c:v>102.38754089406105</c:v>
                </c:pt>
                <c:pt idx="38">
                  <c:v>103.6467063477627</c:v>
                </c:pt>
                <c:pt idx="39">
                  <c:v>105.34048483944595</c:v>
                </c:pt>
                <c:pt idx="40">
                  <c:v>107.56997966837972</c:v>
                </c:pt>
                <c:pt idx="41">
                  <c:v>110.4445323677661</c:v>
                </c:pt>
                <c:pt idx="42">
                  <c:v>114.07721074768045</c:v>
                </c:pt>
                <c:pt idx="43">
                  <c:v>118.57847373808072</c:v>
                </c:pt>
                <c:pt idx="44">
                  <c:v>124.04805075671952</c:v>
                </c:pt>
                <c:pt idx="45">
                  <c:v>130.56529237930755</c:v>
                </c:pt>
                <c:pt idx="46">
                  <c:v>138.17850199074948</c:v>
                </c:pt>
                <c:pt idx="47">
                  <c:v>146.89401797453019</c:v>
                </c:pt>
                <c:pt idx="48">
                  <c:v>156.66604722766942</c:v>
                </c:pt>
                <c:pt idx="49">
                  <c:v>167.38841259921983</c:v>
                </c:pt>
                <c:pt idx="50">
                  <c:v>178.88942369724205</c:v>
                </c:pt>
                <c:pt idx="51">
                  <c:v>190.93089905178309</c:v>
                </c:pt>
                <c:pt idx="52">
                  <c:v>203.21116901803458</c:v>
                </c:pt>
                <c:pt idx="53">
                  <c:v>215.36477420108571</c:v>
                </c:pt>
                <c:pt idx="54">
                  <c:v>226.91969490040537</c:v>
                </c:pt>
                <c:pt idx="55">
                  <c:v>237.08768446185476</c:v>
                </c:pt>
                <c:pt idx="56">
                  <c:v>244.20473326071786</c:v>
                </c:pt>
                <c:pt idx="57">
                  <c:v>245.01900896901827</c:v>
                </c:pt>
                <c:pt idx="58">
                  <c:v>235.11539799606834</c:v>
                </c:pt>
                <c:pt idx="59">
                  <c:v>211.986371537016</c:v>
                </c:pt>
                <c:pt idx="60">
                  <c:v>179.0826535240557</c:v>
                </c:pt>
                <c:pt idx="61">
                  <c:v>145.62104448850454</c:v>
                </c:pt>
                <c:pt idx="62">
                  <c:v>120.55432204732688</c:v>
                </c:pt>
                <c:pt idx="63">
                  <c:v>106.90447983589229</c:v>
                </c:pt>
                <c:pt idx="64">
                  <c:v>102.13413174848719</c:v>
                </c:pt>
                <c:pt idx="65">
                  <c:v>102.28147054103742</c:v>
                </c:pt>
                <c:pt idx="66">
                  <c:v>104.75269477097687</c:v>
                </c:pt>
                <c:pt idx="67">
                  <c:v>108.52597127031036</c:v>
                </c:pt>
                <c:pt idx="68">
                  <c:v>113.37928443859091</c:v>
                </c:pt>
                <c:pt idx="69">
                  <c:v>119.32628840908225</c:v>
                </c:pt>
                <c:pt idx="70">
                  <c:v>126.39219699739567</c:v>
                </c:pt>
                <c:pt idx="71">
                  <c:v>134.54572454800396</c:v>
                </c:pt>
                <c:pt idx="72">
                  <c:v>143.67545126953274</c:v>
                </c:pt>
                <c:pt idx="73">
                  <c:v>153.57892847328753</c:v>
                </c:pt>
                <c:pt idx="74">
                  <c:v>163.95956518393558</c:v>
                </c:pt>
                <c:pt idx="75">
                  <c:v>174.42370396221358</c:v>
                </c:pt>
                <c:pt idx="76">
                  <c:v>184.42859043083968</c:v>
                </c:pt>
                <c:pt idx="77">
                  <c:v>193.01411834040763</c:v>
                </c:pt>
                <c:pt idx="78">
                  <c:v>198.11742975831135</c:v>
                </c:pt>
                <c:pt idx="79">
                  <c:v>196.00680192946274</c:v>
                </c:pt>
                <c:pt idx="80">
                  <c:v>182.82547071309224</c:v>
                </c:pt>
                <c:pt idx="81">
                  <c:v>158.98627951587372</c:v>
                </c:pt>
                <c:pt idx="82">
                  <c:v>131.59057547974598</c:v>
                </c:pt>
                <c:pt idx="83">
                  <c:v>109.69749067194415</c:v>
                </c:pt>
                <c:pt idx="84">
                  <c:v>97.230798977528963</c:v>
                </c:pt>
                <c:pt idx="85">
                  <c:v>92.098406418340417</c:v>
                </c:pt>
                <c:pt idx="86">
                  <c:v>90.515047320547197</c:v>
                </c:pt>
                <c:pt idx="87">
                  <c:v>90.084519909177473</c:v>
                </c:pt>
                <c:pt idx="88">
                  <c:v>89.913617636476417</c:v>
                </c:pt>
                <c:pt idx="89">
                  <c:v>89.78451593021552</c:v>
                </c:pt>
                <c:pt idx="90">
                  <c:v>89.660977485893198</c:v>
                </c:pt>
                <c:pt idx="91">
                  <c:v>89.538757425632255</c:v>
                </c:pt>
                <c:pt idx="92">
                  <c:v>89.417449712534605</c:v>
                </c:pt>
                <c:pt idx="93">
                  <c:v>89.296971290745475</c:v>
                </c:pt>
                <c:pt idx="94">
                  <c:v>89.177261561478801</c:v>
                </c:pt>
                <c:pt idx="95">
                  <c:v>89.058264339224635</c:v>
                </c:pt>
                <c:pt idx="96">
                  <c:v>88.939926904974868</c:v>
                </c:pt>
                <c:pt idx="97">
                  <c:v>88.822199781735776</c:v>
                </c:pt>
                <c:pt idx="98">
                  <c:v>88.705036532662135</c:v>
                </c:pt>
                <c:pt idx="99">
                  <c:v>88.588393561953893</c:v>
                </c:pt>
                <c:pt idx="100">
                  <c:v>88.472229918971863</c:v>
                </c:pt>
                <c:pt idx="101">
                  <c:v>88.356507106230808</c:v>
                </c:pt>
                <c:pt idx="102">
                  <c:v>88.241188891738716</c:v>
                </c:pt>
                <c:pt idx="103">
                  <c:v>88.126241125996231</c:v>
                </c:pt>
                <c:pt idx="104">
                  <c:v>88.011631563848695</c:v>
                </c:pt>
                <c:pt idx="105">
                  <c:v>87.89732969129625</c:v>
                </c:pt>
                <c:pt idx="106">
                  <c:v>87.783306557310468</c:v>
                </c:pt>
                <c:pt idx="107">
                  <c:v>87.669534610677971</c:v>
                </c:pt>
                <c:pt idx="108">
                  <c:v>87.555987541892804</c:v>
                </c:pt>
                <c:pt idx="109">
                  <c:v>87.442640130148035</c:v>
                </c:pt>
                <c:pt idx="110">
                  <c:v>87.329468095533343</c:v>
                </c:pt>
                <c:pt idx="111">
                  <c:v>87.216447956631498</c:v>
                </c:pt>
                <c:pt idx="112">
                  <c:v>87.103556893819132</c:v>
                </c:pt>
                <c:pt idx="113">
                  <c:v>86.990772618720655</c:v>
                </c:pt>
                <c:pt idx="114">
                  <c:v>86.878073250434582</c:v>
                </c:pt>
                <c:pt idx="115">
                  <c:v>86.765437199351595</c:v>
                </c:pt>
                <c:pt idx="116">
                  <c:v>86.652843059608145</c:v>
                </c:pt>
                <c:pt idx="117">
                  <c:v>86.540269511467912</c:v>
                </c:pt>
                <c:pt idx="118">
                  <c:v>86.42769523518831</c:v>
                </c:pt>
                <c:pt idx="119">
                  <c:v>86.315098838204221</c:v>
                </c:pt>
                <c:pt idx="120">
                  <c:v>86.202458797732959</c:v>
                </c:pt>
                <c:pt idx="121">
                  <c:v>86.08975342116041</c:v>
                </c:pt>
                <c:pt idx="122">
                  <c:v>85.976960826786566</c:v>
                </c:pt>
                <c:pt idx="123">
                  <c:v>85.864058947668667</c:v>
                </c:pt>
                <c:pt idx="124">
                  <c:v>85.75102556136909</c:v>
                </c:pt>
                <c:pt idx="125">
                  <c:v>85.637838348366543</c:v>
                </c:pt>
                <c:pt idx="126">
                  <c:v>85.52447498168236</c:v>
                </c:pt>
                <c:pt idx="127">
                  <c:v>85.410913249878845</c:v>
                </c:pt>
                <c:pt idx="128">
                  <c:v>85.297131214963741</c:v>
                </c:pt>
                <c:pt idx="129">
                  <c:v>85.18310740586432</c:v>
                </c:pt>
                <c:pt idx="130">
                  <c:v>85.068821046991275</c:v>
                </c:pt>
                <c:pt idx="131">
                  <c:v>84.954252320003292</c:v>
                </c:pt>
                <c:pt idx="132">
                  <c:v>84.839382655224597</c:v>
                </c:pt>
                <c:pt idx="133">
                  <c:v>84.724195047310388</c:v>
                </c:pt>
                <c:pt idx="134">
                  <c:v>84.608674387777882</c:v>
                </c:pt>
                <c:pt idx="135">
                  <c:v>84.492807805035469</c:v>
                </c:pt>
                <c:pt idx="136">
                  <c:v>84.376585000689943</c:v>
                </c:pt>
                <c:pt idx="137">
                  <c:v>84.259998569357435</c:v>
                </c:pt>
                <c:pt idx="138">
                  <c:v>84.143044288123178</c:v>
                </c:pt>
                <c:pt idx="139">
                  <c:v>84.025721361359416</c:v>
                </c:pt>
                <c:pt idx="140">
                  <c:v>83.908032606967112</c:v>
                </c:pt>
                <c:pt idx="141">
                  <c:v>83.789984571351738</c:v>
                </c:pt>
                <c:pt idx="142">
                  <c:v>83.671587562613553</c:v>
                </c:pt>
                <c:pt idx="143">
                  <c:v>83.552855594473925</c:v>
                </c:pt>
                <c:pt idx="144">
                  <c:v>83.433806237237008</c:v>
                </c:pt>
                <c:pt idx="145">
                  <c:v>83.314460376374797</c:v>
                </c:pt>
                <c:pt idx="146">
                  <c:v>83.194841883831089</c:v>
                </c:pt>
                <c:pt idx="147">
                  <c:v>83.074977211532655</c:v>
                </c:pt>
                <c:pt idx="148">
                  <c:v>82.954894920529767</c:v>
                </c:pt>
                <c:pt idx="149">
                  <c:v>82.834625162353078</c:v>
                </c:pt>
                <c:pt idx="150">
                  <c:v>82.714199131323454</c:v>
                </c:pt>
                <c:pt idx="151">
                  <c:v>82.593648507534127</c:v>
                </c:pt>
                <c:pt idx="152">
                  <c:v>82.473004909998593</c:v>
                </c:pt>
                <c:pt idx="153">
                  <c:v>82.352299378090123</c:v>
                </c:pt>
                <c:pt idx="154">
                  <c:v>82.23156189705729</c:v>
                </c:pt>
                <c:pt idx="155">
                  <c:v>82.11082098032162</c:v>
                </c:pt>
                <c:pt idx="156">
                  <c:v>81.990103317732377</c:v>
                </c:pt>
                <c:pt idx="157">
                  <c:v>81.869433495258562</c:v>
                </c:pt>
                <c:pt idx="158">
                  <c:v>81.748833788012291</c:v>
                </c:pt>
                <c:pt idx="159">
                  <c:v>81.628324025243643</c:v>
                </c:pt>
                <c:pt idx="160">
                  <c:v>81.507921523194042</c:v>
                </c:pt>
                <c:pt idx="161">
                  <c:v>81.38764107954259</c:v>
                </c:pt>
                <c:pt idx="162">
                  <c:v>81.267495021665823</c:v>
                </c:pt>
                <c:pt idx="163">
                  <c:v>81.147493300039159</c:v>
                </c:pt>
                <c:pt idx="164">
                  <c:v>81.027643617780498</c:v>
                </c:pt>
                <c:pt idx="165">
                  <c:v>80.907951587483808</c:v>
                </c:pt>
                <c:pt idx="166">
                  <c:v>80.788420907012281</c:v>
                </c:pt>
                <c:pt idx="167">
                  <c:v>80.669053546712576</c:v>
                </c:pt>
                <c:pt idx="168">
                  <c:v>80.549849941472772</c:v>
                </c:pt>
                <c:pt idx="169">
                  <c:v>80.430809182091579</c:v>
                </c:pt>
                <c:pt idx="170">
                  <c:v>80.311929201482158</c:v>
                </c:pt>
                <c:pt idx="171">
                  <c:v>80.193206952247152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98.074674266071639</c:v>
                </c:pt>
                <c:pt idx="1">
                  <c:v>98.1676876909779</c:v>
                </c:pt>
                <c:pt idx="2">
                  <c:v>98.259907106605269</c:v>
                </c:pt>
                <c:pt idx="3">
                  <c:v>98.351209617046791</c:v>
                </c:pt>
                <c:pt idx="4">
                  <c:v>98.441457648920974</c:v>
                </c:pt>
                <c:pt idx="5">
                  <c:v>98.530497628358717</c:v>
                </c:pt>
                <c:pt idx="6">
                  <c:v>98.618158612726745</c:v>
                </c:pt>
                <c:pt idx="7">
                  <c:v>98.704250893296077</c:v>
                </c:pt>
                <c:pt idx="8">
                  <c:v>98.788564590131287</c:v>
                </c:pt>
                <c:pt idx="9">
                  <c:v>98.870868266332664</c:v>
                </c:pt>
                <c:pt idx="10">
                  <c:v>98.950907595413099</c:v>
                </c:pt>
                <c:pt idx="11">
                  <c:v>99.028404123000911</c:v>
                </c:pt>
                <c:pt idx="12">
                  <c:v>99.103054172133767</c:v>
                </c:pt>
                <c:pt idx="13">
                  <c:v>99.174527949981609</c:v>
                </c:pt>
                <c:pt idx="14">
                  <c:v>99.242468922645571</c:v>
                </c:pt>
                <c:pt idx="15">
                  <c:v>99.306493533352423</c:v>
                </c:pt>
                <c:pt idx="16">
                  <c:v>99.366191347397447</c:v>
                </c:pt>
                <c:pt idx="17">
                  <c:v>99.421125713934529</c:v>
                </c:pt>
                <c:pt idx="18">
                  <c:v>99.470835039380361</c:v>
                </c:pt>
                <c:pt idx="19">
                  <c:v>99.514834768849099</c:v>
                </c:pt>
                <c:pt idx="20">
                  <c:v>99.55262016962044</c:v>
                </c:pt>
                <c:pt idx="21">
                  <c:v>99.583670003041107</c:v>
                </c:pt>
                <c:pt idx="22">
                  <c:v>99.6074511573606</c:v>
                </c:pt>
                <c:pt idx="23">
                  <c:v>99.623424292797381</c:v>
                </c:pt>
                <c:pt idx="24">
                  <c:v>99.631050520874439</c:v>
                </c:pt>
                <c:pt idx="25">
                  <c:v>99.629799102397357</c:v>
                </c:pt>
                <c:pt idx="26">
                  <c:v>99.619156102617239</c:v>
                </c:pt>
                <c:pt idx="27">
                  <c:v>99.598633889106651</c:v>
                </c:pt>
                <c:pt idx="28">
                  <c:v>99.567781299568708</c:v>
                </c:pt>
                <c:pt idx="29">
                  <c:v>99.526194246052626</c:v>
                </c:pt>
                <c:pt idx="30">
                  <c:v>99.473526462683012</c:v>
                </c:pt>
                <c:pt idx="31">
                  <c:v>99.409500050656575</c:v>
                </c:pt>
                <c:pt idx="32">
                  <c:v>99.333915432085732</c:v>
                </c:pt>
                <c:pt idx="33">
                  <c:v>99.246660298521221</c:v>
                </c:pt>
                <c:pt idx="34">
                  <c:v>99.147717135455821</c:v>
                </c:pt>
                <c:pt idx="35">
                  <c:v>99.037168924474415</c:v>
                </c:pt>
                <c:pt idx="36">
                  <c:v>98.91520267192999</c:v>
                </c:pt>
                <c:pt idx="37">
                  <c:v>98.782110486805621</c:v>
                </c:pt>
                <c:pt idx="38">
                  <c:v>98.638288027938586</c:v>
                </c:pt>
                <c:pt idx="39">
                  <c:v>98.484230256652282</c:v>
                </c:pt>
                <c:pt idx="40">
                  <c:v>98.320524557457574</c:v>
                </c:pt>
                <c:pt idx="41">
                  <c:v>98.147841417688724</c:v>
                </c:pt>
                <c:pt idx="42">
                  <c:v>97.966922976932821</c:v>
                </c:pt>
                <c:pt idx="43">
                  <c:v>97.778569859548597</c:v>
                </c:pt>
                <c:pt idx="44">
                  <c:v>97.583626780585192</c:v>
                </c:pt>
                <c:pt idx="45">
                  <c:v>97.38296746151461</c:v>
                </c:pt>
                <c:pt idx="46">
                  <c:v>97.17747940482181</c:v>
                </c:pt>
                <c:pt idx="47">
                  <c:v>96.968049056212493</c:v>
                </c:pt>
                <c:pt idx="48">
                  <c:v>96.755547833439365</c:v>
                </c:pt>
                <c:pt idx="49">
                  <c:v>96.540819427287317</c:v>
                </c:pt>
                <c:pt idx="50">
                  <c:v>96.32466869038241</c:v>
                </c:pt>
                <c:pt idx="51">
                  <c:v>96.107852331115822</c:v>
                </c:pt>
                <c:pt idx="52">
                  <c:v>95.891071530771853</c:v>
                </c:pt>
                <c:pt idx="53">
                  <c:v>95.674966508631755</c:v>
                </c:pt>
                <c:pt idx="54">
                  <c:v>95.460112977653836</c:v>
                </c:pt>
                <c:pt idx="55">
                  <c:v>95.247020365852791</c:v>
                </c:pt>
                <c:pt idx="56">
                  <c:v>95.036131627545359</c:v>
                </c:pt>
                <c:pt idx="57">
                  <c:v>94.827824434453404</c:v>
                </c:pt>
                <c:pt idx="58">
                  <c:v>94.622413518255314</c:v>
                </c:pt>
                <c:pt idx="59">
                  <c:v>94.420153931624156</c:v>
                </c:pt>
                <c:pt idx="60">
                  <c:v>94.221245001615216</c:v>
                </c:pt>
                <c:pt idx="61">
                  <c:v>94.025834764761768</c:v>
                </c:pt>
                <c:pt idx="62">
                  <c:v>93.834024694747342</c:v>
                </c:pt>
                <c:pt idx="63">
                  <c:v>93.645874558618175</c:v>
                </c:pt>
                <c:pt idx="64">
                  <c:v>93.461407264112097</c:v>
                </c:pt>
                <c:pt idx="65">
                  <c:v>93.2806135871501</c:v>
                </c:pt>
                <c:pt idx="66">
                  <c:v>93.10345669362917</c:v>
                </c:pt>
                <c:pt idx="67">
                  <c:v>92.929876392522374</c:v>
                </c:pt>
                <c:pt idx="68">
                  <c:v>92.759793077430871</c:v>
                </c:pt>
                <c:pt idx="69">
                  <c:v>92.593111330913743</c:v>
                </c:pt>
                <c:pt idx="70">
                  <c:v>92.429723180134445</c:v>
                </c:pt>
                <c:pt idx="71">
                  <c:v>92.269511003745706</c:v>
                </c:pt>
                <c:pt idx="72">
                  <c:v>92.112350098733572</c:v>
                </c:pt>
                <c:pt idx="73">
                  <c:v>91.958110922454338</c:v>
                </c:pt>
                <c:pt idx="74">
                  <c:v>91.806661029651266</c:v>
                </c:pt>
                <c:pt idx="75">
                  <c:v>91.65786672715825</c:v>
                </c:pt>
                <c:pt idx="76">
                  <c:v>91.511594470588463</c:v>
                </c:pt>
                <c:pt idx="77">
                  <c:v>91.367712027853159</c:v>
                </c:pt>
                <c:pt idx="78">
                  <c:v>91.226089434099805</c:v>
                </c:pt>
                <c:pt idx="79">
                  <c:v>91.086599761814526</c:v>
                </c:pt>
                <c:pt idx="80">
                  <c:v>90.949119728575482</c:v>
                </c:pt>
                <c:pt idx="81">
                  <c:v>90.813530163415223</c:v>
                </c:pt>
                <c:pt idx="82">
                  <c:v>90.67971635106467</c:v>
                </c:pt>
                <c:pt idx="83">
                  <c:v>90.547568271598536</c:v>
                </c:pt>
                <c:pt idx="84">
                  <c:v>90.416980751247962</c:v>
                </c:pt>
                <c:pt idx="85">
                  <c:v>90.287853538438995</c:v>
                </c:pt>
                <c:pt idx="86">
                  <c:v>90.160091317490043</c:v>
                </c:pt>
                <c:pt idx="87">
                  <c:v>90.033603670879842</c:v>
                </c:pt>
                <c:pt idx="88">
                  <c:v>89.908304999590769</c:v>
                </c:pt>
                <c:pt idx="89">
                  <c:v>89.78411440975016</c:v>
                </c:pt>
                <c:pt idx="90">
                  <c:v>89.660955572631664</c:v>
                </c:pt>
                <c:pt idx="91">
                  <c:v>89.538756564039247</c:v>
                </c:pt>
                <c:pt idx="92">
                  <c:v>89.417449688171985</c:v>
                </c:pt>
                <c:pt idx="93">
                  <c:v>89.296971290250738</c:v>
                </c:pt>
                <c:pt idx="94">
                  <c:v>89.177261561471596</c:v>
                </c:pt>
                <c:pt idx="95">
                  <c:v>89.058264339224564</c:v>
                </c:pt>
                <c:pt idx="96">
                  <c:v>88.939926904974868</c:v>
                </c:pt>
                <c:pt idx="97">
                  <c:v>88.822199781735776</c:v>
                </c:pt>
                <c:pt idx="98">
                  <c:v>88.705036532662135</c:v>
                </c:pt>
                <c:pt idx="99">
                  <c:v>88.588393561953893</c:v>
                </c:pt>
                <c:pt idx="100">
                  <c:v>88.472229918971863</c:v>
                </c:pt>
                <c:pt idx="101">
                  <c:v>88.356507106230808</c:v>
                </c:pt>
                <c:pt idx="102">
                  <c:v>88.241188891738716</c:v>
                </c:pt>
                <c:pt idx="103">
                  <c:v>88.126241125996231</c:v>
                </c:pt>
                <c:pt idx="104">
                  <c:v>88.011631563848695</c:v>
                </c:pt>
                <c:pt idx="105">
                  <c:v>87.89732969129625</c:v>
                </c:pt>
                <c:pt idx="106">
                  <c:v>87.783306557310468</c:v>
                </c:pt>
                <c:pt idx="107">
                  <c:v>87.669534610677971</c:v>
                </c:pt>
                <c:pt idx="108">
                  <c:v>87.555987541892804</c:v>
                </c:pt>
                <c:pt idx="109">
                  <c:v>87.442640130148035</c:v>
                </c:pt>
                <c:pt idx="110">
                  <c:v>87.329468095533343</c:v>
                </c:pt>
                <c:pt idx="111">
                  <c:v>87.216447956631498</c:v>
                </c:pt>
                <c:pt idx="112">
                  <c:v>87.103556893819132</c:v>
                </c:pt>
                <c:pt idx="113">
                  <c:v>86.990772618720655</c:v>
                </c:pt>
                <c:pt idx="114">
                  <c:v>86.878073250434582</c:v>
                </c:pt>
                <c:pt idx="115">
                  <c:v>86.765437199351595</c:v>
                </c:pt>
                <c:pt idx="116">
                  <c:v>86.652843059608145</c:v>
                </c:pt>
                <c:pt idx="117">
                  <c:v>86.540269511467912</c:v>
                </c:pt>
                <c:pt idx="118">
                  <c:v>86.42769523518831</c:v>
                </c:pt>
                <c:pt idx="119">
                  <c:v>86.315098838204221</c:v>
                </c:pt>
                <c:pt idx="120">
                  <c:v>86.202458797732959</c:v>
                </c:pt>
                <c:pt idx="121">
                  <c:v>86.08975342116041</c:v>
                </c:pt>
                <c:pt idx="122">
                  <c:v>85.976960826786566</c:v>
                </c:pt>
                <c:pt idx="123">
                  <c:v>85.864058947668667</c:v>
                </c:pt>
                <c:pt idx="124">
                  <c:v>85.75102556136909</c:v>
                </c:pt>
                <c:pt idx="125">
                  <c:v>85.637838348366543</c:v>
                </c:pt>
                <c:pt idx="126">
                  <c:v>85.52447498168236</c:v>
                </c:pt>
                <c:pt idx="127">
                  <c:v>85.410913249878845</c:v>
                </c:pt>
                <c:pt idx="128">
                  <c:v>85.297131214963741</c:v>
                </c:pt>
                <c:pt idx="129">
                  <c:v>85.18310740586432</c:v>
                </c:pt>
                <c:pt idx="130">
                  <c:v>85.068821046991275</c:v>
                </c:pt>
                <c:pt idx="131">
                  <c:v>84.954252320003292</c:v>
                </c:pt>
                <c:pt idx="132">
                  <c:v>84.839382655224597</c:v>
                </c:pt>
                <c:pt idx="133">
                  <c:v>84.724195047310388</c:v>
                </c:pt>
                <c:pt idx="134">
                  <c:v>84.608674387777882</c:v>
                </c:pt>
                <c:pt idx="135">
                  <c:v>84.492807805035469</c:v>
                </c:pt>
                <c:pt idx="136">
                  <c:v>84.376585000689943</c:v>
                </c:pt>
                <c:pt idx="137">
                  <c:v>84.259998569357435</c:v>
                </c:pt>
                <c:pt idx="138">
                  <c:v>84.143044288123178</c:v>
                </c:pt>
                <c:pt idx="139">
                  <c:v>84.025721361359416</c:v>
                </c:pt>
                <c:pt idx="140">
                  <c:v>83.908032606967112</c:v>
                </c:pt>
                <c:pt idx="141">
                  <c:v>83.789984571351738</c:v>
                </c:pt>
                <c:pt idx="142">
                  <c:v>83.671587562613553</c:v>
                </c:pt>
                <c:pt idx="143">
                  <c:v>83.552855594473925</c:v>
                </c:pt>
                <c:pt idx="144">
                  <c:v>83.433806237237008</c:v>
                </c:pt>
                <c:pt idx="145">
                  <c:v>83.314460376374797</c:v>
                </c:pt>
                <c:pt idx="146">
                  <c:v>83.194841883831089</c:v>
                </c:pt>
                <c:pt idx="147">
                  <c:v>83.074977211532655</c:v>
                </c:pt>
                <c:pt idx="148">
                  <c:v>82.954894920529767</c:v>
                </c:pt>
                <c:pt idx="149">
                  <c:v>82.834625162353078</c:v>
                </c:pt>
                <c:pt idx="150">
                  <c:v>82.714199131323454</c:v>
                </c:pt>
                <c:pt idx="151">
                  <c:v>82.593648507534127</c:v>
                </c:pt>
                <c:pt idx="152">
                  <c:v>82.473004909998593</c:v>
                </c:pt>
                <c:pt idx="153">
                  <c:v>82.352299378090123</c:v>
                </c:pt>
                <c:pt idx="154">
                  <c:v>82.23156189705729</c:v>
                </c:pt>
                <c:pt idx="155">
                  <c:v>82.11082098032162</c:v>
                </c:pt>
                <c:pt idx="156">
                  <c:v>81.990103317732377</c:v>
                </c:pt>
                <c:pt idx="157">
                  <c:v>81.869433495258562</c:v>
                </c:pt>
                <c:pt idx="158">
                  <c:v>81.748833788012291</c:v>
                </c:pt>
                <c:pt idx="159">
                  <c:v>81.628324025243643</c:v>
                </c:pt>
                <c:pt idx="160">
                  <c:v>81.507921523194042</c:v>
                </c:pt>
                <c:pt idx="161">
                  <c:v>81.38764107954259</c:v>
                </c:pt>
                <c:pt idx="162">
                  <c:v>81.267495021665823</c:v>
                </c:pt>
                <c:pt idx="163">
                  <c:v>81.147493300039159</c:v>
                </c:pt>
                <c:pt idx="164">
                  <c:v>81.027643617780498</c:v>
                </c:pt>
                <c:pt idx="165">
                  <c:v>80.907951587483808</c:v>
                </c:pt>
                <c:pt idx="166">
                  <c:v>80.788420907012281</c:v>
                </c:pt>
                <c:pt idx="167">
                  <c:v>80.669053546712576</c:v>
                </c:pt>
                <c:pt idx="168">
                  <c:v>80.549849941472772</c:v>
                </c:pt>
                <c:pt idx="169">
                  <c:v>80.430809182091579</c:v>
                </c:pt>
                <c:pt idx="170">
                  <c:v>80.311929201482158</c:v>
                </c:pt>
                <c:pt idx="171">
                  <c:v>80.193206952247152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99.9</c:v>
                </c:pt>
                <c:pt idx="1">
                  <c:v>102.47499999999999</c:v>
                </c:pt>
                <c:pt idx="2">
                  <c:v>104.05</c:v>
                </c:pt>
                <c:pt idx="3">
                  <c:v>105.2</c:v>
                </c:pt>
                <c:pt idx="4">
                  <c:v>103.97499999999999</c:v>
                </c:pt>
                <c:pt idx="5">
                  <c:v>103</c:v>
                </c:pt>
                <c:pt idx="6">
                  <c:v>101.77500000000001</c:v>
                </c:pt>
                <c:pt idx="7">
                  <c:v>99.6</c:v>
                </c:pt>
                <c:pt idx="8">
                  <c:v>101.77500000000001</c:v>
                </c:pt>
                <c:pt idx="9">
                  <c:v>101.825</c:v>
                </c:pt>
                <c:pt idx="10">
                  <c:v>99.775000000000006</c:v>
                </c:pt>
                <c:pt idx="11">
                  <c:v>100.02500000000001</c:v>
                </c:pt>
                <c:pt idx="12">
                  <c:v>99.95</c:v>
                </c:pt>
                <c:pt idx="13">
                  <c:v>102.77500000000001</c:v>
                </c:pt>
                <c:pt idx="14">
                  <c:v>100.45</c:v>
                </c:pt>
                <c:pt idx="15">
                  <c:v>98.674999999999997</c:v>
                </c:pt>
                <c:pt idx="16">
                  <c:v>98.224999999999994</c:v>
                </c:pt>
                <c:pt idx="17">
                  <c:v>99.9</c:v>
                </c:pt>
                <c:pt idx="18">
                  <c:v>99.424999999999997</c:v>
                </c:pt>
                <c:pt idx="19">
                  <c:v>100.625</c:v>
                </c:pt>
                <c:pt idx="20">
                  <c:v>96.1</c:v>
                </c:pt>
                <c:pt idx="21">
                  <c:v>102.75</c:v>
                </c:pt>
                <c:pt idx="22">
                  <c:v>102.4</c:v>
                </c:pt>
                <c:pt idx="23">
                  <c:v>100.72499999999999</c:v>
                </c:pt>
                <c:pt idx="24">
                  <c:v>98.674999999999997</c:v>
                </c:pt>
                <c:pt idx="25">
                  <c:v>102.47499999999999</c:v>
                </c:pt>
                <c:pt idx="26">
                  <c:v>102.4</c:v>
                </c:pt>
                <c:pt idx="27">
                  <c:v>99.3</c:v>
                </c:pt>
                <c:pt idx="28">
                  <c:v>99.275000000000006</c:v>
                </c:pt>
                <c:pt idx="29">
                  <c:v>99.65</c:v>
                </c:pt>
                <c:pt idx="30">
                  <c:v>102.4</c:v>
                </c:pt>
                <c:pt idx="31">
                  <c:v>99.075000000000003</c:v>
                </c:pt>
                <c:pt idx="32">
                  <c:v>101.52500000000001</c:v>
                </c:pt>
                <c:pt idx="33">
                  <c:v>103.52500000000001</c:v>
                </c:pt>
                <c:pt idx="34">
                  <c:v>106.1</c:v>
                </c:pt>
                <c:pt idx="35">
                  <c:v>103.7</c:v>
                </c:pt>
                <c:pt idx="36">
                  <c:v>103.52500000000001</c:v>
                </c:pt>
                <c:pt idx="37">
                  <c:v>105.4</c:v>
                </c:pt>
                <c:pt idx="38">
                  <c:v>106.875</c:v>
                </c:pt>
                <c:pt idx="39">
                  <c:v>108.675</c:v>
                </c:pt>
                <c:pt idx="40">
                  <c:v>112.02500000000001</c:v>
                </c:pt>
                <c:pt idx="41">
                  <c:v>112.05</c:v>
                </c:pt>
                <c:pt idx="42">
                  <c:v>115.55</c:v>
                </c:pt>
                <c:pt idx="43">
                  <c:v>118.4</c:v>
                </c:pt>
                <c:pt idx="44">
                  <c:v>121.1</c:v>
                </c:pt>
                <c:pt idx="45">
                  <c:v>130.94999999999999</c:v>
                </c:pt>
                <c:pt idx="46">
                  <c:v>141.6</c:v>
                </c:pt>
                <c:pt idx="47">
                  <c:v>150.97499999999999</c:v>
                </c:pt>
                <c:pt idx="48">
                  <c:v>169.42500000000001</c:v>
                </c:pt>
                <c:pt idx="49">
                  <c:v>183.7</c:v>
                </c:pt>
                <c:pt idx="50">
                  <c:v>203.35</c:v>
                </c:pt>
                <c:pt idx="51">
                  <c:v>215.77500000000001</c:v>
                </c:pt>
                <c:pt idx="52">
                  <c:v>226.8</c:v>
                </c:pt>
                <c:pt idx="53">
                  <c:v>236.625</c:v>
                </c:pt>
                <c:pt idx="54">
                  <c:v>240.57499999999999</c:v>
                </c:pt>
                <c:pt idx="55">
                  <c:v>245.77500000000001</c:v>
                </c:pt>
                <c:pt idx="56">
                  <c:v>246.27500000000001</c:v>
                </c:pt>
                <c:pt idx="57">
                  <c:v>241.32499999999999</c:v>
                </c:pt>
                <c:pt idx="58">
                  <c:v>228.6</c:v>
                </c:pt>
                <c:pt idx="59">
                  <c:v>203.7</c:v>
                </c:pt>
                <c:pt idx="60">
                  <c:v>153.9</c:v>
                </c:pt>
                <c:pt idx="61">
                  <c:v>108.65</c:v>
                </c:pt>
                <c:pt idx="62">
                  <c:v>104.4</c:v>
                </c:pt>
                <c:pt idx="63">
                  <c:v>99.424999999999997</c:v>
                </c:pt>
                <c:pt idx="64">
                  <c:v>104</c:v>
                </c:pt>
                <c:pt idx="65">
                  <c:v>104.2</c:v>
                </c:pt>
                <c:pt idx="66">
                  <c:v>106.675</c:v>
                </c:pt>
                <c:pt idx="67">
                  <c:v>111.97499999999999</c:v>
                </c:pt>
                <c:pt idx="68">
                  <c:v>117.27500000000001</c:v>
                </c:pt>
                <c:pt idx="69">
                  <c:v>125.95</c:v>
                </c:pt>
                <c:pt idx="70">
                  <c:v>139.44999999999999</c:v>
                </c:pt>
                <c:pt idx="71">
                  <c:v>151.57499999999999</c:v>
                </c:pt>
                <c:pt idx="72">
                  <c:v>164.97499999999999</c:v>
                </c:pt>
                <c:pt idx="73">
                  <c:v>174.02500000000001</c:v>
                </c:pt>
                <c:pt idx="74">
                  <c:v>184.47499999999999</c:v>
                </c:pt>
                <c:pt idx="75">
                  <c:v>192.5</c:v>
                </c:pt>
                <c:pt idx="76">
                  <c:v>196.95</c:v>
                </c:pt>
                <c:pt idx="77">
                  <c:v>199.875</c:v>
                </c:pt>
                <c:pt idx="78">
                  <c:v>198.85</c:v>
                </c:pt>
                <c:pt idx="79">
                  <c:v>190.72499999999999</c:v>
                </c:pt>
                <c:pt idx="80">
                  <c:v>170.55</c:v>
                </c:pt>
                <c:pt idx="81">
                  <c:v>131.77500000000001</c:v>
                </c:pt>
                <c:pt idx="82">
                  <c:v>96.35</c:v>
                </c:pt>
                <c:pt idx="83">
                  <c:v>90.95</c:v>
                </c:pt>
                <c:pt idx="84">
                  <c:v>92.75</c:v>
                </c:pt>
                <c:pt idx="85">
                  <c:v>92.025000000000006</c:v>
                </c:pt>
                <c:pt idx="86">
                  <c:v>92.275000000000006</c:v>
                </c:pt>
                <c:pt idx="87">
                  <c:v>92.75</c:v>
                </c:pt>
                <c:pt idx="88">
                  <c:v>91</c:v>
                </c:pt>
                <c:pt idx="89">
                  <c:v>88.5</c:v>
                </c:pt>
                <c:pt idx="90">
                  <c:v>89.05</c:v>
                </c:pt>
                <c:pt idx="91">
                  <c:v>90.775000000000006</c:v>
                </c:pt>
                <c:pt idx="92">
                  <c:v>92.85</c:v>
                </c:pt>
                <c:pt idx="93">
                  <c:v>90.075000000000003</c:v>
                </c:pt>
                <c:pt idx="94">
                  <c:v>90.375</c:v>
                </c:pt>
                <c:pt idx="95">
                  <c:v>90.85</c:v>
                </c:pt>
                <c:pt idx="96">
                  <c:v>90.4</c:v>
                </c:pt>
                <c:pt idx="97">
                  <c:v>92.325000000000003</c:v>
                </c:pt>
                <c:pt idx="98">
                  <c:v>88.4</c:v>
                </c:pt>
                <c:pt idx="99">
                  <c:v>88.875</c:v>
                </c:pt>
                <c:pt idx="100">
                  <c:v>90.65</c:v>
                </c:pt>
                <c:pt idx="101">
                  <c:v>90.924999999999997</c:v>
                </c:pt>
                <c:pt idx="102">
                  <c:v>89.05</c:v>
                </c:pt>
                <c:pt idx="103">
                  <c:v>89.95</c:v>
                </c:pt>
                <c:pt idx="104">
                  <c:v>93.424999999999997</c:v>
                </c:pt>
                <c:pt idx="105">
                  <c:v>91.9</c:v>
                </c:pt>
                <c:pt idx="106">
                  <c:v>90.924999999999997</c:v>
                </c:pt>
                <c:pt idx="107">
                  <c:v>91.424999999999997</c:v>
                </c:pt>
                <c:pt idx="108">
                  <c:v>90.8</c:v>
                </c:pt>
                <c:pt idx="109">
                  <c:v>92.924999999999997</c:v>
                </c:pt>
                <c:pt idx="110">
                  <c:v>89.45</c:v>
                </c:pt>
                <c:pt idx="111">
                  <c:v>89.7</c:v>
                </c:pt>
                <c:pt idx="112">
                  <c:v>92.95</c:v>
                </c:pt>
                <c:pt idx="113">
                  <c:v>90.7</c:v>
                </c:pt>
                <c:pt idx="114">
                  <c:v>89.224999999999994</c:v>
                </c:pt>
                <c:pt idx="115">
                  <c:v>87.974999999999994</c:v>
                </c:pt>
                <c:pt idx="116">
                  <c:v>92.8</c:v>
                </c:pt>
                <c:pt idx="117">
                  <c:v>91.375</c:v>
                </c:pt>
                <c:pt idx="118">
                  <c:v>88.45</c:v>
                </c:pt>
                <c:pt idx="119">
                  <c:v>87.05</c:v>
                </c:pt>
                <c:pt idx="120">
                  <c:v>84.6</c:v>
                </c:pt>
                <c:pt idx="121">
                  <c:v>84.35</c:v>
                </c:pt>
                <c:pt idx="122">
                  <c:v>86.974999999999994</c:v>
                </c:pt>
                <c:pt idx="123">
                  <c:v>86.125</c:v>
                </c:pt>
                <c:pt idx="124">
                  <c:v>85.775000000000006</c:v>
                </c:pt>
                <c:pt idx="125">
                  <c:v>87.4</c:v>
                </c:pt>
                <c:pt idx="126">
                  <c:v>87.025000000000006</c:v>
                </c:pt>
                <c:pt idx="127">
                  <c:v>82.474999999999994</c:v>
                </c:pt>
                <c:pt idx="128">
                  <c:v>87.55</c:v>
                </c:pt>
                <c:pt idx="129">
                  <c:v>81.3</c:v>
                </c:pt>
                <c:pt idx="130">
                  <c:v>81.525000000000006</c:v>
                </c:pt>
                <c:pt idx="131">
                  <c:v>84.2</c:v>
                </c:pt>
                <c:pt idx="132">
                  <c:v>83.325000000000003</c:v>
                </c:pt>
                <c:pt idx="133">
                  <c:v>85</c:v>
                </c:pt>
                <c:pt idx="134">
                  <c:v>86.75</c:v>
                </c:pt>
                <c:pt idx="135">
                  <c:v>86.9</c:v>
                </c:pt>
                <c:pt idx="136">
                  <c:v>85.3</c:v>
                </c:pt>
                <c:pt idx="137">
                  <c:v>82.1</c:v>
                </c:pt>
                <c:pt idx="138">
                  <c:v>85.55</c:v>
                </c:pt>
                <c:pt idx="139">
                  <c:v>85.724999999999994</c:v>
                </c:pt>
                <c:pt idx="140">
                  <c:v>86.4</c:v>
                </c:pt>
                <c:pt idx="141">
                  <c:v>83.724999999999994</c:v>
                </c:pt>
                <c:pt idx="142">
                  <c:v>83.174999999999997</c:v>
                </c:pt>
                <c:pt idx="143">
                  <c:v>86.3</c:v>
                </c:pt>
                <c:pt idx="144">
                  <c:v>82.9</c:v>
                </c:pt>
                <c:pt idx="145">
                  <c:v>85.775000000000006</c:v>
                </c:pt>
                <c:pt idx="146">
                  <c:v>85.85</c:v>
                </c:pt>
                <c:pt idx="147">
                  <c:v>83.924999999999997</c:v>
                </c:pt>
                <c:pt idx="148">
                  <c:v>82.4</c:v>
                </c:pt>
                <c:pt idx="149">
                  <c:v>84.15</c:v>
                </c:pt>
                <c:pt idx="150">
                  <c:v>82.8</c:v>
                </c:pt>
                <c:pt idx="151">
                  <c:v>81.349999999999994</c:v>
                </c:pt>
                <c:pt idx="152">
                  <c:v>82.424999999999997</c:v>
                </c:pt>
                <c:pt idx="153">
                  <c:v>79.349999999999994</c:v>
                </c:pt>
                <c:pt idx="154">
                  <c:v>81.474999999999994</c:v>
                </c:pt>
                <c:pt idx="155">
                  <c:v>83.95</c:v>
                </c:pt>
                <c:pt idx="156">
                  <c:v>83.95</c:v>
                </c:pt>
                <c:pt idx="157">
                  <c:v>82.55</c:v>
                </c:pt>
                <c:pt idx="158">
                  <c:v>82.2</c:v>
                </c:pt>
                <c:pt idx="159">
                  <c:v>83.924999999999997</c:v>
                </c:pt>
                <c:pt idx="160">
                  <c:v>80.825000000000003</c:v>
                </c:pt>
                <c:pt idx="161">
                  <c:v>80.45</c:v>
                </c:pt>
                <c:pt idx="162">
                  <c:v>81.099999999999994</c:v>
                </c:pt>
                <c:pt idx="163">
                  <c:v>77.424999999999997</c:v>
                </c:pt>
                <c:pt idx="164">
                  <c:v>79.849999999999994</c:v>
                </c:pt>
                <c:pt idx="165">
                  <c:v>80</c:v>
                </c:pt>
                <c:pt idx="166">
                  <c:v>81.45</c:v>
                </c:pt>
                <c:pt idx="167">
                  <c:v>82.224999999999994</c:v>
                </c:pt>
                <c:pt idx="168">
                  <c:v>80.375</c:v>
                </c:pt>
                <c:pt idx="169">
                  <c:v>80.849999999999994</c:v>
                </c:pt>
                <c:pt idx="170">
                  <c:v>79.2</c:v>
                </c:pt>
                <c:pt idx="171">
                  <c:v>80.5</c:v>
                </c:pt>
                <c:pt idx="172">
                  <c:v>82.025000000000006</c:v>
                </c:pt>
                <c:pt idx="173">
                  <c:v>78.900000000000006</c:v>
                </c:pt>
                <c:pt idx="174">
                  <c:v>81.05</c:v>
                </c:pt>
                <c:pt idx="175">
                  <c:v>80.375</c:v>
                </c:pt>
                <c:pt idx="176">
                  <c:v>79.174999999999997</c:v>
                </c:pt>
                <c:pt idx="177">
                  <c:v>79.400000000000006</c:v>
                </c:pt>
                <c:pt idx="178">
                  <c:v>77.825000000000003</c:v>
                </c:pt>
                <c:pt idx="179">
                  <c:v>80.150000000000006</c:v>
                </c:pt>
                <c:pt idx="180">
                  <c:v>78.174999999999997</c:v>
                </c:pt>
                <c:pt idx="181">
                  <c:v>80.724999999999994</c:v>
                </c:pt>
                <c:pt idx="182">
                  <c:v>80.099999999999994</c:v>
                </c:pt>
                <c:pt idx="183">
                  <c:v>81.05</c:v>
                </c:pt>
                <c:pt idx="184">
                  <c:v>81</c:v>
                </c:pt>
                <c:pt idx="185">
                  <c:v>77.650000000000006</c:v>
                </c:pt>
                <c:pt idx="186">
                  <c:v>81.625</c:v>
                </c:pt>
                <c:pt idx="187">
                  <c:v>78.8</c:v>
                </c:pt>
                <c:pt idx="188">
                  <c:v>78.8</c:v>
                </c:pt>
                <c:pt idx="189">
                  <c:v>78.45</c:v>
                </c:pt>
                <c:pt idx="190">
                  <c:v>80.825000000000003</c:v>
                </c:pt>
                <c:pt idx="191">
                  <c:v>79.775000000000006</c:v>
                </c:pt>
                <c:pt idx="192">
                  <c:v>80.55</c:v>
                </c:pt>
                <c:pt idx="193">
                  <c:v>82.45</c:v>
                </c:pt>
                <c:pt idx="194">
                  <c:v>76.05</c:v>
                </c:pt>
                <c:pt idx="195">
                  <c:v>77.275000000000006</c:v>
                </c:pt>
                <c:pt idx="196">
                  <c:v>78.900000000000006</c:v>
                </c:pt>
                <c:pt idx="197">
                  <c:v>78.95</c:v>
                </c:pt>
                <c:pt idx="198">
                  <c:v>76.275000000000006</c:v>
                </c:pt>
                <c:pt idx="199">
                  <c:v>81.650000000000006</c:v>
                </c:pt>
                <c:pt idx="200">
                  <c:v>76.875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100.82640727541802</c:v>
                </c:pt>
                <c:pt idx="1">
                  <c:v>100.8616894724271</c:v>
                </c:pt>
                <c:pt idx="2">
                  <c:v>100.89630837090627</c:v>
                </c:pt>
                <c:pt idx="3">
                  <c:v>100.93016447188141</c:v>
                </c:pt>
                <c:pt idx="4">
                  <c:v>100.96314663846317</c:v>
                </c:pt>
                <c:pt idx="5">
                  <c:v>100.99513108168615</c:v>
                </c:pt>
                <c:pt idx="6">
                  <c:v>101.02598032095622</c:v>
                </c:pt>
                <c:pt idx="7">
                  <c:v>101.0555421356642</c:v>
                </c:pt>
                <c:pt idx="8">
                  <c:v>101.08364853094528</c:v>
                </c:pt>
                <c:pt idx="9">
                  <c:v>101.11011474964587</c:v>
                </c:pt>
                <c:pt idx="10">
                  <c:v>101.13473837598116</c:v>
                </c:pt>
                <c:pt idx="11">
                  <c:v>101.15729859700434</c:v>
                </c:pt>
                <c:pt idx="12">
                  <c:v>101.17755572069284</c:v>
                </c:pt>
                <c:pt idx="13">
                  <c:v>101.19525110213219</c:v>
                </c:pt>
                <c:pt idx="14">
                  <c:v>101.21010771464974</c:v>
                </c:pt>
                <c:pt idx="15">
                  <c:v>101.22183174056529</c:v>
                </c:pt>
                <c:pt idx="16">
                  <c:v>101.23011577619091</c:v>
                </c:pt>
                <c:pt idx="17">
                  <c:v>101.23464459095439</c:v>
                </c:pt>
                <c:pt idx="18">
                  <c:v>101.23510491115313</c:v>
                </c:pt>
                <c:pt idx="19">
                  <c:v>101.23120149479524</c:v>
                </c:pt>
                <c:pt idx="20">
                  <c:v>101.2226829255211</c:v>
                </c:pt>
                <c:pt idx="21">
                  <c:v>101.20938219726777</c:v>
                </c:pt>
                <c:pt idx="22">
                  <c:v>101.19127940801548</c:v>
                </c:pt>
                <c:pt idx="23">
                  <c:v>101.16859683221834</c:v>
                </c:pt>
                <c:pt idx="24">
                  <c:v>101.14194034025022</c:v>
                </c:pt>
                <c:pt idx="25">
                  <c:v>101.11250550552499</c:v>
                </c:pt>
                <c:pt idx="26">
                  <c:v>101.08237151838081</c:v>
                </c:pt>
                <c:pt idx="27">
                  <c:v>101.05491065849718</c:v>
                </c:pt>
                <c:pt idx="28">
                  <c:v>101.03534463654304</c:v>
                </c:pt>
                <c:pt idx="29">
                  <c:v>101.03148022651737</c:v>
                </c:pt>
                <c:pt idx="30">
                  <c:v>101.05465343651716</c:v>
                </c:pt>
                <c:pt idx="31">
                  <c:v>101.12090179016324</c:v>
                </c:pt>
                <c:pt idx="32">
                  <c:v>101.25236573679057</c:v>
                </c:pt>
                <c:pt idx="33">
                  <c:v>101.47889063649241</c:v>
                </c:pt>
                <c:pt idx="34">
                  <c:v>101.83975885827951</c:v>
                </c:pt>
                <c:pt idx="35">
                  <c:v>102.38542752852776</c:v>
                </c:pt>
                <c:pt idx="36">
                  <c:v>103.179083980095</c:v>
                </c:pt>
                <c:pt idx="37">
                  <c:v>104.29776366581871</c:v>
                </c:pt>
                <c:pt idx="38">
                  <c:v>105.83271338287591</c:v>
                </c:pt>
                <c:pt idx="39">
                  <c:v>107.88863860752083</c:v>
                </c:pt>
                <c:pt idx="40">
                  <c:v>110.58146245598165</c:v>
                </c:pt>
                <c:pt idx="41">
                  <c:v>114.03426068470367</c:v>
                </c:pt>
                <c:pt idx="42">
                  <c:v>118.37113539676211</c:v>
                </c:pt>
                <c:pt idx="43">
                  <c:v>123.70895725604278</c:v>
                </c:pt>
                <c:pt idx="44">
                  <c:v>130.14714037631904</c:v>
                </c:pt>
                <c:pt idx="45">
                  <c:v>137.75590192972021</c:v>
                </c:pt>
                <c:pt idx="46">
                  <c:v>146.56377272690082</c:v>
                </c:pt>
                <c:pt idx="47">
                  <c:v>156.54542582467317</c:v>
                </c:pt>
                <c:pt idx="48">
                  <c:v>167.61112905003702</c:v>
                </c:pt>
                <c:pt idx="49">
                  <c:v>179.59925322262214</c:v>
                </c:pt>
                <c:pt idx="50">
                  <c:v>192.27323275931695</c:v>
                </c:pt>
                <c:pt idx="51">
                  <c:v>205.32407634418871</c:v>
                </c:pt>
                <c:pt idx="52">
                  <c:v>218.37794317666484</c:v>
                </c:pt>
                <c:pt idx="53">
                  <c:v>230.99671269974863</c:v>
                </c:pt>
                <c:pt idx="54">
                  <c:v>242.59526001620313</c:v>
                </c:pt>
                <c:pt idx="55">
                  <c:v>252.00764812040336</c:v>
                </c:pt>
                <c:pt idx="56">
                  <c:v>256.3648946824772</c:v>
                </c:pt>
                <c:pt idx="57">
                  <c:v>250.17338269929607</c:v>
                </c:pt>
                <c:pt idx="58">
                  <c:v>227.90634734715425</c:v>
                </c:pt>
                <c:pt idx="59">
                  <c:v>191.05502552136568</c:v>
                </c:pt>
                <c:pt idx="60">
                  <c:v>151.22013046302499</c:v>
                </c:pt>
                <c:pt idx="61">
                  <c:v>121.6454099945725</c:v>
                </c:pt>
                <c:pt idx="62">
                  <c:v>106.70763044965651</c:v>
                </c:pt>
                <c:pt idx="63">
                  <c:v>102.27425653628157</c:v>
                </c:pt>
                <c:pt idx="64">
                  <c:v>102.85692783625076</c:v>
                </c:pt>
                <c:pt idx="65">
                  <c:v>105.50741890392619</c:v>
                </c:pt>
                <c:pt idx="66">
                  <c:v>109.36580454985801</c:v>
                </c:pt>
                <c:pt idx="67">
                  <c:v>114.36382609408379</c:v>
                </c:pt>
                <c:pt idx="68">
                  <c:v>120.58962980839144</c:v>
                </c:pt>
                <c:pt idx="69">
                  <c:v>128.10645799671551</c:v>
                </c:pt>
                <c:pt idx="70">
                  <c:v>136.90353343013669</c:v>
                </c:pt>
                <c:pt idx="71">
                  <c:v>146.87212845613604</c:v>
                </c:pt>
                <c:pt idx="72">
                  <c:v>157.79038140197849</c:v>
                </c:pt>
                <c:pt idx="73">
                  <c:v>169.31799972041176</c:v>
                </c:pt>
                <c:pt idx="74">
                  <c:v>180.99867104090868</c:v>
                </c:pt>
                <c:pt idx="75">
                  <c:v>192.22861683851264</c:v>
                </c:pt>
                <c:pt idx="76">
                  <c:v>201.98387567437399</c:v>
                </c:pt>
                <c:pt idx="77">
                  <c:v>207.88855799372257</c:v>
                </c:pt>
                <c:pt idx="78">
                  <c:v>205.11614084800613</c:v>
                </c:pt>
                <c:pt idx="79">
                  <c:v>188.42849617054759</c:v>
                </c:pt>
                <c:pt idx="80">
                  <c:v>159.10221649699992</c:v>
                </c:pt>
                <c:pt idx="81">
                  <c:v>127.94084989652447</c:v>
                </c:pt>
                <c:pt idx="82">
                  <c:v>106.21021052912879</c:v>
                </c:pt>
                <c:pt idx="83">
                  <c:v>96.037331303270236</c:v>
                </c:pt>
                <c:pt idx="84">
                  <c:v>92.770024211084547</c:v>
                </c:pt>
                <c:pt idx="85">
                  <c:v>91.980092977933495</c:v>
                </c:pt>
                <c:pt idx="86">
                  <c:v>91.756740060424946</c:v>
                </c:pt>
                <c:pt idx="87">
                  <c:v>91.618601427859474</c:v>
                </c:pt>
                <c:pt idx="88">
                  <c:v>91.489605154847595</c:v>
                </c:pt>
                <c:pt idx="89">
                  <c:v>91.361931218949309</c:v>
                </c:pt>
                <c:pt idx="90">
                  <c:v>91.235000515469778</c:v>
                </c:pt>
                <c:pt idx="91">
                  <c:v>91.108738101134165</c:v>
                </c:pt>
                <c:pt idx="92">
                  <c:v>90.983107926055396</c:v>
                </c:pt>
                <c:pt idx="93">
                  <c:v>90.858111940946927</c:v>
                </c:pt>
                <c:pt idx="94">
                  <c:v>90.73383580211015</c:v>
                </c:pt>
                <c:pt idx="95">
                  <c:v>90.610544766240935</c:v>
                </c:pt>
                <c:pt idx="96">
                  <c:v>90.488866823897027</c:v>
                </c:pt>
                <c:pt idx="97">
                  <c:v>90.370112813527697</c:v>
                </c:pt>
                <c:pt idx="98">
                  <c:v>90.256781406268445</c:v>
                </c:pt>
                <c:pt idx="99">
                  <c:v>90.153259353254469</c:v>
                </c:pt>
                <c:pt idx="100">
                  <c:v>90.06662731424386</c:v>
                </c:pt>
                <c:pt idx="101">
                  <c:v>90.007302955436984</c:v>
                </c:pt>
                <c:pt idx="102">
                  <c:v>89.989021616594442</c:v>
                </c:pt>
                <c:pt idx="103">
                  <c:v>90.027473613280776</c:v>
                </c:pt>
                <c:pt idx="104">
                  <c:v>90.136974956561318</c:v>
                </c:pt>
                <c:pt idx="105">
                  <c:v>90.325056117168927</c:v>
                </c:pt>
                <c:pt idx="106">
                  <c:v>90.585884438345218</c:v>
                </c:pt>
                <c:pt idx="107">
                  <c:v>90.894722250952739</c:v>
                </c:pt>
                <c:pt idx="108">
                  <c:v>91.20647734001615</c:v>
                </c:pt>
                <c:pt idx="109">
                  <c:v>91.460960567759301</c:v>
                </c:pt>
                <c:pt idx="110">
                  <c:v>91.595276275047183</c:v>
                </c:pt>
                <c:pt idx="111">
                  <c:v>91.560412002337074</c:v>
                </c:pt>
                <c:pt idx="112">
                  <c:v>91.336233950374236</c:v>
                </c:pt>
                <c:pt idx="113">
                  <c:v>90.938654343706801</c:v>
                </c:pt>
                <c:pt idx="114">
                  <c:v>90.415523094117589</c:v>
                </c:pt>
                <c:pt idx="115">
                  <c:v>89.832641542392025</c:v>
                </c:pt>
                <c:pt idx="116">
                  <c:v>89.25557731752518</c:v>
                </c:pt>
                <c:pt idx="117">
                  <c:v>88.734296166516643</c:v>
                </c:pt>
                <c:pt idx="118">
                  <c:v>88.295490121745487</c:v>
                </c:pt>
                <c:pt idx="119">
                  <c:v>87.943438809675996</c:v>
                </c:pt>
                <c:pt idx="120">
                  <c:v>87.666710556887153</c:v>
                </c:pt>
                <c:pt idx="121">
                  <c:v>87.446617334149863</c:v>
                </c:pt>
                <c:pt idx="122">
                  <c:v>87.264125152800574</c:v>
                </c:pt>
                <c:pt idx="123">
                  <c:v>87.103776139242868</c:v>
                </c:pt>
                <c:pt idx="124">
                  <c:v>86.954846092724807</c:v>
                </c:pt>
                <c:pt idx="125">
                  <c:v>86.810788475727861</c:v>
                </c:pt>
                <c:pt idx="126">
                  <c:v>86.668044853932884</c:v>
                </c:pt>
                <c:pt idx="127">
                  <c:v>86.524927691160812</c:v>
                </c:pt>
                <c:pt idx="128">
                  <c:v>86.380873831429852</c:v>
                </c:pt>
                <c:pt idx="129">
                  <c:v>86.236093537135588</c:v>
                </c:pt>
                <c:pt idx="130">
                  <c:v>86.091487995225663</c:v>
                </c:pt>
                <c:pt idx="131">
                  <c:v>85.948601963524268</c:v>
                </c:pt>
                <c:pt idx="132">
                  <c:v>85.809302666510561</c:v>
                </c:pt>
                <c:pt idx="133">
                  <c:v>85.67493695980248</c:v>
                </c:pt>
                <c:pt idx="134">
                  <c:v>85.545057031570252</c:v>
                </c:pt>
                <c:pt idx="135">
                  <c:v>85.41635833204711</c:v>
                </c:pt>
                <c:pt idx="136">
                  <c:v>85.282810232488131</c:v>
                </c:pt>
                <c:pt idx="137">
                  <c:v>85.137535338150968</c:v>
                </c:pt>
                <c:pt idx="138">
                  <c:v>84.97580233059098</c:v>
                </c:pt>
                <c:pt idx="139">
                  <c:v>84.797414970425365</c:v>
                </c:pt>
                <c:pt idx="140">
                  <c:v>84.606901503484195</c:v>
                </c:pt>
                <c:pt idx="141">
                  <c:v>84.411352729018361</c:v>
                </c:pt>
                <c:pt idx="142">
                  <c:v>84.217347534600592</c:v>
                </c:pt>
                <c:pt idx="143">
                  <c:v>84.028801279875893</c:v>
                </c:pt>
                <c:pt idx="144">
                  <c:v>83.846608518897995</c:v>
                </c:pt>
                <c:pt idx="145">
                  <c:v>83.669650009520097</c:v>
                </c:pt>
                <c:pt idx="146">
                  <c:v>83.496137017163107</c:v>
                </c:pt>
                <c:pt idx="147">
                  <c:v>83.324531984515474</c:v>
                </c:pt>
                <c:pt idx="148">
                  <c:v>83.153871262868805</c:v>
                </c:pt>
                <c:pt idx="149">
                  <c:v>82.983698149514154</c:v>
                </c:pt>
                <c:pt idx="150">
                  <c:v>82.813871378505368</c:v>
                </c:pt>
                <c:pt idx="151">
                  <c:v>82.644401906414231</c:v>
                </c:pt>
                <c:pt idx="152">
                  <c:v>82.475356807513904</c:v>
                </c:pt>
                <c:pt idx="153">
                  <c:v>82.306814807616988</c:v>
                </c:pt>
                <c:pt idx="154">
                  <c:v>82.138849420213518</c:v>
                </c:pt>
                <c:pt idx="155">
                  <c:v>81.971523753529837</c:v>
                </c:pt>
                <c:pt idx="156">
                  <c:v>81.804889465325772</c:v>
                </c:pt>
                <c:pt idx="157">
                  <c:v>81.638987037049148</c:v>
                </c:pt>
                <c:pt idx="158">
                  <c:v>81.473846468469802</c:v>
                </c:pt>
                <c:pt idx="159">
                  <c:v>81.309488129787013</c:v>
                </c:pt>
                <c:pt idx="160">
                  <c:v>81.145923684488068</c:v>
                </c:pt>
                <c:pt idx="161">
                  <c:v>80.983157040646191</c:v>
                </c:pt>
                <c:pt idx="162">
                  <c:v>80.821185301311019</c:v>
                </c:pt>
                <c:pt idx="163">
                  <c:v>80.659999691197697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100.82640727488827</c:v>
                </c:pt>
                <c:pt idx="1">
                  <c:v>100.86168947113683</c:v>
                </c:pt>
                <c:pt idx="2">
                  <c:v>100.896308367811</c:v>
                </c:pt>
                <c:pt idx="3">
                  <c:v>100.93016446456807</c:v>
                </c:pt>
                <c:pt idx="4">
                  <c:v>100.96314662144393</c:v>
                </c:pt>
                <c:pt idx="5">
                  <c:v>100.99513104267669</c:v>
                </c:pt>
                <c:pt idx="6">
                  <c:v>101.02598023289089</c:v>
                </c:pt>
                <c:pt idx="7">
                  <c:v>101.05554193984939</c:v>
                </c:pt>
                <c:pt idx="8">
                  <c:v>101.08364810210905</c:v>
                </c:pt>
                <c:pt idx="9">
                  <c:v>101.11011382464349</c:v>
                </c:pt>
                <c:pt idx="10">
                  <c:v>101.13473641081322</c:v>
                </c:pt>
                <c:pt idx="11">
                  <c:v>101.1572944849209</c:v>
                </c:pt>
                <c:pt idx="12">
                  <c:v>101.17754724589007</c:v>
                </c:pt>
                <c:pt idx="13">
                  <c:v>101.1952338991906</c:v>
                </c:pt>
                <c:pt idx="14">
                  <c:v>101.21007332076255</c:v>
                </c:pt>
                <c:pt idx="15">
                  <c:v>101.22176401303435</c:v>
                </c:pt>
                <c:pt idx="16">
                  <c:v>101.22998441875656</c:v>
                </c:pt>
                <c:pt idx="17">
                  <c:v>101.23439366273527</c:v>
                </c:pt>
                <c:pt idx="18">
                  <c:v>101.23463279399482</c:v>
                </c:pt>
                <c:pt idx="19">
                  <c:v>101.23032660067551</c:v>
                </c:pt>
                <c:pt idx="20">
                  <c:v>101.22108606625088</c:v>
                </c:pt>
                <c:pt idx="21">
                  <c:v>101.20651152758214</c:v>
                </c:pt>
                <c:pt idx="22">
                  <c:v>101.18619658209998</c:v>
                </c:pt>
                <c:pt idx="23">
                  <c:v>101.15973277234171</c:v>
                </c:pt>
                <c:pt idx="24">
                  <c:v>101.12671505073722</c:v>
                </c:pt>
                <c:pt idx="25">
                  <c:v>101.08674799587214</c:v>
                </c:pt>
                <c:pt idx="26">
                  <c:v>101.03945271390501</c:v>
                </c:pt>
                <c:pt idx="27">
                  <c:v>100.98447431644799</c:v>
                </c:pt>
                <c:pt idx="28">
                  <c:v>100.92148982082784</c:v>
                </c:pt>
                <c:pt idx="29">
                  <c:v>100.85021627274926</c:v>
                </c:pt>
                <c:pt idx="30">
                  <c:v>100.77041884820733</c:v>
                </c:pt>
                <c:pt idx="31">
                  <c:v>100.68191865477827</c:v>
                </c:pt>
                <c:pt idx="32">
                  <c:v>100.58459992615448</c:v>
                </c:pt>
                <c:pt idx="33">
                  <c:v>100.47841629184724</c:v>
                </c:pt>
                <c:pt idx="34">
                  <c:v>100.3633958096368</c:v>
                </c:pt>
                <c:pt idx="35">
                  <c:v>100.23964447381682</c:v>
                </c:pt>
                <c:pt idx="36">
                  <c:v>100.10734795824949</c:v>
                </c:pt>
                <c:pt idx="37">
                  <c:v>99.96677141857981</c:v>
                </c:pt>
                <c:pt idx="38">
                  <c:v>99.81825725954107</c:v>
                </c:pt>
                <c:pt idx="39">
                  <c:v>99.66222086616493</c:v>
                </c:pt>
                <c:pt idx="40">
                  <c:v>99.499144395449534</c:v>
                </c:pt>
                <c:pt idx="41">
                  <c:v>99.329568820352605</c:v>
                </c:pt>
                <c:pt idx="42">
                  <c:v>99.154084503470955</c:v>
                </c:pt>
                <c:pt idx="43">
                  <c:v>98.973320646793056</c:v>
                </c:pt>
                <c:pt idx="44">
                  <c:v>98.787934011290446</c:v>
                </c:pt>
                <c:pt idx="45">
                  <c:v>98.598597322718732</c:v>
                </c:pt>
                <c:pt idx="46">
                  <c:v>98.405987777036586</c:v>
                </c:pt>
                <c:pt idx="47">
                  <c:v>98.210776031854593</c:v>
                </c:pt>
                <c:pt idx="48">
                  <c:v>98.013616022847046</c:v>
                </c:pt>
                <c:pt idx="49">
                  <c:v>97.815135881141529</c:v>
                </c:pt>
                <c:pt idx="50">
                  <c:v>97.615930155218095</c:v>
                </c:pt>
                <c:pt idx="51">
                  <c:v>97.416553464821476</c:v>
                </c:pt>
                <c:pt idx="52">
                  <c:v>97.217515640367793</c:v>
                </c:pt>
                <c:pt idx="53">
                  <c:v>97.019278333926707</c:v>
                </c:pt>
                <c:pt idx="54">
                  <c:v>96.822253030467351</c:v>
                </c:pt>
                <c:pt idx="55">
                  <c:v>96.626800342730917</c:v>
                </c:pt>
                <c:pt idx="56">
                  <c:v>96.433230440616256</c:v>
                </c:pt>
                <c:pt idx="57">
                  <c:v>96.241804446031182</c:v>
                </c:pt>
                <c:pt idx="58">
                  <c:v>96.052736615621058</c:v>
                </c:pt>
                <c:pt idx="59">
                  <c:v>95.866197134925812</c:v>
                </c:pt>
                <c:pt idx="60">
                  <c:v>95.682315356332225</c:v>
                </c:pt>
                <c:pt idx="61">
                  <c:v>95.501183327605389</c:v>
                </c:pt>
                <c:pt idx="62">
                  <c:v>95.322859475841923</c:v>
                </c:pt>
                <c:pt idx="63">
                  <c:v>95.147372331659724</c:v>
                </c:pt>
                <c:pt idx="64">
                  <c:v>94.974724198890058</c:v>
                </c:pt>
                <c:pt idx="65">
                  <c:v>94.804894694865368</c:v>
                </c:pt>
                <c:pt idx="66">
                  <c:v>94.637844104803818</c:v>
                </c:pt>
                <c:pt idx="67">
                  <c:v>94.473516510267856</c:v>
                </c:pt>
                <c:pt idx="68">
                  <c:v>94.311842665946514</c:v>
                </c:pt>
                <c:pt idx="69">
                  <c:v>94.152742610993059</c:v>
                </c:pt>
                <c:pt idx="70">
                  <c:v>93.996128010895958</c:v>
                </c:pt>
                <c:pt idx="71">
                  <c:v>93.841904233526193</c:v>
                </c:pt>
                <c:pt idx="72">
                  <c:v>93.689972168797098</c:v>
                </c:pt>
                <c:pt idx="73">
                  <c:v>93.540229805540136</c:v>
                </c:pt>
                <c:pt idx="74">
                  <c:v>93.392573581991357</c:v>
                </c:pt>
                <c:pt idx="75">
                  <c:v>93.2468995279431</c:v>
                </c:pt>
                <c:pt idx="76">
                  <c:v>93.103104217370159</c:v>
                </c:pt>
                <c:pt idx="77">
                  <c:v>92.961085550391189</c:v>
                </c:pt>
                <c:pt idx="78">
                  <c:v>92.820743382949274</c:v>
                </c:pt>
                <c:pt idx="79">
                  <c:v>92.681980021738852</c:v>
                </c:pt>
                <c:pt idx="80">
                  <c:v>92.54470060079197</c:v>
                </c:pt>
                <c:pt idx="81">
                  <c:v>92.408813354861508</c:v>
                </c:pt>
                <c:pt idx="82">
                  <c:v>92.274229803382809</c:v>
                </c:pt>
                <c:pt idx="83">
                  <c:v>92.140864857413462</c:v>
                </c:pt>
                <c:pt idx="84">
                  <c:v>92.008636860591523</c:v>
                </c:pt>
                <c:pt idx="85">
                  <c:v>91.87746757384339</c:v>
                </c:pt>
                <c:pt idx="86">
                  <c:v>91.747282112338354</c:v>
                </c:pt>
                <c:pt idx="87">
                  <c:v>91.618008842039103</c:v>
                </c:pt>
                <c:pt idx="88">
                  <c:v>91.489579242145126</c:v>
                </c:pt>
                <c:pt idx="89">
                  <c:v>91.361927738773431</c:v>
                </c:pt>
                <c:pt idx="90">
                  <c:v>91.234991514366115</c:v>
                </c:pt>
                <c:pt idx="91">
                  <c:v>91.108710296559082</c:v>
                </c:pt>
                <c:pt idx="92">
                  <c:v>90.983026129585284</c:v>
                </c:pt>
                <c:pt idx="93">
                  <c:v>90.857883130717212</c:v>
                </c:pt>
                <c:pt idx="94">
                  <c:v>90.733227233774102</c:v>
                </c:pt>
                <c:pt idx="95">
                  <c:v>90.609005921327466</c:v>
                </c:pt>
                <c:pt idx="96">
                  <c:v>90.48516794693019</c:v>
                </c:pt>
                <c:pt idx="97">
                  <c:v>90.361663048472181</c:v>
                </c:pt>
                <c:pt idx="98">
                  <c:v>90.238441653628144</c:v>
                </c:pt>
                <c:pt idx="99">
                  <c:v>90.115454578311713</c:v>
                </c:pt>
                <c:pt idx="100">
                  <c:v>89.992652719090898</c:v>
                </c:pt>
                <c:pt idx="101">
                  <c:v>89.869986740654852</c:v>
                </c:pt>
                <c:pt idx="102">
                  <c:v>89.747406759657352</c:v>
                </c:pt>
                <c:pt idx="103">
                  <c:v>89.624862026606849</c:v>
                </c:pt>
                <c:pt idx="104">
                  <c:v>89.502300607929868</c:v>
                </c:pt>
                <c:pt idx="105">
                  <c:v>89.37966907091382</c:v>
                </c:pt>
                <c:pt idx="106">
                  <c:v>89.256912174940808</c:v>
                </c:pt>
                <c:pt idx="107">
                  <c:v>89.133972573259086</c:v>
                </c:pt>
                <c:pt idx="108">
                  <c:v>89.010790530503542</c:v>
                </c:pt>
                <c:pt idx="109">
                  <c:v>88.887303662264046</c:v>
                </c:pt>
                <c:pt idx="110">
                  <c:v>88.763446704196681</c:v>
                </c:pt>
                <c:pt idx="111">
                  <c:v>88.639151319455408</c:v>
                </c:pt>
                <c:pt idx="112">
                  <c:v>88.514345954548375</c:v>
                </c:pt>
                <c:pt idx="113">
                  <c:v>88.388955755046908</c:v>
                </c:pt>
                <c:pt idx="114">
                  <c:v>88.262902553817483</c:v>
                </c:pt>
                <c:pt idx="115">
                  <c:v>88.136104945518241</c:v>
                </c:pt>
                <c:pt idx="116">
                  <c:v>88.008478461883655</c:v>
                </c:pt>
                <c:pt idx="117">
                  <c:v>87.879935862675637</c:v>
                </c:pt>
                <c:pt idx="118">
                  <c:v>87.750387556947942</c:v>
                </c:pt>
                <c:pt idx="119">
                  <c:v>87.619742168280624</c:v>
                </c:pt>
                <c:pt idx="120">
                  <c:v>87.487907255713012</c:v>
                </c:pt>
                <c:pt idx="121">
                  <c:v>87.354790199072056</c:v>
                </c:pt>
                <c:pt idx="122">
                  <c:v>87.220299253112771</c:v>
                </c:pt>
                <c:pt idx="123">
                  <c:v>87.084344769275546</c:v>
                </c:pt>
                <c:pt idx="124">
                  <c:v>86.946840576905913</c:v>
                </c:pt>
                <c:pt idx="125">
                  <c:v>86.807705507578959</c:v>
                </c:pt>
                <c:pt idx="126">
                  <c:v>86.666865036946604</c:v>
                </c:pt>
                <c:pt idx="127">
                  <c:v>86.524253008671735</c:v>
                </c:pt>
                <c:pt idx="128">
                  <c:v>86.379813395065426</c:v>
                </c:pt>
                <c:pt idx="129">
                  <c:v>86.233502039702159</c:v>
                </c:pt>
                <c:pt idx="130">
                  <c:v>86.085288319361808</c:v>
                </c:pt>
                <c:pt idx="131">
                  <c:v>85.935156657015341</c:v>
                </c:pt>
                <c:pt idx="132">
                  <c:v>85.783107815087021</c:v>
                </c:pt>
                <c:pt idx="133">
                  <c:v>85.629159899631901</c:v>
                </c:pt>
                <c:pt idx="134">
                  <c:v>85.473349011878241</c:v>
                </c:pt>
                <c:pt idx="135">
                  <c:v>85.315729493987661</c:v>
                </c:pt>
                <c:pt idx="136">
                  <c:v>85.156373730669515</c:v>
                </c:pt>
                <c:pt idx="137">
                  <c:v>84.995371486791598</c:v>
                </c:pt>
                <c:pt idx="138">
                  <c:v>84.832828782277389</c:v>
                </c:pt>
                <c:pt idx="139">
                  <c:v>84.66886632793549</c:v>
                </c:pt>
                <c:pt idx="140">
                  <c:v>84.503617567778406</c:v>
                </c:pt>
                <c:pt idx="141">
                  <c:v>84.337226393149848</c:v>
                </c:pt>
                <c:pt idx="142">
                  <c:v>84.169844610027894</c:v>
                </c:pt>
                <c:pt idx="143">
                  <c:v>84.001629251958207</c:v>
                </c:pt>
                <c:pt idx="144">
                  <c:v>83.832739836407555</c:v>
                </c:pt>
                <c:pt idx="145">
                  <c:v>83.663335661661478</c:v>
                </c:pt>
                <c:pt idx="146">
                  <c:v>83.493573235023177</c:v>
                </c:pt>
                <c:pt idx="147">
                  <c:v>83.323603911792588</c:v>
                </c:pt>
                <c:pt idx="148">
                  <c:v>83.153571809481861</c:v>
                </c:pt>
                <c:pt idx="149">
                  <c:v>82.983612044341328</c:v>
                </c:pt>
                <c:pt idx="150">
                  <c:v>82.813849318975414</c:v>
                </c:pt>
                <c:pt idx="151">
                  <c:v>82.644396871969462</c:v>
                </c:pt>
                <c:pt idx="152">
                  <c:v>82.475355784166595</c:v>
                </c:pt>
                <c:pt idx="153">
                  <c:v>82.306814622372869</c:v>
                </c:pt>
                <c:pt idx="154">
                  <c:v>82.138849390355915</c:v>
                </c:pt>
                <c:pt idx="155">
                  <c:v>81.97152374924535</c:v>
                </c:pt>
                <c:pt idx="156">
                  <c:v>81.804889464778469</c:v>
                </c:pt>
                <c:pt idx="157">
                  <c:v>81.638987036986919</c:v>
                </c:pt>
                <c:pt idx="158">
                  <c:v>81.473846468463506</c:v>
                </c:pt>
                <c:pt idx="159">
                  <c:v>81.309488129786445</c:v>
                </c:pt>
                <c:pt idx="160">
                  <c:v>81.145923684488025</c:v>
                </c:pt>
                <c:pt idx="161">
                  <c:v>80.983157040646191</c:v>
                </c:pt>
                <c:pt idx="162">
                  <c:v>80.821185301311019</c:v>
                </c:pt>
                <c:pt idx="163">
                  <c:v>80.659999691197697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102.125</c:v>
                </c:pt>
                <c:pt idx="1">
                  <c:v>100.425</c:v>
                </c:pt>
                <c:pt idx="2">
                  <c:v>99.65</c:v>
                </c:pt>
                <c:pt idx="3">
                  <c:v>100.125</c:v>
                </c:pt>
                <c:pt idx="4">
                  <c:v>99.85</c:v>
                </c:pt>
                <c:pt idx="5">
                  <c:v>98</c:v>
                </c:pt>
                <c:pt idx="6">
                  <c:v>99.125</c:v>
                </c:pt>
                <c:pt idx="7">
                  <c:v>100.1</c:v>
                </c:pt>
                <c:pt idx="8">
                  <c:v>100.425</c:v>
                </c:pt>
                <c:pt idx="9">
                  <c:v>101.2</c:v>
                </c:pt>
                <c:pt idx="10">
                  <c:v>99.724999999999994</c:v>
                </c:pt>
                <c:pt idx="11">
                  <c:v>101.35</c:v>
                </c:pt>
                <c:pt idx="12">
                  <c:v>97.3</c:v>
                </c:pt>
                <c:pt idx="13">
                  <c:v>103.575</c:v>
                </c:pt>
                <c:pt idx="14">
                  <c:v>101.4</c:v>
                </c:pt>
                <c:pt idx="15">
                  <c:v>97.474999999999994</c:v>
                </c:pt>
                <c:pt idx="16">
                  <c:v>100.05</c:v>
                </c:pt>
                <c:pt idx="17">
                  <c:v>98.075000000000003</c:v>
                </c:pt>
                <c:pt idx="18">
                  <c:v>95.95</c:v>
                </c:pt>
                <c:pt idx="19">
                  <c:v>96.05</c:v>
                </c:pt>
                <c:pt idx="20">
                  <c:v>100.4</c:v>
                </c:pt>
                <c:pt idx="21">
                  <c:v>96.125</c:v>
                </c:pt>
                <c:pt idx="22">
                  <c:v>98.375</c:v>
                </c:pt>
                <c:pt idx="23">
                  <c:v>101.075</c:v>
                </c:pt>
                <c:pt idx="24">
                  <c:v>99.974999999999994</c:v>
                </c:pt>
                <c:pt idx="25">
                  <c:v>101.95</c:v>
                </c:pt>
                <c:pt idx="26">
                  <c:v>101.52500000000001</c:v>
                </c:pt>
                <c:pt idx="27">
                  <c:v>100.575</c:v>
                </c:pt>
                <c:pt idx="28">
                  <c:v>100.075</c:v>
                </c:pt>
                <c:pt idx="29">
                  <c:v>99.8</c:v>
                </c:pt>
                <c:pt idx="30">
                  <c:v>99.224999999999994</c:v>
                </c:pt>
                <c:pt idx="31">
                  <c:v>102.375</c:v>
                </c:pt>
                <c:pt idx="32">
                  <c:v>102</c:v>
                </c:pt>
                <c:pt idx="33">
                  <c:v>100.95</c:v>
                </c:pt>
                <c:pt idx="34">
                  <c:v>104.45</c:v>
                </c:pt>
                <c:pt idx="35">
                  <c:v>103</c:v>
                </c:pt>
                <c:pt idx="36">
                  <c:v>103.22499999999999</c:v>
                </c:pt>
                <c:pt idx="37">
                  <c:v>104.25</c:v>
                </c:pt>
                <c:pt idx="38">
                  <c:v>103.8</c:v>
                </c:pt>
                <c:pt idx="39">
                  <c:v>103.15</c:v>
                </c:pt>
                <c:pt idx="40">
                  <c:v>104.75</c:v>
                </c:pt>
                <c:pt idx="41">
                  <c:v>108.15</c:v>
                </c:pt>
                <c:pt idx="42">
                  <c:v>115.825</c:v>
                </c:pt>
                <c:pt idx="43">
                  <c:v>115</c:v>
                </c:pt>
                <c:pt idx="44">
                  <c:v>122.625</c:v>
                </c:pt>
                <c:pt idx="45">
                  <c:v>126.1</c:v>
                </c:pt>
                <c:pt idx="46">
                  <c:v>133.27500000000001</c:v>
                </c:pt>
                <c:pt idx="47">
                  <c:v>148.30000000000001</c:v>
                </c:pt>
                <c:pt idx="48">
                  <c:v>159.69999999999999</c:v>
                </c:pt>
                <c:pt idx="49">
                  <c:v>176.97499999999999</c:v>
                </c:pt>
                <c:pt idx="50">
                  <c:v>197.17500000000001</c:v>
                </c:pt>
                <c:pt idx="51">
                  <c:v>212.6</c:v>
                </c:pt>
                <c:pt idx="52">
                  <c:v>225.125</c:v>
                </c:pt>
                <c:pt idx="53">
                  <c:v>233.65</c:v>
                </c:pt>
                <c:pt idx="54">
                  <c:v>240.4</c:v>
                </c:pt>
                <c:pt idx="55">
                  <c:v>245.22499999999999</c:v>
                </c:pt>
                <c:pt idx="56">
                  <c:v>244.95</c:v>
                </c:pt>
                <c:pt idx="57">
                  <c:v>240.47499999999999</c:v>
                </c:pt>
                <c:pt idx="58">
                  <c:v>227.17500000000001</c:v>
                </c:pt>
                <c:pt idx="59">
                  <c:v>200.42500000000001</c:v>
                </c:pt>
                <c:pt idx="60">
                  <c:v>146.77500000000001</c:v>
                </c:pt>
                <c:pt idx="61">
                  <c:v>109.52500000000001</c:v>
                </c:pt>
                <c:pt idx="62">
                  <c:v>100.4</c:v>
                </c:pt>
                <c:pt idx="63">
                  <c:v>100.35</c:v>
                </c:pt>
                <c:pt idx="64">
                  <c:v>101.47499999999999</c:v>
                </c:pt>
                <c:pt idx="65">
                  <c:v>102</c:v>
                </c:pt>
                <c:pt idx="66">
                  <c:v>106.22499999999999</c:v>
                </c:pt>
                <c:pt idx="67">
                  <c:v>110.3</c:v>
                </c:pt>
                <c:pt idx="68">
                  <c:v>114.55</c:v>
                </c:pt>
                <c:pt idx="69">
                  <c:v>127.325</c:v>
                </c:pt>
                <c:pt idx="70">
                  <c:v>139.65</c:v>
                </c:pt>
                <c:pt idx="71">
                  <c:v>152.17500000000001</c:v>
                </c:pt>
                <c:pt idx="72">
                  <c:v>163.72499999999999</c:v>
                </c:pt>
                <c:pt idx="73">
                  <c:v>175.97499999999999</c:v>
                </c:pt>
                <c:pt idx="74">
                  <c:v>185.82499999999999</c:v>
                </c:pt>
                <c:pt idx="75">
                  <c:v>194.27500000000001</c:v>
                </c:pt>
                <c:pt idx="76">
                  <c:v>199.625</c:v>
                </c:pt>
                <c:pt idx="77">
                  <c:v>199.6</c:v>
                </c:pt>
                <c:pt idx="78">
                  <c:v>197.05</c:v>
                </c:pt>
                <c:pt idx="79">
                  <c:v>185</c:v>
                </c:pt>
                <c:pt idx="80">
                  <c:v>154.375</c:v>
                </c:pt>
                <c:pt idx="81">
                  <c:v>117.8</c:v>
                </c:pt>
                <c:pt idx="82">
                  <c:v>93.825000000000003</c:v>
                </c:pt>
                <c:pt idx="83">
                  <c:v>93.924999999999997</c:v>
                </c:pt>
                <c:pt idx="84">
                  <c:v>92.45</c:v>
                </c:pt>
                <c:pt idx="85">
                  <c:v>89.325000000000003</c:v>
                </c:pt>
                <c:pt idx="86">
                  <c:v>90.65</c:v>
                </c:pt>
                <c:pt idx="87">
                  <c:v>88.125</c:v>
                </c:pt>
                <c:pt idx="88">
                  <c:v>89.7</c:v>
                </c:pt>
                <c:pt idx="89">
                  <c:v>91.6</c:v>
                </c:pt>
                <c:pt idx="90">
                  <c:v>92.125</c:v>
                </c:pt>
                <c:pt idx="91">
                  <c:v>90.275000000000006</c:v>
                </c:pt>
                <c:pt idx="92">
                  <c:v>93.224999999999994</c:v>
                </c:pt>
                <c:pt idx="93">
                  <c:v>89.45</c:v>
                </c:pt>
                <c:pt idx="94">
                  <c:v>91.924999999999997</c:v>
                </c:pt>
                <c:pt idx="95">
                  <c:v>92.4</c:v>
                </c:pt>
                <c:pt idx="96">
                  <c:v>89.6</c:v>
                </c:pt>
                <c:pt idx="97">
                  <c:v>91.5</c:v>
                </c:pt>
                <c:pt idx="98">
                  <c:v>91.325000000000003</c:v>
                </c:pt>
                <c:pt idx="99">
                  <c:v>89.224999999999994</c:v>
                </c:pt>
                <c:pt idx="100">
                  <c:v>88.15</c:v>
                </c:pt>
                <c:pt idx="101">
                  <c:v>87.25</c:v>
                </c:pt>
                <c:pt idx="102">
                  <c:v>84.1</c:v>
                </c:pt>
                <c:pt idx="103">
                  <c:v>88.775000000000006</c:v>
                </c:pt>
                <c:pt idx="104">
                  <c:v>92.424999999999997</c:v>
                </c:pt>
                <c:pt idx="105">
                  <c:v>87.424999999999997</c:v>
                </c:pt>
                <c:pt idx="106">
                  <c:v>88.1</c:v>
                </c:pt>
                <c:pt idx="107">
                  <c:v>88.1</c:v>
                </c:pt>
                <c:pt idx="108">
                  <c:v>89.775000000000006</c:v>
                </c:pt>
                <c:pt idx="109">
                  <c:v>90.575000000000003</c:v>
                </c:pt>
                <c:pt idx="110">
                  <c:v>91.375</c:v>
                </c:pt>
                <c:pt idx="111">
                  <c:v>88.674999999999997</c:v>
                </c:pt>
                <c:pt idx="112">
                  <c:v>93.3</c:v>
                </c:pt>
                <c:pt idx="113">
                  <c:v>89.1</c:v>
                </c:pt>
                <c:pt idx="114">
                  <c:v>92.05</c:v>
                </c:pt>
                <c:pt idx="115">
                  <c:v>89.174999999999997</c:v>
                </c:pt>
                <c:pt idx="116">
                  <c:v>86.6</c:v>
                </c:pt>
                <c:pt idx="117">
                  <c:v>89</c:v>
                </c:pt>
                <c:pt idx="118">
                  <c:v>88.075000000000003</c:v>
                </c:pt>
                <c:pt idx="119">
                  <c:v>86.325000000000003</c:v>
                </c:pt>
                <c:pt idx="120">
                  <c:v>90.45</c:v>
                </c:pt>
                <c:pt idx="121">
                  <c:v>85.95</c:v>
                </c:pt>
                <c:pt idx="122">
                  <c:v>87.775000000000006</c:v>
                </c:pt>
                <c:pt idx="123">
                  <c:v>84.275000000000006</c:v>
                </c:pt>
                <c:pt idx="124">
                  <c:v>85.1</c:v>
                </c:pt>
                <c:pt idx="125">
                  <c:v>81.875</c:v>
                </c:pt>
                <c:pt idx="126">
                  <c:v>86.924999999999997</c:v>
                </c:pt>
                <c:pt idx="127">
                  <c:v>84.474999999999994</c:v>
                </c:pt>
                <c:pt idx="128">
                  <c:v>86.224999999999994</c:v>
                </c:pt>
                <c:pt idx="129">
                  <c:v>83.974999999999994</c:v>
                </c:pt>
                <c:pt idx="130">
                  <c:v>83.924999999999997</c:v>
                </c:pt>
                <c:pt idx="131">
                  <c:v>86.125</c:v>
                </c:pt>
                <c:pt idx="132">
                  <c:v>82.924999999999997</c:v>
                </c:pt>
                <c:pt idx="133">
                  <c:v>84.025000000000006</c:v>
                </c:pt>
                <c:pt idx="134">
                  <c:v>83.25</c:v>
                </c:pt>
                <c:pt idx="135">
                  <c:v>85.2</c:v>
                </c:pt>
                <c:pt idx="136">
                  <c:v>83.7</c:v>
                </c:pt>
                <c:pt idx="137">
                  <c:v>84.15</c:v>
                </c:pt>
                <c:pt idx="138">
                  <c:v>84.75</c:v>
                </c:pt>
                <c:pt idx="139">
                  <c:v>84</c:v>
                </c:pt>
                <c:pt idx="140">
                  <c:v>85.825000000000003</c:v>
                </c:pt>
                <c:pt idx="141">
                  <c:v>86.65</c:v>
                </c:pt>
                <c:pt idx="142">
                  <c:v>86.15</c:v>
                </c:pt>
                <c:pt idx="143">
                  <c:v>86.875</c:v>
                </c:pt>
                <c:pt idx="144">
                  <c:v>82.825000000000003</c:v>
                </c:pt>
                <c:pt idx="145">
                  <c:v>86.075000000000003</c:v>
                </c:pt>
                <c:pt idx="146">
                  <c:v>85.55</c:v>
                </c:pt>
                <c:pt idx="147">
                  <c:v>80.525000000000006</c:v>
                </c:pt>
                <c:pt idx="148">
                  <c:v>83.375</c:v>
                </c:pt>
                <c:pt idx="149">
                  <c:v>84.5</c:v>
                </c:pt>
                <c:pt idx="150">
                  <c:v>84.25</c:v>
                </c:pt>
                <c:pt idx="151">
                  <c:v>82.224999999999994</c:v>
                </c:pt>
                <c:pt idx="152">
                  <c:v>82.025000000000006</c:v>
                </c:pt>
                <c:pt idx="153">
                  <c:v>81.875</c:v>
                </c:pt>
                <c:pt idx="154">
                  <c:v>81.650000000000006</c:v>
                </c:pt>
                <c:pt idx="155">
                  <c:v>81.400000000000006</c:v>
                </c:pt>
                <c:pt idx="156">
                  <c:v>80.25</c:v>
                </c:pt>
                <c:pt idx="157">
                  <c:v>80.674999999999997</c:v>
                </c:pt>
                <c:pt idx="158">
                  <c:v>82.724999999999994</c:v>
                </c:pt>
                <c:pt idx="159">
                  <c:v>80.575000000000003</c:v>
                </c:pt>
                <c:pt idx="160">
                  <c:v>84</c:v>
                </c:pt>
                <c:pt idx="161">
                  <c:v>81.45</c:v>
                </c:pt>
                <c:pt idx="162">
                  <c:v>81.45</c:v>
                </c:pt>
                <c:pt idx="163">
                  <c:v>81.25</c:v>
                </c:pt>
                <c:pt idx="164">
                  <c:v>83.3</c:v>
                </c:pt>
                <c:pt idx="165">
                  <c:v>82.6</c:v>
                </c:pt>
                <c:pt idx="166">
                  <c:v>78.95</c:v>
                </c:pt>
                <c:pt idx="167">
                  <c:v>81.650000000000006</c:v>
                </c:pt>
                <c:pt idx="168">
                  <c:v>81.424999999999997</c:v>
                </c:pt>
                <c:pt idx="169">
                  <c:v>79.424999999999997</c:v>
                </c:pt>
                <c:pt idx="170">
                  <c:v>81</c:v>
                </c:pt>
                <c:pt idx="171">
                  <c:v>81.924999999999997</c:v>
                </c:pt>
                <c:pt idx="172">
                  <c:v>80.025000000000006</c:v>
                </c:pt>
                <c:pt idx="173">
                  <c:v>79</c:v>
                </c:pt>
                <c:pt idx="174">
                  <c:v>78.75</c:v>
                </c:pt>
                <c:pt idx="175">
                  <c:v>79.775000000000006</c:v>
                </c:pt>
                <c:pt idx="176">
                  <c:v>79.7</c:v>
                </c:pt>
                <c:pt idx="177">
                  <c:v>77.3</c:v>
                </c:pt>
                <c:pt idx="178">
                  <c:v>81.099999999999994</c:v>
                </c:pt>
                <c:pt idx="179">
                  <c:v>81</c:v>
                </c:pt>
                <c:pt idx="180">
                  <c:v>81</c:v>
                </c:pt>
                <c:pt idx="181">
                  <c:v>79</c:v>
                </c:pt>
                <c:pt idx="182">
                  <c:v>84.474999999999994</c:v>
                </c:pt>
                <c:pt idx="183">
                  <c:v>80.224999999999994</c:v>
                </c:pt>
                <c:pt idx="184">
                  <c:v>77.974999999999994</c:v>
                </c:pt>
                <c:pt idx="185">
                  <c:v>80.650000000000006</c:v>
                </c:pt>
                <c:pt idx="186">
                  <c:v>80.349999999999994</c:v>
                </c:pt>
                <c:pt idx="187">
                  <c:v>79.075000000000003</c:v>
                </c:pt>
                <c:pt idx="188">
                  <c:v>79.400000000000006</c:v>
                </c:pt>
                <c:pt idx="189">
                  <c:v>79.900000000000006</c:v>
                </c:pt>
                <c:pt idx="190">
                  <c:v>78.724999999999994</c:v>
                </c:pt>
                <c:pt idx="191">
                  <c:v>80.325000000000003</c:v>
                </c:pt>
                <c:pt idx="192">
                  <c:v>76.775000000000006</c:v>
                </c:pt>
                <c:pt idx="193">
                  <c:v>80.349999999999994</c:v>
                </c:pt>
                <c:pt idx="194">
                  <c:v>78.075000000000003</c:v>
                </c:pt>
                <c:pt idx="195">
                  <c:v>78.650000000000006</c:v>
                </c:pt>
                <c:pt idx="196">
                  <c:v>80.474999999999994</c:v>
                </c:pt>
                <c:pt idx="197">
                  <c:v>78.625</c:v>
                </c:pt>
                <c:pt idx="198">
                  <c:v>82.224999999999994</c:v>
                </c:pt>
                <c:pt idx="199">
                  <c:v>79.25</c:v>
                </c:pt>
                <c:pt idx="200">
                  <c:v>78.275000000000006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99.013083513033692</c:v>
                </c:pt>
                <c:pt idx="1">
                  <c:v>99.098996137400775</c:v>
                </c:pt>
                <c:pt idx="2">
                  <c:v>99.184811972305653</c:v>
                </c:pt>
                <c:pt idx="3">
                  <c:v>99.270463797430267</c:v>
                </c:pt>
                <c:pt idx="4">
                  <c:v>99.355873197046947</c:v>
                </c:pt>
                <c:pt idx="5">
                  <c:v>99.440949262723407</c:v>
                </c:pt>
                <c:pt idx="6">
                  <c:v>99.525587205697292</c:v>
                </c:pt>
                <c:pt idx="7">
                  <c:v>99.609666885093759</c:v>
                </c:pt>
                <c:pt idx="8">
                  <c:v>99.693051262341655</c:v>
                </c:pt>
                <c:pt idx="9">
                  <c:v>99.775584797605404</c:v>
                </c:pt>
                <c:pt idx="10">
                  <c:v>99.857091811345882</c:v>
                </c:pt>
                <c:pt idx="11">
                  <c:v>99.937374844240423</c:v>
                </c:pt>
                <c:pt idx="12">
                  <c:v>100.01621306339554</c:v>
                </c:pt>
                <c:pt idx="13">
                  <c:v>100.09336078525153</c:v>
                </c:pt>
                <c:pt idx="14">
                  <c:v>100.16854622140224</c:v>
                </c:pt>
                <c:pt idx="15">
                  <c:v>100.24147061240794</c:v>
                </c:pt>
                <c:pt idx="16">
                  <c:v>100.31180801280838</c:v>
                </c:pt>
                <c:pt idx="17">
                  <c:v>100.37920615440682</c:v>
                </c:pt>
                <c:pt idx="18">
                  <c:v>100.44328908614416</c:v>
                </c:pt>
                <c:pt idx="19">
                  <c:v>100.50366273064935</c:v>
                </c:pt>
                <c:pt idx="20">
                  <c:v>100.55992520154997</c:v>
                </c:pt>
                <c:pt idx="21">
                  <c:v>100.61168481869765</c:v>
                </c:pt>
                <c:pt idx="22">
                  <c:v>100.65859040590774</c:v>
                </c:pt>
                <c:pt idx="23">
                  <c:v>100.70038085706609</c:v>
                </c:pt>
                <c:pt idx="24">
                  <c:v>100.73696432661448</c:v>
                </c:pt>
                <c:pt idx="25">
                  <c:v>100.76854192937965</c:v>
                </c:pt>
                <c:pt idx="26">
                  <c:v>100.79579661489775</c:v>
                </c:pt>
                <c:pt idx="27">
                  <c:v>100.82017479708502</c:v>
                </c:pt>
                <c:pt idx="28">
                  <c:v>100.84429589703269</c:v>
                </c:pt>
                <c:pt idx="29">
                  <c:v>100.87253218243185</c:v>
                </c:pt>
                <c:pt idx="30">
                  <c:v>100.91180643068181</c:v>
                </c:pt>
                <c:pt idx="31">
                  <c:v>100.97265542516371</c:v>
                </c:pt>
                <c:pt idx="32">
                  <c:v>101.07059968640894</c:v>
                </c:pt>
                <c:pt idx="33">
                  <c:v>101.22784008239142</c:v>
                </c:pt>
                <c:pt idx="34">
                  <c:v>101.47526590140178</c:v>
                </c:pt>
                <c:pt idx="35">
                  <c:v>101.85470327851982</c:v>
                </c:pt>
                <c:pt idx="36">
                  <c:v>102.42125633573674</c:v>
                </c:pt>
                <c:pt idx="37">
                  <c:v>103.24549849459743</c:v>
                </c:pt>
                <c:pt idx="38">
                  <c:v>104.41516583408553</c:v>
                </c:pt>
                <c:pt idx="39">
                  <c:v>106.03590210510681</c:v>
                </c:pt>
                <c:pt idx="40">
                  <c:v>108.23052655124826</c:v>
                </c:pt>
                <c:pt idx="41">
                  <c:v>111.13626659819829</c:v>
                </c:pt>
                <c:pt idx="42">
                  <c:v>114.89944517897919</c:v>
                </c:pt>
                <c:pt idx="43">
                  <c:v>119.66726103192237</c:v>
                </c:pt>
                <c:pt idx="44">
                  <c:v>125.57656383300102</c:v>
                </c:pt>
                <c:pt idx="45">
                  <c:v>132.73990161001475</c:v>
                </c:pt>
                <c:pt idx="46">
                  <c:v>141.22957992557548</c:v>
                </c:pt>
                <c:pt idx="47">
                  <c:v>151.06096994373149</c:v>
                </c:pt>
                <c:pt idx="48">
                  <c:v>162.17676198066826</c:v>
                </c:pt>
                <c:pt idx="49">
                  <c:v>174.43419410303758</c:v>
                </c:pt>
                <c:pt idx="50">
                  <c:v>187.59739858580309</c:v>
                </c:pt>
                <c:pt idx="51">
                  <c:v>201.33673876941128</c:v>
                </c:pt>
                <c:pt idx="52">
                  <c:v>215.23507758244867</c:v>
                </c:pt>
                <c:pt idx="53">
                  <c:v>228.78692255977464</c:v>
                </c:pt>
                <c:pt idx="54">
                  <c:v>241.30183496870737</c:v>
                </c:pt>
                <c:pt idx="55">
                  <c:v>251.41568182113687</c:v>
                </c:pt>
                <c:pt idx="56">
                  <c:v>255.89638195847971</c:v>
                </c:pt>
                <c:pt idx="57">
                  <c:v>248.87947951971074</c:v>
                </c:pt>
                <c:pt idx="58">
                  <c:v>225.06649712835346</c:v>
                </c:pt>
                <c:pt idx="59">
                  <c:v>187.09464304278083</c:v>
                </c:pt>
                <c:pt idx="60">
                  <c:v>147.58905630561398</c:v>
                </c:pt>
                <c:pt idx="61">
                  <c:v>119.45056172206503</c:v>
                </c:pt>
                <c:pt idx="62">
                  <c:v>105.90102656028029</c:v>
                </c:pt>
                <c:pt idx="63">
                  <c:v>102.20345123246204</c:v>
                </c:pt>
                <c:pt idx="64">
                  <c:v>103.01593613099071</c:v>
                </c:pt>
                <c:pt idx="65">
                  <c:v>105.69935765938898</c:v>
                </c:pt>
                <c:pt idx="66">
                  <c:v>109.55804009849201</c:v>
                </c:pt>
                <c:pt idx="67">
                  <c:v>114.57496764398105</c:v>
                </c:pt>
                <c:pt idx="68">
                  <c:v>120.85062194854194</c:v>
                </c:pt>
                <c:pt idx="69">
                  <c:v>128.44950194195206</c:v>
                </c:pt>
                <c:pt idx="70">
                  <c:v>137.35528404037882</c:v>
                </c:pt>
                <c:pt idx="71">
                  <c:v>147.44622708964263</c:v>
                </c:pt>
                <c:pt idx="72">
                  <c:v>158.4795292730582</c:v>
                </c:pt>
                <c:pt idx="73">
                  <c:v>170.08689497405638</c:v>
                </c:pt>
                <c:pt idx="74">
                  <c:v>181.77913178958397</c:v>
                </c:pt>
                <c:pt idx="75">
                  <c:v>192.91022295642028</c:v>
                </c:pt>
                <c:pt idx="76">
                  <c:v>202.33724344259502</c:v>
                </c:pt>
                <c:pt idx="77">
                  <c:v>207.2494021942191</c:v>
                </c:pt>
                <c:pt idx="78">
                  <c:v>201.99700283830745</c:v>
                </c:pt>
                <c:pt idx="79">
                  <c:v>181.40281620834929</c:v>
                </c:pt>
                <c:pt idx="80">
                  <c:v>149.29331439753892</c:v>
                </c:pt>
                <c:pt idx="81">
                  <c:v>119.14157565230222</c:v>
                </c:pt>
                <c:pt idx="82">
                  <c:v>101.04051944235142</c:v>
                </c:pt>
                <c:pt idx="83">
                  <c:v>93.940540260137368</c:v>
                </c:pt>
                <c:pt idx="84">
                  <c:v>92.035004594047706</c:v>
                </c:pt>
                <c:pt idx="85">
                  <c:v>91.586479166250101</c:v>
                </c:pt>
                <c:pt idx="86">
                  <c:v>91.392541211923501</c:v>
                </c:pt>
                <c:pt idx="87">
                  <c:v>91.227633667791366</c:v>
                </c:pt>
                <c:pt idx="88">
                  <c:v>91.065729814584614</c:v>
                </c:pt>
                <c:pt idx="89">
                  <c:v>90.904890879307004</c:v>
                </c:pt>
                <c:pt idx="90">
                  <c:v>90.744973601040869</c:v>
                </c:pt>
                <c:pt idx="91">
                  <c:v>90.585922466844181</c:v>
                </c:pt>
                <c:pt idx="92">
                  <c:v>90.427689606690365</c:v>
                </c:pt>
                <c:pt idx="93">
                  <c:v>90.270235854997949</c:v>
                </c:pt>
                <c:pt idx="94">
                  <c:v>90.113539872814897</c:v>
                </c:pt>
                <c:pt idx="95">
                  <c:v>89.957620604703919</c:v>
                </c:pt>
                <c:pt idx="96">
                  <c:v>89.802588560520874</c:v>
                </c:pt>
                <c:pt idx="97">
                  <c:v>89.648754496583138</c:v>
                </c:pt>
                <c:pt idx="98">
                  <c:v>89.496841924351813</c:v>
                </c:pt>
                <c:pt idx="99">
                  <c:v>89.348367130423355</c:v>
                </c:pt>
                <c:pt idx="100">
                  <c:v>89.206251853428213</c:v>
                </c:pt>
                <c:pt idx="101">
                  <c:v>89.075691096505494</c:v>
                </c:pt>
                <c:pt idx="102">
                  <c:v>88.965174593290186</c:v>
                </c:pt>
                <c:pt idx="103">
                  <c:v>88.887330075419712</c:v>
                </c:pt>
                <c:pt idx="104">
                  <c:v>88.858948965554887</c:v>
                </c:pt>
                <c:pt idx="105">
                  <c:v>88.899305176545042</c:v>
                </c:pt>
                <c:pt idx="106">
                  <c:v>89.025941961047835</c:v>
                </c:pt>
                <c:pt idx="107">
                  <c:v>89.247773306991419</c:v>
                </c:pt>
                <c:pt idx="108">
                  <c:v>89.556728415040794</c:v>
                </c:pt>
                <c:pt idx="109">
                  <c:v>89.920884652653172</c:v>
                </c:pt>
                <c:pt idx="110">
                  <c:v>90.283123192195333</c:v>
                </c:pt>
                <c:pt idx="111">
                  <c:v>90.568614584923267</c:v>
                </c:pt>
                <c:pt idx="112">
                  <c:v>90.701345057257129</c:v>
                </c:pt>
                <c:pt idx="113">
                  <c:v>90.625359259143011</c:v>
                </c:pt>
                <c:pt idx="114">
                  <c:v>90.322829254706122</c:v>
                </c:pt>
                <c:pt idx="115">
                  <c:v>89.821032409616691</c:v>
                </c:pt>
                <c:pt idx="116">
                  <c:v>89.184617022970556</c:v>
                </c:pt>
                <c:pt idx="117">
                  <c:v>88.496143513541924</c:v>
                </c:pt>
                <c:pt idx="118">
                  <c:v>87.833061909915045</c:v>
                </c:pt>
                <c:pt idx="119">
                  <c:v>87.250085439666805</c:v>
                </c:pt>
                <c:pt idx="120">
                  <c:v>86.772252474225127</c:v>
                </c:pt>
                <c:pt idx="121">
                  <c:v>86.398452159797898</c:v>
                </c:pt>
                <c:pt idx="122">
                  <c:v>86.111081514297865</c:v>
                </c:pt>
                <c:pt idx="123">
                  <c:v>85.886520105857812</c:v>
                </c:pt>
                <c:pt idx="124">
                  <c:v>85.702761558840137</c:v>
                </c:pt>
                <c:pt idx="125">
                  <c:v>85.543091387518444</c:v>
                </c:pt>
                <c:pt idx="126">
                  <c:v>85.396604107174667</c:v>
                </c:pt>
                <c:pt idx="127">
                  <c:v>85.257045046906669</c:v>
                </c:pt>
                <c:pt idx="128">
                  <c:v>85.121234985776297</c:v>
                </c:pt>
                <c:pt idx="129">
                  <c:v>84.987775689028339</c:v>
                </c:pt>
                <c:pt idx="130">
                  <c:v>84.85628193455652</c:v>
                </c:pt>
                <c:pt idx="131">
                  <c:v>84.727211415194205</c:v>
                </c:pt>
                <c:pt idx="132">
                  <c:v>84.602442748974553</c:v>
                </c:pt>
                <c:pt idx="133">
                  <c:v>84.486919091469602</c:v>
                </c:pt>
                <c:pt idx="134">
                  <c:v>84.391571170696082</c:v>
                </c:pt>
                <c:pt idx="135">
                  <c:v>84.336800239812462</c:v>
                </c:pt>
                <c:pt idx="136">
                  <c:v>84.353736125225922</c:v>
                </c:pt>
                <c:pt idx="137">
                  <c:v>84.478332342172223</c:v>
                </c:pt>
                <c:pt idx="138">
                  <c:v>84.734205030458114</c:v>
                </c:pt>
                <c:pt idx="139">
                  <c:v>85.107144896760744</c:v>
                </c:pt>
                <c:pt idx="140">
                  <c:v>85.525607436366727</c:v>
                </c:pt>
                <c:pt idx="141">
                  <c:v>85.867296311521983</c:v>
                </c:pt>
                <c:pt idx="142">
                  <c:v>86.00090902122156</c:v>
                </c:pt>
                <c:pt idx="143">
                  <c:v>85.846220716493931</c:v>
                </c:pt>
                <c:pt idx="144">
                  <c:v>85.415657996433779</c:v>
                </c:pt>
                <c:pt idx="145">
                  <c:v>84.808264073899494</c:v>
                </c:pt>
                <c:pt idx="146">
                  <c:v>84.159965886304093</c:v>
                </c:pt>
                <c:pt idx="147">
                  <c:v>83.583935983417973</c:v>
                </c:pt>
                <c:pt idx="148">
                  <c:v>83.136143349480164</c:v>
                </c:pt>
                <c:pt idx="149">
                  <c:v>82.81707445564804</c:v>
                </c:pt>
                <c:pt idx="150">
                  <c:v>82.595722619747079</c:v>
                </c:pt>
                <c:pt idx="151">
                  <c:v>82.434867652589929</c:v>
                </c:pt>
                <c:pt idx="152">
                  <c:v>82.305527066788784</c:v>
                </c:pt>
                <c:pt idx="153">
                  <c:v>82.190197704365616</c:v>
                </c:pt>
                <c:pt idx="154">
                  <c:v>82.080179848770115</c:v>
                </c:pt>
                <c:pt idx="155">
                  <c:v>81.971799270770873</c:v>
                </c:pt>
                <c:pt idx="156">
                  <c:v>81.863696071813536</c:v>
                </c:pt>
                <c:pt idx="157">
                  <c:v>81.755402720992734</c:v>
                </c:pt>
                <c:pt idx="158">
                  <c:v>81.646748386880418</c:v>
                </c:pt>
                <c:pt idx="159">
                  <c:v>81.537651990333586</c:v>
                </c:pt>
                <c:pt idx="160">
                  <c:v>81.428061232715024</c:v>
                </c:pt>
                <c:pt idx="161">
                  <c:v>81.317936951212261</c:v>
                </c:pt>
                <c:pt idx="162">
                  <c:v>81.20724929819464</c:v>
                </c:pt>
                <c:pt idx="163">
                  <c:v>81.095976506998895</c:v>
                </c:pt>
                <c:pt idx="164">
                  <c:v>80.984104109528545</c:v>
                </c:pt>
                <c:pt idx="165">
                  <c:v>80.871624201322419</c:v>
                </c:pt>
                <c:pt idx="166">
                  <c:v>80.758534704145561</c:v>
                </c:pt>
                <c:pt idx="167">
                  <c:v>80.644838635479744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99.013083513010557</c:v>
                </c:pt>
                <c:pt idx="1">
                  <c:v>99.098996137338091</c:v>
                </c:pt>
                <c:pt idx="2">
                  <c:v>99.184811972138604</c:v>
                </c:pt>
                <c:pt idx="3">
                  <c:v>99.270463796992644</c:v>
                </c:pt>
                <c:pt idx="4">
                  <c:v>99.355873195919884</c:v>
                </c:pt>
                <c:pt idx="5">
                  <c:v>99.440949259869782</c:v>
                </c:pt>
                <c:pt idx="6">
                  <c:v>99.525587198594224</c:v>
                </c:pt>
                <c:pt idx="7">
                  <c:v>99.609666867711994</c:v>
                </c:pt>
                <c:pt idx="8">
                  <c:v>99.693051220525831</c:v>
                </c:pt>
                <c:pt idx="9">
                  <c:v>99.775584698707618</c:v>
                </c:pt>
                <c:pt idx="10">
                  <c:v>99.857091581396844</c:v>
                </c:pt>
                <c:pt idx="11">
                  <c:v>99.93737431861571</c:v>
                </c:pt>
                <c:pt idx="12">
                  <c:v>100.0162118822073</c:v>
                </c:pt>
                <c:pt idx="13">
                  <c:v>100.09335817572574</c:v>
                </c:pt>
                <c:pt idx="14">
                  <c:v>100.16854055374961</c:v>
                </c:pt>
                <c:pt idx="15">
                  <c:v>100.24145851077417</c:v>
                </c:pt>
                <c:pt idx="16">
                  <c:v>100.31178260987103</c:v>
                </c:pt>
                <c:pt idx="17">
                  <c:v>100.3791537312683</c:v>
                </c:pt>
                <c:pt idx="18">
                  <c:v>100.44318273032694</c:v>
                </c:pt>
                <c:pt idx="19">
                  <c:v>100.50345060234049</c:v>
                </c:pt>
                <c:pt idx="20">
                  <c:v>100.55950925726627</c:v>
                </c:pt>
                <c:pt idx="21">
                  <c:v>100.61088300985676</c:v>
                </c:pt>
                <c:pt idx="22">
                  <c:v>100.65707088853155</c:v>
                </c:pt>
                <c:pt idx="23">
                  <c:v>100.6975498584909</c:v>
                </c:pt>
                <c:pt idx="24">
                  <c:v>100.73177903983479</c:v>
                </c:pt>
                <c:pt idx="25">
                  <c:v>100.75920497879386</c:v>
                </c:pt>
                <c:pt idx="26">
                  <c:v>100.77926799890248</c:v>
                </c:pt>
                <c:pt idx="27">
                  <c:v>100.79140961885027</c:v>
                </c:pt>
                <c:pt idx="28">
                  <c:v>100.79508097532049</c:v>
                </c:pt>
                <c:pt idx="29">
                  <c:v>100.78975213370479</c:v>
                </c:pt>
                <c:pt idx="30">
                  <c:v>100.77492210947588</c:v>
                </c:pt>
                <c:pt idx="31">
                  <c:v>100.75012936151826</c:v>
                </c:pt>
                <c:pt idx="32">
                  <c:v>100.714962460084</c:v>
                </c:pt>
                <c:pt idx="33">
                  <c:v>100.66907058117887</c:v>
                </c:pt>
                <c:pt idx="34">
                  <c:v>100.61217344132191</c:v>
                </c:pt>
                <c:pt idx="35">
                  <c:v>100.54407026679229</c:v>
                </c:pt>
                <c:pt idx="36">
                  <c:v>100.46464739390723</c:v>
                </c:pt>
                <c:pt idx="37">
                  <c:v>100.37388412436887</c:v>
                </c:pt>
                <c:pt idx="38">
                  <c:v>100.27185651309932</c:v>
                </c:pt>
                <c:pt idx="39">
                  <c:v>100.15873884373968</c:v>
                </c:pt>
                <c:pt idx="40">
                  <c:v>100.03480264514091</c:v>
                </c:pt>
                <c:pt idx="41">
                  <c:v>99.900413214491124</c:v>
                </c:pt>
                <c:pt idx="42">
                  <c:v>99.756023731249016</c:v>
                </c:pt>
                <c:pt idx="43">
                  <c:v>99.602167161892027</c:v>
                </c:pt>
                <c:pt idx="44">
                  <c:v>99.439446259770634</c:v>
                </c:pt>
                <c:pt idx="45">
                  <c:v>99.268522049227244</c:v>
                </c:pt>
                <c:pt idx="46">
                  <c:v>99.090101242601321</c:v>
                </c:pt>
                <c:pt idx="47">
                  <c:v>98.90492306928499</c:v>
                </c:pt>
                <c:pt idx="48">
                  <c:v>98.713745996861988</c:v>
                </c:pt>
                <c:pt idx="49">
                  <c:v>98.517334797461174</c:v>
                </c:pt>
                <c:pt idx="50">
                  <c:v>98.316448361951416</c:v>
                </c:pt>
                <c:pt idx="51">
                  <c:v>98.111828596279011</c:v>
                </c:pt>
                <c:pt idx="52">
                  <c:v>97.904190654734421</c:v>
                </c:pt>
                <c:pt idx="53">
                  <c:v>97.694214680951347</c:v>
                </c:pt>
                <c:pt idx="54">
                  <c:v>97.482539145133345</c:v>
                </c:pt>
                <c:pt idx="55">
                  <c:v>97.269755790444961</c:v>
                </c:pt>
                <c:pt idx="56">
                  <c:v>97.056406136418246</c:v>
                </c:pt>
                <c:pt idx="57">
                  <c:v>96.842979434885152</c:v>
                </c:pt>
                <c:pt idx="58">
                  <c:v>96.629911935266676</c:v>
                </c:pt>
                <c:pt idx="59">
                  <c:v>96.417587290778371</c:v>
                </c:pt>
                <c:pt idx="60">
                  <c:v>96.206337924115189</c:v>
                </c:pt>
                <c:pt idx="61">
                  <c:v>95.996447168718888</c:v>
                </c:pt>
                <c:pt idx="62">
                  <c:v>95.788152007760729</c:v>
                </c:pt>
                <c:pt idx="63">
                  <c:v>95.581646245357902</c:v>
                </c:pt>
                <c:pt idx="64">
                  <c:v>95.377083961250975</c:v>
                </c:pt>
                <c:pt idx="65">
                  <c:v>95.174583119396459</c:v>
                </c:pt>
                <c:pt idx="66">
                  <c:v>94.974229221156577</c:v>
                </c:pt>
                <c:pt idx="67">
                  <c:v>94.776078913809556</c:v>
                </c:pt>
                <c:pt idx="68">
                  <c:v>94.580163484075172</c:v>
                </c:pt>
                <c:pt idx="69">
                  <c:v>94.386492183664373</c:v>
                </c:pt>
                <c:pt idx="70">
                  <c:v>94.195055349166324</c:v>
                </c:pt>
                <c:pt idx="71">
                  <c:v>94.005827291726021</c:v>
                </c:pt>
                <c:pt idx="72">
                  <c:v>93.818768942942256</c:v>
                </c:pt>
                <c:pt idx="73">
                  <c:v>93.633830252325922</c:v>
                </c:pt>
                <c:pt idx="74">
                  <c:v>93.450952338676032</c:v>
                </c:pt>
                <c:pt idx="75">
                  <c:v>93.27006940307183</c:v>
                </c:pt>
                <c:pt idx="76">
                  <c:v>93.091110415066666</c:v>
                </c:pt>
                <c:pt idx="77">
                  <c:v>92.91400058633711</c:v>
                </c:pt>
                <c:pt idx="78">
                  <c:v>92.738662647704913</c:v>
                </c:pt>
                <c:pt idx="79">
                  <c:v>92.565017946309837</c:v>
                </c:pt>
                <c:pt idx="80">
                  <c:v>92.392987379942326</c:v>
                </c:pt>
                <c:pt idx="81">
                  <c:v>92.222492185301689</c:v>
                </c:pt>
                <c:pt idx="82">
                  <c:v>92.05345459635403</c:v>
                </c:pt>
                <c:pt idx="83">
                  <c:v>91.885798388130709</c:v>
                </c:pt>
                <c:pt idx="84">
                  <c:v>91.719449320319384</c:v>
                </c:pt>
                <c:pt idx="85">
                  <c:v>91.554335493921315</c:v>
                </c:pt>
                <c:pt idx="86">
                  <c:v>91.390387633135902</c:v>
                </c:pt>
                <c:pt idx="87">
                  <c:v>91.227539303520913</c:v>
                </c:pt>
                <c:pt idx="88">
                  <c:v>91.065727076398687</c:v>
                </c:pt>
                <c:pt idx="89">
                  <c:v>90.904890648450021</c:v>
                </c:pt>
                <c:pt idx="90">
                  <c:v>90.744972924473288</c:v>
                </c:pt>
                <c:pt idx="91">
                  <c:v>90.585920070394167</c:v>
                </c:pt>
                <c:pt idx="92">
                  <c:v>90.427681542793337</c:v>
                </c:pt>
                <c:pt idx="93">
                  <c:v>90.270210100476419</c:v>
                </c:pt>
                <c:pt idx="94">
                  <c:v>90.113461802938104</c:v>
                </c:pt>
                <c:pt idx="95">
                  <c:v>89.957395999969748</c:v>
                </c:pt>
                <c:pt idx="96">
                  <c:v>89.801975316116028</c:v>
                </c:pt>
                <c:pt idx="97">
                  <c:v>89.647165633200217</c:v>
                </c:pt>
                <c:pt idx="98">
                  <c:v>89.492936073697791</c:v>
                </c:pt>
                <c:pt idx="99">
                  <c:v>89.339258987338141</c:v>
                </c:pt>
                <c:pt idx="100">
                  <c:v>89.186109942946288</c:v>
                </c:pt>
                <c:pt idx="101">
                  <c:v>89.03346772718993</c:v>
                </c:pt>
                <c:pt idx="102">
                  <c:v>88.881314351564825</c:v>
                </c:pt>
                <c:pt idx="103">
                  <c:v>88.729635068622613</c:v>
                </c:pt>
                <c:pt idx="104">
                  <c:v>88.578418398109946</c:v>
                </c:pt>
                <c:pt idx="105">
                  <c:v>88.427656163336195</c:v>
                </c:pt>
                <c:pt idx="106">
                  <c:v>88.277343537708859</c:v>
                </c:pt>
                <c:pt idx="107">
                  <c:v>88.12747910095996</c:v>
                </c:pt>
                <c:pt idx="108">
                  <c:v>87.978064904122292</c:v>
                </c:pt>
                <c:pt idx="109">
                  <c:v>87.82910654179274</c:v>
                </c:pt>
                <c:pt idx="110">
                  <c:v>87.680613229630353</c:v>
                </c:pt>
                <c:pt idx="111">
                  <c:v>87.532597884371896</c:v>
                </c:pt>
                <c:pt idx="112">
                  <c:v>87.385077202902906</c:v>
                </c:pt>
                <c:pt idx="113">
                  <c:v>87.238071736095719</c:v>
                </c:pt>
                <c:pt idx="114">
                  <c:v>87.091605952220448</c:v>
                </c:pt>
                <c:pt idx="115">
                  <c:v>86.945708283761149</c:v>
                </c:pt>
                <c:pt idx="116">
                  <c:v>86.80041115044699</c:v>
                </c:pt>
                <c:pt idx="117">
                  <c:v>86.655750950264121</c:v>
                </c:pt>
                <c:pt idx="118">
                  <c:v>86.511768009194455</c:v>
                </c:pt>
                <c:pt idx="119">
                  <c:v>86.368506479487436</c:v>
                </c:pt>
                <c:pt idx="120">
                  <c:v>86.226014175484764</c:v>
                </c:pt>
                <c:pt idx="121">
                  <c:v>86.084342335481338</c:v>
                </c:pt>
                <c:pt idx="122">
                  <c:v>85.943545297921375</c:v>
                </c:pt>
                <c:pt idx="123">
                  <c:v>85.803680080527528</c:v>
                </c:pt>
                <c:pt idx="124">
                  <c:v>85.664805851869929</c:v>
                </c:pt>
                <c:pt idx="125">
                  <c:v>85.526983286542077</c:v>
                </c:pt>
                <c:pt idx="126">
                  <c:v>85.390273797642763</c:v>
                </c:pt>
                <c:pt idx="127">
                  <c:v>85.254738643771432</c:v>
                </c:pt>
                <c:pt idx="128">
                  <c:v>85.120437912282256</c:v>
                </c:pt>
                <c:pt idx="129">
                  <c:v>84.987429386103486</c:v>
                </c:pt>
                <c:pt idx="130">
                  <c:v>84.855767307917077</c:v>
                </c:pt>
                <c:pt idx="131">
                  <c:v>84.725501062708901</c:v>
                </c:pt>
                <c:pt idx="132">
                  <c:v>84.596673807321679</c:v>
                </c:pt>
                <c:pt idx="133">
                  <c:v>84.469321083228735</c:v>
                </c:pt>
                <c:pt idx="134">
                  <c:v>84.343469455741712</c:v>
                </c:pt>
                <c:pt idx="135">
                  <c:v>84.219135228631728</c:v>
                </c:pt>
                <c:pt idx="136">
                  <c:v>84.096323287006939</c:v>
                </c:pt>
                <c:pt idx="137">
                  <c:v>83.97502612260547</c:v>
                </c:pt>
                <c:pt idx="138">
                  <c:v>83.8552230938935</c:v>
                </c:pt>
                <c:pt idx="139">
                  <c:v>83.736879968155577</c:v>
                </c:pt>
                <c:pt idx="140">
                  <c:v>83.619948784045391</c:v>
                </c:pt>
                <c:pt idx="141">
                  <c:v>83.504368061065918</c:v>
                </c:pt>
                <c:pt idx="142">
                  <c:v>83.390063367741519</c:v>
                </c:pt>
                <c:pt idx="143">
                  <c:v>83.276948243728413</c:v>
                </c:pt>
                <c:pt idx="144">
                  <c:v>83.164925453924951</c:v>
                </c:pt>
                <c:pt idx="145">
                  <c:v>83.053888536080933</c:v>
                </c:pt>
                <c:pt idx="146">
                  <c:v>82.943723588762381</c:v>
                </c:pt>
                <c:pt idx="147">
                  <c:v>82.834311234962257</c:v>
                </c:pt>
                <c:pt idx="148">
                  <c:v>82.725528689053931</c:v>
                </c:pt>
                <c:pt idx="149">
                  <c:v>82.617251851677977</c:v>
                </c:pt>
                <c:pt idx="150">
                  <c:v>82.50935735864168</c:v>
                </c:pt>
                <c:pt idx="151">
                  <c:v>82.401724515672612</c:v>
                </c:pt>
                <c:pt idx="152">
                  <c:v>82.294237060230785</c:v>
                </c:pt>
                <c:pt idx="153">
                  <c:v>82.186784703602697</c:v>
                </c:pt>
                <c:pt idx="154">
                  <c:v>82.079264420094589</c:v>
                </c:pt>
                <c:pt idx="155">
                  <c:v>81.971581464203723</c:v>
                </c:pt>
                <c:pt idx="156">
                  <c:v>81.863650110171051</c:v>
                </c:pt>
                <c:pt idx="157">
                  <c:v>81.755394120471877</c:v>
                </c:pt>
                <c:pt idx="158">
                  <c:v>81.646746959987794</c:v>
                </c:pt>
                <c:pt idx="159">
                  <c:v>81.537651780471762</c:v>
                </c:pt>
                <c:pt idx="160">
                  <c:v>81.428061205356371</c:v>
                </c:pt>
                <c:pt idx="161">
                  <c:v>81.317936948051269</c:v>
                </c:pt>
                <c:pt idx="162">
                  <c:v>81.207249297870987</c:v>
                </c:pt>
                <c:pt idx="163">
                  <c:v>81.095976506969535</c:v>
                </c:pt>
                <c:pt idx="164">
                  <c:v>80.984104109526186</c:v>
                </c:pt>
                <c:pt idx="165">
                  <c:v>80.871624201322248</c:v>
                </c:pt>
                <c:pt idx="166">
                  <c:v>80.758534704145546</c:v>
                </c:pt>
                <c:pt idx="167">
                  <c:v>80.644838635479744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99.075000000000003</c:v>
                </c:pt>
                <c:pt idx="1">
                  <c:v>100.55</c:v>
                </c:pt>
                <c:pt idx="2">
                  <c:v>103.75</c:v>
                </c:pt>
                <c:pt idx="3">
                  <c:v>102.47499999999999</c:v>
                </c:pt>
                <c:pt idx="4">
                  <c:v>98.7</c:v>
                </c:pt>
                <c:pt idx="5">
                  <c:v>101.75</c:v>
                </c:pt>
                <c:pt idx="6">
                  <c:v>102.75</c:v>
                </c:pt>
                <c:pt idx="7">
                  <c:v>99.45</c:v>
                </c:pt>
                <c:pt idx="8">
                  <c:v>101.6</c:v>
                </c:pt>
                <c:pt idx="9">
                  <c:v>101.8</c:v>
                </c:pt>
                <c:pt idx="10">
                  <c:v>102.2</c:v>
                </c:pt>
                <c:pt idx="11">
                  <c:v>98.974999999999994</c:v>
                </c:pt>
                <c:pt idx="12">
                  <c:v>97.775000000000006</c:v>
                </c:pt>
                <c:pt idx="13">
                  <c:v>100.75</c:v>
                </c:pt>
                <c:pt idx="14">
                  <c:v>97.55</c:v>
                </c:pt>
                <c:pt idx="15">
                  <c:v>99.5</c:v>
                </c:pt>
                <c:pt idx="16">
                  <c:v>101.15</c:v>
                </c:pt>
                <c:pt idx="17">
                  <c:v>101.7</c:v>
                </c:pt>
                <c:pt idx="18">
                  <c:v>99.7</c:v>
                </c:pt>
                <c:pt idx="19">
                  <c:v>97.9</c:v>
                </c:pt>
                <c:pt idx="20">
                  <c:v>102.97499999999999</c:v>
                </c:pt>
                <c:pt idx="21">
                  <c:v>102.2</c:v>
                </c:pt>
                <c:pt idx="22">
                  <c:v>100.6</c:v>
                </c:pt>
                <c:pt idx="23">
                  <c:v>102.625</c:v>
                </c:pt>
                <c:pt idx="24">
                  <c:v>102.77500000000001</c:v>
                </c:pt>
                <c:pt idx="25">
                  <c:v>101.125</c:v>
                </c:pt>
                <c:pt idx="26">
                  <c:v>103.22499999999999</c:v>
                </c:pt>
                <c:pt idx="27">
                  <c:v>101</c:v>
                </c:pt>
                <c:pt idx="28">
                  <c:v>100.4</c:v>
                </c:pt>
                <c:pt idx="29">
                  <c:v>98.5</c:v>
                </c:pt>
                <c:pt idx="30">
                  <c:v>100.45</c:v>
                </c:pt>
                <c:pt idx="31">
                  <c:v>100.77500000000001</c:v>
                </c:pt>
                <c:pt idx="32">
                  <c:v>99.375</c:v>
                </c:pt>
                <c:pt idx="33">
                  <c:v>103.75</c:v>
                </c:pt>
                <c:pt idx="34">
                  <c:v>104.45</c:v>
                </c:pt>
                <c:pt idx="35">
                  <c:v>102.825</c:v>
                </c:pt>
                <c:pt idx="36">
                  <c:v>104.1</c:v>
                </c:pt>
                <c:pt idx="37">
                  <c:v>106.05</c:v>
                </c:pt>
                <c:pt idx="38">
                  <c:v>106.175</c:v>
                </c:pt>
                <c:pt idx="39">
                  <c:v>109.35</c:v>
                </c:pt>
                <c:pt idx="40">
                  <c:v>108</c:v>
                </c:pt>
                <c:pt idx="41">
                  <c:v>107.05</c:v>
                </c:pt>
                <c:pt idx="42">
                  <c:v>107.625</c:v>
                </c:pt>
                <c:pt idx="43">
                  <c:v>114.02500000000001</c:v>
                </c:pt>
                <c:pt idx="44">
                  <c:v>116.325</c:v>
                </c:pt>
                <c:pt idx="45">
                  <c:v>123.05</c:v>
                </c:pt>
                <c:pt idx="46">
                  <c:v>128.55000000000001</c:v>
                </c:pt>
                <c:pt idx="47">
                  <c:v>140.9</c:v>
                </c:pt>
                <c:pt idx="48">
                  <c:v>151.85</c:v>
                </c:pt>
                <c:pt idx="49">
                  <c:v>167.15</c:v>
                </c:pt>
                <c:pt idx="50">
                  <c:v>183.15</c:v>
                </c:pt>
                <c:pt idx="51">
                  <c:v>200.2</c:v>
                </c:pt>
                <c:pt idx="52">
                  <c:v>213.97499999999999</c:v>
                </c:pt>
                <c:pt idx="53">
                  <c:v>226.52500000000001</c:v>
                </c:pt>
                <c:pt idx="54">
                  <c:v>233.875</c:v>
                </c:pt>
                <c:pt idx="55">
                  <c:v>240.05</c:v>
                </c:pt>
                <c:pt idx="56">
                  <c:v>242.22499999999999</c:v>
                </c:pt>
                <c:pt idx="57">
                  <c:v>241.27500000000001</c:v>
                </c:pt>
                <c:pt idx="58">
                  <c:v>230.125</c:v>
                </c:pt>
                <c:pt idx="59">
                  <c:v>204.07499999999999</c:v>
                </c:pt>
                <c:pt idx="60">
                  <c:v>154.15</c:v>
                </c:pt>
                <c:pt idx="61">
                  <c:v>112</c:v>
                </c:pt>
                <c:pt idx="62">
                  <c:v>97.7</c:v>
                </c:pt>
                <c:pt idx="63">
                  <c:v>97.125</c:v>
                </c:pt>
                <c:pt idx="64">
                  <c:v>98.7</c:v>
                </c:pt>
                <c:pt idx="65">
                  <c:v>98.775000000000006</c:v>
                </c:pt>
                <c:pt idx="66">
                  <c:v>98.575000000000003</c:v>
                </c:pt>
                <c:pt idx="67">
                  <c:v>104.075</c:v>
                </c:pt>
                <c:pt idx="68">
                  <c:v>113</c:v>
                </c:pt>
                <c:pt idx="69">
                  <c:v>120.125</c:v>
                </c:pt>
                <c:pt idx="70">
                  <c:v>132.05000000000001</c:v>
                </c:pt>
                <c:pt idx="71">
                  <c:v>143.44999999999999</c:v>
                </c:pt>
                <c:pt idx="72">
                  <c:v>157.32499999999999</c:v>
                </c:pt>
                <c:pt idx="73">
                  <c:v>169.15</c:v>
                </c:pt>
                <c:pt idx="74">
                  <c:v>180.8</c:v>
                </c:pt>
                <c:pt idx="75">
                  <c:v>188.6</c:v>
                </c:pt>
                <c:pt idx="76">
                  <c:v>195.97499999999999</c:v>
                </c:pt>
                <c:pt idx="77">
                  <c:v>197.77500000000001</c:v>
                </c:pt>
                <c:pt idx="78">
                  <c:v>193.6</c:v>
                </c:pt>
                <c:pt idx="79">
                  <c:v>183.42500000000001</c:v>
                </c:pt>
                <c:pt idx="80">
                  <c:v>155.94999999999999</c:v>
                </c:pt>
                <c:pt idx="81">
                  <c:v>113.625</c:v>
                </c:pt>
                <c:pt idx="82">
                  <c:v>95.85</c:v>
                </c:pt>
                <c:pt idx="83">
                  <c:v>91.6</c:v>
                </c:pt>
                <c:pt idx="84">
                  <c:v>88.924999999999997</c:v>
                </c:pt>
                <c:pt idx="85">
                  <c:v>93.075000000000003</c:v>
                </c:pt>
                <c:pt idx="86">
                  <c:v>90.075000000000003</c:v>
                </c:pt>
                <c:pt idx="87">
                  <c:v>90.174999999999997</c:v>
                </c:pt>
                <c:pt idx="88">
                  <c:v>88.075000000000003</c:v>
                </c:pt>
                <c:pt idx="89">
                  <c:v>87.825000000000003</c:v>
                </c:pt>
                <c:pt idx="90">
                  <c:v>89.7</c:v>
                </c:pt>
                <c:pt idx="91">
                  <c:v>89</c:v>
                </c:pt>
                <c:pt idx="92">
                  <c:v>84.674999999999997</c:v>
                </c:pt>
                <c:pt idx="93">
                  <c:v>90.3</c:v>
                </c:pt>
                <c:pt idx="94">
                  <c:v>88.5</c:v>
                </c:pt>
                <c:pt idx="95">
                  <c:v>89.575000000000003</c:v>
                </c:pt>
                <c:pt idx="96">
                  <c:v>90.025000000000006</c:v>
                </c:pt>
                <c:pt idx="97">
                  <c:v>87.674999999999997</c:v>
                </c:pt>
                <c:pt idx="98">
                  <c:v>87.474999999999994</c:v>
                </c:pt>
                <c:pt idx="99">
                  <c:v>88.75</c:v>
                </c:pt>
                <c:pt idx="100">
                  <c:v>91.174999999999997</c:v>
                </c:pt>
                <c:pt idx="101">
                  <c:v>91.275000000000006</c:v>
                </c:pt>
                <c:pt idx="102">
                  <c:v>87.724999999999994</c:v>
                </c:pt>
                <c:pt idx="103">
                  <c:v>87.224999999999994</c:v>
                </c:pt>
                <c:pt idx="104">
                  <c:v>90.075000000000003</c:v>
                </c:pt>
                <c:pt idx="105">
                  <c:v>88.275000000000006</c:v>
                </c:pt>
                <c:pt idx="106">
                  <c:v>85.375</c:v>
                </c:pt>
                <c:pt idx="107">
                  <c:v>91.224999999999994</c:v>
                </c:pt>
                <c:pt idx="108">
                  <c:v>87.05</c:v>
                </c:pt>
                <c:pt idx="109">
                  <c:v>91.2</c:v>
                </c:pt>
                <c:pt idx="110">
                  <c:v>90.075000000000003</c:v>
                </c:pt>
                <c:pt idx="111">
                  <c:v>89.775000000000006</c:v>
                </c:pt>
                <c:pt idx="112">
                  <c:v>89.974999999999994</c:v>
                </c:pt>
                <c:pt idx="113">
                  <c:v>90.875</c:v>
                </c:pt>
                <c:pt idx="114">
                  <c:v>91.6</c:v>
                </c:pt>
                <c:pt idx="115">
                  <c:v>91.424999999999997</c:v>
                </c:pt>
                <c:pt idx="116">
                  <c:v>89</c:v>
                </c:pt>
                <c:pt idx="117">
                  <c:v>91.125</c:v>
                </c:pt>
                <c:pt idx="118">
                  <c:v>88.2</c:v>
                </c:pt>
                <c:pt idx="119">
                  <c:v>89.3</c:v>
                </c:pt>
                <c:pt idx="120">
                  <c:v>84.875</c:v>
                </c:pt>
                <c:pt idx="121">
                  <c:v>83.974999999999994</c:v>
                </c:pt>
                <c:pt idx="122">
                  <c:v>85.974999999999994</c:v>
                </c:pt>
                <c:pt idx="123">
                  <c:v>86.6</c:v>
                </c:pt>
                <c:pt idx="124">
                  <c:v>83.35</c:v>
                </c:pt>
                <c:pt idx="125">
                  <c:v>81.8</c:v>
                </c:pt>
                <c:pt idx="126">
                  <c:v>84.125</c:v>
                </c:pt>
                <c:pt idx="127">
                  <c:v>85.424999999999997</c:v>
                </c:pt>
                <c:pt idx="128">
                  <c:v>84.174999999999997</c:v>
                </c:pt>
                <c:pt idx="129">
                  <c:v>83.55</c:v>
                </c:pt>
                <c:pt idx="130">
                  <c:v>82.275000000000006</c:v>
                </c:pt>
                <c:pt idx="131">
                  <c:v>84.45</c:v>
                </c:pt>
                <c:pt idx="132">
                  <c:v>85.2</c:v>
                </c:pt>
                <c:pt idx="133">
                  <c:v>85.55</c:v>
                </c:pt>
                <c:pt idx="134">
                  <c:v>83.25</c:v>
                </c:pt>
                <c:pt idx="135">
                  <c:v>84.125</c:v>
                </c:pt>
                <c:pt idx="136">
                  <c:v>85.35</c:v>
                </c:pt>
                <c:pt idx="137">
                  <c:v>87.55</c:v>
                </c:pt>
                <c:pt idx="138">
                  <c:v>82.45</c:v>
                </c:pt>
                <c:pt idx="139">
                  <c:v>86.05</c:v>
                </c:pt>
                <c:pt idx="140">
                  <c:v>83.65</c:v>
                </c:pt>
                <c:pt idx="141">
                  <c:v>84.775000000000006</c:v>
                </c:pt>
                <c:pt idx="142">
                  <c:v>85.75</c:v>
                </c:pt>
                <c:pt idx="143">
                  <c:v>86.275000000000006</c:v>
                </c:pt>
                <c:pt idx="144">
                  <c:v>86.6</c:v>
                </c:pt>
                <c:pt idx="145">
                  <c:v>86.924999999999997</c:v>
                </c:pt>
                <c:pt idx="146">
                  <c:v>84.25</c:v>
                </c:pt>
                <c:pt idx="147">
                  <c:v>84.424999999999997</c:v>
                </c:pt>
                <c:pt idx="148">
                  <c:v>82.85</c:v>
                </c:pt>
                <c:pt idx="149">
                  <c:v>85.5</c:v>
                </c:pt>
                <c:pt idx="150">
                  <c:v>84.625</c:v>
                </c:pt>
                <c:pt idx="151">
                  <c:v>83.3</c:v>
                </c:pt>
                <c:pt idx="152">
                  <c:v>82.75</c:v>
                </c:pt>
                <c:pt idx="153">
                  <c:v>80.375</c:v>
                </c:pt>
                <c:pt idx="154">
                  <c:v>81.875</c:v>
                </c:pt>
                <c:pt idx="155">
                  <c:v>83.45</c:v>
                </c:pt>
                <c:pt idx="156">
                  <c:v>83.1</c:v>
                </c:pt>
                <c:pt idx="157">
                  <c:v>80.174999999999997</c:v>
                </c:pt>
                <c:pt idx="158">
                  <c:v>81.099999999999994</c:v>
                </c:pt>
                <c:pt idx="159">
                  <c:v>83.325000000000003</c:v>
                </c:pt>
                <c:pt idx="160">
                  <c:v>78.7</c:v>
                </c:pt>
                <c:pt idx="161">
                  <c:v>82.35</c:v>
                </c:pt>
                <c:pt idx="162">
                  <c:v>80.5</c:v>
                </c:pt>
                <c:pt idx="163">
                  <c:v>84.075000000000003</c:v>
                </c:pt>
                <c:pt idx="164">
                  <c:v>80.349999999999994</c:v>
                </c:pt>
                <c:pt idx="165">
                  <c:v>80.599999999999994</c:v>
                </c:pt>
                <c:pt idx="166">
                  <c:v>81.974999999999994</c:v>
                </c:pt>
                <c:pt idx="167">
                  <c:v>80.474999999999994</c:v>
                </c:pt>
                <c:pt idx="168">
                  <c:v>81.575000000000003</c:v>
                </c:pt>
                <c:pt idx="169">
                  <c:v>79.674999999999997</c:v>
                </c:pt>
                <c:pt idx="170">
                  <c:v>78.875</c:v>
                </c:pt>
                <c:pt idx="171">
                  <c:v>83.075000000000003</c:v>
                </c:pt>
                <c:pt idx="172">
                  <c:v>81.75</c:v>
                </c:pt>
                <c:pt idx="173">
                  <c:v>82.875</c:v>
                </c:pt>
                <c:pt idx="174">
                  <c:v>78.275000000000006</c:v>
                </c:pt>
                <c:pt idx="175">
                  <c:v>79.325000000000003</c:v>
                </c:pt>
                <c:pt idx="176">
                  <c:v>81.025000000000006</c:v>
                </c:pt>
                <c:pt idx="177">
                  <c:v>80.424999999999997</c:v>
                </c:pt>
                <c:pt idx="178">
                  <c:v>82.6</c:v>
                </c:pt>
                <c:pt idx="179">
                  <c:v>80.55</c:v>
                </c:pt>
                <c:pt idx="180">
                  <c:v>82.4</c:v>
                </c:pt>
                <c:pt idx="181">
                  <c:v>76.900000000000006</c:v>
                </c:pt>
                <c:pt idx="182">
                  <c:v>78.099999999999994</c:v>
                </c:pt>
                <c:pt idx="183">
                  <c:v>79.349999999999994</c:v>
                </c:pt>
                <c:pt idx="184">
                  <c:v>77.849999999999994</c:v>
                </c:pt>
                <c:pt idx="185">
                  <c:v>82.375</c:v>
                </c:pt>
                <c:pt idx="186">
                  <c:v>81.95</c:v>
                </c:pt>
                <c:pt idx="187">
                  <c:v>79.349999999999994</c:v>
                </c:pt>
                <c:pt idx="188">
                  <c:v>82.724999999999994</c:v>
                </c:pt>
                <c:pt idx="189">
                  <c:v>79.224999999999994</c:v>
                </c:pt>
                <c:pt idx="190">
                  <c:v>80.075000000000003</c:v>
                </c:pt>
                <c:pt idx="191">
                  <c:v>79.224999999999994</c:v>
                </c:pt>
                <c:pt idx="192">
                  <c:v>79.849999999999994</c:v>
                </c:pt>
                <c:pt idx="193">
                  <c:v>82.625</c:v>
                </c:pt>
                <c:pt idx="194">
                  <c:v>83.2</c:v>
                </c:pt>
                <c:pt idx="195">
                  <c:v>77.875</c:v>
                </c:pt>
                <c:pt idx="196">
                  <c:v>81.174999999999997</c:v>
                </c:pt>
                <c:pt idx="197">
                  <c:v>80.8</c:v>
                </c:pt>
                <c:pt idx="198">
                  <c:v>80.875</c:v>
                </c:pt>
                <c:pt idx="199">
                  <c:v>80.05</c:v>
                </c:pt>
                <c:pt idx="200">
                  <c:v>80.174999999999997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#N/A</c:v>
                </c:pt>
                <c:pt idx="1">
                  <c:v>99.742910020657931</c:v>
                </c:pt>
                <c:pt idx="2">
                  <c:v>99.862793027657602</c:v>
                </c:pt>
                <c:pt idx="3">
                  <c:v>99.982582737768666</c:v>
                </c:pt>
                <c:pt idx="4">
                  <c:v>100.10219452475802</c:v>
                </c:pt>
                <c:pt idx="5">
                  <c:v>100.22152941535026</c:v>
                </c:pt>
                <c:pt idx="6">
                  <c:v>100.34047241404839</c:v>
                </c:pt>
                <c:pt idx="7">
                  <c:v>100.45889071034779</c:v>
                </c:pt>
                <c:pt idx="8">
                  <c:v>100.57663177598972</c:v>
                </c:pt>
                <c:pt idx="9">
                  <c:v>100.69352136500302</c:v>
                </c:pt>
                <c:pt idx="10">
                  <c:v>100.80936143571131</c:v>
                </c:pt>
                <c:pt idx="11">
                  <c:v>100.92392802205687</c:v>
                </c:pt>
                <c:pt idx="12">
                  <c:v>101.03696909221954</c:v>
                </c:pt>
                <c:pt idx="13">
                  <c:v>101.14820244688863</c:v>
                </c:pt>
                <c:pt idx="14">
                  <c:v>101.25731373007667</c:v>
                </c:pt>
                <c:pt idx="15">
                  <c:v>101.36395465645634</c:v>
                </c:pt>
                <c:pt idx="16">
                  <c:v>101.46774160883693</c:v>
                </c:pt>
                <c:pt idx="17">
                  <c:v>101.56825484159108</c:v>
                </c:pt>
                <c:pt idx="18">
                  <c:v>101.66503866451632</c:v>
                </c:pt>
                <c:pt idx="19">
                  <c:v>101.75760321614288</c:v>
                </c:pt>
                <c:pt idx="20">
                  <c:v>101.84542882832795</c:v>
                </c:pt>
                <c:pt idx="21">
                  <c:v>101.92797463003681</c:v>
                </c:pt>
                <c:pt idx="22">
                  <c:v>102.00469407513911</c:v>
                </c:pt>
                <c:pt idx="23">
                  <c:v>102.07506169554146</c:v>
                </c:pt>
                <c:pt idx="24">
                  <c:v>102.13861781841248</c:v>
                </c:pt>
                <c:pt idx="25">
                  <c:v>102.19504152559838</c:v>
                </c:pt>
                <c:pt idx="26">
                  <c:v>102.24426705625827</c:v>
                </c:pt>
                <c:pt idx="27">
                  <c:v>102.28666536458388</c:v>
                </c:pt>
                <c:pt idx="28">
                  <c:v>102.32332063992149</c:v>
                </c:pt>
                <c:pt idx="29">
                  <c:v>102.3564408762163</c:v>
                </c:pt>
                <c:pt idx="30">
                  <c:v>102.3899510015145</c:v>
                </c:pt>
                <c:pt idx="31">
                  <c:v>102.43032470246585</c:v>
                </c:pt>
                <c:pt idx="32">
                  <c:v>102.48771383357574</c:v>
                </c:pt>
                <c:pt idx="33">
                  <c:v>102.57742791419543</c:v>
                </c:pt>
                <c:pt idx="34">
                  <c:v>102.72179541994905</c:v>
                </c:pt>
                <c:pt idx="35">
                  <c:v>102.95239774400359</c:v>
                </c:pt>
                <c:pt idx="36">
                  <c:v>103.31260104132026</c:v>
                </c:pt>
                <c:pt idx="37">
                  <c:v>103.86021846705455</c:v>
                </c:pt>
                <c:pt idx="38">
                  <c:v>104.67001814009397</c:v>
                </c:pt>
                <c:pt idx="39">
                  <c:v>105.83566007094647</c:v>
                </c:pt>
                <c:pt idx="40">
                  <c:v>107.4705165303712</c:v>
                </c:pt>
                <c:pt idx="41">
                  <c:v>109.70673211551468</c:v>
                </c:pt>
                <c:pt idx="42">
                  <c:v>112.6918463842354</c:v>
                </c:pt>
                <c:pt idx="43">
                  <c:v>116.58237005072984</c:v>
                </c:pt>
                <c:pt idx="44">
                  <c:v>121.5339068879146</c:v>
                </c:pt>
                <c:pt idx="45">
                  <c:v>127.6877644203673</c:v>
                </c:pt>
                <c:pt idx="46">
                  <c:v>135.15448925615502</c:v>
                </c:pt>
                <c:pt idx="47">
                  <c:v>143.99535710105579</c:v>
                </c:pt>
                <c:pt idx="48">
                  <c:v>154.20346775166462</c:v>
                </c:pt>
                <c:pt idx="49">
                  <c:v>165.68663652107216</c:v>
                </c:pt>
                <c:pt idx="50">
                  <c:v>178.25461479237481</c:v>
                </c:pt>
                <c:pt idx="51">
                  <c:v>191.61319614123119</c:v>
                </c:pt>
                <c:pt idx="52">
                  <c:v>205.36728572486814</c:v>
                </c:pt>
                <c:pt idx="53">
                  <c:v>219.03211753863187</c:v>
                </c:pt>
                <c:pt idx="54">
                  <c:v>232.02676756574544</c:v>
                </c:pt>
                <c:pt idx="55">
                  <c:v>243.47296818609061</c:v>
                </c:pt>
                <c:pt idx="56">
                  <c:v>251.22242060290009</c:v>
                </c:pt>
                <c:pt idx="57">
                  <c:v>249.91516087938226</c:v>
                </c:pt>
                <c:pt idx="58">
                  <c:v>231.63907105667471</c:v>
                </c:pt>
                <c:pt idx="59">
                  <c:v>194.60033260861402</c:v>
                </c:pt>
                <c:pt idx="60">
                  <c:v>151.34127945980538</c:v>
                </c:pt>
                <c:pt idx="61">
                  <c:v>119.26498088895565</c:v>
                </c:pt>
                <c:pt idx="62">
                  <c:v>104.02183764197974</c:v>
                </c:pt>
                <c:pt idx="63">
                  <c:v>99.758872357332663</c:v>
                </c:pt>
                <c:pt idx="64">
                  <c:v>99.884650692390053</c:v>
                </c:pt>
                <c:pt idx="65">
                  <c:v>101.56432532827785</c:v>
                </c:pt>
                <c:pt idx="66">
                  <c:v>104.26424961971942</c:v>
                </c:pt>
                <c:pt idx="67">
                  <c:v>108.11215623340884</c:v>
                </c:pt>
                <c:pt idx="68">
                  <c:v>113.33646320057206</c:v>
                </c:pt>
                <c:pt idx="69">
                  <c:v>120.13855168499734</c:v>
                </c:pt>
                <c:pt idx="70">
                  <c:v>128.63987080982506</c:v>
                </c:pt>
                <c:pt idx="71">
                  <c:v>138.83431092740457</c:v>
                </c:pt>
                <c:pt idx="72">
                  <c:v>150.54544465842253</c:v>
                </c:pt>
                <c:pt idx="73">
                  <c:v>163.39666933777005</c:v>
                </c:pt>
                <c:pt idx="74">
                  <c:v>176.78976946533544</c:v>
                </c:pt>
                <c:pt idx="75">
                  <c:v>189.80593927877982</c:v>
                </c:pt>
                <c:pt idx="76">
                  <c:v>200.71350452762238</c:v>
                </c:pt>
                <c:pt idx="77">
                  <c:v>205.82791092961801</c:v>
                </c:pt>
                <c:pt idx="78">
                  <c:v>199.31698496721043</c:v>
                </c:pt>
                <c:pt idx="79">
                  <c:v>177.62163187295391</c:v>
                </c:pt>
                <c:pt idx="80">
                  <c:v>146.27930407474992</c:v>
                </c:pt>
                <c:pt idx="81">
                  <c:v>117.93346061303481</c:v>
                </c:pt>
                <c:pt idx="82">
                  <c:v>100.88544150206697</c:v>
                </c:pt>
                <c:pt idx="83">
                  <c:v>93.897943531647911</c:v>
                </c:pt>
                <c:pt idx="84">
                  <c:v>91.846734321372253</c:v>
                </c:pt>
                <c:pt idx="85">
                  <c:v>91.303031660736153</c:v>
                </c:pt>
                <c:pt idx="86">
                  <c:v>91.058997016015496</c:v>
                </c:pt>
                <c:pt idx="87">
                  <c:v>90.85566950914594</c:v>
                </c:pt>
                <c:pt idx="88">
                  <c:v>90.657497005521535</c:v>
                </c:pt>
                <c:pt idx="89">
                  <c:v>90.461261927675807</c:v>
                </c:pt>
                <c:pt idx="90">
                  <c:v>90.266755513658694</c:v>
                </c:pt>
                <c:pt idx="91">
                  <c:v>90.073960138650179</c:v>
                </c:pt>
                <c:pt idx="92">
                  <c:v>89.882874399845761</c:v>
                </c:pt>
                <c:pt idx="93">
                  <c:v>89.69350604407515</c:v>
                </c:pt>
                <c:pt idx="94">
                  <c:v>89.505871995885741</c:v>
                </c:pt>
                <c:pt idx="95">
                  <c:v>89.319999388874649</c:v>
                </c:pt>
                <c:pt idx="96">
                  <c:v>89.135929483098636</c:v>
                </c:pt>
                <c:pt idx="97">
                  <c:v>88.953730278281085</c:v>
                </c:pt>
                <c:pt idx="98">
                  <c:v>88.773532566876767</c:v>
                </c:pt>
                <c:pt idx="99">
                  <c:v>88.595622931970027</c:v>
                </c:pt>
                <c:pt idx="100">
                  <c:v>88.420660933088357</c:v>
                </c:pt>
                <c:pt idx="101">
                  <c:v>88.25013670812352</c:v>
                </c:pt>
                <c:pt idx="102">
                  <c:v>88.087233705324167</c:v>
                </c:pt>
                <c:pt idx="103">
                  <c:v>87.938265173782824</c:v>
                </c:pt>
                <c:pt idx="104">
                  <c:v>87.814742765283526</c:v>
                </c:pt>
                <c:pt idx="105">
                  <c:v>87.735849392275014</c:v>
                </c:pt>
                <c:pt idx="106">
                  <c:v>87.730603514523025</c:v>
                </c:pt>
                <c:pt idx="107">
                  <c:v>87.838264391169119</c:v>
                </c:pt>
                <c:pt idx="108">
                  <c:v>88.104340711745323</c:v>
                </c:pt>
                <c:pt idx="109">
                  <c:v>88.568057464827092</c:v>
                </c:pt>
                <c:pt idx="110">
                  <c:v>89.23741346500772</c:v>
                </c:pt>
                <c:pt idx="111">
                  <c:v>90.05487066221977</c:v>
                </c:pt>
                <c:pt idx="112">
                  <c:v>90.872389690060501</c:v>
                </c:pt>
                <c:pt idx="113">
                  <c:v>91.467532159297207</c:v>
                </c:pt>
                <c:pt idx="114">
                  <c:v>91.619083198347724</c:v>
                </c:pt>
                <c:pt idx="115">
                  <c:v>91.214197196407568</c:v>
                </c:pt>
                <c:pt idx="116">
                  <c:v>90.316701444399357</c:v>
                </c:pt>
                <c:pt idx="117">
                  <c:v>89.140886762101658</c:v>
                </c:pt>
                <c:pt idx="118">
                  <c:v>87.946043538638691</c:v>
                </c:pt>
                <c:pt idx="119">
                  <c:v>86.926353595028132</c:v>
                </c:pt>
                <c:pt idx="120">
                  <c:v>86.161542551303555</c:v>
                </c:pt>
                <c:pt idx="121">
                  <c:v>85.635616302396969</c:v>
                </c:pt>
                <c:pt idx="122">
                  <c:v>85.286425264672999</c:v>
                </c:pt>
                <c:pt idx="123">
                  <c:v>85.047825702544955</c:v>
                </c:pt>
                <c:pt idx="124">
                  <c:v>84.869878291825287</c:v>
                </c:pt>
                <c:pt idx="125">
                  <c:v>84.721732126138974</c:v>
                </c:pt>
                <c:pt idx="126">
                  <c:v>84.586909321308411</c:v>
                </c:pt>
                <c:pt idx="127">
                  <c:v>84.457585822390598</c:v>
                </c:pt>
                <c:pt idx="128">
                  <c:v>84.330396936792027</c:v>
                </c:pt>
                <c:pt idx="129">
                  <c:v>84.203999160666982</c:v>
                </c:pt>
                <c:pt idx="130">
                  <c:v>84.077865419573484</c:v>
                </c:pt>
                <c:pt idx="131">
                  <c:v>83.951766753426057</c:v>
                </c:pt>
                <c:pt idx="132">
                  <c:v>83.82557643252612</c:v>
                </c:pt>
                <c:pt idx="133">
                  <c:v>83.699204584085493</c:v>
                </c:pt>
                <c:pt idx="134">
                  <c:v>83.572578711159167</c:v>
                </c:pt>
                <c:pt idx="135">
                  <c:v>83.445638262760014</c:v>
                </c:pt>
                <c:pt idx="136">
                  <c:v>83.318332924592099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99.742910020651593</c:v>
                </c:pt>
                <c:pt idx="2">
                  <c:v>99.862793027639427</c:v>
                </c:pt>
                <c:pt idx="3">
                  <c:v>99.982582737717522</c:v>
                </c:pt>
                <c:pt idx="4">
                  <c:v>100.10219452461672</c:v>
                </c:pt>
                <c:pt idx="5">
                  <c:v>100.22152941496694</c:v>
                </c:pt>
                <c:pt idx="6">
                  <c:v>100.34047241302723</c:v>
                </c:pt>
                <c:pt idx="7">
                  <c:v>100.45889070767656</c:v>
                </c:pt>
                <c:pt idx="8">
                  <c:v>100.57663176912838</c:v>
                </c:pt>
                <c:pt idx="9">
                  <c:v>100.69352134769726</c:v>
                </c:pt>
                <c:pt idx="10">
                  <c:v>100.8093613928509</c:v>
                </c:pt>
                <c:pt idx="11">
                  <c:v>100.92392791782372</c:v>
                </c:pt>
                <c:pt idx="12">
                  <c:v>101.0369688433112</c:v>
                </c:pt>
                <c:pt idx="13">
                  <c:v>101.14820186323256</c:v>
                </c:pt>
                <c:pt idx="14">
                  <c:v>101.25731238620257</c:v>
                </c:pt>
                <c:pt idx="15">
                  <c:v>101.36395161806188</c:v>
                </c:pt>
                <c:pt idx="16">
                  <c:v>101.46773486334338</c:v>
                </c:pt>
                <c:pt idx="17">
                  <c:v>101.56824013651398</c:v>
                </c:pt>
                <c:pt idx="18">
                  <c:v>101.66500718667929</c:v>
                </c:pt>
                <c:pt idx="19">
                  <c:v>101.75753705142576</c:v>
                </c:pt>
                <c:pt idx="20">
                  <c:v>101.84529226564548</c:v>
                </c:pt>
                <c:pt idx="21">
                  <c:v>101.92769785837656</c:v>
                </c:pt>
                <c:pt idx="22">
                  <c:v>102.0041432735302</c:v>
                </c:pt>
                <c:pt idx="23">
                  <c:v>102.07398534735691</c:v>
                </c:pt>
                <c:pt idx="24">
                  <c:v>102.13655246504868</c:v>
                </c:pt>
                <c:pt idx="25">
                  <c:v>102.19114999946561</c:v>
                </c:pt>
                <c:pt idx="26">
                  <c:v>102.23706710531589</c:v>
                </c:pt>
                <c:pt idx="27">
                  <c:v>102.2735849013433</c:v>
                </c:pt>
                <c:pt idx="28">
                  <c:v>102.29998602097737</c:v>
                </c:pt>
                <c:pt idx="29">
                  <c:v>102.31556544916916</c:v>
                </c:pt>
                <c:pt idx="30">
                  <c:v>102.31964249156934</c:v>
                </c:pt>
                <c:pt idx="31">
                  <c:v>102.3115736448521</c:v>
                </c:pt>
                <c:pt idx="32">
                  <c:v>102.29076605818322</c:v>
                </c:pt>
                <c:pt idx="33">
                  <c:v>102.25669120107027</c:v>
                </c:pt>
                <c:pt idx="34">
                  <c:v>102.20889828846589</c:v>
                </c:pt>
                <c:pt idx="35">
                  <c:v>102.1470269667349</c:v>
                </c:pt>
                <c:pt idx="36">
                  <c:v>102.07081874033642</c:v>
                </c:pt>
                <c:pt idx="37">
                  <c:v>101.98012662412002</c:v>
                </c:pt>
                <c:pt idx="38">
                  <c:v>101.8749225434116</c:v>
                </c:pt>
                <c:pt idx="39">
                  <c:v>101.75530207441827</c:v>
                </c:pt>
                <c:pt idx="40">
                  <c:v>101.62148621873582</c:v>
                </c:pt>
                <c:pt idx="41">
                  <c:v>101.47382003258245</c:v>
                </c:pt>
                <c:pt idx="42">
                  <c:v>101.31276807565678</c:v>
                </c:pt>
                <c:pt idx="43">
                  <c:v>101.13890679593001</c:v>
                </c:pt>
                <c:pt idx="44">
                  <c:v>100.95291411384214</c:v>
                </c:pt>
                <c:pt idx="45">
                  <c:v>100.75555660101851</c:v>
                </c:pt>
                <c:pt idx="46">
                  <c:v>100.54767475487945</c:v>
                </c:pt>
                <c:pt idx="47">
                  <c:v>100.33016694396674</c:v>
                </c:pt>
                <c:pt idx="48">
                  <c:v>100.10397263524177</c:v>
                </c:pt>
                <c:pt idx="49">
                  <c:v>99.870055513322896</c:v>
                </c:pt>
                <c:pt idx="50">
                  <c:v>99.629387065293812</c:v>
                </c:pt>
                <c:pt idx="51">
                  <c:v>99.382931138813973</c:v>
                </c:pt>
                <c:pt idx="52">
                  <c:v>99.131629893270144</c:v>
                </c:pt>
                <c:pt idx="53">
                  <c:v>98.87639146209132</c:v>
                </c:pt>
                <c:pt idx="54">
                  <c:v>98.618079537625007</c:v>
                </c:pt>
                <c:pt idx="55">
                  <c:v>98.357504985859123</c:v>
                </c:pt>
                <c:pt idx="56">
                  <c:v>98.095419503100061</c:v>
                </c:pt>
                <c:pt idx="57">
                  <c:v>97.832511245078933</c:v>
                </c:pt>
                <c:pt idx="58">
                  <c:v>97.569402293605933</c:v>
                </c:pt>
                <c:pt idx="59">
                  <c:v>97.306647777881878</c:v>
                </c:pt>
                <c:pt idx="60">
                  <c:v>97.044736436493096</c:v>
                </c:pt>
                <c:pt idx="61">
                  <c:v>96.784092390463925</c:v>
                </c:pt>
                <c:pt idx="62">
                  <c:v>96.525077895284639</c:v>
                </c:pt>
                <c:pt idx="63">
                  <c:v>96.267996847961967</c:v>
                </c:pt>
                <c:pt idx="64">
                  <c:v>96.013098841159433</c:v>
                </c:pt>
                <c:pt idx="65">
                  <c:v>95.76058357784872</c:v>
                </c:pt>
                <c:pt idx="66">
                  <c:v>95.510605484316571</c:v>
                </c:pt>
                <c:pt idx="67">
                  <c:v>95.263278384973205</c:v>
                </c:pt>
                <c:pt idx="68">
                  <c:v>95.018680127705522</c:v>
                </c:pt>
                <c:pt idx="69">
                  <c:v>94.776857072421862</c:v>
                </c:pt>
                <c:pt idx="70">
                  <c:v>94.537828377209991</c:v>
                </c:pt>
                <c:pt idx="71">
                  <c:v>94.301590035750024</c:v>
                </c:pt>
                <c:pt idx="72">
                  <c:v>94.068118636099527</c:v>
                </c:pt>
                <c:pt idx="73">
                  <c:v>93.837374824696113</c:v>
                </c:pt>
                <c:pt idx="74">
                  <c:v>93.609306470534989</c:v>
                </c:pt>
                <c:pt idx="75">
                  <c:v>93.383851533182067</c:v>
                </c:pt>
                <c:pt idx="76">
                  <c:v>93.160940644843222</c:v>
                </c:pt>
                <c:pt idx="77">
                  <c:v>92.94049942140218</c:v>
                </c:pt>
                <c:pt idx="78">
                  <c:v>92.722450520442649</c:v>
                </c:pt>
                <c:pt idx="79">
                  <c:v>92.506715466043701</c:v>
                </c:pt>
                <c:pt idx="80">
                  <c:v>92.29321626081898</c:v>
                </c:pt>
                <c:pt idx="81">
                  <c:v>92.081876805463907</c:v>
                </c:pt>
                <c:pt idx="82">
                  <c:v>91.872624145158127</c:v>
                </c:pt>
                <c:pt idx="83">
                  <c:v>91.665389560687075</c:v>
                </c:pt>
                <c:pt idx="84">
                  <c:v>91.460109520217657</c:v>
                </c:pt>
                <c:pt idx="85">
                  <c:v>91.256726505381508</c:v>
                </c:pt>
                <c:pt idx="86">
                  <c:v>91.055189722767551</c:v>
                </c:pt>
                <c:pt idx="87">
                  <c:v>90.855455709164517</c:v>
                </c:pt>
                <c:pt idx="88">
                  <c:v>90.657488835985191</c:v>
                </c:pt>
                <c:pt idx="89">
                  <c:v>90.461261715304957</c:v>
                </c:pt>
                <c:pt idx="90">
                  <c:v>90.266755506919083</c:v>
                </c:pt>
                <c:pt idx="91">
                  <c:v>90.07396012284255</c:v>
                </c:pt>
                <c:pt idx="92">
                  <c:v>89.88287432283407</c:v>
                </c:pt>
                <c:pt idx="93">
                  <c:v>89.693505691933723</c:v>
                </c:pt>
                <c:pt idx="94">
                  <c:v>89.505870488802046</c:v>
                </c:pt>
                <c:pt idx="95">
                  <c:v>89.319993351999017</c:v>
                </c:pt>
                <c:pt idx="96">
                  <c:v>89.135906850432249</c:v>
                </c:pt>
                <c:pt idx="97">
                  <c:v>88.953650864241979</c:v>
                </c:pt>
                <c:pt idx="98">
                  <c:v>88.773271783583681</c:v>
                </c:pt>
                <c:pt idx="99">
                  <c:v>88.594821515321883</c:v>
                </c:pt>
                <c:pt idx="100">
                  <c:v>88.418356291722688</c:v>
                </c:pt>
                <c:pt idx="101">
                  <c:v>88.243935280936341</c:v>
                </c:pt>
                <c:pt idx="102">
                  <c:v>88.071619006396048</c:v>
                </c:pt>
                <c:pt idx="103">
                  <c:v>87.901467591113715</c:v>
                </c:pt>
                <c:pt idx="104">
                  <c:v>87.733538852942885</c:v>
                </c:pt>
                <c:pt idx="105">
                  <c:v>87.567886287753367</c:v>
                </c:pt>
                <c:pt idx="106">
                  <c:v>87.404556988484075</c:v>
                </c:pt>
                <c:pt idx="107">
                  <c:v>87.243589558408956</c:v>
                </c:pt>
                <c:pt idx="108">
                  <c:v>87.085012085744907</c:v>
                </c:pt>
                <c:pt idx="109">
                  <c:v>86.928840252981757</c:v>
                </c:pt>
                <c:pt idx="110">
                  <c:v>86.775075657096266</c:v>
                </c:pt>
                <c:pt idx="111">
                  <c:v>86.623704415365012</c:v>
                </c:pt>
                <c:pt idx="112">
                  <c:v>86.474696125321159</c:v>
                </c:pt>
                <c:pt idx="113">
                  <c:v>86.328003236399624</c:v>
                </c:pt>
                <c:pt idx="114">
                  <c:v>86.183560875308956</c:v>
                </c:pt>
                <c:pt idx="115">
                  <c:v>86.041287147955018</c:v>
                </c:pt>
                <c:pt idx="116">
                  <c:v>85.901083919031123</c:v>
                </c:pt>
                <c:pt idx="117">
                  <c:v>85.762838047721601</c:v>
                </c:pt>
                <c:pt idx="118">
                  <c:v>85.626423036037806</c:v>
                </c:pt>
                <c:pt idx="119">
                  <c:v>85.491701026811398</c:v>
                </c:pt>
                <c:pt idx="120">
                  <c:v>85.358525072785525</c:v>
                </c:pt>
                <c:pt idx="121">
                  <c:v>85.226741587690981</c:v>
                </c:pt>
                <c:pt idx="122">
                  <c:v>85.096192885299629</c:v>
                </c:pt>
                <c:pt idx="123">
                  <c:v>84.966719713310539</c:v>
                </c:pt>
                <c:pt idx="124">
                  <c:v>84.838163695124237</c:v>
                </c:pt>
                <c:pt idx="125">
                  <c:v>84.710369603247216</c:v>
                </c:pt>
                <c:pt idx="126">
                  <c:v>84.583187402081364</c:v>
                </c:pt>
                <c:pt idx="127">
                  <c:v>84.456474013874214</c:v>
                </c:pt>
                <c:pt idx="128">
                  <c:v>84.33009477831537</c:v>
                </c:pt>
                <c:pt idx="129">
                  <c:v>84.203924592461021</c:v>
                </c:pt>
                <c:pt idx="130">
                  <c:v>84.077848732371308</c:v>
                </c:pt>
                <c:pt idx="131">
                  <c:v>83.951763370350491</c:v>
                </c:pt>
                <c:pt idx="132">
                  <c:v>83.825575811564974</c:v>
                </c:pt>
                <c:pt idx="133">
                  <c:v>83.699204480937922</c:v>
                </c:pt>
                <c:pt idx="134">
                  <c:v>83.572578695657853</c:v>
                </c:pt>
                <c:pt idx="135">
                  <c:v>83.445638260652842</c:v>
                </c:pt>
                <c:pt idx="136">
                  <c:v>83.318332924333049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97.85</c:v>
                </c:pt>
                <c:pt idx="1">
                  <c:v>98.55</c:v>
                </c:pt>
                <c:pt idx="2">
                  <c:v>98.4</c:v>
                </c:pt>
                <c:pt idx="3">
                  <c:v>102.6</c:v>
                </c:pt>
                <c:pt idx="4">
                  <c:v>100.375</c:v>
                </c:pt>
                <c:pt idx="5">
                  <c:v>96.775000000000006</c:v>
                </c:pt>
                <c:pt idx="6">
                  <c:v>102.65</c:v>
                </c:pt>
                <c:pt idx="7">
                  <c:v>99.125</c:v>
                </c:pt>
                <c:pt idx="8">
                  <c:v>98.3</c:v>
                </c:pt>
                <c:pt idx="9">
                  <c:v>99.875</c:v>
                </c:pt>
                <c:pt idx="10">
                  <c:v>98.45</c:v>
                </c:pt>
                <c:pt idx="11">
                  <c:v>95.825000000000003</c:v>
                </c:pt>
                <c:pt idx="12">
                  <c:v>100.1</c:v>
                </c:pt>
                <c:pt idx="13">
                  <c:v>97.375</c:v>
                </c:pt>
                <c:pt idx="14">
                  <c:v>96.375</c:v>
                </c:pt>
                <c:pt idx="15">
                  <c:v>97.075000000000003</c:v>
                </c:pt>
                <c:pt idx="16">
                  <c:v>96.775000000000006</c:v>
                </c:pt>
                <c:pt idx="17">
                  <c:v>100.2</c:v>
                </c:pt>
                <c:pt idx="18">
                  <c:v>98.674999999999997</c:v>
                </c:pt>
                <c:pt idx="19">
                  <c:v>99.85</c:v>
                </c:pt>
                <c:pt idx="20">
                  <c:v>102</c:v>
                </c:pt>
                <c:pt idx="21">
                  <c:v>99.75</c:v>
                </c:pt>
                <c:pt idx="22">
                  <c:v>98.25</c:v>
                </c:pt>
                <c:pt idx="23">
                  <c:v>97.15</c:v>
                </c:pt>
                <c:pt idx="24">
                  <c:v>99.025000000000006</c:v>
                </c:pt>
                <c:pt idx="25">
                  <c:v>98.3</c:v>
                </c:pt>
                <c:pt idx="26">
                  <c:v>96.875</c:v>
                </c:pt>
                <c:pt idx="27">
                  <c:v>96.95</c:v>
                </c:pt>
                <c:pt idx="28">
                  <c:v>95.6</c:v>
                </c:pt>
                <c:pt idx="29">
                  <c:v>102.125</c:v>
                </c:pt>
                <c:pt idx="30">
                  <c:v>98.55</c:v>
                </c:pt>
                <c:pt idx="31">
                  <c:v>100.425</c:v>
                </c:pt>
                <c:pt idx="32">
                  <c:v>100.75</c:v>
                </c:pt>
                <c:pt idx="33">
                  <c:v>97.775000000000006</c:v>
                </c:pt>
                <c:pt idx="34">
                  <c:v>96.724999999999994</c:v>
                </c:pt>
                <c:pt idx="35">
                  <c:v>101.55</c:v>
                </c:pt>
                <c:pt idx="36">
                  <c:v>100.4</c:v>
                </c:pt>
                <c:pt idx="37">
                  <c:v>97.875</c:v>
                </c:pt>
                <c:pt idx="38">
                  <c:v>100.5</c:v>
                </c:pt>
                <c:pt idx="39">
                  <c:v>105.85</c:v>
                </c:pt>
                <c:pt idx="40">
                  <c:v>102.52500000000001</c:v>
                </c:pt>
                <c:pt idx="41">
                  <c:v>104.22499999999999</c:v>
                </c:pt>
                <c:pt idx="42">
                  <c:v>109.52500000000001</c:v>
                </c:pt>
                <c:pt idx="43">
                  <c:v>112.55</c:v>
                </c:pt>
                <c:pt idx="44">
                  <c:v>118.25</c:v>
                </c:pt>
                <c:pt idx="45">
                  <c:v>122.5</c:v>
                </c:pt>
                <c:pt idx="46">
                  <c:v>130.4</c:v>
                </c:pt>
                <c:pt idx="47">
                  <c:v>139.94999999999999</c:v>
                </c:pt>
                <c:pt idx="48">
                  <c:v>156.97499999999999</c:v>
                </c:pt>
                <c:pt idx="49">
                  <c:v>173.45</c:v>
                </c:pt>
                <c:pt idx="50">
                  <c:v>192.05</c:v>
                </c:pt>
                <c:pt idx="51">
                  <c:v>207.65</c:v>
                </c:pt>
                <c:pt idx="52">
                  <c:v>222.72499999999999</c:v>
                </c:pt>
                <c:pt idx="53">
                  <c:v>232.75</c:v>
                </c:pt>
                <c:pt idx="54">
                  <c:v>237.875</c:v>
                </c:pt>
                <c:pt idx="55">
                  <c:v>243.05</c:v>
                </c:pt>
                <c:pt idx="56">
                  <c:v>244.42500000000001</c:v>
                </c:pt>
                <c:pt idx="57">
                  <c:v>238.72499999999999</c:v>
                </c:pt>
                <c:pt idx="58">
                  <c:v>222.85</c:v>
                </c:pt>
                <c:pt idx="59">
                  <c:v>180.47499999999999</c:v>
                </c:pt>
                <c:pt idx="60">
                  <c:v>123.675</c:v>
                </c:pt>
                <c:pt idx="61">
                  <c:v>99.325000000000003</c:v>
                </c:pt>
                <c:pt idx="62">
                  <c:v>98.825000000000003</c:v>
                </c:pt>
                <c:pt idx="63">
                  <c:v>94.125</c:v>
                </c:pt>
                <c:pt idx="64">
                  <c:v>94.924999999999997</c:v>
                </c:pt>
                <c:pt idx="65">
                  <c:v>98.424999999999997</c:v>
                </c:pt>
                <c:pt idx="66">
                  <c:v>99.075000000000003</c:v>
                </c:pt>
                <c:pt idx="67">
                  <c:v>103.27500000000001</c:v>
                </c:pt>
                <c:pt idx="68">
                  <c:v>109.575</c:v>
                </c:pt>
                <c:pt idx="69">
                  <c:v>120.5</c:v>
                </c:pt>
                <c:pt idx="70">
                  <c:v>132.4</c:v>
                </c:pt>
                <c:pt idx="71">
                  <c:v>146.17500000000001</c:v>
                </c:pt>
                <c:pt idx="72">
                  <c:v>158.30000000000001</c:v>
                </c:pt>
                <c:pt idx="73">
                  <c:v>170.9</c:v>
                </c:pt>
                <c:pt idx="74">
                  <c:v>181.1</c:v>
                </c:pt>
                <c:pt idx="75">
                  <c:v>193.32499999999999</c:v>
                </c:pt>
                <c:pt idx="76">
                  <c:v>198.57499999999999</c:v>
                </c:pt>
                <c:pt idx="77">
                  <c:v>202.1</c:v>
                </c:pt>
                <c:pt idx="78">
                  <c:v>194.7</c:v>
                </c:pt>
                <c:pt idx="79">
                  <c:v>178.5</c:v>
                </c:pt>
                <c:pt idx="80">
                  <c:v>138.30000000000001</c:v>
                </c:pt>
                <c:pt idx="81">
                  <c:v>99.775000000000006</c:v>
                </c:pt>
                <c:pt idx="82">
                  <c:v>92.075000000000003</c:v>
                </c:pt>
                <c:pt idx="83">
                  <c:v>90.275000000000006</c:v>
                </c:pt>
                <c:pt idx="84">
                  <c:v>89.724999999999994</c:v>
                </c:pt>
                <c:pt idx="85">
                  <c:v>92.1</c:v>
                </c:pt>
                <c:pt idx="86">
                  <c:v>89.5</c:v>
                </c:pt>
                <c:pt idx="87">
                  <c:v>86.45</c:v>
                </c:pt>
                <c:pt idx="88">
                  <c:v>91.4</c:v>
                </c:pt>
                <c:pt idx="89">
                  <c:v>91.6</c:v>
                </c:pt>
                <c:pt idx="90">
                  <c:v>89.375</c:v>
                </c:pt>
                <c:pt idx="91">
                  <c:v>86.4</c:v>
                </c:pt>
                <c:pt idx="92">
                  <c:v>90.974999999999994</c:v>
                </c:pt>
                <c:pt idx="93">
                  <c:v>91.25</c:v>
                </c:pt>
                <c:pt idx="94">
                  <c:v>89.35</c:v>
                </c:pt>
                <c:pt idx="95">
                  <c:v>89.575000000000003</c:v>
                </c:pt>
                <c:pt idx="96">
                  <c:v>86.674999999999997</c:v>
                </c:pt>
                <c:pt idx="97">
                  <c:v>89.55</c:v>
                </c:pt>
                <c:pt idx="98">
                  <c:v>87.9</c:v>
                </c:pt>
                <c:pt idx="99">
                  <c:v>91.224999999999994</c:v>
                </c:pt>
                <c:pt idx="100">
                  <c:v>88.65</c:v>
                </c:pt>
                <c:pt idx="101">
                  <c:v>86.95</c:v>
                </c:pt>
                <c:pt idx="102">
                  <c:v>87.15</c:v>
                </c:pt>
                <c:pt idx="103">
                  <c:v>88.724999999999994</c:v>
                </c:pt>
                <c:pt idx="104">
                  <c:v>88.85</c:v>
                </c:pt>
                <c:pt idx="105">
                  <c:v>88.275000000000006</c:v>
                </c:pt>
                <c:pt idx="106">
                  <c:v>86.424999999999997</c:v>
                </c:pt>
                <c:pt idx="107">
                  <c:v>88.95</c:v>
                </c:pt>
                <c:pt idx="108">
                  <c:v>86.65</c:v>
                </c:pt>
                <c:pt idx="109">
                  <c:v>88.474999999999994</c:v>
                </c:pt>
                <c:pt idx="110">
                  <c:v>91.45</c:v>
                </c:pt>
                <c:pt idx="111">
                  <c:v>93.575000000000003</c:v>
                </c:pt>
                <c:pt idx="112">
                  <c:v>92.775000000000006</c:v>
                </c:pt>
                <c:pt idx="113">
                  <c:v>91.45</c:v>
                </c:pt>
                <c:pt idx="114">
                  <c:v>93.9</c:v>
                </c:pt>
                <c:pt idx="115">
                  <c:v>92.025000000000006</c:v>
                </c:pt>
                <c:pt idx="116">
                  <c:v>90.35</c:v>
                </c:pt>
                <c:pt idx="117">
                  <c:v>90.35</c:v>
                </c:pt>
                <c:pt idx="118">
                  <c:v>88.95</c:v>
                </c:pt>
                <c:pt idx="119">
                  <c:v>87.15</c:v>
                </c:pt>
                <c:pt idx="120">
                  <c:v>87.2</c:v>
                </c:pt>
                <c:pt idx="121">
                  <c:v>84.85</c:v>
                </c:pt>
                <c:pt idx="122">
                  <c:v>84.674999999999997</c:v>
                </c:pt>
                <c:pt idx="123">
                  <c:v>85.35</c:v>
                </c:pt>
                <c:pt idx="124">
                  <c:v>85.2</c:v>
                </c:pt>
                <c:pt idx="125">
                  <c:v>82.9</c:v>
                </c:pt>
                <c:pt idx="126">
                  <c:v>82.85</c:v>
                </c:pt>
                <c:pt idx="127">
                  <c:v>82.85</c:v>
                </c:pt>
                <c:pt idx="128">
                  <c:v>83.174999999999997</c:v>
                </c:pt>
                <c:pt idx="129">
                  <c:v>83.325000000000003</c:v>
                </c:pt>
                <c:pt idx="130">
                  <c:v>83.2</c:v>
                </c:pt>
                <c:pt idx="131">
                  <c:v>82.125</c:v>
                </c:pt>
                <c:pt idx="132">
                  <c:v>85.924999999999997</c:v>
                </c:pt>
                <c:pt idx="133">
                  <c:v>86.125</c:v>
                </c:pt>
                <c:pt idx="134">
                  <c:v>83.75</c:v>
                </c:pt>
                <c:pt idx="135">
                  <c:v>82.924999999999997</c:v>
                </c:pt>
                <c:pt idx="136">
                  <c:v>82.2</c:v>
                </c:pt>
                <c:pt idx="137">
                  <c:v>85.6</c:v>
                </c:pt>
                <c:pt idx="138">
                  <c:v>84.424999999999997</c:v>
                </c:pt>
                <c:pt idx="139">
                  <c:v>86.3</c:v>
                </c:pt>
                <c:pt idx="140">
                  <c:v>86.224999999999994</c:v>
                </c:pt>
                <c:pt idx="141">
                  <c:v>85.05</c:v>
                </c:pt>
                <c:pt idx="142">
                  <c:v>88.125</c:v>
                </c:pt>
                <c:pt idx="143">
                  <c:v>87.6</c:v>
                </c:pt>
                <c:pt idx="144">
                  <c:v>87.75</c:v>
                </c:pt>
                <c:pt idx="145">
                  <c:v>86.35</c:v>
                </c:pt>
                <c:pt idx="146">
                  <c:v>86.575000000000003</c:v>
                </c:pt>
                <c:pt idx="147">
                  <c:v>83.875</c:v>
                </c:pt>
                <c:pt idx="148">
                  <c:v>85.825000000000003</c:v>
                </c:pt>
                <c:pt idx="149">
                  <c:v>83.05</c:v>
                </c:pt>
                <c:pt idx="150">
                  <c:v>83.15</c:v>
                </c:pt>
                <c:pt idx="151">
                  <c:v>79.55</c:v>
                </c:pt>
                <c:pt idx="152">
                  <c:v>82.525000000000006</c:v>
                </c:pt>
                <c:pt idx="153">
                  <c:v>81.775000000000006</c:v>
                </c:pt>
                <c:pt idx="154">
                  <c:v>82.875</c:v>
                </c:pt>
                <c:pt idx="155">
                  <c:v>83.724999999999994</c:v>
                </c:pt>
                <c:pt idx="156">
                  <c:v>84.65</c:v>
                </c:pt>
                <c:pt idx="157">
                  <c:v>80.45</c:v>
                </c:pt>
                <c:pt idx="158">
                  <c:v>80.900000000000006</c:v>
                </c:pt>
                <c:pt idx="159">
                  <c:v>79.8</c:v>
                </c:pt>
                <c:pt idx="160">
                  <c:v>80.474999999999994</c:v>
                </c:pt>
                <c:pt idx="161">
                  <c:v>81.650000000000006</c:v>
                </c:pt>
                <c:pt idx="162">
                  <c:v>79.724999999999994</c:v>
                </c:pt>
                <c:pt idx="163">
                  <c:v>85.5</c:v>
                </c:pt>
                <c:pt idx="164">
                  <c:v>81.099999999999994</c:v>
                </c:pt>
                <c:pt idx="165">
                  <c:v>81.099999999999994</c:v>
                </c:pt>
                <c:pt idx="166">
                  <c:v>82.45</c:v>
                </c:pt>
                <c:pt idx="167">
                  <c:v>81.025000000000006</c:v>
                </c:pt>
                <c:pt idx="168">
                  <c:v>80.224999999999994</c:v>
                </c:pt>
                <c:pt idx="169">
                  <c:v>81.599999999999994</c:v>
                </c:pt>
                <c:pt idx="170">
                  <c:v>78.275000000000006</c:v>
                </c:pt>
                <c:pt idx="171">
                  <c:v>82.5</c:v>
                </c:pt>
                <c:pt idx="172">
                  <c:v>79.974999999999994</c:v>
                </c:pt>
                <c:pt idx="173">
                  <c:v>81.099999999999994</c:v>
                </c:pt>
                <c:pt idx="174">
                  <c:v>79.575000000000003</c:v>
                </c:pt>
                <c:pt idx="175">
                  <c:v>84.35</c:v>
                </c:pt>
                <c:pt idx="176">
                  <c:v>80.224999999999994</c:v>
                </c:pt>
                <c:pt idx="177">
                  <c:v>82.424999999999997</c:v>
                </c:pt>
                <c:pt idx="178">
                  <c:v>80.025000000000006</c:v>
                </c:pt>
                <c:pt idx="179">
                  <c:v>82</c:v>
                </c:pt>
                <c:pt idx="180">
                  <c:v>80.724999999999994</c:v>
                </c:pt>
                <c:pt idx="181">
                  <c:v>84</c:v>
                </c:pt>
                <c:pt idx="182">
                  <c:v>80.5</c:v>
                </c:pt>
                <c:pt idx="183">
                  <c:v>80.375</c:v>
                </c:pt>
                <c:pt idx="184">
                  <c:v>80.924999999999997</c:v>
                </c:pt>
                <c:pt idx="185">
                  <c:v>81.575000000000003</c:v>
                </c:pt>
                <c:pt idx="186">
                  <c:v>83.025000000000006</c:v>
                </c:pt>
                <c:pt idx="187">
                  <c:v>83.6</c:v>
                </c:pt>
                <c:pt idx="188">
                  <c:v>81.650000000000006</c:v>
                </c:pt>
                <c:pt idx="189">
                  <c:v>82.5</c:v>
                </c:pt>
                <c:pt idx="190">
                  <c:v>78.875</c:v>
                </c:pt>
                <c:pt idx="191">
                  <c:v>80.174999999999997</c:v>
                </c:pt>
                <c:pt idx="192">
                  <c:v>81.275000000000006</c:v>
                </c:pt>
                <c:pt idx="193">
                  <c:v>79.424999999999997</c:v>
                </c:pt>
                <c:pt idx="194">
                  <c:v>80.325000000000003</c:v>
                </c:pt>
                <c:pt idx="195">
                  <c:v>80.5</c:v>
                </c:pt>
                <c:pt idx="196">
                  <c:v>79.125</c:v>
                </c:pt>
                <c:pt idx="197">
                  <c:v>80.674999999999997</c:v>
                </c:pt>
                <c:pt idx="198">
                  <c:v>81.075000000000003</c:v>
                </c:pt>
                <c:pt idx="199">
                  <c:v>79.974999999999994</c:v>
                </c:pt>
                <c:pt idx="200">
                  <c:v>79.875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98.637349580207697</c:v>
                </c:pt>
                <c:pt idx="2">
                  <c:v>98.665426180604967</c:v>
                </c:pt>
                <c:pt idx="3">
                  <c:v>98.693242206846264</c:v>
                </c:pt>
                <c:pt idx="4">
                  <c:v>98.720733843116108</c:v>
                </c:pt>
                <c:pt idx="5">
                  <c:v>98.747828242047163</c:v>
                </c:pt>
                <c:pt idx="6">
                  <c:v>98.774442586169513</c:v>
                </c:pt>
                <c:pt idx="7">
                  <c:v>98.800483098253181</c:v>
                </c:pt>
                <c:pt idx="8">
                  <c:v>98.825844008205209</c:v>
                </c:pt>
                <c:pt idx="9">
                  <c:v>98.850406487590888</c:v>
                </c:pt>
                <c:pt idx="10">
                  <c:v>98.87403756716671</c:v>
                </c:pt>
                <c:pt idx="11">
                  <c:v>98.896589058451355</c:v>
                </c:pt>
                <c:pt idx="12">
                  <c:v>98.917896508090465</c:v>
                </c:pt>
                <c:pt idx="13">
                  <c:v>98.937778225083832</c:v>
                </c:pt>
                <c:pt idx="14">
                  <c:v>98.95603443867455</c:v>
                </c:pt>
                <c:pt idx="15">
                  <c:v>98.972446674159684</c:v>
                </c:pt>
                <c:pt idx="16">
                  <c:v>98.986777484716498</c:v>
                </c:pt>
                <c:pt idx="17">
                  <c:v>98.998770766567006</c:v>
                </c:pt>
                <c:pt idx="18">
                  <c:v>99.008153041448395</c:v>
                </c:pt>
                <c:pt idx="19">
                  <c:v>99.014636362160743</c:v>
                </c:pt>
                <c:pt idx="20">
                  <c:v>99.017923959452659</c:v>
                </c:pt>
                <c:pt idx="21">
                  <c:v>99.017720516076153</c:v>
                </c:pt>
                <c:pt idx="22">
                  <c:v>99.01375019147342</c:v>
                </c:pt>
                <c:pt idx="23">
                  <c:v>99.005787452652982</c:v>
                </c:pt>
                <c:pt idx="24">
                  <c:v>98.993708676991645</c:v>
                </c:pt>
                <c:pt idx="25">
                  <c:v>98.977576704528559</c:v>
                </c:pt>
                <c:pt idx="26">
                  <c:v>98.957776342432084</c:v>
                </c:pt>
                <c:pt idx="27">
                  <c:v>98.935226461931592</c:v>
                </c:pt>
                <c:pt idx="28">
                  <c:v>98.91170370140425</c:v>
                </c:pt>
                <c:pt idx="29">
                  <c:v>98.890323313236905</c:v>
                </c:pt>
                <c:pt idx="30">
                  <c:v>98.876232983724833</c:v>
                </c:pt>
                <c:pt idx="31">
                  <c:v>98.877583032432625</c:v>
                </c:pt>
                <c:pt idx="32">
                  <c:v>98.906837449696354</c:v>
                </c:pt>
                <c:pt idx="33">
                  <c:v>98.982479595549748</c:v>
                </c:pt>
                <c:pt idx="34">
                  <c:v>99.131137893477899</c:v>
                </c:pt>
                <c:pt idx="35">
                  <c:v>99.390104228502011</c:v>
                </c:pt>
                <c:pt idx="36">
                  <c:v>99.810136159281981</c:v>
                </c:pt>
                <c:pt idx="37">
                  <c:v>100.45832226407157</c:v>
                </c:pt>
                <c:pt idx="38">
                  <c:v>101.42065296405659</c:v>
                </c:pt>
                <c:pt idx="39">
                  <c:v>102.80379069381526</c:v>
                </c:pt>
                <c:pt idx="40">
                  <c:v>104.73539723535529</c:v>
                </c:pt>
                <c:pt idx="41">
                  <c:v>107.36228618979004</c:v>
                </c:pt>
                <c:pt idx="42">
                  <c:v>110.84566541277084</c:v>
                </c:pt>
                <c:pt idx="43">
                  <c:v>115.35285842840561</c:v>
                </c:pt>
                <c:pt idx="44">
                  <c:v>121.04517650285031</c:v>
                </c:pt>
                <c:pt idx="45">
                  <c:v>128.06206434796809</c:v>
                </c:pt>
                <c:pt idx="46">
                  <c:v>136.50224056840577</c:v>
                </c:pt>
                <c:pt idx="47">
                  <c:v>146.40323819376098</c:v>
                </c:pt>
                <c:pt idx="48">
                  <c:v>157.72142133429378</c:v>
                </c:pt>
                <c:pt idx="49">
                  <c:v>170.3150826218569</c:v>
                </c:pt>
                <c:pt idx="50">
                  <c:v>183.9334750239523</c:v>
                </c:pt>
                <c:pt idx="51">
                  <c:v>198.21446505484596</c:v>
                </c:pt>
                <c:pt idx="52">
                  <c:v>212.69239465209762</c:v>
                </c:pt>
                <c:pt idx="53">
                  <c:v>226.80915060945753</c:v>
                </c:pt>
                <c:pt idx="54">
                  <c:v>239.8531328364229</c:v>
                </c:pt>
                <c:pt idx="55">
                  <c:v>250.44808913908204</c:v>
                </c:pt>
                <c:pt idx="56">
                  <c:v>254.87788760591278</c:v>
                </c:pt>
                <c:pt idx="57">
                  <c:v>245.53337332668329</c:v>
                </c:pt>
                <c:pt idx="58">
                  <c:v>215.72195628287574</c:v>
                </c:pt>
                <c:pt idx="59">
                  <c:v>171.28219810300254</c:v>
                </c:pt>
                <c:pt idx="60">
                  <c:v>130.70599522672401</c:v>
                </c:pt>
                <c:pt idx="61">
                  <c:v>107.1423653430233</c:v>
                </c:pt>
                <c:pt idx="62">
                  <c:v>98.660677422830105</c:v>
                </c:pt>
                <c:pt idx="63">
                  <c:v>97.409965992465118</c:v>
                </c:pt>
                <c:pt idx="64">
                  <c:v>98.598449712635301</c:v>
                </c:pt>
                <c:pt idx="65">
                  <c:v>100.86244455268935</c:v>
                </c:pt>
                <c:pt idx="66">
                  <c:v>104.13268489256825</c:v>
                </c:pt>
                <c:pt idx="67">
                  <c:v>108.60163128772896</c:v>
                </c:pt>
                <c:pt idx="68">
                  <c:v>114.47382006111577</c:v>
                </c:pt>
                <c:pt idx="69">
                  <c:v>121.90330331763428</c:v>
                </c:pt>
                <c:pt idx="70">
                  <c:v>130.95119364203205</c:v>
                </c:pt>
                <c:pt idx="71">
                  <c:v>141.54513887354204</c:v>
                </c:pt>
                <c:pt idx="72">
                  <c:v>153.44643875746982</c:v>
                </c:pt>
                <c:pt idx="73">
                  <c:v>166.23298835250336</c:v>
                </c:pt>
                <c:pt idx="74">
                  <c:v>179.30094132635401</c:v>
                </c:pt>
                <c:pt idx="75">
                  <c:v>191.83171324669621</c:v>
                </c:pt>
                <c:pt idx="76">
                  <c:v>202.35875820026601</c:v>
                </c:pt>
                <c:pt idx="77">
                  <c:v>207.10301635041989</c:v>
                </c:pt>
                <c:pt idx="78">
                  <c:v>198.56269260869374</c:v>
                </c:pt>
                <c:pt idx="79">
                  <c:v>171.70335978394223</c:v>
                </c:pt>
                <c:pt idx="80">
                  <c:v>135.60103522625818</c:v>
                </c:pt>
                <c:pt idx="81">
                  <c:v>107.84335576952687</c:v>
                </c:pt>
                <c:pt idx="82">
                  <c:v>95.048363555504707</c:v>
                </c:pt>
                <c:pt idx="83">
                  <c:v>91.411259019083289</c:v>
                </c:pt>
                <c:pt idx="84">
                  <c:v>90.685704254947595</c:v>
                </c:pt>
                <c:pt idx="85">
                  <c:v>90.485150583287052</c:v>
                </c:pt>
                <c:pt idx="86">
                  <c:v>90.340655005404201</c:v>
                </c:pt>
                <c:pt idx="87">
                  <c:v>90.200461044622259</c:v>
                </c:pt>
                <c:pt idx="88">
                  <c:v>90.061207992206803</c:v>
                </c:pt>
                <c:pt idx="89">
                  <c:v>89.92272230289494</c:v>
                </c:pt>
                <c:pt idx="90">
                  <c:v>89.784955305396664</c:v>
                </c:pt>
                <c:pt idx="91">
                  <c:v>89.647863950425617</c:v>
                </c:pt>
                <c:pt idx="92">
                  <c:v>89.511408222846086</c:v>
                </c:pt>
                <c:pt idx="93">
                  <c:v>89.375551599848293</c:v>
                </c:pt>
                <c:pt idx="94">
                  <c:v>89.240262788159782</c:v>
                </c:pt>
                <c:pt idx="95">
                  <c:v>89.105521356057309</c:v>
                </c:pt>
                <c:pt idx="96">
                  <c:v>88.971334568515999</c:v>
                </c:pt>
                <c:pt idx="97">
                  <c:v>88.837783774595536</c:v>
                </c:pt>
                <c:pt idx="98">
                  <c:v>88.705141930962114</c:v>
                </c:pt>
                <c:pt idx="99">
                  <c:v>88.574146143209603</c:v>
                </c:pt>
                <c:pt idx="100">
                  <c:v>88.446572147910516</c:v>
                </c:pt>
                <c:pt idx="101">
                  <c:v>88.326322860397752</c:v>
                </c:pt>
                <c:pt idx="102">
                  <c:v>88.221247939569082</c:v>
                </c:pt>
                <c:pt idx="103">
                  <c:v>88.145730999504579</c:v>
                </c:pt>
                <c:pt idx="104">
                  <c:v>88.123553530071192</c:v>
                </c:pt>
                <c:pt idx="105">
                  <c:v>88.189592687083675</c:v>
                </c:pt>
                <c:pt idx="106">
                  <c:v>88.387780514584378</c:v>
                </c:pt>
                <c:pt idx="107">
                  <c:v>88.762252082103188</c:v>
                </c:pt>
                <c:pt idx="108">
                  <c:v>89.340014572207977</c:v>
                </c:pt>
                <c:pt idx="109">
                  <c:v>90.107713576462331</c:v>
                </c:pt>
                <c:pt idx="110">
                  <c:v>90.991300943376643</c:v>
                </c:pt>
                <c:pt idx="111">
                  <c:v>91.85197746235005</c:v>
                </c:pt>
                <c:pt idx="112">
                  <c:v>92.509520432993483</c:v>
                </c:pt>
                <c:pt idx="113">
                  <c:v>92.792445915270477</c:v>
                </c:pt>
                <c:pt idx="114">
                  <c:v>92.597808448949053</c:v>
                </c:pt>
                <c:pt idx="115">
                  <c:v>91.932749775177342</c:v>
                </c:pt>
                <c:pt idx="116">
                  <c:v>90.915119822946536</c:v>
                </c:pt>
                <c:pt idx="117">
                  <c:v>89.731092998759365</c:v>
                </c:pt>
                <c:pt idx="118">
                  <c:v>88.57082547302366</c:v>
                </c:pt>
                <c:pt idx="119">
                  <c:v>87.573083168380535</c:v>
                </c:pt>
                <c:pt idx="120">
                  <c:v>86.800675717794803</c:v>
                </c:pt>
                <c:pt idx="121">
                  <c:v>86.248837077360378</c:v>
                </c:pt>
                <c:pt idx="122">
                  <c:v>85.872693851767522</c:v>
                </c:pt>
                <c:pt idx="123">
                  <c:v>85.616124726244877</c:v>
                </c:pt>
                <c:pt idx="124">
                  <c:v>85.430772426688648</c:v>
                </c:pt>
                <c:pt idx="125">
                  <c:v>85.283157185940055</c:v>
                </c:pt>
                <c:pt idx="126">
                  <c:v>85.153674693377653</c:v>
                </c:pt>
                <c:pt idx="127">
                  <c:v>85.032389045842692</c:v>
                </c:pt>
                <c:pt idx="128">
                  <c:v>84.914895494242529</c:v>
                </c:pt>
                <c:pt idx="129">
                  <c:v>84.799488575558229</c:v>
                </c:pt>
                <c:pt idx="130">
                  <c:v>84.685618769707233</c:v>
                </c:pt>
                <c:pt idx="131">
                  <c:v>84.573230159611953</c:v>
                </c:pt>
                <c:pt idx="132">
                  <c:v>84.462704088211353</c:v>
                </c:pt>
                <c:pt idx="133">
                  <c:v>84.355550731519955</c:v>
                </c:pt>
                <c:pt idx="134">
                  <c:v>84.256623195140094</c:v>
                </c:pt>
                <c:pt idx="135">
                  <c:v>84.179195681841932</c:v>
                </c:pt>
                <c:pt idx="136">
                  <c:v>84.153558407156012</c:v>
                </c:pt>
                <c:pt idx="137">
                  <c:v>84.235690596003082</c:v>
                </c:pt>
                <c:pt idx="138">
                  <c:v>84.504644072992832</c:v>
                </c:pt>
                <c:pt idx="139">
                  <c:v>85.032222331628617</c:v>
                </c:pt>
                <c:pt idx="140">
                  <c:v>85.820682842690005</c:v>
                </c:pt>
                <c:pt idx="141">
                  <c:v>86.739335201260587</c:v>
                </c:pt>
                <c:pt idx="142">
                  <c:v>87.522585387259113</c:v>
                </c:pt>
                <c:pt idx="143">
                  <c:v>87.870896400685254</c:v>
                </c:pt>
                <c:pt idx="144">
                  <c:v>87.612230167588535</c:v>
                </c:pt>
                <c:pt idx="145">
                  <c:v>86.808128676773535</c:v>
                </c:pt>
                <c:pt idx="146">
                  <c:v>85.716735497472257</c:v>
                </c:pt>
                <c:pt idx="147">
                  <c:v>84.642541570348669</c:v>
                </c:pt>
                <c:pt idx="148">
                  <c:v>83.790516978245947</c:v>
                </c:pt>
                <c:pt idx="149">
                  <c:v>83.216178092133646</c:v>
                </c:pt>
                <c:pt idx="150">
                  <c:v>82.868646110024272</c:v>
                </c:pt>
                <c:pt idx="151">
                  <c:v>82.66303411063906</c:v>
                </c:pt>
                <c:pt idx="152">
                  <c:v>82.529140985629539</c:v>
                </c:pt>
                <c:pt idx="153">
                  <c:v>82.425231855620382</c:v>
                </c:pt>
                <c:pt idx="154">
                  <c:v>82.331799962799792</c:v>
                </c:pt>
                <c:pt idx="155">
                  <c:v>82.241386076538689</c:v>
                </c:pt>
                <c:pt idx="156">
                  <c:v>82.15158336499367</c:v>
                </c:pt>
                <c:pt idx="157">
                  <c:v>82.061698858076866</c:v>
                </c:pt>
                <c:pt idx="158">
                  <c:v>81.971524010455795</c:v>
                </c:pt>
                <c:pt idx="159">
                  <c:v>81.880970257937875</c:v>
                </c:pt>
                <c:pt idx="160">
                  <c:v>81.789980029259425</c:v>
                </c:pt>
                <c:pt idx="161">
                  <c:v>81.69850842556751</c:v>
                </c:pt>
                <c:pt idx="162">
                  <c:v>81.606519738470638</c:v>
                </c:pt>
                <c:pt idx="163">
                  <c:v>81.513986490827691</c:v>
                </c:pt>
                <c:pt idx="164">
                  <c:v>81.420888779460796</c:v>
                </c:pt>
                <c:pt idx="165">
                  <c:v>81.327213606449305</c:v>
                </c:pt>
                <c:pt idx="166">
                  <c:v>81.232954181611873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98.637349580201118</c:v>
                </c:pt>
                <c:pt idx="2">
                  <c:v>98.665426180585939</c:v>
                </c:pt>
                <c:pt idx="3">
                  <c:v>98.693242206792235</c:v>
                </c:pt>
                <c:pt idx="4">
                  <c:v>98.720733842965515</c:v>
                </c:pt>
                <c:pt idx="5">
                  <c:v>98.747828241635133</c:v>
                </c:pt>
                <c:pt idx="6">
                  <c:v>98.774442585062872</c:v>
                </c:pt>
                <c:pt idx="7">
                  <c:v>98.800483095335608</c:v>
                </c:pt>
                <c:pt idx="8">
                  <c:v>98.825844000654698</c:v>
                </c:pt>
                <c:pt idx="9">
                  <c:v>98.85040646841</c:v>
                </c:pt>
                <c:pt idx="10">
                  <c:v>98.874037519336767</c:v>
                </c:pt>
                <c:pt idx="11">
                  <c:v>98.896588941374844</c:v>
                </c:pt>
                <c:pt idx="12">
                  <c:v>98.917896226784833</c:v>
                </c:pt>
                <c:pt idx="13">
                  <c:v>98.93777756160685</c:v>
                </c:pt>
                <c:pt idx="14">
                  <c:v>98.956032902600811</c:v>
                </c:pt>
                <c:pt idx="15">
                  <c:v>98.972443183262627</c:v>
                </c:pt>
                <c:pt idx="16">
                  <c:v>98.986769697167546</c:v>
                </c:pt>
                <c:pt idx="17">
                  <c:v>98.998753713468275</c:v>
                </c:pt>
                <c:pt idx="18">
                  <c:v>99.008116385488691</c:v>
                </c:pt>
                <c:pt idx="19">
                  <c:v>99.014559018512642</c:v>
                </c:pt>
                <c:pt idx="20">
                  <c:v>99.017763766472243</c:v>
                </c:pt>
                <c:pt idx="21">
                  <c:v>99.017394828583406</c:v>
                </c:pt>
                <c:pt idx="22">
                  <c:v>99.01310021527928</c:v>
                </c:pt>
                <c:pt idx="23">
                  <c:v>99.004514147223958</c:v>
                </c:pt>
                <c:pt idx="24">
                  <c:v>98.991260140947659</c:v>
                </c:pt>
                <c:pt idx="25">
                  <c:v>98.972954819024864</c:v>
                </c:pt>
                <c:pt idx="26">
                  <c:v>98.949212461226949</c:v>
                </c:pt>
                <c:pt idx="27">
                  <c:v>98.919650285549608</c:v>
                </c:pt>
                <c:pt idx="28">
                  <c:v>98.883894414734357</c:v>
                </c:pt>
                <c:pt idx="29">
                  <c:v>98.841586445730201</c:v>
                </c:pt>
                <c:pt idx="30">
                  <c:v>98.792390497994816</c:v>
                </c:pt>
                <c:pt idx="31">
                  <c:v>98.736000573831063</c:v>
                </c:pt>
                <c:pt idx="32">
                  <c:v>98.672148022953834</c:v>
                </c:pt>
                <c:pt idx="33">
                  <c:v>98.600608867565427</c:v>
                </c:pt>
                <c:pt idx="34">
                  <c:v>98.521210717027131</c:v>
                </c:pt>
                <c:pt idx="35">
                  <c:v>98.433838986323991</c:v>
                </c:pt>
                <c:pt idx="36">
                  <c:v>98.338442133012691</c:v>
                </c:pt>
                <c:pt idx="37">
                  <c:v>98.235035645375191</c:v>
                </c:pt>
                <c:pt idx="38">
                  <c:v>98.123704550900811</c:v>
                </c:pt>
                <c:pt idx="39">
                  <c:v>98.004604268185119</c:v>
                </c:pt>
                <c:pt idx="40">
                  <c:v>97.877959694315408</c:v>
                </c:pt>
                <c:pt idx="41">
                  <c:v>97.744062499608873</c:v>
                </c:pt>
                <c:pt idx="42">
                  <c:v>97.603266686642812</c:v>
                </c:pt>
                <c:pt idx="43">
                  <c:v>97.455982554547489</c:v>
                </c:pt>
                <c:pt idx="44">
                  <c:v>97.302669286062766</c:v>
                </c:pt>
                <c:pt idx="45">
                  <c:v>97.143826438033557</c:v>
                </c:pt>
                <c:pt idx="46">
                  <c:v>96.979984661218182</c:v>
                </c:pt>
                <c:pt idx="47">
                  <c:v>96.811695999619715</c:v>
                </c:pt>
                <c:pt idx="48">
                  <c:v>96.639524122131789</c:v>
                </c:pt>
                <c:pt idx="49">
                  <c:v>96.464034821197316</c:v>
                </c:pt>
                <c:pt idx="50">
                  <c:v>96.285787077237202</c:v>
                </c:pt>
                <c:pt idx="51">
                  <c:v>96.105324937915967</c:v>
                </c:pt>
                <c:pt idx="52">
                  <c:v>95.923170402726456</c:v>
                </c:pt>
                <c:pt idx="53">
                  <c:v>95.739817440903579</c:v>
                </c:pt>
                <c:pt idx="54">
                  <c:v>95.555727208982773</c:v>
                </c:pt>
                <c:pt idx="55">
                  <c:v>95.371324477328557</c:v>
                </c:pt>
                <c:pt idx="56">
                  <c:v>95.186995225602331</c:v>
                </c:pt>
                <c:pt idx="57">
                  <c:v>95.003085327272913</c:v>
                </c:pt>
                <c:pt idx="58">
                  <c:v>94.819900213705239</c:v>
                </c:pt>
                <c:pt idx="59">
                  <c:v>94.637705388995485</c:v>
                </c:pt>
                <c:pt idx="60">
                  <c:v>94.456727656757963</c:v>
                </c:pt>
                <c:pt idx="61">
                  <c:v>94.277156918218665</c:v>
                </c:pt>
                <c:pt idx="62">
                  <c:v>94.099148405687984</c:v>
                </c:pt>
                <c:pt idx="63">
                  <c:v>93.922825225129827</c:v>
                </c:pt>
                <c:pt idx="64">
                  <c:v>93.748281094549114</c:v>
                </c:pt>
                <c:pt idx="65">
                  <c:v>93.575583179876347</c:v>
                </c:pt>
                <c:pt idx="66">
                  <c:v>93.404774945754966</c:v>
                </c:pt>
                <c:pt idx="67">
                  <c:v>93.235878954201581</c:v>
                </c:pt>
                <c:pt idx="68">
                  <c:v>93.068899558818956</c:v>
                </c:pt>
                <c:pt idx="69">
                  <c:v>92.90382545563692</c:v>
                </c:pt>
                <c:pt idx="70">
                  <c:v>92.740632063459501</c:v>
                </c:pt>
                <c:pt idx="71">
                  <c:v>92.579283716693851</c:v>
                </c:pt>
                <c:pt idx="72">
                  <c:v>92.419735662024593</c:v>
                </c:pt>
                <c:pt idx="73">
                  <c:v>92.261935857064856</c:v>
                </c:pt>
                <c:pt idx="74">
                  <c:v>92.105826574396986</c:v>
                </c:pt>
                <c:pt idx="75">
                  <c:v>91.951345818388177</c:v>
                </c:pt>
                <c:pt idx="76">
                  <c:v>91.798428565008763</c:v>
                </c:pt>
                <c:pt idx="77">
                  <c:v>91.647007836777334</c:v>
                </c:pt>
                <c:pt idx="78">
                  <c:v>91.497015626083822</c:v>
                </c:pt>
                <c:pt idx="79">
                  <c:v>91.348383680651182</c:v>
                </c:pt>
                <c:pt idx="80">
                  <c:v>91.201044164934345</c:v>
                </c:pt>
                <c:pt idx="81">
                  <c:v>91.05493021093497</c:v>
                </c:pt>
                <c:pt idx="82">
                  <c:v>90.909976371337166</c:v>
                </c:pt>
                <c:pt idx="83">
                  <c:v>90.76611898712305</c:v>
                </c:pt>
                <c:pt idx="84">
                  <c:v>90.623296480974133</c:v>
                </c:pt>
                <c:pt idx="85">
                  <c:v>90.481449586856399</c:v>
                </c:pt>
                <c:pt idx="86">
                  <c:v>90.340521525264577</c:v>
                </c:pt>
                <c:pt idx="87">
                  <c:v>90.200458132692063</c:v>
                </c:pt>
                <c:pt idx="88">
                  <c:v>90.061207953019064</c:v>
                </c:pt>
                <c:pt idx="89">
                  <c:v>89.922722297687599</c:v>
                </c:pt>
                <c:pt idx="90">
                  <c:v>89.784955280764777</c:v>
                </c:pt>
                <c:pt idx="91">
                  <c:v>89.64786383429211</c:v>
                </c:pt>
                <c:pt idx="92">
                  <c:v>89.511407708678405</c:v>
                </c:pt>
                <c:pt idx="93">
                  <c:v>89.375549462316584</c:v>
                </c:pt>
                <c:pt idx="94">
                  <c:v>89.240254444086816</c:v>
                </c:pt>
                <c:pt idx="95">
                  <c:v>89.105490771947231</c:v>
                </c:pt>
                <c:pt idx="96">
                  <c:v>88.971229310401839</c:v>
                </c:pt>
                <c:pt idx="97">
                  <c:v>88.837443649268835</c:v>
                </c:pt>
                <c:pt idx="98">
                  <c:v>88.704110085844533</c:v>
                </c:pt>
                <c:pt idx="99">
                  <c:v>88.571207612261361</c:v>
                </c:pt>
                <c:pt idx="100">
                  <c:v>88.438717909566435</c:v>
                </c:pt>
                <c:pt idx="101">
                  <c:v>88.306625349792284</c:v>
                </c:pt>
                <c:pt idx="102">
                  <c:v>88.174917007045593</c:v>
                </c:pt>
                <c:pt idx="103">
                  <c:v>88.043582678396149</c:v>
                </c:pt>
                <c:pt idx="104">
                  <c:v>87.912614915095787</c:v>
                </c:pt>
                <c:pt idx="105">
                  <c:v>87.782009064391119</c:v>
                </c:pt>
                <c:pt idx="106">
                  <c:v>87.651763321900589</c:v>
                </c:pt>
                <c:pt idx="107">
                  <c:v>87.521878794200219</c:v>
                </c:pt>
                <c:pt idx="108">
                  <c:v>87.392359570890875</c:v>
                </c:pt>
                <c:pt idx="109">
                  <c:v>87.263212804995746</c:v>
                </c:pt>
                <c:pt idx="110">
                  <c:v>87.134448800049441</c:v>
                </c:pt>
                <c:pt idx="111">
                  <c:v>87.006081101680977</c:v>
                </c:pt>
                <c:pt idx="112">
                  <c:v>86.878126590857889</c:v>
                </c:pt>
                <c:pt idx="113">
                  <c:v>86.750605575239916</c:v>
                </c:pt>
                <c:pt idx="114">
                  <c:v>86.623541874291163</c:v>
                </c:pt>
                <c:pt idx="115">
                  <c:v>86.496962892922056</c:v>
                </c:pt>
                <c:pt idx="116">
                  <c:v>86.370899677487955</c:v>
                </c:pt>
                <c:pt idx="117">
                  <c:v>86.245386946982379</c:v>
                </c:pt>
                <c:pt idx="118">
                  <c:v>86.120463091256767</c:v>
                </c:pt>
                <c:pt idx="119">
                  <c:v>85.996170127124259</c:v>
                </c:pt>
                <c:pt idx="120">
                  <c:v>85.872553602315321</c:v>
                </c:pt>
                <c:pt idx="121">
                  <c:v>85.74966243653013</c:v>
                </c:pt>
                <c:pt idx="122">
                  <c:v>85.627548688361799</c:v>
                </c:pt>
                <c:pt idx="123">
                  <c:v>85.506267236761246</c:v>
                </c:pt>
                <c:pt idx="124">
                  <c:v>85.385875366095775</c:v>
                </c:pt>
                <c:pt idx="125">
                  <c:v>85.266432244853021</c:v>
                </c:pt>
                <c:pt idx="126">
                  <c:v>85.147998289789342</c:v>
                </c:pt>
                <c:pt idx="127">
                  <c:v>85.030634409935644</c:v>
                </c:pt>
                <c:pt idx="128">
                  <c:v>84.914401128446087</c:v>
                </c:pt>
                <c:pt idx="129">
                  <c:v>84.799357584849304</c:v>
                </c:pt>
                <c:pt idx="130">
                  <c:v>84.685560425819475</c:v>
                </c:pt>
                <c:pt idx="131">
                  <c:v>84.573062599012204</c:v>
                </c:pt>
                <c:pt idx="132">
                  <c:v>84.461912071598121</c:v>
                </c:pt>
                <c:pt idx="133">
                  <c:v>84.352150502537853</c:v>
                </c:pt>
                <c:pt idx="134">
                  <c:v>84.243811904932016</c:v>
                </c:pt>
                <c:pt idx="135">
                  <c:v>84.136921341388984</c:v>
                </c:pt>
                <c:pt idx="136">
                  <c:v>84.031493700657151</c:v>
                </c:pt>
                <c:pt idx="137">
                  <c:v>83.927532607112482</c:v>
                </c:pt>
                <c:pt idx="138">
                  <c:v>83.825029515466042</c:v>
                </c:pt>
                <c:pt idx="139">
                  <c:v>83.723963040766691</c:v>
                </c:pt>
                <c:pt idx="140">
                  <c:v>83.624298568126974</c:v>
                </c:pt>
                <c:pt idx="141">
                  <c:v>83.525988177567882</c:v>
                </c:pt>
                <c:pt idx="142">
                  <c:v>83.428970907249052</c:v>
                </c:pt>
                <c:pt idx="143">
                  <c:v>83.333173363740599</c:v>
                </c:pt>
                <c:pt idx="144">
                  <c:v>83.238510671817551</c:v>
                </c:pt>
                <c:pt idx="145">
                  <c:v>83.144887739657321</c:v>
                </c:pt>
                <c:pt idx="146">
                  <c:v>83.052200799554811</c:v>
                </c:pt>
                <c:pt idx="147">
                  <c:v>82.960339170577925</c:v>
                </c:pt>
                <c:pt idx="148">
                  <c:v>82.869187179048112</c:v>
                </c:pt>
                <c:pt idx="149">
                  <c:v>82.778626166150531</c:v>
                </c:pt>
                <c:pt idx="150">
                  <c:v>82.68853650978366</c:v>
                </c:pt>
                <c:pt idx="151">
                  <c:v>82.59879958997324</c:v>
                </c:pt>
                <c:pt idx="152">
                  <c:v>82.5092996334226</c:v>
                </c:pt>
                <c:pt idx="153">
                  <c:v>82.419925382344402</c:v>
                </c:pt>
                <c:pt idx="154">
                  <c:v>82.330571544672836</c:v>
                </c:pt>
                <c:pt idx="155">
                  <c:v>82.241139996031364</c:v>
                </c:pt>
                <c:pt idx="156">
                  <c:v>82.151540717374132</c:v>
                </c:pt>
                <c:pt idx="157">
                  <c:v>82.061692465081933</c:v>
                </c:pt>
                <c:pt idx="158">
                  <c:v>81.971523181712641</c:v>
                </c:pt>
                <c:pt idx="159">
                  <c:v>81.880970165049064</c:v>
                </c:pt>
                <c:pt idx="160">
                  <c:v>81.78998002025898</c:v>
                </c:pt>
                <c:pt idx="161">
                  <c:v>81.69850842481371</c:v>
                </c:pt>
                <c:pt idx="162">
                  <c:v>81.606519738416083</c:v>
                </c:pt>
                <c:pt idx="163">
                  <c:v>81.51398649082428</c:v>
                </c:pt>
                <c:pt idx="164">
                  <c:v>81.420888779460611</c:v>
                </c:pt>
                <c:pt idx="165">
                  <c:v>81.327213606449291</c:v>
                </c:pt>
                <c:pt idx="166">
                  <c:v>81.232954181611873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95.875</c:v>
                </c:pt>
                <c:pt idx="1">
                  <c:v>99.45</c:v>
                </c:pt>
                <c:pt idx="2">
                  <c:v>97.775000000000006</c:v>
                </c:pt>
                <c:pt idx="3">
                  <c:v>98.325000000000003</c:v>
                </c:pt>
                <c:pt idx="4">
                  <c:v>97.25</c:v>
                </c:pt>
                <c:pt idx="5">
                  <c:v>98.35</c:v>
                </c:pt>
                <c:pt idx="6">
                  <c:v>97</c:v>
                </c:pt>
                <c:pt idx="7">
                  <c:v>99.575000000000003</c:v>
                </c:pt>
                <c:pt idx="8">
                  <c:v>96.575000000000003</c:v>
                </c:pt>
                <c:pt idx="9">
                  <c:v>98.9</c:v>
                </c:pt>
                <c:pt idx="10">
                  <c:v>95.974999999999994</c:v>
                </c:pt>
                <c:pt idx="11">
                  <c:v>96.75</c:v>
                </c:pt>
                <c:pt idx="12">
                  <c:v>99.974999999999994</c:v>
                </c:pt>
                <c:pt idx="13">
                  <c:v>95.8</c:v>
                </c:pt>
                <c:pt idx="14">
                  <c:v>97.325000000000003</c:v>
                </c:pt>
                <c:pt idx="15">
                  <c:v>96.924999999999997</c:v>
                </c:pt>
                <c:pt idx="16">
                  <c:v>97.775000000000006</c:v>
                </c:pt>
                <c:pt idx="17">
                  <c:v>95.275000000000006</c:v>
                </c:pt>
                <c:pt idx="18">
                  <c:v>96.25</c:v>
                </c:pt>
                <c:pt idx="19">
                  <c:v>96.5</c:v>
                </c:pt>
                <c:pt idx="20">
                  <c:v>94.7</c:v>
                </c:pt>
                <c:pt idx="21">
                  <c:v>97.674999999999997</c:v>
                </c:pt>
                <c:pt idx="22">
                  <c:v>95.875</c:v>
                </c:pt>
                <c:pt idx="23">
                  <c:v>96.674999999999997</c:v>
                </c:pt>
                <c:pt idx="24">
                  <c:v>99.1</c:v>
                </c:pt>
                <c:pt idx="25">
                  <c:v>99.15</c:v>
                </c:pt>
                <c:pt idx="26">
                  <c:v>96.875</c:v>
                </c:pt>
                <c:pt idx="27">
                  <c:v>94.9</c:v>
                </c:pt>
                <c:pt idx="28">
                  <c:v>98.6</c:v>
                </c:pt>
                <c:pt idx="29">
                  <c:v>99.724999999999994</c:v>
                </c:pt>
                <c:pt idx="30">
                  <c:v>100.22499999999999</c:v>
                </c:pt>
                <c:pt idx="31">
                  <c:v>97.6</c:v>
                </c:pt>
                <c:pt idx="32">
                  <c:v>100.65</c:v>
                </c:pt>
                <c:pt idx="33">
                  <c:v>99.924999999999997</c:v>
                </c:pt>
                <c:pt idx="34">
                  <c:v>99.55</c:v>
                </c:pt>
                <c:pt idx="35">
                  <c:v>101.85</c:v>
                </c:pt>
                <c:pt idx="36">
                  <c:v>102.65</c:v>
                </c:pt>
                <c:pt idx="37">
                  <c:v>100.05</c:v>
                </c:pt>
                <c:pt idx="38">
                  <c:v>103.75</c:v>
                </c:pt>
                <c:pt idx="39">
                  <c:v>105.4</c:v>
                </c:pt>
                <c:pt idx="40">
                  <c:v>102.675</c:v>
                </c:pt>
                <c:pt idx="41">
                  <c:v>106.675</c:v>
                </c:pt>
                <c:pt idx="42">
                  <c:v>109.47499999999999</c:v>
                </c:pt>
                <c:pt idx="43">
                  <c:v>108.65</c:v>
                </c:pt>
                <c:pt idx="44">
                  <c:v>115.1</c:v>
                </c:pt>
                <c:pt idx="45">
                  <c:v>119.72499999999999</c:v>
                </c:pt>
                <c:pt idx="46">
                  <c:v>130.94999999999999</c:v>
                </c:pt>
                <c:pt idx="47">
                  <c:v>141.22499999999999</c:v>
                </c:pt>
                <c:pt idx="48">
                  <c:v>157.52500000000001</c:v>
                </c:pt>
                <c:pt idx="49">
                  <c:v>179.42500000000001</c:v>
                </c:pt>
                <c:pt idx="50">
                  <c:v>198.65</c:v>
                </c:pt>
                <c:pt idx="51">
                  <c:v>215.45</c:v>
                </c:pt>
                <c:pt idx="52">
                  <c:v>227.02500000000001</c:v>
                </c:pt>
                <c:pt idx="53">
                  <c:v>237.15</c:v>
                </c:pt>
                <c:pt idx="54">
                  <c:v>243.5</c:v>
                </c:pt>
                <c:pt idx="55">
                  <c:v>245.2</c:v>
                </c:pt>
                <c:pt idx="56">
                  <c:v>243.05</c:v>
                </c:pt>
                <c:pt idx="57">
                  <c:v>234.67500000000001</c:v>
                </c:pt>
                <c:pt idx="58">
                  <c:v>204.4</c:v>
                </c:pt>
                <c:pt idx="59">
                  <c:v>147.05000000000001</c:v>
                </c:pt>
                <c:pt idx="60">
                  <c:v>105.77500000000001</c:v>
                </c:pt>
                <c:pt idx="61">
                  <c:v>99.275000000000006</c:v>
                </c:pt>
                <c:pt idx="62">
                  <c:v>98.075000000000003</c:v>
                </c:pt>
                <c:pt idx="63">
                  <c:v>98.674999999999997</c:v>
                </c:pt>
                <c:pt idx="64">
                  <c:v>101</c:v>
                </c:pt>
                <c:pt idx="65">
                  <c:v>100.75</c:v>
                </c:pt>
                <c:pt idx="66">
                  <c:v>102.625</c:v>
                </c:pt>
                <c:pt idx="67">
                  <c:v>104.22499999999999</c:v>
                </c:pt>
                <c:pt idx="68">
                  <c:v>113.875</c:v>
                </c:pt>
                <c:pt idx="69">
                  <c:v>122.15</c:v>
                </c:pt>
                <c:pt idx="70">
                  <c:v>138.65</c:v>
                </c:pt>
                <c:pt idx="71">
                  <c:v>150.65</c:v>
                </c:pt>
                <c:pt idx="72">
                  <c:v>165.15</c:v>
                </c:pt>
                <c:pt idx="73">
                  <c:v>178.35</c:v>
                </c:pt>
                <c:pt idx="74">
                  <c:v>189.125</c:v>
                </c:pt>
                <c:pt idx="75">
                  <c:v>196.42500000000001</c:v>
                </c:pt>
                <c:pt idx="76">
                  <c:v>202.32499999999999</c:v>
                </c:pt>
                <c:pt idx="77">
                  <c:v>199.8</c:v>
                </c:pt>
                <c:pt idx="78">
                  <c:v>189.625</c:v>
                </c:pt>
                <c:pt idx="79">
                  <c:v>152.625</c:v>
                </c:pt>
                <c:pt idx="80">
                  <c:v>106.6</c:v>
                </c:pt>
                <c:pt idx="81">
                  <c:v>95.75</c:v>
                </c:pt>
                <c:pt idx="82">
                  <c:v>90.2</c:v>
                </c:pt>
                <c:pt idx="83">
                  <c:v>90.125</c:v>
                </c:pt>
                <c:pt idx="84">
                  <c:v>91.3</c:v>
                </c:pt>
                <c:pt idx="85">
                  <c:v>90.525000000000006</c:v>
                </c:pt>
                <c:pt idx="86">
                  <c:v>85.65</c:v>
                </c:pt>
                <c:pt idx="87">
                  <c:v>91.174999999999997</c:v>
                </c:pt>
                <c:pt idx="88">
                  <c:v>89.275000000000006</c:v>
                </c:pt>
                <c:pt idx="89">
                  <c:v>90.85</c:v>
                </c:pt>
                <c:pt idx="90">
                  <c:v>88.075000000000003</c:v>
                </c:pt>
                <c:pt idx="91">
                  <c:v>90.775000000000006</c:v>
                </c:pt>
                <c:pt idx="92">
                  <c:v>87.35</c:v>
                </c:pt>
                <c:pt idx="93">
                  <c:v>89.924999999999997</c:v>
                </c:pt>
                <c:pt idx="94">
                  <c:v>88.4</c:v>
                </c:pt>
                <c:pt idx="95">
                  <c:v>91.45</c:v>
                </c:pt>
                <c:pt idx="96">
                  <c:v>90.674999999999997</c:v>
                </c:pt>
                <c:pt idx="97">
                  <c:v>89.375</c:v>
                </c:pt>
                <c:pt idx="98">
                  <c:v>88.125</c:v>
                </c:pt>
                <c:pt idx="99">
                  <c:v>88.5</c:v>
                </c:pt>
                <c:pt idx="100">
                  <c:v>91.974999999999994</c:v>
                </c:pt>
                <c:pt idx="101">
                  <c:v>89.9</c:v>
                </c:pt>
                <c:pt idx="102">
                  <c:v>89.924999999999997</c:v>
                </c:pt>
                <c:pt idx="103">
                  <c:v>86.35</c:v>
                </c:pt>
                <c:pt idx="104">
                  <c:v>85.85</c:v>
                </c:pt>
                <c:pt idx="105">
                  <c:v>90.65</c:v>
                </c:pt>
                <c:pt idx="106">
                  <c:v>91.025000000000006</c:v>
                </c:pt>
                <c:pt idx="107">
                  <c:v>91.525000000000006</c:v>
                </c:pt>
                <c:pt idx="108">
                  <c:v>93.174999999999997</c:v>
                </c:pt>
                <c:pt idx="109">
                  <c:v>94.5</c:v>
                </c:pt>
                <c:pt idx="110">
                  <c:v>95.375</c:v>
                </c:pt>
                <c:pt idx="111">
                  <c:v>91.2</c:v>
                </c:pt>
                <c:pt idx="112">
                  <c:v>97.275000000000006</c:v>
                </c:pt>
                <c:pt idx="113">
                  <c:v>95.5</c:v>
                </c:pt>
                <c:pt idx="114">
                  <c:v>95.275000000000006</c:v>
                </c:pt>
                <c:pt idx="115">
                  <c:v>92.075000000000003</c:v>
                </c:pt>
                <c:pt idx="116">
                  <c:v>91.474999999999994</c:v>
                </c:pt>
                <c:pt idx="117">
                  <c:v>92.1</c:v>
                </c:pt>
                <c:pt idx="118">
                  <c:v>90.25</c:v>
                </c:pt>
                <c:pt idx="119">
                  <c:v>87.575000000000003</c:v>
                </c:pt>
                <c:pt idx="120">
                  <c:v>85.15</c:v>
                </c:pt>
                <c:pt idx="121">
                  <c:v>86.6</c:v>
                </c:pt>
                <c:pt idx="122">
                  <c:v>85.775000000000006</c:v>
                </c:pt>
                <c:pt idx="123">
                  <c:v>85</c:v>
                </c:pt>
                <c:pt idx="124">
                  <c:v>83.875</c:v>
                </c:pt>
                <c:pt idx="125">
                  <c:v>85</c:v>
                </c:pt>
                <c:pt idx="126">
                  <c:v>87.875</c:v>
                </c:pt>
                <c:pt idx="127">
                  <c:v>83.625</c:v>
                </c:pt>
                <c:pt idx="128">
                  <c:v>85.05</c:v>
                </c:pt>
                <c:pt idx="129">
                  <c:v>85.375</c:v>
                </c:pt>
                <c:pt idx="130">
                  <c:v>81.75</c:v>
                </c:pt>
                <c:pt idx="131">
                  <c:v>86.525000000000006</c:v>
                </c:pt>
                <c:pt idx="132">
                  <c:v>85.025000000000006</c:v>
                </c:pt>
                <c:pt idx="133">
                  <c:v>87.025000000000006</c:v>
                </c:pt>
                <c:pt idx="134">
                  <c:v>85.575000000000003</c:v>
                </c:pt>
                <c:pt idx="135">
                  <c:v>86.6</c:v>
                </c:pt>
                <c:pt idx="136">
                  <c:v>85.5</c:v>
                </c:pt>
                <c:pt idx="137">
                  <c:v>85.85</c:v>
                </c:pt>
                <c:pt idx="138">
                  <c:v>86.775000000000006</c:v>
                </c:pt>
                <c:pt idx="139">
                  <c:v>86.625</c:v>
                </c:pt>
                <c:pt idx="140">
                  <c:v>88.65</c:v>
                </c:pt>
                <c:pt idx="141">
                  <c:v>85.4</c:v>
                </c:pt>
                <c:pt idx="142">
                  <c:v>90.2</c:v>
                </c:pt>
                <c:pt idx="143">
                  <c:v>88.85</c:v>
                </c:pt>
                <c:pt idx="144">
                  <c:v>85.95</c:v>
                </c:pt>
                <c:pt idx="145">
                  <c:v>84.025000000000006</c:v>
                </c:pt>
                <c:pt idx="146">
                  <c:v>86.325000000000003</c:v>
                </c:pt>
                <c:pt idx="147">
                  <c:v>83.7</c:v>
                </c:pt>
                <c:pt idx="148">
                  <c:v>84.375</c:v>
                </c:pt>
                <c:pt idx="149">
                  <c:v>81.650000000000006</c:v>
                </c:pt>
                <c:pt idx="150">
                  <c:v>82.875</c:v>
                </c:pt>
                <c:pt idx="151">
                  <c:v>83</c:v>
                </c:pt>
                <c:pt idx="152">
                  <c:v>84.15</c:v>
                </c:pt>
                <c:pt idx="153">
                  <c:v>83.424999999999997</c:v>
                </c:pt>
                <c:pt idx="154">
                  <c:v>80.575000000000003</c:v>
                </c:pt>
                <c:pt idx="155">
                  <c:v>83.025000000000006</c:v>
                </c:pt>
                <c:pt idx="156">
                  <c:v>82.2</c:v>
                </c:pt>
                <c:pt idx="157">
                  <c:v>83.55</c:v>
                </c:pt>
                <c:pt idx="158">
                  <c:v>80.099999999999994</c:v>
                </c:pt>
                <c:pt idx="159">
                  <c:v>80.900000000000006</c:v>
                </c:pt>
                <c:pt idx="160">
                  <c:v>82.275000000000006</c:v>
                </c:pt>
                <c:pt idx="161">
                  <c:v>80.125</c:v>
                </c:pt>
                <c:pt idx="162">
                  <c:v>81.849999999999994</c:v>
                </c:pt>
                <c:pt idx="163">
                  <c:v>78.5</c:v>
                </c:pt>
                <c:pt idx="164">
                  <c:v>82.9</c:v>
                </c:pt>
                <c:pt idx="165">
                  <c:v>80.349999999999994</c:v>
                </c:pt>
                <c:pt idx="166">
                  <c:v>82.325000000000003</c:v>
                </c:pt>
                <c:pt idx="167">
                  <c:v>79.599999999999994</c:v>
                </c:pt>
                <c:pt idx="168">
                  <c:v>79.825000000000003</c:v>
                </c:pt>
                <c:pt idx="169">
                  <c:v>81.424999999999997</c:v>
                </c:pt>
                <c:pt idx="170">
                  <c:v>80</c:v>
                </c:pt>
                <c:pt idx="171">
                  <c:v>82.35</c:v>
                </c:pt>
                <c:pt idx="172">
                  <c:v>80.474999999999994</c:v>
                </c:pt>
                <c:pt idx="173">
                  <c:v>81.875</c:v>
                </c:pt>
                <c:pt idx="174">
                  <c:v>80.55</c:v>
                </c:pt>
                <c:pt idx="175">
                  <c:v>79.924999999999997</c:v>
                </c:pt>
                <c:pt idx="176">
                  <c:v>78.174999999999997</c:v>
                </c:pt>
                <c:pt idx="177">
                  <c:v>82.05</c:v>
                </c:pt>
                <c:pt idx="178">
                  <c:v>78.375</c:v>
                </c:pt>
                <c:pt idx="179">
                  <c:v>80.974999999999994</c:v>
                </c:pt>
                <c:pt idx="180">
                  <c:v>81.75</c:v>
                </c:pt>
                <c:pt idx="181">
                  <c:v>80</c:v>
                </c:pt>
                <c:pt idx="182">
                  <c:v>76.674999999999997</c:v>
                </c:pt>
                <c:pt idx="183">
                  <c:v>77.525000000000006</c:v>
                </c:pt>
                <c:pt idx="184">
                  <c:v>81.95</c:v>
                </c:pt>
                <c:pt idx="185">
                  <c:v>80.224999999999994</c:v>
                </c:pt>
                <c:pt idx="186">
                  <c:v>84.05</c:v>
                </c:pt>
                <c:pt idx="187">
                  <c:v>81.875</c:v>
                </c:pt>
                <c:pt idx="188">
                  <c:v>82.8</c:v>
                </c:pt>
                <c:pt idx="189">
                  <c:v>82.625</c:v>
                </c:pt>
                <c:pt idx="190">
                  <c:v>80.099999999999994</c:v>
                </c:pt>
                <c:pt idx="191">
                  <c:v>81.7</c:v>
                </c:pt>
                <c:pt idx="192">
                  <c:v>80.674999999999997</c:v>
                </c:pt>
                <c:pt idx="193">
                  <c:v>82.15</c:v>
                </c:pt>
                <c:pt idx="194">
                  <c:v>79.174999999999997</c:v>
                </c:pt>
                <c:pt idx="195">
                  <c:v>78.974999999999994</c:v>
                </c:pt>
                <c:pt idx="196">
                  <c:v>78.525000000000006</c:v>
                </c:pt>
                <c:pt idx="197">
                  <c:v>80.8</c:v>
                </c:pt>
                <c:pt idx="198">
                  <c:v>78.849999999999994</c:v>
                </c:pt>
                <c:pt idx="199">
                  <c:v>81.474999999999994</c:v>
                </c:pt>
                <c:pt idx="200">
                  <c:v>81.474999999999994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96.023492694652816</c:v>
                </c:pt>
                <c:pt idx="4">
                  <c:v>96.158968717588351</c:v>
                </c:pt>
                <c:pt idx="5">
                  <c:v>96.293604453894559</c:v>
                </c:pt>
                <c:pt idx="6">
                  <c:v>96.427256355344284</c:v>
                </c:pt>
                <c:pt idx="7">
                  <c:v>96.559763215591545</c:v>
                </c:pt>
                <c:pt idx="8">
                  <c:v>96.690944598322275</c:v>
                </c:pt>
                <c:pt idx="9">
                  <c:v>96.820599226706449</c:v>
                </c:pt>
                <c:pt idx="10">
                  <c:v>96.948503358301181</c:v>
                </c:pt>
                <c:pt idx="11">
                  <c:v>97.074409176707846</c:v>
                </c:pt>
                <c:pt idx="12">
                  <c:v>97.198043239897274</c:v>
                </c:pt>
                <c:pt idx="13">
                  <c:v>97.319105035788084</c:v>
                </c:pt>
                <c:pt idx="14">
                  <c:v>97.437265709646837</c:v>
                </c:pt>
                <c:pt idx="15">
                  <c:v>97.552167047758601</c:v>
                </c:pt>
                <c:pt idx="16">
                  <c:v>97.663420832786613</c:v>
                </c:pt>
                <c:pt idx="17">
                  <c:v>97.770608738406366</c:v>
                </c:pt>
                <c:pt idx="18">
                  <c:v>97.873283023098637</c:v>
                </c:pt>
                <c:pt idx="19">
                  <c:v>97.970968449592192</c:v>
                </c:pt>
                <c:pt idx="20">
                  <c:v>98.063166156581616</c:v>
                </c:pt>
                <c:pt idx="21">
                  <c:v>98.149360741417638</c:v>
                </c:pt>
                <c:pt idx="22">
                  <c:v>98.229032732644427</c:v>
                </c:pt>
                <c:pt idx="23">
                  <c:v>98.301680175014724</c:v>
                </c:pt>
                <c:pt idx="24">
                  <c:v>98.366855551451678</c:v>
                </c:pt>
                <c:pt idx="25">
                  <c:v>98.424228167838351</c:v>
                </c:pt>
                <c:pt idx="26">
                  <c:v>98.473687955008188</c:v>
                </c:pt>
                <c:pt idx="27">
                  <c:v>98.515514936340352</c:v>
                </c:pt>
                <c:pt idx="28">
                  <c:v>98.550649757615247</c:v>
                </c:pt>
                <c:pt idx="29">
                  <c:v>98.581114639853794</c:v>
                </c:pt>
                <c:pt idx="30">
                  <c:v>98.610650019503382</c:v>
                </c:pt>
                <c:pt idx="31">
                  <c:v>98.645647744469727</c:v>
                </c:pt>
                <c:pt idx="32">
                  <c:v>98.696472840111454</c:v>
                </c:pt>
                <c:pt idx="33">
                  <c:v>98.779266048745086</c:v>
                </c:pt>
                <c:pt idx="34">
                  <c:v>98.918299731241149</c:v>
                </c:pt>
                <c:pt idx="35">
                  <c:v>99.148909838547254</c:v>
                </c:pt>
                <c:pt idx="36">
                  <c:v>99.520936266658936</c:v>
                </c:pt>
                <c:pt idx="37">
                  <c:v>100.10246608389591</c:v>
                </c:pt>
                <c:pt idx="38">
                  <c:v>100.98348956503263</c:v>
                </c:pt>
                <c:pt idx="39">
                  <c:v>102.2788608265524</c:v>
                </c:pt>
                <c:pt idx="40">
                  <c:v>104.12973283624343</c:v>
                </c:pt>
                <c:pt idx="41">
                  <c:v>106.70245855566017</c:v>
                </c:pt>
                <c:pt idx="42">
                  <c:v>110.18387915464838</c:v>
                </c:pt>
                <c:pt idx="43">
                  <c:v>114.77202613044184</c:v>
                </c:pt>
                <c:pt idx="44">
                  <c:v>120.66160717773215</c:v>
                </c:pt>
                <c:pt idx="45">
                  <c:v>128.02425681961651</c:v>
                </c:pt>
                <c:pt idx="46">
                  <c:v>136.98439271189841</c:v>
                </c:pt>
                <c:pt idx="47">
                  <c:v>147.59254160932662</c:v>
                </c:pt>
                <c:pt idx="48">
                  <c:v>159.79903012611601</c:v>
                </c:pt>
                <c:pt idx="49">
                  <c:v>173.43176456206425</c:v>
                </c:pt>
                <c:pt idx="50">
                  <c:v>188.18221566263961</c:v>
                </c:pt>
                <c:pt idx="51">
                  <c:v>203.60332353367949</c:v>
                </c:pt>
                <c:pt idx="52">
                  <c:v>219.1190738316121</c:v>
                </c:pt>
                <c:pt idx="53">
                  <c:v>234.01194328795302</c:v>
                </c:pt>
                <c:pt idx="54">
                  <c:v>247.1668321836529</c:v>
                </c:pt>
                <c:pt idx="55">
                  <c:v>255.91997853196136</c:v>
                </c:pt>
                <c:pt idx="56">
                  <c:v>254.03138004931574</c:v>
                </c:pt>
                <c:pt idx="57">
                  <c:v>233.14192546000206</c:v>
                </c:pt>
                <c:pt idx="58">
                  <c:v>192.76605386442165</c:v>
                </c:pt>
                <c:pt idx="59">
                  <c:v>147.65787126797861</c:v>
                </c:pt>
                <c:pt idx="60">
                  <c:v>115.69451146954225</c:v>
                </c:pt>
                <c:pt idx="61">
                  <c:v>101.25204650065494</c:v>
                </c:pt>
                <c:pt idx="62">
                  <c:v>97.552237843480185</c:v>
                </c:pt>
                <c:pt idx="63">
                  <c:v>97.964942759613308</c:v>
                </c:pt>
                <c:pt idx="64">
                  <c:v>99.828259466780551</c:v>
                </c:pt>
                <c:pt idx="65">
                  <c:v>102.67416838696467</c:v>
                </c:pt>
                <c:pt idx="66">
                  <c:v>106.62344879149771</c:v>
                </c:pt>
                <c:pt idx="67">
                  <c:v>111.87701215123477</c:v>
                </c:pt>
                <c:pt idx="68">
                  <c:v>118.60545460440289</c:v>
                </c:pt>
                <c:pt idx="69">
                  <c:v>126.90395118907256</c:v>
                </c:pt>
                <c:pt idx="70">
                  <c:v>136.752295153641</c:v>
                </c:pt>
                <c:pt idx="71">
                  <c:v>147.97987293077125</c:v>
                </c:pt>
                <c:pt idx="72">
                  <c:v>160.24307026557111</c:v>
                </c:pt>
                <c:pt idx="73">
                  <c:v>173.02268332754193</c:v>
                </c:pt>
                <c:pt idx="74">
                  <c:v>185.64263870253615</c:v>
                </c:pt>
                <c:pt idx="75">
                  <c:v>197.23131045459093</c:v>
                </c:pt>
                <c:pt idx="76">
                  <c:v>205.95723084428738</c:v>
                </c:pt>
                <c:pt idx="77">
                  <c:v>205.96950219575896</c:v>
                </c:pt>
                <c:pt idx="78">
                  <c:v>186.69149902327695</c:v>
                </c:pt>
                <c:pt idx="79">
                  <c:v>148.41132414701389</c:v>
                </c:pt>
                <c:pt idx="80">
                  <c:v>112.89502988030347</c:v>
                </c:pt>
                <c:pt idx="81">
                  <c:v>95.833856603223865</c:v>
                </c:pt>
                <c:pt idx="82">
                  <c:v>91.457328605724015</c:v>
                </c:pt>
                <c:pt idx="83">
                  <c:v>90.771873109513621</c:v>
                </c:pt>
                <c:pt idx="84">
                  <c:v>90.609837670301957</c:v>
                </c:pt>
                <c:pt idx="85">
                  <c:v>90.486810266192691</c:v>
                </c:pt>
                <c:pt idx="86">
                  <c:v>90.366711582943026</c:v>
                </c:pt>
                <c:pt idx="87">
                  <c:v>90.248094367487838</c:v>
                </c:pt>
                <c:pt idx="88">
                  <c:v>90.130837956326005</c:v>
                </c:pt>
                <c:pt idx="89">
                  <c:v>90.014851750998844</c:v>
                </c:pt>
                <c:pt idx="90">
                  <c:v>89.900049880987666</c:v>
                </c:pt>
                <c:pt idx="91">
                  <c:v>89.786351123381124</c:v>
                </c:pt>
                <c:pt idx="92">
                  <c:v>89.673679777532413</c:v>
                </c:pt>
                <c:pt idx="93">
                  <c:v>89.561968921172209</c:v>
                </c:pt>
                <c:pt idx="94">
                  <c:v>89.451170918775063</c:v>
                </c:pt>
                <c:pt idx="95">
                  <c:v>89.341288164728581</c:v>
                </c:pt>
                <c:pt idx="96">
                  <c:v>89.232455530644359</c:v>
                </c:pt>
                <c:pt idx="97">
                  <c:v>89.125143202577092</c:v>
                </c:pt>
                <c:pt idx="98">
                  <c:v>89.020612727542797</c:v>
                </c:pt>
                <c:pt idx="99">
                  <c:v>88.92184714845078</c:v>
                </c:pt>
                <c:pt idx="100">
                  <c:v>88.835250679463186</c:v>
                </c:pt>
                <c:pt idx="101">
                  <c:v>88.773371085522385</c:v>
                </c:pt>
                <c:pt idx="102">
                  <c:v>88.758555379119144</c:v>
                </c:pt>
                <c:pt idx="103">
                  <c:v>88.826603584134546</c:v>
                </c:pt>
                <c:pt idx="104">
                  <c:v>89.028114733627376</c:v>
                </c:pt>
                <c:pt idx="105">
                  <c:v>89.423817038255109</c:v>
                </c:pt>
                <c:pt idx="106">
                  <c:v>90.069991681709752</c:v>
                </c:pt>
                <c:pt idx="107">
                  <c:v>90.99282621299173</c:v>
                </c:pt>
                <c:pt idx="108">
                  <c:v>92.15699033067051</c:v>
                </c:pt>
                <c:pt idx="109">
                  <c:v>93.441953535332559</c:v>
                </c:pt>
                <c:pt idx="110">
                  <c:v>94.644036049367244</c:v>
                </c:pt>
                <c:pt idx="111">
                  <c:v>95.516382101851519</c:v>
                </c:pt>
                <c:pt idx="112">
                  <c:v>95.841346107584044</c:v>
                </c:pt>
                <c:pt idx="113">
                  <c:v>95.508245074959717</c:v>
                </c:pt>
                <c:pt idx="114">
                  <c:v>94.559119889790139</c:v>
                </c:pt>
                <c:pt idx="115">
                  <c:v>93.17695242194398</c:v>
                </c:pt>
                <c:pt idx="116">
                  <c:v>91.620312700054754</c:v>
                </c:pt>
                <c:pt idx="117">
                  <c:v>90.136734537833576</c:v>
                </c:pt>
                <c:pt idx="118">
                  <c:v>88.895167027234464</c:v>
                </c:pt>
                <c:pt idx="119">
                  <c:v>87.961906301333443</c:v>
                </c:pt>
                <c:pt idx="120">
                  <c:v>87.31806228129841</c:v>
                </c:pt>
                <c:pt idx="121">
                  <c:v>86.898075386270691</c:v>
                </c:pt>
                <c:pt idx="122">
                  <c:v>86.626672159226047</c:v>
                </c:pt>
                <c:pt idx="123">
                  <c:v>86.441511170359036</c:v>
                </c:pt>
                <c:pt idx="124">
                  <c:v>86.300506914736388</c:v>
                </c:pt>
                <c:pt idx="125">
                  <c:v>86.179443930698653</c:v>
                </c:pt>
                <c:pt idx="126">
                  <c:v>86.066180264561339</c:v>
                </c:pt>
                <c:pt idx="127">
                  <c:v>85.955336730163552</c:v>
                </c:pt>
                <c:pt idx="128">
                  <c:v>85.84478795420543</c:v>
                </c:pt>
                <c:pt idx="129">
                  <c:v>85.733809006627027</c:v>
                </c:pt>
                <c:pt idx="130">
                  <c:v>85.622355858889563</c:v>
                </c:pt>
                <c:pt idx="131">
                  <c:v>85.511219722654943</c:v>
                </c:pt>
                <c:pt idx="132">
                  <c:v>85.403377483525801</c:v>
                </c:pt>
                <c:pt idx="133">
                  <c:v>85.307507040609636</c:v>
                </c:pt>
                <c:pt idx="134">
                  <c:v>85.244589693081309</c:v>
                </c:pt>
                <c:pt idx="135">
                  <c:v>85.256113202751649</c:v>
                </c:pt>
                <c:pt idx="136">
                  <c:v>85.406385574772244</c:v>
                </c:pt>
                <c:pt idx="137">
                  <c:v>85.765246839292857</c:v>
                </c:pt>
                <c:pt idx="138">
                  <c:v>86.361839646923656</c:v>
                </c:pt>
                <c:pt idx="139">
                  <c:v>87.124691658846828</c:v>
                </c:pt>
                <c:pt idx="140">
                  <c:v>87.855902779383385</c:v>
                </c:pt>
                <c:pt idx="141">
                  <c:v>88.288203332883555</c:v>
                </c:pt>
                <c:pt idx="142">
                  <c:v>88.216420226290694</c:v>
                </c:pt>
                <c:pt idx="143">
                  <c:v>87.618606287559516</c:v>
                </c:pt>
                <c:pt idx="144">
                  <c:v>86.670988859696635</c:v>
                </c:pt>
                <c:pt idx="145">
                  <c:v>85.643268333770706</c:v>
                </c:pt>
                <c:pt idx="146">
                  <c:v>84.758003000370266</c:v>
                </c:pt>
                <c:pt idx="147">
                  <c:v>84.112187516684315</c:v>
                </c:pt>
                <c:pt idx="148">
                  <c:v>83.689436378088374</c:v>
                </c:pt>
                <c:pt idx="149">
                  <c:v>83.420220327700662</c:v>
                </c:pt>
                <c:pt idx="150">
                  <c:v>83.235194834879692</c:v>
                </c:pt>
                <c:pt idx="151">
                  <c:v>83.088136045975872</c:v>
                </c:pt>
                <c:pt idx="152">
                  <c:v>82.955410357223528</c:v>
                </c:pt>
                <c:pt idx="153">
                  <c:v>82.827297544858439</c:v>
                </c:pt>
                <c:pt idx="154">
                  <c:v>82.700522945829874</c:v>
                </c:pt>
                <c:pt idx="155">
                  <c:v>82.57419137296516</c:v>
                </c:pt>
                <c:pt idx="156">
                  <c:v>82.448124770187576</c:v>
                </c:pt>
                <c:pt idx="157">
                  <c:v>82.322321396671313</c:v>
                </c:pt>
                <c:pt idx="158">
                  <c:v>82.196811919264761</c:v>
                </c:pt>
                <c:pt idx="159">
                  <c:v>82.071627695604306</c:v>
                </c:pt>
                <c:pt idx="160">
                  <c:v>81.946795089118922</c:v>
                </c:pt>
                <c:pt idx="161">
                  <c:v>81.822334859854791</c:v>
                </c:pt>
                <c:pt idx="162">
                  <c:v>81.698262430288537</c:v>
                </c:pt>
                <c:pt idx="163">
                  <c:v>81.574588310631796</c:v>
                </c:pt>
                <c:pt idx="164">
                  <c:v>81.451318567504472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96.023492694647686</c:v>
                </c:pt>
                <c:pt idx="4">
                  <c:v>96.15896871757262</c:v>
                </c:pt>
                <c:pt idx="5">
                  <c:v>96.293604453847266</c:v>
                </c:pt>
                <c:pt idx="6">
                  <c:v>96.427256355205017</c:v>
                </c:pt>
                <c:pt idx="7">
                  <c:v>96.559763215189719</c:v>
                </c:pt>
                <c:pt idx="8">
                  <c:v>96.69094459718643</c:v>
                </c:pt>
                <c:pt idx="9">
                  <c:v>96.820599223560976</c:v>
                </c:pt>
                <c:pt idx="10">
                  <c:v>96.948503349767364</c:v>
                </c:pt>
                <c:pt idx="11">
                  <c:v>97.074409154025346</c:v>
                </c:pt>
                <c:pt idx="12">
                  <c:v>97.198043180832457</c:v>
                </c:pt>
                <c:pt idx="13">
                  <c:v>97.319104885107635</c:v>
                </c:pt>
                <c:pt idx="14">
                  <c:v>97.437265333051343</c:v>
                </c:pt>
                <c:pt idx="15">
                  <c:v>97.552166125646991</c:v>
                </c:pt>
                <c:pt idx="16">
                  <c:v>97.663418620802432</c:v>
                </c:pt>
                <c:pt idx="17">
                  <c:v>97.770603539994255</c:v>
                </c:pt>
                <c:pt idx="18">
                  <c:v>97.873271054327731</c:v>
                </c:pt>
                <c:pt idx="19">
                  <c:v>97.970941452402201</c:v>
                </c:pt>
                <c:pt idx="20">
                  <c:v>98.063106497339561</c:v>
                </c:pt>
                <c:pt idx="21">
                  <c:v>98.149231581707966</c:v>
                </c:pt>
                <c:pt idx="22">
                  <c:v>98.228758785644487</c:v>
                </c:pt>
                <c:pt idx="23">
                  <c:v>98.301110933982642</c:v>
                </c:pt>
                <c:pt idx="24">
                  <c:v>98.365696731387601</c:v>
                </c:pt>
                <c:pt idx="25">
                  <c:v>98.42191702932513</c:v>
                </c:pt>
                <c:pt idx="26">
                  <c:v>98.469172244385589</c:v>
                </c:pt>
                <c:pt idx="27">
                  <c:v>98.506870903816008</c:v>
                </c:pt>
                <c:pt idx="28">
                  <c:v>98.534439241542984</c:v>
                </c:pt>
                <c:pt idx="29">
                  <c:v>98.551331707851517</c:v>
                </c:pt>
                <c:pt idx="30">
                  <c:v>98.557042190598921</c:v>
                </c:pt>
                <c:pt idx="31">
                  <c:v>98.551115678855481</c:v>
                </c:pt>
                <c:pt idx="32">
                  <c:v>98.533160035662405</c:v>
                </c:pt>
                <c:pt idx="33">
                  <c:v>98.502857490489546</c:v>
                </c:pt>
                <c:pt idx="34">
                  <c:v>98.459975419705557</c:v>
                </c:pt>
                <c:pt idx="35">
                  <c:v>98.404375960599822</c:v>
                </c:pt>
                <c:pt idx="36">
                  <c:v>98.336024006136725</c:v>
                </c:pt>
                <c:pt idx="37">
                  <c:v>98.254993157160627</c:v>
                </c:pt>
                <c:pt idx="38">
                  <c:v>98.161469267602556</c:v>
                </c:pt>
                <c:pt idx="39">
                  <c:v>98.055751305192146</c:v>
                </c:pt>
                <c:pt idx="40">
                  <c:v>97.938249361277741</c:v>
                </c:pt>
                <c:pt idx="41">
                  <c:v>97.809479771964476</c:v>
                </c:pt>
                <c:pt idx="42">
                  <c:v>97.670057450067347</c:v>
                </c:pt>
                <c:pt idx="43">
                  <c:v>97.520685663177744</c:v>
                </c:pt>
                <c:pt idx="44">
                  <c:v>97.362143617006822</c:v>
                </c:pt>
                <c:pt idx="45">
                  <c:v>97.195272305525819</c:v>
                </c:pt>
                <c:pt idx="46">
                  <c:v>97.020959162654293</c:v>
                </c:pt>
                <c:pt idx="47">
                  <c:v>96.840122089506153</c:v>
                </c:pt>
                <c:pt idx="48">
                  <c:v>96.65369343487383</c:v>
                </c:pt>
                <c:pt idx="49">
                  <c:v>96.46260447635666</c:v>
                </c:pt>
                <c:pt idx="50">
                  <c:v>96.267770889836441</c:v>
                </c:pt>
                <c:pt idx="51">
                  <c:v>96.070079612564513</c:v>
                </c:pt>
                <c:pt idx="52">
                  <c:v>95.870377407918781</c:v>
                </c:pt>
                <c:pt idx="53">
                  <c:v>95.66946133620641</c:v>
                </c:pt>
                <c:pt idx="54">
                  <c:v>95.468071233498634</c:v>
                </c:pt>
                <c:pt idx="55">
                  <c:v>95.266884205942645</c:v>
                </c:pt>
                <c:pt idx="56">
                  <c:v>95.066511065236838</c:v>
                </c:pt>
                <c:pt idx="57">
                  <c:v>94.867494565102888</c:v>
                </c:pt>
                <c:pt idx="58">
                  <c:v>94.670309250018917</c:v>
                </c:pt>
                <c:pt idx="59">
                  <c:v>94.475362696039269</c:v>
                </c:pt>
                <c:pt idx="60">
                  <c:v>94.282997907867838</c:v>
                </c:pt>
                <c:pt idx="61">
                  <c:v>94.093496634306121</c:v>
                </c:pt>
                <c:pt idx="62">
                  <c:v>93.907083373128387</c:v>
                </c:pt>
                <c:pt idx="63">
                  <c:v>93.723929853575328</c:v>
                </c:pt>
                <c:pt idx="64">
                  <c:v>93.544159807339511</c:v>
                </c:pt>
                <c:pt idx="65">
                  <c:v>93.367853864754466</c:v>
                </c:pt>
                <c:pt idx="66">
                  <c:v>93.195054439895799</c:v>
                </c:pt>
                <c:pt idx="67">
                  <c:v>93.02577049487968</c:v>
                </c:pt>
                <c:pt idx="68">
                  <c:v>92.859982098647535</c:v>
                </c:pt>
                <c:pt idx="69">
                  <c:v>92.697644718180172</c:v>
                </c:pt>
                <c:pt idx="70">
                  <c:v>92.538693199948682</c:v>
                </c:pt>
                <c:pt idx="71">
                  <c:v>92.383045416299964</c:v>
                </c:pt>
                <c:pt idx="72">
                  <c:v>92.230605565411537</c:v>
                </c:pt>
                <c:pt idx="73">
                  <c:v>92.081267124597616</c:v>
                </c:pt>
                <c:pt idx="74">
                  <c:v>91.934915465354166</c:v>
                </c:pt>
                <c:pt idx="75">
                  <c:v>91.791430144905462</c:v>
                </c:pt>
                <c:pt idx="76">
                  <c:v>91.650686893475282</c:v>
                </c:pt>
                <c:pt idx="77">
                  <c:v>91.512559319377075</c:v>
                </c:pt>
                <c:pt idx="78">
                  <c:v>91.376920355595615</c:v>
                </c:pt>
                <c:pt idx="79">
                  <c:v>91.243643472094035</c:v>
                </c:pt>
                <c:pt idx="80">
                  <c:v>91.112603677859468</c:v>
                </c:pt>
                <c:pt idx="81">
                  <c:v>90.983678335904912</c:v>
                </c:pt>
                <c:pt idx="82">
                  <c:v>90.856747813243203</c:v>
                </c:pt>
                <c:pt idx="83">
                  <c:v>90.731695986378014</c:v>
                </c:pt>
                <c:pt idx="84">
                  <c:v>90.608410621231684</c:v>
                </c:pt>
                <c:pt idx="85">
                  <c:v>90.486783644729869</c:v>
                </c:pt>
                <c:pt idx="86">
                  <c:v>90.366711323558931</c:v>
                </c:pt>
                <c:pt idx="87">
                  <c:v>90.248094363947658</c:v>
                </c:pt>
                <c:pt idx="88">
                  <c:v>90.130837944735845</c:v>
                </c:pt>
                <c:pt idx="89">
                  <c:v>90.014851694499015</c:v>
                </c:pt>
                <c:pt idx="90">
                  <c:v>89.900049622116143</c:v>
                </c:pt>
                <c:pt idx="91">
                  <c:v>89.786350008901806</c:v>
                </c:pt>
                <c:pt idx="92">
                  <c:v>89.673675269276089</c:v>
                </c:pt>
                <c:pt idx="93">
                  <c:v>89.561951785917003</c:v>
                </c:pt>
                <c:pt idx="94">
                  <c:v>89.451109724422068</c:v>
                </c:pt>
                <c:pt idx="95">
                  <c:v>89.341082831696454</c:v>
                </c:pt>
                <c:pt idx="96">
                  <c:v>89.231808221577666</c:v>
                </c:pt>
                <c:pt idx="97">
                  <c:v>89.123226150591435</c:v>
                </c:pt>
                <c:pt idx="98">
                  <c:v>89.015279786209987</c:v>
                </c:pt>
                <c:pt idx="99">
                  <c:v>88.907914969539533</c:v>
                </c:pt>
                <c:pt idx="100">
                  <c:v>88.801079973999819</c:v>
                </c:pt>
                <c:pt idx="101">
                  <c:v>88.694725261265205</c:v>
                </c:pt>
                <c:pt idx="102">
                  <c:v>88.588803235515599</c:v>
                </c:pt>
                <c:pt idx="103">
                  <c:v>88.483267996890248</c:v>
                </c:pt>
                <c:pt idx="104">
                  <c:v>88.378075094950347</c:v>
                </c:pt>
                <c:pt idx="105">
                  <c:v>88.27318128293409</c:v>
                </c:pt>
                <c:pt idx="106">
                  <c:v>88.168544273634041</c:v>
                </c:pt>
                <c:pt idx="107">
                  <c:v>88.064122497839975</c:v>
                </c:pt>
                <c:pt idx="108">
                  <c:v>87.959874866474848</c:v>
                </c:pt>
                <c:pt idx="109">
                  <c:v>87.855760537807768</c:v>
                </c:pt>
                <c:pt idx="110">
                  <c:v>87.751738691456993</c:v>
                </c:pt>
                <c:pt idx="111">
                  <c:v>87.647768311300837</c:v>
                </c:pt>
                <c:pt idx="112">
                  <c:v>87.543807979889891</c:v>
                </c:pt>
                <c:pt idx="113">
                  <c:v>87.439815687500158</c:v>
                </c:pt>
                <c:pt idx="114">
                  <c:v>87.335748659572417</c:v>
                </c:pt>
                <c:pt idx="115">
                  <c:v>87.231563206936244</c:v>
                </c:pt>
                <c:pt idx="116">
                  <c:v>87.127214603898821</c:v>
                </c:pt>
                <c:pt idx="117">
                  <c:v>87.022656999958485</c:v>
                </c:pt>
                <c:pt idx="118">
                  <c:v>86.917843371545374</c:v>
                </c:pt>
                <c:pt idx="119">
                  <c:v>86.812725520745616</c:v>
                </c:pt>
                <c:pt idx="120">
                  <c:v>86.707254128372753</c:v>
                </c:pt>
                <c:pt idx="121">
                  <c:v>86.601378868937815</c:v>
                </c:pt>
                <c:pt idx="122">
                  <c:v>86.495048594953985</c:v>
                </c:pt>
                <c:pt idx="123">
                  <c:v>86.388211597507237</c:v>
                </c:pt>
                <c:pt idx="124">
                  <c:v>86.280815949034121</c:v>
                </c:pt>
                <c:pt idx="125">
                  <c:v>86.17280993268902</c:v>
                </c:pt>
                <c:pt idx="126">
                  <c:v>86.064142560480633</c:v>
                </c:pt>
                <c:pt idx="127">
                  <c:v>85.954764179467176</c:v>
                </c:pt>
                <c:pt idx="128">
                  <c:v>85.844627161716161</c:v>
                </c:pt>
                <c:pt idx="129">
                  <c:v>85.733686669508899</c:v>
                </c:pt>
                <c:pt idx="130">
                  <c:v>85.621901482521622</c:v>
                </c:pt>
                <c:pt idx="131">
                  <c:v>85.509234868642139</c:v>
                </c:pt>
                <c:pt idx="132">
                  <c:v>85.395655474965309</c:v>
                </c:pt>
                <c:pt idx="133">
                  <c:v>85.281138210709287</c:v>
                </c:pt>
                <c:pt idx="134">
                  <c:v>85.165665089729089</c:v>
                </c:pt>
                <c:pt idx="135">
                  <c:v>85.049225997422241</c:v>
                </c:pt>
                <c:pt idx="136">
                  <c:v>84.931819345566709</c:v>
                </c:pt>
                <c:pt idx="137">
                  <c:v>84.813452579379543</c:v>
                </c:pt>
                <c:pt idx="138">
                  <c:v>84.694142504101592</c:v>
                </c:pt>
                <c:pt idx="139">
                  <c:v>84.573915403789812</c:v>
                </c:pt>
                <c:pt idx="140">
                  <c:v>84.45280693262265</c:v>
                </c:pt>
                <c:pt idx="141">
                  <c:v>84.330861768552396</c:v>
                </c:pt>
                <c:pt idx="142">
                  <c:v>84.208133030012874</c:v>
                </c:pt>
                <c:pt idx="143">
                  <c:v>84.084681467872187</c:v>
                </c:pt>
                <c:pt idx="144">
                  <c:v>83.960574456059689</c:v>
                </c:pt>
                <c:pt idx="145">
                  <c:v>83.835884814416843</c:v>
                </c:pt>
                <c:pt idx="146">
                  <c:v>83.710689505526716</c:v>
                </c:pt>
                <c:pt idx="147">
                  <c:v>83.585068252927186</c:v>
                </c:pt>
                <c:pt idx="148">
                  <c:v>83.45910213081072</c:v>
                </c:pt>
                <c:pt idx="149">
                  <c:v>83.332872174935034</c:v>
                </c:pt>
                <c:pt idx="150">
                  <c:v>83.206458061174317</c:v>
                </c:pt>
                <c:pt idx="151">
                  <c:v>83.079936892338054</c:v>
                </c:pt>
                <c:pt idx="152">
                  <c:v>82.953382126174674</c:v>
                </c:pt>
                <c:pt idx="153">
                  <c:v>82.826862668571493</c:v>
                </c:pt>
                <c:pt idx="154">
                  <c:v>82.700442146600352</c:v>
                </c:pt>
                <c:pt idx="155">
                  <c:v>82.574178366928535</c:v>
                </c:pt>
                <c:pt idx="156">
                  <c:v>82.448122956798912</c:v>
                </c:pt>
                <c:pt idx="157">
                  <c:v>82.32232117771126</c:v>
                </c:pt>
                <c:pt idx="158">
                  <c:v>82.196811896372225</c:v>
                </c:pt>
                <c:pt idx="159">
                  <c:v>82.071627693532207</c:v>
                </c:pt>
                <c:pt idx="160">
                  <c:v>81.946795088956563</c:v>
                </c:pt>
                <c:pt idx="161">
                  <c:v>81.822334859843778</c:v>
                </c:pt>
                <c:pt idx="162">
                  <c:v>81.698262430287897</c:v>
                </c:pt>
                <c:pt idx="163">
                  <c:v>81.574588310631768</c:v>
                </c:pt>
                <c:pt idx="164">
                  <c:v>81.451318567504472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101.675</c:v>
                </c:pt>
                <c:pt idx="1">
                  <c:v>98.75</c:v>
                </c:pt>
                <c:pt idx="2">
                  <c:v>101.9</c:v>
                </c:pt>
                <c:pt idx="3">
                  <c:v>99.15</c:v>
                </c:pt>
                <c:pt idx="4">
                  <c:v>99.674999999999997</c:v>
                </c:pt>
                <c:pt idx="5">
                  <c:v>98.325000000000003</c:v>
                </c:pt>
                <c:pt idx="6">
                  <c:v>97.9</c:v>
                </c:pt>
                <c:pt idx="7">
                  <c:v>101.05</c:v>
                </c:pt>
                <c:pt idx="8">
                  <c:v>100.45</c:v>
                </c:pt>
                <c:pt idx="9">
                  <c:v>97.974999999999994</c:v>
                </c:pt>
                <c:pt idx="10">
                  <c:v>98.224999999999994</c:v>
                </c:pt>
                <c:pt idx="11">
                  <c:v>100.27500000000001</c:v>
                </c:pt>
                <c:pt idx="12">
                  <c:v>98.4</c:v>
                </c:pt>
                <c:pt idx="13">
                  <c:v>95.85</c:v>
                </c:pt>
                <c:pt idx="14">
                  <c:v>101.02500000000001</c:v>
                </c:pt>
                <c:pt idx="15">
                  <c:v>97.075000000000003</c:v>
                </c:pt>
                <c:pt idx="16">
                  <c:v>97.55</c:v>
                </c:pt>
                <c:pt idx="17">
                  <c:v>98.65</c:v>
                </c:pt>
                <c:pt idx="18">
                  <c:v>101.65</c:v>
                </c:pt>
                <c:pt idx="19">
                  <c:v>96.724999999999994</c:v>
                </c:pt>
                <c:pt idx="20">
                  <c:v>96.025000000000006</c:v>
                </c:pt>
                <c:pt idx="21">
                  <c:v>96.525000000000006</c:v>
                </c:pt>
                <c:pt idx="22">
                  <c:v>97.7</c:v>
                </c:pt>
                <c:pt idx="23">
                  <c:v>96.224999999999994</c:v>
                </c:pt>
                <c:pt idx="24">
                  <c:v>99.25</c:v>
                </c:pt>
                <c:pt idx="25">
                  <c:v>98.625</c:v>
                </c:pt>
                <c:pt idx="26">
                  <c:v>96.974999999999994</c:v>
                </c:pt>
                <c:pt idx="27">
                  <c:v>98.924999999999997</c:v>
                </c:pt>
                <c:pt idx="28">
                  <c:v>100.22499999999999</c:v>
                </c:pt>
                <c:pt idx="29">
                  <c:v>98.75</c:v>
                </c:pt>
                <c:pt idx="30">
                  <c:v>98.575000000000003</c:v>
                </c:pt>
                <c:pt idx="31">
                  <c:v>100.575</c:v>
                </c:pt>
                <c:pt idx="32">
                  <c:v>102.25</c:v>
                </c:pt>
                <c:pt idx="33">
                  <c:v>99.7</c:v>
                </c:pt>
                <c:pt idx="34">
                  <c:v>103.375</c:v>
                </c:pt>
                <c:pt idx="35">
                  <c:v>102.1</c:v>
                </c:pt>
                <c:pt idx="36">
                  <c:v>101.2</c:v>
                </c:pt>
                <c:pt idx="37">
                  <c:v>102.6</c:v>
                </c:pt>
                <c:pt idx="38">
                  <c:v>102.75</c:v>
                </c:pt>
                <c:pt idx="39">
                  <c:v>104.02500000000001</c:v>
                </c:pt>
                <c:pt idx="40">
                  <c:v>100.625</c:v>
                </c:pt>
                <c:pt idx="41">
                  <c:v>103.375</c:v>
                </c:pt>
                <c:pt idx="42">
                  <c:v>107.575</c:v>
                </c:pt>
                <c:pt idx="43">
                  <c:v>108.85</c:v>
                </c:pt>
                <c:pt idx="44">
                  <c:v>111.47499999999999</c:v>
                </c:pt>
                <c:pt idx="45">
                  <c:v>114.22499999999999</c:v>
                </c:pt>
                <c:pt idx="46">
                  <c:v>119.55</c:v>
                </c:pt>
                <c:pt idx="47">
                  <c:v>126.97499999999999</c:v>
                </c:pt>
                <c:pt idx="48">
                  <c:v>138.27500000000001</c:v>
                </c:pt>
                <c:pt idx="49">
                  <c:v>159.1</c:v>
                </c:pt>
                <c:pt idx="50">
                  <c:v>176.45</c:v>
                </c:pt>
                <c:pt idx="51">
                  <c:v>196.5</c:v>
                </c:pt>
                <c:pt idx="52">
                  <c:v>211.875</c:v>
                </c:pt>
                <c:pt idx="53">
                  <c:v>225.72499999999999</c:v>
                </c:pt>
                <c:pt idx="54">
                  <c:v>234.375</c:v>
                </c:pt>
                <c:pt idx="55">
                  <c:v>241.85</c:v>
                </c:pt>
                <c:pt idx="56">
                  <c:v>244.15</c:v>
                </c:pt>
                <c:pt idx="57">
                  <c:v>242.17500000000001</c:v>
                </c:pt>
                <c:pt idx="58">
                  <c:v>233.67500000000001</c:v>
                </c:pt>
                <c:pt idx="59">
                  <c:v>209.35</c:v>
                </c:pt>
                <c:pt idx="60">
                  <c:v>151</c:v>
                </c:pt>
                <c:pt idx="61">
                  <c:v>104.325</c:v>
                </c:pt>
                <c:pt idx="62">
                  <c:v>100.75</c:v>
                </c:pt>
                <c:pt idx="63">
                  <c:v>97.85</c:v>
                </c:pt>
                <c:pt idx="64">
                  <c:v>98.15</c:v>
                </c:pt>
                <c:pt idx="65">
                  <c:v>102.97499999999999</c:v>
                </c:pt>
                <c:pt idx="66">
                  <c:v>101.45</c:v>
                </c:pt>
                <c:pt idx="67">
                  <c:v>103.52500000000001</c:v>
                </c:pt>
                <c:pt idx="68">
                  <c:v>106.3</c:v>
                </c:pt>
                <c:pt idx="69">
                  <c:v>113.375</c:v>
                </c:pt>
                <c:pt idx="70">
                  <c:v>121.875</c:v>
                </c:pt>
                <c:pt idx="71">
                  <c:v>136.19999999999999</c:v>
                </c:pt>
                <c:pt idx="72">
                  <c:v>150.375</c:v>
                </c:pt>
                <c:pt idx="73">
                  <c:v>163.875</c:v>
                </c:pt>
                <c:pt idx="74">
                  <c:v>176.52500000000001</c:v>
                </c:pt>
                <c:pt idx="75">
                  <c:v>188.02500000000001</c:v>
                </c:pt>
                <c:pt idx="76">
                  <c:v>197.7</c:v>
                </c:pt>
                <c:pt idx="77">
                  <c:v>200.02500000000001</c:v>
                </c:pt>
                <c:pt idx="78">
                  <c:v>199.35</c:v>
                </c:pt>
                <c:pt idx="79">
                  <c:v>187.6</c:v>
                </c:pt>
                <c:pt idx="80">
                  <c:v>148.44999999999999</c:v>
                </c:pt>
                <c:pt idx="81">
                  <c:v>104.25</c:v>
                </c:pt>
                <c:pt idx="82">
                  <c:v>92.7</c:v>
                </c:pt>
                <c:pt idx="83">
                  <c:v>91.924999999999997</c:v>
                </c:pt>
                <c:pt idx="84">
                  <c:v>92.85</c:v>
                </c:pt>
                <c:pt idx="85">
                  <c:v>91.775000000000006</c:v>
                </c:pt>
                <c:pt idx="86">
                  <c:v>92.525000000000006</c:v>
                </c:pt>
                <c:pt idx="87">
                  <c:v>91.025000000000006</c:v>
                </c:pt>
                <c:pt idx="88">
                  <c:v>91.825000000000003</c:v>
                </c:pt>
                <c:pt idx="89">
                  <c:v>91.7</c:v>
                </c:pt>
                <c:pt idx="90">
                  <c:v>91.3</c:v>
                </c:pt>
                <c:pt idx="91">
                  <c:v>90.25</c:v>
                </c:pt>
                <c:pt idx="92">
                  <c:v>92.85</c:v>
                </c:pt>
                <c:pt idx="93">
                  <c:v>87.674999999999997</c:v>
                </c:pt>
                <c:pt idx="94">
                  <c:v>90.55</c:v>
                </c:pt>
                <c:pt idx="95">
                  <c:v>89.724999999999994</c:v>
                </c:pt>
                <c:pt idx="96">
                  <c:v>92.45</c:v>
                </c:pt>
                <c:pt idx="97">
                  <c:v>91.575000000000003</c:v>
                </c:pt>
                <c:pt idx="98">
                  <c:v>90.674999999999997</c:v>
                </c:pt>
                <c:pt idx="99">
                  <c:v>87.724999999999994</c:v>
                </c:pt>
                <c:pt idx="100">
                  <c:v>90.9</c:v>
                </c:pt>
                <c:pt idx="101">
                  <c:v>90.375</c:v>
                </c:pt>
                <c:pt idx="102">
                  <c:v>92.125</c:v>
                </c:pt>
                <c:pt idx="103">
                  <c:v>87.625</c:v>
                </c:pt>
                <c:pt idx="104">
                  <c:v>89.775000000000006</c:v>
                </c:pt>
                <c:pt idx="105">
                  <c:v>87.474999999999994</c:v>
                </c:pt>
                <c:pt idx="106">
                  <c:v>92.625</c:v>
                </c:pt>
                <c:pt idx="107">
                  <c:v>90.35</c:v>
                </c:pt>
                <c:pt idx="108">
                  <c:v>88.55</c:v>
                </c:pt>
                <c:pt idx="109">
                  <c:v>93.775000000000006</c:v>
                </c:pt>
                <c:pt idx="110">
                  <c:v>95.474999999999994</c:v>
                </c:pt>
                <c:pt idx="111">
                  <c:v>96</c:v>
                </c:pt>
                <c:pt idx="112">
                  <c:v>97.9</c:v>
                </c:pt>
                <c:pt idx="113">
                  <c:v>97.224999999999994</c:v>
                </c:pt>
                <c:pt idx="114">
                  <c:v>96.45</c:v>
                </c:pt>
                <c:pt idx="115">
                  <c:v>95.75</c:v>
                </c:pt>
                <c:pt idx="116">
                  <c:v>94.775000000000006</c:v>
                </c:pt>
                <c:pt idx="117">
                  <c:v>94.35</c:v>
                </c:pt>
                <c:pt idx="118">
                  <c:v>93.625</c:v>
                </c:pt>
                <c:pt idx="119">
                  <c:v>88.875</c:v>
                </c:pt>
                <c:pt idx="120">
                  <c:v>89.5</c:v>
                </c:pt>
                <c:pt idx="121">
                  <c:v>88.424999999999997</c:v>
                </c:pt>
                <c:pt idx="122">
                  <c:v>85.25</c:v>
                </c:pt>
                <c:pt idx="123">
                  <c:v>84.65</c:v>
                </c:pt>
                <c:pt idx="124">
                  <c:v>84.974999999999994</c:v>
                </c:pt>
                <c:pt idx="125">
                  <c:v>86.6</c:v>
                </c:pt>
                <c:pt idx="126">
                  <c:v>84.825000000000003</c:v>
                </c:pt>
                <c:pt idx="127">
                  <c:v>88.15</c:v>
                </c:pt>
                <c:pt idx="128">
                  <c:v>85.6</c:v>
                </c:pt>
                <c:pt idx="129">
                  <c:v>86.75</c:v>
                </c:pt>
                <c:pt idx="130">
                  <c:v>83.4</c:v>
                </c:pt>
                <c:pt idx="131">
                  <c:v>86.2</c:v>
                </c:pt>
                <c:pt idx="132">
                  <c:v>85.5</c:v>
                </c:pt>
                <c:pt idx="133">
                  <c:v>83.45</c:v>
                </c:pt>
                <c:pt idx="134">
                  <c:v>83.974999999999994</c:v>
                </c:pt>
                <c:pt idx="135">
                  <c:v>83.825000000000003</c:v>
                </c:pt>
                <c:pt idx="136">
                  <c:v>84.85</c:v>
                </c:pt>
                <c:pt idx="137">
                  <c:v>83.075000000000003</c:v>
                </c:pt>
                <c:pt idx="138">
                  <c:v>88.625</c:v>
                </c:pt>
                <c:pt idx="139">
                  <c:v>88.25</c:v>
                </c:pt>
                <c:pt idx="140">
                  <c:v>88.8</c:v>
                </c:pt>
                <c:pt idx="141">
                  <c:v>89.6</c:v>
                </c:pt>
                <c:pt idx="142">
                  <c:v>89.95</c:v>
                </c:pt>
                <c:pt idx="143">
                  <c:v>88.325000000000003</c:v>
                </c:pt>
                <c:pt idx="144">
                  <c:v>87.8</c:v>
                </c:pt>
                <c:pt idx="145">
                  <c:v>87.424999999999997</c:v>
                </c:pt>
                <c:pt idx="146">
                  <c:v>86.7</c:v>
                </c:pt>
                <c:pt idx="147">
                  <c:v>86.7</c:v>
                </c:pt>
                <c:pt idx="148">
                  <c:v>86.275000000000006</c:v>
                </c:pt>
                <c:pt idx="149">
                  <c:v>83.974999999999994</c:v>
                </c:pt>
                <c:pt idx="150">
                  <c:v>83.875</c:v>
                </c:pt>
                <c:pt idx="151">
                  <c:v>83.1</c:v>
                </c:pt>
                <c:pt idx="152">
                  <c:v>84.85</c:v>
                </c:pt>
                <c:pt idx="153">
                  <c:v>81.224999999999994</c:v>
                </c:pt>
                <c:pt idx="154">
                  <c:v>82.525000000000006</c:v>
                </c:pt>
                <c:pt idx="155">
                  <c:v>82.275000000000006</c:v>
                </c:pt>
                <c:pt idx="156">
                  <c:v>80.174999999999997</c:v>
                </c:pt>
                <c:pt idx="157">
                  <c:v>81.825000000000003</c:v>
                </c:pt>
                <c:pt idx="158">
                  <c:v>80.900000000000006</c:v>
                </c:pt>
                <c:pt idx="159">
                  <c:v>83.65</c:v>
                </c:pt>
                <c:pt idx="160">
                  <c:v>79.7</c:v>
                </c:pt>
                <c:pt idx="161">
                  <c:v>80.599999999999994</c:v>
                </c:pt>
                <c:pt idx="162">
                  <c:v>83.6</c:v>
                </c:pt>
                <c:pt idx="163">
                  <c:v>81.650000000000006</c:v>
                </c:pt>
                <c:pt idx="164">
                  <c:v>79.724999999999994</c:v>
                </c:pt>
                <c:pt idx="165">
                  <c:v>83.25</c:v>
                </c:pt>
                <c:pt idx="166">
                  <c:v>83.75</c:v>
                </c:pt>
                <c:pt idx="167">
                  <c:v>83.7</c:v>
                </c:pt>
                <c:pt idx="168">
                  <c:v>81.45</c:v>
                </c:pt>
                <c:pt idx="169">
                  <c:v>83.474999999999994</c:v>
                </c:pt>
                <c:pt idx="170">
                  <c:v>82.025000000000006</c:v>
                </c:pt>
                <c:pt idx="171">
                  <c:v>81.174999999999997</c:v>
                </c:pt>
                <c:pt idx="172">
                  <c:v>81.174999999999997</c:v>
                </c:pt>
                <c:pt idx="173">
                  <c:v>81.075000000000003</c:v>
                </c:pt>
                <c:pt idx="174">
                  <c:v>82.4</c:v>
                </c:pt>
                <c:pt idx="175">
                  <c:v>80.375</c:v>
                </c:pt>
                <c:pt idx="176">
                  <c:v>79.05</c:v>
                </c:pt>
                <c:pt idx="177">
                  <c:v>81.974999999999994</c:v>
                </c:pt>
                <c:pt idx="178">
                  <c:v>83.875</c:v>
                </c:pt>
                <c:pt idx="179">
                  <c:v>81.125</c:v>
                </c:pt>
                <c:pt idx="180">
                  <c:v>80.575000000000003</c:v>
                </c:pt>
                <c:pt idx="181">
                  <c:v>80.7</c:v>
                </c:pt>
                <c:pt idx="182">
                  <c:v>82.15</c:v>
                </c:pt>
                <c:pt idx="183">
                  <c:v>80.974999999999994</c:v>
                </c:pt>
                <c:pt idx="184">
                  <c:v>79.599999999999994</c:v>
                </c:pt>
                <c:pt idx="185">
                  <c:v>80.825000000000003</c:v>
                </c:pt>
                <c:pt idx="186">
                  <c:v>83.75</c:v>
                </c:pt>
                <c:pt idx="187">
                  <c:v>80.900000000000006</c:v>
                </c:pt>
                <c:pt idx="188">
                  <c:v>80.174999999999997</c:v>
                </c:pt>
                <c:pt idx="189">
                  <c:v>78.5</c:v>
                </c:pt>
                <c:pt idx="190">
                  <c:v>83.575000000000003</c:v>
                </c:pt>
                <c:pt idx="191">
                  <c:v>78.400000000000006</c:v>
                </c:pt>
                <c:pt idx="192">
                  <c:v>77.2</c:v>
                </c:pt>
                <c:pt idx="193">
                  <c:v>82.275000000000006</c:v>
                </c:pt>
                <c:pt idx="194">
                  <c:v>79.2</c:v>
                </c:pt>
                <c:pt idx="195">
                  <c:v>84.15</c:v>
                </c:pt>
                <c:pt idx="196">
                  <c:v>80.224999999999994</c:v>
                </c:pt>
                <c:pt idx="197">
                  <c:v>80.349999999999994</c:v>
                </c:pt>
                <c:pt idx="198">
                  <c:v>79.174999999999997</c:v>
                </c:pt>
                <c:pt idx="199">
                  <c:v>80.924999999999997</c:v>
                </c:pt>
                <c:pt idx="200">
                  <c:v>81.575000000000003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97.612185550450519</c:v>
                </c:pt>
                <c:pt idx="6">
                  <c:v>97.741028359654166</c:v>
                </c:pt>
                <c:pt idx="7">
                  <c:v>97.869997079000953</c:v>
                </c:pt>
                <c:pt idx="8">
                  <c:v>97.999011912144226</c:v>
                </c:pt>
                <c:pt idx="9">
                  <c:v>98.127977828271511</c:v>
                </c:pt>
                <c:pt idx="10">
                  <c:v>98.256782757988816</c:v>
                </c:pt>
                <c:pt idx="11">
                  <c:v>98.385295677415243</c:v>
                </c:pt>
                <c:pt idx="12">
                  <c:v>98.513364594717942</c:v>
                </c:pt>
                <c:pt idx="13">
                  <c:v>98.640814460164378</c:v>
                </c:pt>
                <c:pt idx="14">
                  <c:v>98.767445029342198</c:v>
                </c:pt>
                <c:pt idx="15">
                  <c:v>98.893028720213039</c:v>
                </c:pt>
                <c:pt idx="16">
                  <c:v>99.017308519570889</c:v>
                </c:pt>
                <c:pt idx="17">
                  <c:v>99.139996016223989</c:v>
                </c:pt>
                <c:pt idx="18">
                  <c:v>99.260769672771602</c:v>
                </c:pt>
                <c:pt idx="19">
                  <c:v>99.379273506933103</c:v>
                </c:pt>
                <c:pt idx="20">
                  <c:v>99.495116459268473</c:v>
                </c:pt>
                <c:pt idx="21">
                  <c:v>99.607872917576657</c:v>
                </c:pt>
                <c:pt idx="22">
                  <c:v>99.717085220922016</c:v>
                </c:pt>
                <c:pt idx="23">
                  <c:v>99.822269598762432</c:v>
                </c:pt>
                <c:pt idx="24">
                  <c:v>99.922928106741054</c:v>
                </c:pt>
                <c:pt idx="25">
                  <c:v>100.01857099525323</c:v>
                </c:pt>
                <c:pt idx="26">
                  <c:v>100.10875701168546</c:v>
                </c:pt>
                <c:pt idx="27">
                  <c:v>100.19316395041571</c:v>
                </c:pt>
                <c:pt idx="28">
                  <c:v>100.27170899023577</c:v>
                </c:pt>
                <c:pt idx="29">
                  <c:v>100.34474866075739</c:v>
                </c:pt>
                <c:pt idx="30">
                  <c:v>100.41340209680831</c:v>
                </c:pt>
                <c:pt idx="31">
                  <c:v>100.48005840229729</c:v>
                </c:pt>
                <c:pt idx="32">
                  <c:v>100.54914810856548</c:v>
                </c:pt>
                <c:pt idx="33">
                  <c:v>100.62827665431209</c:v>
                </c:pt>
                <c:pt idx="34">
                  <c:v>100.72982871937073</c:v>
                </c:pt>
                <c:pt idx="35">
                  <c:v>100.87314724236333</c:v>
                </c:pt>
                <c:pt idx="36">
                  <c:v>101.0873583028922</c:v>
                </c:pt>
                <c:pt idx="37">
                  <c:v>101.41483945949558</c:v>
                </c:pt>
                <c:pt idx="38">
                  <c:v>101.91520264015618</c:v>
                </c:pt>
                <c:pt idx="39">
                  <c:v>102.66947726333468</c:v>
                </c:pt>
                <c:pt idx="40">
                  <c:v>103.78394083650645</c:v>
                </c:pt>
                <c:pt idx="41">
                  <c:v>105.39277688339234</c:v>
                </c:pt>
                <c:pt idx="42">
                  <c:v>107.65849027934281</c:v>
                </c:pt>
                <c:pt idx="43">
                  <c:v>110.76884701879759</c:v>
                </c:pt>
                <c:pt idx="44">
                  <c:v>114.92911358026703</c:v>
                </c:pt>
                <c:pt idx="45">
                  <c:v>120.34863448925168</c:v>
                </c:pt>
                <c:pt idx="46">
                  <c:v>127.22136535306831</c:v>
                </c:pt>
                <c:pt idx="47">
                  <c:v>135.70088043204288</c:v>
                </c:pt>
                <c:pt idx="48">
                  <c:v>145.87152961919634</c:v>
                </c:pt>
                <c:pt idx="49">
                  <c:v>157.71867086442754</c:v>
                </c:pt>
                <c:pt idx="50">
                  <c:v>171.10201066168</c:v>
                </c:pt>
                <c:pt idx="51">
                  <c:v>185.73674583355034</c:v>
                </c:pt>
                <c:pt idx="52">
                  <c:v>201.18680491900091</c:v>
                </c:pt>
                <c:pt idx="53">
                  <c:v>216.86853434004169</c:v>
                </c:pt>
                <c:pt idx="54">
                  <c:v>232.01978103526488</c:v>
                </c:pt>
                <c:pt idx="55">
                  <c:v>245.39948080993446</c:v>
                </c:pt>
                <c:pt idx="56">
                  <c:v>254.19048241197791</c:v>
                </c:pt>
                <c:pt idx="57">
                  <c:v>252.45944680256258</c:v>
                </c:pt>
                <c:pt idx="58">
                  <c:v>232.96532159904712</c:v>
                </c:pt>
                <c:pt idx="59">
                  <c:v>195.56397278918584</c:v>
                </c:pt>
                <c:pt idx="60">
                  <c:v>152.93997767171257</c:v>
                </c:pt>
                <c:pt idx="61">
                  <c:v>121.06629746839184</c:v>
                </c:pt>
                <c:pt idx="62">
                  <c:v>105.22923623622637</c:v>
                </c:pt>
                <c:pt idx="63">
                  <c:v>100.33968413942407</c:v>
                </c:pt>
                <c:pt idx="64">
                  <c:v>100.15309526778221</c:v>
                </c:pt>
                <c:pt idx="65">
                  <c:v>101.67595171543758</c:v>
                </c:pt>
                <c:pt idx="66">
                  <c:v>104.20865696603165</c:v>
                </c:pt>
                <c:pt idx="67">
                  <c:v>107.81275647253651</c:v>
                </c:pt>
                <c:pt idx="68">
                  <c:v>112.69076464517956</c:v>
                </c:pt>
                <c:pt idx="69">
                  <c:v>119.02952682570609</c:v>
                </c:pt>
                <c:pt idx="70">
                  <c:v>126.94509102655022</c:v>
                </c:pt>
                <c:pt idx="71">
                  <c:v>136.43871544805683</c:v>
                </c:pt>
                <c:pt idx="72">
                  <c:v>147.35765759287696</c:v>
                </c:pt>
                <c:pt idx="73">
                  <c:v>159.36839038664039</c:v>
                </c:pt>
                <c:pt idx="74">
                  <c:v>171.95096268478619</c:v>
                </c:pt>
                <c:pt idx="75">
                  <c:v>184.41824363824773</c:v>
                </c:pt>
                <c:pt idx="76">
                  <c:v>195.89518412134046</c:v>
                </c:pt>
                <c:pt idx="77">
                  <c:v>204.598315712312</c:v>
                </c:pt>
                <c:pt idx="78">
                  <c:v>204.56103842502247</c:v>
                </c:pt>
                <c:pt idx="79">
                  <c:v>184.57289538481939</c:v>
                </c:pt>
                <c:pt idx="80">
                  <c:v>145.58585755228759</c:v>
                </c:pt>
                <c:pt idx="81">
                  <c:v>111.38663383122201</c:v>
                </c:pt>
                <c:pt idx="82">
                  <c:v>96.480351997956944</c:v>
                </c:pt>
                <c:pt idx="83">
                  <c:v>93.107155225929858</c:v>
                </c:pt>
                <c:pt idx="84">
                  <c:v>92.582853529918566</c:v>
                </c:pt>
                <c:pt idx="85">
                  <c:v>92.388579595566071</c:v>
                </c:pt>
                <c:pt idx="86">
                  <c:v>92.213991558908958</c:v>
                </c:pt>
                <c:pt idx="87">
                  <c:v>92.041145602991307</c:v>
                </c:pt>
                <c:pt idx="88">
                  <c:v>91.869481784939325</c:v>
                </c:pt>
                <c:pt idx="89">
                  <c:v>91.698932699772882</c:v>
                </c:pt>
                <c:pt idx="90">
                  <c:v>91.529439643265917</c:v>
                </c:pt>
                <c:pt idx="91">
                  <c:v>91.36094622571423</c:v>
                </c:pt>
                <c:pt idx="92">
                  <c:v>91.19339867968236</c:v>
                </c:pt>
                <c:pt idx="93">
                  <c:v>91.026746600851581</c:v>
                </c:pt>
                <c:pt idx="94">
                  <c:v>90.860945180198541</c:v>
                </c:pt>
                <c:pt idx="95">
                  <c:v>90.695962391853669</c:v>
                </c:pt>
                <c:pt idx="96">
                  <c:v>90.531801126621431</c:v>
                </c:pt>
                <c:pt idx="97">
                  <c:v>90.368562496502193</c:v>
                </c:pt>
                <c:pt idx="98">
                  <c:v>90.206612439098933</c:v>
                </c:pt>
                <c:pt idx="99">
                  <c:v>90.046982745734667</c:v>
                </c:pt>
                <c:pt idx="100">
                  <c:v>89.892247673088036</c:v>
                </c:pt>
                <c:pt idx="101">
                  <c:v>89.748245831286269</c:v>
                </c:pt>
                <c:pt idx="102">
                  <c:v>89.627066708061164</c:v>
                </c:pt>
                <c:pt idx="103">
                  <c:v>89.551476024245261</c:v>
                </c:pt>
                <c:pt idx="104">
                  <c:v>89.560102435465055</c:v>
                </c:pt>
                <c:pt idx="105">
                  <c:v>89.711041645345247</c:v>
                </c:pt>
                <c:pt idx="106">
                  <c:v>90.079390050799219</c:v>
                </c:pt>
                <c:pt idx="107">
                  <c:v>90.742988837745656</c:v>
                </c:pt>
                <c:pt idx="108">
                  <c:v>91.752748088444278</c:v>
                </c:pt>
                <c:pt idx="109">
                  <c:v>93.09134968554757</c:v>
                </c:pt>
                <c:pt idx="110">
                  <c:v>94.635715172342401</c:v>
                </c:pt>
                <c:pt idx="111">
                  <c:v>96.147753792434017</c:v>
                </c:pt>
                <c:pt idx="112">
                  <c:v>97.31455397735661</c:v>
                </c:pt>
                <c:pt idx="113">
                  <c:v>97.837872188936998</c:v>
                </c:pt>
                <c:pt idx="114">
                  <c:v>97.541488978246718</c:v>
                </c:pt>
                <c:pt idx="115">
                  <c:v>96.444778977653613</c:v>
                </c:pt>
                <c:pt idx="116">
                  <c:v>94.760992161326925</c:v>
                </c:pt>
                <c:pt idx="117">
                  <c:v>92.817979273147927</c:v>
                </c:pt>
                <c:pt idx="118">
                  <c:v>90.94203650661423</c:v>
                </c:pt>
                <c:pt idx="119">
                  <c:v>89.362053022274353</c:v>
                </c:pt>
                <c:pt idx="120">
                  <c:v>88.171748174966126</c:v>
                </c:pt>
                <c:pt idx="121">
                  <c:v>87.35032340371265</c:v>
                </c:pt>
                <c:pt idx="122">
                  <c:v>86.813812203541573</c:v>
                </c:pt>
                <c:pt idx="123">
                  <c:v>86.465112434444308</c:v>
                </c:pt>
                <c:pt idx="124">
                  <c:v>86.224443675084927</c:v>
                </c:pt>
                <c:pt idx="125">
                  <c:v>86.03880095315364</c:v>
                </c:pt>
                <c:pt idx="126">
                  <c:v>85.878368339390775</c:v>
                </c:pt>
                <c:pt idx="127">
                  <c:v>85.728635913723309</c:v>
                </c:pt>
                <c:pt idx="128">
                  <c:v>85.583430042483798</c:v>
                </c:pt>
                <c:pt idx="129">
                  <c:v>85.440459943318785</c:v>
                </c:pt>
                <c:pt idx="130">
                  <c:v>85.29905892987361</c:v>
                </c:pt>
                <c:pt idx="131">
                  <c:v>85.159406136575697</c:v>
                </c:pt>
                <c:pt idx="132">
                  <c:v>85.023006086259358</c:v>
                </c:pt>
                <c:pt idx="133">
                  <c:v>84.895198744335886</c:v>
                </c:pt>
                <c:pt idx="134">
                  <c:v>84.791602703446429</c:v>
                </c:pt>
                <c:pt idx="135">
                  <c:v>84.75018584230375</c:v>
                </c:pt>
                <c:pt idx="136">
                  <c:v>84.845786342964757</c:v>
                </c:pt>
                <c:pt idx="137">
                  <c:v>85.19215941445195</c:v>
                </c:pt>
                <c:pt idx="138">
                  <c:v>85.905604396132787</c:v>
                </c:pt>
                <c:pt idx="139">
                  <c:v>87.016112711266942</c:v>
                </c:pt>
                <c:pt idx="140">
                  <c:v>88.363005366745</c:v>
                </c:pt>
                <c:pt idx="141">
                  <c:v>89.57014743528039</c:v>
                </c:pt>
                <c:pt idx="142">
                  <c:v>90.18011394874209</c:v>
                </c:pt>
                <c:pt idx="143">
                  <c:v>89.90150287301654</c:v>
                </c:pt>
                <c:pt idx="144">
                  <c:v>88.792289240668708</c:v>
                </c:pt>
                <c:pt idx="145">
                  <c:v>87.224768436402783</c:v>
                </c:pt>
                <c:pt idx="146">
                  <c:v>85.660423838834888</c:v>
                </c:pt>
                <c:pt idx="147">
                  <c:v>84.4176608685041</c:v>
                </c:pt>
                <c:pt idx="148">
                  <c:v>83.586278422385575</c:v>
                </c:pt>
                <c:pt idx="149">
                  <c:v>83.091118516296447</c:v>
                </c:pt>
                <c:pt idx="150">
                  <c:v>82.804460870300389</c:v>
                </c:pt>
                <c:pt idx="151">
                  <c:v>82.621511798434085</c:v>
                </c:pt>
                <c:pt idx="152">
                  <c:v>82.48100004101498</c:v>
                </c:pt>
                <c:pt idx="153">
                  <c:v>82.354953025417686</c:v>
                </c:pt>
                <c:pt idx="154">
                  <c:v>82.232998633301705</c:v>
                </c:pt>
                <c:pt idx="155">
                  <c:v>82.111925925258632</c:v>
                </c:pt>
                <c:pt idx="156">
                  <c:v>81.990867141371425</c:v>
                </c:pt>
                <c:pt idx="157">
                  <c:v>81.86958810995273</c:v>
                </c:pt>
                <c:pt idx="158">
                  <c:v>81.748002050380848</c:v>
                </c:pt>
                <c:pt idx="159">
                  <c:v>81.626056248290226</c:v>
                </c:pt>
                <c:pt idx="160">
                  <c:v>81.503709971796852</c:v>
                </c:pt>
                <c:pt idx="161">
                  <c:v>81.380930610473058</c:v>
                </c:pt>
                <c:pt idx="162">
                  <c:v>81.25769276554341</c:v>
                </c:pt>
                <c:pt idx="163">
                  <c:v>81.133977685114488</c:v>
                </c:pt>
                <c:pt idx="164">
                  <c:v>81.009772693511394</c:v>
                </c:pt>
                <c:pt idx="165">
                  <c:v>80.885070592875906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97.612185550447236</c:v>
                </c:pt>
                <c:pt idx="6">
                  <c:v>97.741028359643749</c:v>
                </c:pt>
                <c:pt idx="7">
                  <c:v>97.869997078968524</c:v>
                </c:pt>
                <c:pt idx="8">
                  <c:v>97.999011912045503</c:v>
                </c:pt>
                <c:pt idx="9">
                  <c:v>98.127977827977347</c:v>
                </c:pt>
                <c:pt idx="10">
                  <c:v>98.256782757130949</c:v>
                </c:pt>
                <c:pt idx="11">
                  <c:v>98.38529567496677</c:v>
                </c:pt>
                <c:pt idx="12">
                  <c:v>98.513364587878556</c:v>
                </c:pt>
                <c:pt idx="13">
                  <c:v>98.64081444146683</c:v>
                </c:pt>
                <c:pt idx="14">
                  <c:v>98.767444979315897</c:v>
                </c:pt>
                <c:pt idx="15">
                  <c:v>98.893028589216811</c:v>
                </c:pt>
                <c:pt idx="16">
                  <c:v>99.017308183859768</c:v>
                </c:pt>
                <c:pt idx="17">
                  <c:v>99.139995174210199</c:v>
                </c:pt>
                <c:pt idx="18">
                  <c:v>99.260767605872744</c:v>
                </c:pt>
                <c:pt idx="19">
                  <c:v>99.379268541401018</c:v>
                </c:pt>
                <c:pt idx="20">
                  <c:v>99.495104784214334</c:v>
                </c:pt>
                <c:pt idx="21">
                  <c:v>99.607846051852093</c:v>
                </c:pt>
                <c:pt idx="22">
                  <c:v>99.717024716828803</c:v>
                </c:pt>
                <c:pt idx="23">
                  <c:v>99.822136241245914</c:v>
                </c:pt>
                <c:pt idx="24">
                  <c:v>99.922640435275525</c:v>
                </c:pt>
                <c:pt idx="25">
                  <c:v>100.01796366821463</c:v>
                </c:pt>
                <c:pt idx="26">
                  <c:v>100.10750215250734</c:v>
                </c:pt>
                <c:pt idx="27">
                  <c:v>100.19062640449387</c:v>
                </c:pt>
                <c:pt idx="28">
                  <c:v>100.26668695941864</c:v>
                </c:pt>
                <c:pt idx="29">
                  <c:v>100.33502138158146</c:v>
                </c:pt>
                <c:pt idx="30">
                  <c:v>100.39496256322836</c:v>
                </c:pt>
                <c:pt idx="31">
                  <c:v>100.44584824849002</c:v>
                </c:pt>
                <c:pt idx="32">
                  <c:v>100.48703165305935</c:v>
                </c:pt>
                <c:pt idx="33">
                  <c:v>100.51789297920278</c:v>
                </c:pt>
                <c:pt idx="34">
                  <c:v>100.53785155314846</c:v>
                </c:pt>
                <c:pt idx="35">
                  <c:v>100.54637824297512</c:v>
                </c:pt>
                <c:pt idx="36">
                  <c:v>100.54300775567751</c:v>
                </c:pt>
                <c:pt idx="37">
                  <c:v>100.52735036821764</c:v>
                </c:pt>
                <c:pt idx="38">
                  <c:v>100.49910262485368</c:v>
                </c:pt>
                <c:pt idx="39">
                  <c:v>100.45805653656085</c:v>
                </c:pt>
                <c:pt idx="40">
                  <c:v>100.40410685085016</c:v>
                </c:pt>
                <c:pt idx="41">
                  <c:v>100.33725602230055</c:v>
                </c:pt>
                <c:pt idx="42">
                  <c:v>100.25761660347462</c:v>
                </c:pt>
                <c:pt idx="43">
                  <c:v>100.16541088763465</c:v>
                </c:pt>
                <c:pt idx="44">
                  <c:v>100.06096776140831</c:v>
                </c:pt>
                <c:pt idx="45">
                  <c:v>99.944716858092377</c:v>
                </c:pt>
                <c:pt idx="46">
                  <c:v>99.817180230617097</c:v>
                </c:pt>
                <c:pt idx="47">
                  <c:v>99.678961877584172</c:v>
                </c:pt>
                <c:pt idx="48">
                  <c:v>99.530735547835462</c:v>
                </c:pt>
                <c:pt idx="49">
                  <c:v>99.373231312545371</c:v>
                </c:pt>
                <c:pt idx="50">
                  <c:v>99.207221425509758</c:v>
                </c:pt>
                <c:pt idx="51">
                  <c:v>99.033505991805043</c:v>
                </c:pt>
                <c:pt idx="52">
                  <c:v>98.852898934819123</c:v>
                </c:pt>
                <c:pt idx="53">
                  <c:v>98.666214696639187</c:v>
                </c:pt>
                <c:pt idx="54">
                  <c:v>98.474256033323741</c:v>
                </c:pt>
                <c:pt idx="55">
                  <c:v>98.277803181845044</c:v>
                </c:pt>
                <c:pt idx="56">
                  <c:v>98.077604586562188</c:v>
                </c:pt>
                <c:pt idx="57">
                  <c:v>97.8743692863559</c:v>
                </c:pt>
                <c:pt idx="58">
                  <c:v>97.668760984206614</c:v>
                </c:pt>
                <c:pt idx="59">
                  <c:v>97.461393752753253</c:v>
                </c:pt>
                <c:pt idx="60">
                  <c:v>97.252829274456147</c:v>
                </c:pt>
                <c:pt idx="61">
                  <c:v>97.04357547422417</c:v>
                </c:pt>
                <c:pt idx="62">
                  <c:v>96.834086375416504</c:v>
                </c:pt>
                <c:pt idx="63">
                  <c:v>96.624762995770325</c:v>
                </c:pt>
                <c:pt idx="64">
                  <c:v>96.415955096240396</c:v>
                </c:pt>
                <c:pt idx="65">
                  <c:v>96.207963600870414</c:v>
                </c:pt>
                <c:pt idx="66">
                  <c:v>96.001043517488881</c:v>
                </c:pt>
                <c:pt idx="67">
                  <c:v>95.795407205186564</c:v>
                </c:pt>
                <c:pt idx="68">
                  <c:v>95.591227853372629</c:v>
                </c:pt>
                <c:pt idx="69">
                  <c:v>95.388643057198479</c:v>
                </c:pt>
                <c:pt idx="70">
                  <c:v>95.187758394086956</c:v>
                </c:pt>
                <c:pt idx="71">
                  <c:v>94.98865092511565</c:v>
                </c:pt>
                <c:pt idx="72">
                  <c:v>94.791372562472773</c:v>
                </c:pt>
                <c:pt idx="73">
                  <c:v>94.595953259765608</c:v>
                </c:pt>
                <c:pt idx="74">
                  <c:v>94.402403995439329</c:v>
                </c:pt>
                <c:pt idx="75">
                  <c:v>94.210719530939329</c:v>
                </c:pt>
                <c:pt idx="76">
                  <c:v>94.020880934598125</c:v>
                </c:pt>
                <c:pt idx="77">
                  <c:v>93.832857869711731</c:v>
                </c:pt>
                <c:pt idx="78">
                  <c:v>93.64661065107633</c:v>
                </c:pt>
                <c:pt idx="79">
                  <c:v>93.462092078609089</c:v>
                </c:pt>
                <c:pt idx="80">
                  <c:v>93.279249059786608</c:v>
                </c:pt>
                <c:pt idx="81">
                  <c:v>93.098024034717596</c:v>
                </c:pt>
                <c:pt idx="82">
                  <c:v>92.918356218910461</c:v>
                </c:pt>
                <c:pt idx="83">
                  <c:v>92.740182679378364</c:v>
                </c:pt>
                <c:pt idx="84">
                  <c:v>92.563439259791124</c:v>
                </c:pt>
                <c:pt idx="85">
                  <c:v>92.388061370065756</c:v>
                </c:pt>
                <c:pt idx="86">
                  <c:v>92.213984655190671</c:v>
                </c:pt>
                <c:pt idx="87">
                  <c:v>92.041145557290491</c:v>
                </c:pt>
                <c:pt idx="88">
                  <c:v>91.869481784029574</c:v>
                </c:pt>
                <c:pt idx="89">
                  <c:v>91.698932695476188</c:v>
                </c:pt>
                <c:pt idx="90">
                  <c:v>91.529439620549965</c:v>
                </c:pt>
                <c:pt idx="91">
                  <c:v>91.360946113182592</c:v>
                </c:pt>
                <c:pt idx="92">
                  <c:v>91.193398157358629</c:v>
                </c:pt>
                <c:pt idx="93">
                  <c:v>91.026744329285989</c:v>
                </c:pt>
                <c:pt idx="94">
                  <c:v>90.860935924082014</c:v>
                </c:pt>
                <c:pt idx="95">
                  <c:v>90.695927053558663</c:v>
                </c:pt>
                <c:pt idx="96">
                  <c:v>90.531674720947734</c:v>
                </c:pt>
                <c:pt idx="97">
                  <c:v>90.368138877724888</c:v>
                </c:pt>
                <c:pt idx="98">
                  <c:v>90.205282467066525</c:v>
                </c:pt>
                <c:pt idx="99">
                  <c:v>90.043071457898307</c:v>
                </c:pt>
                <c:pt idx="100">
                  <c:v>89.881474872966436</c:v>
                </c:pt>
                <c:pt idx="101">
                  <c:v>89.720464813869384</c:v>
                </c:pt>
                <c:pt idx="102">
                  <c:v>89.560016485527697</c:v>
                </c:pt>
                <c:pt idx="103">
                  <c:v>89.400108222126406</c:v>
                </c:pt>
                <c:pt idx="104">
                  <c:v>89.240721516134741</c:v>
                </c:pt>
                <c:pt idx="105">
                  <c:v>89.081841051579346</c:v>
                </c:pt>
                <c:pt idx="106">
                  <c:v>88.923454742307882</c:v>
                </c:pt>
                <c:pt idx="107">
                  <c:v>88.765553775525092</c:v>
                </c:pt>
                <c:pt idx="108">
                  <c:v>88.608132660395697</c:v>
                </c:pt>
                <c:pt idx="109">
                  <c:v>88.451189280984835</c:v>
                </c:pt>
                <c:pt idx="110">
                  <c:v>88.294724952233267</c:v>
                </c:pt>
                <c:pt idx="111">
                  <c:v>88.138744477036866</c:v>
                </c:pt>
                <c:pt idx="112">
                  <c:v>87.983256201810761</c:v>
                </c:pt>
                <c:pt idx="113">
                  <c:v>87.82827206716631</c:v>
                </c:pt>
                <c:pt idx="114">
                  <c:v>87.673807649517173</c:v>
                </c:pt>
                <c:pt idx="115">
                  <c:v>87.519882188564011</c:v>
                </c:pt>
                <c:pt idx="116">
                  <c:v>87.366518594705411</c:v>
                </c:pt>
                <c:pt idx="117">
                  <c:v>87.21374342950692</c:v>
                </c:pt>
                <c:pt idx="118">
                  <c:v>87.06158685146832</c:v>
                </c:pt>
                <c:pt idx="119">
                  <c:v>86.910082518509597</c:v>
                </c:pt>
                <c:pt idx="120">
                  <c:v>86.759267437913294</c:v>
                </c:pt>
                <c:pt idx="121">
                  <c:v>86.609181753990185</c:v>
                </c:pt>
                <c:pt idx="122">
                  <c:v>86.459868463573883</c:v>
                </c:pt>
                <c:pt idx="123">
                  <c:v>86.311373049698233</c:v>
                </c:pt>
                <c:pt idx="124">
                  <c:v>86.163743024585969</c:v>
                </c:pt>
                <c:pt idx="125">
                  <c:v>86.017027374492443</c:v>
                </c:pt>
                <c:pt idx="126">
                  <c:v>85.871275901106955</c:v>
                </c:pt>
                <c:pt idx="127">
                  <c:v>85.726538457203333</c:v>
                </c:pt>
                <c:pt idx="128">
                  <c:v>85.582864078096009</c:v>
                </c:pt>
                <c:pt idx="129">
                  <c:v>85.440300015184391</c:v>
                </c:pt>
                <c:pt idx="130">
                  <c:v>85.298890683378715</c:v>
                </c:pt>
                <c:pt idx="131">
                  <c:v>85.158676540313309</c:v>
                </c:pt>
                <c:pt idx="132">
                  <c:v>85.019692921697157</c:v>
                </c:pt>
                <c:pt idx="133">
                  <c:v>84.881968863546291</c:v>
                </c:pt>
                <c:pt idx="134">
                  <c:v>84.745525947912924</c:v>
                </c:pt>
                <c:pt idx="135">
                  <c:v>84.61037721353469</c:v>
                </c:pt>
                <c:pt idx="136">
                  <c:v>84.476526176001258</c:v>
                </c:pt>
                <c:pt idx="137">
                  <c:v>84.343966003037821</c:v>
                </c:pt>
                <c:pt idx="138">
                  <c:v>84.212678888887865</c:v>
                </c:pt>
                <c:pt idx="139">
                  <c:v>84.082635667260462</c:v>
                </c:pt>
                <c:pt idx="140">
                  <c:v>83.953795694834696</c:v>
                </c:pt>
                <c:pt idx="141">
                  <c:v>83.826107027101443</c:v>
                </c:pt>
                <c:pt idx="142">
                  <c:v>83.699506895870826</c:v>
                </c:pt>
                <c:pt idx="143">
                  <c:v>83.573922483848804</c:v>
                </c:pt>
                <c:pt idx="144">
                  <c:v>83.449271977260821</c:v>
                </c:pt>
                <c:pt idx="145">
                  <c:v>83.325465863658707</c:v>
                </c:pt>
                <c:pt idx="146">
                  <c:v>83.202408429876698</c:v>
                </c:pt>
                <c:pt idx="147">
                  <c:v>83.07999940556104</c:v>
                </c:pt>
                <c:pt idx="148">
                  <c:v>82.958135691517583</c:v>
                </c:pt>
                <c:pt idx="149">
                  <c:v>82.836713109717991</c:v>
                </c:pt>
                <c:pt idx="150">
                  <c:v>82.715628113237003</c:v>
                </c:pt>
                <c:pt idx="151">
                  <c:v>82.594779399380471</c:v>
                </c:pt>
                <c:pt idx="152">
                  <c:v>82.474069377219081</c:v>
                </c:pt>
                <c:pt idx="153">
                  <c:v>82.353405450871932</c:v>
                </c:pt>
                <c:pt idx="154">
                  <c:v>82.232701091275359</c:v>
                </c:pt>
                <c:pt idx="155">
                  <c:v>82.111876680907642</c:v>
                </c:pt>
                <c:pt idx="156">
                  <c:v>81.990860127183495</c:v>
                </c:pt>
                <c:pt idx="157">
                  <c:v>81.869587250302246</c:v>
                </c:pt>
                <c:pt idx="158">
                  <c:v>81.748001959743149</c:v>
                </c:pt>
                <c:pt idx="159">
                  <c:v>81.626056240070369</c:v>
                </c:pt>
                <c:pt idx="160">
                  <c:v>81.503709971155757</c:v>
                </c:pt>
                <c:pt idx="161">
                  <c:v>81.380930610430056</c:v>
                </c:pt>
                <c:pt idx="162">
                  <c:v>81.257692765540938</c:v>
                </c:pt>
                <c:pt idx="163">
                  <c:v>81.13397768511436</c:v>
                </c:pt>
                <c:pt idx="164">
                  <c:v>81.009772693511394</c:v>
                </c:pt>
                <c:pt idx="165">
                  <c:v>80.885070592875906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102.4</c:v>
                </c:pt>
                <c:pt idx="1">
                  <c:v>100.02500000000001</c:v>
                </c:pt>
                <c:pt idx="2">
                  <c:v>100.05</c:v>
                </c:pt>
                <c:pt idx="3">
                  <c:v>101.325</c:v>
                </c:pt>
                <c:pt idx="4">
                  <c:v>97.125</c:v>
                </c:pt>
                <c:pt idx="5">
                  <c:v>97.9</c:v>
                </c:pt>
                <c:pt idx="6">
                  <c:v>100.35</c:v>
                </c:pt>
                <c:pt idx="7">
                  <c:v>100.175</c:v>
                </c:pt>
                <c:pt idx="8">
                  <c:v>100.4</c:v>
                </c:pt>
                <c:pt idx="9">
                  <c:v>98.275000000000006</c:v>
                </c:pt>
                <c:pt idx="10">
                  <c:v>99.3</c:v>
                </c:pt>
                <c:pt idx="11">
                  <c:v>96.575000000000003</c:v>
                </c:pt>
                <c:pt idx="12">
                  <c:v>101.27500000000001</c:v>
                </c:pt>
                <c:pt idx="13">
                  <c:v>98.375</c:v>
                </c:pt>
                <c:pt idx="14">
                  <c:v>100.3</c:v>
                </c:pt>
                <c:pt idx="15">
                  <c:v>101</c:v>
                </c:pt>
                <c:pt idx="16">
                  <c:v>98.775000000000006</c:v>
                </c:pt>
                <c:pt idx="17">
                  <c:v>99.95</c:v>
                </c:pt>
                <c:pt idx="18">
                  <c:v>97.95</c:v>
                </c:pt>
                <c:pt idx="19">
                  <c:v>97.4</c:v>
                </c:pt>
                <c:pt idx="20">
                  <c:v>97</c:v>
                </c:pt>
                <c:pt idx="21">
                  <c:v>100.47499999999999</c:v>
                </c:pt>
                <c:pt idx="22">
                  <c:v>101.1</c:v>
                </c:pt>
                <c:pt idx="23">
                  <c:v>98</c:v>
                </c:pt>
                <c:pt idx="24">
                  <c:v>97.7</c:v>
                </c:pt>
                <c:pt idx="25">
                  <c:v>99.4</c:v>
                </c:pt>
                <c:pt idx="26">
                  <c:v>99.15</c:v>
                </c:pt>
                <c:pt idx="27">
                  <c:v>99.474999999999994</c:v>
                </c:pt>
                <c:pt idx="28">
                  <c:v>100.47499999999999</c:v>
                </c:pt>
                <c:pt idx="29">
                  <c:v>99.724999999999994</c:v>
                </c:pt>
                <c:pt idx="30">
                  <c:v>101.425</c:v>
                </c:pt>
                <c:pt idx="31">
                  <c:v>100.47499999999999</c:v>
                </c:pt>
                <c:pt idx="32">
                  <c:v>101.65</c:v>
                </c:pt>
                <c:pt idx="33">
                  <c:v>99.75</c:v>
                </c:pt>
                <c:pt idx="34">
                  <c:v>102.6</c:v>
                </c:pt>
                <c:pt idx="35">
                  <c:v>102.875</c:v>
                </c:pt>
                <c:pt idx="36">
                  <c:v>101.55</c:v>
                </c:pt>
                <c:pt idx="37">
                  <c:v>103.9</c:v>
                </c:pt>
                <c:pt idx="38">
                  <c:v>103.325</c:v>
                </c:pt>
                <c:pt idx="39">
                  <c:v>105.22499999999999</c:v>
                </c:pt>
                <c:pt idx="40">
                  <c:v>105.425</c:v>
                </c:pt>
                <c:pt idx="41">
                  <c:v>107.25</c:v>
                </c:pt>
                <c:pt idx="42">
                  <c:v>109.425</c:v>
                </c:pt>
                <c:pt idx="43">
                  <c:v>111.125</c:v>
                </c:pt>
                <c:pt idx="44">
                  <c:v>110.075</c:v>
                </c:pt>
                <c:pt idx="45">
                  <c:v>116.47499999999999</c:v>
                </c:pt>
                <c:pt idx="46">
                  <c:v>122.27500000000001</c:v>
                </c:pt>
                <c:pt idx="47">
                  <c:v>131.72499999999999</c:v>
                </c:pt>
                <c:pt idx="48">
                  <c:v>146.25</c:v>
                </c:pt>
                <c:pt idx="49">
                  <c:v>161.4</c:v>
                </c:pt>
                <c:pt idx="50">
                  <c:v>178.27500000000001</c:v>
                </c:pt>
                <c:pt idx="51">
                  <c:v>200.42500000000001</c:v>
                </c:pt>
                <c:pt idx="52">
                  <c:v>212.22499999999999</c:v>
                </c:pt>
                <c:pt idx="53">
                  <c:v>226.22499999999999</c:v>
                </c:pt>
                <c:pt idx="54">
                  <c:v>233.27500000000001</c:v>
                </c:pt>
                <c:pt idx="55">
                  <c:v>237.82499999999999</c:v>
                </c:pt>
                <c:pt idx="56">
                  <c:v>241.05</c:v>
                </c:pt>
                <c:pt idx="57">
                  <c:v>239.32499999999999</c:v>
                </c:pt>
                <c:pt idx="58">
                  <c:v>232.27500000000001</c:v>
                </c:pt>
                <c:pt idx="59">
                  <c:v>208.92500000000001</c:v>
                </c:pt>
                <c:pt idx="60">
                  <c:v>162.19999999999999</c:v>
                </c:pt>
                <c:pt idx="61">
                  <c:v>118.27500000000001</c:v>
                </c:pt>
                <c:pt idx="62">
                  <c:v>100.85</c:v>
                </c:pt>
                <c:pt idx="63">
                  <c:v>99.25</c:v>
                </c:pt>
                <c:pt idx="64">
                  <c:v>102.4</c:v>
                </c:pt>
                <c:pt idx="65">
                  <c:v>101.425</c:v>
                </c:pt>
                <c:pt idx="66">
                  <c:v>104.2</c:v>
                </c:pt>
                <c:pt idx="67">
                  <c:v>106.675</c:v>
                </c:pt>
                <c:pt idx="68">
                  <c:v>112.8</c:v>
                </c:pt>
                <c:pt idx="69">
                  <c:v>118.3</c:v>
                </c:pt>
                <c:pt idx="70">
                  <c:v>126.7</c:v>
                </c:pt>
                <c:pt idx="71">
                  <c:v>138.1</c:v>
                </c:pt>
                <c:pt idx="72">
                  <c:v>153.32499999999999</c:v>
                </c:pt>
                <c:pt idx="73">
                  <c:v>165.1</c:v>
                </c:pt>
                <c:pt idx="74">
                  <c:v>175.72499999999999</c:v>
                </c:pt>
                <c:pt idx="75">
                  <c:v>188.75</c:v>
                </c:pt>
                <c:pt idx="76">
                  <c:v>194.67500000000001</c:v>
                </c:pt>
                <c:pt idx="77">
                  <c:v>197.32499999999999</c:v>
                </c:pt>
                <c:pt idx="78">
                  <c:v>194.125</c:v>
                </c:pt>
                <c:pt idx="79">
                  <c:v>180.27500000000001</c:v>
                </c:pt>
                <c:pt idx="80">
                  <c:v>142.65</c:v>
                </c:pt>
                <c:pt idx="81">
                  <c:v>106.325</c:v>
                </c:pt>
                <c:pt idx="82">
                  <c:v>93.4</c:v>
                </c:pt>
                <c:pt idx="83">
                  <c:v>93.3</c:v>
                </c:pt>
                <c:pt idx="84">
                  <c:v>92.375</c:v>
                </c:pt>
                <c:pt idx="85">
                  <c:v>93.075000000000003</c:v>
                </c:pt>
                <c:pt idx="86">
                  <c:v>90.125</c:v>
                </c:pt>
                <c:pt idx="87">
                  <c:v>91.775000000000006</c:v>
                </c:pt>
                <c:pt idx="88">
                  <c:v>87.825000000000003</c:v>
                </c:pt>
                <c:pt idx="89">
                  <c:v>90.45</c:v>
                </c:pt>
                <c:pt idx="90">
                  <c:v>89.9</c:v>
                </c:pt>
                <c:pt idx="91">
                  <c:v>92.95</c:v>
                </c:pt>
                <c:pt idx="92">
                  <c:v>92.575000000000003</c:v>
                </c:pt>
                <c:pt idx="93">
                  <c:v>90</c:v>
                </c:pt>
                <c:pt idx="94">
                  <c:v>92.525000000000006</c:v>
                </c:pt>
                <c:pt idx="95">
                  <c:v>90.275000000000006</c:v>
                </c:pt>
                <c:pt idx="96">
                  <c:v>92.325000000000003</c:v>
                </c:pt>
                <c:pt idx="97">
                  <c:v>89.775000000000006</c:v>
                </c:pt>
                <c:pt idx="98">
                  <c:v>90.825000000000003</c:v>
                </c:pt>
                <c:pt idx="99">
                  <c:v>89.75</c:v>
                </c:pt>
                <c:pt idx="100">
                  <c:v>89.025000000000006</c:v>
                </c:pt>
                <c:pt idx="101">
                  <c:v>90.924999999999997</c:v>
                </c:pt>
                <c:pt idx="102">
                  <c:v>90.95</c:v>
                </c:pt>
                <c:pt idx="103">
                  <c:v>89.9</c:v>
                </c:pt>
                <c:pt idx="104">
                  <c:v>92.724999999999994</c:v>
                </c:pt>
                <c:pt idx="105">
                  <c:v>90.4</c:v>
                </c:pt>
                <c:pt idx="106">
                  <c:v>90.1</c:v>
                </c:pt>
                <c:pt idx="107">
                  <c:v>89.8</c:v>
                </c:pt>
                <c:pt idx="108">
                  <c:v>91.224999999999994</c:v>
                </c:pt>
                <c:pt idx="109">
                  <c:v>95.525000000000006</c:v>
                </c:pt>
                <c:pt idx="110">
                  <c:v>99</c:v>
                </c:pt>
                <c:pt idx="111">
                  <c:v>98.7</c:v>
                </c:pt>
                <c:pt idx="112">
                  <c:v>100.7</c:v>
                </c:pt>
                <c:pt idx="113">
                  <c:v>99.8</c:v>
                </c:pt>
                <c:pt idx="114">
                  <c:v>95.724999999999994</c:v>
                </c:pt>
                <c:pt idx="115">
                  <c:v>95.3</c:v>
                </c:pt>
                <c:pt idx="116">
                  <c:v>96.2</c:v>
                </c:pt>
                <c:pt idx="117">
                  <c:v>92.75</c:v>
                </c:pt>
                <c:pt idx="118">
                  <c:v>94.4</c:v>
                </c:pt>
                <c:pt idx="119">
                  <c:v>88.95</c:v>
                </c:pt>
                <c:pt idx="120">
                  <c:v>90.35</c:v>
                </c:pt>
                <c:pt idx="121">
                  <c:v>88.275000000000006</c:v>
                </c:pt>
                <c:pt idx="122">
                  <c:v>87.65</c:v>
                </c:pt>
                <c:pt idx="123">
                  <c:v>91.7</c:v>
                </c:pt>
                <c:pt idx="124">
                  <c:v>84.974999999999994</c:v>
                </c:pt>
                <c:pt idx="125">
                  <c:v>84.674999999999997</c:v>
                </c:pt>
                <c:pt idx="126">
                  <c:v>88.8</c:v>
                </c:pt>
                <c:pt idx="127">
                  <c:v>87.75</c:v>
                </c:pt>
                <c:pt idx="128">
                  <c:v>85.05</c:v>
                </c:pt>
                <c:pt idx="129">
                  <c:v>86.7</c:v>
                </c:pt>
                <c:pt idx="130">
                  <c:v>88.275000000000006</c:v>
                </c:pt>
                <c:pt idx="131">
                  <c:v>89.15</c:v>
                </c:pt>
                <c:pt idx="132">
                  <c:v>87.375</c:v>
                </c:pt>
                <c:pt idx="133">
                  <c:v>89.15</c:v>
                </c:pt>
                <c:pt idx="134">
                  <c:v>87.5</c:v>
                </c:pt>
                <c:pt idx="135">
                  <c:v>87.1</c:v>
                </c:pt>
                <c:pt idx="136">
                  <c:v>88.3</c:v>
                </c:pt>
                <c:pt idx="137">
                  <c:v>87.95</c:v>
                </c:pt>
                <c:pt idx="138">
                  <c:v>89.424999999999997</c:v>
                </c:pt>
                <c:pt idx="139">
                  <c:v>90.025000000000006</c:v>
                </c:pt>
                <c:pt idx="140">
                  <c:v>88.674999999999997</c:v>
                </c:pt>
                <c:pt idx="141">
                  <c:v>89.8</c:v>
                </c:pt>
                <c:pt idx="142">
                  <c:v>94.125</c:v>
                </c:pt>
                <c:pt idx="143">
                  <c:v>92.75</c:v>
                </c:pt>
                <c:pt idx="144">
                  <c:v>88.224999999999994</c:v>
                </c:pt>
                <c:pt idx="145">
                  <c:v>90.825000000000003</c:v>
                </c:pt>
                <c:pt idx="146">
                  <c:v>87.65</c:v>
                </c:pt>
                <c:pt idx="147">
                  <c:v>87.8</c:v>
                </c:pt>
                <c:pt idx="148">
                  <c:v>84.15</c:v>
                </c:pt>
                <c:pt idx="149">
                  <c:v>85.375</c:v>
                </c:pt>
                <c:pt idx="150">
                  <c:v>87.15</c:v>
                </c:pt>
                <c:pt idx="151">
                  <c:v>82.375</c:v>
                </c:pt>
                <c:pt idx="152">
                  <c:v>83.375</c:v>
                </c:pt>
                <c:pt idx="153">
                  <c:v>84.625</c:v>
                </c:pt>
                <c:pt idx="154">
                  <c:v>86.625</c:v>
                </c:pt>
                <c:pt idx="155">
                  <c:v>85.45</c:v>
                </c:pt>
                <c:pt idx="156">
                  <c:v>84.95</c:v>
                </c:pt>
                <c:pt idx="157">
                  <c:v>82.65</c:v>
                </c:pt>
                <c:pt idx="158">
                  <c:v>82.75</c:v>
                </c:pt>
                <c:pt idx="159">
                  <c:v>84.174999999999997</c:v>
                </c:pt>
                <c:pt idx="160">
                  <c:v>81.75</c:v>
                </c:pt>
                <c:pt idx="161">
                  <c:v>85.275000000000006</c:v>
                </c:pt>
                <c:pt idx="162">
                  <c:v>82.25</c:v>
                </c:pt>
                <c:pt idx="163">
                  <c:v>84.6</c:v>
                </c:pt>
                <c:pt idx="164">
                  <c:v>82.224999999999994</c:v>
                </c:pt>
                <c:pt idx="165">
                  <c:v>80.599999999999994</c:v>
                </c:pt>
                <c:pt idx="166">
                  <c:v>84.45</c:v>
                </c:pt>
                <c:pt idx="167">
                  <c:v>82.875</c:v>
                </c:pt>
                <c:pt idx="168">
                  <c:v>84.25</c:v>
                </c:pt>
                <c:pt idx="169">
                  <c:v>83.9</c:v>
                </c:pt>
                <c:pt idx="170">
                  <c:v>83.3</c:v>
                </c:pt>
                <c:pt idx="171">
                  <c:v>81.224999999999994</c:v>
                </c:pt>
                <c:pt idx="172">
                  <c:v>82.325000000000003</c:v>
                </c:pt>
                <c:pt idx="173">
                  <c:v>81.825000000000003</c:v>
                </c:pt>
                <c:pt idx="174">
                  <c:v>84.85</c:v>
                </c:pt>
                <c:pt idx="175">
                  <c:v>81.325000000000003</c:v>
                </c:pt>
                <c:pt idx="176">
                  <c:v>84.325000000000003</c:v>
                </c:pt>
                <c:pt idx="177">
                  <c:v>82.224999999999994</c:v>
                </c:pt>
                <c:pt idx="178">
                  <c:v>84.85</c:v>
                </c:pt>
                <c:pt idx="179">
                  <c:v>82.8</c:v>
                </c:pt>
                <c:pt idx="180">
                  <c:v>83.075000000000003</c:v>
                </c:pt>
                <c:pt idx="181">
                  <c:v>82.625</c:v>
                </c:pt>
                <c:pt idx="182">
                  <c:v>84.875</c:v>
                </c:pt>
                <c:pt idx="183">
                  <c:v>84.85</c:v>
                </c:pt>
                <c:pt idx="184">
                  <c:v>81.674999999999997</c:v>
                </c:pt>
                <c:pt idx="185">
                  <c:v>82.125</c:v>
                </c:pt>
                <c:pt idx="186">
                  <c:v>84.825000000000003</c:v>
                </c:pt>
                <c:pt idx="187">
                  <c:v>84.025000000000006</c:v>
                </c:pt>
                <c:pt idx="188">
                  <c:v>81.575000000000003</c:v>
                </c:pt>
                <c:pt idx="189">
                  <c:v>81.375</c:v>
                </c:pt>
                <c:pt idx="190">
                  <c:v>82.4</c:v>
                </c:pt>
                <c:pt idx="191">
                  <c:v>83.674999999999997</c:v>
                </c:pt>
                <c:pt idx="192">
                  <c:v>83.625</c:v>
                </c:pt>
                <c:pt idx="193">
                  <c:v>81.400000000000006</c:v>
                </c:pt>
                <c:pt idx="194">
                  <c:v>78.7</c:v>
                </c:pt>
                <c:pt idx="195">
                  <c:v>82.35</c:v>
                </c:pt>
                <c:pt idx="196">
                  <c:v>81.974999999999994</c:v>
                </c:pt>
                <c:pt idx="197">
                  <c:v>79.825000000000003</c:v>
                </c:pt>
                <c:pt idx="198">
                  <c:v>82.575000000000003</c:v>
                </c:pt>
                <c:pt idx="199">
                  <c:v>82.05</c:v>
                </c:pt>
                <c:pt idx="200">
                  <c:v>80.900000000000006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98.096668741051133</c:v>
                </c:pt>
                <c:pt idx="3">
                  <c:v>98.2043545455508</c:v>
                </c:pt>
                <c:pt idx="4">
                  <c:v>98.311174231948783</c:v>
                </c:pt>
                <c:pt idx="5">
                  <c:v>98.417000255262209</c:v>
                </c:pt>
                <c:pt idx="6">
                  <c:v>98.521690237856006</c:v>
                </c:pt>
                <c:pt idx="7">
                  <c:v>98.625085669731874</c:v>
                </c:pt>
                <c:pt idx="8">
                  <c:v>98.727010570521784</c:v>
                </c:pt>
                <c:pt idx="9">
                  <c:v>98.827270130608781</c:v>
                </c:pt>
                <c:pt idx="10">
                  <c:v>98.925649354175363</c:v>
                </c:pt>
                <c:pt idx="11">
                  <c:v>99.0219117334332</c:v>
                </c:pt>
                <c:pt idx="12">
                  <c:v>99.115797991166204</c:v>
                </c:pt>
                <c:pt idx="13">
                  <c:v>99.207024938708926</c:v>
                </c:pt>
                <c:pt idx="14">
                  <c:v>99.295284509938611</c:v>
                </c:pt>
                <c:pt idx="15">
                  <c:v>99.380243051452439</c:v>
                </c:pt>
                <c:pt idx="16">
                  <c:v>99.461540979952474</c:v>
                </c:pt>
                <c:pt idx="17">
                  <c:v>99.538792969477015</c:v>
                </c:pt>
                <c:pt idx="18">
                  <c:v>99.611588920596319</c:v>
                </c:pt>
                <c:pt idx="19">
                  <c:v>99.679496120641645</c:v>
                </c:pt>
                <c:pt idx="20">
                  <c:v>99.742063277868468</c:v>
                </c:pt>
                <c:pt idx="21">
                  <c:v>99.798827582322119</c:v>
                </c:pt>
                <c:pt idx="22">
                  <c:v>99.849326733388466</c:v>
                </c:pt>
                <c:pt idx="23">
                  <c:v>99.893119155435912</c:v>
                </c:pt>
                <c:pt idx="24">
                  <c:v>99.929817641728917</c:v>
                </c:pt>
                <c:pt idx="25">
                  <c:v>99.959144733451154</c:v>
                </c:pt>
                <c:pt idx="26">
                  <c:v>99.981022613550095</c:v>
                </c:pt>
                <c:pt idx="27">
                  <c:v>99.995716524451439</c:v>
                </c:pt>
                <c:pt idx="28">
                  <c:v>100.00405893604251</c:v>
                </c:pt>
                <c:pt idx="29">
                  <c:v>100.00779182610555</c:v>
                </c:pt>
                <c:pt idx="30">
                  <c:v>100.01007585687839</c:v>
                </c:pt>
                <c:pt idx="31">
                  <c:v>100.0162264150559</c:v>
                </c:pt>
                <c:pt idx="32">
                  <c:v>100.03474467018717</c:v>
                </c:pt>
                <c:pt idx="33">
                  <c:v>100.07871274492005</c:v>
                </c:pt>
                <c:pt idx="34">
                  <c:v>100.16761000783997</c:v>
                </c:pt>
                <c:pt idx="35">
                  <c:v>100.32957551270025</c:v>
                </c:pt>
                <c:pt idx="36">
                  <c:v>100.60408276040823</c:v>
                </c:pt>
                <c:pt idx="37">
                  <c:v>101.04490202139625</c:v>
                </c:pt>
                <c:pt idx="38">
                  <c:v>101.72310144787701</c:v>
                </c:pt>
                <c:pt idx="39">
                  <c:v>102.72968736206816</c:v>
                </c:pt>
                <c:pt idx="40">
                  <c:v>104.17732263482971</c:v>
                </c:pt>
                <c:pt idx="41">
                  <c:v>106.20041775624085</c:v>
                </c:pt>
                <c:pt idx="42">
                  <c:v>108.95280072266966</c:v>
                </c:pt>
                <c:pt idx="43">
                  <c:v>112.6021847599537</c:v>
                </c:pt>
                <c:pt idx="44">
                  <c:v>117.32081165205101</c:v>
                </c:pt>
                <c:pt idx="45">
                  <c:v>123.27198509364366</c:v>
                </c:pt>
                <c:pt idx="46">
                  <c:v>130.5927294658255</c:v>
                </c:pt>
                <c:pt idx="47">
                  <c:v>139.3734835857</c:v>
                </c:pt>
                <c:pt idx="48">
                  <c:v>149.63649063905282</c:v>
                </c:pt>
                <c:pt idx="49">
                  <c:v>161.31525649220518</c:v>
                </c:pt>
                <c:pt idx="50">
                  <c:v>174.2379704451246</c:v>
                </c:pt>
                <c:pt idx="51">
                  <c:v>188.11793095583195</c:v>
                </c:pt>
                <c:pt idx="52">
                  <c:v>202.55314872338022</c:v>
                </c:pt>
                <c:pt idx="53">
                  <c:v>217.03012490228716</c:v>
                </c:pt>
                <c:pt idx="54">
                  <c:v>230.88270767029309</c:v>
                </c:pt>
                <c:pt idx="55">
                  <c:v>242.99621720342927</c:v>
                </c:pt>
                <c:pt idx="56">
                  <c:v>250.86576849252026</c:v>
                </c:pt>
                <c:pt idx="57">
                  <c:v>249.39667813281585</c:v>
                </c:pt>
                <c:pt idx="58">
                  <c:v>232.33515843500317</c:v>
                </c:pt>
                <c:pt idx="59">
                  <c:v>198.78293839010098</c:v>
                </c:pt>
                <c:pt idx="60">
                  <c:v>158.45124306809461</c:v>
                </c:pt>
                <c:pt idx="61">
                  <c:v>125.61016840595224</c:v>
                </c:pt>
                <c:pt idx="62">
                  <c:v>107.25724115865744</c:v>
                </c:pt>
                <c:pt idx="63">
                  <c:v>100.61966995912867</c:v>
                </c:pt>
                <c:pt idx="64">
                  <c:v>99.947957658224865</c:v>
                </c:pt>
                <c:pt idx="65">
                  <c:v>101.68403220550201</c:v>
                </c:pt>
                <c:pt idx="66">
                  <c:v>104.67052437933478</c:v>
                </c:pt>
                <c:pt idx="67">
                  <c:v>108.79164141909648</c:v>
                </c:pt>
                <c:pt idx="68">
                  <c:v>114.17830696652794</c:v>
                </c:pt>
                <c:pt idx="69">
                  <c:v>120.95825107155562</c:v>
                </c:pt>
                <c:pt idx="70">
                  <c:v>129.18377694348698</c:v>
                </c:pt>
                <c:pt idx="71">
                  <c:v>138.79358792257261</c:v>
                </c:pt>
                <c:pt idx="72">
                  <c:v>149.58478443464688</c:v>
                </c:pt>
                <c:pt idx="73">
                  <c:v>161.19812952113421</c:v>
                </c:pt>
                <c:pt idx="74">
                  <c:v>173.12215366272693</c:v>
                </c:pt>
                <c:pt idx="75">
                  <c:v>184.71204587927599</c:v>
                </c:pt>
                <c:pt idx="76">
                  <c:v>195.09961591652348</c:v>
                </c:pt>
                <c:pt idx="77">
                  <c:v>202.16054447112271</c:v>
                </c:pt>
                <c:pt idx="78">
                  <c:v>199.35962251170417</c:v>
                </c:pt>
                <c:pt idx="79">
                  <c:v>177.1817924778812</c:v>
                </c:pt>
                <c:pt idx="80">
                  <c:v>139.82492759377956</c:v>
                </c:pt>
                <c:pt idx="81">
                  <c:v>109.02569595817583</c:v>
                </c:pt>
                <c:pt idx="82">
                  <c:v>95.686933311656901</c:v>
                </c:pt>
                <c:pt idx="83">
                  <c:v>92.55704930893107</c:v>
                </c:pt>
                <c:pt idx="84">
                  <c:v>92.080855120944307</c:v>
                </c:pt>
                <c:pt idx="85">
                  <c:v>91.947508782724384</c:v>
                </c:pt>
                <c:pt idx="86">
                  <c:v>91.838206621983502</c:v>
                </c:pt>
                <c:pt idx="87">
                  <c:v>91.731125141034752</c:v>
                </c:pt>
                <c:pt idx="88">
                  <c:v>91.62541106317083</c:v>
                </c:pt>
                <c:pt idx="89">
                  <c:v>91.520957776846288</c:v>
                </c:pt>
                <c:pt idx="90">
                  <c:v>91.417677028813728</c:v>
                </c:pt>
                <c:pt idx="91">
                  <c:v>91.315486022355074</c:v>
                </c:pt>
                <c:pt idx="92">
                  <c:v>91.214309103740433</c:v>
                </c:pt>
                <c:pt idx="93">
                  <c:v>91.11408394199745</c:v>
                </c:pt>
                <c:pt idx="94">
                  <c:v>91.014780245575352</c:v>
                </c:pt>
                <c:pt idx="95">
                  <c:v>90.916451550883707</c:v>
                </c:pt>
                <c:pt idx="96">
                  <c:v>90.81936699515434</c:v>
                </c:pt>
                <c:pt idx="97">
                  <c:v>90.724319308934483</c:v>
                </c:pt>
                <c:pt idx="98">
                  <c:v>90.63328283604055</c:v>
                </c:pt>
                <c:pt idx="99">
                  <c:v>90.550687484596551</c:v>
                </c:pt>
                <c:pt idx="100">
                  <c:v>90.485621322253323</c:v>
                </c:pt>
                <c:pt idx="101">
                  <c:v>90.455141865808883</c:v>
                </c:pt>
                <c:pt idx="102">
                  <c:v>90.488361441391461</c:v>
                </c:pt>
                <c:pt idx="103">
                  <c:v>90.629906612599257</c:v>
                </c:pt>
                <c:pt idx="104">
                  <c:v>90.939848384204524</c:v>
                </c:pt>
                <c:pt idx="105">
                  <c:v>91.485982431473346</c:v>
                </c:pt>
                <c:pt idx="106">
                  <c:v>92.324859661783506</c:v>
                </c:pt>
                <c:pt idx="107">
                  <c:v>93.471831537317314</c:v>
                </c:pt>
                <c:pt idx="108">
                  <c:v>94.867813051456238</c:v>
                </c:pt>
                <c:pt idx="109">
                  <c:v>96.358569499075003</c:v>
                </c:pt>
                <c:pt idx="110">
                  <c:v>97.704965876287048</c:v>
                </c:pt>
                <c:pt idx="111">
                  <c:v>98.633846471320496</c:v>
                </c:pt>
                <c:pt idx="112">
                  <c:v>98.919286136330101</c:v>
                </c:pt>
                <c:pt idx="113">
                  <c:v>98.462835969952508</c:v>
                </c:pt>
                <c:pt idx="114">
                  <c:v>97.334295691789009</c:v>
                </c:pt>
                <c:pt idx="115">
                  <c:v>95.750277477108526</c:v>
                </c:pt>
                <c:pt idx="116">
                  <c:v>93.999274874369405</c:v>
                </c:pt>
                <c:pt idx="117">
                  <c:v>92.349176336915136</c:v>
                </c:pt>
                <c:pt idx="118">
                  <c:v>90.978450367375984</c:v>
                </c:pt>
                <c:pt idx="119">
                  <c:v>89.95404964920111</c:v>
                </c:pt>
                <c:pt idx="120">
                  <c:v>89.252111685405964</c:v>
                </c:pt>
                <c:pt idx="121">
                  <c:v>88.799558377845386</c:v>
                </c:pt>
                <c:pt idx="122">
                  <c:v>88.513358295568722</c:v>
                </c:pt>
                <c:pt idx="123">
                  <c:v>88.32456960084825</c:v>
                </c:pt>
                <c:pt idx="124">
                  <c:v>88.18624169832249</c:v>
                </c:pt>
                <c:pt idx="125">
                  <c:v>88.070998140304496</c:v>
                </c:pt>
                <c:pt idx="126">
                  <c:v>87.964872156932429</c:v>
                </c:pt>
                <c:pt idx="127">
                  <c:v>87.861541874142503</c:v>
                </c:pt>
                <c:pt idx="128">
                  <c:v>87.758438616495241</c:v>
                </c:pt>
                <c:pt idx="129">
                  <c:v>87.654629786359678</c:v>
                </c:pt>
                <c:pt idx="130">
                  <c:v>87.549917506304297</c:v>
                </c:pt>
                <c:pt idx="131">
                  <c:v>87.4447978770595</c:v>
                </c:pt>
                <c:pt idx="132">
                  <c:v>87.341480889352582</c:v>
                </c:pt>
                <c:pt idx="133">
                  <c:v>87.246936294642595</c:v>
                </c:pt>
                <c:pt idx="134">
                  <c:v>87.17944746845366</c:v>
                </c:pt>
                <c:pt idx="135">
                  <c:v>87.178931758611554</c:v>
                </c:pt>
                <c:pt idx="136">
                  <c:v>87.316084491570734</c:v>
                </c:pt>
                <c:pt idx="137">
                  <c:v>87.686567453957807</c:v>
                </c:pt>
                <c:pt idx="138">
                  <c:v>88.372392578812352</c:v>
                </c:pt>
                <c:pt idx="139">
                  <c:v>89.36853472766397</c:v>
                </c:pt>
                <c:pt idx="140">
                  <c:v>90.512279071616064</c:v>
                </c:pt>
                <c:pt idx="141">
                  <c:v>91.485036954491719</c:v>
                </c:pt>
                <c:pt idx="142">
                  <c:v>91.930034396209962</c:v>
                </c:pt>
                <c:pt idx="143">
                  <c:v>91.637266629863447</c:v>
                </c:pt>
                <c:pt idx="144">
                  <c:v>90.667959381368064</c:v>
                </c:pt>
                <c:pt idx="145">
                  <c:v>89.319556155923365</c:v>
                </c:pt>
                <c:pt idx="146">
                  <c:v>87.958179185220587</c:v>
                </c:pt>
                <c:pt idx="147">
                  <c:v>86.845815195587733</c:v>
                </c:pt>
                <c:pt idx="148">
                  <c:v>86.070025756350617</c:v>
                </c:pt>
                <c:pt idx="149">
                  <c:v>85.583498171085068</c:v>
                </c:pt>
                <c:pt idx="150">
                  <c:v>85.286892370937323</c:v>
                </c:pt>
                <c:pt idx="151">
                  <c:v>85.091201466486098</c:v>
                </c:pt>
                <c:pt idx="152">
                  <c:v>84.940059669147175</c:v>
                </c:pt>
                <c:pt idx="153">
                  <c:v>84.805520812639045</c:v>
                </c:pt>
                <c:pt idx="154">
                  <c:v>84.676312885422632</c:v>
                </c:pt>
                <c:pt idx="155">
                  <c:v>84.548687185640347</c:v>
                </c:pt>
                <c:pt idx="156">
                  <c:v>84.421632532933344</c:v>
                </c:pt>
                <c:pt idx="157">
                  <c:v>84.294957031365286</c:v>
                </c:pt>
                <c:pt idx="158">
                  <c:v>84.168669119585459</c:v>
                </c:pt>
                <c:pt idx="159">
                  <c:v>84.042812896072704</c:v>
                </c:pt>
                <c:pt idx="160">
                  <c:v>83.917431642293948</c:v>
                </c:pt>
                <c:pt idx="161">
                  <c:v>83.792561287470221</c:v>
                </c:pt>
                <c:pt idx="162">
                  <c:v>83.668229796552666</c:v>
                </c:pt>
                <c:pt idx="163">
                  <c:v>83.544457604342369</c:v>
                </c:pt>
                <c:pt idx="164">
                  <c:v>83.421258246176464</c:v>
                </c:pt>
                <c:pt idx="165">
                  <c:v>83.298639041303929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98.096668741046386</c:v>
                </c:pt>
                <c:pt idx="3">
                  <c:v>98.20435454553683</c:v>
                </c:pt>
                <c:pt idx="4">
                  <c:v>98.311174231908424</c:v>
                </c:pt>
                <c:pt idx="5">
                  <c:v>98.417000255147784</c:v>
                </c:pt>
                <c:pt idx="6">
                  <c:v>98.521690237537697</c:v>
                </c:pt>
                <c:pt idx="7">
                  <c:v>98.625085668863093</c:v>
                </c:pt>
                <c:pt idx="8">
                  <c:v>98.727010568195183</c:v>
                </c:pt>
                <c:pt idx="9">
                  <c:v>98.827270124495328</c:v>
                </c:pt>
                <c:pt idx="10">
                  <c:v>98.925649338413749</c:v>
                </c:pt>
                <c:pt idx="11">
                  <c:v>99.021911693561421</c:v>
                </c:pt>
                <c:pt idx="12">
                  <c:v>99.1157978922014</c:v>
                </c:pt>
                <c:pt idx="13">
                  <c:v>99.207024697692717</c:v>
                </c:pt>
                <c:pt idx="14">
                  <c:v>99.295283934018741</c:v>
                </c:pt>
                <c:pt idx="15">
                  <c:v>99.380241701158965</c:v>
                </c:pt>
                <c:pt idx="16">
                  <c:v>99.461537873643962</c:v>
                </c:pt>
                <c:pt idx="17">
                  <c:v>99.538785957970958</c:v>
                </c:pt>
                <c:pt idx="18">
                  <c:v>99.611573392137714</c:v>
                </c:pt>
                <c:pt idx="19">
                  <c:v>99.679462376709296</c:v>
                </c:pt>
                <c:pt idx="20">
                  <c:v>99.741991330760243</c:v>
                </c:pt>
                <c:pt idx="21">
                  <c:v>99.798677066795463</c:v>
                </c:pt>
                <c:pt idx="22">
                  <c:v>99.849017775299416</c:v>
                </c:pt>
                <c:pt idx="23">
                  <c:v>99.892496900792295</c:v>
                </c:pt>
                <c:pt idx="24">
                  <c:v>99.928587976110137</c:v>
                </c:pt>
                <c:pt idx="25">
                  <c:v>99.956760459122393</c:v>
                </c:pt>
                <c:pt idx="26">
                  <c:v>99.976486585584652</c:v>
                </c:pt>
                <c:pt idx="27">
                  <c:v>99.987249213047264</c:v>
                </c:pt>
                <c:pt idx="28">
                  <c:v>99.988550584063674</c:v>
                </c:pt>
                <c:pt idx="29">
                  <c:v>99.979921883492125</c:v>
                </c:pt>
                <c:pt idx="30">
                  <c:v>99.960933406487996</c:v>
                </c:pt>
                <c:pt idx="31">
                  <c:v>99.931205093833057</c:v>
                </c:pt>
                <c:pt idx="32">
                  <c:v>99.890417133465974</c:v>
                </c:pt>
                <c:pt idx="33">
                  <c:v>99.838320276155287</c:v>
                </c:pt>
                <c:pt idx="34">
                  <c:v>99.774745474340932</c:v>
                </c:pt>
                <c:pt idx="35">
                  <c:v>99.699612431421031</c:v>
                </c:pt>
                <c:pt idx="36">
                  <c:v>99.612936648765185</c:v>
                </c:pt>
                <c:pt idx="37">
                  <c:v>99.514834582892775</c:v>
                </c:pt>
                <c:pt idx="38">
                  <c:v>99.405526577157204</c:v>
                </c:pt>
                <c:pt idx="39">
                  <c:v>99.285337310233331</c:v>
                </c:pt>
                <c:pt idx="40">
                  <c:v>99.154693604476378</c:v>
                </c:pt>
                <c:pt idx="41">
                  <c:v>99.014119555057349</c:v>
                </c:pt>
                <c:pt idx="42">
                  <c:v>98.864229067812275</c:v>
                </c:pt>
                <c:pt idx="43">
                  <c:v>98.70571602067713</c:v>
                </c:pt>
                <c:pt idx="44">
                  <c:v>98.539342380661068</c:v>
                </c:pt>
                <c:pt idx="45">
                  <c:v>98.365924706387332</c:v>
                </c:pt>
                <c:pt idx="46">
                  <c:v>98.18631953779375</c:v>
                </c:pt>
                <c:pt idx="47">
                  <c:v>98.001408214599948</c:v>
                </c:pt>
                <c:pt idx="48">
                  <c:v>97.812081671566105</c:v>
                </c:pt>
                <c:pt idx="49">
                  <c:v>97.619225732446026</c:v>
                </c:pt>
                <c:pt idx="50">
                  <c:v>97.423707369754453</c:v>
                </c:pt>
                <c:pt idx="51">
                  <c:v>97.226362320115598</c:v>
                </c:pt>
                <c:pt idx="52">
                  <c:v>97.027984352520164</c:v>
                </c:pt>
                <c:pt idx="53">
                  <c:v>96.829316387248468</c:v>
                </c:pt>
                <c:pt idx="54">
                  <c:v>96.631043564111508</c:v>
                </c:pt>
                <c:pt idx="55">
                  <c:v>96.433788266547239</c:v>
                </c:pt>
                <c:pt idx="56">
                  <c:v>96.238107027998723</c:v>
                </c:pt>
                <c:pt idx="57">
                  <c:v>96.044489182163602</c:v>
                </c:pt>
                <c:pt idx="58">
                  <c:v>95.853357070689654</c:v>
                </c:pt>
                <c:pt idx="59">
                  <c:v>95.66506759071325</c:v>
                </c:pt>
                <c:pt idx="60">
                  <c:v>95.479914849084821</c:v>
                </c:pt>
                <c:pt idx="61">
                  <c:v>95.298133688128431</c:v>
                </c:pt>
                <c:pt idx="62">
                  <c:v>95.119903856770549</c:v>
                </c:pt>
                <c:pt idx="63">
                  <c:v>94.945354618101291</c:v>
                </c:pt>
                <c:pt idx="64">
                  <c:v>94.774569607235691</c:v>
                </c:pt>
                <c:pt idx="65">
                  <c:v>94.607591779323329</c:v>
                </c:pt>
                <c:pt idx="66">
                  <c:v>94.444428314689915</c:v>
                </c:pt>
                <c:pt idx="67">
                  <c:v>94.285055374784477</c:v>
                </c:pt>
                <c:pt idx="68">
                  <c:v>94.129422627675027</c:v>
                </c:pt>
                <c:pt idx="69">
                  <c:v>93.977457484500789</c:v>
                </c:pt>
                <c:pt idx="70">
                  <c:v>93.829069008097107</c:v>
                </c:pt>
                <c:pt idx="71">
                  <c:v>93.684151471782741</c:v>
                </c:pt>
                <c:pt idx="72">
                  <c:v>93.542587560061065</c:v>
                </c:pt>
                <c:pt idx="73">
                  <c:v>93.404251213910996</c:v>
                </c:pt>
                <c:pt idx="74">
                  <c:v>93.269010131691786</c:v>
                </c:pt>
                <c:pt idx="75">
                  <c:v>93.136727942776972</c:v>
                </c:pt>
                <c:pt idx="76">
                  <c:v>93.007266075199837</c:v>
                </c:pt>
                <c:pt idx="77">
                  <c:v>92.880485341166818</c:v>
                </c:pt>
                <c:pt idx="78">
                  <c:v>92.756247265585614</c:v>
                </c:pt>
                <c:pt idx="79">
                  <c:v>92.634415183040574</c:v>
                </c:pt>
                <c:pt idx="80">
                  <c:v>92.5148551281723</c:v>
                </c:pt>
                <c:pt idx="81">
                  <c:v>92.397436543391223</c:v>
                </c:pt>
                <c:pt idx="82">
                  <c:v>92.282032826443739</c:v>
                </c:pt>
                <c:pt idx="83">
                  <c:v>92.168521738698402</c:v>
                </c:pt>
                <c:pt idx="84">
                  <c:v>92.056785693235355</c:v>
                </c:pt>
                <c:pt idx="85">
                  <c:v>91.946711939989498</c:v>
                </c:pt>
                <c:pt idx="86">
                  <c:v>91.838192663382046</c:v>
                </c:pt>
                <c:pt idx="87">
                  <c:v>91.731125006119726</c:v>
                </c:pt>
                <c:pt idx="88">
                  <c:v>91.625411031177478</c:v>
                </c:pt>
                <c:pt idx="89">
                  <c:v>91.520957632430481</c:v>
                </c:pt>
                <c:pt idx="90">
                  <c:v>91.417676402973981</c:v>
                </c:pt>
                <c:pt idx="91">
                  <c:v>91.315483468871207</c:v>
                </c:pt>
                <c:pt idx="92">
                  <c:v>91.214299294900286</c:v>
                </c:pt>
                <c:pt idx="93">
                  <c:v>91.114048467825526</c:v>
                </c:pt>
                <c:pt idx="94">
                  <c:v>91.01465946179438</c:v>
                </c:pt>
                <c:pt idx="95">
                  <c:v>90.916064389649733</c:v>
                </c:pt>
                <c:pt idx="96">
                  <c:v>90.818198743241098</c:v>
                </c:pt>
                <c:pt idx="97">
                  <c:v>90.721001125212013</c:v>
                </c:pt>
                <c:pt idx="98">
                  <c:v>90.62441297422626</c:v>
                </c:pt>
                <c:pt idx="99">
                  <c:v>90.528378285167392</c:v>
                </c:pt>
                <c:pt idx="100">
                  <c:v>90.432843325498752</c:v>
                </c:pt>
                <c:pt idx="101">
                  <c:v>90.337756348702626</c:v>
                </c:pt>
                <c:pt idx="102">
                  <c:v>90.243067305521933</c:v>
                </c:pt>
                <c:pt idx="103">
                  <c:v>90.14872755360831</c:v>
                </c:pt>
                <c:pt idx="104">
                  <c:v>90.054689566132851</c:v>
                </c:pt>
                <c:pt idx="105">
                  <c:v>89.960906639945165</c:v>
                </c:pt>
                <c:pt idx="106">
                  <c:v>89.867332603972372</c:v>
                </c:pt>
                <c:pt idx="107">
                  <c:v>89.773921528737162</c:v>
                </c:pt>
                <c:pt idx="108">
                  <c:v>89.680627438147468</c:v>
                </c:pt>
                <c:pt idx="109">
                  <c:v>89.587404025072814</c:v>
                </c:pt>
                <c:pt idx="110">
                  <c:v>89.494204372680244</c:v>
                </c:pt>
                <c:pt idx="111">
                  <c:v>89.400980684056904</c:v>
                </c:pt>
                <c:pt idx="112">
                  <c:v>89.307684023300439</c:v>
                </c:pt>
                <c:pt idx="113">
                  <c:v>89.214264072008888</c:v>
                </c:pt>
                <c:pt idx="114">
                  <c:v>89.120668905943504</c:v>
                </c:pt>
                <c:pt idx="115">
                  <c:v>89.026844797557672</c:v>
                </c:pt>
                <c:pt idx="116">
                  <c:v>88.932736051061497</c:v>
                </c:pt>
                <c:pt idx="117">
                  <c:v>88.838284877695457</c:v>
                </c:pt>
                <c:pt idx="118">
                  <c:v>88.743431319870169</c:v>
                </c:pt>
                <c:pt idx="119">
                  <c:v>88.648113233738059</c:v>
                </c:pt>
                <c:pt idx="120">
                  <c:v>88.552266340519267</c:v>
                </c:pt>
                <c:pt idx="121">
                  <c:v>88.455824357417029</c:v>
                </c:pt>
                <c:pt idx="122">
                  <c:v>88.358719219120076</c:v>
                </c:pt>
                <c:pt idx="123">
                  <c:v>88.260881400577901</c:v>
                </c:pt>
                <c:pt idx="124">
                  <c:v>88.162240350817854</c:v>
                </c:pt>
                <c:pt idx="125">
                  <c:v>88.062725045921383</c:v>
                </c:pt>
                <c:pt idx="126">
                  <c:v>87.962264666765634</c:v>
                </c:pt>
                <c:pt idx="127">
                  <c:v>87.860789403674715</c:v>
                </c:pt>
                <c:pt idx="128">
                  <c:v>87.758231385658419</c:v>
                </c:pt>
                <c:pt idx="129">
                  <c:v>87.654525726461856</c:v>
                </c:pt>
                <c:pt idx="130">
                  <c:v>87.549611673306501</c:v>
                </c:pt>
                <c:pt idx="131">
                  <c:v>87.443433837174979</c:v>
                </c:pt>
                <c:pt idx="132">
                  <c:v>87.33594347610304</c:v>
                </c:pt>
                <c:pt idx="133">
                  <c:v>87.227099795628845</c:v>
                </c:pt>
                <c:pt idx="134">
                  <c:v>87.116871223859718</c:v>
                </c:pt>
                <c:pt idx="135">
                  <c:v>87.005236613174503</c:v>
                </c:pt>
                <c:pt idx="136">
                  <c:v>86.892186317036206</c:v>
                </c:pt>
                <c:pt idx="137">
                  <c:v>86.777723089363874</c:v>
                </c:pt>
                <c:pt idx="138">
                  <c:v>86.661862755910846</c:v>
                </c:pt>
                <c:pt idx="139">
                  <c:v>86.544634612431025</c:v>
                </c:pt>
                <c:pt idx="140">
                  <c:v>86.426081513140645</c:v>
                </c:pt>
                <c:pt idx="141">
                  <c:v>86.306259624838333</c:v>
                </c:pt>
                <c:pt idx="142">
                  <c:v>86.185237836444855</c:v>
                </c:pt>
                <c:pt idx="143">
                  <c:v>86.063096829775063</c:v>
                </c:pt>
                <c:pt idx="144">
                  <c:v>85.939927833933808</c:v>
                </c:pt>
                <c:pt idx="145">
                  <c:v>85.815831101585985</c:v>
                </c:pt>
                <c:pt idx="146">
                  <c:v>85.690914159245409</c:v>
                </c:pt>
                <c:pt idx="147">
                  <c:v>85.565289894557949</c:v>
                </c:pt>
                <c:pt idx="148">
                  <c:v>85.439074550501033</c:v>
                </c:pt>
                <c:pt idx="149">
                  <c:v>85.312385699015309</c:v>
                </c:pt>
                <c:pt idx="150">
                  <c:v>85.185340264773771</c:v>
                </c:pt>
                <c:pt idx="151">
                  <c:v>85.058052663918431</c:v>
                </c:pt>
                <c:pt idx="152">
                  <c:v>84.930633113336199</c:v>
                </c:pt>
                <c:pt idx="153">
                  <c:v>84.803186154327847</c:v>
                </c:pt>
                <c:pt idx="154">
                  <c:v>84.675809421395641</c:v>
                </c:pt>
                <c:pt idx="155">
                  <c:v>84.548592673390843</c:v>
                </c:pt>
                <c:pt idx="156">
                  <c:v>84.421617091378053</c:v>
                </c:pt>
                <c:pt idx="157">
                  <c:v>84.294954836063624</c:v>
                </c:pt>
                <c:pt idx="158">
                  <c:v>84.168668848052889</c:v>
                </c:pt>
                <c:pt idx="159">
                  <c:v>84.042812866857744</c:v>
                </c:pt>
                <c:pt idx="160">
                  <c:v>83.91743163956005</c:v>
                </c:pt>
                <c:pt idx="161">
                  <c:v>83.792561287247736</c:v>
                </c:pt>
                <c:pt idx="162">
                  <c:v>83.66822979653692</c:v>
                </c:pt>
                <c:pt idx="163">
                  <c:v>83.544457604341403</c:v>
                </c:pt>
                <c:pt idx="164">
                  <c:v>83.421258246176407</c:v>
                </c:pt>
                <c:pt idx="165">
                  <c:v>83.298639041303929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102.34099999999999</c:v>
                </c:pt>
                <c:pt idx="1">
                  <c:v>106.34099999999999</c:v>
                </c:pt>
                <c:pt idx="2">
                  <c:v>101.976</c:v>
                </c:pt>
                <c:pt idx="3">
                  <c:v>99.950999999999993</c:v>
                </c:pt>
                <c:pt idx="4">
                  <c:v>104.244</c:v>
                </c:pt>
                <c:pt idx="5">
                  <c:v>101.756</c:v>
                </c:pt>
                <c:pt idx="6">
                  <c:v>100.46299999999999</c:v>
                </c:pt>
                <c:pt idx="7">
                  <c:v>102.756</c:v>
                </c:pt>
                <c:pt idx="8">
                  <c:v>100.95099999999999</c:v>
                </c:pt>
                <c:pt idx="9">
                  <c:v>100</c:v>
                </c:pt>
                <c:pt idx="10">
                  <c:v>101.634</c:v>
                </c:pt>
                <c:pt idx="11">
                  <c:v>102.122</c:v>
                </c:pt>
                <c:pt idx="12">
                  <c:v>102.268</c:v>
                </c:pt>
                <c:pt idx="13">
                  <c:v>101.70699999999999</c:v>
                </c:pt>
                <c:pt idx="14">
                  <c:v>101.854</c:v>
                </c:pt>
                <c:pt idx="15">
                  <c:v>99.512</c:v>
                </c:pt>
                <c:pt idx="16">
                  <c:v>101.58499999999999</c:v>
                </c:pt>
                <c:pt idx="17">
                  <c:v>101.68300000000001</c:v>
                </c:pt>
                <c:pt idx="18">
                  <c:v>103.098</c:v>
                </c:pt>
                <c:pt idx="19">
                  <c:v>101.854</c:v>
                </c:pt>
                <c:pt idx="20">
                  <c:v>100.244</c:v>
                </c:pt>
                <c:pt idx="21">
                  <c:v>102.68300000000001</c:v>
                </c:pt>
                <c:pt idx="22">
                  <c:v>102.39</c:v>
                </c:pt>
                <c:pt idx="23">
                  <c:v>102.098</c:v>
                </c:pt>
                <c:pt idx="24">
                  <c:v>101.17100000000001</c:v>
                </c:pt>
                <c:pt idx="25">
                  <c:v>102</c:v>
                </c:pt>
                <c:pt idx="26">
                  <c:v>103.19499999999999</c:v>
                </c:pt>
                <c:pt idx="27">
                  <c:v>101.61</c:v>
                </c:pt>
                <c:pt idx="28">
                  <c:v>103.19499999999999</c:v>
                </c:pt>
                <c:pt idx="29">
                  <c:v>105.146</c:v>
                </c:pt>
                <c:pt idx="30">
                  <c:v>105.976</c:v>
                </c:pt>
                <c:pt idx="31">
                  <c:v>101.82899999999999</c:v>
                </c:pt>
                <c:pt idx="32">
                  <c:v>102.65900000000001</c:v>
                </c:pt>
                <c:pt idx="33">
                  <c:v>102.43899999999999</c:v>
                </c:pt>
                <c:pt idx="34">
                  <c:v>104.41500000000001</c:v>
                </c:pt>
                <c:pt idx="35">
                  <c:v>105.122</c:v>
                </c:pt>
                <c:pt idx="36">
                  <c:v>103.58499999999999</c:v>
                </c:pt>
                <c:pt idx="37">
                  <c:v>107.024</c:v>
                </c:pt>
                <c:pt idx="38">
                  <c:v>108.488</c:v>
                </c:pt>
                <c:pt idx="39">
                  <c:v>105.512</c:v>
                </c:pt>
                <c:pt idx="40">
                  <c:v>105.976</c:v>
                </c:pt>
                <c:pt idx="41">
                  <c:v>107.53700000000001</c:v>
                </c:pt>
                <c:pt idx="42">
                  <c:v>111.07299999999999</c:v>
                </c:pt>
                <c:pt idx="43">
                  <c:v>113.43899999999999</c:v>
                </c:pt>
                <c:pt idx="44">
                  <c:v>113.53700000000001</c:v>
                </c:pt>
                <c:pt idx="45">
                  <c:v>115.43899999999999</c:v>
                </c:pt>
                <c:pt idx="46">
                  <c:v>118.854</c:v>
                </c:pt>
                <c:pt idx="47">
                  <c:v>131.12200000000001</c:v>
                </c:pt>
                <c:pt idx="48">
                  <c:v>139.268</c:v>
                </c:pt>
                <c:pt idx="49">
                  <c:v>155.87799999999999</c:v>
                </c:pt>
                <c:pt idx="50">
                  <c:v>173.17099999999999</c:v>
                </c:pt>
                <c:pt idx="51">
                  <c:v>193.61</c:v>
                </c:pt>
                <c:pt idx="52">
                  <c:v>209.31700000000001</c:v>
                </c:pt>
                <c:pt idx="53">
                  <c:v>223.61</c:v>
                </c:pt>
                <c:pt idx="54">
                  <c:v>231.04900000000001</c:v>
                </c:pt>
                <c:pt idx="55">
                  <c:v>236.12200000000001</c:v>
                </c:pt>
                <c:pt idx="56">
                  <c:v>241.39</c:v>
                </c:pt>
                <c:pt idx="57">
                  <c:v>240.61</c:v>
                </c:pt>
                <c:pt idx="58">
                  <c:v>233.70699999999999</c:v>
                </c:pt>
                <c:pt idx="59">
                  <c:v>215.09800000000001</c:v>
                </c:pt>
                <c:pt idx="60">
                  <c:v>170.12200000000001</c:v>
                </c:pt>
                <c:pt idx="61">
                  <c:v>120.902</c:v>
                </c:pt>
                <c:pt idx="62">
                  <c:v>105.39</c:v>
                </c:pt>
                <c:pt idx="63">
                  <c:v>102.122</c:v>
                </c:pt>
                <c:pt idx="64">
                  <c:v>106.46299999999999</c:v>
                </c:pt>
                <c:pt idx="65">
                  <c:v>103.95099999999999</c:v>
                </c:pt>
                <c:pt idx="66">
                  <c:v>103.122</c:v>
                </c:pt>
                <c:pt idx="67">
                  <c:v>106.634</c:v>
                </c:pt>
                <c:pt idx="68">
                  <c:v>111</c:v>
                </c:pt>
                <c:pt idx="69">
                  <c:v>117.098</c:v>
                </c:pt>
                <c:pt idx="70">
                  <c:v>125.82899999999999</c:v>
                </c:pt>
                <c:pt idx="71">
                  <c:v>138.95099999999999</c:v>
                </c:pt>
                <c:pt idx="72">
                  <c:v>153.78</c:v>
                </c:pt>
                <c:pt idx="73">
                  <c:v>163.38999999999999</c:v>
                </c:pt>
                <c:pt idx="74">
                  <c:v>176.29300000000001</c:v>
                </c:pt>
                <c:pt idx="75">
                  <c:v>186.024</c:v>
                </c:pt>
                <c:pt idx="76">
                  <c:v>196.53700000000001</c:v>
                </c:pt>
                <c:pt idx="77">
                  <c:v>197.512</c:v>
                </c:pt>
                <c:pt idx="78">
                  <c:v>196.09800000000001</c:v>
                </c:pt>
                <c:pt idx="79">
                  <c:v>182.29300000000001</c:v>
                </c:pt>
                <c:pt idx="80">
                  <c:v>145.38999999999999</c:v>
                </c:pt>
                <c:pt idx="81">
                  <c:v>108.82899999999999</c:v>
                </c:pt>
                <c:pt idx="82">
                  <c:v>94.878</c:v>
                </c:pt>
                <c:pt idx="83">
                  <c:v>95.122</c:v>
                </c:pt>
                <c:pt idx="84">
                  <c:v>93.634</c:v>
                </c:pt>
                <c:pt idx="85">
                  <c:v>92.316999999999993</c:v>
                </c:pt>
                <c:pt idx="86">
                  <c:v>92.927000000000007</c:v>
                </c:pt>
                <c:pt idx="87">
                  <c:v>94.171000000000006</c:v>
                </c:pt>
                <c:pt idx="88">
                  <c:v>91.756</c:v>
                </c:pt>
                <c:pt idx="89">
                  <c:v>92.975999999999999</c:v>
                </c:pt>
                <c:pt idx="90">
                  <c:v>94.049000000000007</c:v>
                </c:pt>
                <c:pt idx="91">
                  <c:v>93.537000000000006</c:v>
                </c:pt>
                <c:pt idx="92">
                  <c:v>89.805000000000007</c:v>
                </c:pt>
                <c:pt idx="93">
                  <c:v>90.61</c:v>
                </c:pt>
                <c:pt idx="94">
                  <c:v>92.22</c:v>
                </c:pt>
                <c:pt idx="95">
                  <c:v>92.950999999999993</c:v>
                </c:pt>
                <c:pt idx="96">
                  <c:v>94.561000000000007</c:v>
                </c:pt>
                <c:pt idx="97">
                  <c:v>88.561000000000007</c:v>
                </c:pt>
                <c:pt idx="98">
                  <c:v>95.340999999999994</c:v>
                </c:pt>
                <c:pt idx="99">
                  <c:v>90.488</c:v>
                </c:pt>
                <c:pt idx="100">
                  <c:v>89.366</c:v>
                </c:pt>
                <c:pt idx="101">
                  <c:v>92.146000000000001</c:v>
                </c:pt>
                <c:pt idx="102">
                  <c:v>89.78</c:v>
                </c:pt>
                <c:pt idx="103">
                  <c:v>89.366</c:v>
                </c:pt>
                <c:pt idx="104">
                  <c:v>94.584999999999994</c:v>
                </c:pt>
                <c:pt idx="105">
                  <c:v>91.853999999999999</c:v>
                </c:pt>
                <c:pt idx="106">
                  <c:v>93.293000000000006</c:v>
                </c:pt>
                <c:pt idx="107">
                  <c:v>92.340999999999994</c:v>
                </c:pt>
                <c:pt idx="108">
                  <c:v>94.706999999999994</c:v>
                </c:pt>
                <c:pt idx="109">
                  <c:v>99.171000000000006</c:v>
                </c:pt>
                <c:pt idx="110">
                  <c:v>100</c:v>
                </c:pt>
                <c:pt idx="111">
                  <c:v>100.634</c:v>
                </c:pt>
                <c:pt idx="112">
                  <c:v>102.82899999999999</c:v>
                </c:pt>
                <c:pt idx="113">
                  <c:v>102.854</c:v>
                </c:pt>
                <c:pt idx="114">
                  <c:v>99.366</c:v>
                </c:pt>
                <c:pt idx="115">
                  <c:v>100.53700000000001</c:v>
                </c:pt>
                <c:pt idx="116">
                  <c:v>95.122</c:v>
                </c:pt>
                <c:pt idx="117">
                  <c:v>94.244</c:v>
                </c:pt>
                <c:pt idx="118">
                  <c:v>90.415000000000006</c:v>
                </c:pt>
                <c:pt idx="119">
                  <c:v>91.512</c:v>
                </c:pt>
                <c:pt idx="120">
                  <c:v>88.024000000000001</c:v>
                </c:pt>
                <c:pt idx="121">
                  <c:v>88.805000000000007</c:v>
                </c:pt>
                <c:pt idx="122">
                  <c:v>88.22</c:v>
                </c:pt>
                <c:pt idx="123">
                  <c:v>87.268000000000001</c:v>
                </c:pt>
                <c:pt idx="124">
                  <c:v>87.512</c:v>
                </c:pt>
                <c:pt idx="125">
                  <c:v>89.584999999999994</c:v>
                </c:pt>
                <c:pt idx="126">
                  <c:v>88.878</c:v>
                </c:pt>
                <c:pt idx="127">
                  <c:v>88.146000000000001</c:v>
                </c:pt>
                <c:pt idx="128">
                  <c:v>88.194999999999993</c:v>
                </c:pt>
                <c:pt idx="129">
                  <c:v>89.731999999999999</c:v>
                </c:pt>
                <c:pt idx="130">
                  <c:v>89.438999999999993</c:v>
                </c:pt>
                <c:pt idx="131">
                  <c:v>84.878</c:v>
                </c:pt>
                <c:pt idx="132">
                  <c:v>87.268000000000001</c:v>
                </c:pt>
                <c:pt idx="133">
                  <c:v>87.584999999999994</c:v>
                </c:pt>
                <c:pt idx="134">
                  <c:v>88.731999999999999</c:v>
                </c:pt>
                <c:pt idx="135">
                  <c:v>89.61</c:v>
                </c:pt>
                <c:pt idx="136">
                  <c:v>90</c:v>
                </c:pt>
                <c:pt idx="137">
                  <c:v>90.853999999999999</c:v>
                </c:pt>
                <c:pt idx="138">
                  <c:v>91.415000000000006</c:v>
                </c:pt>
                <c:pt idx="139">
                  <c:v>91.366</c:v>
                </c:pt>
                <c:pt idx="140">
                  <c:v>93.316999999999993</c:v>
                </c:pt>
                <c:pt idx="141">
                  <c:v>93.097999999999999</c:v>
                </c:pt>
                <c:pt idx="142">
                  <c:v>89.415000000000006</c:v>
                </c:pt>
                <c:pt idx="143">
                  <c:v>91.293000000000006</c:v>
                </c:pt>
                <c:pt idx="144">
                  <c:v>88.659000000000006</c:v>
                </c:pt>
                <c:pt idx="145">
                  <c:v>88.584999999999994</c:v>
                </c:pt>
                <c:pt idx="146">
                  <c:v>88.438999999999993</c:v>
                </c:pt>
                <c:pt idx="147">
                  <c:v>90.706999999999994</c:v>
                </c:pt>
                <c:pt idx="148">
                  <c:v>84.072999999999993</c:v>
                </c:pt>
                <c:pt idx="149">
                  <c:v>84.828999999999994</c:v>
                </c:pt>
                <c:pt idx="150">
                  <c:v>85.122</c:v>
                </c:pt>
                <c:pt idx="151">
                  <c:v>82.584999999999994</c:v>
                </c:pt>
                <c:pt idx="152">
                  <c:v>84.244</c:v>
                </c:pt>
                <c:pt idx="153">
                  <c:v>86.049000000000007</c:v>
                </c:pt>
                <c:pt idx="154">
                  <c:v>84.024000000000001</c:v>
                </c:pt>
                <c:pt idx="155">
                  <c:v>86.072999999999993</c:v>
                </c:pt>
                <c:pt idx="156">
                  <c:v>81.731999999999999</c:v>
                </c:pt>
                <c:pt idx="157">
                  <c:v>82.512</c:v>
                </c:pt>
                <c:pt idx="158">
                  <c:v>84.683000000000007</c:v>
                </c:pt>
                <c:pt idx="159">
                  <c:v>84.049000000000007</c:v>
                </c:pt>
                <c:pt idx="160">
                  <c:v>83.268000000000001</c:v>
                </c:pt>
                <c:pt idx="161">
                  <c:v>84.659000000000006</c:v>
                </c:pt>
                <c:pt idx="162">
                  <c:v>83.659000000000006</c:v>
                </c:pt>
                <c:pt idx="163">
                  <c:v>80.927000000000007</c:v>
                </c:pt>
                <c:pt idx="164">
                  <c:v>84</c:v>
                </c:pt>
                <c:pt idx="165">
                  <c:v>83.39</c:v>
                </c:pt>
                <c:pt idx="166">
                  <c:v>84.659000000000006</c:v>
                </c:pt>
                <c:pt idx="167">
                  <c:v>80.878</c:v>
                </c:pt>
                <c:pt idx="168">
                  <c:v>83.024000000000001</c:v>
                </c:pt>
                <c:pt idx="169">
                  <c:v>83.78</c:v>
                </c:pt>
                <c:pt idx="170">
                  <c:v>86.950999999999993</c:v>
                </c:pt>
                <c:pt idx="171">
                  <c:v>82.512</c:v>
                </c:pt>
                <c:pt idx="172">
                  <c:v>82.634</c:v>
                </c:pt>
                <c:pt idx="173">
                  <c:v>81.61</c:v>
                </c:pt>
                <c:pt idx="174">
                  <c:v>83.415000000000006</c:v>
                </c:pt>
                <c:pt idx="175">
                  <c:v>82.561000000000007</c:v>
                </c:pt>
                <c:pt idx="176">
                  <c:v>83.024000000000001</c:v>
                </c:pt>
                <c:pt idx="177">
                  <c:v>83.756</c:v>
                </c:pt>
                <c:pt idx="178">
                  <c:v>85.828999999999994</c:v>
                </c:pt>
                <c:pt idx="179">
                  <c:v>83.097999999999999</c:v>
                </c:pt>
                <c:pt idx="180">
                  <c:v>81.244</c:v>
                </c:pt>
                <c:pt idx="181">
                  <c:v>84.39</c:v>
                </c:pt>
                <c:pt idx="182">
                  <c:v>84.878</c:v>
                </c:pt>
                <c:pt idx="183">
                  <c:v>84.828999999999994</c:v>
                </c:pt>
                <c:pt idx="184">
                  <c:v>82.706999999999994</c:v>
                </c:pt>
                <c:pt idx="185">
                  <c:v>81.293000000000006</c:v>
                </c:pt>
                <c:pt idx="186">
                  <c:v>81.316999999999993</c:v>
                </c:pt>
                <c:pt idx="187">
                  <c:v>83.146000000000001</c:v>
                </c:pt>
                <c:pt idx="188">
                  <c:v>83.975999999999999</c:v>
                </c:pt>
                <c:pt idx="189">
                  <c:v>82.244</c:v>
                </c:pt>
                <c:pt idx="190">
                  <c:v>80.902000000000001</c:v>
                </c:pt>
                <c:pt idx="191">
                  <c:v>85.512</c:v>
                </c:pt>
                <c:pt idx="192">
                  <c:v>83.438999999999993</c:v>
                </c:pt>
                <c:pt idx="193">
                  <c:v>83.049000000000007</c:v>
                </c:pt>
                <c:pt idx="194">
                  <c:v>84.024000000000001</c:v>
                </c:pt>
                <c:pt idx="195">
                  <c:v>83.340999999999994</c:v>
                </c:pt>
                <c:pt idx="196">
                  <c:v>85.683000000000007</c:v>
                </c:pt>
                <c:pt idx="197">
                  <c:v>84.39</c:v>
                </c:pt>
                <c:pt idx="198">
                  <c:v>80.488</c:v>
                </c:pt>
                <c:pt idx="199">
                  <c:v>82.878</c:v>
                </c:pt>
                <c:pt idx="200">
                  <c:v>82.878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100.54866337557577</c:v>
                </c:pt>
                <c:pt idx="5">
                  <c:v>100.67776274130496</c:v>
                </c:pt>
                <c:pt idx="6">
                  <c:v>100.80582625940762</c:v>
                </c:pt>
                <c:pt idx="7">
                  <c:v>100.93269266855967</c:v>
                </c:pt>
                <c:pt idx="8">
                  <c:v>101.05818167617403</c:v>
                </c:pt>
                <c:pt idx="9">
                  <c:v>101.18209232426695</c:v>
                </c:pt>
                <c:pt idx="10">
                  <c:v>101.30420132295637</c:v>
                </c:pt>
                <c:pt idx="11">
                  <c:v>101.42426137812214</c:v>
                </c:pt>
                <c:pt idx="12">
                  <c:v>101.54199954728605</c:v>
                </c:pt>
                <c:pt idx="13">
                  <c:v>101.65711566674433</c:v>
                </c:pt>
                <c:pt idx="14">
                  <c:v>101.76928090395913</c:v>
                </c:pt>
                <c:pt idx="15">
                  <c:v>101.8781365033115</c:v>
                </c:pt>
                <c:pt idx="16">
                  <c:v>101.98329281286381</c:v>
                </c:pt>
                <c:pt idx="17">
                  <c:v>102.08432870943012</c:v>
                </c:pt>
                <c:pt idx="18">
                  <c:v>102.1807915880364</c:v>
                </c:pt>
                <c:pt idx="19">
                  <c:v>102.27219816663722</c:v>
                </c:pt>
                <c:pt idx="20">
                  <c:v>102.35803650805215</c:v>
                </c:pt>
                <c:pt idx="21">
                  <c:v>102.43776993085679</c:v>
                </c:pt>
                <c:pt idx="22">
                  <c:v>102.51084395611537</c:v>
                </c:pt>
                <c:pt idx="23">
                  <c:v>102.57669825460104</c:v>
                </c:pt>
                <c:pt idx="24">
                  <c:v>102.63478692598687</c:v>
                </c:pt>
                <c:pt idx="25">
                  <c:v>102.68461265039132</c:v>
                </c:pt>
                <c:pt idx="26">
                  <c:v>102.72578369051196</c:v>
                </c:pt>
                <c:pt idx="27">
                  <c:v>102.75810785314358</c:v>
                </c:pt>
                <c:pt idx="28">
                  <c:v>102.78174482006875</c:v>
                </c:pt>
                <c:pt idx="29">
                  <c:v>102.79744808690657</c:v>
                </c:pt>
                <c:pt idx="30">
                  <c:v>102.8069401054842</c:v>
                </c:pt>
                <c:pt idx="31">
                  <c:v>102.81347840627184</c:v>
                </c:pt>
                <c:pt idx="32">
                  <c:v>102.82268462176154</c:v>
                </c:pt>
                <c:pt idx="33">
                  <c:v>102.84371893575533</c:v>
                </c:pt>
                <c:pt idx="34">
                  <c:v>102.8908840172176</c:v>
                </c:pt>
                <c:pt idx="35">
                  <c:v>102.98572734615091</c:v>
                </c:pt>
                <c:pt idx="36">
                  <c:v>103.15966986093626</c:v>
                </c:pt>
                <c:pt idx="37">
                  <c:v>103.45711285016557</c:v>
                </c:pt>
                <c:pt idx="38">
                  <c:v>103.9388572882506</c:v>
                </c:pt>
                <c:pt idx="39">
                  <c:v>104.68550981258922</c:v>
                </c:pt>
                <c:pt idx="40">
                  <c:v>105.80035701340748</c:v>
                </c:pt>
                <c:pt idx="41">
                  <c:v>107.41098848183508</c:v>
                </c:pt>
                <c:pt idx="42">
                  <c:v>109.66877889669884</c:v>
                </c:pt>
                <c:pt idx="43">
                  <c:v>112.7452542615079</c:v>
                </c:pt>
                <c:pt idx="44">
                  <c:v>116.82442850209006</c:v>
                </c:pt>
                <c:pt idx="45">
                  <c:v>122.09046014068321</c:v>
                </c:pt>
                <c:pt idx="46">
                  <c:v>128.7104786304424</c:v>
                </c:pt>
                <c:pt idx="47">
                  <c:v>136.8131593870512</c:v>
                </c:pt>
                <c:pt idx="48">
                  <c:v>146.46452298518707</c:v>
                </c:pt>
                <c:pt idx="49">
                  <c:v>157.64337328020804</c:v>
                </c:pt>
                <c:pt idx="50">
                  <c:v>170.21959435761298</c:v>
                </c:pt>
                <c:pt idx="51">
                  <c:v>183.93898104313374</c:v>
                </c:pt>
                <c:pt idx="52">
                  <c:v>198.41793856662667</c:v>
                </c:pt>
                <c:pt idx="53">
                  <c:v>213.14703552219137</c:v>
                </c:pt>
                <c:pt idx="54">
                  <c:v>227.47169532556745</c:v>
                </c:pt>
                <c:pt idx="55">
                  <c:v>240.3818368691754</c:v>
                </c:pt>
                <c:pt idx="56">
                  <c:v>249.69350184058325</c:v>
                </c:pt>
                <c:pt idx="57">
                  <c:v>250.66540211635464</c:v>
                </c:pt>
                <c:pt idx="58">
                  <c:v>236.61600941510133</c:v>
                </c:pt>
                <c:pt idx="59">
                  <c:v>205.06597503550074</c:v>
                </c:pt>
                <c:pt idx="60">
                  <c:v>164.52116113468207</c:v>
                </c:pt>
                <c:pt idx="61">
                  <c:v>129.97613533363392</c:v>
                </c:pt>
                <c:pt idx="62">
                  <c:v>109.998181738779</c:v>
                </c:pt>
                <c:pt idx="63">
                  <c:v>102.44329931425196</c:v>
                </c:pt>
                <c:pt idx="64">
                  <c:v>101.29467880928789</c:v>
                </c:pt>
                <c:pt idx="65">
                  <c:v>102.66358321651087</c:v>
                </c:pt>
                <c:pt idx="66">
                  <c:v>105.27283734108033</c:v>
                </c:pt>
                <c:pt idx="67">
                  <c:v>109.0016576490748</c:v>
                </c:pt>
                <c:pt idx="68">
                  <c:v>114.00968760584743</c:v>
                </c:pt>
                <c:pt idx="69">
                  <c:v>120.46438494920312</c:v>
                </c:pt>
                <c:pt idx="70">
                  <c:v>128.46193445800009</c:v>
                </c:pt>
                <c:pt idx="71">
                  <c:v>137.98213932026619</c:v>
                </c:pt>
                <c:pt idx="72">
                  <c:v>148.85205260692334</c:v>
                </c:pt>
                <c:pt idx="73">
                  <c:v>160.72294627325624</c:v>
                </c:pt>
                <c:pt idx="74">
                  <c:v>173.0674713558131</c:v>
                </c:pt>
                <c:pt idx="75">
                  <c:v>185.18313205091133</c:v>
                </c:pt>
                <c:pt idx="76">
                  <c:v>196.0100945010326</c:v>
                </c:pt>
                <c:pt idx="77">
                  <c:v>202.94772435967297</c:v>
                </c:pt>
                <c:pt idx="78">
                  <c:v>199.49337370919358</c:v>
                </c:pt>
                <c:pt idx="79">
                  <c:v>178.10917878650815</c:v>
                </c:pt>
                <c:pt idx="80">
                  <c:v>143.38613846597659</c:v>
                </c:pt>
                <c:pt idx="81">
                  <c:v>113.46285172808875</c:v>
                </c:pt>
                <c:pt idx="82">
                  <c:v>98.753189619441457</c:v>
                </c:pt>
                <c:pt idx="83">
                  <c:v>94.505679256472533</c:v>
                </c:pt>
                <c:pt idx="84">
                  <c:v>93.696484753867068</c:v>
                </c:pt>
                <c:pt idx="85">
                  <c:v>93.494733432429271</c:v>
                </c:pt>
                <c:pt idx="86">
                  <c:v>93.354264995639085</c:v>
                </c:pt>
                <c:pt idx="87">
                  <c:v>93.218833346470163</c:v>
                </c:pt>
                <c:pt idx="88">
                  <c:v>93.085130616991563</c:v>
                </c:pt>
                <c:pt idx="89">
                  <c:v>92.952946913381183</c:v>
                </c:pt>
                <c:pt idx="90">
                  <c:v>92.822178166473847</c:v>
                </c:pt>
                <c:pt idx="91">
                  <c:v>92.692727510304564</c:v>
                </c:pt>
                <c:pt idx="92">
                  <c:v>92.564504055527436</c:v>
                </c:pt>
                <c:pt idx="93">
                  <c:v>92.437425365258306</c:v>
                </c:pt>
                <c:pt idx="94">
                  <c:v>92.311426139258259</c:v>
                </c:pt>
                <c:pt idx="95">
                  <c:v>92.186485300645685</c:v>
                </c:pt>
                <c:pt idx="96">
                  <c:v>92.062703140312493</c:v>
                </c:pt>
                <c:pt idx="97">
                  <c:v>91.940502598790303</c:v>
                </c:pt>
                <c:pt idx="98">
                  <c:v>91.821109182265005</c:v>
                </c:pt>
                <c:pt idx="99">
                  <c:v>91.707590285213342</c:v>
                </c:pt>
                <c:pt idx="100">
                  <c:v>91.606878735170838</c:v>
                </c:pt>
                <c:pt idx="101">
                  <c:v>91.533253444302261</c:v>
                </c:pt>
                <c:pt idx="102">
                  <c:v>91.513455772224788</c:v>
                </c:pt>
                <c:pt idx="103">
                  <c:v>91.592634925507667</c:v>
                </c:pt>
                <c:pt idx="104">
                  <c:v>91.838416509891857</c:v>
                </c:pt>
                <c:pt idx="105">
                  <c:v>92.337971867248953</c:v>
                </c:pt>
                <c:pt idx="106">
                  <c:v>93.181604012750626</c:v>
                </c:pt>
                <c:pt idx="107">
                  <c:v>94.428749794787507</c:v>
                </c:pt>
                <c:pt idx="108">
                  <c:v>96.060672332575848</c:v>
                </c:pt>
                <c:pt idx="109">
                  <c:v>97.937170761958498</c:v>
                </c:pt>
                <c:pt idx="110">
                  <c:v>99.78502915208324</c:v>
                </c:pt>
                <c:pt idx="111">
                  <c:v>101.24248808398464</c:v>
                </c:pt>
                <c:pt idx="112">
                  <c:v>101.96044250263162</c:v>
                </c:pt>
                <c:pt idx="113">
                  <c:v>101.7258265615651</c:v>
                </c:pt>
                <c:pt idx="114">
                  <c:v>100.54893871748617</c:v>
                </c:pt>
                <c:pt idx="115">
                  <c:v>98.666306977105478</c:v>
                </c:pt>
                <c:pt idx="116">
                  <c:v>96.453877545771505</c:v>
                </c:pt>
                <c:pt idx="117">
                  <c:v>94.294469637210938</c:v>
                </c:pt>
                <c:pt idx="118">
                  <c:v>92.464438167478107</c:v>
                </c:pt>
                <c:pt idx="119">
                  <c:v>91.084892022577122</c:v>
                </c:pt>
                <c:pt idx="120">
                  <c:v>90.140940733747314</c:v>
                </c:pt>
                <c:pt idx="121">
                  <c:v>89.53913294296143</c:v>
                </c:pt>
                <c:pt idx="122">
                  <c:v>89.166176537939492</c:v>
                </c:pt>
                <c:pt idx="123">
                  <c:v>88.926409077535538</c:v>
                </c:pt>
                <c:pt idx="124">
                  <c:v>88.754808051239664</c:v>
                </c:pt>
                <c:pt idx="125">
                  <c:v>88.613980327219068</c:v>
                </c:pt>
                <c:pt idx="126">
                  <c:v>88.485295692784689</c:v>
                </c:pt>
                <c:pt idx="127">
                  <c:v>88.360613946859658</c:v>
                </c:pt>
                <c:pt idx="128">
                  <c:v>88.236866400848712</c:v>
                </c:pt>
                <c:pt idx="129">
                  <c:v>88.113430983381249</c:v>
                </c:pt>
                <c:pt idx="130">
                  <c:v>87.991876911431575</c:v>
                </c:pt>
                <c:pt idx="131">
                  <c:v>87.878536580277739</c:v>
                </c:pt>
                <c:pt idx="132">
                  <c:v>87.791502916071224</c:v>
                </c:pt>
                <c:pt idx="133">
                  <c:v>87.773048931399302</c:v>
                </c:pt>
                <c:pt idx="134">
                  <c:v>87.902765887512004</c:v>
                </c:pt>
                <c:pt idx="135">
                  <c:v>88.294875730847181</c:v>
                </c:pt>
                <c:pt idx="136">
                  <c:v>89.054892061636295</c:v>
                </c:pt>
                <c:pt idx="137">
                  <c:v>90.188072733227557</c:v>
                </c:pt>
                <c:pt idx="138">
                  <c:v>91.505015363593714</c:v>
                </c:pt>
                <c:pt idx="139">
                  <c:v>92.618601787259195</c:v>
                </c:pt>
                <c:pt idx="140">
                  <c:v>93.09490156821272</c:v>
                </c:pt>
                <c:pt idx="141">
                  <c:v>92.692578658746584</c:v>
                </c:pt>
                <c:pt idx="142">
                  <c:v>91.515046596666281</c:v>
                </c:pt>
                <c:pt idx="143">
                  <c:v>89.946955861216949</c:v>
                </c:pt>
                <c:pt idx="144">
                  <c:v>88.427372959553196</c:v>
                </c:pt>
                <c:pt idx="145">
                  <c:v>87.239543796400667</c:v>
                </c:pt>
                <c:pt idx="146">
                  <c:v>86.44829383496878</c:v>
                </c:pt>
                <c:pt idx="147">
                  <c:v>85.971175335917678</c:v>
                </c:pt>
                <c:pt idx="148">
                  <c:v>85.68491256155977</c:v>
                </c:pt>
                <c:pt idx="149">
                  <c:v>85.492142615425564</c:v>
                </c:pt>
                <c:pt idx="150">
                  <c:v>85.337175369250488</c:v>
                </c:pt>
                <c:pt idx="151">
                  <c:v>85.195005180199885</c:v>
                </c:pt>
                <c:pt idx="152">
                  <c:v>85.056527270586614</c:v>
                </c:pt>
                <c:pt idx="153">
                  <c:v>84.919023582288148</c:v>
                </c:pt>
                <c:pt idx="154">
                  <c:v>84.781842434844663</c:v>
                </c:pt>
                <c:pt idx="155">
                  <c:v>84.644879392684444</c:v>
                </c:pt>
                <c:pt idx="156">
                  <c:v>84.508147244993154</c:v>
                </c:pt>
                <c:pt idx="157">
                  <c:v>84.371676024500715</c:v>
                </c:pt>
                <c:pt idx="158">
                  <c:v>84.235493780274851</c:v>
                </c:pt>
                <c:pt idx="159">
                  <c:v>84.099623657101461</c:v>
                </c:pt>
                <c:pt idx="160">
                  <c:v>83.964083764645608</c:v>
                </c:pt>
                <c:pt idx="161">
                  <c:v>83.828887486203158</c:v>
                </c:pt>
                <c:pt idx="162">
                  <c:v>83.694043873239679</c:v>
                </c:pt>
                <c:pt idx="163">
                  <c:v>83.559558068517362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100.54866337557021</c:v>
                </c:pt>
                <c:pt idx="5">
                  <c:v>100.67776274128809</c:v>
                </c:pt>
                <c:pt idx="6">
                  <c:v>100.80582625935746</c:v>
                </c:pt>
                <c:pt idx="7">
                  <c:v>100.93269266841348</c:v>
                </c:pt>
                <c:pt idx="8">
                  <c:v>101.05818167575657</c:v>
                </c:pt>
                <c:pt idx="9">
                  <c:v>101.18209232309863</c:v>
                </c:pt>
                <c:pt idx="10">
                  <c:v>101.304201319752</c:v>
                </c:pt>
                <c:pt idx="11">
                  <c:v>101.42426136950905</c:v>
                </c:pt>
                <c:pt idx="12">
                  <c:v>101.54199952459739</c:v>
                </c:pt>
                <c:pt idx="13">
                  <c:v>101.65711560817176</c:v>
                </c:pt>
                <c:pt idx="14">
                  <c:v>101.76928075577064</c:v>
                </c:pt>
                <c:pt idx="15">
                  <c:v>101.87813613588578</c:v>
                </c:pt>
                <c:pt idx="16">
                  <c:v>101.98329192005279</c:v>
                </c:pt>
                <c:pt idx="17">
                  <c:v>102.08432658332632</c:v>
                </c:pt>
                <c:pt idx="18">
                  <c:v>102.18078662617856</c:v>
                </c:pt>
                <c:pt idx="19">
                  <c:v>102.27218681812072</c:v>
                </c:pt>
                <c:pt idx="20">
                  <c:v>102.35801107088204</c:v>
                </c:pt>
                <c:pt idx="21">
                  <c:v>102.43771405381322</c:v>
                </c:pt>
                <c:pt idx="22">
                  <c:v>102.51072366516112</c:v>
                </c:pt>
                <c:pt idx="23">
                  <c:v>102.57644446872696</c:v>
                </c:pt>
                <c:pt idx="24">
                  <c:v>102.63426219483806</c:v>
                </c:pt>
                <c:pt idx="25">
                  <c:v>102.68354938624326</c:v>
                </c:pt>
                <c:pt idx="26">
                  <c:v>102.7236722423671</c:v>
                </c:pt>
                <c:pt idx="27">
                  <c:v>102.75399867854621</c:v>
                </c:pt>
                <c:pt idx="28">
                  <c:v>102.7739075701835</c:v>
                </c:pt>
                <c:pt idx="29">
                  <c:v>102.78279909569299</c:v>
                </c:pt>
                <c:pt idx="30">
                  <c:v>102.78010602810865</c:v>
                </c:pt>
                <c:pt idx="31">
                  <c:v>102.76530575582046</c:v>
                </c:pt>
                <c:pt idx="32">
                  <c:v>102.73793274175604</c:v>
                </c:pt>
                <c:pt idx="33">
                  <c:v>102.69759106220836</c:v>
                </c:pt>
                <c:pt idx="34">
                  <c:v>102.64396660706389</c:v>
                </c:pt>
                <c:pt idx="35">
                  <c:v>102.57683847852785</c:v>
                </c:pt>
                <c:pt idx="36">
                  <c:v>102.4960891016205</c:v>
                </c:pt>
                <c:pt idx="37">
                  <c:v>102.40171256201158</c:v>
                </c:pt>
                <c:pt idx="38">
                  <c:v>102.29382071893016</c:v>
                </c:pt>
                <c:pt idx="39">
                  <c:v>102.17264670449829</c:v>
                </c:pt>
                <c:pt idx="40">
                  <c:v>102.0385455146907</c:v>
                </c:pt>
                <c:pt idx="41">
                  <c:v>101.89199151703468</c:v>
                </c:pt>
                <c:pt idx="42">
                  <c:v>101.73357283904548</c:v>
                </c:pt>
                <c:pt idx="43">
                  <c:v>101.56398274978712</c:v>
                </c:pt>
                <c:pt idx="44">
                  <c:v>101.38400829388736</c:v>
                </c:pt>
                <c:pt idx="45">
                  <c:v>101.19451657150442</c:v>
                </c:pt>
                <c:pt idx="46">
                  <c:v>100.99643916871764</c:v>
                </c:pt>
                <c:pt idx="47">
                  <c:v>100.79075532223898</c:v>
                </c:pt>
                <c:pt idx="48">
                  <c:v>100.57847444485014</c:v>
                </c:pt>
                <c:pt idx="49">
                  <c:v>100.36061864168717</c:v>
                </c:pt>
                <c:pt idx="50">
                  <c:v>100.13820581411346</c:v>
                </c:pt>
                <c:pt idx="51">
                  <c:v>99.912233882296931</c:v>
                </c:pt>
                <c:pt idx="52">
                  <c:v>99.683666567006725</c:v>
                </c:pt>
                <c:pt idx="53">
                  <c:v>99.453421064279084</c:v>
                </c:pt>
                <c:pt idx="54">
                  <c:v>99.222357832574289</c:v>
                </c:pt>
                <c:pt idx="55">
                  <c:v>98.99127259941649</c:v>
                </c:pt>
                <c:pt idx="56">
                  <c:v>98.760890590527495</c:v>
                </c:pt>
                <c:pt idx="57">
                  <c:v>98.531862894601375</c:v>
                </c:pt>
                <c:pt idx="58">
                  <c:v>98.304764804604048</c:v>
                </c:pt>
                <c:pt idx="59">
                  <c:v>98.080095923354349</c:v>
                </c:pt>
                <c:pt idx="60">
                  <c:v>97.858281786999257</c:v>
                </c:pt>
                <c:pt idx="61">
                  <c:v>97.639676743337375</c:v>
                </c:pt>
                <c:pt idx="62">
                  <c:v>97.424567820360593</c:v>
                </c:pt>
                <c:pt idx="63">
                  <c:v>97.21317933094312</c:v>
                </c:pt>
                <c:pt idx="64">
                  <c:v>97.005677979219655</c:v>
                </c:pt>
                <c:pt idx="65">
                  <c:v>96.802178259887626</c:v>
                </c:pt>
                <c:pt idx="66">
                  <c:v>96.602747970785344</c:v>
                </c:pt>
                <c:pt idx="67">
                  <c:v>96.407413689408585</c:v>
                </c:pt>
                <c:pt idx="68">
                  <c:v>96.216166093779947</c:v>
                </c:pt>
                <c:pt idx="69">
                  <c:v>96.028965035997572</c:v>
                </c:pt>
                <c:pt idx="70">
                  <c:v>95.845744302011397</c:v>
                </c:pt>
                <c:pt idx="71">
                  <c:v>95.666416013218623</c:v>
                </c:pt>
                <c:pt idx="72">
                  <c:v>95.490874644151887</c:v>
                </c:pt>
                <c:pt idx="73">
                  <c:v>95.319000645882696</c:v>
                </c:pt>
                <c:pt idx="74">
                  <c:v>95.150663676975071</c:v>
                </c:pt>
                <c:pt idx="75">
                  <c:v>94.985725453192217</c:v>
                </c:pt>
                <c:pt idx="76">
                  <c:v>94.824042234030713</c:v>
                </c:pt>
                <c:pt idx="77">
                  <c:v>94.665466968900489</c:v>
                </c:pt>
                <c:pt idx="78">
                  <c:v>94.509851128748252</c:v>
                </c:pt>
                <c:pt idx="79">
                  <c:v>94.357046250475335</c:v>
                </c:pt>
                <c:pt idx="80">
                  <c:v>94.206905221936267</c:v>
                </c:pt>
                <c:pt idx="81">
                  <c:v>94.059283334888462</c:v>
                </c:pt>
                <c:pt idx="82">
                  <c:v>93.914039132226009</c:v>
                </c:pt>
                <c:pt idx="83">
                  <c:v>93.771035074358863</c:v>
                </c:pt>
                <c:pt idx="84">
                  <c:v>93.630138047849698</c:v>
                </c:pt>
                <c:pt idx="85">
                  <c:v>93.491219737512864</c:v>
                </c:pt>
                <c:pt idx="86">
                  <c:v>93.354156881210855</c:v>
                </c:pt>
                <c:pt idx="87">
                  <c:v>93.218831424620859</c:v>
                </c:pt>
                <c:pt idx="88">
                  <c:v>93.085130591341496</c:v>
                </c:pt>
                <c:pt idx="89">
                  <c:v>92.952946881902378</c:v>
                </c:pt>
                <c:pt idx="90">
                  <c:v>92.822178013549319</c:v>
                </c:pt>
                <c:pt idx="91">
                  <c:v>92.692726811120636</c:v>
                </c:pt>
                <c:pt idx="92">
                  <c:v>92.564501057911215</c:v>
                </c:pt>
                <c:pt idx="93">
                  <c:v>92.437413314140585</c:v>
                </c:pt>
                <c:pt idx="94">
                  <c:v>92.311380709498849</c:v>
                </c:pt>
                <c:pt idx="95">
                  <c:v>92.186324715232288</c:v>
                </c:pt>
                <c:pt idx="96">
                  <c:v>92.062170900343673</c:v>
                </c:pt>
                <c:pt idx="97">
                  <c:v>91.938848675713686</c:v>
                </c:pt>
                <c:pt idx="98">
                  <c:v>91.816291029290142</c:v>
                </c:pt>
                <c:pt idx="99">
                  <c:v>91.69443425493597</c:v>
                </c:pt>
                <c:pt idx="100">
                  <c:v>91.57321767706766</c:v>
                </c:pt>
                <c:pt idx="101">
                  <c:v>91.452583372847158</c:v>
                </c:pt>
                <c:pt idx="102">
                  <c:v>91.332475893408997</c:v>
                </c:pt>
                <c:pt idx="103">
                  <c:v>91.212841985405106</c:v>
                </c:pt>
                <c:pt idx="104">
                  <c:v>91.093630314032779</c:v>
                </c:pt>
                <c:pt idx="105">
                  <c:v>90.974791188672</c:v>
                </c:pt>
                <c:pt idx="106">
                  <c:v>90.856276292298801</c:v>
                </c:pt>
                <c:pt idx="107">
                  <c:v>90.738038415960006</c:v>
                </c:pt>
                <c:pt idx="108">
                  <c:v>90.620031199792592</c:v>
                </c:pt>
                <c:pt idx="109">
                  <c:v>90.502208882346579</c:v>
                </c:pt>
                <c:pt idx="110">
                  <c:v>90.384526060323935</c:v>
                </c:pt>
                <c:pt idx="111">
                  <c:v>90.266937461274765</c:v>
                </c:pt>
                <c:pt idx="112">
                  <c:v>90.149397732287696</c:v>
                </c:pt>
                <c:pt idx="113">
                  <c:v>90.031861248269905</c:v>
                </c:pt>
                <c:pt idx="114">
                  <c:v>89.914281944012302</c:v>
                </c:pt>
                <c:pt idx="115">
                  <c:v>89.796613174862557</c:v>
                </c:pt>
                <c:pt idx="116">
                  <c:v>89.678807611449486</c:v>
                </c:pt>
                <c:pt idx="117">
                  <c:v>89.560817174479126</c:v>
                </c:pt>
                <c:pt idx="118">
                  <c:v>89.442593016110408</c:v>
                </c:pt>
                <c:pt idx="119">
                  <c:v>89.324085554751861</c:v>
                </c:pt>
                <c:pt idx="120">
                  <c:v>89.205244570234669</c:v>
                </c:pt>
                <c:pt idx="121">
                  <c:v>89.086019366130657</c:v>
                </c:pt>
                <c:pt idx="122">
                  <c:v>88.966359005412315</c:v>
                </c:pt>
                <c:pt idx="123">
                  <c:v>88.846212624610033</c:v>
                </c:pt>
                <c:pt idx="124">
                  <c:v>88.725529830033153</c:v>
                </c:pt>
                <c:pt idx="125">
                  <c:v>88.604261177420966</c:v>
                </c:pt>
                <c:pt idx="126">
                  <c:v>88.482358733549617</c:v>
                </c:pt>
                <c:pt idx="127">
                  <c:v>88.359776714843832</c:v>
                </c:pt>
                <c:pt idx="128">
                  <c:v>88.236472193999219</c:v>
                </c:pt>
                <c:pt idx="129">
                  <c:v>88.112405861135215</c:v>
                </c:pt>
                <c:pt idx="130">
                  <c:v>87.987542821283185</c:v>
                </c:pt>
                <c:pt idx="131">
                  <c:v>87.86185340534459</c:v>
                </c:pt>
                <c:pt idx="132">
                  <c:v>87.735313967382709</c:v>
                </c:pt>
                <c:pt idx="133">
                  <c:v>87.607907637635932</c:v>
                </c:pt>
                <c:pt idx="134">
                  <c:v>87.479624998376181</c:v>
                </c:pt>
                <c:pt idx="135">
                  <c:v>87.350464649077594</c:v>
                </c:pt>
                <c:pt idx="136">
                  <c:v>87.220433628626807</c:v>
                </c:pt>
                <c:pt idx="137">
                  <c:v>87.089547665696898</c:v>
                </c:pt>
                <c:pt idx="138">
                  <c:v>86.957831233951026</c:v>
                </c:pt>
                <c:pt idx="139">
                  <c:v>86.825317396271998</c:v>
                </c:pt>
                <c:pt idx="140">
                  <c:v>86.692047431353032</c:v>
                </c:pt>
                <c:pt idx="141">
                  <c:v>86.558070246163823</c:v>
                </c:pt>
                <c:pt idx="142">
                  <c:v>86.423441588313509</c:v>
                </c:pt>
                <c:pt idx="143">
                  <c:v>86.28822308237055</c:v>
                </c:pt>
                <c:pt idx="144">
                  <c:v>86.152481122988007</c:v>
                </c:pt>
                <c:pt idx="145">
                  <c:v>86.016285664526734</c:v>
                </c:pt>
                <c:pt idx="146">
                  <c:v>85.879708951251416</c:v>
                </c:pt>
                <c:pt idx="147">
                  <c:v>85.742824233809984</c:v>
                </c:pt>
                <c:pt idx="148">
                  <c:v>85.605704516561673</c:v>
                </c:pt>
                <c:pt idx="149">
                  <c:v>85.468421376617442</c:v>
                </c:pt>
                <c:pt idx="150">
                  <c:v>85.331043889627111</c:v>
                </c:pt>
                <c:pt idx="151">
                  <c:v>85.19363768997809</c:v>
                </c:pt>
                <c:pt idx="152">
                  <c:v>85.056264184818048</c:v>
                </c:pt>
                <c:pt idx="153">
                  <c:v>84.918979932844138</c:v>
                </c:pt>
                <c:pt idx="154">
                  <c:v>84.781836190711005</c:v>
                </c:pt>
                <c:pt idx="155">
                  <c:v>84.6448786226848</c:v>
                </c:pt>
                <c:pt idx="156">
                  <c:v>84.508147163155257</c:v>
                </c:pt>
                <c:pt idx="157">
                  <c:v>84.37167601700537</c:v>
                </c:pt>
                <c:pt idx="158">
                  <c:v>84.235493779683381</c:v>
                </c:pt>
                <c:pt idx="159">
                  <c:v>84.099623657061244</c:v>
                </c:pt>
                <c:pt idx="160">
                  <c:v>83.964083764643249</c:v>
                </c:pt>
                <c:pt idx="161">
                  <c:v>83.828887486203044</c:v>
                </c:pt>
                <c:pt idx="162">
                  <c:v>83.694043873239679</c:v>
                </c:pt>
                <c:pt idx="163">
                  <c:v>83.559558068517362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105.95099999999999</c:v>
                </c:pt>
                <c:pt idx="1">
                  <c:v>103.878</c:v>
                </c:pt>
                <c:pt idx="2">
                  <c:v>105.756</c:v>
                </c:pt>
                <c:pt idx="3">
                  <c:v>103</c:v>
                </c:pt>
                <c:pt idx="4">
                  <c:v>104.92700000000001</c:v>
                </c:pt>
                <c:pt idx="5">
                  <c:v>105.82899999999999</c:v>
                </c:pt>
                <c:pt idx="6">
                  <c:v>105.122</c:v>
                </c:pt>
                <c:pt idx="7">
                  <c:v>105.53700000000001</c:v>
                </c:pt>
                <c:pt idx="8">
                  <c:v>104.268</c:v>
                </c:pt>
                <c:pt idx="9">
                  <c:v>104.732</c:v>
                </c:pt>
                <c:pt idx="10">
                  <c:v>103.92700000000001</c:v>
                </c:pt>
                <c:pt idx="11">
                  <c:v>102.17100000000001</c:v>
                </c:pt>
                <c:pt idx="12">
                  <c:v>101.92700000000001</c:v>
                </c:pt>
                <c:pt idx="13">
                  <c:v>104.878</c:v>
                </c:pt>
                <c:pt idx="14">
                  <c:v>103.244</c:v>
                </c:pt>
                <c:pt idx="15">
                  <c:v>104.902</c:v>
                </c:pt>
                <c:pt idx="16">
                  <c:v>100.34099999999999</c:v>
                </c:pt>
                <c:pt idx="17">
                  <c:v>102.53700000000001</c:v>
                </c:pt>
                <c:pt idx="18">
                  <c:v>103.488</c:v>
                </c:pt>
                <c:pt idx="19">
                  <c:v>105.244</c:v>
                </c:pt>
                <c:pt idx="20">
                  <c:v>101.65900000000001</c:v>
                </c:pt>
                <c:pt idx="21">
                  <c:v>103.902</c:v>
                </c:pt>
                <c:pt idx="22">
                  <c:v>103.098</c:v>
                </c:pt>
                <c:pt idx="23">
                  <c:v>105.29300000000001</c:v>
                </c:pt>
                <c:pt idx="24">
                  <c:v>104.65900000000001</c:v>
                </c:pt>
                <c:pt idx="25">
                  <c:v>105.17100000000001</c:v>
                </c:pt>
                <c:pt idx="26">
                  <c:v>105.244</c:v>
                </c:pt>
                <c:pt idx="27">
                  <c:v>103.122</c:v>
                </c:pt>
                <c:pt idx="28">
                  <c:v>104.488</c:v>
                </c:pt>
                <c:pt idx="29">
                  <c:v>105.268</c:v>
                </c:pt>
                <c:pt idx="30">
                  <c:v>103.22</c:v>
                </c:pt>
                <c:pt idx="31">
                  <c:v>102.80500000000001</c:v>
                </c:pt>
                <c:pt idx="32">
                  <c:v>105.56100000000001</c:v>
                </c:pt>
                <c:pt idx="33">
                  <c:v>105.56100000000001</c:v>
                </c:pt>
                <c:pt idx="34">
                  <c:v>105.634</c:v>
                </c:pt>
                <c:pt idx="35">
                  <c:v>107.024</c:v>
                </c:pt>
                <c:pt idx="36">
                  <c:v>106.61</c:v>
                </c:pt>
                <c:pt idx="37">
                  <c:v>108.512</c:v>
                </c:pt>
                <c:pt idx="38">
                  <c:v>108.04900000000001</c:v>
                </c:pt>
                <c:pt idx="39">
                  <c:v>108.78</c:v>
                </c:pt>
                <c:pt idx="40">
                  <c:v>110.268</c:v>
                </c:pt>
                <c:pt idx="41">
                  <c:v>109.41500000000001</c:v>
                </c:pt>
                <c:pt idx="42">
                  <c:v>113.41500000000001</c:v>
                </c:pt>
                <c:pt idx="43">
                  <c:v>115.244</c:v>
                </c:pt>
                <c:pt idx="44">
                  <c:v>117.29300000000001</c:v>
                </c:pt>
                <c:pt idx="45">
                  <c:v>121</c:v>
                </c:pt>
                <c:pt idx="46">
                  <c:v>125.268</c:v>
                </c:pt>
                <c:pt idx="47">
                  <c:v>134.43899999999999</c:v>
                </c:pt>
                <c:pt idx="48">
                  <c:v>147.82900000000001</c:v>
                </c:pt>
                <c:pt idx="49">
                  <c:v>163.85400000000001</c:v>
                </c:pt>
                <c:pt idx="50">
                  <c:v>184.43899999999999</c:v>
                </c:pt>
                <c:pt idx="51">
                  <c:v>202.09800000000001</c:v>
                </c:pt>
                <c:pt idx="52">
                  <c:v>215.92699999999999</c:v>
                </c:pt>
                <c:pt idx="53">
                  <c:v>226.56100000000001</c:v>
                </c:pt>
                <c:pt idx="54">
                  <c:v>233.87799999999999</c:v>
                </c:pt>
                <c:pt idx="55">
                  <c:v>239.04900000000001</c:v>
                </c:pt>
                <c:pt idx="56">
                  <c:v>240.31700000000001</c:v>
                </c:pt>
                <c:pt idx="57">
                  <c:v>233.07300000000001</c:v>
                </c:pt>
                <c:pt idx="58">
                  <c:v>218</c:v>
                </c:pt>
                <c:pt idx="59">
                  <c:v>182.95099999999999</c:v>
                </c:pt>
                <c:pt idx="60">
                  <c:v>135.38999999999999</c:v>
                </c:pt>
                <c:pt idx="61">
                  <c:v>108.22</c:v>
                </c:pt>
                <c:pt idx="62">
                  <c:v>103.29300000000001</c:v>
                </c:pt>
                <c:pt idx="63">
                  <c:v>100</c:v>
                </c:pt>
                <c:pt idx="64">
                  <c:v>104.146</c:v>
                </c:pt>
                <c:pt idx="65">
                  <c:v>102.65900000000001</c:v>
                </c:pt>
                <c:pt idx="66">
                  <c:v>103.07299999999999</c:v>
                </c:pt>
                <c:pt idx="67">
                  <c:v>108.34099999999999</c:v>
                </c:pt>
                <c:pt idx="68">
                  <c:v>111.07299999999999</c:v>
                </c:pt>
                <c:pt idx="69">
                  <c:v>120.95099999999999</c:v>
                </c:pt>
                <c:pt idx="70">
                  <c:v>127.58499999999999</c:v>
                </c:pt>
                <c:pt idx="71">
                  <c:v>145.29300000000001</c:v>
                </c:pt>
                <c:pt idx="72">
                  <c:v>158.17099999999999</c:v>
                </c:pt>
                <c:pt idx="73">
                  <c:v>171.61</c:v>
                </c:pt>
                <c:pt idx="74">
                  <c:v>182.92699999999999</c:v>
                </c:pt>
                <c:pt idx="75">
                  <c:v>191.12200000000001</c:v>
                </c:pt>
                <c:pt idx="76">
                  <c:v>194.09800000000001</c:v>
                </c:pt>
                <c:pt idx="77">
                  <c:v>194.68299999999999</c:v>
                </c:pt>
                <c:pt idx="78">
                  <c:v>188.07300000000001</c:v>
                </c:pt>
                <c:pt idx="79">
                  <c:v>164.34100000000001</c:v>
                </c:pt>
                <c:pt idx="80">
                  <c:v>124.122</c:v>
                </c:pt>
                <c:pt idx="81">
                  <c:v>100.854</c:v>
                </c:pt>
                <c:pt idx="82">
                  <c:v>93.22</c:v>
                </c:pt>
                <c:pt idx="83">
                  <c:v>93.024000000000001</c:v>
                </c:pt>
                <c:pt idx="84">
                  <c:v>94.462999999999994</c:v>
                </c:pt>
                <c:pt idx="85">
                  <c:v>90.415000000000006</c:v>
                </c:pt>
                <c:pt idx="86">
                  <c:v>92.22</c:v>
                </c:pt>
                <c:pt idx="87">
                  <c:v>94.049000000000007</c:v>
                </c:pt>
                <c:pt idx="88">
                  <c:v>93.878</c:v>
                </c:pt>
                <c:pt idx="89">
                  <c:v>93.561000000000007</c:v>
                </c:pt>
                <c:pt idx="90">
                  <c:v>91.706999999999994</c:v>
                </c:pt>
                <c:pt idx="91">
                  <c:v>91.049000000000007</c:v>
                </c:pt>
                <c:pt idx="92">
                  <c:v>91.902000000000001</c:v>
                </c:pt>
                <c:pt idx="93">
                  <c:v>91.975999999999999</c:v>
                </c:pt>
                <c:pt idx="94">
                  <c:v>92.561000000000007</c:v>
                </c:pt>
                <c:pt idx="95">
                  <c:v>91.853999999999999</c:v>
                </c:pt>
                <c:pt idx="96">
                  <c:v>90.902000000000001</c:v>
                </c:pt>
                <c:pt idx="97">
                  <c:v>92.293000000000006</c:v>
                </c:pt>
                <c:pt idx="98">
                  <c:v>93.659000000000006</c:v>
                </c:pt>
                <c:pt idx="99">
                  <c:v>92.853999999999999</c:v>
                </c:pt>
                <c:pt idx="100">
                  <c:v>92.975999999999999</c:v>
                </c:pt>
                <c:pt idx="101">
                  <c:v>90.366</c:v>
                </c:pt>
                <c:pt idx="102">
                  <c:v>90.072999999999993</c:v>
                </c:pt>
                <c:pt idx="103">
                  <c:v>93.61</c:v>
                </c:pt>
                <c:pt idx="104">
                  <c:v>91.512</c:v>
                </c:pt>
                <c:pt idx="105">
                  <c:v>92.659000000000006</c:v>
                </c:pt>
                <c:pt idx="106">
                  <c:v>94.805000000000007</c:v>
                </c:pt>
                <c:pt idx="107">
                  <c:v>94.853999999999999</c:v>
                </c:pt>
                <c:pt idx="108">
                  <c:v>97.415000000000006</c:v>
                </c:pt>
                <c:pt idx="109">
                  <c:v>97.22</c:v>
                </c:pt>
                <c:pt idx="110">
                  <c:v>102.488</c:v>
                </c:pt>
                <c:pt idx="111">
                  <c:v>101.024</c:v>
                </c:pt>
                <c:pt idx="112">
                  <c:v>102.732</c:v>
                </c:pt>
                <c:pt idx="113">
                  <c:v>102.68300000000001</c:v>
                </c:pt>
                <c:pt idx="114">
                  <c:v>101.29300000000001</c:v>
                </c:pt>
                <c:pt idx="115">
                  <c:v>97.488</c:v>
                </c:pt>
                <c:pt idx="116">
                  <c:v>98.366</c:v>
                </c:pt>
                <c:pt idx="117">
                  <c:v>92.488</c:v>
                </c:pt>
                <c:pt idx="118">
                  <c:v>90.950999999999993</c:v>
                </c:pt>
                <c:pt idx="119">
                  <c:v>89.78</c:v>
                </c:pt>
                <c:pt idx="120">
                  <c:v>89.902000000000001</c:v>
                </c:pt>
                <c:pt idx="121">
                  <c:v>89.683000000000007</c:v>
                </c:pt>
                <c:pt idx="122">
                  <c:v>87.561000000000007</c:v>
                </c:pt>
                <c:pt idx="123">
                  <c:v>87.293000000000006</c:v>
                </c:pt>
                <c:pt idx="124">
                  <c:v>88.097999999999999</c:v>
                </c:pt>
                <c:pt idx="125">
                  <c:v>86.39</c:v>
                </c:pt>
                <c:pt idx="126">
                  <c:v>88.049000000000007</c:v>
                </c:pt>
                <c:pt idx="127">
                  <c:v>89.512</c:v>
                </c:pt>
                <c:pt idx="128">
                  <c:v>84.61</c:v>
                </c:pt>
                <c:pt idx="129">
                  <c:v>87.634</c:v>
                </c:pt>
                <c:pt idx="130">
                  <c:v>88.683000000000007</c:v>
                </c:pt>
                <c:pt idx="131">
                  <c:v>85.244</c:v>
                </c:pt>
                <c:pt idx="132">
                  <c:v>85.122</c:v>
                </c:pt>
                <c:pt idx="133">
                  <c:v>87.683000000000007</c:v>
                </c:pt>
                <c:pt idx="134">
                  <c:v>88.878</c:v>
                </c:pt>
                <c:pt idx="135">
                  <c:v>89.488</c:v>
                </c:pt>
                <c:pt idx="136">
                  <c:v>89.61</c:v>
                </c:pt>
                <c:pt idx="137">
                  <c:v>89.537000000000006</c:v>
                </c:pt>
                <c:pt idx="138">
                  <c:v>89.78</c:v>
                </c:pt>
                <c:pt idx="139">
                  <c:v>89.293000000000006</c:v>
                </c:pt>
                <c:pt idx="140">
                  <c:v>91.659000000000006</c:v>
                </c:pt>
                <c:pt idx="141">
                  <c:v>95.049000000000007</c:v>
                </c:pt>
                <c:pt idx="142">
                  <c:v>92.122</c:v>
                </c:pt>
                <c:pt idx="143">
                  <c:v>93.706999999999994</c:v>
                </c:pt>
                <c:pt idx="144">
                  <c:v>86.537000000000006</c:v>
                </c:pt>
                <c:pt idx="145">
                  <c:v>89.438999999999993</c:v>
                </c:pt>
                <c:pt idx="146">
                  <c:v>87.634</c:v>
                </c:pt>
                <c:pt idx="147">
                  <c:v>83.975999999999999</c:v>
                </c:pt>
                <c:pt idx="148">
                  <c:v>85.39</c:v>
                </c:pt>
                <c:pt idx="149">
                  <c:v>86.853999999999999</c:v>
                </c:pt>
                <c:pt idx="150">
                  <c:v>85.584999999999994</c:v>
                </c:pt>
                <c:pt idx="151">
                  <c:v>84.683000000000007</c:v>
                </c:pt>
                <c:pt idx="152">
                  <c:v>81.122</c:v>
                </c:pt>
                <c:pt idx="153">
                  <c:v>84.512</c:v>
                </c:pt>
                <c:pt idx="154">
                  <c:v>81.927000000000007</c:v>
                </c:pt>
                <c:pt idx="155">
                  <c:v>84.024000000000001</c:v>
                </c:pt>
                <c:pt idx="156">
                  <c:v>84.902000000000001</c:v>
                </c:pt>
                <c:pt idx="157">
                  <c:v>83.415000000000006</c:v>
                </c:pt>
                <c:pt idx="158">
                  <c:v>84.683000000000007</c:v>
                </c:pt>
                <c:pt idx="159">
                  <c:v>83.902000000000001</c:v>
                </c:pt>
                <c:pt idx="160">
                  <c:v>82.194999999999993</c:v>
                </c:pt>
                <c:pt idx="161">
                  <c:v>84.293000000000006</c:v>
                </c:pt>
                <c:pt idx="162">
                  <c:v>84.194999999999993</c:v>
                </c:pt>
                <c:pt idx="163">
                  <c:v>82.462999999999994</c:v>
                </c:pt>
                <c:pt idx="164">
                  <c:v>78.927000000000007</c:v>
                </c:pt>
                <c:pt idx="165">
                  <c:v>83.22</c:v>
                </c:pt>
                <c:pt idx="166">
                  <c:v>84.244</c:v>
                </c:pt>
                <c:pt idx="167">
                  <c:v>82.340999999999994</c:v>
                </c:pt>
                <c:pt idx="168">
                  <c:v>83.194999999999993</c:v>
                </c:pt>
                <c:pt idx="169">
                  <c:v>82.340999999999994</c:v>
                </c:pt>
                <c:pt idx="170">
                  <c:v>84.244</c:v>
                </c:pt>
                <c:pt idx="171">
                  <c:v>82.683000000000007</c:v>
                </c:pt>
                <c:pt idx="172">
                  <c:v>81.805000000000007</c:v>
                </c:pt>
                <c:pt idx="173">
                  <c:v>81.39</c:v>
                </c:pt>
                <c:pt idx="174">
                  <c:v>83.659000000000006</c:v>
                </c:pt>
                <c:pt idx="175">
                  <c:v>78.462999999999994</c:v>
                </c:pt>
                <c:pt idx="176">
                  <c:v>80.706999999999994</c:v>
                </c:pt>
                <c:pt idx="177">
                  <c:v>81.950999999999993</c:v>
                </c:pt>
                <c:pt idx="178">
                  <c:v>80.415000000000006</c:v>
                </c:pt>
                <c:pt idx="179">
                  <c:v>81.171000000000006</c:v>
                </c:pt>
                <c:pt idx="180">
                  <c:v>83.097999999999999</c:v>
                </c:pt>
                <c:pt idx="181">
                  <c:v>80.584999999999994</c:v>
                </c:pt>
                <c:pt idx="182">
                  <c:v>80.634</c:v>
                </c:pt>
                <c:pt idx="183">
                  <c:v>83.828999999999994</c:v>
                </c:pt>
                <c:pt idx="184">
                  <c:v>83.731999999999999</c:v>
                </c:pt>
                <c:pt idx="185">
                  <c:v>83.146000000000001</c:v>
                </c:pt>
                <c:pt idx="186">
                  <c:v>80.634</c:v>
                </c:pt>
                <c:pt idx="187">
                  <c:v>81.171000000000006</c:v>
                </c:pt>
                <c:pt idx="188">
                  <c:v>83</c:v>
                </c:pt>
                <c:pt idx="189">
                  <c:v>80.731999999999999</c:v>
                </c:pt>
                <c:pt idx="190">
                  <c:v>83.049000000000007</c:v>
                </c:pt>
                <c:pt idx="191">
                  <c:v>82.61</c:v>
                </c:pt>
                <c:pt idx="192">
                  <c:v>81.805000000000007</c:v>
                </c:pt>
                <c:pt idx="193">
                  <c:v>80.78</c:v>
                </c:pt>
                <c:pt idx="194">
                  <c:v>81.293000000000006</c:v>
                </c:pt>
                <c:pt idx="195">
                  <c:v>79.171000000000006</c:v>
                </c:pt>
                <c:pt idx="196">
                  <c:v>83.950999999999993</c:v>
                </c:pt>
                <c:pt idx="197">
                  <c:v>81.194999999999993</c:v>
                </c:pt>
                <c:pt idx="198">
                  <c:v>78.415000000000006</c:v>
                </c:pt>
                <c:pt idx="199">
                  <c:v>82.561000000000007</c:v>
                </c:pt>
                <c:pt idx="200">
                  <c:v>82.878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103.00418445010629</c:v>
                </c:pt>
                <c:pt idx="5">
                  <c:v>103.09749293071367</c:v>
                </c:pt>
                <c:pt idx="6">
                  <c:v>103.18950887557533</c:v>
                </c:pt>
                <c:pt idx="7">
                  <c:v>103.28005378555342</c:v>
                </c:pt>
                <c:pt idx="8">
                  <c:v>103.36892954457754</c:v>
                </c:pt>
                <c:pt idx="9">
                  <c:v>103.4559168853375</c:v>
                </c:pt>
                <c:pt idx="10">
                  <c:v>103.5407738527251</c:v>
                </c:pt>
                <c:pt idx="11">
                  <c:v>103.62323429617317</c:v>
                </c:pt>
                <c:pt idx="12">
                  <c:v>103.7030064298076</c:v>
                </c:pt>
                <c:pt idx="13">
                  <c:v>103.77977150841839</c:v>
                </c:pt>
                <c:pt idx="14">
                  <c:v>103.85318267818165</c:v>
                </c:pt>
                <c:pt idx="15">
                  <c:v>103.92286407494076</c:v>
                </c:pt>
                <c:pt idx="16">
                  <c:v>103.98841026210019</c:v>
                </c:pt>
                <c:pt idx="17">
                  <c:v>104.04938612977934</c:v>
                </c:pt>
                <c:pt idx="18">
                  <c:v>104.10532742672784</c:v>
                </c:pt>
                <c:pt idx="19">
                  <c:v>104.15574218546733</c:v>
                </c:pt>
                <c:pt idx="20">
                  <c:v>104.20011346366503</c:v>
                </c:pt>
                <c:pt idx="21">
                  <c:v>104.23790412123294</c:v>
                </c:pt>
                <c:pt idx="22">
                  <c:v>104.26856488434861</c:v>
                </c:pt>
                <c:pt idx="23">
                  <c:v>104.29154787653668</c:v>
                </c:pt>
                <c:pt idx="24">
                  <c:v>104.30632936919588</c:v>
                </c:pt>
                <c:pt idx="25">
                  <c:v>104.31244807118206</c:v>
                </c:pt>
                <c:pt idx="26">
                  <c:v>104.30956930566165</c:v>
                </c:pt>
                <c:pt idx="27">
                  <c:v>104.29759147139043</c:v>
                </c:pt>
                <c:pt idx="28">
                  <c:v>104.27681982515466</c:v>
                </c:pt>
                <c:pt idx="29">
                  <c:v>104.2482442588723</c:v>
                </c:pt>
                <c:pt idx="30">
                  <c:v>104.21397231827207</c:v>
                </c:pt>
                <c:pt idx="31">
                  <c:v>104.17788524321813</c:v>
                </c:pt>
                <c:pt idx="32">
                  <c:v>104.14660083684632</c:v>
                </c:pt>
                <c:pt idx="33">
                  <c:v>104.13083793635901</c:v>
                </c:pt>
                <c:pt idx="34">
                  <c:v>104.14727608335863</c:v>
                </c:pt>
                <c:pt idx="35">
                  <c:v>104.22098110890136</c:v>
                </c:pt>
                <c:pt idx="36">
                  <c:v>104.38841159207955</c:v>
                </c:pt>
                <c:pt idx="37">
                  <c:v>104.70092186767882</c:v>
                </c:pt>
                <c:pt idx="38">
                  <c:v>105.22852783840688</c:v>
                </c:pt>
                <c:pt idx="39">
                  <c:v>106.06350448526376</c:v>
                </c:pt>
                <c:pt idx="40">
                  <c:v>107.32315488014103</c:v>
                </c:pt>
                <c:pt idx="41">
                  <c:v>109.15086411928655</c:v>
                </c:pt>
                <c:pt idx="42">
                  <c:v>111.71438169791662</c:v>
                </c:pt>
                <c:pt idx="43">
                  <c:v>115.20023144284858</c:v>
                </c:pt>
                <c:pt idx="44">
                  <c:v>119.80330245498644</c:v>
                </c:pt>
                <c:pt idx="45">
                  <c:v>125.71108714426815</c:v>
                </c:pt>
                <c:pt idx="46">
                  <c:v>133.08272668149863</c:v>
                </c:pt>
                <c:pt idx="47">
                  <c:v>142.02396492389695</c:v>
                </c:pt>
                <c:pt idx="48">
                  <c:v>152.5601908159517</c:v>
                </c:pt>
                <c:pt idx="49">
                  <c:v>164.61078437528417</c:v>
                </c:pt>
                <c:pt idx="50">
                  <c:v>177.96871561632497</c:v>
                </c:pt>
                <c:pt idx="51">
                  <c:v>192.28917926691014</c:v>
                </c:pt>
                <c:pt idx="52">
                  <c:v>207.08636650617129</c:v>
                </c:pt>
                <c:pt idx="53">
                  <c:v>221.70826257568217</c:v>
                </c:pt>
                <c:pt idx="54">
                  <c:v>235.14902738675278</c:v>
                </c:pt>
                <c:pt idx="55">
                  <c:v>245.39216701900219</c:v>
                </c:pt>
                <c:pt idx="56">
                  <c:v>248.34793296887801</c:v>
                </c:pt>
                <c:pt idx="57">
                  <c:v>238.20500099139144</c:v>
                </c:pt>
                <c:pt idx="58">
                  <c:v>211.85598589660313</c:v>
                </c:pt>
                <c:pt idx="59">
                  <c:v>174.74456602778136</c:v>
                </c:pt>
                <c:pt idx="60">
                  <c:v>139.40048549561936</c:v>
                </c:pt>
                <c:pt idx="61">
                  <c:v>115.70276361235972</c:v>
                </c:pt>
                <c:pt idx="62">
                  <c:v>104.57534487515558</c:v>
                </c:pt>
                <c:pt idx="63">
                  <c:v>101.33541657078572</c:v>
                </c:pt>
                <c:pt idx="64">
                  <c:v>101.6227101929064</c:v>
                </c:pt>
                <c:pt idx="65">
                  <c:v>103.44735966601345</c:v>
                </c:pt>
                <c:pt idx="66">
                  <c:v>106.36529689352206</c:v>
                </c:pt>
                <c:pt idx="67">
                  <c:v>110.47434052972986</c:v>
                </c:pt>
                <c:pt idx="68">
                  <c:v>115.97494689068023</c:v>
                </c:pt>
                <c:pt idx="69">
                  <c:v>123.03274135110688</c:v>
                </c:pt>
                <c:pt idx="70">
                  <c:v>131.71802658018453</c:v>
                </c:pt>
                <c:pt idx="71">
                  <c:v>141.95862304008634</c:v>
                </c:pt>
                <c:pt idx="72">
                  <c:v>153.50264664384707</c:v>
                </c:pt>
                <c:pt idx="73">
                  <c:v>165.89937990399289</c:v>
                </c:pt>
                <c:pt idx="74">
                  <c:v>178.4957190884511</c:v>
                </c:pt>
                <c:pt idx="75">
                  <c:v>190.34095744893438</c:v>
                </c:pt>
                <c:pt idx="76">
                  <c:v>199.47452652265355</c:v>
                </c:pt>
                <c:pt idx="77">
                  <c:v>201.05438547574502</c:v>
                </c:pt>
                <c:pt idx="78">
                  <c:v>187.65746931224999</c:v>
                </c:pt>
                <c:pt idx="79">
                  <c:v>158.21239061220518</c:v>
                </c:pt>
                <c:pt idx="80">
                  <c:v>125.6500583550384</c:v>
                </c:pt>
                <c:pt idx="81">
                  <c:v>104.54659845566366</c:v>
                </c:pt>
                <c:pt idx="82">
                  <c:v>96.249857655799943</c:v>
                </c:pt>
                <c:pt idx="83">
                  <c:v>94.179575639972299</c:v>
                </c:pt>
                <c:pt idx="84">
                  <c:v>93.753289958149892</c:v>
                </c:pt>
                <c:pt idx="85">
                  <c:v>93.578507032882399</c:v>
                </c:pt>
                <c:pt idx="86">
                  <c:v>93.427920435879344</c:v>
                </c:pt>
                <c:pt idx="87">
                  <c:v>93.280234797436918</c:v>
                </c:pt>
                <c:pt idx="88">
                  <c:v>93.134180353316196</c:v>
                </c:pt>
                <c:pt idx="89">
                  <c:v>92.989612979600366</c:v>
                </c:pt>
                <c:pt idx="90">
                  <c:v>92.846431209766109</c:v>
                </c:pt>
                <c:pt idx="91">
                  <c:v>92.704540155185214</c:v>
                </c:pt>
                <c:pt idx="92">
                  <c:v>92.563851247463887</c:v>
                </c:pt>
                <c:pt idx="93">
                  <c:v>92.424284425916596</c:v>
                </c:pt>
                <c:pt idx="94">
                  <c:v>92.285776308162127</c:v>
                </c:pt>
                <c:pt idx="95">
                  <c:v>92.148306992563974</c:v>
                </c:pt>
                <c:pt idx="96">
                  <c:v>92.011979860463583</c:v>
                </c:pt>
                <c:pt idx="97">
                  <c:v>91.877238356915498</c:v>
                </c:pt>
                <c:pt idx="98">
                  <c:v>91.74540205497803</c:v>
                </c:pt>
                <c:pt idx="99">
                  <c:v>91.619865959968251</c:v>
                </c:pt>
                <c:pt idx="100">
                  <c:v>91.508502681823316</c:v>
                </c:pt>
                <c:pt idx="101">
                  <c:v>91.42789339812721</c:v>
                </c:pt>
                <c:pt idx="102">
                  <c:v>91.409659607548164</c:v>
                </c:pt>
                <c:pt idx="103">
                  <c:v>91.507885481115594</c:v>
                </c:pt>
                <c:pt idx="104">
                  <c:v>91.804082242659192</c:v>
                </c:pt>
                <c:pt idx="105">
                  <c:v>92.402903164600843</c:v>
                </c:pt>
                <c:pt idx="106">
                  <c:v>93.410120581901168</c:v>
                </c:pt>
                <c:pt idx="107">
                  <c:v>94.888048915445765</c:v>
                </c:pt>
                <c:pt idx="108">
                  <c:v>96.795599561864904</c:v>
                </c:pt>
                <c:pt idx="109">
                  <c:v>98.937913361586396</c:v>
                </c:pt>
                <c:pt idx="110">
                  <c:v>100.96271714416358</c:v>
                </c:pt>
                <c:pt idx="111">
                  <c:v>102.43155574708777</c:v>
                </c:pt>
                <c:pt idx="112">
                  <c:v>102.95776230704107</c:v>
                </c:pt>
                <c:pt idx="113">
                  <c:v>102.35612846899659</c:v>
                </c:pt>
                <c:pt idx="114">
                  <c:v>100.72649908275362</c:v>
                </c:pt>
                <c:pt idx="115">
                  <c:v>98.420506513150471</c:v>
                </c:pt>
                <c:pt idx="116">
                  <c:v>95.905866374682461</c:v>
                </c:pt>
                <c:pt idx="117">
                  <c:v>93.600646805703605</c:v>
                </c:pt>
                <c:pt idx="118">
                  <c:v>91.758885104349361</c:v>
                </c:pt>
                <c:pt idx="119">
                  <c:v>90.447051347027212</c:v>
                </c:pt>
                <c:pt idx="120">
                  <c:v>89.594731612262436</c:v>
                </c:pt>
                <c:pt idx="121">
                  <c:v>89.072023425893846</c:v>
                </c:pt>
                <c:pt idx="122">
                  <c:v>88.751742192715497</c:v>
                </c:pt>
                <c:pt idx="123">
                  <c:v>88.539742706177876</c:v>
                </c:pt>
                <c:pt idx="124">
                  <c:v>88.378680745051454</c:v>
                </c:pt>
                <c:pt idx="125">
                  <c:v>88.238800743705383</c:v>
                </c:pt>
                <c:pt idx="126">
                  <c:v>88.106709886538781</c:v>
                </c:pt>
                <c:pt idx="127">
                  <c:v>87.977121882490607</c:v>
                </c:pt>
                <c:pt idx="128">
                  <c:v>87.848200479211357</c:v>
                </c:pt>
                <c:pt idx="129">
                  <c:v>87.719437085634397</c:v>
                </c:pt>
                <c:pt idx="130">
                  <c:v>87.591018395226939</c:v>
                </c:pt>
                <c:pt idx="131">
                  <c:v>87.464413589253823</c:v>
                </c:pt>
                <c:pt idx="132">
                  <c:v>87.345107759507101</c:v>
                </c:pt>
                <c:pt idx="133">
                  <c:v>87.249801578348141</c:v>
                </c:pt>
                <c:pt idx="134">
                  <c:v>87.220378634011496</c:v>
                </c:pt>
                <c:pt idx="135">
                  <c:v>87.341363709522867</c:v>
                </c:pt>
                <c:pt idx="136">
                  <c:v>87.743198830617985</c:v>
                </c:pt>
                <c:pt idx="137">
                  <c:v>88.55942381962268</c:v>
                </c:pt>
                <c:pt idx="138">
                  <c:v>89.820150788505003</c:v>
                </c:pt>
                <c:pt idx="139">
                  <c:v>91.32850327491623</c:v>
                </c:pt>
                <c:pt idx="140">
                  <c:v>92.638770436147738</c:v>
                </c:pt>
                <c:pt idx="141">
                  <c:v>93.229464888768845</c:v>
                </c:pt>
                <c:pt idx="142">
                  <c:v>92.80136487131233</c:v>
                </c:pt>
                <c:pt idx="143">
                  <c:v>91.474600532774105</c:v>
                </c:pt>
                <c:pt idx="144">
                  <c:v>89.711348282870972</c:v>
                </c:pt>
                <c:pt idx="145">
                  <c:v>88.030737983037355</c:v>
                </c:pt>
                <c:pt idx="146">
                  <c:v>86.751980450121195</c:v>
                </c:pt>
                <c:pt idx="147">
                  <c:v>85.930079084994716</c:v>
                </c:pt>
                <c:pt idx="148">
                  <c:v>85.454439177859186</c:v>
                </c:pt>
                <c:pt idx="149">
                  <c:v>85.179312689542414</c:v>
                </c:pt>
                <c:pt idx="150">
                  <c:v>84.997241206662466</c:v>
                </c:pt>
                <c:pt idx="151">
                  <c:v>84.850575877673563</c:v>
                </c:pt>
                <c:pt idx="152">
                  <c:v>84.715103395678838</c:v>
                </c:pt>
                <c:pt idx="153">
                  <c:v>84.582607076675075</c:v>
                </c:pt>
                <c:pt idx="154">
                  <c:v>84.450800071453983</c:v>
                </c:pt>
                <c:pt idx="155">
                  <c:v>84.319160113083484</c:v>
                </c:pt>
                <c:pt idx="156">
                  <c:v>84.187593930028086</c:v>
                </c:pt>
                <c:pt idx="157">
                  <c:v>84.05609371003392</c:v>
                </c:pt>
                <c:pt idx="158">
                  <c:v>83.924664884230452</c:v>
                </c:pt>
                <c:pt idx="159">
                  <c:v>83.793313603230203</c:v>
                </c:pt>
                <c:pt idx="160">
                  <c:v>83.66204497323973</c:v>
                </c:pt>
                <c:pt idx="161">
                  <c:v>83.530862909194454</c:v>
                </c:pt>
                <c:pt idx="162">
                  <c:v>83.399770200309305</c:v>
                </c:pt>
                <c:pt idx="163">
                  <c:v>83.268768605910594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103.00418445010249</c:v>
                </c:pt>
                <c:pt idx="5">
                  <c:v>103.0974929307018</c:v>
                </c:pt>
                <c:pt idx="6">
                  <c:v>103.18950887553905</c:v>
                </c:pt>
                <c:pt idx="7">
                  <c:v>103.28005378544484</c:v>
                </c:pt>
                <c:pt idx="8">
                  <c:v>103.36892954425925</c:v>
                </c:pt>
                <c:pt idx="9">
                  <c:v>103.45591688442389</c:v>
                </c:pt>
                <c:pt idx="10">
                  <c:v>103.54077385015719</c:v>
                </c:pt>
                <c:pt idx="11">
                  <c:v>103.62323428910553</c:v>
                </c:pt>
                <c:pt idx="12">
                  <c:v>103.70300641075929</c:v>
                </c:pt>
                <c:pt idx="13">
                  <c:v>103.77977145814671</c:v>
                </c:pt>
                <c:pt idx="14">
                  <c:v>103.85318254826194</c:v>
                </c:pt>
                <c:pt idx="15">
                  <c:v>103.92286374615612</c:v>
                </c:pt>
                <c:pt idx="16">
                  <c:v>103.98840944733423</c:v>
                </c:pt>
                <c:pt idx="17">
                  <c:v>104.04938415263172</c:v>
                </c:pt>
                <c:pt idx="18">
                  <c:v>104.10532272854203</c:v>
                </c:pt>
                <c:pt idx="19">
                  <c:v>104.15573125330299</c:v>
                </c:pt>
                <c:pt idx="20">
                  <c:v>104.20008855405179</c:v>
                </c:pt>
                <c:pt idx="21">
                  <c:v>104.23784854198232</c:v>
                </c:pt>
                <c:pt idx="22">
                  <c:v>104.2684434495215</c:v>
                </c:pt>
                <c:pt idx="23">
                  <c:v>104.29128806483931</c:v>
                </c:pt>
                <c:pt idx="24">
                  <c:v>104.30578504328111</c:v>
                </c:pt>
                <c:pt idx="25">
                  <c:v>104.31133135144621</c:v>
                </c:pt>
                <c:pt idx="26">
                  <c:v>104.30732586678542</c:v>
                </c:pt>
                <c:pt idx="27">
                  <c:v>104.29317811335837</c:v>
                </c:pt>
                <c:pt idx="28">
                  <c:v>104.26831806302309</c:v>
                </c:pt>
                <c:pt idx="29">
                  <c:v>104.23220687191269</c:v>
                </c:pt>
                <c:pt idx="30">
                  <c:v>104.18434835666409</c:v>
                </c:pt>
                <c:pt idx="31">
                  <c:v>104.1243009466718</c:v>
                </c:pt>
                <c:pt idx="32">
                  <c:v>104.05168978189883</c:v>
                </c:pt>
                <c:pt idx="33">
                  <c:v>103.96621856565945</c:v>
                </c:pt>
                <c:pt idx="34">
                  <c:v>103.86768073409561</c:v>
                </c:pt>
                <c:pt idx="35">
                  <c:v>103.755969474724</c:v>
                </c:pt>
                <c:pt idx="36">
                  <c:v>103.63108612086988</c:v>
                </c:pt>
                <c:pt idx="37">
                  <c:v>103.49314647126704</c:v>
                </c:pt>
                <c:pt idx="38">
                  <c:v>103.34238463690777</c:v>
                </c:pt>
                <c:pt idx="39">
                  <c:v>103.1791541001988</c:v>
                </c:pt>
                <c:pt idx="40">
                  <c:v>103.0039257815647</c:v>
                </c:pt>
                <c:pt idx="41">
                  <c:v>102.81728303988278</c:v>
                </c:pt>
                <c:pt idx="42">
                  <c:v>102.61991367701201</c:v>
                </c:pt>
                <c:pt idx="43">
                  <c:v>102.41259916284267</c:v>
                </c:pt>
                <c:pt idx="44">
                  <c:v>102.19620143459598</c:v>
                </c:pt>
                <c:pt idx="45">
                  <c:v>101.97164774181009</c:v>
                </c:pt>
                <c:pt idx="46">
                  <c:v>101.73991409745766</c:v>
                </c:pt>
                <c:pt idx="47">
                  <c:v>101.50200794948769</c:v>
                </c:pt>
                <c:pt idx="48">
                  <c:v>101.25895070264043</c:v>
                </c:pt>
                <c:pt idx="49">
                  <c:v>101.01176069808173</c:v>
                </c:pt>
                <c:pt idx="50">
                  <c:v>100.76143720202302</c:v>
                </c:pt>
                <c:pt idx="51">
                  <c:v>100.50894587053853</c:v>
                </c:pt>
                <c:pt idx="52">
                  <c:v>100.25520605457875</c:v>
                </c:pt>
                <c:pt idx="53">
                  <c:v>100.0010801958185</c:v>
                </c:pt>
                <c:pt idx="54">
                  <c:v>99.74736544934791</c:v>
                </c:pt>
                <c:pt idx="55">
                  <c:v>99.494787561143681</c:v>
                </c:pt>
                <c:pt idx="56">
                  <c:v>99.243996932914015</c:v>
                </c:pt>
                <c:pt idx="57">
                  <c:v>98.995566728497892</c:v>
                </c:pt>
                <c:pt idx="58">
                  <c:v>98.749992816715505</c:v>
                </c:pt>
                <c:pt idx="59">
                  <c:v>98.507695305783386</c:v>
                </c:pt>
                <c:pt idx="60">
                  <c:v>98.269021403002867</c:v>
                </c:pt>
                <c:pt idx="61">
                  <c:v>98.034249328192502</c:v>
                </c:pt>
                <c:pt idx="62">
                  <c:v>97.803593017399251</c:v>
                </c:pt>
                <c:pt idx="63">
                  <c:v>97.577207371636291</c:v>
                </c:pt>
                <c:pt idx="64">
                  <c:v>97.355193830649597</c:v>
                </c:pt>
                <c:pt idx="65">
                  <c:v>97.137606081167903</c:v>
                </c:pt>
                <c:pt idx="66">
                  <c:v>96.924455740306996</c:v>
                </c:pt>
                <c:pt idx="67">
                  <c:v>96.715717885833811</c:v>
                </c:pt>
                <c:pt idx="68">
                  <c:v>96.511336334395011</c:v>
                </c:pt>
                <c:pt idx="69">
                  <c:v>96.311228595579109</c:v>
                </c:pt>
                <c:pt idx="70">
                  <c:v>96.115290453224802</c:v>
                </c:pt>
                <c:pt idx="71">
                  <c:v>95.923400145439842</c:v>
                </c:pt>
                <c:pt idx="72">
                  <c:v>95.735422131346269</c:v>
                </c:pt>
                <c:pt idx="73">
                  <c:v>95.551210445788811</c:v>
                </c:pt>
                <c:pt idx="74">
                  <c:v>95.370611653419815</c:v>
                </c:pt>
                <c:pt idx="75">
                  <c:v>95.193467421068632</c:v>
                </c:pt>
                <c:pt idx="76">
                  <c:v>95.019616732498235</c:v>
                </c:pt>
                <c:pt idx="77">
                  <c:v>94.848897772933753</c:v>
                </c:pt>
                <c:pt idx="78">
                  <c:v>94.681149512480786</c:v>
                </c:pt>
                <c:pt idx="79">
                  <c:v>94.516213018067418</c:v>
                </c:pt>
                <c:pt idx="80">
                  <c:v>94.353932523130169</c:v>
                </c:pt>
                <c:pt idx="81">
                  <c:v>94.194156283173371</c:v>
                </c:pt>
                <c:pt idx="82">
                  <c:v>94.036737243767163</c:v>
                </c:pt>
                <c:pt idx="83">
                  <c:v>93.881533545680867</c:v>
                </c:pt>
                <c:pt idx="84">
                  <c:v>93.728408889807824</c:v>
                </c:pt>
                <c:pt idx="85">
                  <c:v>93.577232782431295</c:v>
                </c:pt>
                <c:pt idx="86">
                  <c:v>93.427880679279781</c:v>
                </c:pt>
                <c:pt idx="87">
                  <c:v>93.280234044788244</c:v>
                </c:pt>
                <c:pt idx="88">
                  <c:v>93.134180341049898</c:v>
                </c:pt>
                <c:pt idx="89">
                  <c:v>92.989612959141951</c:v>
                </c:pt>
                <c:pt idx="90">
                  <c:v>92.846431103850307</c:v>
                </c:pt>
                <c:pt idx="91">
                  <c:v>92.704539641307733</c:v>
                </c:pt>
                <c:pt idx="92">
                  <c:v>92.563848917700184</c:v>
                </c:pt>
                <c:pt idx="93">
                  <c:v>92.424274555980205</c:v>
                </c:pt>
                <c:pt idx="94">
                  <c:v>92.285737236448654</c:v>
                </c:pt>
                <c:pt idx="95">
                  <c:v>92.148162466119317</c:v>
                </c:pt>
                <c:pt idx="96">
                  <c:v>92.011480340951039</c:v>
                </c:pt>
                <c:pt idx="97">
                  <c:v>91.87562530431407</c:v>
                </c:pt>
                <c:pt idx="98">
                  <c:v>91.740535904437323</c:v>
                </c:pt>
                <c:pt idx="99">
                  <c:v>91.606154553052974</c:v>
                </c:pt>
                <c:pt idx="100">
                  <c:v>91.472427287004749</c:v>
                </c:pt>
                <c:pt idx="101">
                  <c:v>91.339303534209634</c:v>
                </c:pt>
                <c:pt idx="102">
                  <c:v>91.206735885048445</c:v>
                </c:pt>
                <c:pt idx="103">
                  <c:v>91.074679870006037</c:v>
                </c:pt>
                <c:pt idx="104">
                  <c:v>90.943093744179052</c:v>
                </c:pt>
                <c:pt idx="105">
                  <c:v>90.811938279112184</c:v>
                </c:pt>
                <c:pt idx="106">
                  <c:v>90.681176562311009</c:v>
                </c:pt>
                <c:pt idx="107">
                  <c:v>90.550773804705088</c:v>
                </c:pt>
                <c:pt idx="108">
                  <c:v>90.420697156296399</c:v>
                </c:pt>
                <c:pt idx="109">
                  <c:v>90.290915530224069</c:v>
                </c:pt>
                <c:pt idx="110">
                  <c:v>90.161399435502005</c:v>
                </c:pt>
                <c:pt idx="111">
                  <c:v>90.032120818741589</c:v>
                </c:pt>
                <c:pt idx="112">
                  <c:v>89.903052915252957</c:v>
                </c:pt>
                <c:pt idx="113">
                  <c:v>89.774170110023007</c:v>
                </c:pt>
                <c:pt idx="114">
                  <c:v>89.645447809193854</c:v>
                </c:pt>
                <c:pt idx="115">
                  <c:v>89.516862322804144</c:v>
                </c:pt>
                <c:pt idx="116">
                  <c:v>89.388390759705402</c:v>
                </c:pt>
                <c:pt idx="117">
                  <c:v>89.260010935715314</c:v>
                </c:pt>
                <c:pt idx="118">
                  <c:v>89.131701296210395</c:v>
                </c:pt>
                <c:pt idx="119">
                  <c:v>89.003440854479422</c:v>
                </c:pt>
                <c:pt idx="120">
                  <c:v>88.875209147242671</c:v>
                </c:pt>
                <c:pt idx="121">
                  <c:v>88.746986208769556</c:v>
                </c:pt>
                <c:pt idx="122">
                  <c:v>88.618752564982216</c:v>
                </c:pt>
                <c:pt idx="123">
                  <c:v>88.490489248794063</c:v>
                </c:pt>
                <c:pt idx="124">
                  <c:v>88.362177837677592</c:v>
                </c:pt>
                <c:pt idx="125">
                  <c:v>88.23380051406717</c:v>
                </c:pt>
                <c:pt idx="126">
                  <c:v>88.105340148667437</c:v>
                </c:pt>
                <c:pt idx="127">
                  <c:v>87.976780406044611</c:v>
                </c:pt>
                <c:pt idx="128">
                  <c:v>87.84810587103469</c:v>
                </c:pt>
                <c:pt idx="129">
                  <c:v>87.71930219352123</c:v>
                </c:pt>
                <c:pt idx="130">
                  <c:v>87.590356248051663</c:v>
                </c:pt>
                <c:pt idx="131">
                  <c:v>87.461256303626541</c:v>
                </c:pt>
                <c:pt idx="132">
                  <c:v>87.331992197877071</c:v>
                </c:pt>
                <c:pt idx="133">
                  <c:v>87.202555508832432</c:v>
                </c:pt>
                <c:pt idx="134">
                  <c:v>87.072939716663853</c:v>
                </c:pt>
                <c:pt idx="135">
                  <c:v>86.943140347279595</c:v>
                </c:pt>
                <c:pt idx="136">
                  <c:v>86.813155089528067</c:v>
                </c:pt>
                <c:pt idx="137">
                  <c:v>86.682983878121917</c:v>
                </c:pt>
                <c:pt idx="138">
                  <c:v>86.552628935268984</c:v>
                </c:pt>
                <c:pt idx="139">
                  <c:v>86.422094765391222</c:v>
                </c:pt>
                <c:pt idx="140">
                  <c:v>86.291388099186662</c:v>
                </c:pt>
                <c:pt idx="141">
                  <c:v>86.160517785545622</c:v>
                </c:pt>
                <c:pt idx="142">
                  <c:v>86.029494632330199</c:v>
                </c:pt>
                <c:pt idx="143">
                  <c:v>85.898331199591397</c:v>
                </c:pt>
                <c:pt idx="144">
                  <c:v>85.767041551233845</c:v>
                </c:pt>
                <c:pt idx="145">
                  <c:v>85.635640973256827</c:v>
                </c:pt>
                <c:pt idx="146">
                  <c:v>85.50414566833291</c:v>
                </c:pt>
                <c:pt idx="147">
                  <c:v>85.372572437509973</c:v>
                </c:pt>
                <c:pt idx="148">
                  <c:v>85.240938360173232</c:v>
                </c:pt>
                <c:pt idx="149">
                  <c:v>85.109260483075275</c:v>
                </c:pt>
                <c:pt idx="150">
                  <c:v>84.977555528295156</c:v>
                </c:pt>
                <c:pt idx="151">
                  <c:v>84.845839628527472</c:v>
                </c:pt>
                <c:pt idx="152">
                  <c:v>84.714128096276511</c:v>
                </c:pt>
                <c:pt idx="153">
                  <c:v>84.582435231500597</c:v>
                </c:pt>
                <c:pt idx="154">
                  <c:v>84.45077417017815</c:v>
                </c:pt>
                <c:pt idx="155">
                  <c:v>84.319156774298364</c:v>
                </c:pt>
                <c:pt idx="156">
                  <c:v>84.187593562028042</c:v>
                </c:pt>
                <c:pt idx="157">
                  <c:v>84.056093675358923</c:v>
                </c:pt>
                <c:pt idx="158">
                  <c:v>83.924664881437778</c:v>
                </c:pt>
                <c:pt idx="159">
                  <c:v>83.793313603037987</c:v>
                </c:pt>
                <c:pt idx="160">
                  <c:v>83.662044973228433</c:v>
                </c:pt>
                <c:pt idx="161">
                  <c:v>83.530862909193885</c:v>
                </c:pt>
                <c:pt idx="162">
                  <c:v>83.399770200309277</c:v>
                </c:pt>
                <c:pt idx="163">
                  <c:v>83.268768605910594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103.488</c:v>
                </c:pt>
                <c:pt idx="1">
                  <c:v>102.122</c:v>
                </c:pt>
                <c:pt idx="2">
                  <c:v>103.53700000000001</c:v>
                </c:pt>
                <c:pt idx="3">
                  <c:v>103.68300000000001</c:v>
                </c:pt>
                <c:pt idx="4">
                  <c:v>102.43899999999999</c:v>
                </c:pt>
                <c:pt idx="5">
                  <c:v>102</c:v>
                </c:pt>
                <c:pt idx="6">
                  <c:v>104.78</c:v>
                </c:pt>
                <c:pt idx="7">
                  <c:v>101.41500000000001</c:v>
                </c:pt>
                <c:pt idx="8">
                  <c:v>104.146</c:v>
                </c:pt>
                <c:pt idx="9">
                  <c:v>101.92700000000001</c:v>
                </c:pt>
                <c:pt idx="10">
                  <c:v>100.56100000000001</c:v>
                </c:pt>
                <c:pt idx="11">
                  <c:v>104.04900000000001</c:v>
                </c:pt>
                <c:pt idx="12">
                  <c:v>103.31699999999999</c:v>
                </c:pt>
                <c:pt idx="13">
                  <c:v>102.098</c:v>
                </c:pt>
                <c:pt idx="14">
                  <c:v>102.41500000000001</c:v>
                </c:pt>
                <c:pt idx="15">
                  <c:v>101.878</c:v>
                </c:pt>
                <c:pt idx="16">
                  <c:v>101.65900000000001</c:v>
                </c:pt>
                <c:pt idx="17">
                  <c:v>101.61</c:v>
                </c:pt>
                <c:pt idx="18">
                  <c:v>103.04900000000001</c:v>
                </c:pt>
                <c:pt idx="19">
                  <c:v>101.878</c:v>
                </c:pt>
                <c:pt idx="20">
                  <c:v>100</c:v>
                </c:pt>
                <c:pt idx="21">
                  <c:v>103.56100000000001</c:v>
                </c:pt>
                <c:pt idx="22">
                  <c:v>101.976</c:v>
                </c:pt>
                <c:pt idx="23">
                  <c:v>105.146</c:v>
                </c:pt>
                <c:pt idx="24">
                  <c:v>103.146</c:v>
                </c:pt>
                <c:pt idx="25">
                  <c:v>103.22</c:v>
                </c:pt>
                <c:pt idx="26">
                  <c:v>102.34099999999999</c:v>
                </c:pt>
                <c:pt idx="27">
                  <c:v>102.634</c:v>
                </c:pt>
                <c:pt idx="28">
                  <c:v>102.634</c:v>
                </c:pt>
                <c:pt idx="29">
                  <c:v>102.53700000000001</c:v>
                </c:pt>
                <c:pt idx="30">
                  <c:v>101.41500000000001</c:v>
                </c:pt>
                <c:pt idx="31">
                  <c:v>105.80500000000001</c:v>
                </c:pt>
                <c:pt idx="32">
                  <c:v>105.29300000000001</c:v>
                </c:pt>
                <c:pt idx="33">
                  <c:v>102.22</c:v>
                </c:pt>
                <c:pt idx="34">
                  <c:v>104.902</c:v>
                </c:pt>
                <c:pt idx="35">
                  <c:v>106.268</c:v>
                </c:pt>
                <c:pt idx="36">
                  <c:v>102.78</c:v>
                </c:pt>
                <c:pt idx="37">
                  <c:v>103.95099999999999</c:v>
                </c:pt>
                <c:pt idx="38">
                  <c:v>105.04900000000001</c:v>
                </c:pt>
                <c:pt idx="39">
                  <c:v>108.41500000000001</c:v>
                </c:pt>
                <c:pt idx="40">
                  <c:v>108.80500000000001</c:v>
                </c:pt>
                <c:pt idx="41">
                  <c:v>111.46299999999999</c:v>
                </c:pt>
                <c:pt idx="42">
                  <c:v>113.95099999999999</c:v>
                </c:pt>
                <c:pt idx="43">
                  <c:v>117.92700000000001</c:v>
                </c:pt>
                <c:pt idx="44">
                  <c:v>118.56100000000001</c:v>
                </c:pt>
                <c:pt idx="45">
                  <c:v>123.95099999999999</c:v>
                </c:pt>
                <c:pt idx="46">
                  <c:v>134.19499999999999</c:v>
                </c:pt>
                <c:pt idx="47">
                  <c:v>141.85400000000001</c:v>
                </c:pt>
                <c:pt idx="48">
                  <c:v>156.024</c:v>
                </c:pt>
                <c:pt idx="49">
                  <c:v>170.61</c:v>
                </c:pt>
                <c:pt idx="50">
                  <c:v>187.70699999999999</c:v>
                </c:pt>
                <c:pt idx="51">
                  <c:v>205</c:v>
                </c:pt>
                <c:pt idx="52">
                  <c:v>216.12200000000001</c:v>
                </c:pt>
                <c:pt idx="53">
                  <c:v>226.56100000000001</c:v>
                </c:pt>
                <c:pt idx="54">
                  <c:v>234.95099999999999</c:v>
                </c:pt>
                <c:pt idx="55">
                  <c:v>239.31700000000001</c:v>
                </c:pt>
                <c:pt idx="56">
                  <c:v>236.976</c:v>
                </c:pt>
                <c:pt idx="57">
                  <c:v>232.268</c:v>
                </c:pt>
                <c:pt idx="58">
                  <c:v>211.70699999999999</c:v>
                </c:pt>
                <c:pt idx="59">
                  <c:v>178.34100000000001</c:v>
                </c:pt>
                <c:pt idx="60">
                  <c:v>128.80500000000001</c:v>
                </c:pt>
                <c:pt idx="61">
                  <c:v>105.854</c:v>
                </c:pt>
                <c:pt idx="62">
                  <c:v>100.366</c:v>
                </c:pt>
                <c:pt idx="63">
                  <c:v>99.146000000000001</c:v>
                </c:pt>
                <c:pt idx="64">
                  <c:v>96.853999999999999</c:v>
                </c:pt>
                <c:pt idx="65">
                  <c:v>101.43899999999999</c:v>
                </c:pt>
                <c:pt idx="66">
                  <c:v>102.58499999999999</c:v>
                </c:pt>
                <c:pt idx="67">
                  <c:v>106.488</c:v>
                </c:pt>
                <c:pt idx="68">
                  <c:v>115.29300000000001</c:v>
                </c:pt>
                <c:pt idx="69">
                  <c:v>120.902</c:v>
                </c:pt>
                <c:pt idx="70">
                  <c:v>131.82900000000001</c:v>
                </c:pt>
                <c:pt idx="71">
                  <c:v>148.58500000000001</c:v>
                </c:pt>
                <c:pt idx="72">
                  <c:v>161.92699999999999</c:v>
                </c:pt>
                <c:pt idx="73">
                  <c:v>172.22</c:v>
                </c:pt>
                <c:pt idx="74">
                  <c:v>182.12200000000001</c:v>
                </c:pt>
                <c:pt idx="75">
                  <c:v>192.268</c:v>
                </c:pt>
                <c:pt idx="76">
                  <c:v>197.22</c:v>
                </c:pt>
                <c:pt idx="77">
                  <c:v>195.31700000000001</c:v>
                </c:pt>
                <c:pt idx="78">
                  <c:v>191.82900000000001</c:v>
                </c:pt>
                <c:pt idx="79">
                  <c:v>169.14599999999999</c:v>
                </c:pt>
                <c:pt idx="80">
                  <c:v>132.80500000000001</c:v>
                </c:pt>
                <c:pt idx="81">
                  <c:v>103.976</c:v>
                </c:pt>
                <c:pt idx="82">
                  <c:v>95.293000000000006</c:v>
                </c:pt>
                <c:pt idx="83">
                  <c:v>94.927000000000007</c:v>
                </c:pt>
                <c:pt idx="84">
                  <c:v>96.584999999999994</c:v>
                </c:pt>
                <c:pt idx="85">
                  <c:v>93.415000000000006</c:v>
                </c:pt>
                <c:pt idx="86">
                  <c:v>91.756</c:v>
                </c:pt>
                <c:pt idx="87">
                  <c:v>93.366</c:v>
                </c:pt>
                <c:pt idx="88">
                  <c:v>91.659000000000006</c:v>
                </c:pt>
                <c:pt idx="89">
                  <c:v>91</c:v>
                </c:pt>
                <c:pt idx="90">
                  <c:v>93.584999999999994</c:v>
                </c:pt>
                <c:pt idx="91">
                  <c:v>93.902000000000001</c:v>
                </c:pt>
                <c:pt idx="92">
                  <c:v>90.902000000000001</c:v>
                </c:pt>
                <c:pt idx="93">
                  <c:v>90.244</c:v>
                </c:pt>
                <c:pt idx="94">
                  <c:v>91.122</c:v>
                </c:pt>
                <c:pt idx="95">
                  <c:v>90.950999999999993</c:v>
                </c:pt>
                <c:pt idx="96">
                  <c:v>92.39</c:v>
                </c:pt>
                <c:pt idx="97">
                  <c:v>92.512</c:v>
                </c:pt>
                <c:pt idx="98">
                  <c:v>94.805000000000007</c:v>
                </c:pt>
                <c:pt idx="99">
                  <c:v>88.853999999999999</c:v>
                </c:pt>
                <c:pt idx="100">
                  <c:v>92.366</c:v>
                </c:pt>
                <c:pt idx="101">
                  <c:v>92.61</c:v>
                </c:pt>
                <c:pt idx="102">
                  <c:v>93.293000000000006</c:v>
                </c:pt>
                <c:pt idx="103">
                  <c:v>90.853999999999999</c:v>
                </c:pt>
                <c:pt idx="104">
                  <c:v>88.927000000000007</c:v>
                </c:pt>
                <c:pt idx="105">
                  <c:v>94.097999999999999</c:v>
                </c:pt>
                <c:pt idx="106">
                  <c:v>93.902000000000001</c:v>
                </c:pt>
                <c:pt idx="107">
                  <c:v>95.537000000000006</c:v>
                </c:pt>
                <c:pt idx="108">
                  <c:v>96.950999999999993</c:v>
                </c:pt>
                <c:pt idx="109">
                  <c:v>96.950999999999993</c:v>
                </c:pt>
                <c:pt idx="110">
                  <c:v>101.68300000000001</c:v>
                </c:pt>
                <c:pt idx="111">
                  <c:v>102.19499999999999</c:v>
                </c:pt>
                <c:pt idx="112">
                  <c:v>102.31699999999999</c:v>
                </c:pt>
                <c:pt idx="113">
                  <c:v>105.122</c:v>
                </c:pt>
                <c:pt idx="114">
                  <c:v>101.976</c:v>
                </c:pt>
                <c:pt idx="115">
                  <c:v>102.902</c:v>
                </c:pt>
                <c:pt idx="116">
                  <c:v>99.878</c:v>
                </c:pt>
                <c:pt idx="117">
                  <c:v>98.244</c:v>
                </c:pt>
                <c:pt idx="118">
                  <c:v>93.438999999999993</c:v>
                </c:pt>
                <c:pt idx="119">
                  <c:v>91.975999999999999</c:v>
                </c:pt>
                <c:pt idx="120">
                  <c:v>91.78</c:v>
                </c:pt>
                <c:pt idx="121">
                  <c:v>88.756</c:v>
                </c:pt>
                <c:pt idx="122">
                  <c:v>89.78</c:v>
                </c:pt>
                <c:pt idx="123">
                  <c:v>87.024000000000001</c:v>
                </c:pt>
                <c:pt idx="124">
                  <c:v>87.683000000000007</c:v>
                </c:pt>
                <c:pt idx="125">
                  <c:v>87.927000000000007</c:v>
                </c:pt>
                <c:pt idx="126">
                  <c:v>87.537000000000006</c:v>
                </c:pt>
                <c:pt idx="127">
                  <c:v>87.462999999999994</c:v>
                </c:pt>
                <c:pt idx="128">
                  <c:v>88</c:v>
                </c:pt>
                <c:pt idx="129">
                  <c:v>86.634</c:v>
                </c:pt>
                <c:pt idx="130">
                  <c:v>89.853999999999999</c:v>
                </c:pt>
                <c:pt idx="131">
                  <c:v>84.853999999999999</c:v>
                </c:pt>
                <c:pt idx="132">
                  <c:v>87.950999999999993</c:v>
                </c:pt>
                <c:pt idx="133">
                  <c:v>85.340999999999994</c:v>
                </c:pt>
                <c:pt idx="134">
                  <c:v>84.415000000000006</c:v>
                </c:pt>
                <c:pt idx="135">
                  <c:v>85.902000000000001</c:v>
                </c:pt>
                <c:pt idx="136">
                  <c:v>86.22</c:v>
                </c:pt>
                <c:pt idx="137">
                  <c:v>90.049000000000007</c:v>
                </c:pt>
                <c:pt idx="138">
                  <c:v>90.659000000000006</c:v>
                </c:pt>
                <c:pt idx="139">
                  <c:v>89.78</c:v>
                </c:pt>
                <c:pt idx="140">
                  <c:v>92.61</c:v>
                </c:pt>
                <c:pt idx="141">
                  <c:v>92.683000000000007</c:v>
                </c:pt>
                <c:pt idx="142">
                  <c:v>90.706999999999994</c:v>
                </c:pt>
                <c:pt idx="143">
                  <c:v>88.122</c:v>
                </c:pt>
                <c:pt idx="144">
                  <c:v>91.488</c:v>
                </c:pt>
                <c:pt idx="145">
                  <c:v>88.049000000000007</c:v>
                </c:pt>
                <c:pt idx="146">
                  <c:v>84.122</c:v>
                </c:pt>
                <c:pt idx="147">
                  <c:v>86.146000000000001</c:v>
                </c:pt>
                <c:pt idx="148">
                  <c:v>85.659000000000006</c:v>
                </c:pt>
                <c:pt idx="149">
                  <c:v>85.146000000000001</c:v>
                </c:pt>
                <c:pt idx="150">
                  <c:v>85.828999999999994</c:v>
                </c:pt>
                <c:pt idx="151">
                  <c:v>83.366</c:v>
                </c:pt>
                <c:pt idx="152">
                  <c:v>85.340999999999994</c:v>
                </c:pt>
                <c:pt idx="153">
                  <c:v>84.171000000000006</c:v>
                </c:pt>
                <c:pt idx="154">
                  <c:v>80.659000000000006</c:v>
                </c:pt>
                <c:pt idx="155">
                  <c:v>82.61</c:v>
                </c:pt>
                <c:pt idx="156">
                  <c:v>83.22</c:v>
                </c:pt>
                <c:pt idx="157">
                  <c:v>81.683000000000007</c:v>
                </c:pt>
                <c:pt idx="158">
                  <c:v>82.340999999999994</c:v>
                </c:pt>
                <c:pt idx="159">
                  <c:v>80.049000000000007</c:v>
                </c:pt>
                <c:pt idx="160">
                  <c:v>82.268000000000001</c:v>
                </c:pt>
                <c:pt idx="161">
                  <c:v>81.805000000000007</c:v>
                </c:pt>
                <c:pt idx="162">
                  <c:v>82.488</c:v>
                </c:pt>
                <c:pt idx="163">
                  <c:v>83.438999999999993</c:v>
                </c:pt>
                <c:pt idx="164">
                  <c:v>81.194999999999993</c:v>
                </c:pt>
                <c:pt idx="165">
                  <c:v>81.316999999999993</c:v>
                </c:pt>
                <c:pt idx="166">
                  <c:v>81.78</c:v>
                </c:pt>
                <c:pt idx="167">
                  <c:v>82.584999999999994</c:v>
                </c:pt>
                <c:pt idx="168">
                  <c:v>82.902000000000001</c:v>
                </c:pt>
                <c:pt idx="169">
                  <c:v>84.853999999999999</c:v>
                </c:pt>
                <c:pt idx="170">
                  <c:v>80.512</c:v>
                </c:pt>
                <c:pt idx="171">
                  <c:v>80.512</c:v>
                </c:pt>
                <c:pt idx="172">
                  <c:v>80.756</c:v>
                </c:pt>
                <c:pt idx="173">
                  <c:v>81.537000000000006</c:v>
                </c:pt>
                <c:pt idx="174">
                  <c:v>77.927000000000007</c:v>
                </c:pt>
                <c:pt idx="175">
                  <c:v>78.828999999999994</c:v>
                </c:pt>
                <c:pt idx="176">
                  <c:v>81.683000000000007</c:v>
                </c:pt>
                <c:pt idx="177">
                  <c:v>83.171000000000006</c:v>
                </c:pt>
                <c:pt idx="178">
                  <c:v>80.853999999999999</c:v>
                </c:pt>
                <c:pt idx="179">
                  <c:v>81.171000000000006</c:v>
                </c:pt>
                <c:pt idx="180">
                  <c:v>78.561000000000007</c:v>
                </c:pt>
                <c:pt idx="181">
                  <c:v>83.194999999999993</c:v>
                </c:pt>
                <c:pt idx="182">
                  <c:v>82.072999999999993</c:v>
                </c:pt>
                <c:pt idx="183">
                  <c:v>79.415000000000006</c:v>
                </c:pt>
                <c:pt idx="184">
                  <c:v>83.340999999999994</c:v>
                </c:pt>
                <c:pt idx="185">
                  <c:v>82.805000000000007</c:v>
                </c:pt>
                <c:pt idx="186">
                  <c:v>81.415000000000006</c:v>
                </c:pt>
                <c:pt idx="187">
                  <c:v>80.122</c:v>
                </c:pt>
                <c:pt idx="188">
                  <c:v>79.146000000000001</c:v>
                </c:pt>
                <c:pt idx="189">
                  <c:v>81.878</c:v>
                </c:pt>
                <c:pt idx="190">
                  <c:v>79.122</c:v>
                </c:pt>
                <c:pt idx="191">
                  <c:v>80.024000000000001</c:v>
                </c:pt>
                <c:pt idx="192">
                  <c:v>83.415000000000006</c:v>
                </c:pt>
                <c:pt idx="193">
                  <c:v>82.415000000000006</c:v>
                </c:pt>
                <c:pt idx="194">
                  <c:v>75.975999999999999</c:v>
                </c:pt>
                <c:pt idx="195">
                  <c:v>81.39</c:v>
                </c:pt>
                <c:pt idx="196">
                  <c:v>81.659000000000006</c:v>
                </c:pt>
                <c:pt idx="197">
                  <c:v>81.950999999999993</c:v>
                </c:pt>
                <c:pt idx="198">
                  <c:v>79.537000000000006</c:v>
                </c:pt>
                <c:pt idx="199">
                  <c:v>80.438999999999993</c:v>
                </c:pt>
                <c:pt idx="200">
                  <c:v>76.78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102.05408851616465</c:v>
                </c:pt>
                <c:pt idx="2">
                  <c:v>102.11955174173656</c:v>
                </c:pt>
                <c:pt idx="3">
                  <c:v>102.18478579204883</c:v>
                </c:pt>
                <c:pt idx="4">
                  <c:v>102.24971509776461</c:v>
                </c:pt>
                <c:pt idx="5">
                  <c:v>102.314252649294</c:v>
                </c:pt>
                <c:pt idx="6">
                  <c:v>102.37829875034372</c:v>
                </c:pt>
                <c:pt idx="7">
                  <c:v>102.44173969540091</c:v>
                </c:pt>
                <c:pt idx="8">
                  <c:v>102.50444637940997</c:v>
                </c:pt>
                <c:pt idx="9">
                  <c:v>102.56627285203473</c:v>
                </c:pt>
                <c:pt idx="10">
                  <c:v>102.6270548340467</c:v>
                </c:pt>
                <c:pt idx="11">
                  <c:v>102.68660821986758</c:v>
                </c:pt>
                <c:pt idx="12">
                  <c:v>102.74472759873515</c:v>
                </c:pt>
                <c:pt idx="13">
                  <c:v>102.80118483850492</c:v>
                </c:pt>
                <c:pt idx="14">
                  <c:v>102.85572779296379</c:v>
                </c:pt>
                <c:pt idx="15">
                  <c:v>102.9080792199275</c:v>
                </c:pt>
                <c:pt idx="16">
                  <c:v>102.95793604111132</c:v>
                </c:pt>
                <c:pt idx="17">
                  <c:v>103.00496914983145</c:v>
                </c:pt>
                <c:pt idx="18">
                  <c:v>103.04882410340659</c:v>
                </c:pt>
                <c:pt idx="19">
                  <c:v>103.08912326464325</c:v>
                </c:pt>
                <c:pt idx="20">
                  <c:v>103.12547034713546</c:v>
                </c:pt>
                <c:pt idx="21">
                  <c:v>103.15745897459674</c:v>
                </c:pt>
                <c:pt idx="22">
                  <c:v>103.1846879359762</c:v>
                </c:pt>
                <c:pt idx="23">
                  <c:v>103.20678751613018</c:v>
                </c:pt>
                <c:pt idx="24">
                  <c:v>103.22346388031417</c:v>
                </c:pt>
                <c:pt idx="25">
                  <c:v>103.23457231493043</c:v>
                </c:pt>
                <c:pt idx="26">
                  <c:v>103.24023551126368</c:v>
                </c:pt>
                <c:pt idx="27">
                  <c:v>103.24103027872843</c:v>
                </c:pt>
                <c:pt idx="28">
                  <c:v>103.23827511443318</c:v>
                </c:pt>
                <c:pt idx="29">
                  <c:v>103.23446150677302</c:v>
                </c:pt>
                <c:pt idx="30">
                  <c:v>103.2338825364601</c:v>
                </c:pt>
                <c:pt idx="31">
                  <c:v>103.24352101557443</c:v>
                </c:pt>
                <c:pt idx="32">
                  <c:v>103.27426249039767</c:v>
                </c:pt>
                <c:pt idx="33">
                  <c:v>103.34249090855016</c:v>
                </c:pt>
                <c:pt idx="34">
                  <c:v>103.47210041777754</c:v>
                </c:pt>
                <c:pt idx="35">
                  <c:v>103.69690903994369</c:v>
                </c:pt>
                <c:pt idx="36">
                  <c:v>104.06338335838474</c:v>
                </c:pt>
                <c:pt idx="37">
                  <c:v>104.63347564964077</c:v>
                </c:pt>
                <c:pt idx="38">
                  <c:v>105.48723981270346</c:v>
                </c:pt>
                <c:pt idx="39">
                  <c:v>106.7247423660274</c:v>
                </c:pt>
                <c:pt idx="40">
                  <c:v>108.46664257281697</c:v>
                </c:pt>
                <c:pt idx="41">
                  <c:v>110.85271485132905</c:v>
                </c:pt>
                <c:pt idx="42">
                  <c:v>114.03756819928225</c:v>
                </c:pt>
                <c:pt idx="43">
                  <c:v>118.18292397308112</c:v>
                </c:pt>
                <c:pt idx="44">
                  <c:v>123.44607919750817</c:v>
                </c:pt>
                <c:pt idx="45">
                  <c:v>129.96462145666206</c:v>
                </c:pt>
                <c:pt idx="46">
                  <c:v>137.83805502074554</c:v>
                </c:pt>
                <c:pt idx="47">
                  <c:v>147.10768763979985</c:v>
                </c:pt>
                <c:pt idx="48">
                  <c:v>157.7368137987184</c:v>
                </c:pt>
                <c:pt idx="49">
                  <c:v>169.59378178194646</c:v>
                </c:pt>
                <c:pt idx="50">
                  <c:v>182.44079924664823</c:v>
                </c:pt>
                <c:pt idx="51">
                  <c:v>195.93104402769433</c:v>
                </c:pt>
                <c:pt idx="52">
                  <c:v>209.61378584226489</c:v>
                </c:pt>
                <c:pt idx="53">
                  <c:v>222.92619109987095</c:v>
                </c:pt>
                <c:pt idx="54">
                  <c:v>235.04592177990418</c:v>
                </c:pt>
                <c:pt idx="55">
                  <c:v>244.23686885504031</c:v>
                </c:pt>
                <c:pt idx="56">
                  <c:v>246.51963657282977</c:v>
                </c:pt>
                <c:pt idx="57">
                  <c:v>235.58998793114429</c:v>
                </c:pt>
                <c:pt idx="58">
                  <c:v>207.747507167598</c:v>
                </c:pt>
                <c:pt idx="59">
                  <c:v>169.17743593489399</c:v>
                </c:pt>
                <c:pt idx="60">
                  <c:v>134.01953448025736</c:v>
                </c:pt>
                <c:pt idx="61">
                  <c:v>112.23513089840124</c:v>
                </c:pt>
                <c:pt idx="62">
                  <c:v>103.21256333943359</c:v>
                </c:pt>
                <c:pt idx="63">
                  <c:v>101.22972437578623</c:v>
                </c:pt>
                <c:pt idx="64">
                  <c:v>102.04051386667888</c:v>
                </c:pt>
                <c:pt idx="65">
                  <c:v>104.08828166584286</c:v>
                </c:pt>
                <c:pt idx="66">
                  <c:v>107.16181569625931</c:v>
                </c:pt>
                <c:pt idx="67">
                  <c:v>111.42041257595842</c:v>
                </c:pt>
                <c:pt idx="68">
                  <c:v>117.06801805827284</c:v>
                </c:pt>
                <c:pt idx="69">
                  <c:v>124.26233591620061</c:v>
                </c:pt>
                <c:pt idx="70">
                  <c:v>133.0659915918242</c:v>
                </c:pt>
                <c:pt idx="71">
                  <c:v>143.40337639709924</c:v>
                </c:pt>
                <c:pt idx="72">
                  <c:v>155.02605992234484</c:v>
                </c:pt>
                <c:pt idx="73">
                  <c:v>167.4942115007749</c:v>
                </c:pt>
                <c:pt idx="74">
                  <c:v>180.16404259107622</c:v>
                </c:pt>
                <c:pt idx="75">
                  <c:v>192.05535851548913</c:v>
                </c:pt>
                <c:pt idx="76">
                  <c:v>201.14617198576138</c:v>
                </c:pt>
                <c:pt idx="77">
                  <c:v>202.90012683338728</c:v>
                </c:pt>
                <c:pt idx="78">
                  <c:v>190.88345397335502</c:v>
                </c:pt>
                <c:pt idx="79">
                  <c:v>163.84071454318902</c:v>
                </c:pt>
                <c:pt idx="80">
                  <c:v>132.0107964844135</c:v>
                </c:pt>
                <c:pt idx="81">
                  <c:v>108.85093836373764</c:v>
                </c:pt>
                <c:pt idx="82">
                  <c:v>98.045334219840726</c:v>
                </c:pt>
                <c:pt idx="83">
                  <c:v>94.713790631896345</c:v>
                </c:pt>
                <c:pt idx="84">
                  <c:v>93.940393760845595</c:v>
                </c:pt>
                <c:pt idx="85">
                  <c:v>93.699512711248587</c:v>
                </c:pt>
                <c:pt idx="86">
                  <c:v>93.528727376972469</c:v>
                </c:pt>
                <c:pt idx="87">
                  <c:v>93.364705912797461</c:v>
                </c:pt>
                <c:pt idx="88">
                  <c:v>93.202023168072103</c:v>
                </c:pt>
                <c:pt idx="89">
                  <c:v>93.040329856421323</c:v>
                </c:pt>
                <c:pt idx="90">
                  <c:v>92.879555500729666</c:v>
                </c:pt>
                <c:pt idx="91">
                  <c:v>92.719642246236504</c:v>
                </c:pt>
                <c:pt idx="92">
                  <c:v>92.560535937661228</c:v>
                </c:pt>
                <c:pt idx="93">
                  <c:v>92.402187093862466</c:v>
                </c:pt>
                <c:pt idx="94">
                  <c:v>92.2445552074754</c:v>
                </c:pt>
                <c:pt idx="95">
                  <c:v>92.087623144085583</c:v>
                </c:pt>
                <c:pt idx="96">
                  <c:v>91.93144139852086</c:v>
                </c:pt>
                <c:pt idx="97">
                  <c:v>91.776253061931229</c:v>
                </c:pt>
                <c:pt idx="98">
                  <c:v>91.622817212802303</c:v>
                </c:pt>
                <c:pt idx="99">
                  <c:v>91.473172276178516</c:v>
                </c:pt>
                <c:pt idx="100">
                  <c:v>91.3322675046943</c:v>
                </c:pt>
                <c:pt idx="101">
                  <c:v>91.211082977001269</c:v>
                </c:pt>
                <c:pt idx="102">
                  <c:v>91.131860748109574</c:v>
                </c:pt>
                <c:pt idx="103">
                  <c:v>91.135491247811331</c:v>
                </c:pt>
                <c:pt idx="104">
                  <c:v>91.289443045037061</c:v>
                </c:pt>
                <c:pt idx="105">
                  <c:v>91.691701912203996</c:v>
                </c:pt>
                <c:pt idx="106">
                  <c:v>92.46289776904716</c:v>
                </c:pt>
                <c:pt idx="107">
                  <c:v>93.717840849103283</c:v>
                </c:pt>
                <c:pt idx="108">
                  <c:v>95.513035604888728</c:v>
                </c:pt>
                <c:pt idx="109">
                  <c:v>97.780715915762272</c:v>
                </c:pt>
                <c:pt idx="110">
                  <c:v>100.2785155170908</c:v>
                </c:pt>
                <c:pt idx="111">
                  <c:v>102.59436664297878</c:v>
                </c:pt>
                <c:pt idx="112">
                  <c:v>104.23317069829</c:v>
                </c:pt>
                <c:pt idx="113">
                  <c:v>104.77142603385798</c:v>
                </c:pt>
                <c:pt idx="114">
                  <c:v>104.01791029590041</c:v>
                </c:pt>
                <c:pt idx="115">
                  <c:v>102.09840623488365</c:v>
                </c:pt>
                <c:pt idx="116">
                  <c:v>99.413983461340152</c:v>
                </c:pt>
                <c:pt idx="117">
                  <c:v>96.491130520106026</c:v>
                </c:pt>
                <c:pt idx="118">
                  <c:v>93.801262315660125</c:v>
                </c:pt>
                <c:pt idx="119">
                  <c:v>91.635414184534028</c:v>
                </c:pt>
                <c:pt idx="120">
                  <c:v>90.076271979486265</c:v>
                </c:pt>
                <c:pt idx="121">
                  <c:v>89.051118830403539</c:v>
                </c:pt>
                <c:pt idx="122">
                  <c:v>88.415980144852853</c:v>
                </c:pt>
                <c:pt idx="123">
                  <c:v>88.025581531379373</c:v>
                </c:pt>
                <c:pt idx="124">
                  <c:v>87.769477238242359</c:v>
                </c:pt>
                <c:pt idx="125">
                  <c:v>87.578504428773471</c:v>
                </c:pt>
                <c:pt idx="126">
                  <c:v>87.415688765221134</c:v>
                </c:pt>
                <c:pt idx="127">
                  <c:v>87.263849174746426</c:v>
                </c:pt>
                <c:pt idx="128">
                  <c:v>87.115995279819572</c:v>
                </c:pt>
                <c:pt idx="129">
                  <c:v>86.969738928042332</c:v>
                </c:pt>
                <c:pt idx="130">
                  <c:v>86.824932679754312</c:v>
                </c:pt>
                <c:pt idx="131">
                  <c:v>86.683933871113979</c:v>
                </c:pt>
                <c:pt idx="132">
                  <c:v>86.555236905922982</c:v>
                </c:pt>
                <c:pt idx="133">
                  <c:v>86.462531927940688</c:v>
                </c:pt>
                <c:pt idx="134">
                  <c:v>86.459966402989764</c:v>
                </c:pt>
                <c:pt idx="135">
                  <c:v>86.64642091934482</c:v>
                </c:pt>
                <c:pt idx="136">
                  <c:v>87.156848478992032</c:v>
                </c:pt>
                <c:pt idx="137">
                  <c:v>88.101601230456424</c:v>
                </c:pt>
                <c:pt idx="138">
                  <c:v>89.452614846874724</c:v>
                </c:pt>
                <c:pt idx="139">
                  <c:v>90.94341216710221</c:v>
                </c:pt>
                <c:pt idx="140">
                  <c:v>92.097804587694498</c:v>
                </c:pt>
                <c:pt idx="141">
                  <c:v>92.439385121198981</c:v>
                </c:pt>
                <c:pt idx="142">
                  <c:v>91.769269248343178</c:v>
                </c:pt>
                <c:pt idx="143">
                  <c:v>90.295949742674892</c:v>
                </c:pt>
                <c:pt idx="144">
                  <c:v>88.503882521580621</c:v>
                </c:pt>
                <c:pt idx="145">
                  <c:v>86.871913999782493</c:v>
                </c:pt>
                <c:pt idx="146">
                  <c:v>85.661290349692237</c:v>
                </c:pt>
                <c:pt idx="147">
                  <c:v>84.889948381841904</c:v>
                </c:pt>
                <c:pt idx="148">
                  <c:v>84.438736917946088</c:v>
                </c:pt>
                <c:pt idx="149">
                  <c:v>84.169023866095486</c:v>
                </c:pt>
                <c:pt idx="150">
                  <c:v>83.98268240622015</c:v>
                </c:pt>
                <c:pt idx="151">
                  <c:v>83.827997987052441</c:v>
                </c:pt>
                <c:pt idx="152">
                  <c:v>83.683360394658578</c:v>
                </c:pt>
                <c:pt idx="153">
                  <c:v>83.541396607946893</c:v>
                </c:pt>
                <c:pt idx="154">
                  <c:v>83.400014069271094</c:v>
                </c:pt>
                <c:pt idx="155">
                  <c:v>83.258707334321628</c:v>
                </c:pt>
                <c:pt idx="156">
                  <c:v>83.117365218580503</c:v>
                </c:pt>
                <c:pt idx="157">
                  <c:v>82.975959293737631</c:v>
                </c:pt>
                <c:pt idx="158">
                  <c:v>82.834476924019029</c:v>
                </c:pt>
                <c:pt idx="159">
                  <c:v>82.692909246212949</c:v>
                </c:pt>
                <c:pt idx="160">
                  <c:v>82.551249297617957</c:v>
                </c:pt>
                <c:pt idx="161">
                  <c:v>82.409491689209219</c:v>
                </c:pt>
                <c:pt idx="162">
                  <c:v>82.267632465057915</c:v>
                </c:pt>
                <c:pt idx="163">
                  <c:v>82.125668973225132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102.0540885161611</c:v>
                </c:pt>
                <c:pt idx="2">
                  <c:v>102.11955174172608</c:v>
                </c:pt>
                <c:pt idx="3">
                  <c:v>102.18478579201847</c:v>
                </c:pt>
                <c:pt idx="4">
                  <c:v>102.24971509767835</c:v>
                </c:pt>
                <c:pt idx="5">
                  <c:v>102.31425264905346</c:v>
                </c:pt>
                <c:pt idx="6">
                  <c:v>102.37829874968553</c:v>
                </c:pt>
                <c:pt idx="7">
                  <c:v>102.44173969363371</c:v>
                </c:pt>
                <c:pt idx="8">
                  <c:v>102.50444637475408</c:v>
                </c:pt>
                <c:pt idx="9">
                  <c:v>102.56627283999833</c:v>
                </c:pt>
                <c:pt idx="10">
                  <c:v>102.62705480351383</c:v>
                </c:pt>
                <c:pt idx="11">
                  <c:v>102.68660814386702</c:v>
                </c:pt>
                <c:pt idx="12">
                  <c:v>102.74472741310706</c:v>
                </c:pt>
                <c:pt idx="13">
                  <c:v>102.80118439361939</c:v>
                </c:pt>
                <c:pt idx="14">
                  <c:v>102.85572674672555</c:v>
                </c:pt>
                <c:pt idx="15">
                  <c:v>102.90807680563094</c:v>
                </c:pt>
                <c:pt idx="16">
                  <c:v>102.95793057437206</c:v>
                </c:pt>
                <c:pt idx="17">
                  <c:v>103.00495700353645</c:v>
                </c:pt>
                <c:pt idx="18">
                  <c:v>103.0487976222464</c:v>
                </c:pt>
                <c:pt idx="19">
                  <c:v>103.08906661360008</c:v>
                </c:pt>
                <c:pt idx="20">
                  <c:v>103.12535142668827</c:v>
                </c:pt>
                <c:pt idx="21">
                  <c:v>103.15721402153321</c:v>
                </c:pt>
                <c:pt idx="22">
                  <c:v>103.18419284280463</c:v>
                </c:pt>
                <c:pt idx="23">
                  <c:v>103.20580561283613</c:v>
                </c:pt>
                <c:pt idx="24">
                  <c:v>103.22155302318546</c:v>
                </c:pt>
                <c:pt idx="25">
                  <c:v>103.23092338573652</c:v>
                </c:pt>
                <c:pt idx="26">
                  <c:v>103.23339827834731</c:v>
                </c:pt>
                <c:pt idx="27">
                  <c:v>103.2284591859157</c:v>
                </c:pt>
                <c:pt idx="28">
                  <c:v>103.21559509563262</c:v>
                </c:pt>
                <c:pt idx="29">
                  <c:v>103.19431095601321</c:v>
                </c:pt>
                <c:pt idx="30">
                  <c:v>103.1641368547985</c:v>
                </c:pt>
                <c:pt idx="31">
                  <c:v>103.12463771367817</c:v>
                </c:pt>
                <c:pt idx="32">
                  <c:v>103.0754232415906</c:v>
                </c:pt>
                <c:pt idx="33">
                  <c:v>103.01615783744718</c:v>
                </c:pt>
                <c:pt idx="34">
                  <c:v>102.94657009231119</c:v>
                </c:pt>
                <c:pt idx="35">
                  <c:v>102.86646151519678</c:v>
                </c:pt>
                <c:pt idx="36">
                  <c:v>102.77571410009949</c:v>
                </c:pt>
                <c:pt idx="37">
                  <c:v>102.6742963679275</c:v>
                </c:pt>
                <c:pt idx="38">
                  <c:v>102.5622675573336</c:v>
                </c:pt>
                <c:pt idx="39">
                  <c:v>102.43977970264545</c:v>
                </c:pt>
                <c:pt idx="40">
                  <c:v>102.30707742244778</c:v>
                </c:pt>
                <c:pt idx="41">
                  <c:v>102.16449534392162</c:v>
                </c:pt>
                <c:pt idx="42">
                  <c:v>102.01245319892178</c:v>
                </c:pt>
                <c:pt idx="43">
                  <c:v>101.85144873984794</c:v>
                </c:pt>
                <c:pt idx="44">
                  <c:v>101.6820487280839</c:v>
                </c:pt>
                <c:pt idx="45">
                  <c:v>101.50487833712546</c:v>
                </c:pt>
                <c:pt idx="46">
                  <c:v>101.32060937988142</c:v>
                </c:pt>
                <c:pt idx="47">
                  <c:v>101.12994781053456</c:v>
                </c:pt>
                <c:pt idx="48">
                  <c:v>100.93362096386028</c:v>
                </c:pt>
                <c:pt idx="49">
                  <c:v>100.73236497971561</c:v>
                </c:pt>
                <c:pt idx="50">
                  <c:v>100.52691282061292</c:v>
                </c:pt>
                <c:pt idx="51">
                  <c:v>100.31798323081811</c:v>
                </c:pt>
                <c:pt idx="52">
                  <c:v>100.10627091236873</c:v>
                </c:pt>
                <c:pt idx="53">
                  <c:v>99.892438113318789</c:v>
                </c:pt>
                <c:pt idx="54">
                  <c:v>99.677107742629971</c:v>
                </c:pt>
                <c:pt idx="55">
                  <c:v>99.460858049851367</c:v>
                </c:pt>
                <c:pt idx="56">
                  <c:v>99.24421884026907</c:v>
                </c:pt>
                <c:pt idx="57">
                  <c:v>99.027669140370321</c:v>
                </c:pt>
                <c:pt idx="58">
                  <c:v>98.811636185704856</c:v>
                </c:pt>
                <c:pt idx="59">
                  <c:v>98.596495573743866</c:v>
                </c:pt>
                <c:pt idx="60">
                  <c:v>98.382572407361181</c:v>
                </c:pt>
                <c:pt idx="61">
                  <c:v>98.170143248607872</c:v>
                </c:pt>
                <c:pt idx="62">
                  <c:v>97.959438705611262</c:v>
                </c:pt>
                <c:pt idx="63">
                  <c:v>97.750646485622823</c:v>
                </c:pt>
                <c:pt idx="64">
                  <c:v>97.54391476241382</c:v>
                </c:pt>
                <c:pt idx="65">
                  <c:v>97.339355724496585</c:v>
                </c:pt>
                <c:pt idx="66">
                  <c:v>97.137049190424733</c:v>
                </c:pt>
                <c:pt idx="67">
                  <c:v>96.937046197397848</c:v>
                </c:pt>
                <c:pt idx="68">
                  <c:v>96.739372488580884</c:v>
                </c:pt>
                <c:pt idx="69">
                  <c:v>96.544031842262612</c:v>
                </c:pt>
                <c:pt idx="70">
                  <c:v>96.351009201786312</c:v>
                </c:pt>
                <c:pt idx="71">
                  <c:v>96.160273578877408</c:v>
                </c:pt>
                <c:pt idx="72">
                  <c:v>95.971780714513841</c:v>
                </c:pt>
                <c:pt idx="73">
                  <c:v>95.785475490906663</c:v>
                </c:pt>
                <c:pt idx="74">
                  <c:v>95.601294095632298</c:v>
                </c:pt>
                <c:pt idx="75">
                  <c:v>95.419165944686966</c:v>
                </c:pt>
                <c:pt idx="76">
                  <c:v>95.239015375444822</c:v>
                </c:pt>
                <c:pt idx="77">
                  <c:v>95.060763123423186</c:v>
                </c:pt>
                <c:pt idx="78">
                  <c:v>94.88432759861719</c:v>
                </c:pt>
                <c:pt idx="79">
                  <c:v>94.709625978167182</c:v>
                </c:pt>
                <c:pt idx="80">
                  <c:v>94.536575132447894</c:v>
                </c:pt>
                <c:pt idx="81">
                  <c:v>94.3650924014823</c:v>
                </c:pt>
                <c:pt idx="82">
                  <c:v>94.195096238017584</c:v>
                </c:pt>
                <c:pt idx="83">
                  <c:v>94.026506732770486</c:v>
                </c:pt>
                <c:pt idx="84">
                  <c:v>93.859246036344857</c:v>
                </c:pt>
                <c:pt idx="85">
                  <c:v>93.693238691219278</c:v>
                </c:pt>
                <c:pt idx="86">
                  <c:v>93.528411886050193</c:v>
                </c:pt>
                <c:pt idx="87">
                  <c:v>93.364695643383783</c:v>
                </c:pt>
                <c:pt idx="88">
                  <c:v>93.202022950743896</c:v>
                </c:pt>
                <c:pt idx="89">
                  <c:v>93.040329843988005</c:v>
                </c:pt>
                <c:pt idx="90">
                  <c:v>92.87955545081293</c:v>
                </c:pt>
                <c:pt idx="91">
                  <c:v>92.719642001355297</c:v>
                </c:pt>
                <c:pt idx="92">
                  <c:v>92.560534811970399</c:v>
                </c:pt>
                <c:pt idx="93">
                  <c:v>92.402182247493172</c:v>
                </c:pt>
                <c:pt idx="94">
                  <c:v>92.244535666578173</c:v>
                </c:pt>
                <c:pt idx="95">
                  <c:v>92.08754935408426</c:v>
                </c:pt>
                <c:pt idx="96">
                  <c:v>91.93118044390576</c:v>
                </c:pt>
                <c:pt idx="97">
                  <c:v>91.775388835151361</c:v>
                </c:pt>
                <c:pt idx="98">
                  <c:v>91.620137104128702</c:v>
                </c:pt>
                <c:pt idx="99">
                  <c:v>91.465390414201124</c:v>
                </c:pt>
                <c:pt idx="100">
                  <c:v>91.311116425236065</c:v>
                </c:pt>
                <c:pt idx="101">
                  <c:v>91.157285204057715</c:v>
                </c:pt>
                <c:pt idx="102">
                  <c:v>91.003869137042614</c:v>
                </c:pt>
                <c:pt idx="103">
                  <c:v>90.850842845750805</c:v>
                </c:pt>
                <c:pt idx="104">
                  <c:v>90.698183106261894</c:v>
                </c:pt>
                <c:pt idx="105">
                  <c:v>90.545868772679512</c:v>
                </c:pt>
                <c:pt idx="106">
                  <c:v>90.393880705073002</c:v>
                </c:pt>
                <c:pt idx="107">
                  <c:v>90.242201701940573</c:v>
                </c:pt>
                <c:pt idx="108">
                  <c:v>90.090816437095157</c:v>
                </c:pt>
                <c:pt idx="109">
                  <c:v>89.93971140069263</c:v>
                </c:pt>
                <c:pt idx="110">
                  <c:v>89.788874843936853</c:v>
                </c:pt>
                <c:pt idx="111">
                  <c:v>89.638296726804683</c:v>
                </c:pt>
                <c:pt idx="112">
                  <c:v>89.487968667937722</c:v>
                </c:pt>
                <c:pt idx="113">
                  <c:v>89.337883895641355</c:v>
                </c:pt>
                <c:pt idx="114">
                  <c:v>89.18803719872173</c:v>
                </c:pt>
                <c:pt idx="115">
                  <c:v>89.038424875677634</c:v>
                </c:pt>
                <c:pt idx="116">
                  <c:v>88.889044680553894</c:v>
                </c:pt>
                <c:pt idx="117">
                  <c:v>88.739895763563183</c:v>
                </c:pt>
                <c:pt idx="118">
                  <c:v>88.59097860440562</c:v>
                </c:pt>
                <c:pt idx="119">
                  <c:v>88.442294936076053</c:v>
                </c:pt>
                <c:pt idx="120">
                  <c:v>88.293847656861971</c:v>
                </c:pt>
                <c:pt idx="121">
                  <c:v>88.145640728225786</c:v>
                </c:pt>
                <c:pt idx="122">
                  <c:v>87.99767905635477</c:v>
                </c:pt>
                <c:pt idx="123">
                  <c:v>87.849968355375083</c:v>
                </c:pt>
                <c:pt idx="124">
                  <c:v>87.702514990590416</c:v>
                </c:pt>
                <c:pt idx="125">
                  <c:v>87.555325800638272</c:v>
                </c:pt>
                <c:pt idx="126">
                  <c:v>87.40840789817949</c:v>
                </c:pt>
                <c:pt idx="127">
                  <c:v>87.261768449650162</c:v>
                </c:pt>
                <c:pt idx="128">
                  <c:v>87.115414435706469</c:v>
                </c:pt>
                <c:pt idx="129">
                  <c:v>86.969352395256024</c:v>
                </c:pt>
                <c:pt idx="130">
                  <c:v>86.82358815734807</c:v>
                </c:pt>
                <c:pt idx="131">
                  <c:v>86.678126566623177</c:v>
                </c:pt>
                <c:pt idx="132">
                  <c:v>86.532971209407634</c:v>
                </c:pt>
                <c:pt idx="133">
                  <c:v>86.38812414877259</c:v>
                </c:pt>
                <c:pt idx="134">
                  <c:v>86.243585677837274</c:v>
                </c:pt>
                <c:pt idx="135">
                  <c:v>86.099354101158426</c:v>
                </c:pt>
                <c:pt idx="136">
                  <c:v>85.955425554098312</c:v>
                </c:pt>
                <c:pt idx="137">
                  <c:v>85.811793869515071</c:v>
                </c:pt>
                <c:pt idx="138">
                  <c:v>85.668450499924404</c:v>
                </c:pt>
                <c:pt idx="139">
                  <c:v>85.525384501446467</c:v>
                </c:pt>
                <c:pt idx="140">
                  <c:v>85.382582583445668</c:v>
                </c:pt>
                <c:pt idx="141">
                  <c:v>85.240029224921074</c:v>
                </c:pt>
                <c:pt idx="142">
                  <c:v>85.097706855598489</c:v>
                </c:pt>
                <c:pt idx="143">
                  <c:v>84.955596096533327</c:v>
                </c:pt>
                <c:pt idx="144">
                  <c:v>84.813676052098401</c:v>
                </c:pt>
                <c:pt idx="145">
                  <c:v>84.671924642733188</c:v>
                </c:pt>
                <c:pt idx="146">
                  <c:v>84.530318965967723</c:v>
                </c:pt>
                <c:pt idx="147">
                  <c:v>84.388835672143784</c:v>
                </c:pt>
                <c:pt idx="148">
                  <c:v>84.247451341003242</c:v>
                </c:pt>
                <c:pt idx="149">
                  <c:v>84.106142845888911</c:v>
                </c:pt>
                <c:pt idx="150">
                  <c:v>83.964887693618579</c:v>
                </c:pt>
                <c:pt idx="151">
                  <c:v>83.823664330005954</c:v>
                </c:pt>
                <c:pt idx="152">
                  <c:v>83.682452403326295</c:v>
                </c:pt>
                <c:pt idx="153">
                  <c:v>83.541232980559315</c:v>
                </c:pt>
                <c:pt idx="154">
                  <c:v>83.399988713788304</c:v>
                </c:pt>
                <c:pt idx="155">
                  <c:v>83.258703956523476</c:v>
                </c:pt>
                <c:pt idx="156">
                  <c:v>83.117364831808842</c:v>
                </c:pt>
                <c:pt idx="157">
                  <c:v>82.97595925567876</c:v>
                </c:pt>
                <c:pt idx="158">
                  <c:v>82.83447692080118</c:v>
                </c:pt>
                <c:pt idx="159">
                  <c:v>82.692909245979223</c:v>
                </c:pt>
                <c:pt idx="160">
                  <c:v>82.551249297603377</c:v>
                </c:pt>
                <c:pt idx="161">
                  <c:v>82.409491689208437</c:v>
                </c:pt>
                <c:pt idx="162">
                  <c:v>82.267632465057872</c:v>
                </c:pt>
                <c:pt idx="163">
                  <c:v>82.125668973225132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101.878</c:v>
                </c:pt>
                <c:pt idx="1">
                  <c:v>102.902</c:v>
                </c:pt>
                <c:pt idx="2">
                  <c:v>102.34099999999999</c:v>
                </c:pt>
                <c:pt idx="3">
                  <c:v>101.56100000000001</c:v>
                </c:pt>
                <c:pt idx="4">
                  <c:v>101.07299999999999</c:v>
                </c:pt>
                <c:pt idx="5">
                  <c:v>104.488</c:v>
                </c:pt>
                <c:pt idx="6">
                  <c:v>100.488</c:v>
                </c:pt>
                <c:pt idx="7">
                  <c:v>101.82899999999999</c:v>
                </c:pt>
                <c:pt idx="8">
                  <c:v>99.049000000000007</c:v>
                </c:pt>
                <c:pt idx="9">
                  <c:v>99.634</c:v>
                </c:pt>
                <c:pt idx="10">
                  <c:v>98.462999999999994</c:v>
                </c:pt>
                <c:pt idx="11">
                  <c:v>102.34099999999999</c:v>
                </c:pt>
                <c:pt idx="12">
                  <c:v>99.927000000000007</c:v>
                </c:pt>
                <c:pt idx="13">
                  <c:v>101.122</c:v>
                </c:pt>
                <c:pt idx="14">
                  <c:v>101.41500000000001</c:v>
                </c:pt>
                <c:pt idx="15">
                  <c:v>100.65900000000001</c:v>
                </c:pt>
                <c:pt idx="16">
                  <c:v>102.70699999999999</c:v>
                </c:pt>
                <c:pt idx="17">
                  <c:v>101.512</c:v>
                </c:pt>
                <c:pt idx="18">
                  <c:v>100.65900000000001</c:v>
                </c:pt>
                <c:pt idx="19">
                  <c:v>100.19499999999999</c:v>
                </c:pt>
                <c:pt idx="20">
                  <c:v>102.634</c:v>
                </c:pt>
                <c:pt idx="21">
                  <c:v>100.80500000000001</c:v>
                </c:pt>
                <c:pt idx="22">
                  <c:v>101.244</c:v>
                </c:pt>
                <c:pt idx="23">
                  <c:v>101.854</c:v>
                </c:pt>
                <c:pt idx="24">
                  <c:v>102.04900000000001</c:v>
                </c:pt>
                <c:pt idx="25">
                  <c:v>98.194999999999993</c:v>
                </c:pt>
                <c:pt idx="26">
                  <c:v>101.61</c:v>
                </c:pt>
                <c:pt idx="27">
                  <c:v>100.22</c:v>
                </c:pt>
                <c:pt idx="28">
                  <c:v>102.19499999999999</c:v>
                </c:pt>
                <c:pt idx="29">
                  <c:v>101.78</c:v>
                </c:pt>
                <c:pt idx="30">
                  <c:v>103.68300000000001</c:v>
                </c:pt>
                <c:pt idx="31">
                  <c:v>101.04900000000001</c:v>
                </c:pt>
                <c:pt idx="32">
                  <c:v>102.41500000000001</c:v>
                </c:pt>
                <c:pt idx="33">
                  <c:v>104.024</c:v>
                </c:pt>
                <c:pt idx="34">
                  <c:v>102.68300000000001</c:v>
                </c:pt>
                <c:pt idx="35">
                  <c:v>102.58499999999999</c:v>
                </c:pt>
                <c:pt idx="36">
                  <c:v>107.78</c:v>
                </c:pt>
                <c:pt idx="37">
                  <c:v>104.22</c:v>
                </c:pt>
                <c:pt idx="38">
                  <c:v>103.512</c:v>
                </c:pt>
                <c:pt idx="39">
                  <c:v>105.244</c:v>
                </c:pt>
                <c:pt idx="40">
                  <c:v>104.68300000000001</c:v>
                </c:pt>
                <c:pt idx="41">
                  <c:v>108.41500000000001</c:v>
                </c:pt>
                <c:pt idx="42">
                  <c:v>110.024</c:v>
                </c:pt>
                <c:pt idx="43">
                  <c:v>111.07299999999999</c:v>
                </c:pt>
                <c:pt idx="44">
                  <c:v>115.488</c:v>
                </c:pt>
                <c:pt idx="45">
                  <c:v>117.39</c:v>
                </c:pt>
                <c:pt idx="46">
                  <c:v>122.19499999999999</c:v>
                </c:pt>
                <c:pt idx="47">
                  <c:v>132.12200000000001</c:v>
                </c:pt>
                <c:pt idx="48">
                  <c:v>145.22</c:v>
                </c:pt>
                <c:pt idx="49">
                  <c:v>162.80500000000001</c:v>
                </c:pt>
                <c:pt idx="50">
                  <c:v>183.024</c:v>
                </c:pt>
                <c:pt idx="51">
                  <c:v>198.31700000000001</c:v>
                </c:pt>
                <c:pt idx="52">
                  <c:v>212.41499999999999</c:v>
                </c:pt>
                <c:pt idx="53">
                  <c:v>224.46299999999999</c:v>
                </c:pt>
                <c:pt idx="54">
                  <c:v>233.61</c:v>
                </c:pt>
                <c:pt idx="55">
                  <c:v>239.34100000000001</c:v>
                </c:pt>
                <c:pt idx="56">
                  <c:v>240.53700000000001</c:v>
                </c:pt>
                <c:pt idx="57">
                  <c:v>236.512</c:v>
                </c:pt>
                <c:pt idx="58">
                  <c:v>224.78</c:v>
                </c:pt>
                <c:pt idx="59">
                  <c:v>192.17099999999999</c:v>
                </c:pt>
                <c:pt idx="60">
                  <c:v>146.85400000000001</c:v>
                </c:pt>
                <c:pt idx="61">
                  <c:v>111.268</c:v>
                </c:pt>
                <c:pt idx="62">
                  <c:v>99.462999999999994</c:v>
                </c:pt>
                <c:pt idx="63">
                  <c:v>97.171000000000006</c:v>
                </c:pt>
                <c:pt idx="64">
                  <c:v>99.659000000000006</c:v>
                </c:pt>
                <c:pt idx="65">
                  <c:v>99.878</c:v>
                </c:pt>
                <c:pt idx="66">
                  <c:v>101.268</c:v>
                </c:pt>
                <c:pt idx="67">
                  <c:v>105.46299999999999</c:v>
                </c:pt>
                <c:pt idx="68">
                  <c:v>107.244</c:v>
                </c:pt>
                <c:pt idx="69">
                  <c:v>114.04900000000001</c:v>
                </c:pt>
                <c:pt idx="70">
                  <c:v>125.244</c:v>
                </c:pt>
                <c:pt idx="71">
                  <c:v>136.61000000000001</c:v>
                </c:pt>
                <c:pt idx="72">
                  <c:v>150.29300000000001</c:v>
                </c:pt>
                <c:pt idx="73">
                  <c:v>164.024</c:v>
                </c:pt>
                <c:pt idx="74">
                  <c:v>174.36600000000001</c:v>
                </c:pt>
                <c:pt idx="75">
                  <c:v>182.34100000000001</c:v>
                </c:pt>
                <c:pt idx="76">
                  <c:v>192.244</c:v>
                </c:pt>
                <c:pt idx="77">
                  <c:v>197.61</c:v>
                </c:pt>
                <c:pt idx="78">
                  <c:v>194.04900000000001</c:v>
                </c:pt>
                <c:pt idx="79">
                  <c:v>187.63399999999999</c:v>
                </c:pt>
                <c:pt idx="80">
                  <c:v>164.244</c:v>
                </c:pt>
                <c:pt idx="81">
                  <c:v>130.488</c:v>
                </c:pt>
                <c:pt idx="82">
                  <c:v>100.878</c:v>
                </c:pt>
                <c:pt idx="83">
                  <c:v>95.512</c:v>
                </c:pt>
                <c:pt idx="84">
                  <c:v>92.340999999999994</c:v>
                </c:pt>
                <c:pt idx="85">
                  <c:v>94.902000000000001</c:v>
                </c:pt>
                <c:pt idx="86">
                  <c:v>92.122</c:v>
                </c:pt>
                <c:pt idx="87">
                  <c:v>92.584999999999994</c:v>
                </c:pt>
                <c:pt idx="88">
                  <c:v>92.438999999999993</c:v>
                </c:pt>
                <c:pt idx="89">
                  <c:v>93.902000000000001</c:v>
                </c:pt>
                <c:pt idx="90">
                  <c:v>91.244</c:v>
                </c:pt>
                <c:pt idx="91">
                  <c:v>90.828999999999994</c:v>
                </c:pt>
                <c:pt idx="92">
                  <c:v>92.805000000000007</c:v>
                </c:pt>
                <c:pt idx="93">
                  <c:v>95.950999999999993</c:v>
                </c:pt>
                <c:pt idx="94">
                  <c:v>92.584999999999994</c:v>
                </c:pt>
                <c:pt idx="95">
                  <c:v>94.659000000000006</c:v>
                </c:pt>
                <c:pt idx="96">
                  <c:v>92.537000000000006</c:v>
                </c:pt>
                <c:pt idx="97">
                  <c:v>89.950999999999993</c:v>
                </c:pt>
                <c:pt idx="98">
                  <c:v>90.146000000000001</c:v>
                </c:pt>
                <c:pt idx="99">
                  <c:v>93.537000000000006</c:v>
                </c:pt>
                <c:pt idx="100">
                  <c:v>91.975999999999999</c:v>
                </c:pt>
                <c:pt idx="101">
                  <c:v>90.488</c:v>
                </c:pt>
                <c:pt idx="102">
                  <c:v>92.171000000000006</c:v>
                </c:pt>
                <c:pt idx="103">
                  <c:v>90.293000000000006</c:v>
                </c:pt>
                <c:pt idx="104">
                  <c:v>90.22</c:v>
                </c:pt>
                <c:pt idx="105">
                  <c:v>92.78</c:v>
                </c:pt>
                <c:pt idx="106">
                  <c:v>92.244</c:v>
                </c:pt>
                <c:pt idx="107">
                  <c:v>92.512</c:v>
                </c:pt>
                <c:pt idx="108">
                  <c:v>95.122</c:v>
                </c:pt>
                <c:pt idx="109">
                  <c:v>96.584999999999994</c:v>
                </c:pt>
                <c:pt idx="110">
                  <c:v>97.316999999999993</c:v>
                </c:pt>
                <c:pt idx="111">
                  <c:v>102</c:v>
                </c:pt>
                <c:pt idx="112">
                  <c:v>100.17100000000001</c:v>
                </c:pt>
                <c:pt idx="113">
                  <c:v>103.46299999999999</c:v>
                </c:pt>
                <c:pt idx="114">
                  <c:v>103.95099999999999</c:v>
                </c:pt>
                <c:pt idx="115">
                  <c:v>102.976</c:v>
                </c:pt>
                <c:pt idx="116">
                  <c:v>101</c:v>
                </c:pt>
                <c:pt idx="117">
                  <c:v>99.512</c:v>
                </c:pt>
                <c:pt idx="118">
                  <c:v>98.512</c:v>
                </c:pt>
                <c:pt idx="119">
                  <c:v>93.293000000000006</c:v>
                </c:pt>
                <c:pt idx="120">
                  <c:v>91.902000000000001</c:v>
                </c:pt>
                <c:pt idx="121">
                  <c:v>90.340999999999994</c:v>
                </c:pt>
                <c:pt idx="122">
                  <c:v>88.072999999999993</c:v>
                </c:pt>
                <c:pt idx="123">
                  <c:v>85.853999999999999</c:v>
                </c:pt>
                <c:pt idx="124">
                  <c:v>87.340999999999994</c:v>
                </c:pt>
                <c:pt idx="125">
                  <c:v>88.340999999999994</c:v>
                </c:pt>
                <c:pt idx="126">
                  <c:v>85.731999999999999</c:v>
                </c:pt>
                <c:pt idx="127">
                  <c:v>86.828999999999994</c:v>
                </c:pt>
                <c:pt idx="128">
                  <c:v>86.561000000000007</c:v>
                </c:pt>
                <c:pt idx="129">
                  <c:v>88.049000000000007</c:v>
                </c:pt>
                <c:pt idx="130">
                  <c:v>83.805000000000007</c:v>
                </c:pt>
                <c:pt idx="131">
                  <c:v>87.366</c:v>
                </c:pt>
                <c:pt idx="132">
                  <c:v>87.194999999999993</c:v>
                </c:pt>
                <c:pt idx="133">
                  <c:v>84.462999999999994</c:v>
                </c:pt>
                <c:pt idx="134">
                  <c:v>87.683000000000007</c:v>
                </c:pt>
                <c:pt idx="135">
                  <c:v>88.293000000000006</c:v>
                </c:pt>
                <c:pt idx="136">
                  <c:v>89.512</c:v>
                </c:pt>
                <c:pt idx="137">
                  <c:v>88.683000000000007</c:v>
                </c:pt>
                <c:pt idx="138">
                  <c:v>88.194999999999993</c:v>
                </c:pt>
                <c:pt idx="139">
                  <c:v>90.146000000000001</c:v>
                </c:pt>
                <c:pt idx="140">
                  <c:v>92.415000000000006</c:v>
                </c:pt>
                <c:pt idx="141">
                  <c:v>91.828999999999994</c:v>
                </c:pt>
                <c:pt idx="142">
                  <c:v>95.340999999999994</c:v>
                </c:pt>
                <c:pt idx="143">
                  <c:v>91.512</c:v>
                </c:pt>
                <c:pt idx="144">
                  <c:v>93.122</c:v>
                </c:pt>
                <c:pt idx="145">
                  <c:v>90.462999999999994</c:v>
                </c:pt>
                <c:pt idx="146">
                  <c:v>89.537000000000006</c:v>
                </c:pt>
                <c:pt idx="147">
                  <c:v>89.78</c:v>
                </c:pt>
                <c:pt idx="148">
                  <c:v>88.975999999999999</c:v>
                </c:pt>
                <c:pt idx="149">
                  <c:v>84.415000000000006</c:v>
                </c:pt>
                <c:pt idx="150">
                  <c:v>85.488</c:v>
                </c:pt>
                <c:pt idx="151">
                  <c:v>86.049000000000007</c:v>
                </c:pt>
                <c:pt idx="152">
                  <c:v>85.366</c:v>
                </c:pt>
                <c:pt idx="153">
                  <c:v>79.462999999999994</c:v>
                </c:pt>
                <c:pt idx="154">
                  <c:v>83.22</c:v>
                </c:pt>
                <c:pt idx="155">
                  <c:v>82.097999999999999</c:v>
                </c:pt>
                <c:pt idx="156">
                  <c:v>82.244</c:v>
                </c:pt>
                <c:pt idx="157">
                  <c:v>82.706999999999994</c:v>
                </c:pt>
                <c:pt idx="158">
                  <c:v>82.268000000000001</c:v>
                </c:pt>
                <c:pt idx="159">
                  <c:v>83.659000000000006</c:v>
                </c:pt>
                <c:pt idx="160">
                  <c:v>82.828999999999994</c:v>
                </c:pt>
                <c:pt idx="161">
                  <c:v>79.049000000000007</c:v>
                </c:pt>
                <c:pt idx="162">
                  <c:v>82</c:v>
                </c:pt>
                <c:pt idx="163">
                  <c:v>82.537000000000006</c:v>
                </c:pt>
                <c:pt idx="164">
                  <c:v>83.22</c:v>
                </c:pt>
                <c:pt idx="165">
                  <c:v>83.146000000000001</c:v>
                </c:pt>
                <c:pt idx="166">
                  <c:v>80.659000000000006</c:v>
                </c:pt>
                <c:pt idx="167">
                  <c:v>82.39</c:v>
                </c:pt>
                <c:pt idx="168">
                  <c:v>80.61</c:v>
                </c:pt>
                <c:pt idx="169">
                  <c:v>83.146000000000001</c:v>
                </c:pt>
                <c:pt idx="170">
                  <c:v>81.756</c:v>
                </c:pt>
                <c:pt idx="171">
                  <c:v>82.049000000000007</c:v>
                </c:pt>
                <c:pt idx="172">
                  <c:v>82.171000000000006</c:v>
                </c:pt>
                <c:pt idx="173">
                  <c:v>80.950999999999993</c:v>
                </c:pt>
                <c:pt idx="174">
                  <c:v>82.950999999999993</c:v>
                </c:pt>
                <c:pt idx="175">
                  <c:v>80.634</c:v>
                </c:pt>
                <c:pt idx="176">
                  <c:v>81.049000000000007</c:v>
                </c:pt>
                <c:pt idx="177">
                  <c:v>79.659000000000006</c:v>
                </c:pt>
                <c:pt idx="178">
                  <c:v>82.634</c:v>
                </c:pt>
                <c:pt idx="179">
                  <c:v>80.366</c:v>
                </c:pt>
                <c:pt idx="180">
                  <c:v>82.512</c:v>
                </c:pt>
                <c:pt idx="181">
                  <c:v>79.927000000000007</c:v>
                </c:pt>
                <c:pt idx="182">
                  <c:v>79.22</c:v>
                </c:pt>
                <c:pt idx="183">
                  <c:v>81.438999999999993</c:v>
                </c:pt>
                <c:pt idx="184">
                  <c:v>82.950999999999993</c:v>
                </c:pt>
                <c:pt idx="185">
                  <c:v>83.366</c:v>
                </c:pt>
                <c:pt idx="186">
                  <c:v>83.415000000000006</c:v>
                </c:pt>
                <c:pt idx="187">
                  <c:v>78.561000000000007</c:v>
                </c:pt>
                <c:pt idx="188">
                  <c:v>82.194999999999993</c:v>
                </c:pt>
                <c:pt idx="189">
                  <c:v>78.22</c:v>
                </c:pt>
                <c:pt idx="190">
                  <c:v>79.293000000000006</c:v>
                </c:pt>
                <c:pt idx="191">
                  <c:v>79.194999999999993</c:v>
                </c:pt>
                <c:pt idx="192">
                  <c:v>84.194999999999993</c:v>
                </c:pt>
                <c:pt idx="193">
                  <c:v>81.61</c:v>
                </c:pt>
                <c:pt idx="194">
                  <c:v>81.584999999999994</c:v>
                </c:pt>
                <c:pt idx="195">
                  <c:v>81.268000000000001</c:v>
                </c:pt>
                <c:pt idx="196">
                  <c:v>82.537000000000006</c:v>
                </c:pt>
                <c:pt idx="197">
                  <c:v>80.049000000000007</c:v>
                </c:pt>
                <c:pt idx="198">
                  <c:v>79.731999999999999</c:v>
                </c:pt>
                <c:pt idx="199">
                  <c:v>78.512</c:v>
                </c:pt>
                <c:pt idx="200">
                  <c:v>80.927000000000007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99.966313571673467</c:v>
                </c:pt>
                <c:pt idx="5">
                  <c:v>100.09092647829017</c:v>
                </c:pt>
                <c:pt idx="6">
                  <c:v>100.21510748172122</c:v>
                </c:pt>
                <c:pt idx="7">
                  <c:v>100.33874165504611</c:v>
                </c:pt>
                <c:pt idx="8">
                  <c:v>100.46169769516024</c:v>
                </c:pt>
                <c:pt idx="9">
                  <c:v>100.58382626937049</c:v>
                </c:pt>
                <c:pt idx="10">
                  <c:v>100.70495828944723</c:v>
                </c:pt>
                <c:pt idx="11">
                  <c:v>100.82490313170264</c:v>
                </c:pt>
                <c:pt idx="12">
                  <c:v>100.9434468283027</c:v>
                </c:pt>
                <c:pt idx="13">
                  <c:v>101.06035026304131</c:v>
                </c:pt>
                <c:pt idx="14">
                  <c:v>101.17534741466481</c:v>
                </c:pt>
                <c:pt idx="15">
                  <c:v>101.28814370347052</c:v>
                </c:pt>
                <c:pt idx="16">
                  <c:v>101.39841451425688</c:v>
                </c:pt>
                <c:pt idx="17">
                  <c:v>101.50580399476675</c:v>
                </c:pt>
                <c:pt idx="18">
                  <c:v>101.60992427151774</c:v>
                </c:pt>
                <c:pt idx="19">
                  <c:v>101.71035529972472</c:v>
                </c:pt>
                <c:pt idx="20">
                  <c:v>101.80664569942623</c:v>
                </c:pt>
                <c:pt idx="21">
                  <c:v>101.89831517682674</c:v>
                </c:pt>
                <c:pt idx="22">
                  <c:v>101.98485957530109</c:v>
                </c:pt>
                <c:pt idx="23">
                  <c:v>102.06576038675566</c:v>
                </c:pt>
                <c:pt idx="24">
                  <c:v>102.14050190234322</c:v>
                </c:pt>
                <c:pt idx="25">
                  <c:v>102.20860141682537</c:v>
                </c:pt>
                <c:pt idx="26">
                  <c:v>102.26966146870907</c:v>
                </c:pt>
                <c:pt idx="27">
                  <c:v>102.32345855731275</c:v>
                </c:pt>
                <c:pt idx="28">
                  <c:v>102.37009074191973</c:v>
                </c:pt>
                <c:pt idx="29">
                  <c:v>102.41021752232673</c:v>
                </c:pt>
                <c:pt idx="30">
                  <c:v>102.44543959293208</c:v>
                </c:pt>
                <c:pt idx="31">
                  <c:v>102.47888284489454</c:v>
                </c:pt>
                <c:pt idx="32">
                  <c:v>102.51606840659065</c:v>
                </c:pt>
                <c:pt idx="33">
                  <c:v>102.56616460993389</c:v>
                </c:pt>
                <c:pt idx="34">
                  <c:v>102.64372104252159</c:v>
                </c:pt>
                <c:pt idx="35">
                  <c:v>102.77097004706229</c:v>
                </c:pt>
                <c:pt idx="36">
                  <c:v>102.98073575486146</c:v>
                </c:pt>
                <c:pt idx="37">
                  <c:v>103.31990318889045</c:v>
                </c:pt>
                <c:pt idx="38">
                  <c:v>103.85326119694501</c:v>
                </c:pt>
                <c:pt idx="39">
                  <c:v>104.66734158124768</c:v>
                </c:pt>
                <c:pt idx="40">
                  <c:v>105.87364447930841</c:v>
                </c:pt>
                <c:pt idx="41">
                  <c:v>107.61039667665703</c:v>
                </c:pt>
                <c:pt idx="42">
                  <c:v>110.04178563400212</c:v>
                </c:pt>
                <c:pt idx="43">
                  <c:v>113.35351642993406</c:v>
                </c:pt>
                <c:pt idx="44">
                  <c:v>117.74362936669741</c:v>
                </c:pt>
                <c:pt idx="45">
                  <c:v>123.40786246047844</c:v>
                </c:pt>
                <c:pt idx="46">
                  <c:v>130.51948420948438</c:v>
                </c:pt>
                <c:pt idx="47">
                  <c:v>139.20444110529274</c:v>
                </c:pt>
                <c:pt idx="48">
                  <c:v>149.51377003108732</c:v>
                </c:pt>
                <c:pt idx="49">
                  <c:v>161.39634694646472</c:v>
                </c:pt>
                <c:pt idx="50">
                  <c:v>174.67593835522783</c:v>
                </c:pt>
                <c:pt idx="51">
                  <c:v>189.03679519610557</c:v>
                </c:pt>
                <c:pt idx="52">
                  <c:v>204.0197954179763</c:v>
                </c:pt>
                <c:pt idx="53">
                  <c:v>219.01377445512455</c:v>
                </c:pt>
                <c:pt idx="54">
                  <c:v>233.14315432238098</c:v>
                </c:pt>
                <c:pt idx="55">
                  <c:v>244.7528747971287</c:v>
                </c:pt>
                <c:pt idx="56">
                  <c:v>250.27071791523588</c:v>
                </c:pt>
                <c:pt idx="57">
                  <c:v>243.75989002304809</c:v>
                </c:pt>
                <c:pt idx="58">
                  <c:v>220.44706297119004</c:v>
                </c:pt>
                <c:pt idx="59">
                  <c:v>183.6322669422602</c:v>
                </c:pt>
                <c:pt idx="60">
                  <c:v>145.76366590903459</c:v>
                </c:pt>
                <c:pt idx="61">
                  <c:v>118.83689738588727</c:v>
                </c:pt>
                <c:pt idx="62">
                  <c:v>105.53404876841351</c:v>
                </c:pt>
                <c:pt idx="63">
                  <c:v>101.28016460241291</c:v>
                </c:pt>
                <c:pt idx="64">
                  <c:v>101.07427832917763</c:v>
                </c:pt>
                <c:pt idx="65">
                  <c:v>102.46123105155448</c:v>
                </c:pt>
                <c:pt idx="66">
                  <c:v>104.81727697863927</c:v>
                </c:pt>
                <c:pt idx="67">
                  <c:v>108.18696124941602</c:v>
                </c:pt>
                <c:pt idx="68">
                  <c:v>112.76045463266175</c:v>
                </c:pt>
                <c:pt idx="69">
                  <c:v>118.72301629919588</c:v>
                </c:pt>
                <c:pt idx="70">
                  <c:v>126.20051181068078</c:v>
                </c:pt>
                <c:pt idx="71">
                  <c:v>135.21780864326686</c:v>
                </c:pt>
                <c:pt idx="72">
                  <c:v>145.66090526088101</c:v>
                </c:pt>
                <c:pt idx="73">
                  <c:v>157.24877265982582</c:v>
                </c:pt>
                <c:pt idx="74">
                  <c:v>169.52032158393442</c:v>
                </c:pt>
                <c:pt idx="75">
                  <c:v>181.81495448820192</c:v>
                </c:pt>
                <c:pt idx="76">
                  <c:v>193.08082639805616</c:v>
                </c:pt>
                <c:pt idx="77">
                  <c:v>201.04973470208088</c:v>
                </c:pt>
                <c:pt idx="78">
                  <c:v>200.92164001220652</c:v>
                </c:pt>
                <c:pt idx="79">
                  <c:v>186.82140295028748</c:v>
                </c:pt>
                <c:pt idx="80">
                  <c:v>159.06325436789467</c:v>
                </c:pt>
                <c:pt idx="81">
                  <c:v>128.49784366703898</c:v>
                </c:pt>
                <c:pt idx="82">
                  <c:v>107.20007981412081</c:v>
                </c:pt>
                <c:pt idx="83">
                  <c:v>97.516252567503102</c:v>
                </c:pt>
                <c:pt idx="84">
                  <c:v>94.555880331592121</c:v>
                </c:pt>
                <c:pt idx="85">
                  <c:v>93.860253456966163</c:v>
                </c:pt>
                <c:pt idx="86">
                  <c:v>93.637943684749928</c:v>
                </c:pt>
                <c:pt idx="87">
                  <c:v>93.479526820245098</c:v>
                </c:pt>
                <c:pt idx="88">
                  <c:v>93.327776434174595</c:v>
                </c:pt>
                <c:pt idx="89">
                  <c:v>93.177589260567856</c:v>
                </c:pt>
                <c:pt idx="90">
                  <c:v>93.028604735152612</c:v>
                </c:pt>
                <c:pt idx="91">
                  <c:v>92.880737576438861</c:v>
                </c:pt>
                <c:pt idx="92">
                  <c:v>92.733916167844328</c:v>
                </c:pt>
                <c:pt idx="93">
                  <c:v>92.588073263721355</c:v>
                </c:pt>
                <c:pt idx="94">
                  <c:v>92.443147366284094</c:v>
                </c:pt>
                <c:pt idx="95">
                  <c:v>92.299088345842918</c:v>
                </c:pt>
                <c:pt idx="96">
                  <c:v>92.155875452266955</c:v>
                </c:pt>
                <c:pt idx="97">
                  <c:v>92.013570362794056</c:v>
                </c:pt>
                <c:pt idx="98">
                  <c:v>91.872460918428047</c:v>
                </c:pt>
                <c:pt idx="99">
                  <c:v>91.733418511417653</c:v>
                </c:pt>
                <c:pt idx="100">
                  <c:v>91.598709486142667</c:v>
                </c:pt>
                <c:pt idx="101">
                  <c:v>91.473664013924534</c:v>
                </c:pt>
                <c:pt idx="102">
                  <c:v>91.369746178093024</c:v>
                </c:pt>
                <c:pt idx="103">
                  <c:v>91.309493162873594</c:v>
                </c:pt>
                <c:pt idx="104">
                  <c:v>91.333153339253457</c:v>
                </c:pt>
                <c:pt idx="105">
                  <c:v>91.505268985743058</c:v>
                </c:pt>
                <c:pt idx="106">
                  <c:v>91.916886758517506</c:v>
                </c:pt>
                <c:pt idx="107">
                  <c:v>92.676497978208374</c:v>
                </c:pt>
                <c:pt idx="108">
                  <c:v>93.882619552672125</c:v>
                </c:pt>
                <c:pt idx="109">
                  <c:v>95.576313187144564</c:v>
                </c:pt>
                <c:pt idx="110">
                  <c:v>97.684286374889879</c:v>
                </c:pt>
                <c:pt idx="111">
                  <c:v>99.978428807556625</c:v>
                </c:pt>
                <c:pt idx="112">
                  <c:v>102.08491211056652</c:v>
                </c:pt>
                <c:pt idx="113">
                  <c:v>103.56326434600224</c:v>
                </c:pt>
                <c:pt idx="114">
                  <c:v>104.04137028403197</c:v>
                </c:pt>
                <c:pt idx="115">
                  <c:v>103.35309288016131</c:v>
                </c:pt>
                <c:pt idx="116">
                  <c:v>101.60996359938616</c:v>
                </c:pt>
                <c:pt idx="117">
                  <c:v>99.165317216336561</c:v>
                </c:pt>
                <c:pt idx="118">
                  <c:v>96.486119113872277</c:v>
                </c:pt>
                <c:pt idx="119">
                  <c:v>93.996892175601644</c:v>
                </c:pt>
                <c:pt idx="120">
                  <c:v>91.968165808055517</c:v>
                </c:pt>
                <c:pt idx="121">
                  <c:v>90.487043288254924</c:v>
                </c:pt>
                <c:pt idx="122">
                  <c:v>89.498812504505722</c:v>
                </c:pt>
                <c:pt idx="123">
                  <c:v>88.87893045339456</c:v>
                </c:pt>
                <c:pt idx="124">
                  <c:v>88.495963020215385</c:v>
                </c:pt>
                <c:pt idx="125">
                  <c:v>88.246492467992724</c:v>
                </c:pt>
                <c:pt idx="126">
                  <c:v>88.063584280695991</c:v>
                </c:pt>
                <c:pt idx="127">
                  <c:v>87.9102111215024</c:v>
                </c:pt>
                <c:pt idx="128">
                  <c:v>87.768525081338694</c:v>
                </c:pt>
                <c:pt idx="129">
                  <c:v>87.63095313169805</c:v>
                </c:pt>
                <c:pt idx="130">
                  <c:v>87.494699883575649</c:v>
                </c:pt>
                <c:pt idx="131">
                  <c:v>87.359131999598077</c:v>
                </c:pt>
                <c:pt idx="132">
                  <c:v>87.225348840101361</c:v>
                </c:pt>
                <c:pt idx="133">
                  <c:v>87.098232291007861</c:v>
                </c:pt>
                <c:pt idx="134">
                  <c:v>86.992741063266436</c:v>
                </c:pt>
                <c:pt idx="135">
                  <c:v>86.946736534368227</c:v>
                </c:pt>
                <c:pt idx="136">
                  <c:v>87.038793048607005</c:v>
                </c:pt>
                <c:pt idx="137">
                  <c:v>87.397679279739805</c:v>
                </c:pt>
                <c:pt idx="138">
                  <c:v>88.175110203435949</c:v>
                </c:pt>
                <c:pt idx="139">
                  <c:v>89.456453346772989</c:v>
                </c:pt>
                <c:pt idx="140">
                  <c:v>91.13057920923022</c:v>
                </c:pt>
                <c:pt idx="141">
                  <c:v>92.814124253331144</c:v>
                </c:pt>
                <c:pt idx="142">
                  <c:v>93.945182260667124</c:v>
                </c:pt>
                <c:pt idx="143">
                  <c:v>94.052955573443299</c:v>
                </c:pt>
                <c:pt idx="144">
                  <c:v>93.035944862413714</c:v>
                </c:pt>
                <c:pt idx="145">
                  <c:v>91.228550191822947</c:v>
                </c:pt>
                <c:pt idx="146">
                  <c:v>89.197713979768182</c:v>
                </c:pt>
                <c:pt idx="147">
                  <c:v>87.435847309880927</c:v>
                </c:pt>
                <c:pt idx="148">
                  <c:v>86.172965130018028</c:v>
                </c:pt>
                <c:pt idx="149">
                  <c:v>85.388370473046919</c:v>
                </c:pt>
                <c:pt idx="150">
                  <c:v>84.937556572763143</c:v>
                </c:pt>
                <c:pt idx="151">
                  <c:v>84.671037321216431</c:v>
                </c:pt>
                <c:pt idx="152">
                  <c:v>84.487813823376754</c:v>
                </c:pt>
                <c:pt idx="153">
                  <c:v>84.33595509354727</c:v>
                </c:pt>
                <c:pt idx="154">
                  <c:v>84.194046319546715</c:v>
                </c:pt>
                <c:pt idx="155">
                  <c:v>84.054829256069326</c:v>
                </c:pt>
                <c:pt idx="156">
                  <c:v>83.916257264884436</c:v>
                </c:pt>
                <c:pt idx="157">
                  <c:v>83.777850212885028</c:v>
                </c:pt>
                <c:pt idx="158">
                  <c:v>83.639518061917414</c:v>
                </c:pt>
                <c:pt idx="159">
                  <c:v>83.501251416195316</c:v>
                </c:pt>
                <c:pt idx="160">
                  <c:v>83.363054107891628</c:v>
                </c:pt>
                <c:pt idx="161">
                  <c:v>83.224930939954163</c:v>
                </c:pt>
                <c:pt idx="162">
                  <c:v>83.086885856132426</c:v>
                </c:pt>
                <c:pt idx="163">
                  <c:v>82.948921770007601</c:v>
                </c:pt>
                <c:pt idx="164">
                  <c:v>82.81104062342159</c:v>
                </c:pt>
                <c:pt idx="165">
                  <c:v>82.673243476235157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99.966313571671265</c:v>
                </c:pt>
                <c:pt idx="5">
                  <c:v>100.09092647828321</c:v>
                </c:pt>
                <c:pt idx="6">
                  <c:v>100.21510748169959</c:v>
                </c:pt>
                <c:pt idx="7">
                  <c:v>100.33874165498035</c:v>
                </c:pt>
                <c:pt idx="8">
                  <c:v>100.46169769496458</c:v>
                </c:pt>
                <c:pt idx="9">
                  <c:v>100.58382626880049</c:v>
                </c:pt>
                <c:pt idx="10">
                  <c:v>100.70495828782147</c:v>
                </c:pt>
                <c:pt idx="11">
                  <c:v>100.82490312716287</c:v>
                </c:pt>
                <c:pt idx="12">
                  <c:v>100.9434468158917</c:v>
                </c:pt>
                <c:pt idx="13">
                  <c:v>101.06035022982327</c:v>
                </c:pt>
                <c:pt idx="14">
                  <c:v>101.17534732762118</c:v>
                </c:pt>
                <c:pt idx="15">
                  <c:v>101.28814348016716</c:v>
                </c:pt>
                <c:pt idx="16">
                  <c:v>101.39841395340403</c:v>
                </c:pt>
                <c:pt idx="17">
                  <c:v>101.5058026156596</c:v>
                </c:pt>
                <c:pt idx="18">
                  <c:v>101.60992095148424</c:v>
                </c:pt>
                <c:pt idx="19">
                  <c:v>101.71034747476133</c:v>
                </c:pt>
                <c:pt idx="20">
                  <c:v>101.80662764359229</c:v>
                </c:pt>
                <c:pt idx="21">
                  <c:v>101.89827438734585</c:v>
                </c:pt>
                <c:pt idx="22">
                  <c:v>101.98476936124813</c:v>
                </c:pt>
                <c:pt idx="23">
                  <c:v>102.0655650447692</c:v>
                </c:pt>
                <c:pt idx="24">
                  <c:v>102.14008779551217</c:v>
                </c:pt>
                <c:pt idx="25">
                  <c:v>102.20774195898294</c:v>
                </c:pt>
                <c:pt idx="26">
                  <c:v>102.26791511523538</c:v>
                </c:pt>
                <c:pt idx="27">
                  <c:v>102.31998451490691</c:v>
                </c:pt>
                <c:pt idx="28">
                  <c:v>102.36332471895204</c:v>
                </c:pt>
                <c:pt idx="29">
                  <c:v>102.39731640842925</c:v>
                </c:pt>
                <c:pt idx="30">
                  <c:v>102.42135627380503</c:v>
                </c:pt>
                <c:pt idx="31">
                  <c:v>102.4348678292032</c:v>
                </c:pt>
                <c:pt idx="32">
                  <c:v>102.43731292874817</c:v>
                </c:pt>
                <c:pt idx="33">
                  <c:v>102.42820369363992</c:v>
                </c:pt>
                <c:pt idx="34">
                  <c:v>102.40711449484441</c:v>
                </c:pt>
                <c:pt idx="35">
                  <c:v>102.37369358295913</c:v>
                </c:pt>
                <c:pt idx="36">
                  <c:v>102.32767391980738</c:v>
                </c:pt>
                <c:pt idx="37">
                  <c:v>102.26888275112594</c:v>
                </c:pt>
                <c:pt idx="38">
                  <c:v>102.1972494707537</c:v>
                </c:pt>
                <c:pt idx="39">
                  <c:v>102.11281136663925</c:v>
                </c:pt>
                <c:pt idx="40">
                  <c:v>102.01571690804232</c:v>
                </c:pt>
                <c:pt idx="41">
                  <c:v>101.90622632906222</c:v>
                </c:pt>
                <c:pt idx="42">
                  <c:v>101.78470938087307</c:v>
                </c:pt>
                <c:pt idx="43">
                  <c:v>101.65164025612044</c:v>
                </c:pt>
                <c:pt idx="44">
                  <c:v>101.50758982439592</c:v>
                </c:pt>
                <c:pt idx="45">
                  <c:v>101.35321544730635</c:v>
                </c:pt>
                <c:pt idx="46">
                  <c:v>101.18924875544201</c:v>
                </c:pt>
                <c:pt idx="47">
                  <c:v>101.01648185897946</c:v>
                </c:pt>
                <c:pt idx="48">
                  <c:v>100.83575252253642</c:v>
                </c:pt>
                <c:pt idx="49">
                  <c:v>100.64792885997858</c:v>
                </c:pt>
                <c:pt idx="50">
                  <c:v>100.45389409610495</c:v>
                </c:pt>
                <c:pt idx="51">
                  <c:v>100.25453190242553</c:v>
                </c:pt>
                <c:pt idx="52">
                  <c:v>100.0507127489643</c:v>
                </c:pt>
                <c:pt idx="53">
                  <c:v>99.843281630196671</c:v>
                </c:pt>
                <c:pt idx="54">
                  <c:v>99.633047428646492</c:v>
                </c:pt>
                <c:pt idx="55">
                  <c:v>99.420774082013352</c:v>
                </c:pt>
                <c:pt idx="56">
                  <c:v>99.207173625820872</c:v>
                </c:pt>
                <c:pt idx="57">
                  <c:v>98.992901098978038</c:v>
                </c:pt>
                <c:pt idx="58">
                  <c:v>98.778551228204819</c:v>
                </c:pt>
                <c:pt idx="59">
                  <c:v>98.56465675119027</c:v>
                </c:pt>
                <c:pt idx="60">
                  <c:v>98.351688198287874</c:v>
                </c:pt>
                <c:pt idx="61">
                  <c:v>98.140054927887249</c:v>
                </c:pt>
                <c:pt idx="62">
                  <c:v>97.930107199763697</c:v>
                </c:pt>
                <c:pt idx="63">
                  <c:v>97.722139071524012</c:v>
                </c:pt>
                <c:pt idx="64">
                  <c:v>97.516391913268492</c:v>
                </c:pt>
                <c:pt idx="65">
                  <c:v>97.313058352282837</c:v>
                </c:pt>
                <c:pt idx="66">
                  <c:v>97.112286480629052</c:v>
                </c:pt>
                <c:pt idx="67">
                  <c:v>96.914184181889425</c:v>
                </c:pt>
                <c:pt idx="68">
                  <c:v>96.718823457358013</c:v>
                </c:pt>
                <c:pt idx="69">
                  <c:v>96.526244655383536</c:v>
                </c:pt>
                <c:pt idx="70">
                  <c:v>96.336460529416215</c:v>
                </c:pt>
                <c:pt idx="71">
                  <c:v>96.149460070002576</c:v>
                </c:pt>
                <c:pt idx="72">
                  <c:v>95.965212073172594</c:v>
                </c:pt>
                <c:pt idx="73">
                  <c:v>95.783668422261911</c:v>
                </c:pt>
                <c:pt idx="74">
                  <c:v>95.604767072253964</c:v>
                </c:pt>
                <c:pt idx="75">
                  <c:v>95.428434735369208</c:v>
                </c:pt>
                <c:pt idx="76">
                  <c:v>95.254589274100496</c:v>
                </c:pt>
                <c:pt idx="77">
                  <c:v>95.083141813462376</c:v>
                </c:pt>
                <c:pt idx="78">
                  <c:v>94.913998588160553</c:v>
                </c:pt>
                <c:pt idx="79">
                  <c:v>94.747062542973708</c:v>
                </c:pt>
                <c:pt idx="80">
                  <c:v>94.582234706122307</c:v>
                </c:pt>
                <c:pt idx="81">
                  <c:v>94.419415356010575</c:v>
                </c:pt>
                <c:pt idx="82">
                  <c:v>94.258505001668254</c:v>
                </c:pt>
                <c:pt idx="83">
                  <c:v>94.099405196657898</c:v>
                </c:pt>
                <c:pt idx="84">
                  <c:v>93.942019205297669</c:v>
                </c:pt>
                <c:pt idx="85">
                  <c:v>93.786252538893166</c:v>
                </c:pt>
                <c:pt idx="86">
                  <c:v>93.632013378368114</c:v>
                </c:pt>
                <c:pt idx="87">
                  <c:v>93.479212898309513</c:v>
                </c:pt>
                <c:pt idx="88">
                  <c:v>93.327765506047228</c:v>
                </c:pt>
                <c:pt idx="89">
                  <c:v>93.177589008019694</c:v>
                </c:pt>
                <c:pt idx="90">
                  <c:v>93.028604714359361</c:v>
                </c:pt>
                <c:pt idx="91">
                  <c:v>92.880737491387933</c:v>
                </c:pt>
                <c:pt idx="92">
                  <c:v>92.73391577055348</c:v>
                </c:pt>
                <c:pt idx="93">
                  <c:v>92.588071521273861</c:v>
                </c:pt>
                <c:pt idx="94">
                  <c:v>92.443140194180742</c:v>
                </c:pt>
                <c:pt idx="95">
                  <c:v>92.299060640379764</c:v>
                </c:pt>
                <c:pt idx="96">
                  <c:v>92.15577501155596</c:v>
                </c:pt>
                <c:pt idx="97">
                  <c:v>92.013228645053175</c:v>
                </c:pt>
                <c:pt idx="98">
                  <c:v>91.871369937437294</c:v>
                </c:pt>
                <c:pt idx="99">
                  <c:v>91.730150209509219</c:v>
                </c:pt>
                <c:pt idx="100">
                  <c:v>91.589523565258958</c:v>
                </c:pt>
                <c:pt idx="101">
                  <c:v>91.449446746841886</c:v>
                </c:pt>
                <c:pt idx="102">
                  <c:v>91.30987898730551</c:v>
                </c:pt>
                <c:pt idx="103">
                  <c:v>91.170781862494067</c:v>
                </c:pt>
                <c:pt idx="104">
                  <c:v>91.032119143308364</c:v>
                </c:pt>
                <c:pt idx="105">
                  <c:v>90.893856649288722</c:v>
                </c:pt>
                <c:pt idx="106">
                  <c:v>90.755962104322563</c:v>
                </c:pt>
                <c:pt idx="107">
                  <c:v>90.618404995147159</c:v>
                </c:pt>
                <c:pt idx="108">
                  <c:v>90.481156433222893</c:v>
                </c:pt>
                <c:pt idx="109">
                  <c:v>90.344189020487804</c:v>
                </c:pt>
                <c:pt idx="110">
                  <c:v>90.207476719471671</c:v>
                </c:pt>
                <c:pt idx="111">
                  <c:v>90.07099472824153</c:v>
                </c:pt>
                <c:pt idx="112">
                  <c:v>89.934719360673355</c:v>
                </c:pt>
                <c:pt idx="113">
                  <c:v>89.798627932589582</c:v>
                </c:pt>
                <c:pt idx="114">
                  <c:v>89.66269865437188</c:v>
                </c:pt>
                <c:pt idx="115">
                  <c:v>89.526910530747017</c:v>
                </c:pt>
                <c:pt idx="116">
                  <c:v>89.391243268548024</c:v>
                </c:pt>
                <c:pt idx="117">
                  <c:v>89.255677193370261</c:v>
                </c:pt>
                <c:pt idx="118">
                  <c:v>89.120193176161706</c:v>
                </c:pt>
                <c:pt idx="119">
                  <c:v>88.984772570906756</c:v>
                </c:pt>
                <c:pt idx="120">
                  <c:v>88.849397164666826</c:v>
                </c:pt>
                <c:pt idx="121">
                  <c:v>88.714049141320842</c:v>
                </c:pt>
                <c:pt idx="122">
                  <c:v>88.578711060388784</c:v>
                </c:pt>
                <c:pt idx="123">
                  <c:v>88.443365852302747</c:v>
                </c:pt>
                <c:pt idx="124">
                  <c:v>88.307996831398114</c:v>
                </c:pt>
                <c:pt idx="125">
                  <c:v>88.172587727710621</c:v>
                </c:pt>
                <c:pt idx="126">
                  <c:v>88.037122738367074</c:v>
                </c:pt>
                <c:pt idx="127">
                  <c:v>87.901586598932056</c:v>
                </c:pt>
                <c:pt idx="128">
                  <c:v>87.76596467451138</c:v>
                </c:pt>
                <c:pt idx="129">
                  <c:v>87.630243069712009</c:v>
                </c:pt>
                <c:pt idx="130">
                  <c:v>87.494408755727235</c:v>
                </c:pt>
                <c:pt idx="131">
                  <c:v>87.358449711876915</c:v>
                </c:pt>
                <c:pt idx="132">
                  <c:v>87.222355077924206</c:v>
                </c:pt>
                <c:pt idx="133">
                  <c:v>87.086115312465751</c:v>
                </c:pt>
                <c:pt idx="134">
                  <c:v>86.949722351724091</c:v>
                </c:pt>
                <c:pt idx="135">
                  <c:v>86.813169762239895</c:v>
                </c:pt>
                <c:pt idx="136">
                  <c:v>86.676452880359705</c:v>
                </c:pt>
                <c:pt idx="137">
                  <c:v>86.539568931129224</c:v>
                </c:pt>
                <c:pt idx="138">
                  <c:v>86.402517119312705</c:v>
                </c:pt>
                <c:pt idx="139">
                  <c:v>86.265298685819431</c:v>
                </c:pt>
                <c:pt idx="140">
                  <c:v>86.127916923852837</c:v>
                </c:pt>
                <c:pt idx="141">
                  <c:v>85.990377150587278</c:v>
                </c:pt>
                <c:pt idx="142">
                  <c:v>85.852686632059104</c:v>
                </c:pt>
                <c:pt idx="143">
                  <c:v>85.71485446112365</c:v>
                </c:pt>
                <c:pt idx="144">
                  <c:v>85.576891390633079</c:v>
                </c:pt>
                <c:pt idx="145">
                  <c:v>85.438809626264103</c:v>
                </c:pt>
                <c:pt idx="146">
                  <c:v>85.300622585490544</c:v>
                </c:pt>
                <c:pt idx="147">
                  <c:v>85.162344630894495</c:v>
                </c:pt>
                <c:pt idx="148">
                  <c:v>85.023990787203886</c:v>
                </c:pt>
                <c:pt idx="149">
                  <c:v>84.88557645205529</c:v>
                </c:pt>
                <c:pt idx="150">
                  <c:v>84.747117110468892</c:v>
                </c:pt>
                <c:pt idx="151">
                  <c:v>84.608628062423392</c:v>
                </c:pt>
                <c:pt idx="152">
                  <c:v>84.470124171801388</c:v>
                </c:pt>
                <c:pt idx="153">
                  <c:v>84.331619643463682</c:v>
                </c:pt>
                <c:pt idx="154">
                  <c:v>84.193127833441565</c:v>
                </c:pt>
                <c:pt idx="155">
                  <c:v>84.054661095359435</c:v>
                </c:pt>
                <c:pt idx="156">
                  <c:v>83.916230664358167</c:v>
                </c:pt>
                <c:pt idx="157">
                  <c:v>83.777846578097098</c:v>
                </c:pt>
                <c:pt idx="158">
                  <c:v>83.639517632965351</c:v>
                </c:pt>
                <c:pt idx="159">
                  <c:v>83.50125137248294</c:v>
                </c:pt>
                <c:pt idx="160">
                  <c:v>83.36305410404573</c:v>
                </c:pt>
                <c:pt idx="161">
                  <c:v>83.224930939662059</c:v>
                </c:pt>
                <c:pt idx="162">
                  <c:v>83.086885856113284</c:v>
                </c:pt>
                <c:pt idx="163">
                  <c:v>82.948921770006521</c:v>
                </c:pt>
                <c:pt idx="164">
                  <c:v>82.811040623421533</c:v>
                </c:pt>
                <c:pt idx="165">
                  <c:v>82.673243476235157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101.70699999999999</c:v>
                </c:pt>
                <c:pt idx="1">
                  <c:v>103.634</c:v>
                </c:pt>
                <c:pt idx="2">
                  <c:v>103.024</c:v>
                </c:pt>
                <c:pt idx="3">
                  <c:v>104.732</c:v>
                </c:pt>
                <c:pt idx="4">
                  <c:v>103.43899999999999</c:v>
                </c:pt>
                <c:pt idx="5">
                  <c:v>104.17100000000001</c:v>
                </c:pt>
                <c:pt idx="6">
                  <c:v>103.268</c:v>
                </c:pt>
                <c:pt idx="7">
                  <c:v>102.61</c:v>
                </c:pt>
                <c:pt idx="8">
                  <c:v>102.268</c:v>
                </c:pt>
                <c:pt idx="9">
                  <c:v>105.43899999999999</c:v>
                </c:pt>
                <c:pt idx="10">
                  <c:v>103.976</c:v>
                </c:pt>
                <c:pt idx="11">
                  <c:v>103.39</c:v>
                </c:pt>
                <c:pt idx="12">
                  <c:v>104.70699999999999</c:v>
                </c:pt>
                <c:pt idx="13">
                  <c:v>103</c:v>
                </c:pt>
                <c:pt idx="14">
                  <c:v>101.46299999999999</c:v>
                </c:pt>
                <c:pt idx="15">
                  <c:v>101.46299999999999</c:v>
                </c:pt>
                <c:pt idx="16">
                  <c:v>103.146</c:v>
                </c:pt>
                <c:pt idx="17">
                  <c:v>102.95099999999999</c:v>
                </c:pt>
                <c:pt idx="18">
                  <c:v>102.04900000000001</c:v>
                </c:pt>
                <c:pt idx="19">
                  <c:v>101.70699999999999</c:v>
                </c:pt>
                <c:pt idx="20">
                  <c:v>101.31699999999999</c:v>
                </c:pt>
                <c:pt idx="21">
                  <c:v>99.097999999999999</c:v>
                </c:pt>
                <c:pt idx="22">
                  <c:v>102.41500000000001</c:v>
                </c:pt>
                <c:pt idx="23">
                  <c:v>101.58499999999999</c:v>
                </c:pt>
                <c:pt idx="24">
                  <c:v>100.17100000000001</c:v>
                </c:pt>
                <c:pt idx="25">
                  <c:v>105.53700000000001</c:v>
                </c:pt>
                <c:pt idx="26">
                  <c:v>101.56100000000001</c:v>
                </c:pt>
                <c:pt idx="27">
                  <c:v>102.22</c:v>
                </c:pt>
                <c:pt idx="28">
                  <c:v>102.268</c:v>
                </c:pt>
                <c:pt idx="29">
                  <c:v>102.56100000000001</c:v>
                </c:pt>
                <c:pt idx="30">
                  <c:v>104.68300000000001</c:v>
                </c:pt>
                <c:pt idx="31">
                  <c:v>104.61</c:v>
                </c:pt>
                <c:pt idx="32">
                  <c:v>102.878</c:v>
                </c:pt>
                <c:pt idx="33">
                  <c:v>106.04900000000001</c:v>
                </c:pt>
                <c:pt idx="34">
                  <c:v>105.902</c:v>
                </c:pt>
                <c:pt idx="35">
                  <c:v>104.80500000000001</c:v>
                </c:pt>
                <c:pt idx="36">
                  <c:v>103.56100000000001</c:v>
                </c:pt>
                <c:pt idx="37">
                  <c:v>107.488</c:v>
                </c:pt>
                <c:pt idx="38">
                  <c:v>110.82899999999999</c:v>
                </c:pt>
                <c:pt idx="39">
                  <c:v>106.70699999999999</c:v>
                </c:pt>
                <c:pt idx="40">
                  <c:v>110.244</c:v>
                </c:pt>
                <c:pt idx="41">
                  <c:v>107.61</c:v>
                </c:pt>
                <c:pt idx="42">
                  <c:v>113.95099999999999</c:v>
                </c:pt>
                <c:pt idx="43">
                  <c:v>112.80500000000001</c:v>
                </c:pt>
                <c:pt idx="44">
                  <c:v>116.024</c:v>
                </c:pt>
                <c:pt idx="45">
                  <c:v>119.634</c:v>
                </c:pt>
                <c:pt idx="46">
                  <c:v>124.31699999999999</c:v>
                </c:pt>
                <c:pt idx="47">
                  <c:v>131</c:v>
                </c:pt>
                <c:pt idx="48">
                  <c:v>144.756</c:v>
                </c:pt>
                <c:pt idx="49">
                  <c:v>159.82900000000001</c:v>
                </c:pt>
                <c:pt idx="50">
                  <c:v>176.63399999999999</c:v>
                </c:pt>
                <c:pt idx="51">
                  <c:v>196.732</c:v>
                </c:pt>
                <c:pt idx="52">
                  <c:v>212.78</c:v>
                </c:pt>
                <c:pt idx="53">
                  <c:v>224.95099999999999</c:v>
                </c:pt>
                <c:pt idx="54">
                  <c:v>234.07300000000001</c:v>
                </c:pt>
                <c:pt idx="55">
                  <c:v>240.17099999999999</c:v>
                </c:pt>
                <c:pt idx="56">
                  <c:v>242.39</c:v>
                </c:pt>
                <c:pt idx="57">
                  <c:v>239.43899999999999</c:v>
                </c:pt>
                <c:pt idx="58">
                  <c:v>228.17099999999999</c:v>
                </c:pt>
                <c:pt idx="59">
                  <c:v>201.46299999999999</c:v>
                </c:pt>
                <c:pt idx="60">
                  <c:v>160.756</c:v>
                </c:pt>
                <c:pt idx="61">
                  <c:v>118.878</c:v>
                </c:pt>
                <c:pt idx="62">
                  <c:v>103.58499999999999</c:v>
                </c:pt>
                <c:pt idx="63">
                  <c:v>100.04900000000001</c:v>
                </c:pt>
                <c:pt idx="64">
                  <c:v>100.19499999999999</c:v>
                </c:pt>
                <c:pt idx="65">
                  <c:v>97.975999999999999</c:v>
                </c:pt>
                <c:pt idx="66">
                  <c:v>102.146</c:v>
                </c:pt>
                <c:pt idx="67">
                  <c:v>104.56100000000001</c:v>
                </c:pt>
                <c:pt idx="68">
                  <c:v>106.46299999999999</c:v>
                </c:pt>
                <c:pt idx="69">
                  <c:v>112.82899999999999</c:v>
                </c:pt>
                <c:pt idx="70">
                  <c:v>119.78</c:v>
                </c:pt>
                <c:pt idx="71">
                  <c:v>130.85400000000001</c:v>
                </c:pt>
                <c:pt idx="72">
                  <c:v>139.244</c:v>
                </c:pt>
                <c:pt idx="73">
                  <c:v>152.38999999999999</c:v>
                </c:pt>
                <c:pt idx="74">
                  <c:v>166.90199999999999</c:v>
                </c:pt>
                <c:pt idx="75">
                  <c:v>177.024</c:v>
                </c:pt>
                <c:pt idx="76">
                  <c:v>187.39</c:v>
                </c:pt>
                <c:pt idx="77">
                  <c:v>194.22</c:v>
                </c:pt>
                <c:pt idx="78">
                  <c:v>196.95099999999999</c:v>
                </c:pt>
                <c:pt idx="79">
                  <c:v>195.65899999999999</c:v>
                </c:pt>
                <c:pt idx="80">
                  <c:v>186.488</c:v>
                </c:pt>
                <c:pt idx="81">
                  <c:v>160.82900000000001</c:v>
                </c:pt>
                <c:pt idx="82">
                  <c:v>126.512</c:v>
                </c:pt>
                <c:pt idx="83">
                  <c:v>101.732</c:v>
                </c:pt>
                <c:pt idx="84">
                  <c:v>99.731999999999999</c:v>
                </c:pt>
                <c:pt idx="85">
                  <c:v>94.438999999999993</c:v>
                </c:pt>
                <c:pt idx="86">
                  <c:v>93.927000000000007</c:v>
                </c:pt>
                <c:pt idx="87">
                  <c:v>91.462999999999994</c:v>
                </c:pt>
                <c:pt idx="88">
                  <c:v>93.415000000000006</c:v>
                </c:pt>
                <c:pt idx="89">
                  <c:v>92.146000000000001</c:v>
                </c:pt>
                <c:pt idx="90">
                  <c:v>94.584999999999994</c:v>
                </c:pt>
                <c:pt idx="91">
                  <c:v>95.194999999999993</c:v>
                </c:pt>
                <c:pt idx="92">
                  <c:v>94.731999999999999</c:v>
                </c:pt>
                <c:pt idx="93">
                  <c:v>91.316999999999993</c:v>
                </c:pt>
                <c:pt idx="94">
                  <c:v>94.024000000000001</c:v>
                </c:pt>
                <c:pt idx="95">
                  <c:v>92.488</c:v>
                </c:pt>
                <c:pt idx="96">
                  <c:v>94.171000000000006</c:v>
                </c:pt>
                <c:pt idx="97">
                  <c:v>91.293000000000006</c:v>
                </c:pt>
                <c:pt idx="98">
                  <c:v>93.049000000000007</c:v>
                </c:pt>
                <c:pt idx="99">
                  <c:v>93.634</c:v>
                </c:pt>
                <c:pt idx="100">
                  <c:v>93.244</c:v>
                </c:pt>
                <c:pt idx="101">
                  <c:v>90.927000000000007</c:v>
                </c:pt>
                <c:pt idx="102">
                  <c:v>94.828999999999994</c:v>
                </c:pt>
                <c:pt idx="103">
                  <c:v>88.828999999999994</c:v>
                </c:pt>
                <c:pt idx="104">
                  <c:v>92.512</c:v>
                </c:pt>
                <c:pt idx="105">
                  <c:v>95.22</c:v>
                </c:pt>
                <c:pt idx="106">
                  <c:v>90.072999999999993</c:v>
                </c:pt>
                <c:pt idx="107">
                  <c:v>93.366</c:v>
                </c:pt>
                <c:pt idx="108">
                  <c:v>91.950999999999993</c:v>
                </c:pt>
                <c:pt idx="109">
                  <c:v>97.805000000000007</c:v>
                </c:pt>
                <c:pt idx="110">
                  <c:v>96.268000000000001</c:v>
                </c:pt>
                <c:pt idx="111">
                  <c:v>99.22</c:v>
                </c:pt>
                <c:pt idx="112">
                  <c:v>101</c:v>
                </c:pt>
                <c:pt idx="113">
                  <c:v>102.146</c:v>
                </c:pt>
                <c:pt idx="114">
                  <c:v>104.268</c:v>
                </c:pt>
                <c:pt idx="115">
                  <c:v>106.22</c:v>
                </c:pt>
                <c:pt idx="116">
                  <c:v>105.70699999999999</c:v>
                </c:pt>
                <c:pt idx="117">
                  <c:v>108.634</c:v>
                </c:pt>
                <c:pt idx="118">
                  <c:v>104.68300000000001</c:v>
                </c:pt>
                <c:pt idx="119">
                  <c:v>102.17100000000001</c:v>
                </c:pt>
                <c:pt idx="120">
                  <c:v>97.853999999999999</c:v>
                </c:pt>
                <c:pt idx="121">
                  <c:v>96.340999999999994</c:v>
                </c:pt>
                <c:pt idx="122">
                  <c:v>92.78</c:v>
                </c:pt>
                <c:pt idx="123">
                  <c:v>89.634</c:v>
                </c:pt>
                <c:pt idx="124">
                  <c:v>86.194999999999993</c:v>
                </c:pt>
                <c:pt idx="125">
                  <c:v>88.756</c:v>
                </c:pt>
                <c:pt idx="126">
                  <c:v>87.683000000000007</c:v>
                </c:pt>
                <c:pt idx="127">
                  <c:v>89.316999999999993</c:v>
                </c:pt>
                <c:pt idx="128">
                  <c:v>88.78</c:v>
                </c:pt>
                <c:pt idx="129">
                  <c:v>88.293000000000006</c:v>
                </c:pt>
                <c:pt idx="130">
                  <c:v>87.122</c:v>
                </c:pt>
                <c:pt idx="131">
                  <c:v>82.805000000000007</c:v>
                </c:pt>
                <c:pt idx="132">
                  <c:v>85.659000000000006</c:v>
                </c:pt>
                <c:pt idx="133">
                  <c:v>86.902000000000001</c:v>
                </c:pt>
                <c:pt idx="134">
                  <c:v>89.293000000000006</c:v>
                </c:pt>
                <c:pt idx="135">
                  <c:v>89</c:v>
                </c:pt>
                <c:pt idx="136">
                  <c:v>87.927000000000007</c:v>
                </c:pt>
                <c:pt idx="137">
                  <c:v>87.756</c:v>
                </c:pt>
                <c:pt idx="138">
                  <c:v>90.366</c:v>
                </c:pt>
                <c:pt idx="139">
                  <c:v>88.122</c:v>
                </c:pt>
                <c:pt idx="140">
                  <c:v>92.659000000000006</c:v>
                </c:pt>
                <c:pt idx="141">
                  <c:v>93.366</c:v>
                </c:pt>
                <c:pt idx="142">
                  <c:v>90.853999999999999</c:v>
                </c:pt>
                <c:pt idx="143">
                  <c:v>97.097999999999999</c:v>
                </c:pt>
                <c:pt idx="144">
                  <c:v>97.828999999999994</c:v>
                </c:pt>
                <c:pt idx="145">
                  <c:v>96.194999999999993</c:v>
                </c:pt>
                <c:pt idx="146">
                  <c:v>93.072999999999993</c:v>
                </c:pt>
                <c:pt idx="147">
                  <c:v>91.683000000000007</c:v>
                </c:pt>
                <c:pt idx="148">
                  <c:v>92.78</c:v>
                </c:pt>
                <c:pt idx="149">
                  <c:v>90.024000000000001</c:v>
                </c:pt>
                <c:pt idx="150">
                  <c:v>88.927000000000007</c:v>
                </c:pt>
                <c:pt idx="151">
                  <c:v>87.828999999999994</c:v>
                </c:pt>
                <c:pt idx="152">
                  <c:v>83.512</c:v>
                </c:pt>
                <c:pt idx="153">
                  <c:v>82.316999999999993</c:v>
                </c:pt>
                <c:pt idx="154">
                  <c:v>84.39</c:v>
                </c:pt>
                <c:pt idx="155">
                  <c:v>85.584999999999994</c:v>
                </c:pt>
                <c:pt idx="156">
                  <c:v>87.634</c:v>
                </c:pt>
                <c:pt idx="157">
                  <c:v>86.878</c:v>
                </c:pt>
                <c:pt idx="158">
                  <c:v>83.756</c:v>
                </c:pt>
                <c:pt idx="159">
                  <c:v>87.340999999999994</c:v>
                </c:pt>
                <c:pt idx="160">
                  <c:v>84.706999999999994</c:v>
                </c:pt>
                <c:pt idx="161">
                  <c:v>83.927000000000007</c:v>
                </c:pt>
                <c:pt idx="162">
                  <c:v>83</c:v>
                </c:pt>
                <c:pt idx="163">
                  <c:v>83.293000000000006</c:v>
                </c:pt>
                <c:pt idx="164">
                  <c:v>82.975999999999999</c:v>
                </c:pt>
                <c:pt idx="165">
                  <c:v>85.61</c:v>
                </c:pt>
                <c:pt idx="166">
                  <c:v>86.293000000000006</c:v>
                </c:pt>
                <c:pt idx="167">
                  <c:v>86.122</c:v>
                </c:pt>
                <c:pt idx="168">
                  <c:v>85.22</c:v>
                </c:pt>
                <c:pt idx="169">
                  <c:v>83.706999999999994</c:v>
                </c:pt>
                <c:pt idx="170">
                  <c:v>81.512</c:v>
                </c:pt>
                <c:pt idx="171">
                  <c:v>81.438999999999993</c:v>
                </c:pt>
                <c:pt idx="172">
                  <c:v>86.146000000000001</c:v>
                </c:pt>
                <c:pt idx="173">
                  <c:v>83.488</c:v>
                </c:pt>
                <c:pt idx="174">
                  <c:v>84.024000000000001</c:v>
                </c:pt>
                <c:pt idx="175">
                  <c:v>85.706999999999994</c:v>
                </c:pt>
                <c:pt idx="176">
                  <c:v>82.659000000000006</c:v>
                </c:pt>
                <c:pt idx="177">
                  <c:v>81.853999999999999</c:v>
                </c:pt>
                <c:pt idx="178">
                  <c:v>81.415000000000006</c:v>
                </c:pt>
                <c:pt idx="179">
                  <c:v>81.537000000000006</c:v>
                </c:pt>
                <c:pt idx="180">
                  <c:v>83.683000000000007</c:v>
                </c:pt>
                <c:pt idx="181">
                  <c:v>85.366</c:v>
                </c:pt>
                <c:pt idx="182">
                  <c:v>84.366</c:v>
                </c:pt>
                <c:pt idx="183">
                  <c:v>83.706999999999994</c:v>
                </c:pt>
                <c:pt idx="184">
                  <c:v>82.537000000000006</c:v>
                </c:pt>
                <c:pt idx="185">
                  <c:v>81.78</c:v>
                </c:pt>
                <c:pt idx="186">
                  <c:v>85.561000000000007</c:v>
                </c:pt>
                <c:pt idx="187">
                  <c:v>81.805000000000007</c:v>
                </c:pt>
                <c:pt idx="188">
                  <c:v>85.171000000000006</c:v>
                </c:pt>
                <c:pt idx="189">
                  <c:v>81.024000000000001</c:v>
                </c:pt>
                <c:pt idx="190">
                  <c:v>82.293000000000006</c:v>
                </c:pt>
                <c:pt idx="191">
                  <c:v>81.828999999999994</c:v>
                </c:pt>
                <c:pt idx="192">
                  <c:v>82.415000000000006</c:v>
                </c:pt>
                <c:pt idx="193">
                  <c:v>80.683000000000007</c:v>
                </c:pt>
                <c:pt idx="194">
                  <c:v>81.950999999999993</c:v>
                </c:pt>
                <c:pt idx="195">
                  <c:v>82.122</c:v>
                </c:pt>
                <c:pt idx="196">
                  <c:v>83.61</c:v>
                </c:pt>
                <c:pt idx="197">
                  <c:v>84.244</c:v>
                </c:pt>
                <c:pt idx="198">
                  <c:v>82.805000000000007</c:v>
                </c:pt>
                <c:pt idx="199">
                  <c:v>80.122</c:v>
                </c:pt>
                <c:pt idx="200">
                  <c:v>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101.6796830438261</c:v>
                </c:pt>
                <c:pt idx="6">
                  <c:v>101.80478490305636</c:v>
                </c:pt>
                <c:pt idx="7">
                  <c:v>101.92918974044029</c:v>
                </c:pt>
                <c:pt idx="8">
                  <c:v>102.05275339400052</c:v>
                </c:pt>
                <c:pt idx="9">
                  <c:v>102.17531276574803</c:v>
                </c:pt>
                <c:pt idx="10">
                  <c:v>102.29668406816262</c:v>
                </c:pt>
                <c:pt idx="11">
                  <c:v>102.41666102337091</c:v>
                </c:pt>
                <c:pt idx="12">
                  <c:v>102.53501304199686</c:v>
                </c:pt>
                <c:pt idx="13">
                  <c:v>102.65148341687254</c:v>
                </c:pt>
                <c:pt idx="14">
                  <c:v>102.76578757679921</c:v>
                </c:pt>
                <c:pt idx="15">
                  <c:v>102.87761145819631</c:v>
                </c:pt>
                <c:pt idx="16">
                  <c:v>102.98661006956283</c:v>
                </c:pt>
                <c:pt idx="17">
                  <c:v>103.09240634889579</c:v>
                </c:pt>
                <c:pt idx="18">
                  <c:v>103.19459045496198</c:v>
                </c:pt>
                <c:pt idx="19">
                  <c:v>103.29271970389752</c:v>
                </c:pt>
                <c:pt idx="20">
                  <c:v>103.38631948960698</c:v>
                </c:pt>
                <c:pt idx="21">
                  <c:v>103.47488575738393</c:v>
                </c:pt>
                <c:pt idx="22">
                  <c:v>103.55789001655732</c:v>
                </c:pt>
                <c:pt idx="23">
                  <c:v>103.63478861334247</c:v>
                </c:pt>
                <c:pt idx="24">
                  <c:v>103.70503924784613</c:v>
                </c:pt>
                <c:pt idx="25">
                  <c:v>103.7681298168104</c:v>
                </c:pt>
                <c:pt idx="26">
                  <c:v>103.82362802039989</c:v>
                </c:pt>
                <c:pt idx="27">
                  <c:v>103.87126532405563</c:v>
                </c:pt>
                <c:pt idx="28">
                  <c:v>103.91107641458326</c:v>
                </c:pt>
                <c:pt idx="29">
                  <c:v>103.94362576565615</c:v>
                </c:pt>
                <c:pt idx="30">
                  <c:v>103.97036655085941</c:v>
                </c:pt>
                <c:pt idx="31">
                  <c:v>103.99419342526146</c:v>
                </c:pt>
                <c:pt idx="32">
                  <c:v>104.02026790660955</c:v>
                </c:pt>
                <c:pt idx="33">
                  <c:v>104.05720961859507</c:v>
                </c:pt>
                <c:pt idx="34">
                  <c:v>104.11875246591521</c:v>
                </c:pt>
                <c:pt idx="35">
                  <c:v>104.22595316837469</c:v>
                </c:pt>
                <c:pt idx="36">
                  <c:v>104.40999953376935</c:v>
                </c:pt>
                <c:pt idx="37">
                  <c:v>104.71558576270162</c:v>
                </c:pt>
                <c:pt idx="38">
                  <c:v>105.20469260552606</c:v>
                </c:pt>
                <c:pt idx="39">
                  <c:v>105.96042867396552</c:v>
                </c:pt>
                <c:pt idx="40">
                  <c:v>107.09036501728443</c:v>
                </c:pt>
                <c:pt idx="41">
                  <c:v>108.72855468666992</c:v>
                </c:pt>
                <c:pt idx="42">
                  <c:v>111.03521896638863</c:v>
                </c:pt>
                <c:pt idx="43">
                  <c:v>114.1929673399692</c:v>
                </c:pt>
                <c:pt idx="44">
                  <c:v>118.39847473625206</c:v>
                </c:pt>
                <c:pt idx="45">
                  <c:v>123.84883793716646</c:v>
                </c:pt>
                <c:pt idx="46">
                  <c:v>130.7224174240996</c:v>
                </c:pt>
                <c:pt idx="47">
                  <c:v>139.15483498462342</c:v>
                </c:pt>
                <c:pt idx="48">
                  <c:v>149.21186426126187</c:v>
                </c:pt>
                <c:pt idx="49">
                  <c:v>160.86206558157707</c:v>
                </c:pt>
                <c:pt idx="50">
                  <c:v>173.95294173428039</c:v>
                </c:pt>
                <c:pt idx="51">
                  <c:v>188.19465981282602</c:v>
                </c:pt>
                <c:pt idx="52">
                  <c:v>203.15270811882993</c:v>
                </c:pt>
                <c:pt idx="53">
                  <c:v>218.23262321889939</c:v>
                </c:pt>
                <c:pt idx="54">
                  <c:v>232.56552997238074</c:v>
                </c:pt>
                <c:pt idx="55">
                  <c:v>244.55589267841273</c:v>
                </c:pt>
                <c:pt idx="56">
                  <c:v>250.96447501628978</c:v>
                </c:pt>
                <c:pt idx="57">
                  <c:v>246.56039013173606</c:v>
                </c:pt>
                <c:pt idx="58">
                  <c:v>226.78877436717315</c:v>
                </c:pt>
                <c:pt idx="59">
                  <c:v>193.33159669846037</c:v>
                </c:pt>
                <c:pt idx="60">
                  <c:v>156.09914843100279</c:v>
                </c:pt>
                <c:pt idx="61">
                  <c:v>126.67059548577427</c:v>
                </c:pt>
                <c:pt idx="62">
                  <c:v>109.89159295467324</c:v>
                </c:pt>
                <c:pt idx="63">
                  <c:v>103.15183670433817</c:v>
                </c:pt>
                <c:pt idx="64">
                  <c:v>101.67385454419507</c:v>
                </c:pt>
                <c:pt idx="65">
                  <c:v>102.36580066520339</c:v>
                </c:pt>
                <c:pt idx="66">
                  <c:v>104.10820768543353</c:v>
                </c:pt>
                <c:pt idx="67">
                  <c:v>106.75150101540501</c:v>
                </c:pt>
                <c:pt idx="68">
                  <c:v>110.43971017915402</c:v>
                </c:pt>
                <c:pt idx="69">
                  <c:v>115.3662141580206</c:v>
                </c:pt>
                <c:pt idx="70">
                  <c:v>121.69752235268415</c:v>
                </c:pt>
                <c:pt idx="71">
                  <c:v>129.53135646885644</c:v>
                </c:pt>
                <c:pt idx="72">
                  <c:v>138.85846455216486</c:v>
                </c:pt>
                <c:pt idx="73">
                  <c:v>149.52873160155883</c:v>
                </c:pt>
                <c:pt idx="74">
                  <c:v>161.22780795097827</c:v>
                </c:pt>
                <c:pt idx="75">
                  <c:v>173.46428102057493</c:v>
                </c:pt>
                <c:pt idx="76">
                  <c:v>185.51893156456077</c:v>
                </c:pt>
                <c:pt idx="77">
                  <c:v>196.13514788880627</c:v>
                </c:pt>
                <c:pt idx="78">
                  <c:v>202.60738276232775</c:v>
                </c:pt>
                <c:pt idx="79">
                  <c:v>200.01721015432929</c:v>
                </c:pt>
                <c:pt idx="80">
                  <c:v>183.76616272160288</c:v>
                </c:pt>
                <c:pt idx="81">
                  <c:v>156.00718907492109</c:v>
                </c:pt>
                <c:pt idx="82">
                  <c:v>127.27796934323788</c:v>
                </c:pt>
                <c:pt idx="83">
                  <c:v>107.58831317572209</c:v>
                </c:pt>
                <c:pt idx="84">
                  <c:v>98.417782743544279</c:v>
                </c:pt>
                <c:pt idx="85">
                  <c:v>95.433628314869068</c:v>
                </c:pt>
                <c:pt idx="86">
                  <c:v>94.672316661610793</c:v>
                </c:pt>
                <c:pt idx="87">
                  <c:v>94.427688727341504</c:v>
                </c:pt>
                <c:pt idx="88">
                  <c:v>94.263505555288646</c:v>
                </c:pt>
                <c:pt idx="89">
                  <c:v>94.108805568725145</c:v>
                </c:pt>
                <c:pt idx="90">
                  <c:v>93.955966539451879</c:v>
                </c:pt>
                <c:pt idx="91">
                  <c:v>93.804375571223716</c:v>
                </c:pt>
                <c:pt idx="92">
                  <c:v>93.653931563796391</c:v>
                </c:pt>
                <c:pt idx="93">
                  <c:v>93.504562644869722</c:v>
                </c:pt>
                <c:pt idx="94">
                  <c:v>93.356203905121859</c:v>
                </c:pt>
                <c:pt idx="95">
                  <c:v>93.208801328894381</c:v>
                </c:pt>
                <c:pt idx="96">
                  <c:v>93.062326851408173</c:v>
                </c:pt>
                <c:pt idx="97">
                  <c:v>92.916822957521759</c:v>
                </c:pt>
                <c:pt idx="98">
                  <c:v>92.772524438030516</c:v>
                </c:pt>
                <c:pt idx="99">
                  <c:v>92.63016442793969</c:v>
                </c:pt>
                <c:pt idx="100">
                  <c:v>92.49167961135565</c:v>
                </c:pt>
                <c:pt idx="101">
                  <c:v>92.361689940241206</c:v>
                </c:pt>
                <c:pt idx="102">
                  <c:v>92.250295965986027</c:v>
                </c:pt>
                <c:pt idx="103">
                  <c:v>92.177758323428989</c:v>
                </c:pt>
                <c:pt idx="104">
                  <c:v>92.181190744183084</c:v>
                </c:pt>
                <c:pt idx="105">
                  <c:v>92.32210267898293</c:v>
                </c:pt>
                <c:pt idx="106">
                  <c:v>92.691252708655199</c:v>
                </c:pt>
                <c:pt idx="107">
                  <c:v>93.404370183360783</c:v>
                </c:pt>
                <c:pt idx="108">
                  <c:v>94.580793668576803</c:v>
                </c:pt>
                <c:pt idx="109">
                  <c:v>96.300121149785099</c:v>
                </c:pt>
                <c:pt idx="110">
                  <c:v>98.542126402612226</c:v>
                </c:pt>
                <c:pt idx="111">
                  <c:v>101.1309057714239</c:v>
                </c:pt>
                <c:pt idx="112">
                  <c:v>103.71702993344955</c:v>
                </c:pt>
                <c:pt idx="113">
                  <c:v>105.82839669082128</c:v>
                </c:pt>
                <c:pt idx="114">
                  <c:v>106.99357605045097</c:v>
                </c:pt>
                <c:pt idx="115">
                  <c:v>106.89920812366994</c:v>
                </c:pt>
                <c:pt idx="116">
                  <c:v>105.51148766704097</c:v>
                </c:pt>
                <c:pt idx="117">
                  <c:v>103.09799011834068</c:v>
                </c:pt>
                <c:pt idx="118">
                  <c:v>100.13390921690296</c:v>
                </c:pt>
                <c:pt idx="119">
                  <c:v>97.137940432188245</c:v>
                </c:pt>
                <c:pt idx="120">
                  <c:v>94.516637314263079</c:v>
                </c:pt>
                <c:pt idx="121">
                  <c:v>92.481338662504598</c:v>
                </c:pt>
                <c:pt idx="122">
                  <c:v>91.053865301251051</c:v>
                </c:pt>
                <c:pt idx="123">
                  <c:v>90.131680509466449</c:v>
                </c:pt>
                <c:pt idx="124">
                  <c:v>89.56623682334893</c:v>
                </c:pt>
                <c:pt idx="125">
                  <c:v>89.220327509524566</c:v>
                </c:pt>
                <c:pt idx="126">
                  <c:v>88.993907629594972</c:v>
                </c:pt>
                <c:pt idx="127">
                  <c:v>88.825629124361924</c:v>
                </c:pt>
                <c:pt idx="128">
                  <c:v>88.682962149170677</c:v>
                </c:pt>
                <c:pt idx="129">
                  <c:v>88.550772970093519</c:v>
                </c:pt>
                <c:pt idx="130">
                  <c:v>88.422842507736306</c:v>
                </c:pt>
                <c:pt idx="131">
                  <c:v>88.296944257649528</c:v>
                </c:pt>
                <c:pt idx="132">
                  <c:v>88.172565505088926</c:v>
                </c:pt>
                <c:pt idx="133">
                  <c:v>88.050434265451941</c:v>
                </c:pt>
                <c:pt idx="134">
                  <c:v>87.933961573463705</c:v>
                </c:pt>
                <c:pt idx="135">
                  <c:v>87.834165756661889</c:v>
                </c:pt>
                <c:pt idx="136">
                  <c:v>87.780876731010181</c:v>
                </c:pt>
                <c:pt idx="137">
                  <c:v>87.841437795082655</c:v>
                </c:pt>
                <c:pt idx="138">
                  <c:v>88.139272151459963</c:v>
                </c:pt>
                <c:pt idx="139">
                  <c:v>88.847896917722778</c:v>
                </c:pt>
                <c:pt idx="140">
                  <c:v>90.125529578668761</c:v>
                </c:pt>
                <c:pt idx="141">
                  <c:v>91.981105583163227</c:v>
                </c:pt>
                <c:pt idx="142">
                  <c:v>94.136375122387875</c:v>
                </c:pt>
                <c:pt idx="143">
                  <c:v>96.016421265758765</c:v>
                </c:pt>
                <c:pt idx="144">
                  <c:v>96.960014041345332</c:v>
                </c:pt>
                <c:pt idx="145">
                  <c:v>96.567029427141065</c:v>
                </c:pt>
                <c:pt idx="146">
                  <c:v>94.940111933753883</c:v>
                </c:pt>
                <c:pt idx="147">
                  <c:v>92.624805426812131</c:v>
                </c:pt>
                <c:pt idx="148">
                  <c:v>90.294996465006008</c:v>
                </c:pt>
                <c:pt idx="149">
                  <c:v>88.427905364440491</c:v>
                </c:pt>
                <c:pt idx="150">
                  <c:v>87.175495546182617</c:v>
                </c:pt>
                <c:pt idx="151">
                  <c:v>86.443293514053764</c:v>
                </c:pt>
                <c:pt idx="152">
                  <c:v>86.046769590016865</c:v>
                </c:pt>
                <c:pt idx="153">
                  <c:v>85.825076338406717</c:v>
                </c:pt>
                <c:pt idx="154">
                  <c:v>85.6787955963717</c:v>
                </c:pt>
                <c:pt idx="155">
                  <c:v>85.559813338337193</c:v>
                </c:pt>
                <c:pt idx="156">
                  <c:v>85.449149506066348</c:v>
                </c:pt>
                <c:pt idx="157">
                  <c:v>85.340557685481556</c:v>
                </c:pt>
                <c:pt idx="158">
                  <c:v>85.232281287878124</c:v>
                </c:pt>
                <c:pt idx="159">
                  <c:v>85.123873499301595</c:v>
                </c:pt>
                <c:pt idx="160">
                  <c:v>85.015211002440736</c:v>
                </c:pt>
                <c:pt idx="161">
                  <c:v>84.906242107580638</c:v>
                </c:pt>
                <c:pt idx="162">
                  <c:v>84.796932922946795</c:v>
                </c:pt>
                <c:pt idx="163">
                  <c:v>84.687257448676746</c:v>
                </c:pt>
                <c:pt idx="164">
                  <c:v>84.577195749133239</c:v>
                </c:pt>
                <c:pt idx="165">
                  <c:v>84.466733335027783</c:v>
                </c:pt>
                <c:pt idx="166">
                  <c:v>84.355860670203782</c:v>
                </c:pt>
                <c:pt idx="167">
                  <c:v>84.244572672460151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101.67968304381942</c:v>
                </c:pt>
                <c:pt idx="6">
                  <c:v>101.80478490303568</c:v>
                </c:pt>
                <c:pt idx="7">
                  <c:v>101.92918974037761</c:v>
                </c:pt>
                <c:pt idx="8">
                  <c:v>102.05275339381438</c:v>
                </c:pt>
                <c:pt idx="9">
                  <c:v>102.17531276520691</c:v>
                </c:pt>
                <c:pt idx="10">
                  <c:v>102.29668406662229</c:v>
                </c:pt>
                <c:pt idx="11">
                  <c:v>102.41666101907764</c:v>
                </c:pt>
                <c:pt idx="12">
                  <c:v>102.53501303027994</c:v>
                </c:pt>
                <c:pt idx="13">
                  <c:v>102.65148338556197</c:v>
                </c:pt>
                <c:pt idx="14">
                  <c:v>102.76578749487361</c:v>
                </c:pt>
                <c:pt idx="15">
                  <c:v>102.87761124830237</c:v>
                </c:pt>
                <c:pt idx="16">
                  <c:v>102.98660954302261</c:v>
                </c:pt>
                <c:pt idx="17">
                  <c:v>103.09240505555002</c:v>
                </c:pt>
                <c:pt idx="18">
                  <c:v>103.19458734432605</c:v>
                </c:pt>
                <c:pt idx="19">
                  <c:v>103.29271237843317</c:v>
                </c:pt>
                <c:pt idx="20">
                  <c:v>103.38630259793747</c:v>
                </c:pt>
                <c:pt idx="21">
                  <c:v>103.47484761907496</c:v>
                </c:pt>
                <c:pt idx="22">
                  <c:v>103.55780570216177</c:v>
                </c:pt>
                <c:pt idx="23">
                  <c:v>103.63460610048269</c:v>
                </c:pt>
                <c:pt idx="24">
                  <c:v>103.70465240314705</c:v>
                </c:pt>
                <c:pt idx="25">
                  <c:v>103.76732697261623</c:v>
                </c:pt>
                <c:pt idx="26">
                  <c:v>103.82199655700882</c:v>
                </c:pt>
                <c:pt idx="27">
                  <c:v>103.86801912732693</c:v>
                </c:pt>
                <c:pt idx="28">
                  <c:v>103.9047519497876</c:v>
                </c:pt>
                <c:pt idx="29">
                  <c:v>103.93156085350236</c:v>
                </c:pt>
                <c:pt idx="30">
                  <c:v>103.94783059467268</c:v>
                </c:pt>
                <c:pt idx="31">
                  <c:v>103.95297615213602</c:v>
                </c:pt>
                <c:pt idx="32">
                  <c:v>103.94645471852084</c:v>
                </c:pt>
                <c:pt idx="33">
                  <c:v>103.92777808060404</c:v>
                </c:pt>
                <c:pt idx="34">
                  <c:v>103.89652501688091</c:v>
                </c:pt>
                <c:pt idx="35">
                  <c:v>103.85235328572804</c:v>
                </c:pt>
                <c:pt idx="36">
                  <c:v>103.79501073996529</c:v>
                </c:pt>
                <c:pt idx="37">
                  <c:v>103.72434508880509</c:v>
                </c:pt>
                <c:pt idx="38">
                  <c:v>103.64031184069739</c:v>
                </c:pt>
                <c:pt idx="39">
                  <c:v>103.54298000317878</c:v>
                </c:pt>
                <c:pt idx="40">
                  <c:v>103.43253518880454</c:v>
                </c:pt>
                <c:pt idx="41">
                  <c:v>103.30927987704229</c:v>
                </c:pt>
                <c:pt idx="42">
                  <c:v>103.17363070519731</c:v>
                </c:pt>
                <c:pt idx="43">
                  <c:v>103.02611279902042</c:v>
                </c:pt>
                <c:pt idx="44">
                  <c:v>102.86735129573765</c:v>
                </c:pt>
                <c:pt idx="45">
                  <c:v>102.69806034808529</c:v>
                </c:pt>
                <c:pt idx="46">
                  <c:v>102.51903001707481</c:v>
                </c:pt>
                <c:pt idx="47">
                  <c:v>102.33111155465079</c:v>
                </c:pt>
                <c:pt idx="48">
                  <c:v>102.13520163859371</c:v>
                </c:pt>
                <c:pt idx="49">
                  <c:v>101.93222614751511</c:v>
                </c:pt>
                <c:pt idx="50">
                  <c:v>101.72312405351278</c:v>
                </c:pt>
                <c:pt idx="51">
                  <c:v>101.50883196707338</c:v>
                </c:pt>
                <c:pt idx="52">
                  <c:v>101.2902697988094</c:v>
                </c:pt>
                <c:pt idx="53">
                  <c:v>101.06832791304502</c:v>
                </c:pt>
                <c:pt idx="54">
                  <c:v>100.84385604739226</c:v>
                </c:pt>
                <c:pt idx="55">
                  <c:v>100.61765416845778</c:v>
                </c:pt>
                <c:pt idx="56">
                  <c:v>100.39046533398356</c:v>
                </c:pt>
                <c:pt idx="57">
                  <c:v>100.16297054191226</c:v>
                </c:pt>
                <c:pt idx="58">
                  <c:v>99.935785471206259</c:v>
                </c:pt>
                <c:pt idx="59">
                  <c:v>99.709458960072183</c:v>
                </c:pt>
                <c:pt idx="60">
                  <c:v>99.484473025234237</c:v>
                </c:pt>
                <c:pt idx="61">
                  <c:v>99.261244200373355</c:v>
                </c:pt>
                <c:pt idx="62">
                  <c:v>99.040125961099577</c:v>
                </c:pt>
                <c:pt idx="63">
                  <c:v>98.821412005502822</c:v>
                </c:pt>
                <c:pt idx="64">
                  <c:v>98.605340170767249</c:v>
                </c:pt>
                <c:pt idx="65">
                  <c:v>98.392096784851063</c:v>
                </c:pt>
                <c:pt idx="66">
                  <c:v>98.181821275321226</c:v>
                </c:pt>
                <c:pt idx="67">
                  <c:v>97.974610882907271</c:v>
                </c:pt>
                <c:pt idx="68">
                  <c:v>97.770525353409141</c:v>
                </c:pt>
                <c:pt idx="69">
                  <c:v>97.569591506886212</c:v>
                </c:pt>
                <c:pt idx="70">
                  <c:v>97.371807606582962</c:v>
                </c:pt>
                <c:pt idx="71">
                  <c:v>97.177147471180959</c:v>
                </c:pt>
                <c:pt idx="72">
                  <c:v>96.985564292365879</c:v>
                </c:pt>
                <c:pt idx="73">
                  <c:v>96.796994135255332</c:v>
                </c:pt>
                <c:pt idx="74">
                  <c:v>96.611359112008742</c:v>
                </c:pt>
                <c:pt idx="75">
                  <c:v>96.428570229119615</c:v>
                </c:pt>
                <c:pt idx="76">
                  <c:v>96.248529916725957</c:v>
                </c:pt>
                <c:pt idx="77">
                  <c:v>96.071134254061477</c:v>
                </c:pt>
                <c:pt idx="78">
                  <c:v>95.896274909214213</c:v>
                </c:pt>
                <c:pt idx="79">
                  <c:v>95.723840813956514</c:v>
                </c:pt>
                <c:pt idx="80">
                  <c:v>95.553719595837848</c:v>
                </c:pt>
                <c:pt idx="81">
                  <c:v>95.385798790239974</c:v>
                </c:pt>
                <c:pt idx="82">
                  <c:v>95.219966854896498</c:v>
                </c:pt>
                <c:pt idx="83">
                  <c:v>95.056114008664196</c:v>
                </c:pt>
                <c:pt idx="84">
                  <c:v>94.894132915250694</c:v>
                </c:pt>
                <c:pt idx="85">
                  <c:v>94.733919231282599</c:v>
                </c:pt>
                <c:pt idx="86">
                  <c:v>94.575372036633127</c:v>
                </c:pt>
                <c:pt idx="87">
                  <c:v>94.418394163401672</c:v>
                </c:pt>
                <c:pt idx="88">
                  <c:v>94.262892438402687</c:v>
                </c:pt>
                <c:pt idx="89">
                  <c:v>94.108777852525193</c:v>
                </c:pt>
                <c:pt idx="90">
                  <c:v>93.955965668893484</c:v>
                </c:pt>
                <c:pt idx="91">
                  <c:v>93.804375480416198</c:v>
                </c:pt>
                <c:pt idx="92">
                  <c:v>93.653931226065339</c:v>
                </c:pt>
                <c:pt idx="93">
                  <c:v>93.504561174087172</c:v>
                </c:pt>
                <c:pt idx="94">
                  <c:v>93.356197879309462</c:v>
                </c:pt>
                <c:pt idx="95">
                  <c:v>93.208778120778291</c:v>
                </c:pt>
                <c:pt idx="96">
                  <c:v>93.062242825121885</c:v>
                </c:pt>
                <c:pt idx="97">
                  <c:v>92.916536980295163</c:v>
                </c:pt>
                <c:pt idx="98">
                  <c:v>92.771609543699213</c:v>
                </c:pt>
                <c:pt idx="99">
                  <c:v>92.627413348084715</c:v>
                </c:pt>
                <c:pt idx="100">
                  <c:v>92.483905008129057</c:v>
                </c:pt>
                <c:pt idx="101">
                  <c:v>92.34104483011626</c:v>
                </c:pt>
                <c:pt idx="102">
                  <c:v>92.198796726734059</c:v>
                </c:pt>
                <c:pt idx="103">
                  <c:v>92.057128138627263</c:v>
                </c:pt>
                <c:pt idx="104">
                  <c:v>91.916009964001105</c:v>
                </c:pt>
                <c:pt idx="105">
                  <c:v>91.775416497241466</c:v>
                </c:pt>
                <c:pt idx="106">
                  <c:v>91.635325377204552</c:v>
                </c:pt>
                <c:pt idx="107">
                  <c:v>91.495717545514282</c:v>
                </c:pt>
                <c:pt idx="108">
                  <c:v>91.356577214885306</c:v>
                </c:pt>
                <c:pt idx="109">
                  <c:v>91.217891847151833</c:v>
                </c:pt>
                <c:pt idx="110">
                  <c:v>91.079652140319212</c:v>
                </c:pt>
                <c:pt idx="111">
                  <c:v>90.941852023560585</c:v>
                </c:pt>
                <c:pt idx="112">
                  <c:v>90.804488658642015</c:v>
                </c:pt>
                <c:pt idx="113">
                  <c:v>90.667562445777435</c:v>
                </c:pt>
                <c:pt idx="114">
                  <c:v>90.531077031379496</c:v>
                </c:pt>
                <c:pt idx="115">
                  <c:v>90.395039314584139</c:v>
                </c:pt>
                <c:pt idx="116">
                  <c:v>90.259459448791006</c:v>
                </c:pt>
                <c:pt idx="117">
                  <c:v>90.12435083377882</c:v>
                </c:pt>
                <c:pt idx="118">
                  <c:v>89.989730093246251</c:v>
                </c:pt>
                <c:pt idx="119">
                  <c:v>89.855617031907599</c:v>
                </c:pt>
                <c:pt idx="120">
                  <c:v>89.722034565575314</c:v>
                </c:pt>
                <c:pt idx="121">
                  <c:v>89.589008617025129</c:v>
                </c:pt>
                <c:pt idx="122">
                  <c:v>89.456567969918282</c:v>
                </c:pt>
                <c:pt idx="123">
                  <c:v>89.324744072712718</c:v>
                </c:pt>
                <c:pt idx="124">
                  <c:v>89.193570784409644</c:v>
                </c:pt>
                <c:pt idx="125">
                  <c:v>89.063084054235986</c:v>
                </c:pt>
                <c:pt idx="126">
                  <c:v>88.933321528053114</c:v>
                </c:pt>
                <c:pt idx="127">
                  <c:v>88.804322075498206</c:v>
                </c:pt>
                <c:pt idx="128">
                  <c:v>88.676125233691337</c:v>
                </c:pt>
                <c:pt idx="129">
                  <c:v>88.548770565846709</c:v>
                </c:pt>
                <c:pt idx="130">
                  <c:v>88.422296936341851</c:v>
                </c:pt>
                <c:pt idx="131">
                  <c:v>88.296741707714062</c:v>
                </c:pt>
                <c:pt idx="132">
                  <c:v>88.172139869591916</c:v>
                </c:pt>
                <c:pt idx="133">
                  <c:v>88.048523114586516</c:v>
                </c:pt>
                <c:pt idx="134">
                  <c:v>87.925918881428572</c:v>
                </c:pt>
                <c:pt idx="135">
                  <c:v>87.80434939082906</c:v>
                </c:pt>
                <c:pt idx="136">
                  <c:v>87.683830704274214</c:v>
                </c:pt>
                <c:pt idx="137">
                  <c:v>87.564371839794262</c:v>
                </c:pt>
                <c:pt idx="138">
                  <c:v>87.445973981206023</c:v>
                </c:pt>
                <c:pt idx="139">
                  <c:v>87.328629817987718</c:v>
                </c:pt>
                <c:pt idx="140">
                  <c:v>87.212323051439768</c:v>
                </c:pt>
                <c:pt idx="141">
                  <c:v>87.097028098903706</c:v>
                </c:pt>
                <c:pt idx="142">
                  <c:v>86.982710021520219</c:v>
                </c:pt>
                <c:pt idx="143">
                  <c:v>86.869324692496377</c:v>
                </c:pt>
                <c:pt idx="144">
                  <c:v>86.756819212552557</c:v>
                </c:pt>
                <c:pt idx="145">
                  <c:v>86.645132567762943</c:v>
                </c:pt>
                <c:pt idx="146">
                  <c:v>86.534196513202431</c:v>
                </c:pt>
                <c:pt idx="147">
                  <c:v>86.423936654552506</c:v>
                </c:pt>
                <c:pt idx="148">
                  <c:v>86.314273689988326</c:v>
                </c:pt>
                <c:pt idx="149">
                  <c:v>86.205124767044339</c:v>
                </c:pt>
                <c:pt idx="150">
                  <c:v>86.096404904319229</c:v>
                </c:pt>
                <c:pt idx="151">
                  <c:v>85.988028426155083</c:v>
                </c:pt>
                <c:pt idx="152">
                  <c:v>85.879910359841929</c:v>
                </c:pt>
                <c:pt idx="153">
                  <c:v>85.771967749203711</c:v>
                </c:pt>
                <c:pt idx="154">
                  <c:v>85.664120845126362</c:v>
                </c:pt>
                <c:pt idx="155">
                  <c:v>85.556294142023461</c:v>
                </c:pt>
                <c:pt idx="156">
                  <c:v>85.448417238654173</c:v>
                </c:pt>
                <c:pt idx="157">
                  <c:v>85.340425511354837</c:v>
                </c:pt>
                <c:pt idx="158">
                  <c:v>85.23226059694062</c:v>
                </c:pt>
                <c:pt idx="159">
                  <c:v>85.12387069072804</c:v>
                </c:pt>
                <c:pt idx="160">
                  <c:v>85.015210671929708</c:v>
                </c:pt>
                <c:pt idx="161">
                  <c:v>84.90624207386665</c:v>
                </c:pt>
                <c:pt idx="162">
                  <c:v>84.796932919966267</c:v>
                </c:pt>
                <c:pt idx="163">
                  <c:v>84.687257448448406</c:v>
                </c:pt>
                <c:pt idx="164">
                  <c:v>84.577195749118076</c:v>
                </c:pt>
                <c:pt idx="165">
                  <c:v>84.466733335026916</c:v>
                </c:pt>
                <c:pt idx="166">
                  <c:v>84.355860670203739</c:v>
                </c:pt>
                <c:pt idx="167">
                  <c:v>84.244572672460151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1.2982228739152772E-2</c:v>
                </c:pt>
                <c:pt idx="2">
                  <c:v>1.5608261657511262E-2</c:v>
                </c:pt>
                <c:pt idx="3">
                  <c:v>1.5877540883618684E-2</c:v>
                </c:pt>
                <c:pt idx="4">
                  <c:v>2.6375620614895071E-2</c:v>
                </c:pt>
                <c:pt idx="5">
                  <c:v>3.6886890460297576E-2</c:v>
                </c:pt>
                <c:pt idx="6">
                  <c:v>4.5100723276167237E-2</c:v>
                </c:pt>
                <c:pt idx="7">
                  <c:v>4.2713799742599007E-2</c:v>
                </c:pt>
                <c:pt idx="8">
                  <c:v>5.2898344841395599E-2</c:v>
                </c:pt>
                <c:pt idx="9">
                  <c:v>5.8053522502417743E-2</c:v>
                </c:pt>
                <c:pt idx="10">
                  <c:v>6.7663748638994353E-2</c:v>
                </c:pt>
                <c:pt idx="11">
                  <c:v>6.5329853170142435E-2</c:v>
                </c:pt>
                <c:pt idx="12">
                  <c:v>7.5067169343533108E-2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1.1067202795474759E-3</c:v>
                </c:pt>
                <c:pt idx="2">
                  <c:v>2.0005056498312041E-2</c:v>
                </c:pt>
                <c:pt idx="3">
                  <c:v>1.3881617428890016E-2</c:v>
                </c:pt>
                <c:pt idx="4">
                  <c:v>3.376134173661087E-2</c:v>
                </c:pt>
                <c:pt idx="5">
                  <c:v>3.0623142419819033E-2</c:v>
                </c:pt>
                <c:pt idx="6">
                  <c:v>4.9969828656188799E-2</c:v>
                </c:pt>
                <c:pt idx="7">
                  <c:v>4.540174127652552E-2</c:v>
                </c:pt>
                <c:pt idx="8">
                  <c:v>4.9940968991073358E-2</c:v>
                </c:pt>
                <c:pt idx="9">
                  <c:v>5.5109518197858177E-2</c:v>
                </c:pt>
                <c:pt idx="10">
                  <c:v>5.4659875487219574E-2</c:v>
                </c:pt>
                <c:pt idx="11">
                  <c:v>6.3637449587917033E-2</c:v>
                </c:pt>
                <c:pt idx="12">
                  <c:v>7.6400972952803917E-2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100.098</c:v>
                </c:pt>
                <c:pt idx="1">
                  <c:v>98.756</c:v>
                </c:pt>
                <c:pt idx="2">
                  <c:v>100.854</c:v>
                </c:pt>
                <c:pt idx="3">
                  <c:v>99.438999999999993</c:v>
                </c:pt>
                <c:pt idx="4">
                  <c:v>101.78</c:v>
                </c:pt>
                <c:pt idx="5">
                  <c:v>101.854</c:v>
                </c:pt>
                <c:pt idx="6">
                  <c:v>101.61</c:v>
                </c:pt>
                <c:pt idx="7">
                  <c:v>103.58499999999999</c:v>
                </c:pt>
                <c:pt idx="8">
                  <c:v>102.78</c:v>
                </c:pt>
                <c:pt idx="9">
                  <c:v>100.58499999999999</c:v>
                </c:pt>
                <c:pt idx="10">
                  <c:v>100.902</c:v>
                </c:pt>
                <c:pt idx="11">
                  <c:v>100.80500000000001</c:v>
                </c:pt>
                <c:pt idx="12">
                  <c:v>100.756</c:v>
                </c:pt>
                <c:pt idx="13">
                  <c:v>101.976</c:v>
                </c:pt>
                <c:pt idx="14">
                  <c:v>101.65900000000001</c:v>
                </c:pt>
                <c:pt idx="15">
                  <c:v>101.34099999999999</c:v>
                </c:pt>
                <c:pt idx="16">
                  <c:v>101.92700000000001</c:v>
                </c:pt>
                <c:pt idx="17">
                  <c:v>102.512</c:v>
                </c:pt>
                <c:pt idx="18">
                  <c:v>101.80500000000001</c:v>
                </c:pt>
                <c:pt idx="19">
                  <c:v>100.31699999999999</c:v>
                </c:pt>
                <c:pt idx="20">
                  <c:v>101.58499999999999</c:v>
                </c:pt>
                <c:pt idx="21">
                  <c:v>101.098</c:v>
                </c:pt>
                <c:pt idx="22">
                  <c:v>99.950999999999993</c:v>
                </c:pt>
                <c:pt idx="23">
                  <c:v>100.512</c:v>
                </c:pt>
                <c:pt idx="24">
                  <c:v>100.146</c:v>
                </c:pt>
                <c:pt idx="25">
                  <c:v>101.756</c:v>
                </c:pt>
                <c:pt idx="26">
                  <c:v>99.122</c:v>
                </c:pt>
                <c:pt idx="27">
                  <c:v>102.82899999999999</c:v>
                </c:pt>
                <c:pt idx="28">
                  <c:v>101.098</c:v>
                </c:pt>
                <c:pt idx="29">
                  <c:v>100.512</c:v>
                </c:pt>
                <c:pt idx="30">
                  <c:v>101.976</c:v>
                </c:pt>
                <c:pt idx="31">
                  <c:v>99</c:v>
                </c:pt>
                <c:pt idx="32">
                  <c:v>105.65900000000001</c:v>
                </c:pt>
                <c:pt idx="33">
                  <c:v>102.07299999999999</c:v>
                </c:pt>
                <c:pt idx="34">
                  <c:v>103.65900000000001</c:v>
                </c:pt>
                <c:pt idx="35">
                  <c:v>105.39</c:v>
                </c:pt>
                <c:pt idx="36">
                  <c:v>101.58499999999999</c:v>
                </c:pt>
                <c:pt idx="37">
                  <c:v>103.268</c:v>
                </c:pt>
                <c:pt idx="38">
                  <c:v>107.92700000000001</c:v>
                </c:pt>
                <c:pt idx="39">
                  <c:v>103.04900000000001</c:v>
                </c:pt>
                <c:pt idx="40">
                  <c:v>106.68300000000001</c:v>
                </c:pt>
                <c:pt idx="41">
                  <c:v>108.29300000000001</c:v>
                </c:pt>
                <c:pt idx="42">
                  <c:v>108.58499999999999</c:v>
                </c:pt>
                <c:pt idx="43">
                  <c:v>108.146</c:v>
                </c:pt>
                <c:pt idx="44">
                  <c:v>109.634</c:v>
                </c:pt>
                <c:pt idx="45">
                  <c:v>112.878</c:v>
                </c:pt>
                <c:pt idx="46">
                  <c:v>117.29300000000001</c:v>
                </c:pt>
                <c:pt idx="47">
                  <c:v>127</c:v>
                </c:pt>
                <c:pt idx="48">
                  <c:v>135.07300000000001</c:v>
                </c:pt>
                <c:pt idx="49">
                  <c:v>151.512</c:v>
                </c:pt>
                <c:pt idx="50">
                  <c:v>165.17099999999999</c:v>
                </c:pt>
                <c:pt idx="51">
                  <c:v>180.65899999999999</c:v>
                </c:pt>
                <c:pt idx="52">
                  <c:v>194.09800000000001</c:v>
                </c:pt>
                <c:pt idx="53">
                  <c:v>208.12200000000001</c:v>
                </c:pt>
                <c:pt idx="54">
                  <c:v>216.04900000000001</c:v>
                </c:pt>
                <c:pt idx="55">
                  <c:v>219.92699999999999</c:v>
                </c:pt>
                <c:pt idx="56">
                  <c:v>223.80500000000001</c:v>
                </c:pt>
                <c:pt idx="57">
                  <c:v>221.31700000000001</c:v>
                </c:pt>
                <c:pt idx="58">
                  <c:v>214</c:v>
                </c:pt>
                <c:pt idx="59">
                  <c:v>203.12200000000001</c:v>
                </c:pt>
                <c:pt idx="60">
                  <c:v>176</c:v>
                </c:pt>
                <c:pt idx="61">
                  <c:v>142.95099999999999</c:v>
                </c:pt>
                <c:pt idx="62">
                  <c:v>115.878</c:v>
                </c:pt>
                <c:pt idx="63">
                  <c:v>102.732</c:v>
                </c:pt>
                <c:pt idx="64">
                  <c:v>99.537000000000006</c:v>
                </c:pt>
                <c:pt idx="65">
                  <c:v>98.950999999999993</c:v>
                </c:pt>
                <c:pt idx="66">
                  <c:v>101.756</c:v>
                </c:pt>
                <c:pt idx="67">
                  <c:v>100.07299999999999</c:v>
                </c:pt>
                <c:pt idx="68">
                  <c:v>102.78</c:v>
                </c:pt>
                <c:pt idx="69">
                  <c:v>104.70699999999999</c:v>
                </c:pt>
                <c:pt idx="70">
                  <c:v>110.878</c:v>
                </c:pt>
                <c:pt idx="71">
                  <c:v>117.098</c:v>
                </c:pt>
                <c:pt idx="72">
                  <c:v>130.268</c:v>
                </c:pt>
                <c:pt idx="73">
                  <c:v>138.63399999999999</c:v>
                </c:pt>
                <c:pt idx="74">
                  <c:v>148</c:v>
                </c:pt>
                <c:pt idx="75">
                  <c:v>160.43899999999999</c:v>
                </c:pt>
                <c:pt idx="76">
                  <c:v>170.09800000000001</c:v>
                </c:pt>
                <c:pt idx="77">
                  <c:v>174.976</c:v>
                </c:pt>
                <c:pt idx="78">
                  <c:v>177.43899999999999</c:v>
                </c:pt>
                <c:pt idx="79">
                  <c:v>179.58500000000001</c:v>
                </c:pt>
                <c:pt idx="80">
                  <c:v>174.732</c:v>
                </c:pt>
                <c:pt idx="81">
                  <c:v>161.38999999999999</c:v>
                </c:pt>
                <c:pt idx="82">
                  <c:v>143.04900000000001</c:v>
                </c:pt>
                <c:pt idx="83">
                  <c:v>118.70699999999999</c:v>
                </c:pt>
                <c:pt idx="84">
                  <c:v>98.975999999999999</c:v>
                </c:pt>
                <c:pt idx="85">
                  <c:v>94.78</c:v>
                </c:pt>
                <c:pt idx="86">
                  <c:v>94.683000000000007</c:v>
                </c:pt>
                <c:pt idx="87">
                  <c:v>91.927000000000007</c:v>
                </c:pt>
                <c:pt idx="88">
                  <c:v>92.853999999999999</c:v>
                </c:pt>
                <c:pt idx="89">
                  <c:v>93.537000000000006</c:v>
                </c:pt>
                <c:pt idx="90">
                  <c:v>94.488</c:v>
                </c:pt>
                <c:pt idx="91">
                  <c:v>91.316999999999993</c:v>
                </c:pt>
                <c:pt idx="92">
                  <c:v>92.731999999999999</c:v>
                </c:pt>
                <c:pt idx="93">
                  <c:v>92.902000000000001</c:v>
                </c:pt>
                <c:pt idx="94">
                  <c:v>92.927000000000007</c:v>
                </c:pt>
                <c:pt idx="95">
                  <c:v>96.097999999999999</c:v>
                </c:pt>
                <c:pt idx="96">
                  <c:v>93.415000000000006</c:v>
                </c:pt>
                <c:pt idx="97">
                  <c:v>90.927000000000007</c:v>
                </c:pt>
                <c:pt idx="98">
                  <c:v>92.561000000000007</c:v>
                </c:pt>
                <c:pt idx="99">
                  <c:v>97.78</c:v>
                </c:pt>
                <c:pt idx="100">
                  <c:v>96.024000000000001</c:v>
                </c:pt>
                <c:pt idx="101">
                  <c:v>91.902000000000001</c:v>
                </c:pt>
                <c:pt idx="102">
                  <c:v>96.853999999999999</c:v>
                </c:pt>
                <c:pt idx="103">
                  <c:v>99.244</c:v>
                </c:pt>
                <c:pt idx="104">
                  <c:v>92.244</c:v>
                </c:pt>
                <c:pt idx="105">
                  <c:v>95.244</c:v>
                </c:pt>
                <c:pt idx="106">
                  <c:v>99.293000000000006</c:v>
                </c:pt>
                <c:pt idx="107">
                  <c:v>97.828999999999994</c:v>
                </c:pt>
                <c:pt idx="108">
                  <c:v>98.878</c:v>
                </c:pt>
                <c:pt idx="109">
                  <c:v>102.92700000000001</c:v>
                </c:pt>
                <c:pt idx="110">
                  <c:v>108.41500000000001</c:v>
                </c:pt>
                <c:pt idx="111">
                  <c:v>109.878</c:v>
                </c:pt>
                <c:pt idx="112">
                  <c:v>114.07299999999999</c:v>
                </c:pt>
                <c:pt idx="113">
                  <c:v>118.902</c:v>
                </c:pt>
                <c:pt idx="114">
                  <c:v>118.512</c:v>
                </c:pt>
                <c:pt idx="115">
                  <c:v>122.92700000000001</c:v>
                </c:pt>
                <c:pt idx="116">
                  <c:v>121.80500000000001</c:v>
                </c:pt>
                <c:pt idx="117">
                  <c:v>122.61</c:v>
                </c:pt>
                <c:pt idx="118">
                  <c:v>121.53700000000001</c:v>
                </c:pt>
                <c:pt idx="119">
                  <c:v>124.098</c:v>
                </c:pt>
                <c:pt idx="120">
                  <c:v>117.19499999999999</c:v>
                </c:pt>
                <c:pt idx="121">
                  <c:v>115.512</c:v>
                </c:pt>
                <c:pt idx="122">
                  <c:v>107.732</c:v>
                </c:pt>
                <c:pt idx="123">
                  <c:v>103.34099999999999</c:v>
                </c:pt>
                <c:pt idx="124">
                  <c:v>101.43899999999999</c:v>
                </c:pt>
                <c:pt idx="125">
                  <c:v>96.78</c:v>
                </c:pt>
                <c:pt idx="126">
                  <c:v>90.878</c:v>
                </c:pt>
                <c:pt idx="127">
                  <c:v>93.561000000000007</c:v>
                </c:pt>
                <c:pt idx="128">
                  <c:v>88.194999999999993</c:v>
                </c:pt>
                <c:pt idx="129">
                  <c:v>90.097999999999999</c:v>
                </c:pt>
                <c:pt idx="130">
                  <c:v>88.756</c:v>
                </c:pt>
                <c:pt idx="131">
                  <c:v>87.512</c:v>
                </c:pt>
                <c:pt idx="132">
                  <c:v>89.268000000000001</c:v>
                </c:pt>
                <c:pt idx="133">
                  <c:v>87.61</c:v>
                </c:pt>
                <c:pt idx="134">
                  <c:v>89.316999999999993</c:v>
                </c:pt>
                <c:pt idx="135">
                  <c:v>88.927000000000007</c:v>
                </c:pt>
                <c:pt idx="136">
                  <c:v>90.22</c:v>
                </c:pt>
                <c:pt idx="137">
                  <c:v>92.244</c:v>
                </c:pt>
                <c:pt idx="138">
                  <c:v>91.122</c:v>
                </c:pt>
                <c:pt idx="139">
                  <c:v>93.853999999999999</c:v>
                </c:pt>
                <c:pt idx="140">
                  <c:v>96.683000000000007</c:v>
                </c:pt>
                <c:pt idx="141">
                  <c:v>97.244</c:v>
                </c:pt>
                <c:pt idx="142">
                  <c:v>98.927000000000007</c:v>
                </c:pt>
                <c:pt idx="143">
                  <c:v>101.65900000000001</c:v>
                </c:pt>
                <c:pt idx="144">
                  <c:v>102.22</c:v>
                </c:pt>
                <c:pt idx="145">
                  <c:v>103.488</c:v>
                </c:pt>
                <c:pt idx="146">
                  <c:v>102.07299999999999</c:v>
                </c:pt>
                <c:pt idx="147">
                  <c:v>105.31699999999999</c:v>
                </c:pt>
                <c:pt idx="148">
                  <c:v>101.53700000000001</c:v>
                </c:pt>
                <c:pt idx="149">
                  <c:v>102.244</c:v>
                </c:pt>
                <c:pt idx="150">
                  <c:v>103.95099999999999</c:v>
                </c:pt>
                <c:pt idx="151">
                  <c:v>99.61</c:v>
                </c:pt>
                <c:pt idx="152">
                  <c:v>93.415000000000006</c:v>
                </c:pt>
                <c:pt idx="153">
                  <c:v>92.805000000000007</c:v>
                </c:pt>
                <c:pt idx="154">
                  <c:v>91.537000000000006</c:v>
                </c:pt>
                <c:pt idx="155">
                  <c:v>89.340999999999994</c:v>
                </c:pt>
                <c:pt idx="156">
                  <c:v>87.975999999999999</c:v>
                </c:pt>
                <c:pt idx="157">
                  <c:v>86.584999999999994</c:v>
                </c:pt>
                <c:pt idx="158">
                  <c:v>86.22</c:v>
                </c:pt>
                <c:pt idx="159">
                  <c:v>86.975999999999999</c:v>
                </c:pt>
                <c:pt idx="160">
                  <c:v>86.366</c:v>
                </c:pt>
                <c:pt idx="161">
                  <c:v>83.146000000000001</c:v>
                </c:pt>
                <c:pt idx="162">
                  <c:v>85.950999999999993</c:v>
                </c:pt>
                <c:pt idx="163">
                  <c:v>88.22</c:v>
                </c:pt>
                <c:pt idx="164">
                  <c:v>85.340999999999994</c:v>
                </c:pt>
                <c:pt idx="165">
                  <c:v>87.950999999999993</c:v>
                </c:pt>
                <c:pt idx="166">
                  <c:v>84.731999999999999</c:v>
                </c:pt>
                <c:pt idx="167">
                  <c:v>84.634</c:v>
                </c:pt>
                <c:pt idx="168">
                  <c:v>84.537000000000006</c:v>
                </c:pt>
                <c:pt idx="169">
                  <c:v>84.828999999999994</c:v>
                </c:pt>
                <c:pt idx="170">
                  <c:v>84.22</c:v>
                </c:pt>
                <c:pt idx="171">
                  <c:v>84.61</c:v>
                </c:pt>
                <c:pt idx="172">
                  <c:v>83.072999999999993</c:v>
                </c:pt>
                <c:pt idx="173">
                  <c:v>86.561000000000007</c:v>
                </c:pt>
                <c:pt idx="174">
                  <c:v>83.927000000000007</c:v>
                </c:pt>
                <c:pt idx="175">
                  <c:v>83.488</c:v>
                </c:pt>
                <c:pt idx="176">
                  <c:v>83.61</c:v>
                </c:pt>
                <c:pt idx="177">
                  <c:v>82.072999999999993</c:v>
                </c:pt>
                <c:pt idx="178">
                  <c:v>83.097999999999999</c:v>
                </c:pt>
                <c:pt idx="179">
                  <c:v>84.438999999999993</c:v>
                </c:pt>
                <c:pt idx="180">
                  <c:v>82.706999999999994</c:v>
                </c:pt>
                <c:pt idx="181">
                  <c:v>83.878</c:v>
                </c:pt>
                <c:pt idx="182">
                  <c:v>83.61</c:v>
                </c:pt>
                <c:pt idx="183">
                  <c:v>85.659000000000006</c:v>
                </c:pt>
                <c:pt idx="184">
                  <c:v>84.805000000000007</c:v>
                </c:pt>
                <c:pt idx="185">
                  <c:v>83.366</c:v>
                </c:pt>
                <c:pt idx="186">
                  <c:v>85.22</c:v>
                </c:pt>
                <c:pt idx="187">
                  <c:v>83.415000000000006</c:v>
                </c:pt>
                <c:pt idx="188">
                  <c:v>83.61</c:v>
                </c:pt>
                <c:pt idx="189">
                  <c:v>85.024000000000001</c:v>
                </c:pt>
                <c:pt idx="190">
                  <c:v>81.340999999999994</c:v>
                </c:pt>
                <c:pt idx="191">
                  <c:v>82.950999999999993</c:v>
                </c:pt>
                <c:pt idx="192">
                  <c:v>88.22</c:v>
                </c:pt>
                <c:pt idx="193">
                  <c:v>85.706999999999994</c:v>
                </c:pt>
                <c:pt idx="194">
                  <c:v>84.659000000000006</c:v>
                </c:pt>
                <c:pt idx="195">
                  <c:v>83.805000000000007</c:v>
                </c:pt>
                <c:pt idx="196">
                  <c:v>84.244</c:v>
                </c:pt>
                <c:pt idx="197">
                  <c:v>84.194999999999993</c:v>
                </c:pt>
                <c:pt idx="198">
                  <c:v>82.438999999999993</c:v>
                </c:pt>
                <c:pt idx="199">
                  <c:v>83.902000000000001</c:v>
                </c:pt>
                <c:pt idx="200">
                  <c:v>82.194999999999993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100.49832115305445</c:v>
                </c:pt>
                <c:pt idx="6">
                  <c:v>100.59372713950782</c:v>
                </c:pt>
                <c:pt idx="7">
                  <c:v>100.68830044216243</c:v>
                </c:pt>
                <c:pt idx="8">
                  <c:v>100.78190891735471</c:v>
                </c:pt>
                <c:pt idx="9">
                  <c:v>100.8744047909432</c:v>
                </c:pt>
                <c:pt idx="10">
                  <c:v>100.96562333749495</c:v>
                </c:pt>
                <c:pt idx="11">
                  <c:v>101.05538154121125</c:v>
                </c:pt>
                <c:pt idx="12">
                  <c:v>101.14347676227479</c:v>
                </c:pt>
                <c:pt idx="13">
                  <c:v>101.22968543881964</c:v>
                </c:pt>
                <c:pt idx="14">
                  <c:v>101.31376186259706</c:v>
                </c:pt>
                <c:pt idx="15">
                  <c:v>101.39543707629497</c:v>
                </c:pt>
                <c:pt idx="16">
                  <c:v>101.47441795377168</c:v>
                </c:pt>
                <c:pt idx="17">
                  <c:v>101.55038654409047</c:v>
                </c:pt>
                <c:pt idx="18">
                  <c:v>101.62299979201745</c:v>
                </c:pt>
                <c:pt idx="19">
                  <c:v>101.69188980284905</c:v>
                </c:pt>
                <c:pt idx="20">
                  <c:v>101.75666491905504</c:v>
                </c:pt>
                <c:pt idx="21">
                  <c:v>101.81691205783463</c:v>
                </c:pt>
                <c:pt idx="22">
                  <c:v>101.87220108682253</c:v>
                </c:pt>
                <c:pt idx="23">
                  <c:v>101.92209259598005</c:v>
                </c:pt>
                <c:pt idx="24">
                  <c:v>101.96615142354577</c:v>
                </c:pt>
                <c:pt idx="25">
                  <c:v>102.00396995996289</c:v>
                </c:pt>
                <c:pt idx="26">
                  <c:v>102.03520793043131</c:v>
                </c:pt>
                <c:pt idx="27">
                  <c:v>102.05965948704809</c:v>
                </c:pt>
                <c:pt idx="28">
                  <c:v>102.07736453357199</c:v>
                </c:pt>
                <c:pt idx="29">
                  <c:v>102.0887897393429</c:v>
                </c:pt>
                <c:pt idx="30">
                  <c:v>102.09511593960562</c:v>
                </c:pt>
                <c:pt idx="31">
                  <c:v>102.09868231536367</c:v>
                </c:pt>
                <c:pt idx="32">
                  <c:v>102.10365269718662</c:v>
                </c:pt>
                <c:pt idx="33">
                  <c:v>102.11698287680699</c:v>
                </c:pt>
                <c:pt idx="34">
                  <c:v>102.14977529848771</c:v>
                </c:pt>
                <c:pt idx="35">
                  <c:v>102.21910203452734</c:v>
                </c:pt>
                <c:pt idx="36">
                  <c:v>102.35034956169417</c:v>
                </c:pt>
                <c:pt idx="37">
                  <c:v>102.58007956582691</c:v>
                </c:pt>
                <c:pt idx="38">
                  <c:v>102.95929998372051</c:v>
                </c:pt>
                <c:pt idx="39">
                  <c:v>103.5568954774435</c:v>
                </c:pt>
                <c:pt idx="40">
                  <c:v>104.46278117152512</c:v>
                </c:pt>
                <c:pt idx="41">
                  <c:v>105.79013580416499</c:v>
                </c:pt>
                <c:pt idx="42">
                  <c:v>107.67587506564121</c:v>
                </c:pt>
                <c:pt idx="43">
                  <c:v>110.27839406762243</c:v>
                </c:pt>
                <c:pt idx="44">
                  <c:v>113.77160255479424</c:v>
                </c:pt>
                <c:pt idx="45">
                  <c:v>118.33446122254807</c:v>
                </c:pt>
                <c:pt idx="46">
                  <c:v>124.13564968354355</c:v>
                </c:pt>
                <c:pt idx="47">
                  <c:v>131.31366662533529</c:v>
                </c:pt>
                <c:pt idx="48">
                  <c:v>139.95352966675713</c:v>
                </c:pt>
                <c:pt idx="49">
                  <c:v>150.06214156777256</c:v>
                </c:pt>
                <c:pt idx="50">
                  <c:v>161.5448167263522</c:v>
                </c:pt>
                <c:pt idx="51">
                  <c:v>174.18373628807564</c:v>
                </c:pt>
                <c:pt idx="52">
                  <c:v>187.61062784298153</c:v>
                </c:pt>
                <c:pt idx="53">
                  <c:v>201.24409753211387</c:v>
                </c:pt>
                <c:pt idx="54">
                  <c:v>214.13489620904591</c:v>
                </c:pt>
                <c:pt idx="55">
                  <c:v>224.69289884466525</c:v>
                </c:pt>
                <c:pt idx="56">
                  <c:v>230.46837452502126</c:v>
                </c:pt>
                <c:pt idx="57">
                  <c:v>228.48059002398554</c:v>
                </c:pt>
                <c:pt idx="58">
                  <c:v>216.55369742440635</c:v>
                </c:pt>
                <c:pt idx="59">
                  <c:v>195.21286160002825</c:v>
                </c:pt>
                <c:pt idx="60">
                  <c:v>168.52109528681007</c:v>
                </c:pt>
                <c:pt idx="61">
                  <c:v>142.53987480971588</c:v>
                </c:pt>
                <c:pt idx="62">
                  <c:v>122.26422551043147</c:v>
                </c:pt>
                <c:pt idx="63">
                  <c:v>109.50906080068692</c:v>
                </c:pt>
                <c:pt idx="64">
                  <c:v>103.18098878309718</c:v>
                </c:pt>
                <c:pt idx="65">
                  <c:v>101.04227401090807</c:v>
                </c:pt>
                <c:pt idx="66">
                  <c:v>101.22719043556638</c:v>
                </c:pt>
                <c:pt idx="67">
                  <c:v>102.74124779060044</c:v>
                </c:pt>
                <c:pt idx="68">
                  <c:v>105.26780536272076</c:v>
                </c:pt>
                <c:pt idx="69">
                  <c:v>108.830092097012</c:v>
                </c:pt>
                <c:pt idx="70">
                  <c:v>113.56160780365667</c:v>
                </c:pt>
                <c:pt idx="71">
                  <c:v>119.58975980143096</c:v>
                </c:pt>
                <c:pt idx="72">
                  <c:v>126.97481740462949</c:v>
                </c:pt>
                <c:pt idx="73">
                  <c:v>135.6683116060513</c:v>
                </c:pt>
                <c:pt idx="74">
                  <c:v>145.47885856819417</c:v>
                </c:pt>
                <c:pt idx="75">
                  <c:v>156.03314919418915</c:v>
                </c:pt>
                <c:pt idx="76">
                  <c:v>166.68588266386016</c:v>
                </c:pt>
                <c:pt idx="77">
                  <c:v>176.28697557357188</c:v>
                </c:pt>
                <c:pt idx="78">
                  <c:v>182.81481113069322</c:v>
                </c:pt>
                <c:pt idx="79">
                  <c:v>183.34992321237652</c:v>
                </c:pt>
                <c:pt idx="80">
                  <c:v>175.28711284963168</c:v>
                </c:pt>
                <c:pt idx="81">
                  <c:v>158.73546443607322</c:v>
                </c:pt>
                <c:pt idx="82">
                  <c:v>137.83564126792641</c:v>
                </c:pt>
                <c:pt idx="83">
                  <c:v>118.69744588937537</c:v>
                </c:pt>
                <c:pt idx="84">
                  <c:v>105.45311313348162</c:v>
                </c:pt>
                <c:pt idx="85">
                  <c:v>98.409200113400757</c:v>
                </c:pt>
                <c:pt idx="86">
                  <c:v>95.482635517610348</c:v>
                </c:pt>
                <c:pt idx="87">
                  <c:v>94.48882405781454</c:v>
                </c:pt>
                <c:pt idx="88">
                  <c:v>94.163365561714741</c:v>
                </c:pt>
                <c:pt idx="89">
                  <c:v>94.012509164590071</c:v>
                </c:pt>
                <c:pt idx="90">
                  <c:v>93.898163194593721</c:v>
                </c:pt>
                <c:pt idx="91">
                  <c:v>93.792514260982955</c:v>
                </c:pt>
                <c:pt idx="92">
                  <c:v>93.69256556093022</c:v>
                </c:pt>
                <c:pt idx="93">
                  <c:v>93.600047055953851</c:v>
                </c:pt>
                <c:pt idx="94">
                  <c:v>93.518270599212002</c:v>
                </c:pt>
                <c:pt idx="95">
                  <c:v>93.452099844522991</c:v>
                </c:pt>
                <c:pt idx="96">
                  <c:v>93.408401646101325</c:v>
                </c:pt>
                <c:pt idx="97">
                  <c:v>93.396612182473163</c:v>
                </c:pt>
                <c:pt idx="98">
                  <c:v>93.42935329277158</c:v>
                </c:pt>
                <c:pt idx="99">
                  <c:v>93.523042978520195</c:v>
                </c:pt>
                <c:pt idx="100">
                  <c:v>93.698418144665979</c:v>
                </c:pt>
                <c:pt idx="101">
                  <c:v>93.980858340801404</c:v>
                </c:pt>
                <c:pt idx="102">
                  <c:v>94.400373631774769</c:v>
                </c:pt>
                <c:pt idx="103">
                  <c:v>94.991104338470919</c:v>
                </c:pt>
                <c:pt idx="104">
                  <c:v>95.790181958898174</c:v>
                </c:pt>
                <c:pt idx="105">
                  <c:v>96.835823406654683</c:v>
                </c:pt>
                <c:pt idx="106">
                  <c:v>98.164571800868572</c:v>
                </c:pt>
                <c:pt idx="107">
                  <c:v>99.807639043337446</c:v>
                </c:pt>
                <c:pt idx="108">
                  <c:v>101.78631080724702</c:v>
                </c:pt>
                <c:pt idx="109">
                  <c:v>104.10629334108509</c:v>
                </c:pt>
                <c:pt idx="110">
                  <c:v>106.75069538165336</c:v>
                </c:pt>
                <c:pt idx="111">
                  <c:v>109.67116075185433</c:v>
                </c:pt>
                <c:pt idx="112">
                  <c:v>112.77686533748411</c:v>
                </c:pt>
                <c:pt idx="113">
                  <c:v>115.92228582223098</c:v>
                </c:pt>
                <c:pt idx="114">
                  <c:v>118.8973419324744</c:v>
                </c:pt>
                <c:pt idx="115">
                  <c:v>121.42727266895898</c:v>
                </c:pt>
                <c:pt idx="116">
                  <c:v>123.19222459203381</c:v>
                </c:pt>
                <c:pt idx="117">
                  <c:v>123.87432688225979</c:v>
                </c:pt>
                <c:pt idx="118">
                  <c:v>123.23022777042341</c:v>
                </c:pt>
                <c:pt idx="119">
                  <c:v>121.17146415975635</c:v>
                </c:pt>
                <c:pt idx="120">
                  <c:v>117.82173858527882</c:v>
                </c:pt>
                <c:pt idx="121">
                  <c:v>113.52002512693069</c:v>
                </c:pt>
                <c:pt idx="122">
                  <c:v>108.75671902070741</c:v>
                </c:pt>
                <c:pt idx="123">
                  <c:v>104.0598848068371</c:v>
                </c:pt>
                <c:pt idx="124">
                  <c:v>99.873151023355106</c:v>
                </c:pt>
                <c:pt idx="125">
                  <c:v>96.470458327113022</c:v>
                </c:pt>
                <c:pt idx="126">
                  <c:v>93.933392857781186</c:v>
                </c:pt>
                <c:pt idx="127">
                  <c:v>92.186909305157869</c:v>
                </c:pt>
                <c:pt idx="128">
                  <c:v>91.066710089237731</c:v>
                </c:pt>
                <c:pt idx="129">
                  <c:v>90.386742774869589</c:v>
                </c:pt>
                <c:pt idx="130">
                  <c:v>89.985901283821477</c:v>
                </c:pt>
                <c:pt idx="131">
                  <c:v>89.748869479006785</c:v>
                </c:pt>
                <c:pt idx="132">
                  <c:v>89.607656038198002</c:v>
                </c:pt>
                <c:pt idx="133">
                  <c:v>89.534170779035222</c:v>
                </c:pt>
                <c:pt idx="134">
                  <c:v>89.531996719627912</c:v>
                </c:pt>
                <c:pt idx="135">
                  <c:v>89.631000638821931</c:v>
                </c:pt>
                <c:pt idx="136">
                  <c:v>89.884305872308289</c:v>
                </c:pt>
                <c:pt idx="137">
                  <c:v>90.364475726128489</c:v>
                </c:pt>
                <c:pt idx="138">
                  <c:v>91.154690948136519</c:v>
                </c:pt>
                <c:pt idx="139">
                  <c:v>92.331411538075486</c:v>
                </c:pt>
                <c:pt idx="140">
                  <c:v>93.937816483719331</c:v>
                </c:pt>
                <c:pt idx="141">
                  <c:v>95.952127266361359</c:v>
                </c:pt>
                <c:pt idx="142">
                  <c:v>98.260451452746366</c:v>
                </c:pt>
                <c:pt idx="143">
                  <c:v>100.64731488641124</c:v>
                </c:pt>
                <c:pt idx="144">
                  <c:v>102.81540745897041</c:v>
                </c:pt>
                <c:pt idx="145">
                  <c:v>104.43765860810709</c:v>
                </c:pt>
                <c:pt idx="146">
                  <c:v>105.23156714469236</c:v>
                </c:pt>
                <c:pt idx="147">
                  <c:v>105.03349077479123</c:v>
                </c:pt>
                <c:pt idx="148">
                  <c:v>103.84632747487085</c:v>
                </c:pt>
                <c:pt idx="149">
                  <c:v>101.84159903545397</c:v>
                </c:pt>
                <c:pt idx="150">
                  <c:v>99.314025080794664</c:v>
                </c:pt>
                <c:pt idx="151">
                  <c:v>96.605225186336313</c:v>
                </c:pt>
                <c:pt idx="152">
                  <c:v>94.024001023206665</c:v>
                </c:pt>
                <c:pt idx="153">
                  <c:v>91.788861584031565</c:v>
                </c:pt>
                <c:pt idx="154">
                  <c:v>90.006211058634634</c:v>
                </c:pt>
                <c:pt idx="155">
                  <c:v>88.682185559348127</c:v>
                </c:pt>
                <c:pt idx="156">
                  <c:v>87.755079460957418</c:v>
                </c:pt>
                <c:pt idx="157">
                  <c:v>87.132365375309092</c:v>
                </c:pt>
                <c:pt idx="158">
                  <c:v>86.720329751161046</c:v>
                </c:pt>
                <c:pt idx="159">
                  <c:v>86.441298054808627</c:v>
                </c:pt>
                <c:pt idx="160">
                  <c:v>86.239389609318849</c:v>
                </c:pt>
                <c:pt idx="161">
                  <c:v>86.078780543429232</c:v>
                </c:pt>
                <c:pt idx="162">
                  <c:v>85.93871496004401</c:v>
                </c:pt>
                <c:pt idx="163">
                  <c:v>85.808233262165075</c:v>
                </c:pt>
                <c:pt idx="164">
                  <c:v>85.682035005728878</c:v>
                </c:pt>
                <c:pt idx="165">
                  <c:v>85.557766295200537</c:v>
                </c:pt>
                <c:pt idx="166">
                  <c:v>85.434467467658379</c:v>
                </c:pt>
                <c:pt idx="167">
                  <c:v>85.311780928262465</c:v>
                </c:pt>
                <c:pt idx="168">
                  <c:v>85.189586236707612</c:v>
                </c:pt>
                <c:pt idx="169">
                  <c:v>85.067847271413825</c:v>
                </c:pt>
                <c:pt idx="170">
                  <c:v>84.946553847366246</c:v>
                </c:pt>
                <c:pt idx="171">
                  <c:v>84.825701446068237</c:v>
                </c:pt>
                <c:pt idx="172">
                  <c:v>84.705284962881251</c:v>
                </c:pt>
                <c:pt idx="173">
                  <c:v>84.585297166094904</c:v>
                </c:pt>
                <c:pt idx="174">
                  <c:v>84.465728596442176</c:v>
                </c:pt>
                <c:pt idx="175">
                  <c:v>84.346567853829796</c:v>
                </c:pt>
                <c:pt idx="176">
                  <c:v>84.227801958931295</c:v>
                </c:pt>
                <c:pt idx="177">
                  <c:v>84.109416703927181</c:v>
                </c:pt>
                <c:pt idx="178">
                  <c:v>83.991396970860507</c:v>
                </c:pt>
                <c:pt idx="179">
                  <c:v>83.873727013315772</c:v>
                </c:pt>
                <c:pt idx="180">
                  <c:v>83.7563907018055</c:v>
                </c:pt>
                <c:pt idx="181">
                  <c:v>83.639371734706259</c:v>
                </c:pt>
                <c:pt idx="182">
                  <c:v>83.52265381717406</c:v>
                </c:pt>
                <c:pt idx="183">
                  <c:v>83.406220810749559</c:v>
                </c:pt>
                <c:pt idx="184">
                  <c:v>83.2900568564786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100.49832115304865</c:v>
                </c:pt>
                <c:pt idx="6">
                  <c:v>100.59372713948999</c:v>
                </c:pt>
                <c:pt idx="7">
                  <c:v>100.68830044210875</c:v>
                </c:pt>
                <c:pt idx="8">
                  <c:v>100.78190891719642</c:v>
                </c:pt>
                <c:pt idx="9">
                  <c:v>100.87440479048597</c:v>
                </c:pt>
                <c:pt idx="10">
                  <c:v>100.96562333620136</c:v>
                </c:pt>
                <c:pt idx="11">
                  <c:v>101.05538153762667</c:v>
                </c:pt>
                <c:pt idx="12">
                  <c:v>101.14347675254571</c:v>
                </c:pt>
                <c:pt idx="13">
                  <c:v>101.22968541295572</c:v>
                </c:pt>
                <c:pt idx="14">
                  <c:v>101.31376179525181</c:v>
                </c:pt>
                <c:pt idx="15">
                  <c:v>101.39543690454022</c:v>
                </c:pt>
                <c:pt idx="16">
                  <c:v>101.4744175247296</c:v>
                </c:pt>
                <c:pt idx="17">
                  <c:v>101.5503854943538</c:v>
                </c:pt>
                <c:pt idx="18">
                  <c:v>101.6229972763676</c:v>
                </c:pt>
                <c:pt idx="19">
                  <c:v>101.69188389799227</c:v>
                </c:pt>
                <c:pt idx="20">
                  <c:v>101.75665134349077</c:v>
                </c:pt>
                <c:pt idx="21">
                  <c:v>101.81688148781208</c:v>
                </c:pt>
                <c:pt idx="22">
                  <c:v>101.872133661509</c:v>
                </c:pt>
                <c:pt idx="23">
                  <c:v>101.92194693623776</c:v>
                </c:pt>
                <c:pt idx="24">
                  <c:v>101.96584321445322</c:v>
                </c:pt>
                <c:pt idx="25">
                  <c:v>102.00333119556353</c:v>
                </c:pt>
                <c:pt idx="26">
                  <c:v>102.03391127284033</c:v>
                </c:pt>
                <c:pt idx="27">
                  <c:v>102.05708139002526</c:v>
                </c:pt>
                <c:pt idx="28">
                  <c:v>102.07234385342278</c:v>
                </c:pt>
                <c:pt idx="29">
                  <c:v>102.07921305441901</c:v>
                </c:pt>
                <c:pt idx="30">
                  <c:v>102.07722400959614</c:v>
                </c:pt>
                <c:pt idx="31">
                  <c:v>102.06594157250377</c:v>
                </c:pt>
                <c:pt idx="32">
                  <c:v>102.04497011518855</c:v>
                </c:pt>
                <c:pt idx="33">
                  <c:v>102.01396342214932</c:v>
                </c:pt>
                <c:pt idx="34">
                  <c:v>101.97263448864356</c:v>
                </c:pt>
                <c:pt idx="35">
                  <c:v>101.92076487391842</c:v>
                </c:pt>
                <c:pt idx="36">
                  <c:v>101.85821323283805</c:v>
                </c:pt>
                <c:pt idx="37">
                  <c:v>101.78492264102618</c:v>
                </c:pt>
                <c:pt idx="38">
                  <c:v>101.70092634262109</c:v>
                </c:pt>
                <c:pt idx="39">
                  <c:v>101.60635158812337</c:v>
                </c:pt>
                <c:pt idx="40">
                  <c:v>101.50142129268437</c:v>
                </c:pt>
                <c:pt idx="41">
                  <c:v>101.38645333031445</c:v>
                </c:pt>
                <c:pt idx="42">
                  <c:v>101.26185738231956</c:v>
                </c:pt>
                <c:pt idx="43">
                  <c:v>101.12812937214659</c:v>
                </c:pt>
                <c:pt idx="44">
                  <c:v>100.98584363556917</c:v>
                </c:pt>
                <c:pt idx="45">
                  <c:v>100.83564308591372</c:v>
                </c:pt>
                <c:pt idx="46">
                  <c:v>100.67822773021557</c:v>
                </c:pt>
                <c:pt idx="47">
                  <c:v>100.51434196644138</c:v>
                </c:pt>
                <c:pt idx="48">
                  <c:v>100.34476113890037</c:v>
                </c:pt>
                <c:pt idx="49">
                  <c:v>100.17027784597708</c:v>
                </c:pt>
                <c:pt idx="50">
                  <c:v>99.991688481440406</c:v>
                </c:pt>
                <c:pt idx="51">
                  <c:v>99.809780450551287</c:v>
                </c:pt>
                <c:pt idx="52">
                  <c:v>99.625320439913651</c:v>
                </c:pt>
                <c:pt idx="53">
                  <c:v>99.439044041866921</c:v>
                </c:pt>
                <c:pt idx="54">
                  <c:v>99.251646947251146</c:v>
                </c:pt>
                <c:pt idx="55">
                  <c:v>99.063777831524689</c:v>
                </c:pt>
                <c:pt idx="56">
                  <c:v>98.876032974633787</c:v>
                </c:pt>
                <c:pt idx="57">
                  <c:v>98.688952579638055</c:v>
                </c:pt>
                <c:pt idx="58">
                  <c:v>98.50301869229834</c:v>
                </c:pt>
                <c:pt idx="59">
                  <c:v>98.318654575498783</c:v>
                </c:pt>
                <c:pt idx="60">
                  <c:v>98.136225358957248</c:v>
                </c:pt>
                <c:pt idx="61">
                  <c:v>97.956039765457021</c:v>
                </c:pt>
                <c:pt idx="62">
                  <c:v>97.778352708228823</c:v>
                </c:pt>
                <c:pt idx="63">
                  <c:v>97.603368558004547</c:v>
                </c:pt>
                <c:pt idx="64">
                  <c:v>97.431244890294607</c:v>
                </c:pt>
                <c:pt idx="65">
                  <c:v>97.262096541243068</c:v>
                </c:pt>
                <c:pt idx="66">
                  <c:v>97.095999821810452</c:v>
                </c:pt>
                <c:pt idx="67">
                  <c:v>96.932996763138789</c:v>
                </c:pt>
                <c:pt idx="68">
                  <c:v>96.773099289237592</c:v>
                </c:pt>
                <c:pt idx="69">
                  <c:v>96.616293235438462</c:v>
                </c:pt>
                <c:pt idx="70">
                  <c:v>96.462542151586291</c:v>
                </c:pt>
                <c:pt idx="71">
                  <c:v>96.31179084716581</c:v>
                </c:pt>
                <c:pt idx="72">
                  <c:v>96.163968651256354</c:v>
                </c:pt>
                <c:pt idx="73">
                  <c:v>96.01899237330953</c:v>
                </c:pt>
                <c:pt idx="74">
                  <c:v>95.87676896135379</c:v>
                </c:pt>
                <c:pt idx="75">
                  <c:v>95.737197862532796</c:v>
                </c:pt>
                <c:pt idx="76">
                  <c:v>95.600173097135055</c:v>
                </c:pt>
                <c:pt idx="77">
                  <c:v>95.465585061745884</c:v>
                </c:pt>
                <c:pt idx="78">
                  <c:v>95.333322080130941</c:v>
                </c:pt>
                <c:pt idx="79">
                  <c:v>95.20327172221549</c:v>
                </c:pt>
                <c:pt idx="80">
                  <c:v>95.075321912301405</c:v>
                </c:pt>
                <c:pt idx="81">
                  <c:v>94.949361847686816</c:v>
                </c:pt>
                <c:pt idx="82">
                  <c:v>94.825282748309164</c:v>
                </c:pt>
                <c:pt idx="83">
                  <c:v>94.702978457084569</c:v>
                </c:pt>
                <c:pt idx="84">
                  <c:v>94.582345909392586</c:v>
                </c:pt>
                <c:pt idx="85">
                  <c:v>94.463285488763404</c:v>
                </c:pt>
                <c:pt idx="86">
                  <c:v>94.345701284347811</c:v>
                </c:pt>
                <c:pt idx="87">
                  <c:v>94.22950126424746</c:v>
                </c:pt>
                <c:pt idx="88">
                  <c:v>94.114597377308087</c:v>
                </c:pt>
                <c:pt idx="89">
                  <c:v>94.000905594556485</c:v>
                </c:pt>
                <c:pt idx="90">
                  <c:v>93.888345900122957</c:v>
                </c:pt>
                <c:pt idx="91">
                  <c:v>93.77684224024361</c:v>
                </c:pt>
                <c:pt idx="92">
                  <c:v>93.666322437790654</c:v>
                </c:pt>
                <c:pt idx="93">
                  <c:v>93.556718078738257</c:v>
                </c:pt>
                <c:pt idx="94">
                  <c:v>93.447964376029901</c:v>
                </c:pt>
                <c:pt idx="95">
                  <c:v>93.340000015475027</c:v>
                </c:pt>
                <c:pt idx="96">
                  <c:v>93.232766987554712</c:v>
                </c:pt>
                <c:pt idx="97">
                  <c:v>93.126210408359754</c:v>
                </c:pt>
                <c:pt idx="98">
                  <c:v>93.020278332306219</c:v>
                </c:pt>
                <c:pt idx="99">
                  <c:v>92.914921558773713</c:v>
                </c:pt>
                <c:pt idx="100">
                  <c:v>92.810093434377848</c:v>
                </c:pt>
                <c:pt idx="101">
                  <c:v>92.705749652219353</c:v>
                </c:pt>
                <c:pt idx="102">
                  <c:v>92.601848049140301</c:v>
                </c:pt>
                <c:pt idx="103">
                  <c:v>92.498348401759515</c:v>
                </c:pt>
                <c:pt idx="104">
                  <c:v>92.395212221850713</c:v>
                </c:pt>
                <c:pt idx="105">
                  <c:v>92.292402551465244</c:v>
                </c:pt>
                <c:pt idx="106">
                  <c:v>92.189883758084576</c:v>
                </c:pt>
                <c:pt idx="107">
                  <c:v>92.087621330015622</c:v>
                </c:pt>
                <c:pt idx="108">
                  <c:v>91.98558167221293</c:v>
                </c:pt>
                <c:pt idx="109">
                  <c:v>91.883731902729437</c:v>
                </c:pt>
                <c:pt idx="110">
                  <c:v>91.782039650058522</c:v>
                </c:pt>
                <c:pt idx="111">
                  <c:v>91.680472851743914</c:v>
                </c:pt>
                <c:pt idx="112">
                  <c:v>91.578999554795189</c:v>
                </c:pt>
                <c:pt idx="113">
                  <c:v>91.477587718666655</c:v>
                </c:pt>
                <c:pt idx="114">
                  <c:v>91.376205021832504</c:v>
                </c:pt>
                <c:pt idx="115">
                  <c:v>91.274818673330344</c:v>
                </c:pt>
                <c:pt idx="116">
                  <c:v>91.173395231046257</c:v>
                </c:pt>
                <c:pt idx="117">
                  <c:v>91.071900428980811</c:v>
                </c:pt>
                <c:pt idx="118">
                  <c:v>90.970299016265315</c:v>
                </c:pt>
                <c:pt idx="119">
                  <c:v>90.868554611284893</c:v>
                </c:pt>
                <c:pt idx="120">
                  <c:v>90.766629574902453</c:v>
                </c:pt>
                <c:pt idx="121">
                  <c:v>90.664484907448184</c:v>
                </c:pt>
                <c:pt idx="122">
                  <c:v>90.562080174823251</c:v>
                </c:pt>
                <c:pt idx="123">
                  <c:v>90.459373469729627</c:v>
                </c:pt>
                <c:pt idx="124">
                  <c:v>90.356321414642821</c:v>
                </c:pt>
                <c:pt idx="125">
                  <c:v>90.252879213636234</c:v>
                </c:pt>
                <c:pt idx="126">
                  <c:v>90.149000760481286</c:v>
                </c:pt>
                <c:pt idx="127">
                  <c:v>90.044638810513803</c:v>
                </c:pt>
                <c:pt idx="128">
                  <c:v>89.939745223486867</c:v>
                </c:pt>
                <c:pt idx="129">
                  <c:v>89.834271283936573</c:v>
                </c:pt>
                <c:pt idx="130">
                  <c:v>89.728168104379165</c:v>
                </c:pt>
                <c:pt idx="131">
                  <c:v>89.621387114851842</c:v>
                </c:pt>
                <c:pt idx="132">
                  <c:v>89.513880639845482</c:v>
                </c:pt>
                <c:pt idx="133">
                  <c:v>89.40560256051991</c:v>
                </c:pt>
                <c:pt idx="134">
                  <c:v>89.296509056256156</c:v>
                </c:pt>
                <c:pt idx="135">
                  <c:v>89.186559415159095</c:v>
                </c:pt>
                <c:pt idx="136">
                  <c:v>89.07571689822106</c:v>
                </c:pt>
                <c:pt idx="137">
                  <c:v>88.96394963672175</c:v>
                </c:pt>
                <c:pt idx="138">
                  <c:v>88.851231537379519</c:v>
                </c:pt>
                <c:pt idx="139">
                  <c:v>88.73754316516461</c:v>
                </c:pt>
                <c:pt idx="140">
                  <c:v>88.622872569974078</c:v>
                </c:pt>
                <c:pt idx="141">
                  <c:v>88.507216021005519</c:v>
                </c:pt>
                <c:pt idx="142">
                  <c:v>88.390578612079352</c:v>
                </c:pt>
                <c:pt idx="143">
                  <c:v>88.272974702704076</c:v>
                </c:pt>
                <c:pt idx="144">
                  <c:v>88.154428163566493</c:v>
                </c:pt>
                <c:pt idx="145">
                  <c:v>88.034972401396601</c:v>
                </c:pt>
                <c:pt idx="146">
                  <c:v>87.914650146616353</c:v>
                </c:pt>
                <c:pt idx="147">
                  <c:v>87.793512997415576</c:v>
                </c:pt>
                <c:pt idx="148">
                  <c:v>87.671620725277194</c:v>
                </c:pt>
                <c:pt idx="149">
                  <c:v>87.549040358701319</c:v>
                </c:pt>
                <c:pt idx="150">
                  <c:v>87.425845073070292</c:v>
                </c:pt>
                <c:pt idx="151">
                  <c:v>87.302112924370419</c:v>
                </c:pt>
                <c:pt idx="152">
                  <c:v>87.177925472068495</c:v>
                </c:pt>
                <c:pt idx="153">
                  <c:v>87.053366341242324</c:v>
                </c:pt>
                <c:pt idx="154">
                  <c:v>86.928519775760805</c:v>
                </c:pt>
                <c:pt idx="155">
                  <c:v>86.803469232862</c:v>
                </c:pt>
                <c:pt idx="156">
                  <c:v>86.678296065134631</c:v>
                </c:pt>
                <c:pt idx="157">
                  <c:v>86.553078329160158</c:v>
                </c:pt>
                <c:pt idx="158">
                  <c:v>86.427889751580551</c:v>
                </c:pt>
                <c:pt idx="159">
                  <c:v>86.302798873879027</c:v>
                </c:pt>
                <c:pt idx="160">
                  <c:v>86.177868387450758</c:v>
                </c:pt>
                <c:pt idx="161">
                  <c:v>86.053154661288971</c:v>
                </c:pt>
                <c:pt idx="162">
                  <c:v>85.928707456371029</c:v>
                </c:pt>
                <c:pt idx="163">
                  <c:v>85.804569813998171</c:v>
                </c:pt>
                <c:pt idx="164">
                  <c:v>85.680778100139548</c:v>
                </c:pt>
                <c:pt idx="165">
                  <c:v>85.557362184317455</c:v>
                </c:pt>
                <c:pt idx="166">
                  <c:v>85.434345729669772</c:v>
                </c:pt>
                <c:pt idx="167">
                  <c:v>85.311746570355794</c:v>
                </c:pt>
                <c:pt idx="168">
                  <c:v>85.189577153191024</c:v>
                </c:pt>
                <c:pt idx="169">
                  <c:v>85.067845022028635</c:v>
                </c:pt>
                <c:pt idx="170">
                  <c:v>84.946553325672625</c:v>
                </c:pt>
                <c:pt idx="171">
                  <c:v>84.825701332757319</c:v>
                </c:pt>
                <c:pt idx="172">
                  <c:v>84.70528493983511</c:v>
                </c:pt>
                <c:pt idx="173">
                  <c:v>84.585297161705924</c:v>
                </c:pt>
                <c:pt idx="174">
                  <c:v>84.465728595659584</c:v>
                </c:pt>
                <c:pt idx="175">
                  <c:v>84.346567853699156</c:v>
                </c:pt>
                <c:pt idx="176">
                  <c:v>84.227801958910874</c:v>
                </c:pt>
                <c:pt idx="177">
                  <c:v>84.109416703924197</c:v>
                </c:pt>
                <c:pt idx="178">
                  <c:v>83.991396970860094</c:v>
                </c:pt>
                <c:pt idx="179">
                  <c:v>83.873727013315715</c:v>
                </c:pt>
                <c:pt idx="180">
                  <c:v>83.7563907018055</c:v>
                </c:pt>
                <c:pt idx="181">
                  <c:v>83.639371734706259</c:v>
                </c:pt>
                <c:pt idx="182">
                  <c:v>83.52265381717406</c:v>
                </c:pt>
                <c:pt idx="183">
                  <c:v>83.406220810749559</c:v>
                </c:pt>
                <c:pt idx="184">
                  <c:v>83.2900568564786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106.04900000000001</c:v>
                </c:pt>
                <c:pt idx="1">
                  <c:v>101.04900000000001</c:v>
                </c:pt>
                <c:pt idx="2">
                  <c:v>99.415000000000006</c:v>
                </c:pt>
                <c:pt idx="3">
                  <c:v>99.902000000000001</c:v>
                </c:pt>
                <c:pt idx="4">
                  <c:v>99.512</c:v>
                </c:pt>
                <c:pt idx="5">
                  <c:v>102.512</c:v>
                </c:pt>
                <c:pt idx="6">
                  <c:v>100.70699999999999</c:v>
                </c:pt>
                <c:pt idx="7">
                  <c:v>99.171000000000006</c:v>
                </c:pt>
                <c:pt idx="8">
                  <c:v>101.95099999999999</c:v>
                </c:pt>
                <c:pt idx="9">
                  <c:v>102.732</c:v>
                </c:pt>
                <c:pt idx="10">
                  <c:v>100.95099999999999</c:v>
                </c:pt>
                <c:pt idx="11">
                  <c:v>100.07299999999999</c:v>
                </c:pt>
                <c:pt idx="12">
                  <c:v>99.244</c:v>
                </c:pt>
                <c:pt idx="13">
                  <c:v>100.70699999999999</c:v>
                </c:pt>
                <c:pt idx="14">
                  <c:v>100.34099999999999</c:v>
                </c:pt>
                <c:pt idx="15">
                  <c:v>100.878</c:v>
                </c:pt>
                <c:pt idx="16">
                  <c:v>101.268</c:v>
                </c:pt>
                <c:pt idx="17">
                  <c:v>100.68300000000001</c:v>
                </c:pt>
                <c:pt idx="18">
                  <c:v>102.17100000000001</c:v>
                </c:pt>
                <c:pt idx="19">
                  <c:v>100.244</c:v>
                </c:pt>
                <c:pt idx="20">
                  <c:v>100.56100000000001</c:v>
                </c:pt>
                <c:pt idx="21">
                  <c:v>99.438999999999993</c:v>
                </c:pt>
                <c:pt idx="22">
                  <c:v>100.976</c:v>
                </c:pt>
                <c:pt idx="23">
                  <c:v>97.194999999999993</c:v>
                </c:pt>
                <c:pt idx="24">
                  <c:v>100.244</c:v>
                </c:pt>
                <c:pt idx="25">
                  <c:v>98.194999999999993</c:v>
                </c:pt>
                <c:pt idx="26">
                  <c:v>100.43899999999999</c:v>
                </c:pt>
                <c:pt idx="27">
                  <c:v>99.78</c:v>
                </c:pt>
                <c:pt idx="28">
                  <c:v>98.316999999999993</c:v>
                </c:pt>
                <c:pt idx="29">
                  <c:v>100.244</c:v>
                </c:pt>
                <c:pt idx="30">
                  <c:v>99.61</c:v>
                </c:pt>
                <c:pt idx="31">
                  <c:v>100.41500000000001</c:v>
                </c:pt>
                <c:pt idx="32">
                  <c:v>99.975999999999999</c:v>
                </c:pt>
                <c:pt idx="33">
                  <c:v>100.22</c:v>
                </c:pt>
                <c:pt idx="34">
                  <c:v>102.976</c:v>
                </c:pt>
                <c:pt idx="35">
                  <c:v>100.07299999999999</c:v>
                </c:pt>
                <c:pt idx="36">
                  <c:v>104.82899999999999</c:v>
                </c:pt>
                <c:pt idx="37">
                  <c:v>101.70699999999999</c:v>
                </c:pt>
                <c:pt idx="38">
                  <c:v>100.92700000000001</c:v>
                </c:pt>
                <c:pt idx="39">
                  <c:v>101.58499999999999</c:v>
                </c:pt>
                <c:pt idx="40">
                  <c:v>104.024</c:v>
                </c:pt>
                <c:pt idx="41">
                  <c:v>103.04900000000001</c:v>
                </c:pt>
                <c:pt idx="42">
                  <c:v>107.268</c:v>
                </c:pt>
                <c:pt idx="43">
                  <c:v>107.146</c:v>
                </c:pt>
                <c:pt idx="44">
                  <c:v>104.70699999999999</c:v>
                </c:pt>
                <c:pt idx="45">
                  <c:v>107.634</c:v>
                </c:pt>
                <c:pt idx="46">
                  <c:v>112.22</c:v>
                </c:pt>
                <c:pt idx="47">
                  <c:v>118.92700000000001</c:v>
                </c:pt>
                <c:pt idx="48">
                  <c:v>128.61000000000001</c:v>
                </c:pt>
                <c:pt idx="49">
                  <c:v>144.14599999999999</c:v>
                </c:pt>
                <c:pt idx="50">
                  <c:v>157.756</c:v>
                </c:pt>
                <c:pt idx="51">
                  <c:v>171.14599999999999</c:v>
                </c:pt>
                <c:pt idx="52">
                  <c:v>181.04900000000001</c:v>
                </c:pt>
                <c:pt idx="53">
                  <c:v>189.85400000000001</c:v>
                </c:pt>
                <c:pt idx="54">
                  <c:v>197.244</c:v>
                </c:pt>
                <c:pt idx="55">
                  <c:v>200.268</c:v>
                </c:pt>
                <c:pt idx="56">
                  <c:v>197.756</c:v>
                </c:pt>
                <c:pt idx="57">
                  <c:v>190.512</c:v>
                </c:pt>
                <c:pt idx="58">
                  <c:v>178.34100000000001</c:v>
                </c:pt>
                <c:pt idx="59">
                  <c:v>160.58500000000001</c:v>
                </c:pt>
                <c:pt idx="60">
                  <c:v>135.43899999999999</c:v>
                </c:pt>
                <c:pt idx="61">
                  <c:v>112.56100000000001</c:v>
                </c:pt>
                <c:pt idx="62">
                  <c:v>101.244</c:v>
                </c:pt>
                <c:pt idx="63">
                  <c:v>99.244</c:v>
                </c:pt>
                <c:pt idx="64">
                  <c:v>94.561000000000007</c:v>
                </c:pt>
                <c:pt idx="65">
                  <c:v>98.950999999999993</c:v>
                </c:pt>
                <c:pt idx="66">
                  <c:v>99.22</c:v>
                </c:pt>
                <c:pt idx="67">
                  <c:v>98.244</c:v>
                </c:pt>
                <c:pt idx="68">
                  <c:v>100.43899999999999</c:v>
                </c:pt>
                <c:pt idx="69">
                  <c:v>105.878</c:v>
                </c:pt>
                <c:pt idx="70">
                  <c:v>109.41500000000001</c:v>
                </c:pt>
                <c:pt idx="71">
                  <c:v>112.268</c:v>
                </c:pt>
                <c:pt idx="72">
                  <c:v>123.07299999999999</c:v>
                </c:pt>
                <c:pt idx="73">
                  <c:v>131.34100000000001</c:v>
                </c:pt>
                <c:pt idx="74">
                  <c:v>140.04900000000001</c:v>
                </c:pt>
                <c:pt idx="75">
                  <c:v>144.04900000000001</c:v>
                </c:pt>
                <c:pt idx="76">
                  <c:v>154.07300000000001</c:v>
                </c:pt>
                <c:pt idx="77">
                  <c:v>160.04900000000001</c:v>
                </c:pt>
                <c:pt idx="78">
                  <c:v>158.92699999999999</c:v>
                </c:pt>
                <c:pt idx="79">
                  <c:v>155.63399999999999</c:v>
                </c:pt>
                <c:pt idx="80">
                  <c:v>147.56100000000001</c:v>
                </c:pt>
                <c:pt idx="81">
                  <c:v>132.22</c:v>
                </c:pt>
                <c:pt idx="82">
                  <c:v>120.512</c:v>
                </c:pt>
                <c:pt idx="83">
                  <c:v>102.92700000000001</c:v>
                </c:pt>
                <c:pt idx="84">
                  <c:v>96.853999999999999</c:v>
                </c:pt>
                <c:pt idx="85">
                  <c:v>93.902000000000001</c:v>
                </c:pt>
                <c:pt idx="86">
                  <c:v>94.415000000000006</c:v>
                </c:pt>
                <c:pt idx="87">
                  <c:v>91.828999999999994</c:v>
                </c:pt>
                <c:pt idx="88">
                  <c:v>93.268000000000001</c:v>
                </c:pt>
                <c:pt idx="89">
                  <c:v>94.537000000000006</c:v>
                </c:pt>
                <c:pt idx="90">
                  <c:v>93.122</c:v>
                </c:pt>
                <c:pt idx="91">
                  <c:v>93.146000000000001</c:v>
                </c:pt>
                <c:pt idx="92">
                  <c:v>94.537000000000006</c:v>
                </c:pt>
                <c:pt idx="93">
                  <c:v>95.537000000000006</c:v>
                </c:pt>
                <c:pt idx="94">
                  <c:v>95.975999999999999</c:v>
                </c:pt>
                <c:pt idx="95">
                  <c:v>94.805000000000007</c:v>
                </c:pt>
                <c:pt idx="96">
                  <c:v>94.488</c:v>
                </c:pt>
                <c:pt idx="97">
                  <c:v>95.171000000000006</c:v>
                </c:pt>
                <c:pt idx="98">
                  <c:v>93.902000000000001</c:v>
                </c:pt>
                <c:pt idx="99">
                  <c:v>99.415000000000006</c:v>
                </c:pt>
                <c:pt idx="100">
                  <c:v>97.024000000000001</c:v>
                </c:pt>
                <c:pt idx="101">
                  <c:v>98.512</c:v>
                </c:pt>
                <c:pt idx="102">
                  <c:v>97.975999999999999</c:v>
                </c:pt>
                <c:pt idx="103">
                  <c:v>99.366</c:v>
                </c:pt>
                <c:pt idx="104">
                  <c:v>102.19499999999999</c:v>
                </c:pt>
                <c:pt idx="105">
                  <c:v>105.098</c:v>
                </c:pt>
                <c:pt idx="106">
                  <c:v>108.29300000000001</c:v>
                </c:pt>
                <c:pt idx="107">
                  <c:v>111.17100000000001</c:v>
                </c:pt>
                <c:pt idx="108">
                  <c:v>120.07299999999999</c:v>
                </c:pt>
                <c:pt idx="109">
                  <c:v>128.19499999999999</c:v>
                </c:pt>
                <c:pt idx="110">
                  <c:v>136.732</c:v>
                </c:pt>
                <c:pt idx="111">
                  <c:v>140.512</c:v>
                </c:pt>
                <c:pt idx="112">
                  <c:v>147.85400000000001</c:v>
                </c:pt>
                <c:pt idx="113">
                  <c:v>154.34100000000001</c:v>
                </c:pt>
                <c:pt idx="114">
                  <c:v>159.29300000000001</c:v>
                </c:pt>
                <c:pt idx="115">
                  <c:v>160.87799999999999</c:v>
                </c:pt>
                <c:pt idx="116">
                  <c:v>162.82900000000001</c:v>
                </c:pt>
                <c:pt idx="117">
                  <c:v>161.07300000000001</c:v>
                </c:pt>
                <c:pt idx="118">
                  <c:v>160.82900000000001</c:v>
                </c:pt>
                <c:pt idx="119">
                  <c:v>158.29300000000001</c:v>
                </c:pt>
                <c:pt idx="120">
                  <c:v>152.46299999999999</c:v>
                </c:pt>
                <c:pt idx="121">
                  <c:v>144.12200000000001</c:v>
                </c:pt>
                <c:pt idx="122">
                  <c:v>137.90199999999999</c:v>
                </c:pt>
                <c:pt idx="123">
                  <c:v>124.732</c:v>
                </c:pt>
                <c:pt idx="124">
                  <c:v>117.07299999999999</c:v>
                </c:pt>
                <c:pt idx="125">
                  <c:v>107.268</c:v>
                </c:pt>
                <c:pt idx="126">
                  <c:v>102.53700000000001</c:v>
                </c:pt>
                <c:pt idx="127">
                  <c:v>97.927000000000007</c:v>
                </c:pt>
                <c:pt idx="128">
                  <c:v>93</c:v>
                </c:pt>
                <c:pt idx="129">
                  <c:v>89.853999999999999</c:v>
                </c:pt>
                <c:pt idx="130">
                  <c:v>90.927000000000007</c:v>
                </c:pt>
                <c:pt idx="131">
                  <c:v>93.122</c:v>
                </c:pt>
                <c:pt idx="132">
                  <c:v>91.462999999999994</c:v>
                </c:pt>
                <c:pt idx="133">
                  <c:v>90.805000000000007</c:v>
                </c:pt>
                <c:pt idx="134">
                  <c:v>94.122</c:v>
                </c:pt>
                <c:pt idx="135">
                  <c:v>93.462999999999994</c:v>
                </c:pt>
                <c:pt idx="136">
                  <c:v>95.61</c:v>
                </c:pt>
                <c:pt idx="137">
                  <c:v>98.171000000000006</c:v>
                </c:pt>
                <c:pt idx="138">
                  <c:v>103.244</c:v>
                </c:pt>
                <c:pt idx="139">
                  <c:v>104.366</c:v>
                </c:pt>
                <c:pt idx="140">
                  <c:v>112</c:v>
                </c:pt>
                <c:pt idx="141">
                  <c:v>115.92700000000001</c:v>
                </c:pt>
                <c:pt idx="142">
                  <c:v>118.53700000000001</c:v>
                </c:pt>
                <c:pt idx="143">
                  <c:v>124.024</c:v>
                </c:pt>
                <c:pt idx="144">
                  <c:v>125.29300000000001</c:v>
                </c:pt>
                <c:pt idx="145">
                  <c:v>126.53700000000001</c:v>
                </c:pt>
                <c:pt idx="146">
                  <c:v>127.244</c:v>
                </c:pt>
                <c:pt idx="147">
                  <c:v>127.244</c:v>
                </c:pt>
                <c:pt idx="148">
                  <c:v>128.56100000000001</c:v>
                </c:pt>
                <c:pt idx="149">
                  <c:v>127.46299999999999</c:v>
                </c:pt>
                <c:pt idx="150">
                  <c:v>122.268</c:v>
                </c:pt>
                <c:pt idx="151">
                  <c:v>119.04900000000001</c:v>
                </c:pt>
                <c:pt idx="152">
                  <c:v>114.976</c:v>
                </c:pt>
                <c:pt idx="153">
                  <c:v>105.70699999999999</c:v>
                </c:pt>
                <c:pt idx="154">
                  <c:v>99.39</c:v>
                </c:pt>
                <c:pt idx="155">
                  <c:v>100.29300000000001</c:v>
                </c:pt>
                <c:pt idx="156">
                  <c:v>92.462999999999994</c:v>
                </c:pt>
                <c:pt idx="157">
                  <c:v>95.706999999999994</c:v>
                </c:pt>
                <c:pt idx="158">
                  <c:v>90.462999999999994</c:v>
                </c:pt>
                <c:pt idx="159">
                  <c:v>89.488</c:v>
                </c:pt>
                <c:pt idx="160">
                  <c:v>89.244</c:v>
                </c:pt>
                <c:pt idx="161">
                  <c:v>87.61</c:v>
                </c:pt>
                <c:pt idx="162">
                  <c:v>89.244</c:v>
                </c:pt>
                <c:pt idx="163">
                  <c:v>90.194999999999993</c:v>
                </c:pt>
                <c:pt idx="164">
                  <c:v>88.293000000000006</c:v>
                </c:pt>
                <c:pt idx="165">
                  <c:v>85.171000000000006</c:v>
                </c:pt>
                <c:pt idx="166">
                  <c:v>87.950999999999993</c:v>
                </c:pt>
                <c:pt idx="167">
                  <c:v>89.293000000000006</c:v>
                </c:pt>
                <c:pt idx="168">
                  <c:v>87.61</c:v>
                </c:pt>
                <c:pt idx="169">
                  <c:v>88.39</c:v>
                </c:pt>
                <c:pt idx="170">
                  <c:v>90.634</c:v>
                </c:pt>
                <c:pt idx="171">
                  <c:v>88.22</c:v>
                </c:pt>
                <c:pt idx="172">
                  <c:v>88.975999999999999</c:v>
                </c:pt>
                <c:pt idx="173">
                  <c:v>87.634</c:v>
                </c:pt>
                <c:pt idx="174">
                  <c:v>86.415000000000006</c:v>
                </c:pt>
                <c:pt idx="175">
                  <c:v>90.537000000000006</c:v>
                </c:pt>
                <c:pt idx="176">
                  <c:v>89.634</c:v>
                </c:pt>
                <c:pt idx="177">
                  <c:v>90.756</c:v>
                </c:pt>
                <c:pt idx="178">
                  <c:v>86.415000000000006</c:v>
                </c:pt>
                <c:pt idx="179">
                  <c:v>89.316999999999993</c:v>
                </c:pt>
                <c:pt idx="180">
                  <c:v>89</c:v>
                </c:pt>
                <c:pt idx="181">
                  <c:v>88.316999999999993</c:v>
                </c:pt>
                <c:pt idx="182">
                  <c:v>88.512</c:v>
                </c:pt>
                <c:pt idx="183">
                  <c:v>85.340999999999994</c:v>
                </c:pt>
                <c:pt idx="184">
                  <c:v>85.805000000000007</c:v>
                </c:pt>
                <c:pt idx="185">
                  <c:v>86.340999999999994</c:v>
                </c:pt>
                <c:pt idx="186">
                  <c:v>88.366</c:v>
                </c:pt>
                <c:pt idx="187">
                  <c:v>89</c:v>
                </c:pt>
                <c:pt idx="188">
                  <c:v>89.537000000000006</c:v>
                </c:pt>
                <c:pt idx="189">
                  <c:v>88.072999999999993</c:v>
                </c:pt>
                <c:pt idx="190">
                  <c:v>88.61</c:v>
                </c:pt>
                <c:pt idx="191">
                  <c:v>87.756</c:v>
                </c:pt>
                <c:pt idx="192">
                  <c:v>87.975999999999999</c:v>
                </c:pt>
                <c:pt idx="193">
                  <c:v>85.805000000000007</c:v>
                </c:pt>
                <c:pt idx="194">
                  <c:v>87.171000000000006</c:v>
                </c:pt>
                <c:pt idx="195">
                  <c:v>89.488</c:v>
                </c:pt>
                <c:pt idx="196">
                  <c:v>90.268000000000001</c:v>
                </c:pt>
                <c:pt idx="197">
                  <c:v>84.366</c:v>
                </c:pt>
                <c:pt idx="198">
                  <c:v>89.438999999999993</c:v>
                </c:pt>
                <c:pt idx="199">
                  <c:v>88.122</c:v>
                </c:pt>
                <c:pt idx="200">
                  <c:v>88.244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99.26118490704765</c:v>
                </c:pt>
                <c:pt idx="11">
                  <c:v>99.338265331667841</c:v>
                </c:pt>
                <c:pt idx="12">
                  <c:v>99.413357060251528</c:v>
                </c:pt>
                <c:pt idx="13">
                  <c:v>99.486252219693924</c:v>
                </c:pt>
                <c:pt idx="14">
                  <c:v>99.556726107019642</c:v>
                </c:pt>
                <c:pt idx="15">
                  <c:v>99.624536720420878</c:v>
                </c:pt>
                <c:pt idx="16">
                  <c:v>99.689424477577447</c:v>
                </c:pt>
                <c:pt idx="17">
                  <c:v>99.751112171306147</c:v>
                </c:pt>
                <c:pt idx="18">
                  <c:v>99.809305219835565</c:v>
                </c:pt>
                <c:pt idx="19">
                  <c:v>99.863692278465734</c:v>
                </c:pt>
                <c:pt idx="20">
                  <c:v>99.913946294512655</c:v>
                </c:pt>
                <c:pt idx="21">
                  <c:v>99.95972611639769</c:v>
                </c:pt>
                <c:pt idx="22">
                  <c:v>100.00067882840136</c:v>
                </c:pt>
                <c:pt idx="23">
                  <c:v>100.03644311209618</c:v>
                </c:pt>
                <c:pt idx="24">
                  <c:v>100.06665420704908</c:v>
                </c:pt>
                <c:pt idx="25">
                  <c:v>100.09095159437689</c:v>
                </c:pt>
                <c:pt idx="26">
                  <c:v>100.10899160135386</c:v>
                </c:pt>
                <c:pt idx="27">
                  <c:v>100.12046913348011</c:v>
                </c:pt>
                <c:pt idx="28">
                  <c:v>100.12515632691293</c:v>
                </c:pt>
                <c:pt idx="29">
                  <c:v>100.12297201626993</c:v>
                </c:pt>
                <c:pt idx="30">
                  <c:v>100.11410576089771</c:v>
                </c:pt>
                <c:pt idx="31">
                  <c:v>100.09923515211474</c:v>
                </c:pt>
                <c:pt idx="32">
                  <c:v>100.07989638257588</c:v>
                </c:pt>
                <c:pt idx="33">
                  <c:v>100.05909572988345</c:v>
                </c:pt>
                <c:pt idx="34">
                  <c:v>100.04228155702501</c:v>
                </c:pt>
                <c:pt idx="35">
                  <c:v>100.03882659139998</c:v>
                </c:pt>
                <c:pt idx="36">
                  <c:v>100.06418684220323</c:v>
                </c:pt>
                <c:pt idx="37">
                  <c:v>100.14288796997802</c:v>
                </c:pt>
                <c:pt idx="38">
                  <c:v>100.31241754400533</c:v>
                </c:pt>
                <c:pt idx="39">
                  <c:v>100.6279455727349</c:v>
                </c:pt>
                <c:pt idx="40">
                  <c:v>101.16753534658736</c:v>
                </c:pt>
                <c:pt idx="41">
                  <c:v>102.03714044640856</c:v>
                </c:pt>
                <c:pt idx="42">
                  <c:v>103.37424463953724</c:v>
                </c:pt>
                <c:pt idx="43">
                  <c:v>105.3485697594688</c:v>
                </c:pt>
                <c:pt idx="44">
                  <c:v>108.15798411034314</c:v>
                </c:pt>
                <c:pt idx="45">
                  <c:v>112.01775852472541</c:v>
                </c:pt>
                <c:pt idx="46">
                  <c:v>117.14180117429605</c:v>
                </c:pt>
                <c:pt idx="47">
                  <c:v>123.71552186296519</c:v>
                </c:pt>
                <c:pt idx="48">
                  <c:v>131.86129598084193</c:v>
                </c:pt>
                <c:pt idx="49">
                  <c:v>141.5981058631437</c:v>
                </c:pt>
                <c:pt idx="50">
                  <c:v>152.79435825281195</c:v>
                </c:pt>
                <c:pt idx="51">
                  <c:v>165.10389353005334</c:v>
                </c:pt>
                <c:pt idx="52">
                  <c:v>177.86277523156423</c:v>
                </c:pt>
                <c:pt idx="53">
                  <c:v>189.93297670560224</c:v>
                </c:pt>
                <c:pt idx="54">
                  <c:v>199.55577657095324</c:v>
                </c:pt>
                <c:pt idx="55">
                  <c:v>204.42844090023866</c:v>
                </c:pt>
                <c:pt idx="56">
                  <c:v>202.29168584447788</c:v>
                </c:pt>
                <c:pt idx="57">
                  <c:v>192.04650668865739</c:v>
                </c:pt>
                <c:pt idx="58">
                  <c:v>174.81119076922099</c:v>
                </c:pt>
                <c:pt idx="59">
                  <c:v>153.97719807721191</c:v>
                </c:pt>
                <c:pt idx="60">
                  <c:v>133.88798743212806</c:v>
                </c:pt>
                <c:pt idx="61">
                  <c:v>117.93259168372384</c:v>
                </c:pt>
                <c:pt idx="62">
                  <c:v>107.38658580122681</c:v>
                </c:pt>
                <c:pt idx="63">
                  <c:v>101.6191875766288</c:v>
                </c:pt>
                <c:pt idx="64">
                  <c:v>99.145594630744512</c:v>
                </c:pt>
                <c:pt idx="65">
                  <c:v>98.600629627379803</c:v>
                </c:pt>
                <c:pt idx="66">
                  <c:v>99.157909265437183</c:v>
                </c:pt>
                <c:pt idx="67">
                  <c:v>100.49379630223297</c:v>
                </c:pt>
                <c:pt idx="68">
                  <c:v>102.59133009952556</c:v>
                </c:pt>
                <c:pt idx="69">
                  <c:v>105.5705221403441</c:v>
                </c:pt>
                <c:pt idx="70">
                  <c:v>109.58429570878583</c:v>
                </c:pt>
                <c:pt idx="71">
                  <c:v>114.75551995355663</c:v>
                </c:pt>
                <c:pt idx="72">
                  <c:v>121.12943708814051</c:v>
                </c:pt>
                <c:pt idx="73">
                  <c:v>128.62930037317719</c:v>
                </c:pt>
                <c:pt idx="74">
                  <c:v>137.00458159461581</c:v>
                </c:pt>
                <c:pt idx="75">
                  <c:v>145.74200512934229</c:v>
                </c:pt>
                <c:pt idx="76">
                  <c:v>153.89425262950388</c:v>
                </c:pt>
                <c:pt idx="77">
                  <c:v>159.86886043936892</c:v>
                </c:pt>
                <c:pt idx="78">
                  <c:v>161.49616702100832</c:v>
                </c:pt>
                <c:pt idx="79">
                  <c:v>156.87306235821987</c:v>
                </c:pt>
                <c:pt idx="80">
                  <c:v>145.88474002409012</c:v>
                </c:pt>
                <c:pt idx="81">
                  <c:v>131.09635502620316</c:v>
                </c:pt>
                <c:pt idx="82">
                  <c:v>116.65369007152948</c:v>
                </c:pt>
                <c:pt idx="83">
                  <c:v>105.82992482953705</c:v>
                </c:pt>
                <c:pt idx="84">
                  <c:v>99.48106919044335</c:v>
                </c:pt>
                <c:pt idx="85">
                  <c:v>96.534411685570618</c:v>
                </c:pt>
                <c:pt idx="86">
                  <c:v>95.435770237046469</c:v>
                </c:pt>
                <c:pt idx="87">
                  <c:v>95.090960873462677</c:v>
                </c:pt>
                <c:pt idx="88">
                  <c:v>94.983791949094893</c:v>
                </c:pt>
                <c:pt idx="89">
                  <c:v>94.937905611044982</c:v>
                </c:pt>
                <c:pt idx="90">
                  <c:v>94.909410428855722</c:v>
                </c:pt>
                <c:pt idx="91">
                  <c:v>94.892396926101014</c:v>
                </c:pt>
                <c:pt idx="92">
                  <c:v>94.890296616056148</c:v>
                </c:pt>
                <c:pt idx="93">
                  <c:v>94.910052579447367</c:v>
                </c:pt>
                <c:pt idx="94">
                  <c:v>94.961865130384936</c:v>
                </c:pt>
                <c:pt idx="95">
                  <c:v>95.060058118273673</c:v>
                </c:pt>
                <c:pt idx="96">
                  <c:v>95.224228430371738</c:v>
                </c:pt>
                <c:pt idx="97">
                  <c:v>95.4805135184276</c:v>
                </c:pt>
                <c:pt idx="98">
                  <c:v>95.862865592822686</c:v>
                </c:pt>
                <c:pt idx="99">
                  <c:v>96.41417699600413</c:v>
                </c:pt>
                <c:pt idx="100">
                  <c:v>97.1870437871832</c:v>
                </c:pt>
                <c:pt idx="101">
                  <c:v>98.2439006103113</c:v>
                </c:pt>
                <c:pt idx="102">
                  <c:v>99.65621999813888</c:v>
                </c:pt>
                <c:pt idx="103">
                  <c:v>101.5024521389871</c:v>
                </c:pt>
                <c:pt idx="104">
                  <c:v>103.86438955960605</c:v>
                </c:pt>
                <c:pt idx="105">
                  <c:v>106.82166632163933</c:v>
                </c:pt>
                <c:pt idx="106">
                  <c:v>110.44412094240072</c:v>
                </c:pt>
                <c:pt idx="107">
                  <c:v>114.78174210199067</c:v>
                </c:pt>
                <c:pt idx="108">
                  <c:v>119.85188649969608</c:v>
                </c:pt>
                <c:pt idx="109">
                  <c:v>125.6235173115122</c:v>
                </c:pt>
                <c:pt idx="110">
                  <c:v>131.99862749056038</c:v>
                </c:pt>
                <c:pt idx="111">
                  <c:v>138.79219161307873</c:v>
                </c:pt>
                <c:pt idx="112">
                  <c:v>145.71426788100973</c:v>
                </c:pt>
                <c:pt idx="113">
                  <c:v>152.3610679315704</c:v>
                </c:pt>
                <c:pt idx="114">
                  <c:v>158.22473275371595</c:v>
                </c:pt>
                <c:pt idx="115">
                  <c:v>162.73189794514852</c:v>
                </c:pt>
                <c:pt idx="116">
                  <c:v>165.31633352446042</c:v>
                </c:pt>
                <c:pt idx="117">
                  <c:v>165.52000713794465</c:v>
                </c:pt>
                <c:pt idx="118">
                  <c:v>163.10236089216278</c:v>
                </c:pt>
                <c:pt idx="119">
                  <c:v>158.12579630230439</c:v>
                </c:pt>
                <c:pt idx="120">
                  <c:v>150.98407181927357</c:v>
                </c:pt>
                <c:pt idx="121">
                  <c:v>142.35388378586666</c:v>
                </c:pt>
                <c:pt idx="122">
                  <c:v>133.07520771760761</c:v>
                </c:pt>
                <c:pt idx="123">
                  <c:v>123.99247724816377</c:v>
                </c:pt>
                <c:pt idx="124">
                  <c:v>115.80359426570782</c:v>
                </c:pt>
                <c:pt idx="125">
                  <c:v>108.95955435300816</c:v>
                </c:pt>
                <c:pt idx="126">
                  <c:v>103.63649633796796</c:v>
                </c:pt>
                <c:pt idx="127">
                  <c:v>99.774994314333057</c:v>
                </c:pt>
                <c:pt idx="128">
                  <c:v>97.160969365857952</c:v>
                </c:pt>
                <c:pt idx="129">
                  <c:v>95.516102358065396</c:v>
                </c:pt>
                <c:pt idx="130">
                  <c:v>94.572391416747152</c:v>
                </c:pt>
                <c:pt idx="131">
                  <c:v>94.118959633113704</c:v>
                </c:pt>
                <c:pt idx="132">
                  <c:v>94.021797068988036</c:v>
                </c:pt>
                <c:pt idx="133">
                  <c:v>94.224164557792207</c:v>
                </c:pt>
                <c:pt idx="134">
                  <c:v>94.736310969291125</c:v>
                </c:pt>
                <c:pt idx="135">
                  <c:v>95.620168767104644</c:v>
                </c:pt>
                <c:pt idx="136">
                  <c:v>96.970750007360465</c:v>
                </c:pt>
                <c:pt idx="137">
                  <c:v>98.893313769670655</c:v>
                </c:pt>
                <c:pt idx="138">
                  <c:v>101.47506726459746</c:v>
                </c:pt>
                <c:pt idx="139">
                  <c:v>104.75217134571076</c:v>
                </c:pt>
                <c:pt idx="140">
                  <c:v>108.67630619236172</c:v>
                </c:pt>
                <c:pt idx="141">
                  <c:v>113.08857940195512</c:v>
                </c:pt>
                <c:pt idx="142">
                  <c:v>117.7103898934962</c:v>
                </c:pt>
                <c:pt idx="143">
                  <c:v>122.15948104628285</c:v>
                </c:pt>
                <c:pt idx="144">
                  <c:v>125.99424216842135</c:v>
                </c:pt>
                <c:pt idx="145">
                  <c:v>128.78128801843926</c:v>
                </c:pt>
                <c:pt idx="146">
                  <c:v>130.17296197562004</c:v>
                </c:pt>
                <c:pt idx="147">
                  <c:v>129.97596501432059</c:v>
                </c:pt>
                <c:pt idx="148">
                  <c:v>128.19250918727758</c:v>
                </c:pt>
                <c:pt idx="149">
                  <c:v>125.02194315518298</c:v>
                </c:pt>
                <c:pt idx="150">
                  <c:v>120.82180814633885</c:v>
                </c:pt>
                <c:pt idx="151">
                  <c:v>116.03887744907031</c:v>
                </c:pt>
                <c:pt idx="152">
                  <c:v>111.12868766825157</c:v>
                </c:pt>
                <c:pt idx="153">
                  <c:v>106.48368023150785</c:v>
                </c:pt>
                <c:pt idx="154">
                  <c:v>102.38527249603077</c:v>
                </c:pt>
                <c:pt idx="155">
                  <c:v>98.986377853903988</c:v>
                </c:pt>
                <c:pt idx="156">
                  <c:v>96.321690045874988</c:v>
                </c:pt>
                <c:pt idx="157">
                  <c:v>94.336570468025798</c:v>
                </c:pt>
                <c:pt idx="158">
                  <c:v>92.923123019899336</c:v>
                </c:pt>
                <c:pt idx="159">
                  <c:v>91.953637878066729</c:v>
                </c:pt>
                <c:pt idx="160">
                  <c:v>91.305414576062688</c:v>
                </c:pt>
                <c:pt idx="161">
                  <c:v>90.875141205253769</c:v>
                </c:pt>
                <c:pt idx="162">
                  <c:v>90.5841336803541</c:v>
                </c:pt>
                <c:pt idx="163">
                  <c:v>90.37729270271825</c:v>
                </c:pt>
                <c:pt idx="164">
                  <c:v>90.218801468578121</c:v>
                </c:pt>
                <c:pt idx="165">
                  <c:v>90.086915117239172</c:v>
                </c:pt>
                <c:pt idx="166">
                  <c:v>89.969253261915384</c:v>
                </c:pt>
                <c:pt idx="167">
                  <c:v>89.859186512286328</c:v>
                </c:pt>
                <c:pt idx="168">
                  <c:v>89.753368516231049</c:v>
                </c:pt>
                <c:pt idx="169">
                  <c:v>89.65020265134801</c:v>
                </c:pt>
                <c:pt idx="170">
                  <c:v>89.548964653876425</c:v>
                </c:pt>
                <c:pt idx="171">
                  <c:v>89.449336758318609</c:v>
                </c:pt>
                <c:pt idx="172">
                  <c:v>89.351177151202904</c:v>
                </c:pt>
                <c:pt idx="173">
                  <c:v>89.254413465838354</c:v>
                </c:pt>
                <c:pt idx="174">
                  <c:v>89.158996976855818</c:v>
                </c:pt>
                <c:pt idx="175">
                  <c:v>89.064884486500432</c:v>
                </c:pt>
                <c:pt idx="176">
                  <c:v>88.972032005221251</c:v>
                </c:pt>
                <c:pt idx="177">
                  <c:v>88.880393105623114</c:v>
                </c:pt>
                <c:pt idx="178">
                  <c:v>88.789918971005775</c:v>
                </c:pt>
                <c:pt idx="179">
                  <c:v>88.70055897261588</c:v>
                </c:pt>
                <c:pt idx="180">
                  <c:v>88.612261349742568</c:v>
                </c:pt>
                <c:pt idx="181">
                  <c:v>88.52497384980542</c:v>
                </c:pt>
                <c:pt idx="182">
                  <c:v>88.438644287422605</c:v>
                </c:pt>
                <c:pt idx="183">
                  <c:v>88.353221016034482</c:v>
                </c:pt>
                <c:pt idx="184">
                  <c:v>88.268653316716538</c:v>
                </c:pt>
                <c:pt idx="185">
                  <c:v>88.184891712026769</c:v>
                </c:pt>
                <c:pt idx="186">
                  <c:v>88.101888213390041</c:v>
                </c:pt>
                <c:pt idx="187">
                  <c:v>88.019596510334893</c:v>
                </c:pt>
                <c:pt idx="188">
                  <c:v>87.937972109408406</c:v>
                </c:pt>
                <c:pt idx="189">
                  <c:v>87.85697242998441</c:v>
                </c:pt>
                <c:pt idx="190">
                  <c:v>87.776556863523211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99.261184907041439</c:v>
                </c:pt>
                <c:pt idx="11">
                  <c:v>99.338265331645999</c:v>
                </c:pt>
                <c:pt idx="12">
                  <c:v>99.413357060176821</c:v>
                </c:pt>
                <c:pt idx="13">
                  <c:v>99.486252219444935</c:v>
                </c:pt>
                <c:pt idx="14">
                  <c:v>99.556726106211272</c:v>
                </c:pt>
                <c:pt idx="15">
                  <c:v>99.624536717864302</c:v>
                </c:pt>
                <c:pt idx="16">
                  <c:v>99.689424469701194</c:v>
                </c:pt>
                <c:pt idx="17">
                  <c:v>99.751112147668934</c:v>
                </c:pt>
                <c:pt idx="18">
                  <c:v>99.809305150734119</c:v>
                </c:pt>
                <c:pt idx="19">
                  <c:v>99.863692081680483</c:v>
                </c:pt>
                <c:pt idx="20">
                  <c:v>99.913945748613472</c:v>
                </c:pt>
                <c:pt idx="21">
                  <c:v>99.959724641211409</c:v>
                </c:pt>
                <c:pt idx="22">
                  <c:v>100.00067494514748</c:v>
                </c:pt>
                <c:pt idx="23">
                  <c:v>100.03643315439214</c:v>
                </c:pt>
                <c:pt idx="24">
                  <c:v>100.06662933353483</c:v>
                </c:pt>
                <c:pt idx="25">
                  <c:v>100.09089107010269</c:v>
                </c:pt>
                <c:pt idx="26">
                  <c:v>100.1088481394672</c:v>
                </c:pt>
                <c:pt idx="27">
                  <c:v>100.12013788187438</c:v>
                </c:pt>
                <c:pt idx="28">
                  <c:v>100.12441126227269</c:v>
                </c:pt>
                <c:pt idx="29">
                  <c:v>100.12133954923556</c:v>
                </c:pt>
                <c:pt idx="30">
                  <c:v>100.11062151021676</c:v>
                </c:pt>
                <c:pt idx="31">
                  <c:v>100.09199097810779</c:v>
                </c:pt>
                <c:pt idx="32">
                  <c:v>100.06522460075487</c:v>
                </c:pt>
                <c:pt idx="33">
                  <c:v>100.0301495435738</c:v>
                </c:pt>
                <c:pt idx="34">
                  <c:v>99.986650879084507</c:v>
                </c:pt>
                <c:pt idx="35">
                  <c:v>99.934678369834685</c:v>
                </c:pt>
                <c:pt idx="36">
                  <c:v>99.874252336600165</c:v>
                </c:pt>
                <c:pt idx="37">
                  <c:v>99.805468305367512</c:v>
                </c:pt>
                <c:pt idx="38">
                  <c:v>99.728500147025272</c:v>
                </c:pt>
                <c:pt idx="39">
                  <c:v>99.643601464216857</c:v>
                </c:pt>
                <c:pt idx="40">
                  <c:v>99.551105040066545</c:v>
                </c:pt>
                <c:pt idx="41">
                  <c:v>99.451420241198164</c:v>
                </c:pt>
                <c:pt idx="42">
                  <c:v>99.345028358404491</c:v>
                </c:pt>
                <c:pt idx="43">
                  <c:v>99.232475966599651</c:v>
                </c:pt>
                <c:pt idx="44">
                  <c:v>99.114366484196665</c:v>
                </c:pt>
                <c:pt idx="45">
                  <c:v>98.991350203222709</c:v>
                </c:pt>
                <c:pt idx="46">
                  <c:v>98.864113138066259</c:v>
                </c:pt>
                <c:pt idx="47">
                  <c:v>98.733365096661686</c:v>
                </c:pt>
                <c:pt idx="48">
                  <c:v>98.599827408930338</c:v>
                </c:pt>
                <c:pt idx="49">
                  <c:v>98.464220751511377</c:v>
                </c:pt>
                <c:pt idx="50">
                  <c:v>98.327253485811369</c:v>
                </c:pt>
                <c:pt idx="51">
                  <c:v>98.189610881081308</c:v>
                </c:pt>
                <c:pt idx="52">
                  <c:v>98.051945530377651</c:v>
                </c:pt>
                <c:pt idx="53">
                  <c:v>97.914869190899267</c:v>
                </c:pt>
                <c:pt idx="54">
                  <c:v>97.778946197835509</c:v>
                </c:pt>
                <c:pt idx="55">
                  <c:v>97.644688518824552</c:v>
                </c:pt>
                <c:pt idx="56">
                  <c:v>97.512552439903232</c:v>
                </c:pt>
                <c:pt idx="57">
                  <c:v>97.382936807703757</c:v>
                </c:pt>
                <c:pt idx="58">
                  <c:v>97.256182699447166</c:v>
                </c:pt>
                <c:pt idx="59">
                  <c:v>97.132574353361619</c:v>
                </c:pt>
                <c:pt idx="60">
                  <c:v>97.012341167568252</c:v>
                </c:pt>
                <c:pt idx="61">
                  <c:v>96.895660564199531</c:v>
                </c:pt>
                <c:pt idx="62">
                  <c:v>96.782661515769689</c:v>
                </c:pt>
                <c:pt idx="63">
                  <c:v>96.673428540368747</c:v>
                </c:pt>
                <c:pt idx="64">
                  <c:v>96.568005988713082</c:v>
                </c:pt>
                <c:pt idx="65">
                  <c:v>96.466402467127779</c:v>
                </c:pt>
                <c:pt idx="66">
                  <c:v>96.368595264065789</c:v>
                </c:pt>
                <c:pt idx="67">
                  <c:v>96.274534672026064</c:v>
                </c:pt>
                <c:pt idx="68">
                  <c:v>96.184148120332111</c:v>
                </c:pt>
                <c:pt idx="69">
                  <c:v>96.097344056171238</c:v>
                </c:pt>
                <c:pt idx="70">
                  <c:v>96.014015530914108</c:v>
                </c:pt>
                <c:pt idx="71">
                  <c:v>95.934043465676609</c:v>
                </c:pt>
                <c:pt idx="72">
                  <c:v>95.857299584230489</c:v>
                </c:pt>
                <c:pt idx="73">
                  <c:v>95.783649012776863</c:v>
                </c:pt>
                <c:pt idx="74">
                  <c:v>95.712952554953461</c:v>
                </c:pt>
                <c:pt idx="75">
                  <c:v>95.645068657017461</c:v>
                </c:pt>
                <c:pt idx="76">
                  <c:v>95.579855082735321</c:v>
                </c:pt>
                <c:pt idx="77">
                  <c:v>95.51717032043554</c:v>
                </c:pt>
                <c:pt idx="78">
                  <c:v>95.456874746247379</c:v>
                </c:pt>
                <c:pt idx="79">
                  <c:v>95.398831568043065</c:v>
                </c:pt>
                <c:pt idx="80">
                  <c:v>95.342907574270598</c:v>
                </c:pt>
                <c:pt idx="81">
                  <c:v>95.288973710935124</c:v>
                </c:pt>
                <c:pt idx="82">
                  <c:v>95.236905508633981</c:v>
                </c:pt>
                <c:pt idx="83">
                  <c:v>95.186583379926873</c:v>
                </c:pt>
                <c:pt idx="84">
                  <c:v>95.137892805547722</c:v>
                </c:pt>
                <c:pt idx="85">
                  <c:v>95.090724426126584</c:v>
                </c:pt>
                <c:pt idx="86">
                  <c:v>95.044974054261132</c:v>
                </c:pt>
                <c:pt idx="87">
                  <c:v>95.000542620005945</c:v>
                </c:pt>
                <c:pt idx="88">
                  <c:v>94.957336061166842</c:v>
                </c:pt>
                <c:pt idx="89">
                  <c:v>94.915265168220785</c:v>
                </c:pt>
                <c:pt idx="90">
                  <c:v>94.874245392241022</c:v>
                </c:pt>
                <c:pt idx="91">
                  <c:v>94.834196622895249</c:v>
                </c:pt>
                <c:pt idx="92">
                  <c:v>94.795042942405018</c:v>
                </c:pt>
                <c:pt idx="93">
                  <c:v>94.756712360299616</c:v>
                </c:pt>
                <c:pt idx="94">
                  <c:v>94.7191365328637</c:v>
                </c:pt>
                <c:pt idx="95">
                  <c:v>94.682250470356124</c:v>
                </c:pt>
                <c:pt idx="96">
                  <c:v>94.645992234359895</c:v>
                </c:pt>
                <c:pt idx="97">
                  <c:v>94.610302627001275</c:v>
                </c:pt>
                <c:pt idx="98">
                  <c:v>94.575124873242515</c:v>
                </c:pt>
                <c:pt idx="99">
                  <c:v>94.540404297000123</c:v>
                </c:pt>
                <c:pt idx="100">
                  <c:v>94.506087991463644</c:v>
                </c:pt>
                <c:pt idx="101">
                  <c:v>94.472124483682876</c:v>
                </c:pt>
                <c:pt idx="102">
                  <c:v>94.438463393252889</c:v>
                </c:pt>
                <c:pt idx="103">
                  <c:v>94.405055084752263</c:v>
                </c:pt>
                <c:pt idx="104">
                  <c:v>94.371850313483648</c:v>
                </c:pt>
                <c:pt idx="105">
                  <c:v>94.338799864024708</c:v>
                </c:pt>
                <c:pt idx="106">
                  <c:v>94.305854181130869</c:v>
                </c:pt>
                <c:pt idx="107">
                  <c:v>94.272962992638838</c:v>
                </c:pt>
                <c:pt idx="108">
                  <c:v>94.240074924213971</c:v>
                </c:pt>
                <c:pt idx="109">
                  <c:v>94.207137106070647</c:v>
                </c:pt>
                <c:pt idx="110">
                  <c:v>94.174094772187132</c:v>
                </c:pt>
                <c:pt idx="111">
                  <c:v>94.14089085304451</c:v>
                </c:pt>
                <c:pt idx="112">
                  <c:v>94.107465563559629</c:v>
                </c:pt>
                <c:pt idx="113">
                  <c:v>94.073755988666505</c:v>
                </c:pt>
                <c:pt idx="114">
                  <c:v>94.039695669945218</c:v>
                </c:pt>
                <c:pt idx="115">
                  <c:v>94.005214197813075</c:v>
                </c:pt>
                <c:pt idx="116">
                  <c:v>93.970236815090857</c:v>
                </c:pt>
                <c:pt idx="117">
                  <c:v>93.93468403924193</c:v>
                </c:pt>
                <c:pt idx="118">
                  <c:v>93.898471312250166</c:v>
                </c:pt>
                <c:pt idx="119">
                  <c:v>93.861508688944227</c:v>
                </c:pt>
                <c:pt idx="120">
                  <c:v>93.823700576560483</c:v>
                </c:pt>
                <c:pt idx="121">
                  <c:v>93.784945540423379</c:v>
                </c:pt>
                <c:pt idx="122">
                  <c:v>93.745136192739992</c:v>
                </c:pt>
                <c:pt idx="123">
                  <c:v>93.704159183563519</c:v>
                </c:pt>
                <c:pt idx="124">
                  <c:v>93.661895314849403</c:v>
                </c:pt>
                <c:pt idx="125">
                  <c:v>93.618219800052302</c:v>
                </c:pt>
                <c:pt idx="126">
                  <c:v>93.573002692689656</c:v>
                </c:pt>
                <c:pt idx="127">
                  <c:v>93.526109507504785</c:v>
                </c:pt>
                <c:pt idx="128">
                  <c:v>93.477402057033061</c:v>
                </c:pt>
                <c:pt idx="129">
                  <c:v>93.426739524233554</c:v>
                </c:pt>
                <c:pt idx="130">
                  <c:v>93.373979788116131</c:v>
                </c:pt>
                <c:pt idx="131">
                  <c:v>93.318981013710896</c:v>
                </c:pt>
                <c:pt idx="132">
                  <c:v>93.261603510096563</c:v>
                </c:pt>
                <c:pt idx="133">
                  <c:v>93.201711850417837</c:v>
                </c:pt>
                <c:pt idx="134">
                  <c:v>93.139177235915213</c:v>
                </c:pt>
                <c:pt idx="135">
                  <c:v>93.073880072180515</c:v>
                </c:pt>
                <c:pt idx="136">
                  <c:v>93.005712710581221</c:v>
                </c:pt>
                <c:pt idx="137">
                  <c:v>92.934582291757678</c:v>
                </c:pt>
                <c:pt idx="138">
                  <c:v>92.860413612243022</c:v>
                </c:pt>
                <c:pt idx="139">
                  <c:v>92.783151920765292</c:v>
                </c:pt>
                <c:pt idx="140">
                  <c:v>92.702765539021669</c:v>
                </c:pt>
                <c:pt idx="141">
                  <c:v>92.619248194089522</c:v>
                </c:pt>
                <c:pt idx="142">
                  <c:v>92.532620947509244</c:v>
                </c:pt>
                <c:pt idx="143">
                  <c:v>92.442933610564026</c:v>
                </c:pt>
                <c:pt idx="144">
                  <c:v>92.350265547096001</c:v>
                </c:pt>
                <c:pt idx="145">
                  <c:v>92.254725784481877</c:v>
                </c:pt>
                <c:pt idx="146">
                  <c:v>92.156452379602655</c:v>
                </c:pt>
                <c:pt idx="147">
                  <c:v>92.055611018517652</c:v>
                </c:pt>
                <c:pt idx="148">
                  <c:v>91.952392864152074</c:v>
                </c:pt>
                <c:pt idx="149">
                  <c:v>91.847011703158728</c:v>
                </c:pt>
                <c:pt idx="150">
                  <c:v>91.73970047844675</c:v>
                </c:pt>
                <c:pt idx="151">
                  <c:v>91.630707324904662</c:v>
                </c:pt>
                <c:pt idx="152">
                  <c:v>91.520291250107519</c:v>
                </c:pt>
                <c:pt idx="153">
                  <c:v>91.408717617399844</c:v>
                </c:pt>
                <c:pt idx="154">
                  <c:v>91.296253594603598</c:v>
                </c:pt>
                <c:pt idx="155">
                  <c:v>91.183163727535572</c:v>
                </c:pt>
                <c:pt idx="156">
                  <c:v>91.069705784257479</c:v>
                </c:pt>
                <c:pt idx="157">
                  <c:v>90.956126995024732</c:v>
                </c:pt>
                <c:pt idx="158">
                  <c:v>90.842660786314539</c:v>
                </c:pt>
                <c:pt idx="159">
                  <c:v>90.72952407747168</c:v>
                </c:pt>
                <c:pt idx="160">
                  <c:v>90.61691517780946</c:v>
                </c:pt>
                <c:pt idx="161">
                  <c:v>90.50501229263547</c:v>
                </c:pt>
                <c:pt idx="162">
                  <c:v>90.393972620422687</c:v>
                </c:pt>
                <c:pt idx="163">
                  <c:v>90.283932001500233</c:v>
                </c:pt>
                <c:pt idx="164">
                  <c:v>90.175005061924679</c:v>
                </c:pt>
                <c:pt idx="165">
                  <c:v>90.067285784831142</c:v>
                </c:pt>
                <c:pt idx="166">
                  <c:v>89.960848435330334</c:v>
                </c:pt>
                <c:pt idx="167">
                  <c:v>89.855748763360666</c:v>
                </c:pt>
                <c:pt idx="168">
                  <c:v>89.7520254110552</c:v>
                </c:pt>
                <c:pt idx="169">
                  <c:v>89.649701456271288</c:v>
                </c:pt>
                <c:pt idx="170">
                  <c:v>89.548786031077967</c:v>
                </c:pt>
                <c:pt idx="171">
                  <c:v>89.449275962383155</c:v>
                </c:pt>
                <c:pt idx="172">
                  <c:v>89.351157390804232</c:v>
                </c:pt>
                <c:pt idx="173">
                  <c:v>89.254407332769134</c:v>
                </c:pt>
                <c:pt idx="174">
                  <c:v>89.158995159248789</c:v>
                </c:pt>
                <c:pt idx="175">
                  <c:v>89.06488397216981</c:v>
                </c:pt>
                <c:pt idx="176">
                  <c:v>88.972031866262284</c:v>
                </c:pt>
                <c:pt idx="177">
                  <c:v>88.880393069779217</c:v>
                </c:pt>
                <c:pt idx="178">
                  <c:v>88.789918962178788</c:v>
                </c:pt>
                <c:pt idx="179">
                  <c:v>88.700558970540669</c:v>
                </c:pt>
                <c:pt idx="180">
                  <c:v>88.612261349276821</c:v>
                </c:pt>
                <c:pt idx="181">
                  <c:v>88.524973849705631</c:v>
                </c:pt>
                <c:pt idx="182">
                  <c:v>88.438644287402198</c:v>
                </c:pt>
                <c:pt idx="183">
                  <c:v>88.353221016030503</c:v>
                </c:pt>
                <c:pt idx="184">
                  <c:v>88.268653316715799</c:v>
                </c:pt>
                <c:pt idx="185">
                  <c:v>88.184891712026641</c:v>
                </c:pt>
                <c:pt idx="186">
                  <c:v>88.101888213390012</c:v>
                </c:pt>
                <c:pt idx="187">
                  <c:v>88.019596510334893</c:v>
                </c:pt>
                <c:pt idx="188">
                  <c:v>87.937972109408406</c:v>
                </c:pt>
                <c:pt idx="189">
                  <c:v>87.85697242998441</c:v>
                </c:pt>
                <c:pt idx="190">
                  <c:v>87.776556863523211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1000 nM α1(I), 1.41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6.5397025013081862</c:v>
                  </c:pt>
                  <c:pt idx="2">
                    <c:v>4.7393819320602368</c:v>
                  </c:pt>
                  <c:pt idx="3">
                    <c:v>4.867355891354765</c:v>
                  </c:pt>
                  <c:pt idx="4">
                    <c:v>2.9054539345535293</c:v>
                  </c:pt>
                  <c:pt idx="5">
                    <c:v>0.54056196432562786</c:v>
                  </c:pt>
                  <c:pt idx="6">
                    <c:v>3.9191635862822483</c:v>
                  </c:pt>
                  <c:pt idx="7">
                    <c:v>9.3313771996148329</c:v>
                  </c:pt>
                  <c:pt idx="8">
                    <c:v>5.8663462762403711</c:v>
                  </c:pt>
                  <c:pt idx="9">
                    <c:v>1.6809611924380745</c:v>
                  </c:pt>
                  <c:pt idx="10">
                    <c:v>3.9115328835480105</c:v>
                  </c:pt>
                  <c:pt idx="11">
                    <c:v>7.1387537025704226</c:v>
                  </c:pt>
                  <c:pt idx="12">
                    <c:v>2.4033198464052412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6.5397025013081862</c:v>
                  </c:pt>
                  <c:pt idx="2">
                    <c:v>4.7393819320602368</c:v>
                  </c:pt>
                  <c:pt idx="3">
                    <c:v>4.867355891354765</c:v>
                  </c:pt>
                  <c:pt idx="4">
                    <c:v>2.9054539345535293</c:v>
                  </c:pt>
                  <c:pt idx="5">
                    <c:v>0.54056196432562786</c:v>
                  </c:pt>
                  <c:pt idx="6">
                    <c:v>3.9191635862822483</c:v>
                  </c:pt>
                  <c:pt idx="7">
                    <c:v>9.3313771996148329</c:v>
                  </c:pt>
                  <c:pt idx="8">
                    <c:v>5.8663462762403711</c:v>
                  </c:pt>
                  <c:pt idx="9">
                    <c:v>1.6809611924380745</c:v>
                  </c:pt>
                  <c:pt idx="10">
                    <c:v>3.9115328835480105</c:v>
                  </c:pt>
                  <c:pt idx="11">
                    <c:v>7.1387537025704226</c:v>
                  </c:pt>
                  <c:pt idx="12">
                    <c:v>2.4033198464052412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0</c:v>
                </c:pt>
                <c:pt idx="1">
                  <c:v>11.165681141250467</c:v>
                </c:pt>
                <c:pt idx="2">
                  <c:v>13.621040299307996</c:v>
                </c:pt>
                <c:pt idx="3">
                  <c:v>20.08942902894821</c:v>
                </c:pt>
                <c:pt idx="4">
                  <c:v>29.700463505653751</c:v>
                </c:pt>
                <c:pt idx="5">
                  <c:v>37.510014359939788</c:v>
                </c:pt>
                <c:pt idx="6">
                  <c:v>42.281510198704829</c:v>
                </c:pt>
                <c:pt idx="7">
                  <c:v>47.694914903651139</c:v>
                </c:pt>
                <c:pt idx="8">
                  <c:v>59.522748316094862</c:v>
                </c:pt>
                <c:pt idx="9">
                  <c:v>59.40116053784827</c:v>
                </c:pt>
                <c:pt idx="10">
                  <c:v>65.385255896877737</c:v>
                </c:pt>
                <c:pt idx="11">
                  <c:v>72.555682331136637</c:v>
                </c:pt>
                <c:pt idx="12">
                  <c:v>76.190988042021615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0</c:v>
                </c:pt>
                <c:pt idx="1">
                  <c:v>11.165681141250467</c:v>
                </c:pt>
                <c:pt idx="2">
                  <c:v>13.621040299307996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1000 nM α1(I), 1.41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6.5397025013081865E-3</c:v>
                  </c:pt>
                  <c:pt idx="2">
                    <c:v>4.7393819320602371E-3</c:v>
                  </c:pt>
                  <c:pt idx="3">
                    <c:v>4.8673558913547646E-3</c:v>
                  </c:pt>
                  <c:pt idx="4">
                    <c:v>2.9054539345535293E-3</c:v>
                  </c:pt>
                  <c:pt idx="5">
                    <c:v>5.4056196432562787E-4</c:v>
                  </c:pt>
                  <c:pt idx="6">
                    <c:v>3.9191635862822483E-3</c:v>
                  </c:pt>
                  <c:pt idx="7">
                    <c:v>9.3313771996148334E-3</c:v>
                  </c:pt>
                  <c:pt idx="8">
                    <c:v>5.8663462762403714E-3</c:v>
                  </c:pt>
                  <c:pt idx="9">
                    <c:v>1.6809611924380745E-3</c:v>
                  </c:pt>
                  <c:pt idx="10">
                    <c:v>3.9115328835480105E-3</c:v>
                  </c:pt>
                  <c:pt idx="11">
                    <c:v>7.1387537025704223E-3</c:v>
                  </c:pt>
                  <c:pt idx="12">
                    <c:v>2.4033198464052411E-3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6.5397025013081865E-3</c:v>
                  </c:pt>
                  <c:pt idx="2">
                    <c:v>4.7393819320602371E-3</c:v>
                  </c:pt>
                  <c:pt idx="3">
                    <c:v>4.8673558913547646E-3</c:v>
                  </c:pt>
                  <c:pt idx="4">
                    <c:v>2.9054539345535293E-3</c:v>
                  </c:pt>
                  <c:pt idx="5">
                    <c:v>5.4056196432562787E-4</c:v>
                  </c:pt>
                  <c:pt idx="6">
                    <c:v>3.9191635862822483E-3</c:v>
                  </c:pt>
                  <c:pt idx="7">
                    <c:v>9.3313771996148334E-3</c:v>
                  </c:pt>
                  <c:pt idx="8">
                    <c:v>5.8663462762403714E-3</c:v>
                  </c:pt>
                  <c:pt idx="9">
                    <c:v>1.6809611924380745E-3</c:v>
                  </c:pt>
                  <c:pt idx="10">
                    <c:v>3.9115328835480105E-3</c:v>
                  </c:pt>
                  <c:pt idx="11">
                    <c:v>7.1387537025704223E-3</c:v>
                  </c:pt>
                  <c:pt idx="12">
                    <c:v>2.4033198464052411E-3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0</c:v>
                </c:pt>
                <c:pt idx="1">
                  <c:v>1.1165681141250466E-2</c:v>
                </c:pt>
                <c:pt idx="2">
                  <c:v>1.3621040299307996E-2</c:v>
                </c:pt>
                <c:pt idx="3">
                  <c:v>2.0089429028948211E-2</c:v>
                </c:pt>
                <c:pt idx="4">
                  <c:v>2.9700463505653751E-2</c:v>
                </c:pt>
                <c:pt idx="5">
                  <c:v>3.7510014359939788E-2</c:v>
                </c:pt>
                <c:pt idx="6">
                  <c:v>4.2281510198704832E-2</c:v>
                </c:pt>
                <c:pt idx="7">
                  <c:v>4.7694914903651138E-2</c:v>
                </c:pt>
                <c:pt idx="8">
                  <c:v>5.9522748316094859E-2</c:v>
                </c:pt>
                <c:pt idx="9">
                  <c:v>5.9401160537848267E-2</c:v>
                </c:pt>
                <c:pt idx="10">
                  <c:v>6.5385255896877742E-2</c:v>
                </c:pt>
                <c:pt idx="11">
                  <c:v>7.2555682331136642E-2</c:v>
                </c:pt>
                <c:pt idx="12">
                  <c:v>7.619098804202161E-2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1000 nM α1(I), 1.41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4.6380868803604161</c:v>
                  </c:pt>
                  <c:pt idx="2">
                    <c:v>3.3612637816030051</c:v>
                  </c:pt>
                  <c:pt idx="3">
                    <c:v>3.4520254548615354</c:v>
                  </c:pt>
                  <c:pt idx="4">
                    <c:v>2.0606056273429285</c:v>
                  </c:pt>
                  <c:pt idx="5">
                    <c:v>0.38337727966356588</c:v>
                  </c:pt>
                  <c:pt idx="6">
                    <c:v>2.7795486427533675</c:v>
                  </c:pt>
                  <c:pt idx="7">
                    <c:v>6.6179980139112295</c:v>
                  </c:pt>
                  <c:pt idx="8">
                    <c:v>4.1605292739293418</c:v>
                  </c:pt>
                  <c:pt idx="9">
                    <c:v>1.1921710584667196</c:v>
                  </c:pt>
                  <c:pt idx="10">
                    <c:v>2.7741367968425608</c:v>
                  </c:pt>
                  <c:pt idx="11">
                    <c:v>5.0629458883478176</c:v>
                  </c:pt>
                  <c:pt idx="12">
                    <c:v>1.7044821605710931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4.6380868803604161</c:v>
                  </c:pt>
                  <c:pt idx="2">
                    <c:v>3.3612637816030051</c:v>
                  </c:pt>
                  <c:pt idx="3">
                    <c:v>3.4520254548615354</c:v>
                  </c:pt>
                  <c:pt idx="4">
                    <c:v>2.0606056273429285</c:v>
                  </c:pt>
                  <c:pt idx="5">
                    <c:v>0.38337727966356588</c:v>
                  </c:pt>
                  <c:pt idx="6">
                    <c:v>2.7795486427533675</c:v>
                  </c:pt>
                  <c:pt idx="7">
                    <c:v>6.6179980139112295</c:v>
                  </c:pt>
                  <c:pt idx="8">
                    <c:v>4.1605292739293418</c:v>
                  </c:pt>
                  <c:pt idx="9">
                    <c:v>1.1921710584667196</c:v>
                  </c:pt>
                  <c:pt idx="10">
                    <c:v>2.7741367968425608</c:v>
                  </c:pt>
                  <c:pt idx="11">
                    <c:v>5.0629458883478176</c:v>
                  </c:pt>
                  <c:pt idx="12">
                    <c:v>1.7044821605710931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</c:v>
                </c:pt>
                <c:pt idx="1">
                  <c:v>7.9189227952130974</c:v>
                </c:pt>
                <c:pt idx="2">
                  <c:v>9.6603122690127634</c:v>
                </c:pt>
                <c:pt idx="3">
                  <c:v>14.247822006346249</c:v>
                </c:pt>
                <c:pt idx="4">
                  <c:v>21.064158514648053</c:v>
                </c:pt>
                <c:pt idx="5">
                  <c:v>26.602847063787085</c:v>
                </c:pt>
                <c:pt idx="6">
                  <c:v>29.986886665748109</c:v>
                </c:pt>
                <c:pt idx="7">
                  <c:v>33.826180782731306</c:v>
                </c:pt>
                <c:pt idx="8">
                  <c:v>42.21471511779778</c:v>
                </c:pt>
                <c:pt idx="9">
                  <c:v>42.128482650956222</c:v>
                </c:pt>
                <c:pt idx="10">
                  <c:v>46.372521912679247</c:v>
                </c:pt>
                <c:pt idx="11">
                  <c:v>51.457930731302582</c:v>
                </c:pt>
                <c:pt idx="12">
                  <c:v>54.036161731930228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7.9189227952130974</c:v>
                </c:pt>
                <c:pt idx="2">
                  <c:v>9.6603122690127634</c:v>
                </c:pt>
                <c:pt idx="3">
                  <c:v>14.247822006346249</c:v>
                </c:pt>
                <c:pt idx="4">
                  <c:v>21.064158514648053</c:v>
                </c:pt>
                <c:pt idx="5">
                  <c:v>26.602847063787085</c:v>
                </c:pt>
                <c:pt idx="6">
                  <c:v>29.986886665748109</c:v>
                </c:pt>
                <c:pt idx="7">
                  <c:v>33.826180782731306</c:v>
                </c:pt>
                <c:pt idx="8">
                  <c:v>42.21471511779778</c:v>
                </c:pt>
                <c:pt idx="9">
                  <c:v>42.128482650956222</c:v>
                </c:pt>
                <c:pt idx="10">
                  <c:v>46.372521912679247</c:v>
                </c:pt>
                <c:pt idx="11">
                  <c:v>51.457930731302582</c:v>
                </c:pt>
                <c:pt idx="12">
                  <c:v>54.036161731930228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500 nM α2(I), 1.41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0.39144200056736916</c:v>
                  </c:pt>
                  <c:pt idx="2">
                    <c:v>4.8773930060224169</c:v>
                  </c:pt>
                  <c:pt idx="3">
                    <c:v>1.3495612701090587</c:v>
                  </c:pt>
                  <c:pt idx="4">
                    <c:v>4.7583686038641151</c:v>
                  </c:pt>
                  <c:pt idx="5">
                    <c:v>4.9388884397926116</c:v>
                  </c:pt>
                  <c:pt idx="6">
                    <c:v>3.2723234266154768</c:v>
                  </c:pt>
                  <c:pt idx="7">
                    <c:v>4.7805023132433204</c:v>
                  </c:pt>
                  <c:pt idx="8">
                    <c:v>4.1812937077830776</c:v>
                  </c:pt>
                  <c:pt idx="9">
                    <c:v>4.5005803328814062</c:v>
                  </c:pt>
                  <c:pt idx="10">
                    <c:v>3.7682067915656754</c:v>
                  </c:pt>
                  <c:pt idx="11">
                    <c:v>6.7987458481034704</c:v>
                  </c:pt>
                  <c:pt idx="12">
                    <c:v>4.9758656689245813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0.39144200056736916</c:v>
                  </c:pt>
                  <c:pt idx="2">
                    <c:v>4.8773930060224169</c:v>
                  </c:pt>
                  <c:pt idx="3">
                    <c:v>1.3495612701090587</c:v>
                  </c:pt>
                  <c:pt idx="4">
                    <c:v>4.7583686038641151</c:v>
                  </c:pt>
                  <c:pt idx="5">
                    <c:v>4.9388884397926116</c:v>
                  </c:pt>
                  <c:pt idx="6">
                    <c:v>3.2723234266154768</c:v>
                  </c:pt>
                  <c:pt idx="7">
                    <c:v>4.7805023132433204</c:v>
                  </c:pt>
                  <c:pt idx="8">
                    <c:v>4.1812937077830776</c:v>
                  </c:pt>
                  <c:pt idx="9">
                    <c:v>4.5005803328814062</c:v>
                  </c:pt>
                  <c:pt idx="10">
                    <c:v>3.7682067915656754</c:v>
                  </c:pt>
                  <c:pt idx="11">
                    <c:v>6.7987458481034704</c:v>
                  </c:pt>
                  <c:pt idx="12">
                    <c:v>4.9758656689245813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0</c:v>
                </c:pt>
                <c:pt idx="1">
                  <c:v>0.43654978635998298</c:v>
                </c:pt>
                <c:pt idx="2">
                  <c:v>7.2705567825182742</c:v>
                </c:pt>
                <c:pt idx="3">
                  <c:v>8.1807162750800142</c:v>
                </c:pt>
                <c:pt idx="4">
                  <c:v>19.158063753448531</c:v>
                </c:pt>
                <c:pt idx="5">
                  <c:v>20.540679076002938</c:v>
                </c:pt>
                <c:pt idx="6">
                  <c:v>21.207638887633262</c:v>
                </c:pt>
                <c:pt idx="7">
                  <c:v>24.44447338767511</c:v>
                </c:pt>
                <c:pt idx="8">
                  <c:v>29.747850732940783</c:v>
                </c:pt>
                <c:pt idx="9">
                  <c:v>27.688680182495535</c:v>
                </c:pt>
                <c:pt idx="10">
                  <c:v>30.973307208337935</c:v>
                </c:pt>
                <c:pt idx="11">
                  <c:v>33.846666945874759</c:v>
                </c:pt>
                <c:pt idx="12">
                  <c:v>37.492592701454505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0</c:v>
                </c:pt>
                <c:pt idx="1">
                  <c:v>0.43654978635998298</c:v>
                </c:pt>
                <c:pt idx="2">
                  <c:v>7.2705567825182742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500 nM α2(I), 1.41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7.8288400113473832E-4</c:v>
                  </c:pt>
                  <c:pt idx="2">
                    <c:v>9.7547860120448335E-3</c:v>
                  </c:pt>
                  <c:pt idx="3">
                    <c:v>2.6991225402181172E-3</c:v>
                  </c:pt>
                  <c:pt idx="4">
                    <c:v>9.5167372077282295E-3</c:v>
                  </c:pt>
                  <c:pt idx="5">
                    <c:v>9.8777768795852237E-3</c:v>
                  </c:pt>
                  <c:pt idx="6">
                    <c:v>6.5446468532309532E-3</c:v>
                  </c:pt>
                  <c:pt idx="7">
                    <c:v>9.56100462648664E-3</c:v>
                  </c:pt>
                  <c:pt idx="8">
                    <c:v>8.3625874155661556E-3</c:v>
                  </c:pt>
                  <c:pt idx="9">
                    <c:v>9.0011606657628123E-3</c:v>
                  </c:pt>
                  <c:pt idx="10">
                    <c:v>7.536413583131351E-3</c:v>
                  </c:pt>
                  <c:pt idx="11">
                    <c:v>1.3597491696206941E-2</c:v>
                  </c:pt>
                  <c:pt idx="12">
                    <c:v>9.951731337849162E-3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7.8288400113473832E-4</c:v>
                  </c:pt>
                  <c:pt idx="2">
                    <c:v>9.7547860120448335E-3</c:v>
                  </c:pt>
                  <c:pt idx="3">
                    <c:v>2.6991225402181172E-3</c:v>
                  </c:pt>
                  <c:pt idx="4">
                    <c:v>9.5167372077282295E-3</c:v>
                  </c:pt>
                  <c:pt idx="5">
                    <c:v>9.8777768795852237E-3</c:v>
                  </c:pt>
                  <c:pt idx="6">
                    <c:v>6.5446468532309532E-3</c:v>
                  </c:pt>
                  <c:pt idx="7">
                    <c:v>9.56100462648664E-3</c:v>
                  </c:pt>
                  <c:pt idx="8">
                    <c:v>8.3625874155661556E-3</c:v>
                  </c:pt>
                  <c:pt idx="9">
                    <c:v>9.0011606657628123E-3</c:v>
                  </c:pt>
                  <c:pt idx="10">
                    <c:v>7.536413583131351E-3</c:v>
                  </c:pt>
                  <c:pt idx="11">
                    <c:v>1.3597491696206941E-2</c:v>
                  </c:pt>
                  <c:pt idx="12">
                    <c:v>9.951731337849162E-3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0</c:v>
                </c:pt>
                <c:pt idx="1">
                  <c:v>8.7309957271996597E-4</c:v>
                </c:pt>
                <c:pt idx="2">
                  <c:v>1.4541113565036548E-2</c:v>
                </c:pt>
                <c:pt idx="3">
                  <c:v>1.6361432550160027E-2</c:v>
                </c:pt>
                <c:pt idx="4">
                  <c:v>3.8316127506897064E-2</c:v>
                </c:pt>
                <c:pt idx="5">
                  <c:v>4.1081358152005878E-2</c:v>
                </c:pt>
                <c:pt idx="6">
                  <c:v>4.2415277775266526E-2</c:v>
                </c:pt>
                <c:pt idx="7">
                  <c:v>4.8888946775350217E-2</c:v>
                </c:pt>
                <c:pt idx="8">
                  <c:v>5.9495701465881567E-2</c:v>
                </c:pt>
                <c:pt idx="9">
                  <c:v>5.5377360364991073E-2</c:v>
                </c:pt>
                <c:pt idx="10">
                  <c:v>6.1946614416675871E-2</c:v>
                </c:pt>
                <c:pt idx="11">
                  <c:v>6.7693333891749516E-2</c:v>
                </c:pt>
                <c:pt idx="12">
                  <c:v>7.4985185402909008E-2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500 nM α2(I), 1.41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0.27761844011870157</c:v>
                  </c:pt>
                  <c:pt idx="2">
                    <c:v>3.4591439759024234</c:v>
                  </c:pt>
                  <c:pt idx="3">
                    <c:v>0.95713565255961619</c:v>
                  </c:pt>
                  <c:pt idx="4">
                    <c:v>3.3747295062866067</c:v>
                  </c:pt>
                  <c:pt idx="5">
                    <c:v>3.5027577587181646</c:v>
                  </c:pt>
                  <c:pt idx="6">
                    <c:v>2.3207967564648775</c:v>
                  </c:pt>
                  <c:pt idx="7">
                    <c:v>3.3904271725129935</c:v>
                  </c:pt>
                  <c:pt idx="8">
                    <c:v>2.9654565303426086</c:v>
                  </c:pt>
                  <c:pt idx="9">
                    <c:v>3.1919009453059619</c:v>
                  </c:pt>
                  <c:pt idx="10">
                    <c:v>2.6724870862167913</c:v>
                  </c:pt>
                  <c:pt idx="11">
                    <c:v>4.8218055660308305</c:v>
                  </c:pt>
                  <c:pt idx="12">
                    <c:v>3.5289827439181432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0.27761844011870157</c:v>
                  </c:pt>
                  <c:pt idx="2">
                    <c:v>3.4591439759024234</c:v>
                  </c:pt>
                  <c:pt idx="3">
                    <c:v>0.95713565255961619</c:v>
                  </c:pt>
                  <c:pt idx="4">
                    <c:v>3.3747295062866067</c:v>
                  </c:pt>
                  <c:pt idx="5">
                    <c:v>3.5027577587181646</c:v>
                  </c:pt>
                  <c:pt idx="6">
                    <c:v>2.3207967564648775</c:v>
                  </c:pt>
                  <c:pt idx="7">
                    <c:v>3.3904271725129935</c:v>
                  </c:pt>
                  <c:pt idx="8">
                    <c:v>2.9654565303426086</c:v>
                  </c:pt>
                  <c:pt idx="9">
                    <c:v>3.1919009453059619</c:v>
                  </c:pt>
                  <c:pt idx="10">
                    <c:v>2.6724870862167913</c:v>
                  </c:pt>
                  <c:pt idx="11">
                    <c:v>4.8218055660308305</c:v>
                  </c:pt>
                  <c:pt idx="12">
                    <c:v>3.5289827439181432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0</c:v>
                </c:pt>
                <c:pt idx="1">
                  <c:v>0.30960977756027164</c:v>
                </c:pt>
                <c:pt idx="2">
                  <c:v>5.1564232500129608</c:v>
                </c:pt>
                <c:pt idx="3">
                  <c:v>5.8019264362269611</c:v>
                </c:pt>
                <c:pt idx="4">
                  <c:v>13.587279257764916</c:v>
                </c:pt>
                <c:pt idx="5">
                  <c:v>14.567857500711304</c:v>
                </c:pt>
                <c:pt idx="6">
                  <c:v>15.040878643711535</c:v>
                </c:pt>
                <c:pt idx="7">
                  <c:v>17.336505948705753</c:v>
                </c:pt>
                <c:pt idx="8">
                  <c:v>21.097766477262969</c:v>
                </c:pt>
                <c:pt idx="9">
                  <c:v>19.637361831557119</c:v>
                </c:pt>
                <c:pt idx="10">
                  <c:v>21.966884544920521</c:v>
                </c:pt>
                <c:pt idx="11">
                  <c:v>24.00472833040763</c:v>
                </c:pt>
                <c:pt idx="12">
                  <c:v>26.590491277627311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5.1564232500129608</c:v>
                </c:pt>
                <c:pt idx="3">
                  <c:v>5.8019264362269611</c:v>
                </c:pt>
                <c:pt idx="4">
                  <c:v>13.587279257764916</c:v>
                </c:pt>
                <c:pt idx="5">
                  <c:v>14.567857500711304</c:v>
                </c:pt>
                <c:pt idx="6">
                  <c:v>15.040878643711535</c:v>
                </c:pt>
                <c:pt idx="7">
                  <c:v>17.336505948705753</c:v>
                </c:pt>
                <c:pt idx="8">
                  <c:v>21.097766477262969</c:v>
                </c:pt>
                <c:pt idx="9">
                  <c:v>19.637361831557119</c:v>
                </c:pt>
                <c:pt idx="10">
                  <c:v>21.966884544920521</c:v>
                </c:pt>
                <c:pt idx="11">
                  <c:v>24.00472833040763</c:v>
                </c:pt>
                <c:pt idx="12">
                  <c:v>26.590491277627311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0</c:v>
                </c:pt>
                <c:pt idx="1">
                  <c:v>0.30960977756027164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B14" sqref="B14:B15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500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74</v>
      </c>
    </row>
    <row r="3" spans="1:8" x14ac:dyDescent="0.25">
      <c r="A3" s="1" t="s">
        <v>17</v>
      </c>
      <c r="B3" t="str">
        <f>LOOKUP(B1,G2:G13,H2:H13)</f>
        <v>1.41</v>
      </c>
      <c r="F3" s="39"/>
      <c r="G3" s="70">
        <v>353.5</v>
      </c>
      <c r="H3" s="70" t="s">
        <v>75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76</v>
      </c>
    </row>
    <row r="5" spans="1:8" x14ac:dyDescent="0.25">
      <c r="A5" s="1" t="s">
        <v>20</v>
      </c>
      <c r="B5" t="s">
        <v>73</v>
      </c>
      <c r="F5" s="39"/>
      <c r="G5" s="131">
        <v>707</v>
      </c>
      <c r="H5" s="70" t="s">
        <v>77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78</v>
      </c>
    </row>
    <row r="7" spans="1:8" x14ac:dyDescent="0.25">
      <c r="B7" s="1" t="str">
        <f>CONCATENATE(B1," ", B2," coll, ", B3, " ", B4, " ", B5)</f>
        <v>500 nM coll, 1.41 nM MMP-1(S243C)</v>
      </c>
      <c r="F7" s="39"/>
      <c r="G7" s="131">
        <v>1414</v>
      </c>
      <c r="H7" s="70" t="s">
        <v>79</v>
      </c>
    </row>
    <row r="8" spans="1:8" x14ac:dyDescent="0.25">
      <c r="F8" s="39"/>
      <c r="G8" s="131">
        <v>2000</v>
      </c>
      <c r="H8" s="70" t="s">
        <v>80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81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82</v>
      </c>
    </row>
    <row r="11" spans="1:8" x14ac:dyDescent="0.25">
      <c r="B11" s="2"/>
      <c r="F11" s="39"/>
      <c r="G11" s="131">
        <v>5656</v>
      </c>
      <c r="H11" s="70" t="s">
        <v>83</v>
      </c>
    </row>
    <row r="12" spans="1:8" x14ac:dyDescent="0.25">
      <c r="F12" s="39"/>
      <c r="G12" s="131">
        <v>8000</v>
      </c>
      <c r="H12" s="70" t="s">
        <v>84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85</v>
      </c>
    </row>
    <row r="14" spans="1:8" ht="17.25" x14ac:dyDescent="0.25">
      <c r="A14" s="1" t="s">
        <v>38</v>
      </c>
      <c r="B14">
        <f ca="1">'α1(I)'!R11</f>
        <v>0.95354736337190293</v>
      </c>
      <c r="C14" s="3" t="s">
        <v>22</v>
      </c>
    </row>
    <row r="15" spans="1:8" ht="17.25" x14ac:dyDescent="0.25">
      <c r="A15" s="1" t="s">
        <v>39</v>
      </c>
      <c r="B15">
        <f ca="1">'α2(I)'!R11</f>
        <v>0.46682064239256299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404" activePane="bottomRight" state="frozen"/>
      <selection pane="topRight" activeCell="C1" sqref="C1"/>
      <selection pane="bottomLeft" activeCell="A6" sqref="A6"/>
      <selection pane="bottomRight" activeCell="S17" sqref="S17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19847.236651807252</v>
      </c>
      <c r="C2" s="49">
        <f>SUMSQ(AI27:AI227)</f>
        <v>2077.7030907170838</v>
      </c>
      <c r="D2" s="50">
        <f t="shared" ref="D2:O2" si="0">SUMSQ(AJ27:AJ227)</f>
        <v>2091.9237444859023</v>
      </c>
      <c r="E2" s="50">
        <f t="shared" si="0"/>
        <v>1500.6131820708536</v>
      </c>
      <c r="F2" s="50">
        <f t="shared" si="0"/>
        <v>1536.8740563103195</v>
      </c>
      <c r="G2" s="50">
        <f t="shared" si="0"/>
        <v>1677.692407407239</v>
      </c>
      <c r="H2" s="50">
        <f t="shared" si="0"/>
        <v>1755.0614436020637</v>
      </c>
      <c r="I2" s="50">
        <f t="shared" si="0"/>
        <v>1448.0890742433182</v>
      </c>
      <c r="J2" s="50">
        <f t="shared" si="0"/>
        <v>1296.3900865193082</v>
      </c>
      <c r="K2" s="50">
        <f t="shared" si="0"/>
        <v>1213.4125444696638</v>
      </c>
      <c r="L2" s="50">
        <f t="shared" si="0"/>
        <v>1346.5518221812179</v>
      </c>
      <c r="M2" s="50">
        <f t="shared" si="0"/>
        <v>1086.3886416991675</v>
      </c>
      <c r="N2" s="50">
        <f t="shared" si="0"/>
        <v>1390.7710065272151</v>
      </c>
      <c r="O2" s="51">
        <f t="shared" si="0"/>
        <v>1425.7655515738995</v>
      </c>
      <c r="P2" s="104">
        <f>SUMSQ(AV27:AV227)</f>
        <v>1126.5509695270821</v>
      </c>
      <c r="Q2" s="105">
        <f>SUMSQ(AW27:AW227)</f>
        <v>1498.38879728192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1582.5670420060587</v>
      </c>
      <c r="D3" s="55">
        <v>1608.3877322006422</v>
      </c>
      <c r="E3" s="55">
        <v>1563.2614851242738</v>
      </c>
      <c r="F3" s="55">
        <v>1492.2488125137418</v>
      </c>
      <c r="G3" s="55">
        <v>1475.9905610523699</v>
      </c>
      <c r="H3" s="55">
        <v>1420.3934631192255</v>
      </c>
      <c r="I3" s="55">
        <v>1422.6661209989093</v>
      </c>
      <c r="J3" s="55">
        <v>1428.9887821642178</v>
      </c>
      <c r="K3" s="55">
        <v>1434.3413573842763</v>
      </c>
      <c r="L3" s="55">
        <v>1343.6346576543344</v>
      </c>
      <c r="M3" s="55">
        <v>1430.4495354350254</v>
      </c>
      <c r="N3" s="55">
        <v>1371.5129995448121</v>
      </c>
      <c r="O3" s="67">
        <v>1363.8206029524877</v>
      </c>
      <c r="P3" s="99">
        <v>1288.7416866665483</v>
      </c>
      <c r="Q3" s="92">
        <v>972.33860402894936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965.19931213231632</v>
      </c>
      <c r="D4" s="57">
        <v>1005.0911122099319</v>
      </c>
      <c r="E4" s="57">
        <v>991.67213031414224</v>
      </c>
      <c r="F4" s="57">
        <v>906.39656291183519</v>
      </c>
      <c r="G4" s="57">
        <v>901.99288522338759</v>
      </c>
      <c r="H4" s="57">
        <v>885.16790561539369</v>
      </c>
      <c r="I4" s="57">
        <v>870.19864608441696</v>
      </c>
      <c r="J4" s="57">
        <v>843.08135401671757</v>
      </c>
      <c r="K4" s="57">
        <v>850.91600602364815</v>
      </c>
      <c r="L4" s="57">
        <v>781.13696303912445</v>
      </c>
      <c r="M4" s="57">
        <v>857.08166450867236</v>
      </c>
      <c r="N4" s="57">
        <v>848.42986854952676</v>
      </c>
      <c r="O4" s="68">
        <v>846.79926126064595</v>
      </c>
      <c r="P4" s="100">
        <v>739.45876710535072</v>
      </c>
      <c r="Q4" s="93">
        <v>516.70855006752208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7.4749664637281388</v>
      </c>
      <c r="E5" s="57">
        <v>15.325222098942914</v>
      </c>
      <c r="F5" s="57">
        <v>34.170882266238934</v>
      </c>
      <c r="G5" s="57">
        <v>55.862922657079764</v>
      </c>
      <c r="H5" s="57">
        <v>66.16643475955631</v>
      </c>
      <c r="I5" s="57">
        <v>77.414540572607393</v>
      </c>
      <c r="J5" s="57">
        <v>105.05501827221279</v>
      </c>
      <c r="K5" s="57">
        <v>116.24222275151295</v>
      </c>
      <c r="L5" s="57">
        <v>99.507752246657432</v>
      </c>
      <c r="M5" s="57">
        <v>122.84194122091934</v>
      </c>
      <c r="N5" s="57">
        <v>127.37856844184491</v>
      </c>
      <c r="O5" s="68">
        <v>130.0933635046556</v>
      </c>
      <c r="P5" s="100">
        <v>381.4825774350939</v>
      </c>
      <c r="Q5" s="93">
        <v>829.46258439381108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0</v>
      </c>
      <c r="E6" s="59">
        <v>18.164768828238838</v>
      </c>
      <c r="F6" s="59">
        <v>15.684679786399389</v>
      </c>
      <c r="G6" s="59">
        <v>41.227077169532912</v>
      </c>
      <c r="H6" s="59">
        <v>41.321414707989199</v>
      </c>
      <c r="I6" s="59">
        <v>30.715077974123105</v>
      </c>
      <c r="J6" s="59">
        <v>47.22899061824566</v>
      </c>
      <c r="K6" s="59">
        <v>52.604839446327432</v>
      </c>
      <c r="L6" s="59">
        <v>33.619224678362521</v>
      </c>
      <c r="M6" s="59">
        <v>56.662959313784413</v>
      </c>
      <c r="N6" s="59">
        <v>44.896935889297822</v>
      </c>
      <c r="O6" s="69">
        <v>51.426376919429281</v>
      </c>
      <c r="P6" s="101">
        <v>163.09994806987805</v>
      </c>
      <c r="Q6" s="94">
        <v>365.25842227997464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58.991433612032765</v>
      </c>
      <c r="D7" s="57">
        <v>58.808786436762986</v>
      </c>
      <c r="E7" s="57">
        <v>59.202525770651661</v>
      </c>
      <c r="F7" s="57">
        <v>59.074974076519887</v>
      </c>
      <c r="G7" s="57">
        <v>59.096163809194451</v>
      </c>
      <c r="H7" s="57">
        <v>58.171849226271462</v>
      </c>
      <c r="I7" s="57">
        <v>58.985893252261313</v>
      </c>
      <c r="J7" s="57">
        <v>58.948501665200425</v>
      </c>
      <c r="K7" s="57">
        <v>59.235217230230241</v>
      </c>
      <c r="L7" s="57">
        <v>60.788011694717042</v>
      </c>
      <c r="M7" s="57">
        <v>59.282882045635773</v>
      </c>
      <c r="N7" s="55">
        <v>59.118074136487849</v>
      </c>
      <c r="O7" s="67">
        <v>58.677731519140288</v>
      </c>
      <c r="P7" s="99">
        <v>59.942279731842945</v>
      </c>
      <c r="Q7" s="92">
        <v>58.372188453980648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80.104734126055362</v>
      </c>
      <c r="D8" s="57">
        <v>79.711327709059134</v>
      </c>
      <c r="E8" s="57">
        <v>79.8861927289215</v>
      </c>
      <c r="F8" s="57">
        <v>79.338778421122115</v>
      </c>
      <c r="G8" s="57">
        <v>79.682599493665165</v>
      </c>
      <c r="H8" s="57">
        <v>78.705628283265312</v>
      </c>
      <c r="I8" s="57">
        <v>79.405830168723028</v>
      </c>
      <c r="J8" s="57">
        <v>79.267127425001021</v>
      </c>
      <c r="K8" s="57">
        <v>79.319358764669559</v>
      </c>
      <c r="L8" s="57">
        <v>80.904990580686842</v>
      </c>
      <c r="M8" s="57">
        <v>79.628830046370567</v>
      </c>
      <c r="N8" s="57">
        <v>79.842535608486514</v>
      </c>
      <c r="O8" s="68">
        <v>80.643142287145807</v>
      </c>
      <c r="P8" s="100">
        <v>81.670595976924304</v>
      </c>
      <c r="Q8" s="93">
        <v>80.211966342696371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115.7825692750872</v>
      </c>
      <c r="D9" s="65">
        <f t="shared" ref="D9:N9" si="1">D$8+ ($O9 - $O$8)*D$19</f>
        <v>114.4782629658055</v>
      </c>
      <c r="E9" s="65">
        <f t="shared" si="1"/>
        <v>115.50226457181724</v>
      </c>
      <c r="F9" s="65">
        <f t="shared" si="1"/>
        <v>115.36684510405769</v>
      </c>
      <c r="G9" s="65">
        <f t="shared" si="1"/>
        <v>115.5573808858052</v>
      </c>
      <c r="H9" s="65">
        <f t="shared" si="1"/>
        <v>114.20156096193918</v>
      </c>
      <c r="I9" s="65">
        <f t="shared" si="1"/>
        <v>114.86046197290506</v>
      </c>
      <c r="J9" s="65">
        <f t="shared" si="1"/>
        <v>114.61437007539209</v>
      </c>
      <c r="K9" s="65">
        <f t="shared" si="1"/>
        <v>114.37847424757543</v>
      </c>
      <c r="L9" s="65">
        <f t="shared" si="1"/>
        <v>116.34030154253253</v>
      </c>
      <c r="M9" s="65">
        <f t="shared" si="1"/>
        <v>114.93695629306103</v>
      </c>
      <c r="N9" s="66">
        <f t="shared" si="1"/>
        <v>116.08881607007294</v>
      </c>
      <c r="O9" s="68">
        <v>116.32097743617764</v>
      </c>
      <c r="P9" s="100">
        <v>120.75177262314186</v>
      </c>
      <c r="Q9" s="93">
        <v>120.20139350298469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144.58619777055884</v>
      </c>
      <c r="D10" s="125">
        <f t="shared" ref="D10:N10" si="2">D$8 + ($O10 - $O$8)*D$20</f>
        <v>145.16860069773534</v>
      </c>
      <c r="E10" s="125">
        <f t="shared" si="2"/>
        <v>143.16935685214418</v>
      </c>
      <c r="F10" s="125">
        <f t="shared" si="2"/>
        <v>145.58286042153051</v>
      </c>
      <c r="G10" s="125">
        <f t="shared" si="2"/>
        <v>144.94486749158062</v>
      </c>
      <c r="H10" s="125">
        <f t="shared" si="2"/>
        <v>143.94342301705308</v>
      </c>
      <c r="I10" s="125">
        <f t="shared" si="2"/>
        <v>142.75807948289173</v>
      </c>
      <c r="J10" s="125">
        <f t="shared" si="2"/>
        <v>142.27200078766543</v>
      </c>
      <c r="K10" s="125">
        <f t="shared" si="2"/>
        <v>141.38172690797603</v>
      </c>
      <c r="L10" s="125">
        <f t="shared" si="2"/>
        <v>143.8503435980985</v>
      </c>
      <c r="M10" s="125">
        <f t="shared" si="2"/>
        <v>142.36277244229063</v>
      </c>
      <c r="N10" s="126">
        <f t="shared" si="2"/>
        <v>143.58622782889606</v>
      </c>
      <c r="O10" s="69">
        <v>145.12460593164928</v>
      </c>
      <c r="P10" s="101">
        <v>148.26771840114796</v>
      </c>
      <c r="Q10" s="94">
        <v>148.08415935366139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8.149393294309828</v>
      </c>
      <c r="D11" s="109">
        <v>8.07848033531452</v>
      </c>
      <c r="E11" s="109">
        <v>7.5600730156541225</v>
      </c>
      <c r="F11" s="109">
        <v>7.4443617014878187</v>
      </c>
      <c r="G11" s="109">
        <v>7.1453580228415667</v>
      </c>
      <c r="H11" s="109">
        <v>6.8794395588773716</v>
      </c>
      <c r="I11" s="109">
        <v>6.8408698644526238</v>
      </c>
      <c r="J11" s="109">
        <v>7.0474550577763715</v>
      </c>
      <c r="K11" s="109">
        <v>7.1058611697154195</v>
      </c>
      <c r="L11" s="109">
        <v>6.9568774564542428</v>
      </c>
      <c r="M11" s="109">
        <v>7.4594795192029215</v>
      </c>
      <c r="N11" s="109">
        <v>6.9009763715567294</v>
      </c>
      <c r="O11" s="115">
        <v>6.4552837074742886</v>
      </c>
      <c r="P11" s="102">
        <v>7.0107315773805921</v>
      </c>
      <c r="Q11" s="95">
        <v>6.2954080627633067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6.9053512119794584</v>
      </c>
      <c r="D12" s="110">
        <v>6.7072477431693303</v>
      </c>
      <c r="E12" s="110">
        <v>6.5007361902911063</v>
      </c>
      <c r="F12" s="110">
        <v>5.8470220547414087</v>
      </c>
      <c r="G12" s="110">
        <v>5.9951361078922432</v>
      </c>
      <c r="H12" s="110">
        <v>6.0294656018047457</v>
      </c>
      <c r="I12" s="110">
        <v>5.8945745733967803</v>
      </c>
      <c r="J12" s="110">
        <v>6.126049209739473</v>
      </c>
      <c r="K12" s="110">
        <v>5.8951784543276693</v>
      </c>
      <c r="L12" s="110">
        <v>5.5434840531899274</v>
      </c>
      <c r="M12" s="110">
        <v>5.8997251686345731</v>
      </c>
      <c r="N12" s="110">
        <v>5.8227292142746174</v>
      </c>
      <c r="O12" s="116">
        <v>5.9567590503795946</v>
      </c>
      <c r="P12" s="90">
        <v>6.0319677513063397</v>
      </c>
      <c r="Q12" s="96">
        <v>5.227711315334302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4.6632815463227963</v>
      </c>
      <c r="D13" s="61">
        <f t="shared" ref="D13:N13" si="3">D$12/$O12*$O13</f>
        <v>4.5294994660193115</v>
      </c>
      <c r="E13" s="61">
        <f t="shared" si="3"/>
        <v>4.3900392873728107</v>
      </c>
      <c r="F13" s="61">
        <f t="shared" si="3"/>
        <v>3.9485768662303808</v>
      </c>
      <c r="G13" s="61">
        <f t="shared" si="3"/>
        <v>4.048600385615047</v>
      </c>
      <c r="H13" s="61">
        <f t="shared" si="3"/>
        <v>4.0717835794226342</v>
      </c>
      <c r="I13" s="61">
        <f t="shared" si="3"/>
        <v>3.9806897560631338</v>
      </c>
      <c r="J13" s="61">
        <f t="shared" si="3"/>
        <v>4.1370078587870109</v>
      </c>
      <c r="K13" s="61">
        <f t="shared" si="3"/>
        <v>3.9810975654148586</v>
      </c>
      <c r="L13" s="61">
        <f t="shared" si="3"/>
        <v>3.7435933515921778</v>
      </c>
      <c r="M13" s="61">
        <f t="shared" si="3"/>
        <v>3.9841680260290855</v>
      </c>
      <c r="N13" s="118">
        <f t="shared" si="3"/>
        <v>3.9321715667490125</v>
      </c>
      <c r="O13" s="116">
        <v>4.0226838147402111</v>
      </c>
      <c r="P13" s="90">
        <v>7.3707129693995608</v>
      </c>
      <c r="Q13" s="96">
        <v>7.493379744675484</v>
      </c>
    </row>
    <row r="14" spans="1:156" ht="15.75" customHeight="1" thickBot="1" x14ac:dyDescent="0.3">
      <c r="A14" s="141"/>
      <c r="B14" s="122" t="s">
        <v>51</v>
      </c>
      <c r="C14" s="62">
        <f>C12/$O12*$O14</f>
        <v>3.6045897110638196</v>
      </c>
      <c r="D14" s="63">
        <f>D12/$O12*$O14</f>
        <v>3.5011798042425348</v>
      </c>
      <c r="E14" s="63">
        <f t="shared" ref="E14:N14" si="4">E12/$O12*$O14</f>
        <v>3.3933808819474192</v>
      </c>
      <c r="F14" s="63">
        <f t="shared" si="4"/>
        <v>3.0521424460382409</v>
      </c>
      <c r="G14" s="63">
        <f t="shared" si="4"/>
        <v>3.1294579041028876</v>
      </c>
      <c r="H14" s="63">
        <f t="shared" si="4"/>
        <v>3.1473778819207237</v>
      </c>
      <c r="I14" s="63">
        <f t="shared" si="4"/>
        <v>3.0769648358368893</v>
      </c>
      <c r="J14" s="63">
        <f t="shared" si="4"/>
        <v>3.1977944746082865</v>
      </c>
      <c r="K14" s="63">
        <f t="shared" si="4"/>
        <v>3.0772800613661011</v>
      </c>
      <c r="L14" s="63">
        <f t="shared" si="4"/>
        <v>2.8936957684223015</v>
      </c>
      <c r="M14" s="63">
        <f t="shared" si="4"/>
        <v>3.0796534438497289</v>
      </c>
      <c r="N14" s="119">
        <f t="shared" si="4"/>
        <v>3.0394615960552303</v>
      </c>
      <c r="O14" s="117">
        <v>3.1094251002085667</v>
      </c>
      <c r="P14" s="103">
        <v>4.5621358544748896</v>
      </c>
      <c r="Q14" s="97">
        <v>4.3285301220696413</v>
      </c>
    </row>
    <row r="15" spans="1:156" x14ac:dyDescent="0.25">
      <c r="A15" s="139" t="s">
        <v>40</v>
      </c>
      <c r="B15" s="120" t="s">
        <v>38</v>
      </c>
      <c r="C15" s="112">
        <v>-4.3259628366270633</v>
      </c>
      <c r="D15" s="109">
        <v>-4.9117020187884792</v>
      </c>
      <c r="E15" s="109">
        <v>-4.2261401251474524</v>
      </c>
      <c r="F15" s="109">
        <v>-4.7348220818151932</v>
      </c>
      <c r="G15" s="109">
        <v>-4.63724782737052</v>
      </c>
      <c r="H15" s="109">
        <v>-4.6634183673361305</v>
      </c>
      <c r="I15" s="109">
        <v>-4.1665349114929917</v>
      </c>
      <c r="J15" s="109">
        <v>-3.8903635213263299</v>
      </c>
      <c r="K15" s="109">
        <v>-4.1729046888040413</v>
      </c>
      <c r="L15" s="109">
        <v>-3.8792489709529834</v>
      </c>
      <c r="M15" s="109">
        <v>-4.5155684774072808</v>
      </c>
      <c r="N15" s="109">
        <v>-3.9330918424034356</v>
      </c>
      <c r="O15" s="109">
        <v>-2.8552223856536756</v>
      </c>
      <c r="P15" s="90">
        <v>-3.0165564043922308</v>
      </c>
      <c r="Q15" s="96">
        <v>-2.4916485440491507</v>
      </c>
    </row>
    <row r="16" spans="1:156" ht="15.75" thickBot="1" x14ac:dyDescent="0.3">
      <c r="A16" s="140"/>
      <c r="B16" s="113" t="s">
        <v>39</v>
      </c>
      <c r="C16" s="114">
        <v>-3.813461214799438</v>
      </c>
      <c r="D16" s="110">
        <v>-4.158092069789503</v>
      </c>
      <c r="E16" s="110">
        <v>-3.9004378375787758</v>
      </c>
      <c r="F16" s="110">
        <v>-3.5578863567617094</v>
      </c>
      <c r="G16" s="110">
        <v>-4.2111833770070231</v>
      </c>
      <c r="H16" s="110">
        <v>-4.8400286720021075</v>
      </c>
      <c r="I16" s="110">
        <v>-4.9132630914694353</v>
      </c>
      <c r="J16" s="110">
        <v>-4.8895592989038015</v>
      </c>
      <c r="K16" s="110">
        <v>-3.7098931360098795</v>
      </c>
      <c r="L16" s="110">
        <v>-3.5859565716930764</v>
      </c>
      <c r="M16" s="110">
        <v>-3.4610737594998437</v>
      </c>
      <c r="N16" s="110">
        <v>-3.350452903463498</v>
      </c>
      <c r="O16" s="116">
        <v>-3.4381754674801877</v>
      </c>
      <c r="P16" s="90">
        <v>-2.9421149577350754</v>
      </c>
      <c r="Q16" s="96">
        <v>-2.1453915805496759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-0.74009402009615333</v>
      </c>
      <c r="D17" s="61">
        <f t="shared" si="5"/>
        <v>-0.74009402009615333</v>
      </c>
      <c r="E17" s="61">
        <f t="shared" si="5"/>
        <v>-0.74009402009615333</v>
      </c>
      <c r="F17" s="61">
        <f t="shared" si="5"/>
        <v>-0.74009402009615333</v>
      </c>
      <c r="G17" s="61">
        <f t="shared" si="5"/>
        <v>-0.74009402009615333</v>
      </c>
      <c r="H17" s="61">
        <f t="shared" si="5"/>
        <v>-0.74009402009615333</v>
      </c>
      <c r="I17" s="61">
        <f t="shared" si="5"/>
        <v>-0.74009402009615333</v>
      </c>
      <c r="J17" s="61">
        <f t="shared" si="5"/>
        <v>-0.74009402009615333</v>
      </c>
      <c r="K17" s="61">
        <f t="shared" si="5"/>
        <v>-0.74009402009615333</v>
      </c>
      <c r="L17" s="61">
        <f t="shared" si="5"/>
        <v>-0.74009402009615333</v>
      </c>
      <c r="M17" s="61">
        <f t="shared" si="5"/>
        <v>-0.74009402009615333</v>
      </c>
      <c r="N17" s="118">
        <f>$O17</f>
        <v>-0.74009402009615333</v>
      </c>
      <c r="O17" s="116">
        <v>-0.74009402009615333</v>
      </c>
      <c r="P17" s="90">
        <v>-1.8350394254722227</v>
      </c>
      <c r="Q17" s="96">
        <v>-1.7136740645168951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-0.39425533603372853</v>
      </c>
      <c r="D18" s="63">
        <f t="shared" si="5"/>
        <v>-0.39425533603372853</v>
      </c>
      <c r="E18" s="63">
        <f t="shared" si="5"/>
        <v>-0.39425533603372853</v>
      </c>
      <c r="F18" s="63">
        <f t="shared" si="5"/>
        <v>-0.39425533603372853</v>
      </c>
      <c r="G18" s="63">
        <f t="shared" si="5"/>
        <v>-0.39425533603372853</v>
      </c>
      <c r="H18" s="63">
        <f t="shared" si="5"/>
        <v>-0.39425533603372853</v>
      </c>
      <c r="I18" s="63">
        <f t="shared" si="5"/>
        <v>-0.39425533603372853</v>
      </c>
      <c r="J18" s="63">
        <f t="shared" si="5"/>
        <v>-0.39425533603372853</v>
      </c>
      <c r="K18" s="63">
        <f t="shared" si="5"/>
        <v>-0.39425533603372853</v>
      </c>
      <c r="L18" s="63">
        <f t="shared" si="5"/>
        <v>-0.39425533603372853</v>
      </c>
      <c r="M18" s="63">
        <f t="shared" si="5"/>
        <v>-0.39425533603372853</v>
      </c>
      <c r="N18" s="119">
        <f>$O18</f>
        <v>-0.39425533603372853</v>
      </c>
      <c r="O18" s="117">
        <v>-0.39425533603372853</v>
      </c>
      <c r="P18" s="103">
        <v>-0.62732631902679947</v>
      </c>
      <c r="Q18" s="97">
        <v>-0.62693420847390358</v>
      </c>
      <c r="R18" s="36"/>
    </row>
    <row r="19" spans="1:274" x14ac:dyDescent="0.25">
      <c r="A19" s="40"/>
      <c r="B19" s="40"/>
      <c r="C19" s="112">
        <v>1</v>
      </c>
      <c r="D19" s="109">
        <v>0.97446874541348971</v>
      </c>
      <c r="E19" s="110">
        <v>0.99826886059991848</v>
      </c>
      <c r="F19" s="110">
        <v>1.0098165018264358</v>
      </c>
      <c r="G19" s="110">
        <v>1.0055201287377868</v>
      </c>
      <c r="H19" s="110">
        <v>0.99490152724799197</v>
      </c>
      <c r="I19" s="110">
        <v>0.99374392129125988</v>
      </c>
      <c r="J19" s="110">
        <v>0.99073395296379851</v>
      </c>
      <c r="K19" s="110">
        <v>0.98265814998187306</v>
      </c>
      <c r="L19" s="110">
        <v>0.99320238500533786</v>
      </c>
      <c r="M19" s="110">
        <v>0.9896375746791517</v>
      </c>
      <c r="N19" s="110">
        <v>1.0159327299478822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1.0151331760946452</v>
      </c>
      <c r="E20" s="110">
        <v>0.98141637218585476</v>
      </c>
      <c r="F20" s="110">
        <v>1.0273352721275453</v>
      </c>
      <c r="G20" s="110">
        <v>1.0121089737930991</v>
      </c>
      <c r="H20" s="110">
        <v>1.0117294342674055</v>
      </c>
      <c r="I20" s="110">
        <v>0.98248776832113616</v>
      </c>
      <c r="J20" s="110">
        <v>0.97710054644572375</v>
      </c>
      <c r="K20" s="110">
        <v>0.96248386180354317</v>
      </c>
      <c r="L20" s="110">
        <v>0.97617748512098579</v>
      </c>
      <c r="M20" s="110">
        <v>0.9728988588376688</v>
      </c>
      <c r="N20" s="110">
        <v>0.98855839519770539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3.9097443925174731E-3</v>
      </c>
      <c r="E21" s="15">
        <f t="shared" si="6"/>
        <v>8.2115543328975527E-3</v>
      </c>
      <c r="F21" s="15">
        <f t="shared" si="6"/>
        <v>1.8972617749196292E-2</v>
      </c>
      <c r="G21" s="15">
        <f t="shared" si="6"/>
        <v>3.0974648708982994E-2</v>
      </c>
      <c r="H21" s="15">
        <f t="shared" si="6"/>
        <v>3.7853115040657873E-2</v>
      </c>
      <c r="I21" s="15">
        <f t="shared" si="6"/>
        <v>4.3937661548969352E-2</v>
      </c>
      <c r="J21" s="15">
        <f t="shared" si="6"/>
        <v>5.8459889034952507E-2</v>
      </c>
      <c r="K21" s="15">
        <f t="shared" si="6"/>
        <v>6.4060502005037559E-2</v>
      </c>
      <c r="L21" s="15">
        <f t="shared" si="6"/>
        <v>5.8865213328320204E-2</v>
      </c>
      <c r="M21" s="15">
        <f t="shared" si="6"/>
        <v>6.7623352063550662E-2</v>
      </c>
      <c r="N21" s="15">
        <f t="shared" si="6"/>
        <v>7.2733142192377934E-2</v>
      </c>
      <c r="O21" s="16">
        <f>O5/(O3*$P21 + O5)</f>
        <v>7.4555462538119815E-2</v>
      </c>
      <c r="P21" s="128">
        <f>(1 - P$1) / P$1 * (P5/P3)</f>
        <v>1.184046675550116</v>
      </c>
      <c r="Q21" s="129">
        <f>(1 - Q$1) / Q$1 * (Q5/Q3)</f>
        <v>0.85305939819408383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0</v>
      </c>
      <c r="D22" s="52">
        <f t="shared" si="7"/>
        <v>0</v>
      </c>
      <c r="E22" s="52">
        <f t="shared" si="7"/>
        <v>2.0339373388183223E-2</v>
      </c>
      <c r="F22" s="52">
        <f t="shared" si="7"/>
        <v>1.9236317239183669E-2</v>
      </c>
      <c r="G22" s="52">
        <f t="shared" si="7"/>
        <v>4.9254278558682238E-2</v>
      </c>
      <c r="H22" s="52">
        <f t="shared" si="7"/>
        <v>5.025251736950867E-2</v>
      </c>
      <c r="I22" s="52">
        <f t="shared" si="7"/>
        <v>3.846778725270894E-2</v>
      </c>
      <c r="J22" s="52">
        <f t="shared" si="7"/>
        <v>5.9704063060244075E-2</v>
      </c>
      <c r="K22" s="52">
        <f t="shared" si="7"/>
        <v>6.5482689042432624E-2</v>
      </c>
      <c r="L22" s="52">
        <f t="shared" si="7"/>
        <v>4.6513110036486949E-2</v>
      </c>
      <c r="M22" s="52">
        <f t="shared" si="7"/>
        <v>6.9710069624015006E-2</v>
      </c>
      <c r="N22" s="52">
        <f t="shared" si="7"/>
        <v>5.658528988678134E-2</v>
      </c>
      <c r="O22" s="53">
        <f t="shared" si="7"/>
        <v>6.4401380741825373E-2</v>
      </c>
      <c r="P22" s="21">
        <f>(1 - P$1) / P$1 * (P6/P4)</f>
        <v>0.88226662702690606</v>
      </c>
      <c r="Q22" s="22">
        <f>(1 - Q$1) / Q$1 * (Q6/Q4)</f>
        <v>0.70689448090658391</v>
      </c>
      <c r="R22" s="145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109.2</v>
      </c>
      <c r="D27" s="37">
        <v>110.97499999999999</v>
      </c>
      <c r="E27" s="37">
        <v>111.675</v>
      </c>
      <c r="F27" s="37">
        <v>109.6</v>
      </c>
      <c r="G27" s="37">
        <v>108.27500000000001</v>
      </c>
      <c r="H27" s="37">
        <v>108.875</v>
      </c>
      <c r="I27" s="37">
        <v>107.767</v>
      </c>
      <c r="J27" s="37">
        <v>110.372</v>
      </c>
      <c r="K27" s="37">
        <v>115.93</v>
      </c>
      <c r="L27" s="37">
        <v>112.744</v>
      </c>
      <c r="M27" s="37">
        <v>111.32599999999999</v>
      </c>
      <c r="N27" s="37">
        <v>115.39</v>
      </c>
      <c r="O27" s="37">
        <v>114.82899999999999</v>
      </c>
      <c r="P27" s="37">
        <v>115.61</v>
      </c>
      <c r="Q27" s="37">
        <v>112.53700000000001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108.03997363098945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109.96798579778319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108.73749330725629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107.63039960696503</v>
      </c>
      <c r="W27" s="4" t="e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111.61733022355494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1.1600263690105521</v>
      </c>
      <c r="AJ27" s="4">
        <f t="shared" ref="AJ27:AJ90" si="24">IF(OR($B27 &lt; D$230, $B27 &gt; D$233), 0, D27-T27)</f>
        <v>1.0070142022168085</v>
      </c>
      <c r="AK27" s="4">
        <f t="shared" ref="AK27:AK90" si="25">IF(OR($B27 &lt; E$230, $B27 &gt; E$233), 0, E27-U27)</f>
        <v>2.9375066927437103</v>
      </c>
      <c r="AL27" s="4">
        <f t="shared" ref="AL27:AL90" si="26">IF(OR($B27 &lt; F$230, $B27 &gt; F$233), 0, F27-V27)</f>
        <v>1.9696003930349661</v>
      </c>
      <c r="AM27" s="4">
        <f t="shared" ref="AM27:AM90" si="27">IF(OR($B27 &lt; G$230, $B27 &gt; G$233), 0, G27-W27)</f>
        <v>0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-0.29133022355495086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>
        <f>IF(OR($B27 &lt; C$230, $B27 &gt; C$233), #N/A, ((1-FG27)*DK27) + (FG27 - FW27)*EA27 + (FW27*EQ27))</f>
        <v>108.03997363034117</v>
      </c>
      <c r="AZ27" s="2">
        <f t="shared" ref="AZ27:BM42" si="37">IF(OR($B27 &lt; D$230, $B27 &gt; D$233), #N/A, ((1-FH27)*DL27) + (FH27 - FX27)*EB27 + (FX27*ER27))</f>
        <v>109.9679857972894</v>
      </c>
      <c r="BA27" s="2">
        <f t="shared" si="37"/>
        <v>108.73749330724833</v>
      </c>
      <c r="BB27" s="2">
        <f t="shared" si="37"/>
        <v>107.63039960696165</v>
      </c>
      <c r="BC27" s="2" t="e">
        <f t="shared" si="37"/>
        <v>#N/A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>
        <f t="shared" si="37"/>
        <v>111.61733022355199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>
        <f t="shared" ref="BO27:BO90" si="38">IF(AND(IY27 &lt; $CC$22, $B27 &lt; C$7, $B27 &gt; C$230), C27, "")</f>
        <v>109.2</v>
      </c>
      <c r="BP27" s="2">
        <f t="shared" ref="BP27:BP90" si="39">IF(AND(IZ27 &lt; $CC$22, $B27 &lt; D$7, $B27 &gt; D$230), D27, "")</f>
        <v>110.97499999999999</v>
      </c>
      <c r="BQ27" s="2">
        <f t="shared" ref="BQ27:BQ90" si="40">IF(AND(JA27 &lt; $CC$22, $B27 &lt; E$7, $B27 &gt; E$230), E27, "")</f>
        <v>111.675</v>
      </c>
      <c r="BR27" s="2">
        <f t="shared" ref="BR27:BR90" si="41">IF(AND(JB27 &lt; $CC$22, $B27 &lt; F$7, $B27 &gt; F$230), F27, "")</f>
        <v>109.6</v>
      </c>
      <c r="BS27" s="2" t="str">
        <f t="shared" ref="BS27:BS90" si="42">IF(AND(JC27 &lt; $CC$22, $B27 &lt; G$7, $B27 &gt; G$230), G27, "")</f>
        <v/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>
        <f t="shared" ref="BY27:BY90" si="48">IF(AND(JI27 &lt; $CC$22, $B27 &lt; M$7, $B27 &gt; M$230), M27, "")</f>
        <v>111.32599999999999</v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107.90557894736841</v>
      </c>
      <c r="DL27" s="2">
        <f t="shared" ref="DL27:DY42" si="70">BP$228*$B27+BP$229</f>
        <v>109.79443319838057</v>
      </c>
      <c r="DM27" s="2">
        <f t="shared" si="70"/>
        <v>108.6248170731707</v>
      </c>
      <c r="DN27" s="2">
        <f t="shared" si="70"/>
        <v>107.50344512195122</v>
      </c>
      <c r="DO27" s="2">
        <f t="shared" si="70"/>
        <v>106.37418859649122</v>
      </c>
      <c r="DP27" s="2">
        <f t="shared" si="70"/>
        <v>106.28408013276436</v>
      </c>
      <c r="DQ27" s="2">
        <f t="shared" si="70"/>
        <v>105.80123660502608</v>
      </c>
      <c r="DR27" s="2">
        <f t="shared" si="70"/>
        <v>106.79241744173322</v>
      </c>
      <c r="DS27" s="2">
        <f t="shared" si="70"/>
        <v>111.46281814202865</v>
      </c>
      <c r="DT27" s="2">
        <f t="shared" si="70"/>
        <v>110.54354054054055</v>
      </c>
      <c r="DU27" s="2">
        <f t="shared" si="70"/>
        <v>111.54509059233447</v>
      </c>
      <c r="DV27" s="2">
        <f t="shared" si="70"/>
        <v>110.50051953167745</v>
      </c>
      <c r="DW27" s="2">
        <f t="shared" si="70"/>
        <v>111.98403557422971</v>
      </c>
      <c r="DX27" s="2">
        <f t="shared" si="70"/>
        <v>110.8541781376518</v>
      </c>
      <c r="DY27" s="2">
        <f t="shared" si="70"/>
        <v>109.6123592055004</v>
      </c>
      <c r="EA27" s="2">
        <f t="shared" ref="EA27:EA83" si="71">CE$228*$B27+CE$229</f>
        <v>112.75081588684188</v>
      </c>
      <c r="EB27" s="2">
        <f t="shared" ref="EB27:EB90" si="72">CF$228*$B27+CF$229</f>
        <v>116.0484975901942</v>
      </c>
      <c r="EC27" s="2">
        <f t="shared" ref="EC27:EC90" si="73">CG$228*$B27+CG$229</f>
        <v>113.35008270551278</v>
      </c>
      <c r="ED27" s="2">
        <f t="shared" ref="ED27:ED90" si="74">CH$228*$B27+CH$229</f>
        <v>112.90532804775299</v>
      </c>
      <c r="EE27" s="2">
        <f t="shared" ref="EE27:EE90" si="75">CI$228*$B27+CI$229</f>
        <v>112.24419795885912</v>
      </c>
      <c r="EF27" s="2">
        <f t="shared" ref="EF27:EF90" si="76">CJ$228*$B27+CJ$229</f>
        <v>113.75301648218471</v>
      </c>
      <c r="EG27" s="2">
        <f t="shared" ref="EG27:EG90" si="77">CK$228*$B27+CK$229</f>
        <v>110.89967272862872</v>
      </c>
      <c r="EH27" s="2">
        <f t="shared" ref="EH27:EH90" si="78">CL$228*$B27+CL$229</f>
        <v>112.90819656992085</v>
      </c>
      <c r="EI27" s="2">
        <f t="shared" ref="EI27:EI90" si="79">CM$228*$B27+CM$229</f>
        <v>111.24314982472187</v>
      </c>
      <c r="EJ27" s="2">
        <f t="shared" ref="EJ27:EJ90" si="80">CN$228*$B27+CN$229</f>
        <v>115.28959922486361</v>
      </c>
      <c r="EK27" s="2">
        <f t="shared" ref="EK27:EK90" si="81">CO$228*$B27+CO$229</f>
        <v>114.66635229024943</v>
      </c>
      <c r="EL27" s="2">
        <f t="shared" ref="EL27:EL90" si="82">CP$228*$B27+CP$229</f>
        <v>113.27150793650792</v>
      </c>
      <c r="EM27" s="2">
        <f t="shared" ref="EM27:EM90" si="83">CQ$228*$B27+CQ$229</f>
        <v>114.39183212364445</v>
      </c>
      <c r="EN27" s="2">
        <f t="shared" ref="EN27:EN90" si="84">CR$228*$B27+CR$229</f>
        <v>110.90209436149178</v>
      </c>
      <c r="EO27" s="2">
        <f t="shared" ref="EO27:EO90" si="85">CS$228*$B27+CS$229</f>
        <v>107.94932822950993</v>
      </c>
      <c r="EQ27" s="2">
        <f t="shared" ref="EQ27:EQ90" si="86">CU$228*$B27+CU$229</f>
        <v>113.03226321260627</v>
      </c>
      <c r="ER27" s="2">
        <f t="shared" ref="ER27:FE42" si="87">CV$228*$B27+CV$229</f>
        <v>114.65676091195897</v>
      </c>
      <c r="ES27" s="2">
        <f t="shared" si="87"/>
        <v>110.81956340445095</v>
      </c>
      <c r="ET27" s="2">
        <f t="shared" si="87"/>
        <v>111.81611483277356</v>
      </c>
      <c r="EU27" s="2">
        <f t="shared" si="87"/>
        <v>110.3230583787073</v>
      </c>
      <c r="EV27" s="2">
        <f t="shared" si="87"/>
        <v>111.50609994344764</v>
      </c>
      <c r="EW27" s="2">
        <f t="shared" si="87"/>
        <v>110.63620907818368</v>
      </c>
      <c r="EX27" s="2">
        <f t="shared" si="87"/>
        <v>112.57885456242533</v>
      </c>
      <c r="EY27" s="2">
        <f t="shared" si="87"/>
        <v>110.57258545242789</v>
      </c>
      <c r="EZ27" s="2">
        <f t="shared" si="87"/>
        <v>115.43917848286678</v>
      </c>
      <c r="FA27" s="2">
        <f t="shared" si="87"/>
        <v>113.24159602536133</v>
      </c>
      <c r="FB27" s="2">
        <f t="shared" si="87"/>
        <v>114.40795672707438</v>
      </c>
      <c r="FC27" s="2">
        <f t="shared" si="87"/>
        <v>114.86315036412563</v>
      </c>
      <c r="FD27" s="2">
        <f t="shared" si="87"/>
        <v>113.18181895639584</v>
      </c>
      <c r="FE27" s="2">
        <f t="shared" si="87"/>
        <v>114.96190269860847</v>
      </c>
      <c r="FG27" s="2">
        <f t="shared" ref="FG27:FG90" si="88">POWER(10,($B27-C$231)/C$229)/(1+POWER(10,($B27-C$231)/C$229))</f>
        <v>2.7737388544593473E-2</v>
      </c>
      <c r="FH27" s="2">
        <f t="shared" ref="FH27:FU42" si="89">POWER(10,($B27-D$231)/D$229)/(1+POWER(10,($B27-D$231)/D$229))</f>
        <v>2.7750716941562451E-2</v>
      </c>
      <c r="FI27" s="2">
        <f t="shared" si="89"/>
        <v>2.3846486105244761E-2</v>
      </c>
      <c r="FJ27" s="2">
        <f t="shared" si="89"/>
        <v>2.3502197809354756E-2</v>
      </c>
      <c r="FK27" s="2">
        <f t="shared" si="89"/>
        <v>2.1931015268365394E-2</v>
      </c>
      <c r="FL27" s="2">
        <f t="shared" si="89"/>
        <v>2.2449627151243694E-2</v>
      </c>
      <c r="FM27" s="2">
        <f t="shared" si="89"/>
        <v>2.0681181978628786E-2</v>
      </c>
      <c r="FN27" s="2">
        <f t="shared" si="89"/>
        <v>2.174000957232183E-2</v>
      </c>
      <c r="FO27" s="2">
        <f t="shared" si="89"/>
        <v>2.1466107514982801E-2</v>
      </c>
      <c r="FP27" s="2">
        <f t="shared" si="89"/>
        <v>1.8041001072610165E-2</v>
      </c>
      <c r="FQ27" s="2">
        <f t="shared" si="89"/>
        <v>2.3145290950928658E-2</v>
      </c>
      <c r="FR27" s="2">
        <f t="shared" si="89"/>
        <v>2.0714945648375727E-2</v>
      </c>
      <c r="FS27" s="2">
        <f t="shared" si="89"/>
        <v>1.9492609451805813E-2</v>
      </c>
      <c r="FT27" s="2">
        <f t="shared" si="89"/>
        <v>1.9712220883017252E-2</v>
      </c>
      <c r="FU27" s="2">
        <f t="shared" si="89"/>
        <v>1.9327569094423045E-2</v>
      </c>
      <c r="FW27" s="2">
        <f>POWER(10,($B27-C$232)/C$229)/(1+POWER(10,($B27-C$232)/C$229))</f>
        <v>1.6464607200840312E-6</v>
      </c>
      <c r="FX27" s="2">
        <f t="shared" ref="FX27:GK42" si="90">POWER(10,($B27-D$232)/D$229)/(1+POWER(10,($B27-D$232)/D$229))</f>
        <v>1.5604695350747281E-6</v>
      </c>
      <c r="FY27" s="2">
        <f t="shared" si="90"/>
        <v>1.8759657763710456E-6</v>
      </c>
      <c r="FZ27" s="2">
        <f t="shared" si="90"/>
        <v>1.5020518716957061E-6</v>
      </c>
      <c r="GA27" s="2">
        <f t="shared" si="90"/>
        <v>1.5929590387484867E-6</v>
      </c>
      <c r="GB27" s="2">
        <f t="shared" si="90"/>
        <v>1.7468769753330366E-6</v>
      </c>
      <c r="GC27" s="2">
        <f t="shared" si="90"/>
        <v>1.9483903705460972E-6</v>
      </c>
      <c r="GD27" s="2">
        <f t="shared" si="90"/>
        <v>2.0376007113543079E-6</v>
      </c>
      <c r="GE27" s="2">
        <f t="shared" si="90"/>
        <v>2.2117190730040441E-6</v>
      </c>
      <c r="GF27" s="2">
        <f t="shared" si="90"/>
        <v>1.761917182465529E-6</v>
      </c>
      <c r="GG27" s="2">
        <f t="shared" si="90"/>
        <v>2.0206366447158925E-6</v>
      </c>
      <c r="GH27" s="2">
        <f t="shared" si="90"/>
        <v>1.8053029956751666E-6</v>
      </c>
      <c r="GI27" s="2">
        <f t="shared" si="90"/>
        <v>1.5668054815439769E-6</v>
      </c>
      <c r="GJ27" s="2">
        <f t="shared" si="90"/>
        <v>1.1729803979296582E-6</v>
      </c>
      <c r="GK27" s="2">
        <f t="shared" si="90"/>
        <v>1.1929798485106194E-6</v>
      </c>
      <c r="GM27" s="86">
        <f xml:space="preserve"> _xlfn.NORM.DIST($B27, C$7, ABS(C$11), TRUE) * _xlfn.NORM.DIST(($B27 - C$7)*C$15, 0, ABS(C$11), TRUE) * 2</f>
        <v>4.5283357942371763E-13</v>
      </c>
      <c r="GN27" s="86">
        <f t="shared" ref="GN27:HA42" si="91" xml:space="preserve"> _xlfn.NORM.DIST($B27, D$7, ABS(D$11), TRUE) * _xlfn.NORM.DIST(($B27 - D$7)*D$15, 0, ABS(D$11), TRUE) * 2</f>
        <v>3.3460227629747571E-13</v>
      </c>
      <c r="GO27" s="86">
        <f t="shared" si="91"/>
        <v>4.8421149273015908E-15</v>
      </c>
      <c r="GP27" s="86">
        <f t="shared" si="91"/>
        <v>2.0959412991125087E-15</v>
      </c>
      <c r="GQ27" s="86">
        <f t="shared" si="91"/>
        <v>1.3332318438932715E-16</v>
      </c>
      <c r="GR27" s="86">
        <f t="shared" si="91"/>
        <v>2.769441666414E-17</v>
      </c>
      <c r="GS27" s="86">
        <f t="shared" si="91"/>
        <v>6.5466749201035072E-18</v>
      </c>
      <c r="GT27" s="86">
        <f t="shared" si="91"/>
        <v>6.0365750342226161E-17</v>
      </c>
      <c r="GU27" s="86">
        <f t="shared" si="91"/>
        <v>7.6776613374586992E-17</v>
      </c>
      <c r="GV27" s="86">
        <f t="shared" si="91"/>
        <v>2.3763098979679493E-18</v>
      </c>
      <c r="GW27" s="86">
        <f t="shared" si="91"/>
        <v>1.9058731676029161E-15</v>
      </c>
      <c r="GX27" s="86">
        <f t="shared" si="91"/>
        <v>1.0656255519933925E-17</v>
      </c>
      <c r="GY27" s="86">
        <f t="shared" si="91"/>
        <v>9.9151639473096472E-20</v>
      </c>
      <c r="GZ27" s="86">
        <f t="shared" si="91"/>
        <v>1.2300871600671262E-17</v>
      </c>
      <c r="HA27" s="86">
        <f t="shared" si="91"/>
        <v>1.8237093401771066E-20</v>
      </c>
      <c r="HC27" s="86">
        <f xml:space="preserve"> _xlfn.NORM.DIST($B27, C$8, ABS(C$12), TRUE) * _xlfn.NORM.DIST(($B27 - C$8)*C$16, 0, ABS(C$12), TRUE) * 2</f>
        <v>4.1022751256865911E-31</v>
      </c>
      <c r="HD27" s="86">
        <f t="shared" ref="HD27:HQ42" si="92" xml:space="preserve"> _xlfn.NORM.DIST($B27, D$8, ABS(D$12), TRUE) * _xlfn.NORM.DIST(($B27 - D$8)*D$16, 0, ABS(D$12), TRUE) * 2</f>
        <v>1.4272892562534397E-32</v>
      </c>
      <c r="HE27" s="86">
        <f t="shared" si="92"/>
        <v>1.0404967052464962E-34</v>
      </c>
      <c r="HF27" s="86">
        <f t="shared" si="92"/>
        <v>6.1074166154567376E-42</v>
      </c>
      <c r="HG27" s="86">
        <f t="shared" si="92"/>
        <v>2.6034178871346549E-40</v>
      </c>
      <c r="HH27" s="86">
        <f t="shared" si="92"/>
        <v>6.0693825396446891E-39</v>
      </c>
      <c r="HI27" s="86">
        <f t="shared" si="92"/>
        <v>2.3169787488980622E-41</v>
      </c>
      <c r="HJ27" s="86">
        <f t="shared" si="92"/>
        <v>2.6988468506645005E-38</v>
      </c>
      <c r="HK27" s="86">
        <f t="shared" si="92"/>
        <v>2.8791589539523378E-41</v>
      </c>
      <c r="HL27" s="86">
        <f t="shared" si="92"/>
        <v>3.0394361792096646E-48</v>
      </c>
      <c r="HM27" s="86">
        <f t="shared" si="92"/>
        <v>1.6278477133497058E-41</v>
      </c>
      <c r="HN27" s="86">
        <f t="shared" si="92"/>
        <v>8.5793820930349503E-43</v>
      </c>
      <c r="HO27" s="86">
        <f t="shared" si="92"/>
        <v>9.3179846858909797E-42</v>
      </c>
      <c r="HP27" s="86">
        <f t="shared" si="92"/>
        <v>9.1250556537058714E-42</v>
      </c>
      <c r="HQ27" s="86">
        <f t="shared" si="92"/>
        <v>3.9083844140372838E-53</v>
      </c>
      <c r="HS27" s="86">
        <f xml:space="preserve"> _xlfn.NORM.DIST($B27, C$9, ABS(C$13), TRUE) * _xlfn.NORM.DIST(($B27 - C$9)*C$17, 0, ABS(C$13), TRUE) * 2</f>
        <v>4.4081538865284856E-136</v>
      </c>
      <c r="HT27" s="86">
        <f t="shared" ref="HT27:IG42" si="93" xml:space="preserve"> _xlfn.NORM.DIST($B27, D$9, ABS(D$13), TRUE) * _xlfn.NORM.DIST(($B27 - D$9)*D$17, 0, ABS(D$13), TRUE) * 2</f>
        <v>6.1814090935755726E-141</v>
      </c>
      <c r="HU27" s="86">
        <f t="shared" si="93"/>
        <v>1.4706700682922767E-152</v>
      </c>
      <c r="HV27" s="86">
        <f t="shared" si="93"/>
        <v>1.1684918832607807E-187</v>
      </c>
      <c r="HW27" s="86">
        <f t="shared" si="93"/>
        <v>3.4754591157242333E-179</v>
      </c>
      <c r="HX27" s="86">
        <f t="shared" si="93"/>
        <v>4.3382603632580493E-173</v>
      </c>
      <c r="HY27" s="86">
        <f t="shared" si="93"/>
        <v>4.4605694708080514E-183</v>
      </c>
      <c r="HZ27" s="86">
        <f t="shared" si="93"/>
        <v>6.1366074186944618E-169</v>
      </c>
      <c r="IA27" s="86">
        <f t="shared" si="93"/>
        <v>1.592611374241295E-181</v>
      </c>
      <c r="IB27" s="86">
        <f t="shared" si="93"/>
        <v>4.9006785463316903E-212</v>
      </c>
      <c r="IC27" s="86">
        <f t="shared" si="93"/>
        <v>5.3033153776629871E-183</v>
      </c>
      <c r="ID27" s="86">
        <f t="shared" si="93"/>
        <v>1.4667262356569162E-191</v>
      </c>
      <c r="IE27" s="86">
        <f t="shared" si="93"/>
        <v>7.4571804364735826E-184</v>
      </c>
      <c r="IF27" s="86">
        <f t="shared" si="93"/>
        <v>2.5443476193510687E-60</v>
      </c>
      <c r="IG27" s="86">
        <f t="shared" si="93"/>
        <v>6.6069032336274848E-58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1.0792648675653334E-231</v>
      </c>
      <c r="IW27" s="86">
        <f t="shared" si="94"/>
        <v>1.6485274362895309E-256</v>
      </c>
      <c r="IY27" s="86">
        <f>GM27+HC27+HS27+II27</f>
        <v>4.5283357942371763E-13</v>
      </c>
      <c r="IZ27" s="86">
        <f t="shared" ref="IZ27:JM27" si="95">GN27+HD27+HT27+IJ27</f>
        <v>3.3460227629747571E-13</v>
      </c>
      <c r="JA27" s="86">
        <f t="shared" si="95"/>
        <v>4.8421149273015908E-15</v>
      </c>
      <c r="JB27" s="86">
        <f t="shared" si="95"/>
        <v>2.0959412991125087E-15</v>
      </c>
      <c r="JC27" s="86">
        <f t="shared" si="95"/>
        <v>1.3332318438932715E-16</v>
      </c>
      <c r="JD27" s="86">
        <f t="shared" si="95"/>
        <v>2.769441666414E-17</v>
      </c>
      <c r="JE27" s="86">
        <f t="shared" si="95"/>
        <v>6.5466749201035072E-18</v>
      </c>
      <c r="JF27" s="86">
        <f t="shared" si="95"/>
        <v>6.0365750342226161E-17</v>
      </c>
      <c r="JG27" s="86">
        <f t="shared" si="95"/>
        <v>7.6776613374586992E-17</v>
      </c>
      <c r="JH27" s="86">
        <f t="shared" si="95"/>
        <v>2.3763098979679493E-18</v>
      </c>
      <c r="JI27" s="86">
        <f t="shared" si="95"/>
        <v>1.9058731676029161E-15</v>
      </c>
      <c r="JJ27" s="86">
        <f t="shared" si="95"/>
        <v>1.0656255519933925E-17</v>
      </c>
      <c r="JK27" s="86">
        <f t="shared" si="95"/>
        <v>9.9151639473096472E-20</v>
      </c>
      <c r="JL27" s="86">
        <f t="shared" si="95"/>
        <v>1.2300871600671262E-17</v>
      </c>
      <c r="JM27" s="86">
        <f t="shared" si="95"/>
        <v>1.8237093401771066E-20</v>
      </c>
    </row>
    <row r="28" spans="1:274" x14ac:dyDescent="0.25">
      <c r="B28" s="2">
        <v>1</v>
      </c>
      <c r="C28" s="37">
        <v>107.467</v>
      </c>
      <c r="D28" s="37">
        <v>109.97499999999999</v>
      </c>
      <c r="E28" s="37">
        <v>110.45</v>
      </c>
      <c r="F28" s="37">
        <v>106.875</v>
      </c>
      <c r="G28" s="37">
        <v>109.825</v>
      </c>
      <c r="H28" s="37">
        <v>108.47499999999999</v>
      </c>
      <c r="I28" s="37">
        <v>110.047</v>
      </c>
      <c r="J28" s="37">
        <v>108.488</v>
      </c>
      <c r="K28" s="37">
        <v>110.837</v>
      </c>
      <c r="L28" s="37">
        <v>116.535</v>
      </c>
      <c r="M28" s="37">
        <v>113.86</v>
      </c>
      <c r="N28" s="37">
        <v>110.854</v>
      </c>
      <c r="O28" s="37">
        <v>111.29300000000001</v>
      </c>
      <c r="P28" s="37">
        <v>110.80500000000001</v>
      </c>
      <c r="Q28" s="37">
        <v>112.39</v>
      </c>
      <c r="S28" s="4">
        <f t="shared" si="8"/>
        <v>108.12409075779846</v>
      </c>
      <c r="T28" s="4">
        <f t="shared" si="9"/>
        <v>110.0271946552691</v>
      </c>
      <c r="U28" s="4">
        <f t="shared" si="10"/>
        <v>108.77604978124585</v>
      </c>
      <c r="V28" s="4">
        <f t="shared" si="11"/>
        <v>107.72784803998466</v>
      </c>
      <c r="W28" s="4" t="e">
        <f t="shared" si="12"/>
        <v>#N/A</v>
      </c>
      <c r="X28" s="4" t="e">
        <f t="shared" si="13"/>
        <v>#N/A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>
        <f t="shared" si="18"/>
        <v>111.68543054372621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-0.65709075779845705</v>
      </c>
      <c r="AJ28" s="4">
        <f t="shared" si="24"/>
        <v>-5.2194655269104828E-2</v>
      </c>
      <c r="AK28" s="4">
        <f t="shared" si="25"/>
        <v>1.6739502187541575</v>
      </c>
      <c r="AL28" s="4">
        <f t="shared" si="26"/>
        <v>-0.8528480399846643</v>
      </c>
      <c r="AM28" s="4">
        <f t="shared" si="27"/>
        <v>0</v>
      </c>
      <c r="AN28" s="4">
        <f t="shared" si="28"/>
        <v>0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2.1745694562737867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108.12409075623437</v>
      </c>
      <c r="AZ28" s="2">
        <f t="shared" si="37"/>
        <v>110.02719465406248</v>
      </c>
      <c r="BA28" s="2">
        <f t="shared" si="37"/>
        <v>108.77604978122361</v>
      </c>
      <c r="BB28" s="2">
        <f t="shared" si="37"/>
        <v>107.72784803997492</v>
      </c>
      <c r="BC28" s="2" t="e">
        <f t="shared" si="37"/>
        <v>#N/A</v>
      </c>
      <c r="BD28" s="2" t="e">
        <f t="shared" si="37"/>
        <v>#N/A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>
        <f t="shared" si="37"/>
        <v>111.68543054371773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>
        <f t="shared" si="38"/>
        <v>107.467</v>
      </c>
      <c r="BP28" s="2">
        <f t="shared" si="39"/>
        <v>109.97499999999999</v>
      </c>
      <c r="BQ28" s="2">
        <f t="shared" si="40"/>
        <v>110.45</v>
      </c>
      <c r="BR28" s="2">
        <f t="shared" si="41"/>
        <v>106.875</v>
      </c>
      <c r="BS28" s="2" t="str">
        <f t="shared" si="42"/>
        <v/>
      </c>
      <c r="BT28" s="2" t="str">
        <f t="shared" si="43"/>
        <v/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>
        <f t="shared" si="48"/>
        <v>113.86</v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107.98357752489331</v>
      </c>
      <c r="DL28" s="2">
        <f t="shared" si="70"/>
        <v>109.84370281212387</v>
      </c>
      <c r="DM28" s="2">
        <f t="shared" si="70"/>
        <v>108.65742260787989</v>
      </c>
      <c r="DN28" s="2">
        <f t="shared" si="70"/>
        <v>107.5948710131332</v>
      </c>
      <c r="DO28" s="2">
        <f t="shared" si="70"/>
        <v>106.46207827260459</v>
      </c>
      <c r="DP28" s="2">
        <f t="shared" si="70"/>
        <v>106.38022759601708</v>
      </c>
      <c r="DQ28" s="2">
        <f t="shared" si="70"/>
        <v>105.97572925557135</v>
      </c>
      <c r="DR28" s="2">
        <f t="shared" si="70"/>
        <v>106.92655224860486</v>
      </c>
      <c r="DS28" s="2">
        <f t="shared" si="70"/>
        <v>111.51866013787065</v>
      </c>
      <c r="DT28" s="2">
        <f t="shared" si="70"/>
        <v>110.68229729729731</v>
      </c>
      <c r="DU28" s="2">
        <f t="shared" si="70"/>
        <v>111.61167874564458</v>
      </c>
      <c r="DV28" s="2">
        <f t="shared" si="70"/>
        <v>110.58904147062044</v>
      </c>
      <c r="DW28" s="2">
        <f t="shared" si="70"/>
        <v>112.07194957983195</v>
      </c>
      <c r="DX28" s="2">
        <f t="shared" si="70"/>
        <v>110.95294331983804</v>
      </c>
      <c r="DY28" s="2">
        <f t="shared" si="70"/>
        <v>109.66199679144387</v>
      </c>
      <c r="EA28" s="2">
        <f t="shared" si="71"/>
        <v>112.61602751869265</v>
      </c>
      <c r="EB28" s="2">
        <f t="shared" si="72"/>
        <v>115.89027623514947</v>
      </c>
      <c r="EC28" s="2">
        <f t="shared" si="73"/>
        <v>113.20496406827722</v>
      </c>
      <c r="ED28" s="2">
        <f t="shared" si="74"/>
        <v>112.76685971555325</v>
      </c>
      <c r="EE28" s="2">
        <f t="shared" si="75"/>
        <v>112.10299175016328</v>
      </c>
      <c r="EF28" s="2">
        <f t="shared" si="76"/>
        <v>113.60235719479681</v>
      </c>
      <c r="EG28" s="2">
        <f t="shared" si="77"/>
        <v>110.780195872161</v>
      </c>
      <c r="EH28" s="2">
        <f t="shared" si="78"/>
        <v>112.78145482999156</v>
      </c>
      <c r="EI28" s="2">
        <f t="shared" si="79"/>
        <v>111.12665081542451</v>
      </c>
      <c r="EJ28" s="2">
        <f t="shared" si="80"/>
        <v>115.15356117159149</v>
      </c>
      <c r="EK28" s="2">
        <f t="shared" si="81"/>
        <v>114.52438757369615</v>
      </c>
      <c r="EL28" s="2">
        <f t="shared" si="82"/>
        <v>113.15264603174602</v>
      </c>
      <c r="EM28" s="2">
        <f t="shared" si="83"/>
        <v>114.28248936896935</v>
      </c>
      <c r="EN28" s="2">
        <f t="shared" si="84"/>
        <v>110.82720563169018</v>
      </c>
      <c r="EO28" s="2">
        <f t="shared" si="85"/>
        <v>107.93117062510126</v>
      </c>
      <c r="EQ28" s="2">
        <f t="shared" si="86"/>
        <v>112.89453987815331</v>
      </c>
      <c r="ER28" s="2">
        <f t="shared" si="87"/>
        <v>114.51278550227192</v>
      </c>
      <c r="ES28" s="2">
        <f t="shared" si="87"/>
        <v>110.70057808682728</v>
      </c>
      <c r="ET28" s="2">
        <f t="shared" si="87"/>
        <v>111.68854792045649</v>
      </c>
      <c r="EU28" s="2">
        <f t="shared" si="87"/>
        <v>110.20113435856686</v>
      </c>
      <c r="EV28" s="2">
        <f t="shared" si="87"/>
        <v>111.37837386252635</v>
      </c>
      <c r="EW28" s="2">
        <f t="shared" si="87"/>
        <v>110.51940347948209</v>
      </c>
      <c r="EX28" s="2">
        <f t="shared" si="87"/>
        <v>112.45548951612903</v>
      </c>
      <c r="EY28" s="2">
        <f t="shared" si="87"/>
        <v>110.46298857043799</v>
      </c>
      <c r="EZ28" s="2">
        <f t="shared" si="87"/>
        <v>115.30160236093329</v>
      </c>
      <c r="FA28" s="2">
        <f t="shared" si="87"/>
        <v>113.11416092545306</v>
      </c>
      <c r="FB28" s="2">
        <f t="shared" si="87"/>
        <v>114.2776147054813</v>
      </c>
      <c r="FC28" s="2">
        <f t="shared" si="87"/>
        <v>114.74910637737341</v>
      </c>
      <c r="FD28" s="2">
        <f t="shared" si="87"/>
        <v>113.08378675168458</v>
      </c>
      <c r="FE28" s="2">
        <f t="shared" si="87"/>
        <v>114.87218260083665</v>
      </c>
      <c r="FG28" s="2">
        <f t="shared" si="88"/>
        <v>3.033227098588415E-2</v>
      </c>
      <c r="FH28" s="2">
        <f t="shared" si="89"/>
        <v>3.0346807359490496E-2</v>
      </c>
      <c r="FI28" s="2">
        <f t="shared" si="89"/>
        <v>2.6087134287085256E-2</v>
      </c>
      <c r="FJ28" s="2">
        <f t="shared" si="89"/>
        <v>2.5711348271760578E-2</v>
      </c>
      <c r="FK28" s="2">
        <f t="shared" si="89"/>
        <v>2.3996107541936585E-2</v>
      </c>
      <c r="FL28" s="2">
        <f t="shared" si="89"/>
        <v>2.4562327150012577E-2</v>
      </c>
      <c r="FM28" s="2">
        <f t="shared" si="89"/>
        <v>2.2631309240466677E-2</v>
      </c>
      <c r="FN28" s="2">
        <f t="shared" si="89"/>
        <v>2.3787553587158058E-2</v>
      </c>
      <c r="FO28" s="2">
        <f t="shared" si="89"/>
        <v>2.3488473950538415E-2</v>
      </c>
      <c r="FP28" s="2">
        <f t="shared" si="89"/>
        <v>1.9747193074352437E-2</v>
      </c>
      <c r="FQ28" s="2">
        <f t="shared" si="89"/>
        <v>2.5321762971242272E-2</v>
      </c>
      <c r="FR28" s="2">
        <f t="shared" si="89"/>
        <v>2.2668182954014519E-2</v>
      </c>
      <c r="FS28" s="2">
        <f t="shared" si="89"/>
        <v>2.1333101966592598E-2</v>
      </c>
      <c r="FT28" s="2">
        <f t="shared" si="89"/>
        <v>2.1572992888422599E-2</v>
      </c>
      <c r="FU28" s="2">
        <f t="shared" si="89"/>
        <v>2.115281467559749E-2</v>
      </c>
      <c r="FW28" s="2">
        <f t="shared" ref="FW28:FW91" si="112">POWER(10,($B28-C$232)/C$229)/(1+POWER(10,($B28-C$232)/C$229))</f>
        <v>1.805307993609577E-6</v>
      </c>
      <c r="FX28" s="2">
        <f t="shared" si="90"/>
        <v>1.7110205633587889E-6</v>
      </c>
      <c r="FY28" s="2">
        <f t="shared" si="90"/>
        <v>2.0569551982137753E-6</v>
      </c>
      <c r="FZ28" s="2">
        <f t="shared" si="90"/>
        <v>1.6469668881197783E-6</v>
      </c>
      <c r="GA28" s="2">
        <f t="shared" si="90"/>
        <v>1.7466445849024292E-6</v>
      </c>
      <c r="GB28" s="2">
        <f t="shared" si="90"/>
        <v>1.9154121919822069E-6</v>
      </c>
      <c r="GC28" s="2">
        <f t="shared" si="90"/>
        <v>2.1363671572908404E-6</v>
      </c>
      <c r="GD28" s="2">
        <f t="shared" si="90"/>
        <v>2.2341843132408601E-6</v>
      </c>
      <c r="GE28" s="2">
        <f t="shared" si="90"/>
        <v>2.4251012220683855E-6</v>
      </c>
      <c r="GF28" s="2">
        <f t="shared" si="90"/>
        <v>1.9319034455858035E-6</v>
      </c>
      <c r="GG28" s="2">
        <f t="shared" si="90"/>
        <v>2.2155835913366896E-6</v>
      </c>
      <c r="GH28" s="2">
        <f t="shared" si="90"/>
        <v>1.9794750274199246E-6</v>
      </c>
      <c r="GI28" s="2">
        <f t="shared" si="90"/>
        <v>1.7179677884181765E-6</v>
      </c>
      <c r="GJ28" s="2">
        <f t="shared" si="90"/>
        <v>1.2861472852837541E-6</v>
      </c>
      <c r="GK28" s="2">
        <f t="shared" si="90"/>
        <v>1.3080762417750393E-6</v>
      </c>
      <c r="GM28" s="86">
        <f t="shared" ref="GM28:GM91" si="113" xml:space="preserve"> _xlfn.NORM.DIST($B28, C$7, ABS(C$11), TRUE) * _xlfn.NORM.DIST(($B28 - C$7)*C$15, 0, ABS(C$11), TRUE) * 2</f>
        <v>1.1106960626994077E-12</v>
      </c>
      <c r="GN28" s="86">
        <f t="shared" si="91"/>
        <v>8.3126550186898024E-13</v>
      </c>
      <c r="GO28" s="86">
        <f t="shared" si="91"/>
        <v>1.3748710545836051E-14</v>
      </c>
      <c r="GP28" s="86">
        <f t="shared" si="91"/>
        <v>6.1319959123477331E-15</v>
      </c>
      <c r="GQ28" s="86">
        <f t="shared" si="91"/>
        <v>4.2711359646741179E-16</v>
      </c>
      <c r="GR28" s="86">
        <f t="shared" si="91"/>
        <v>9.5268525595748741E-17</v>
      </c>
      <c r="GS28" s="86">
        <f t="shared" si="91"/>
        <v>2.3228555948216474E-17</v>
      </c>
      <c r="GT28" s="86">
        <f t="shared" si="91"/>
        <v>1.9911510953035236E-16</v>
      </c>
      <c r="GU28" s="86">
        <f t="shared" si="91"/>
        <v>2.4980719246691175E-16</v>
      </c>
      <c r="GV28" s="86">
        <f t="shared" si="91"/>
        <v>8.3929253780807876E-18</v>
      </c>
      <c r="GW28" s="86">
        <f t="shared" si="91"/>
        <v>5.5725748523238025E-15</v>
      </c>
      <c r="GX28" s="86">
        <f t="shared" si="91"/>
        <v>3.7100448564921751E-17</v>
      </c>
      <c r="GY28" s="86">
        <f t="shared" si="91"/>
        <v>4.0730853507591161E-19</v>
      </c>
      <c r="GZ28" s="86">
        <f t="shared" si="91"/>
        <v>4.1906953209522409E-17</v>
      </c>
      <c r="HA28" s="86">
        <f t="shared" si="91"/>
        <v>7.988464915819625E-20</v>
      </c>
      <c r="HC28" s="86">
        <f xml:space="preserve"> _xlfn.NORM.DIST($B28, C$8, ABS(C$12), TRUE) * _xlfn.NORM.DIST(($B28 - C$8)*C$16, 0, ABS(C$12), TRUE) * 2</f>
        <v>2.2050787703068455E-30</v>
      </c>
      <c r="HD28" s="86">
        <f t="shared" si="92"/>
        <v>8.4062915055279764E-32</v>
      </c>
      <c r="HE28" s="86">
        <f t="shared" si="92"/>
        <v>6.8941212717107165E-34</v>
      </c>
      <c r="HF28" s="86">
        <f t="shared" si="92"/>
        <v>6.2060600914767586E-41</v>
      </c>
      <c r="HG28" s="86">
        <f t="shared" si="92"/>
        <v>2.3864705378817388E-39</v>
      </c>
      <c r="HH28" s="86">
        <f t="shared" si="92"/>
        <v>5.2830784680163188E-38</v>
      </c>
      <c r="HI28" s="86">
        <f t="shared" si="92"/>
        <v>2.2731055372388116E-40</v>
      </c>
      <c r="HJ28" s="86">
        <f t="shared" si="92"/>
        <v>2.2292137466299649E-37</v>
      </c>
      <c r="HK28" s="86">
        <f t="shared" si="92"/>
        <v>2.8163484320401042E-40</v>
      </c>
      <c r="HL28" s="86">
        <f t="shared" si="92"/>
        <v>4.2117931938948271E-47</v>
      </c>
      <c r="HM28" s="86">
        <f t="shared" si="92"/>
        <v>1.6008747369498944E-40</v>
      </c>
      <c r="HN28" s="86">
        <f t="shared" si="92"/>
        <v>9.0200315132215622E-42</v>
      </c>
      <c r="HO28" s="86">
        <f t="shared" si="92"/>
        <v>9.028093164715096E-41</v>
      </c>
      <c r="HP28" s="86">
        <f t="shared" si="92"/>
        <v>8.5979986198428031E-41</v>
      </c>
      <c r="HQ28" s="86">
        <f t="shared" si="92"/>
        <v>7.3136041554074488E-52</v>
      </c>
      <c r="HS28" s="86">
        <f t="shared" ref="HS28:HS91" si="114" xml:space="preserve"> _xlfn.NORM.DIST($B28, C$9, ABS(C$13), TRUE) * _xlfn.NORM.DIST(($B28 - C$9)*C$17, 0, ABS(C$13), TRUE) * 2</f>
        <v>8.9192112216602544E-134</v>
      </c>
      <c r="HT28" s="86">
        <f t="shared" si="93"/>
        <v>1.6128735362060676E-138</v>
      </c>
      <c r="HU28" s="86">
        <f t="shared" si="93"/>
        <v>5.7915755027499657E-150</v>
      </c>
      <c r="HV28" s="86">
        <f t="shared" si="93"/>
        <v>1.8664369803035218E-184</v>
      </c>
      <c r="HW28" s="86">
        <f t="shared" si="93"/>
        <v>3.9200983363776788E-176</v>
      </c>
      <c r="HX28" s="86">
        <f t="shared" si="93"/>
        <v>4.1640326940062376E-170</v>
      </c>
      <c r="HY28" s="86">
        <f t="shared" si="93"/>
        <v>6.1305626737882918E-180</v>
      </c>
      <c r="HZ28" s="86">
        <f t="shared" si="93"/>
        <v>4.8687051906672151E-166</v>
      </c>
      <c r="IA28" s="86">
        <f t="shared" si="93"/>
        <v>2.1202465965325536E-178</v>
      </c>
      <c r="IB28" s="86">
        <f t="shared" si="93"/>
        <v>1.9220637795739642E-208</v>
      </c>
      <c r="IC28" s="86">
        <f t="shared" si="93"/>
        <v>7.2323180704594208E-180</v>
      </c>
      <c r="ID28" s="86">
        <f t="shared" si="93"/>
        <v>2.6106323014175807E-188</v>
      </c>
      <c r="IE28" s="86">
        <f t="shared" si="93"/>
        <v>9.6546318366633E-181</v>
      </c>
      <c r="IF28" s="86">
        <f t="shared" si="93"/>
        <v>2.346694883122482E-59</v>
      </c>
      <c r="IG28" s="86">
        <f t="shared" si="93"/>
        <v>5.6159258517122698E-57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1.3165712006409663E-228</v>
      </c>
      <c r="IW28" s="86">
        <f t="shared" ref="IW28:IW91" si="129" xml:space="preserve"> _xlfn.NORM.DIST($B28, Q$10, ABS(Q$14), TRUE) * _xlfn.NORM.DIST(($B28 - Q$10)*Q$18, 0, ABS(Q$14), TRUE) * 2</f>
        <v>4.3747759509324878E-253</v>
      </c>
      <c r="IY28" s="86">
        <f t="shared" ref="IY28:IY91" si="130">GM28+HC28+HS28+II28</f>
        <v>1.1106960626994077E-12</v>
      </c>
      <c r="IZ28" s="86">
        <f t="shared" ref="IZ28:IZ91" si="131">GN28+HD28+HT28+IJ28</f>
        <v>8.3126550186898024E-13</v>
      </c>
      <c r="JA28" s="86">
        <f t="shared" ref="JA28:JA91" si="132">GO28+HE28+HU28+IK28</f>
        <v>1.3748710545836051E-14</v>
      </c>
      <c r="JB28" s="86">
        <f t="shared" ref="JB28:JB91" si="133">GP28+HF28+HV28+IL28</f>
        <v>6.1319959123477331E-15</v>
      </c>
      <c r="JC28" s="86">
        <f t="shared" ref="JC28:JC91" si="134">GQ28+HG28+HW28+IM28</f>
        <v>4.2711359646741179E-16</v>
      </c>
      <c r="JD28" s="86">
        <f t="shared" ref="JD28:JD91" si="135">GR28+HH28+HX28+IN28</f>
        <v>9.5268525595748741E-17</v>
      </c>
      <c r="JE28" s="86">
        <f t="shared" ref="JE28:JE91" si="136">GS28+HI28+HY28+IO28</f>
        <v>2.3228555948216474E-17</v>
      </c>
      <c r="JF28" s="86">
        <f t="shared" ref="JF28:JF91" si="137">GT28+HJ28+HZ28+IP28</f>
        <v>1.9911510953035236E-16</v>
      </c>
      <c r="JG28" s="86">
        <f t="shared" ref="JG28:JG91" si="138">GU28+HK28+IA28+IQ28</f>
        <v>2.4980719246691175E-16</v>
      </c>
      <c r="JH28" s="86">
        <f t="shared" ref="JH28:JH91" si="139">GV28+HL28+IB28+IR28</f>
        <v>8.3929253780807876E-18</v>
      </c>
      <c r="JI28" s="86">
        <f t="shared" ref="JI28:JI91" si="140">GW28+HM28+IC28+IS28</f>
        <v>5.5725748523238025E-15</v>
      </c>
      <c r="JJ28" s="86">
        <f t="shared" ref="JJ28:JJ91" si="141">GX28+HN28+ID28+IT28</f>
        <v>3.7100448564921751E-17</v>
      </c>
      <c r="JK28" s="86">
        <f t="shared" ref="JK28:JK91" si="142">GY28+HO28+IE28+IU28</f>
        <v>4.0730853507591161E-19</v>
      </c>
      <c r="JL28" s="86">
        <f t="shared" ref="JL28:JL91" si="143">GZ28+HP28+IF28+IV28</f>
        <v>4.1906953209522409E-17</v>
      </c>
      <c r="JM28" s="86">
        <f t="shared" ref="JM28:JM91" si="144">HA28+HQ28+IG28+IW28</f>
        <v>7.988464915819625E-20</v>
      </c>
    </row>
    <row r="29" spans="1:274" x14ac:dyDescent="0.25">
      <c r="B29" s="2">
        <v>2</v>
      </c>
      <c r="C29" s="37">
        <v>110.467</v>
      </c>
      <c r="D29" s="37">
        <v>111.9</v>
      </c>
      <c r="E29" s="37">
        <v>108.55</v>
      </c>
      <c r="F29" s="37">
        <v>111.875</v>
      </c>
      <c r="G29" s="37">
        <v>105.8</v>
      </c>
      <c r="H29" s="37">
        <v>104.77500000000001</v>
      </c>
      <c r="I29" s="37">
        <v>110.907</v>
      </c>
      <c r="J29" s="37">
        <v>107.256</v>
      </c>
      <c r="K29" s="37">
        <v>113.18600000000001</v>
      </c>
      <c r="L29" s="37">
        <v>113.349</v>
      </c>
      <c r="M29" s="37">
        <v>113.093</v>
      </c>
      <c r="N29" s="37">
        <v>109.95099999999999</v>
      </c>
      <c r="O29" s="37">
        <v>113.878</v>
      </c>
      <c r="P29" s="37">
        <v>110.80500000000001</v>
      </c>
      <c r="Q29" s="37">
        <v>115.04900000000001</v>
      </c>
      <c r="R29" s="5"/>
      <c r="S29" s="4">
        <f t="shared" si="8"/>
        <v>108.20813988011018</v>
      </c>
      <c r="T29" s="4">
        <f t="shared" si="9"/>
        <v>110.08669588571196</v>
      </c>
      <c r="U29" s="4">
        <f t="shared" si="10"/>
        <v>108.8147028926272</v>
      </c>
      <c r="V29" s="4">
        <f t="shared" si="11"/>
        <v>107.82527741437802</v>
      </c>
      <c r="W29" s="4">
        <f t="shared" si="12"/>
        <v>106.69202691625782</v>
      </c>
      <c r="X29" s="4" t="e">
        <f t="shared" si="13"/>
        <v>#N/A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>
        <f t="shared" si="18"/>
        <v>111.7531607783238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2"/>
        <v>#N/A</v>
      </c>
      <c r="AI29" s="4">
        <f t="shared" si="23"/>
        <v>2.2588601198898175</v>
      </c>
      <c r="AJ29" s="4">
        <f t="shared" si="24"/>
        <v>1.8133041142880444</v>
      </c>
      <c r="AK29" s="4">
        <f t="shared" si="25"/>
        <v>-0.26470289262719859</v>
      </c>
      <c r="AL29" s="4">
        <f t="shared" si="26"/>
        <v>4.0497225856219785</v>
      </c>
      <c r="AM29" s="4">
        <f t="shared" si="27"/>
        <v>-0.89202691625781938</v>
      </c>
      <c r="AN29" s="4">
        <f t="shared" si="28"/>
        <v>0</v>
      </c>
      <c r="AO29" s="4">
        <f t="shared" si="29"/>
        <v>0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1.3398392216762005</v>
      </c>
      <c r="AT29" s="4">
        <f t="shared" si="34"/>
        <v>0</v>
      </c>
      <c r="AU29" s="4">
        <f t="shared" si="35"/>
        <v>0</v>
      </c>
      <c r="AV29" s="4">
        <f t="shared" si="36"/>
        <v>0</v>
      </c>
      <c r="AW29" s="4">
        <f t="shared" si="36"/>
        <v>0</v>
      </c>
      <c r="AY29" s="2">
        <f t="shared" si="96"/>
        <v>108.20813987639298</v>
      </c>
      <c r="AZ29" s="2">
        <f t="shared" si="37"/>
        <v>110.08669588280836</v>
      </c>
      <c r="BA29" s="2">
        <f t="shared" si="37"/>
        <v>108.81470289256615</v>
      </c>
      <c r="BB29" s="2">
        <f t="shared" si="37"/>
        <v>107.8252774143505</v>
      </c>
      <c r="BC29" s="2">
        <f t="shared" si="37"/>
        <v>106.69202691625557</v>
      </c>
      <c r="BD29" s="2" t="e">
        <f t="shared" si="37"/>
        <v>#N/A</v>
      </c>
      <c r="BE29" s="2" t="e">
        <f t="shared" si="37"/>
        <v>#N/A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>
        <f t="shared" si="37"/>
        <v>111.75316077829984</v>
      </c>
      <c r="BJ29" s="2" t="e">
        <f t="shared" si="37"/>
        <v>#N/A</v>
      </c>
      <c r="BK29" s="2" t="e">
        <f t="shared" si="37"/>
        <v>#N/A</v>
      </c>
      <c r="BL29" s="2" t="e">
        <f t="shared" si="37"/>
        <v>#N/A</v>
      </c>
      <c r="BM29" s="2" t="e">
        <f t="shared" si="37"/>
        <v>#N/A</v>
      </c>
      <c r="BO29" s="2">
        <f t="shared" si="38"/>
        <v>110.467</v>
      </c>
      <c r="BP29" s="2">
        <f t="shared" si="39"/>
        <v>111.9</v>
      </c>
      <c r="BQ29" s="2">
        <f t="shared" si="40"/>
        <v>108.55</v>
      </c>
      <c r="BR29" s="2">
        <f t="shared" si="41"/>
        <v>111.875</v>
      </c>
      <c r="BS29" s="2">
        <f t="shared" si="42"/>
        <v>105.8</v>
      </c>
      <c r="BT29" s="2" t="str">
        <f t="shared" si="43"/>
        <v/>
      </c>
      <c r="BU29" s="2" t="str">
        <f t="shared" si="44"/>
        <v/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>
        <f t="shared" si="48"/>
        <v>113.093</v>
      </c>
      <c r="BZ29" s="2" t="str">
        <f t="shared" si="49"/>
        <v/>
      </c>
      <c r="CA29" s="2" t="str">
        <f t="shared" si="50"/>
        <v/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108.0615761024182</v>
      </c>
      <c r="DL29" s="2">
        <f t="shared" si="70"/>
        <v>109.89297242586717</v>
      </c>
      <c r="DM29" s="2">
        <f t="shared" si="70"/>
        <v>108.69002814258909</v>
      </c>
      <c r="DN29" s="2">
        <f t="shared" si="70"/>
        <v>107.6862969043152</v>
      </c>
      <c r="DO29" s="2">
        <f t="shared" si="70"/>
        <v>106.54996794871795</v>
      </c>
      <c r="DP29" s="2">
        <f t="shared" si="70"/>
        <v>106.47637505926981</v>
      </c>
      <c r="DQ29" s="2">
        <f t="shared" si="70"/>
        <v>106.15022190611664</v>
      </c>
      <c r="DR29" s="2">
        <f t="shared" si="70"/>
        <v>107.06068705547652</v>
      </c>
      <c r="DS29" s="2">
        <f t="shared" si="70"/>
        <v>111.57450213371264</v>
      </c>
      <c r="DT29" s="2">
        <f t="shared" si="70"/>
        <v>110.82105405405406</v>
      </c>
      <c r="DU29" s="2">
        <f t="shared" si="70"/>
        <v>111.67826689895469</v>
      </c>
      <c r="DV29" s="2">
        <f t="shared" si="70"/>
        <v>110.67756340956343</v>
      </c>
      <c r="DW29" s="2">
        <f t="shared" si="70"/>
        <v>112.15986358543419</v>
      </c>
      <c r="DX29" s="2">
        <f t="shared" si="70"/>
        <v>111.05170850202427</v>
      </c>
      <c r="DY29" s="2">
        <f t="shared" si="70"/>
        <v>109.71163437738733</v>
      </c>
      <c r="EA29" s="2">
        <f t="shared" si="71"/>
        <v>112.48123915054342</v>
      </c>
      <c r="EB29" s="2">
        <f t="shared" si="72"/>
        <v>115.73205488010476</v>
      </c>
      <c r="EC29" s="2">
        <f t="shared" si="73"/>
        <v>113.05984543104168</v>
      </c>
      <c r="ED29" s="2">
        <f t="shared" si="74"/>
        <v>112.6283913833535</v>
      </c>
      <c r="EE29" s="2">
        <f t="shared" si="75"/>
        <v>111.96178554146746</v>
      </c>
      <c r="EF29" s="2">
        <f t="shared" si="76"/>
        <v>113.45169790740891</v>
      </c>
      <c r="EG29" s="2">
        <f t="shared" si="77"/>
        <v>110.6607190156933</v>
      </c>
      <c r="EH29" s="2">
        <f t="shared" si="78"/>
        <v>112.65471309006227</v>
      </c>
      <c r="EI29" s="2">
        <f t="shared" si="79"/>
        <v>111.01015180612714</v>
      </c>
      <c r="EJ29" s="2">
        <f t="shared" si="80"/>
        <v>115.01752311831939</v>
      </c>
      <c r="EK29" s="2">
        <f t="shared" si="81"/>
        <v>114.38242285714286</v>
      </c>
      <c r="EL29" s="2">
        <f t="shared" si="82"/>
        <v>113.0337841269841</v>
      </c>
      <c r="EM29" s="2">
        <f t="shared" si="83"/>
        <v>114.17314661429427</v>
      </c>
      <c r="EN29" s="2">
        <f t="shared" si="84"/>
        <v>110.75231690188859</v>
      </c>
      <c r="EO29" s="2">
        <f t="shared" si="85"/>
        <v>107.9130130206926</v>
      </c>
      <c r="EQ29" s="2">
        <f t="shared" si="86"/>
        <v>112.75681654370034</v>
      </c>
      <c r="ER29" s="2">
        <f t="shared" si="87"/>
        <v>114.36881009258487</v>
      </c>
      <c r="ES29" s="2">
        <f t="shared" si="87"/>
        <v>110.58159276920362</v>
      </c>
      <c r="ET29" s="2">
        <f t="shared" si="87"/>
        <v>111.56098100813941</v>
      </c>
      <c r="EU29" s="2">
        <f t="shared" si="87"/>
        <v>110.07921033842644</v>
      </c>
      <c r="EV29" s="2">
        <f t="shared" si="87"/>
        <v>111.25064778160505</v>
      </c>
      <c r="EW29" s="2">
        <f t="shared" si="87"/>
        <v>110.4025978807805</v>
      </c>
      <c r="EX29" s="2">
        <f t="shared" si="87"/>
        <v>112.33212446983275</v>
      </c>
      <c r="EY29" s="2">
        <f t="shared" si="87"/>
        <v>110.35339168844808</v>
      </c>
      <c r="EZ29" s="2">
        <f t="shared" si="87"/>
        <v>115.16402623899978</v>
      </c>
      <c r="FA29" s="2">
        <f t="shared" si="87"/>
        <v>112.98672582554478</v>
      </c>
      <c r="FB29" s="2">
        <f t="shared" si="87"/>
        <v>114.14727268388822</v>
      </c>
      <c r="FC29" s="2">
        <f t="shared" si="87"/>
        <v>114.63506239062119</v>
      </c>
      <c r="FD29" s="2">
        <f t="shared" si="87"/>
        <v>112.98575454697334</v>
      </c>
      <c r="FE29" s="2">
        <f t="shared" si="87"/>
        <v>114.78246250306483</v>
      </c>
      <c r="FG29" s="2">
        <f t="shared" si="88"/>
        <v>3.3161629490478441E-2</v>
      </c>
      <c r="FH29" s="2">
        <f t="shared" si="89"/>
        <v>3.3177475406135401E-2</v>
      </c>
      <c r="FI29" s="2">
        <f t="shared" si="89"/>
        <v>2.8532163066098917E-2</v>
      </c>
      <c r="FJ29" s="2">
        <f t="shared" si="89"/>
        <v>2.8122173346073732E-2</v>
      </c>
      <c r="FK29" s="2">
        <f t="shared" si="89"/>
        <v>2.6250436296255304E-2</v>
      </c>
      <c r="FL29" s="2">
        <f t="shared" si="89"/>
        <v>2.6868385374076795E-2</v>
      </c>
      <c r="FM29" s="2">
        <f t="shared" si="89"/>
        <v>2.4760673986142429E-2</v>
      </c>
      <c r="FN29" s="2">
        <f t="shared" si="89"/>
        <v>2.6022812008018845E-2</v>
      </c>
      <c r="FO29" s="2">
        <f t="shared" si="89"/>
        <v>2.5696368349378544E-2</v>
      </c>
      <c r="FP29" s="2">
        <f t="shared" si="89"/>
        <v>2.1611193566329647E-2</v>
      </c>
      <c r="FQ29" s="2">
        <f t="shared" si="89"/>
        <v>2.769709703281082E-2</v>
      </c>
      <c r="FR29" s="2">
        <f t="shared" si="89"/>
        <v>2.4800929085414369E-2</v>
      </c>
      <c r="FS29" s="2">
        <f t="shared" si="89"/>
        <v>2.3343236598536571E-2</v>
      </c>
      <c r="FT29" s="2">
        <f t="shared" si="89"/>
        <v>2.3605186300172141E-2</v>
      </c>
      <c r="FU29" s="2">
        <f t="shared" si="89"/>
        <v>2.3146363318451546E-2</v>
      </c>
      <c r="FW29" s="2">
        <f t="shared" si="112"/>
        <v>1.9794805075441221E-6</v>
      </c>
      <c r="FX29" s="2">
        <f t="shared" si="90"/>
        <v>1.8760964311767127E-6</v>
      </c>
      <c r="FY29" s="2">
        <f t="shared" si="90"/>
        <v>2.255406077696458E-6</v>
      </c>
      <c r="FZ29" s="2">
        <f t="shared" si="90"/>
        <v>1.8058629956480067E-6</v>
      </c>
      <c r="GA29" s="2">
        <f t="shared" si="90"/>
        <v>1.9151573810279332E-6</v>
      </c>
      <c r="GB29" s="2">
        <f t="shared" si="90"/>
        <v>2.1002073170264245E-6</v>
      </c>
      <c r="GC29" s="2">
        <f t="shared" si="90"/>
        <v>2.3424795241106732E-6</v>
      </c>
      <c r="GD29" s="2">
        <f t="shared" si="90"/>
        <v>2.4497338575934282E-6</v>
      </c>
      <c r="GE29" s="2">
        <f t="shared" si="90"/>
        <v>2.6590699912971931E-6</v>
      </c>
      <c r="GF29" s="2">
        <f t="shared" si="90"/>
        <v>2.1182896103180159E-6</v>
      </c>
      <c r="GG29" s="2">
        <f t="shared" si="90"/>
        <v>2.4293385803487891E-6</v>
      </c>
      <c r="GH29" s="2">
        <f t="shared" si="90"/>
        <v>2.1704507928714822E-6</v>
      </c>
      <c r="GI29" s="2">
        <f t="shared" si="90"/>
        <v>1.8837139094579964E-6</v>
      </c>
      <c r="GJ29" s="2">
        <f t="shared" si="90"/>
        <v>1.410232280353472E-6</v>
      </c>
      <c r="GK29" s="2">
        <f t="shared" si="90"/>
        <v>1.4342768969923101E-6</v>
      </c>
      <c r="GM29" s="86">
        <f t="shared" si="113"/>
        <v>2.6842839528221187E-12</v>
      </c>
      <c r="GN29" s="86">
        <f t="shared" si="91"/>
        <v>2.0342896590946049E-12</v>
      </c>
      <c r="GO29" s="86">
        <f t="shared" si="91"/>
        <v>3.8371348759216133E-14</v>
      </c>
      <c r="GP29" s="86">
        <f t="shared" si="91"/>
        <v>1.7624043057207511E-14</v>
      </c>
      <c r="GQ29" s="86">
        <f t="shared" si="91"/>
        <v>1.3421256833201451E-15</v>
      </c>
      <c r="GR29" s="86">
        <f t="shared" si="91"/>
        <v>3.2096132020231635E-16</v>
      </c>
      <c r="GS29" s="86">
        <f t="shared" si="91"/>
        <v>8.0698013436812468E-17</v>
      </c>
      <c r="GT29" s="86">
        <f t="shared" si="91"/>
        <v>6.4386191533789992E-16</v>
      </c>
      <c r="GU29" s="86">
        <f t="shared" si="91"/>
        <v>7.9707237062902863E-16</v>
      </c>
      <c r="GV29" s="86">
        <f t="shared" si="91"/>
        <v>2.9044432359799168E-17</v>
      </c>
      <c r="GW29" s="86">
        <f t="shared" si="91"/>
        <v>1.6007728060847898E-14</v>
      </c>
      <c r="GX29" s="86">
        <f t="shared" si="91"/>
        <v>1.265182545333638E-16</v>
      </c>
      <c r="GY29" s="86">
        <f t="shared" si="91"/>
        <v>1.6339799387212279E-18</v>
      </c>
      <c r="GZ29" s="86">
        <f t="shared" si="91"/>
        <v>1.3993158486335825E-16</v>
      </c>
      <c r="HA29" s="86">
        <f t="shared" si="91"/>
        <v>3.4129992088549386E-19</v>
      </c>
      <c r="HC29" s="86">
        <f t="shared" ref="HC29:HC91" si="145" xml:space="preserve"> _xlfn.NORM.DIST($B29, C$8, ABS(C$12), TRUE) * _xlfn.NORM.DIST(($B29 - C$8)*C$16, 0, ABS(C$12), TRUE) * 2</f>
        <v>1.160865940239092E-29</v>
      </c>
      <c r="HD29" s="86">
        <f t="shared" si="92"/>
        <v>4.842954362249699E-31</v>
      </c>
      <c r="HE29" s="86">
        <f t="shared" si="92"/>
        <v>4.4617722364591738E-33</v>
      </c>
      <c r="HF29" s="86">
        <f t="shared" si="92"/>
        <v>6.1254735256580923E-40</v>
      </c>
      <c r="HG29" s="86">
        <f t="shared" si="92"/>
        <v>2.1279076435905629E-38</v>
      </c>
      <c r="HH29" s="86">
        <f t="shared" si="92"/>
        <v>4.4745869510407779E-37</v>
      </c>
      <c r="HI29" s="86">
        <f t="shared" si="92"/>
        <v>2.1671371299456363E-39</v>
      </c>
      <c r="HJ29" s="86">
        <f t="shared" si="92"/>
        <v>1.7931689394215762E-36</v>
      </c>
      <c r="HK29" s="86">
        <f t="shared" si="92"/>
        <v>2.6771892668594374E-39</v>
      </c>
      <c r="HL29" s="86">
        <f t="shared" si="92"/>
        <v>5.650341452403117E-46</v>
      </c>
      <c r="HM29" s="86">
        <f t="shared" si="92"/>
        <v>1.5300006244961405E-39</v>
      </c>
      <c r="HN29" s="86">
        <f t="shared" si="92"/>
        <v>9.2091238431847005E-41</v>
      </c>
      <c r="HO29" s="86">
        <f t="shared" si="92"/>
        <v>8.5054409134883655E-40</v>
      </c>
      <c r="HP29" s="86">
        <f t="shared" si="92"/>
        <v>7.8829289871548612E-40</v>
      </c>
      <c r="HQ29" s="86">
        <f t="shared" si="92"/>
        <v>1.3195982814836809E-50</v>
      </c>
      <c r="HS29" s="86">
        <f t="shared" si="114"/>
        <v>1.7236843433046942E-131</v>
      </c>
      <c r="HT29" s="86">
        <f t="shared" si="93"/>
        <v>4.0084674039002007E-136</v>
      </c>
      <c r="HU29" s="86">
        <f t="shared" si="93"/>
        <v>2.1655915651900483E-147</v>
      </c>
      <c r="HV29" s="86">
        <f t="shared" si="93"/>
        <v>2.7962689088080719E-181</v>
      </c>
      <c r="HW29" s="86">
        <f t="shared" si="93"/>
        <v>4.1602453472080472E-173</v>
      </c>
      <c r="HX29" s="86">
        <f t="shared" si="93"/>
        <v>3.763149648299754E-167</v>
      </c>
      <c r="HY29" s="86">
        <f t="shared" si="93"/>
        <v>7.9110883590063512E-177</v>
      </c>
      <c r="HZ29" s="86">
        <f t="shared" si="93"/>
        <v>3.6438179521617897E-163</v>
      </c>
      <c r="IA29" s="86">
        <f t="shared" si="93"/>
        <v>2.6502979577670079E-175</v>
      </c>
      <c r="IB29" s="86">
        <f t="shared" si="93"/>
        <v>7.0197695781510453E-205</v>
      </c>
      <c r="IC29" s="86">
        <f t="shared" si="93"/>
        <v>9.2614980454103081E-177</v>
      </c>
      <c r="ID29" s="86">
        <f t="shared" si="93"/>
        <v>4.3559913442315277E-185</v>
      </c>
      <c r="IE29" s="86">
        <f t="shared" si="93"/>
        <v>1.1751439211793318E-177</v>
      </c>
      <c r="IF29" s="86">
        <f t="shared" si="93"/>
        <v>2.1250659033560651E-58</v>
      </c>
      <c r="IG29" s="86">
        <f t="shared" si="93"/>
        <v>4.6896475971936735E-56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1.5307848504652907E-225</v>
      </c>
      <c r="IW29" s="86">
        <f t="shared" si="129"/>
        <v>1.1006670324918816E-249</v>
      </c>
      <c r="IY29" s="86">
        <f t="shared" si="130"/>
        <v>2.6842839528221187E-12</v>
      </c>
      <c r="IZ29" s="86">
        <f t="shared" si="131"/>
        <v>2.0342896590946049E-12</v>
      </c>
      <c r="JA29" s="86">
        <f t="shared" si="132"/>
        <v>3.8371348759216133E-14</v>
      </c>
      <c r="JB29" s="86">
        <f t="shared" si="133"/>
        <v>1.7624043057207511E-14</v>
      </c>
      <c r="JC29" s="86">
        <f t="shared" si="134"/>
        <v>1.3421256833201451E-15</v>
      </c>
      <c r="JD29" s="86">
        <f t="shared" si="135"/>
        <v>3.2096132020231635E-16</v>
      </c>
      <c r="JE29" s="86">
        <f t="shared" si="136"/>
        <v>8.0698013436812468E-17</v>
      </c>
      <c r="JF29" s="86">
        <f t="shared" si="137"/>
        <v>6.4386191533789992E-16</v>
      </c>
      <c r="JG29" s="86">
        <f t="shared" si="138"/>
        <v>7.9707237062902863E-16</v>
      </c>
      <c r="JH29" s="86">
        <f t="shared" si="139"/>
        <v>2.9044432359799168E-17</v>
      </c>
      <c r="JI29" s="86">
        <f t="shared" si="140"/>
        <v>1.6007728060847898E-14</v>
      </c>
      <c r="JJ29" s="86">
        <f t="shared" si="141"/>
        <v>1.265182545333638E-16</v>
      </c>
      <c r="JK29" s="86">
        <f t="shared" si="142"/>
        <v>1.6339799387212279E-18</v>
      </c>
      <c r="JL29" s="86">
        <f t="shared" si="143"/>
        <v>1.3993158486335825E-16</v>
      </c>
      <c r="JM29" s="86">
        <f t="shared" si="144"/>
        <v>3.4129992088549386E-19</v>
      </c>
    </row>
    <row r="30" spans="1:274" x14ac:dyDescent="0.25">
      <c r="B30" s="2">
        <v>3</v>
      </c>
      <c r="C30" s="37">
        <v>108.31100000000001</v>
      </c>
      <c r="D30" s="37">
        <v>112.22499999999999</v>
      </c>
      <c r="E30" s="37">
        <v>111.55</v>
      </c>
      <c r="F30" s="37">
        <v>111.4</v>
      </c>
      <c r="G30" s="37">
        <v>109.52500000000001</v>
      </c>
      <c r="H30" s="37">
        <v>107.4</v>
      </c>
      <c r="I30" s="37">
        <v>106.233</v>
      </c>
      <c r="J30" s="37">
        <v>108.535</v>
      </c>
      <c r="K30" s="37">
        <v>110.953</v>
      </c>
      <c r="L30" s="37">
        <v>113.279</v>
      </c>
      <c r="M30" s="37">
        <v>112.209</v>
      </c>
      <c r="N30" s="37">
        <v>111.19499999999999</v>
      </c>
      <c r="O30" s="37">
        <v>115.19499999999999</v>
      </c>
      <c r="P30" s="37">
        <v>111.634</v>
      </c>
      <c r="Q30" s="37">
        <v>111.146</v>
      </c>
      <c r="S30" s="4">
        <f t="shared" si="8"/>
        <v>108.29205368240251</v>
      </c>
      <c r="T30" s="4">
        <f t="shared" si="9"/>
        <v>110.1464537666544</v>
      </c>
      <c r="U30" s="4">
        <f t="shared" si="10"/>
        <v>108.8534167775797</v>
      </c>
      <c r="V30" s="4">
        <f t="shared" si="11"/>
        <v>107.92262988309527</v>
      </c>
      <c r="W30" s="4">
        <f t="shared" si="12"/>
        <v>106.78665130782986</v>
      </c>
      <c r="X30" s="4" t="e">
        <f t="shared" si="13"/>
        <v>#N/A</v>
      </c>
      <c r="Y30" s="4" t="e">
        <f t="shared" si="14"/>
        <v>#N/A</v>
      </c>
      <c r="Z30" s="4">
        <f t="shared" si="15"/>
        <v>107.34661304343108</v>
      </c>
      <c r="AA30" s="4">
        <f t="shared" si="16"/>
        <v>111.60963691394406</v>
      </c>
      <c r="AB30" s="4" t="e">
        <f t="shared" si="17"/>
        <v>#N/A</v>
      </c>
      <c r="AC30" s="4">
        <f t="shared" si="18"/>
        <v>111.82043901707991</v>
      </c>
      <c r="AD30" s="4" t="e">
        <f t="shared" si="19"/>
        <v>#N/A</v>
      </c>
      <c r="AE30" s="4" t="e">
        <f t="shared" si="20"/>
        <v>#N/A</v>
      </c>
      <c r="AF30" s="4" t="e">
        <f t="shared" si="21"/>
        <v>#N/A</v>
      </c>
      <c r="AG30" s="4" t="e">
        <f t="shared" si="22"/>
        <v>#N/A</v>
      </c>
      <c r="AI30" s="4">
        <f t="shared" si="23"/>
        <v>1.8946317597496432E-2</v>
      </c>
      <c r="AJ30" s="4">
        <f t="shared" si="24"/>
        <v>2.0785462333455911</v>
      </c>
      <c r="AK30" s="4">
        <f t="shared" si="25"/>
        <v>2.6965832224203012</v>
      </c>
      <c r="AL30" s="4">
        <f t="shared" si="26"/>
        <v>3.4773701169047371</v>
      </c>
      <c r="AM30" s="4">
        <f t="shared" si="27"/>
        <v>2.738348692170149</v>
      </c>
      <c r="AN30" s="4">
        <f t="shared" si="28"/>
        <v>0</v>
      </c>
      <c r="AO30" s="4">
        <f t="shared" si="29"/>
        <v>0</v>
      </c>
      <c r="AP30" s="4">
        <f t="shared" si="30"/>
        <v>1.1883869565689196</v>
      </c>
      <c r="AQ30" s="4">
        <f t="shared" si="31"/>
        <v>-0.65663691394405532</v>
      </c>
      <c r="AR30" s="4">
        <f t="shared" si="32"/>
        <v>0</v>
      </c>
      <c r="AS30" s="4">
        <f t="shared" si="33"/>
        <v>0.38856098292009733</v>
      </c>
      <c r="AT30" s="4">
        <f t="shared" si="34"/>
        <v>0</v>
      </c>
      <c r="AU30" s="4">
        <f t="shared" si="35"/>
        <v>0</v>
      </c>
      <c r="AV30" s="4">
        <f t="shared" si="36"/>
        <v>0</v>
      </c>
      <c r="AW30" s="4">
        <f t="shared" si="36"/>
        <v>0</v>
      </c>
      <c r="AY30" s="2">
        <f t="shared" si="96"/>
        <v>108.29205367370024</v>
      </c>
      <c r="AZ30" s="2">
        <f t="shared" si="37"/>
        <v>110.14645375977339</v>
      </c>
      <c r="BA30" s="2">
        <f t="shared" si="37"/>
        <v>108.85341677741505</v>
      </c>
      <c r="BB30" s="2">
        <f t="shared" si="37"/>
        <v>107.92262988301886</v>
      </c>
      <c r="BC30" s="2">
        <f t="shared" si="37"/>
        <v>106.78665130782304</v>
      </c>
      <c r="BD30" s="2" t="e">
        <f t="shared" si="37"/>
        <v>#N/A</v>
      </c>
      <c r="BE30" s="2" t="e">
        <f t="shared" si="37"/>
        <v>#N/A</v>
      </c>
      <c r="BF30" s="2">
        <f t="shared" si="37"/>
        <v>107.34661304342774</v>
      </c>
      <c r="BG30" s="2">
        <f t="shared" si="37"/>
        <v>111.60963691394001</v>
      </c>
      <c r="BH30" s="2" t="e">
        <f t="shared" si="37"/>
        <v>#N/A</v>
      </c>
      <c r="BI30" s="2">
        <f t="shared" si="37"/>
        <v>111.82043901701343</v>
      </c>
      <c r="BJ30" s="2" t="e">
        <f t="shared" si="37"/>
        <v>#N/A</v>
      </c>
      <c r="BK30" s="2" t="e">
        <f t="shared" si="37"/>
        <v>#N/A</v>
      </c>
      <c r="BL30" s="2" t="e">
        <f t="shared" si="37"/>
        <v>#N/A</v>
      </c>
      <c r="BM30" s="2" t="e">
        <f t="shared" si="37"/>
        <v>#N/A</v>
      </c>
      <c r="BO30" s="2">
        <f t="shared" si="38"/>
        <v>108.31100000000001</v>
      </c>
      <c r="BP30" s="2">
        <f t="shared" si="39"/>
        <v>112.22499999999999</v>
      </c>
      <c r="BQ30" s="2">
        <f t="shared" si="40"/>
        <v>111.55</v>
      </c>
      <c r="BR30" s="2">
        <f t="shared" si="41"/>
        <v>111.4</v>
      </c>
      <c r="BS30" s="2">
        <f t="shared" si="42"/>
        <v>109.52500000000001</v>
      </c>
      <c r="BT30" s="2" t="str">
        <f t="shared" si="43"/>
        <v/>
      </c>
      <c r="BU30" s="2" t="str">
        <f t="shared" si="44"/>
        <v/>
      </c>
      <c r="BV30" s="2">
        <f t="shared" si="45"/>
        <v>108.535</v>
      </c>
      <c r="BW30" s="2">
        <f t="shared" si="46"/>
        <v>110.953</v>
      </c>
      <c r="BX30" s="2" t="str">
        <f t="shared" si="47"/>
        <v/>
      </c>
      <c r="BY30" s="2">
        <f t="shared" si="48"/>
        <v>112.209</v>
      </c>
      <c r="BZ30" s="2" t="str">
        <f t="shared" si="49"/>
        <v/>
      </c>
      <c r="CA30" s="2" t="str">
        <f t="shared" si="50"/>
        <v/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108.1395746799431</v>
      </c>
      <c r="DL30" s="2">
        <f t="shared" si="70"/>
        <v>109.94224203961046</v>
      </c>
      <c r="DM30" s="2">
        <f t="shared" si="70"/>
        <v>108.72263367729828</v>
      </c>
      <c r="DN30" s="2">
        <f t="shared" si="70"/>
        <v>107.77772279549718</v>
      </c>
      <c r="DO30" s="2">
        <f t="shared" si="70"/>
        <v>106.6378576248313</v>
      </c>
      <c r="DP30" s="2">
        <f t="shared" si="70"/>
        <v>106.57252252252253</v>
      </c>
      <c r="DQ30" s="2">
        <f t="shared" si="70"/>
        <v>106.32471455666192</v>
      </c>
      <c r="DR30" s="2">
        <f t="shared" si="70"/>
        <v>107.19482186234816</v>
      </c>
      <c r="DS30" s="2">
        <f t="shared" si="70"/>
        <v>111.63034412955464</v>
      </c>
      <c r="DT30" s="2">
        <f t="shared" si="70"/>
        <v>110.95981081081082</v>
      </c>
      <c r="DU30" s="2">
        <f t="shared" si="70"/>
        <v>111.74485505226478</v>
      </c>
      <c r="DV30" s="2">
        <f t="shared" si="70"/>
        <v>110.76608534850644</v>
      </c>
      <c r="DW30" s="2">
        <f t="shared" si="70"/>
        <v>112.24777759103642</v>
      </c>
      <c r="DX30" s="2">
        <f t="shared" si="70"/>
        <v>111.15047368421051</v>
      </c>
      <c r="DY30" s="2">
        <f t="shared" si="70"/>
        <v>109.7612719633308</v>
      </c>
      <c r="EA30" s="2">
        <f t="shared" si="71"/>
        <v>112.34645078239417</v>
      </c>
      <c r="EB30" s="2">
        <f t="shared" si="72"/>
        <v>115.57383352506002</v>
      </c>
      <c r="EC30" s="2">
        <f t="shared" si="73"/>
        <v>112.91472679380612</v>
      </c>
      <c r="ED30" s="2">
        <f t="shared" si="74"/>
        <v>112.48992305115377</v>
      </c>
      <c r="EE30" s="2">
        <f t="shared" si="75"/>
        <v>111.82057933277163</v>
      </c>
      <c r="EF30" s="2">
        <f t="shared" si="76"/>
        <v>113.30103862002102</v>
      </c>
      <c r="EG30" s="2">
        <f t="shared" si="77"/>
        <v>110.54124215922559</v>
      </c>
      <c r="EH30" s="2">
        <f t="shared" si="78"/>
        <v>112.527971350133</v>
      </c>
      <c r="EI30" s="2">
        <f t="shared" si="79"/>
        <v>110.89365279682978</v>
      </c>
      <c r="EJ30" s="2">
        <f t="shared" si="80"/>
        <v>114.88148506504727</v>
      </c>
      <c r="EK30" s="2">
        <f t="shared" si="81"/>
        <v>114.24045814058957</v>
      </c>
      <c r="EL30" s="2">
        <f t="shared" si="82"/>
        <v>112.9149222222222</v>
      </c>
      <c r="EM30" s="2">
        <f t="shared" si="83"/>
        <v>114.06380385961917</v>
      </c>
      <c r="EN30" s="2">
        <f t="shared" si="84"/>
        <v>110.67742817208699</v>
      </c>
      <c r="EO30" s="2">
        <f t="shared" si="85"/>
        <v>107.89485541628393</v>
      </c>
      <c r="EQ30" s="2">
        <f t="shared" si="86"/>
        <v>112.61909320924738</v>
      </c>
      <c r="ER30" s="2">
        <f t="shared" si="87"/>
        <v>114.22483468289782</v>
      </c>
      <c r="ES30" s="2">
        <f t="shared" si="87"/>
        <v>110.46260745157996</v>
      </c>
      <c r="ET30" s="2">
        <f t="shared" si="87"/>
        <v>111.43341409582231</v>
      </c>
      <c r="EU30" s="2">
        <f t="shared" si="87"/>
        <v>109.95728631828599</v>
      </c>
      <c r="EV30" s="2">
        <f t="shared" si="87"/>
        <v>111.12292170068378</v>
      </c>
      <c r="EW30" s="2">
        <f t="shared" si="87"/>
        <v>110.28579228207892</v>
      </c>
      <c r="EX30" s="2">
        <f t="shared" si="87"/>
        <v>112.20875942353645</v>
      </c>
      <c r="EY30" s="2">
        <f t="shared" si="87"/>
        <v>110.2437948064582</v>
      </c>
      <c r="EZ30" s="2">
        <f t="shared" si="87"/>
        <v>115.02645011706629</v>
      </c>
      <c r="FA30" s="2">
        <f t="shared" si="87"/>
        <v>112.85929072563651</v>
      </c>
      <c r="FB30" s="2">
        <f t="shared" si="87"/>
        <v>114.01693066229514</v>
      </c>
      <c r="FC30" s="2">
        <f t="shared" si="87"/>
        <v>114.52101840386895</v>
      </c>
      <c r="FD30" s="2">
        <f t="shared" si="87"/>
        <v>112.88772234226208</v>
      </c>
      <c r="FE30" s="2">
        <f t="shared" si="87"/>
        <v>114.69274240529303</v>
      </c>
      <c r="FG30" s="2">
        <f t="shared" si="88"/>
        <v>3.6245042232095764E-2</v>
      </c>
      <c r="FH30" s="2">
        <f t="shared" si="89"/>
        <v>3.6262306261737737E-2</v>
      </c>
      <c r="FI30" s="2">
        <f t="shared" si="89"/>
        <v>3.119901218328364E-2</v>
      </c>
      <c r="FJ30" s="2">
        <f t="shared" si="89"/>
        <v>3.0751914528576136E-2</v>
      </c>
      <c r="FK30" s="2">
        <f t="shared" si="89"/>
        <v>2.8710319434054533E-2</v>
      </c>
      <c r="FL30" s="2">
        <f t="shared" si="89"/>
        <v>2.9384428021525598E-2</v>
      </c>
      <c r="FM30" s="2">
        <f t="shared" si="89"/>
        <v>2.7084837123805716E-2</v>
      </c>
      <c r="FN30" s="2">
        <f t="shared" si="89"/>
        <v>2.8461988334612203E-2</v>
      </c>
      <c r="FO30" s="2">
        <f t="shared" si="89"/>
        <v>2.8105829350018516E-2</v>
      </c>
      <c r="FP30" s="2">
        <f t="shared" si="89"/>
        <v>2.3646898542494448E-2</v>
      </c>
      <c r="FQ30" s="2">
        <f t="shared" si="89"/>
        <v>3.028832755505733E-2</v>
      </c>
      <c r="FR30" s="2">
        <f t="shared" si="89"/>
        <v>2.7128765662031328E-2</v>
      </c>
      <c r="FS30" s="2">
        <f t="shared" si="89"/>
        <v>2.5537835856410437E-2</v>
      </c>
      <c r="FT30" s="2">
        <f t="shared" si="89"/>
        <v>2.5823761426619445E-2</v>
      </c>
      <c r="FU30" s="2">
        <f t="shared" si="89"/>
        <v>2.532293356498207E-2</v>
      </c>
      <c r="FW30" s="2">
        <f t="shared" si="112"/>
        <v>2.1704568017058822E-6</v>
      </c>
      <c r="FX30" s="2">
        <f t="shared" si="90"/>
        <v>2.0570984583075512E-6</v>
      </c>
      <c r="FY30" s="2">
        <f t="shared" si="90"/>
        <v>2.4730030495236817E-6</v>
      </c>
      <c r="FZ30" s="2">
        <f t="shared" si="90"/>
        <v>1.9800890549660574E-6</v>
      </c>
      <c r="GA30" s="2">
        <f t="shared" si="90"/>
        <v>2.0999279224741803E-6</v>
      </c>
      <c r="GB30" s="2">
        <f t="shared" si="90"/>
        <v>2.3028310638905183E-6</v>
      </c>
      <c r="GC30" s="2">
        <f t="shared" si="90"/>
        <v>2.568477142628013E-6</v>
      </c>
      <c r="GD30" s="2">
        <f t="shared" si="90"/>
        <v>2.686079126361129E-6</v>
      </c>
      <c r="GE30" s="2">
        <f t="shared" si="90"/>
        <v>2.915611519498404E-6</v>
      </c>
      <c r="GF30" s="2">
        <f t="shared" si="90"/>
        <v>2.3226578961516286E-6</v>
      </c>
      <c r="GG30" s="2">
        <f t="shared" si="90"/>
        <v>2.6637161600848754E-6</v>
      </c>
      <c r="GH30" s="2">
        <f t="shared" si="90"/>
        <v>2.379851471841568E-6</v>
      </c>
      <c r="GI30" s="2">
        <f t="shared" si="90"/>
        <v>2.0654508541228272E-6</v>
      </c>
      <c r="GJ30" s="2">
        <f t="shared" si="90"/>
        <v>1.5462887365219738E-6</v>
      </c>
      <c r="GK30" s="2">
        <f t="shared" si="90"/>
        <v>1.5726531271658187E-6</v>
      </c>
      <c r="GM30" s="86">
        <f t="shared" si="113"/>
        <v>6.392076737715086E-12</v>
      </c>
      <c r="GN30" s="86">
        <f t="shared" si="91"/>
        <v>4.904014263045246E-12</v>
      </c>
      <c r="GO30" s="86">
        <f t="shared" si="91"/>
        <v>1.0526261017902735E-13</v>
      </c>
      <c r="GP30" s="86">
        <f t="shared" si="91"/>
        <v>4.9761558719653751E-14</v>
      </c>
      <c r="GQ30" s="86">
        <f t="shared" si="91"/>
        <v>4.1367463381688739E-15</v>
      </c>
      <c r="GR30" s="86">
        <f t="shared" si="91"/>
        <v>1.0590245852675315E-15</v>
      </c>
      <c r="GS30" s="86">
        <f t="shared" si="91"/>
        <v>2.7450267692629596E-16</v>
      </c>
      <c r="GT30" s="86">
        <f t="shared" si="91"/>
        <v>2.0410800989791891E-15</v>
      </c>
      <c r="GU30" s="86">
        <f t="shared" si="91"/>
        <v>2.4940848524741313E-15</v>
      </c>
      <c r="GV30" s="86">
        <f t="shared" si="91"/>
        <v>9.8481635232721043E-17</v>
      </c>
      <c r="GW30" s="86">
        <f t="shared" si="91"/>
        <v>4.5177179469506143E-14</v>
      </c>
      <c r="GX30" s="86">
        <f t="shared" si="91"/>
        <v>4.2260107463000743E-16</v>
      </c>
      <c r="GY30" s="86">
        <f t="shared" si="91"/>
        <v>6.4013793094757806E-18</v>
      </c>
      <c r="GZ30" s="86">
        <f t="shared" si="91"/>
        <v>4.5796110760839595E-16</v>
      </c>
      <c r="HA30" s="86">
        <f t="shared" si="91"/>
        <v>1.4222577500102249E-18</v>
      </c>
      <c r="HC30" s="86">
        <f t="shared" si="145"/>
        <v>5.9854982026569869E-29</v>
      </c>
      <c r="HD30" s="86">
        <f t="shared" si="92"/>
        <v>2.7291754578376979E-30</v>
      </c>
      <c r="HE30" s="86">
        <f t="shared" si="92"/>
        <v>2.8205110811192003E-32</v>
      </c>
      <c r="HF30" s="86">
        <f t="shared" si="92"/>
        <v>5.8725989636159333E-39</v>
      </c>
      <c r="HG30" s="86">
        <f t="shared" si="92"/>
        <v>1.8455918982945617E-37</v>
      </c>
      <c r="HH30" s="86">
        <f t="shared" si="92"/>
        <v>3.687601153851117E-36</v>
      </c>
      <c r="HI30" s="86">
        <f t="shared" si="92"/>
        <v>2.0078171036584644E-38</v>
      </c>
      <c r="HJ30" s="86">
        <f t="shared" si="92"/>
        <v>1.4047157291917771E-35</v>
      </c>
      <c r="HK30" s="86">
        <f t="shared" si="92"/>
        <v>2.4731214363656333E-38</v>
      </c>
      <c r="HL30" s="86">
        <f t="shared" si="92"/>
        <v>7.3386746201582322E-45</v>
      </c>
      <c r="HM30" s="86">
        <f t="shared" si="92"/>
        <v>1.4210790920332815E-38</v>
      </c>
      <c r="HN30" s="86">
        <f t="shared" si="92"/>
        <v>9.1303721671946888E-40</v>
      </c>
      <c r="HO30" s="86">
        <f t="shared" si="92"/>
        <v>7.7915889508763203E-39</v>
      </c>
      <c r="HP30" s="86">
        <f t="shared" si="92"/>
        <v>7.0324690660883629E-39</v>
      </c>
      <c r="HQ30" s="86">
        <f t="shared" si="92"/>
        <v>2.2957777187986427E-49</v>
      </c>
      <c r="HS30" s="86">
        <f t="shared" si="114"/>
        <v>3.1816410521848815E-129</v>
      </c>
      <c r="HT30" s="86">
        <f t="shared" si="93"/>
        <v>9.4890382739415801E-134</v>
      </c>
      <c r="HU30" s="86">
        <f t="shared" si="93"/>
        <v>7.6887424912435458E-145</v>
      </c>
      <c r="HV30" s="86">
        <f t="shared" si="93"/>
        <v>3.9293714887152955E-178</v>
      </c>
      <c r="HW30" s="86">
        <f t="shared" si="93"/>
        <v>4.1541168339341785E-170</v>
      </c>
      <c r="HX30" s="86">
        <f t="shared" si="93"/>
        <v>3.2020513014896993E-164</v>
      </c>
      <c r="HY30" s="86">
        <f t="shared" si="93"/>
        <v>9.5851428758082917E-174</v>
      </c>
      <c r="HZ30" s="86">
        <f t="shared" si="93"/>
        <v>2.5725185261874777E-160</v>
      </c>
      <c r="IA30" s="86">
        <f t="shared" si="93"/>
        <v>3.1105371292400196E-172</v>
      </c>
      <c r="IB30" s="86">
        <f t="shared" si="93"/>
        <v>2.3873822963080346E-201</v>
      </c>
      <c r="IC30" s="86">
        <f t="shared" si="93"/>
        <v>1.113676885564423E-173</v>
      </c>
      <c r="ID30" s="86">
        <f t="shared" si="93"/>
        <v>6.813551333319768E-182</v>
      </c>
      <c r="IE30" s="86">
        <f t="shared" si="93"/>
        <v>1.3447490317668509E-174</v>
      </c>
      <c r="IF30" s="86">
        <f t="shared" si="93"/>
        <v>1.8894015449705354E-57</v>
      </c>
      <c r="IG30" s="86">
        <f t="shared" si="93"/>
        <v>3.8472904407010746E-55</v>
      </c>
      <c r="II30" s="86">
        <f t="shared" si="115"/>
        <v>0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1.6964369594838705E-222</v>
      </c>
      <c r="IW30" s="86">
        <f t="shared" si="129"/>
        <v>2.6254084574282339E-246</v>
      </c>
      <c r="IY30" s="86">
        <f t="shared" si="130"/>
        <v>6.392076737715086E-12</v>
      </c>
      <c r="IZ30" s="86">
        <f t="shared" si="131"/>
        <v>4.904014263045246E-12</v>
      </c>
      <c r="JA30" s="86">
        <f t="shared" si="132"/>
        <v>1.0526261017902735E-13</v>
      </c>
      <c r="JB30" s="86">
        <f t="shared" si="133"/>
        <v>4.9761558719653751E-14</v>
      </c>
      <c r="JC30" s="86">
        <f t="shared" si="134"/>
        <v>4.1367463381688739E-15</v>
      </c>
      <c r="JD30" s="86">
        <f t="shared" si="135"/>
        <v>1.0590245852675315E-15</v>
      </c>
      <c r="JE30" s="86">
        <f t="shared" si="136"/>
        <v>2.7450267692629596E-16</v>
      </c>
      <c r="JF30" s="86">
        <f t="shared" si="137"/>
        <v>2.0410800989791891E-15</v>
      </c>
      <c r="JG30" s="86">
        <f t="shared" si="138"/>
        <v>2.4940848524741313E-15</v>
      </c>
      <c r="JH30" s="86">
        <f t="shared" si="139"/>
        <v>9.8481635232721043E-17</v>
      </c>
      <c r="JI30" s="86">
        <f t="shared" si="140"/>
        <v>4.5177179469506143E-14</v>
      </c>
      <c r="JJ30" s="86">
        <f t="shared" si="141"/>
        <v>4.2260107463000743E-16</v>
      </c>
      <c r="JK30" s="86">
        <f t="shared" si="142"/>
        <v>6.4013793094757806E-18</v>
      </c>
      <c r="JL30" s="86">
        <f t="shared" si="143"/>
        <v>4.5796110760839595E-16</v>
      </c>
      <c r="JM30" s="86">
        <f t="shared" si="144"/>
        <v>1.4222577500102249E-18</v>
      </c>
    </row>
    <row r="31" spans="1:274" x14ac:dyDescent="0.25">
      <c r="B31" s="2">
        <v>4</v>
      </c>
      <c r="C31" s="37">
        <v>107.15600000000001</v>
      </c>
      <c r="D31" s="37">
        <v>110.575</v>
      </c>
      <c r="E31" s="37">
        <v>108.4</v>
      </c>
      <c r="F31" s="37">
        <v>107.825</v>
      </c>
      <c r="G31" s="37">
        <v>109.2</v>
      </c>
      <c r="H31" s="37">
        <v>106.85</v>
      </c>
      <c r="I31" s="37">
        <v>109.047</v>
      </c>
      <c r="J31" s="37">
        <v>107.395</v>
      </c>
      <c r="K31" s="37">
        <v>114.907</v>
      </c>
      <c r="L31" s="37">
        <v>113.047</v>
      </c>
      <c r="M31" s="37">
        <v>111.837</v>
      </c>
      <c r="N31" s="37">
        <v>112.41500000000001</v>
      </c>
      <c r="O31" s="37">
        <v>111.756</v>
      </c>
      <c r="P31" s="37">
        <v>111.65900000000001</v>
      </c>
      <c r="Q31" s="37">
        <v>112.878</v>
      </c>
      <c r="S31" s="4">
        <f t="shared" si="8"/>
        <v>108.37575347420155</v>
      </c>
      <c r="T31" s="4">
        <f t="shared" si="9"/>
        <v>110.20642350305857</v>
      </c>
      <c r="U31" s="4">
        <f t="shared" si="10"/>
        <v>108.892148209084</v>
      </c>
      <c r="V31" s="4">
        <f t="shared" si="11"/>
        <v>108.01983733103185</v>
      </c>
      <c r="W31" s="4">
        <f t="shared" si="12"/>
        <v>106.88125362939614</v>
      </c>
      <c r="X31" s="4">
        <f t="shared" si="13"/>
        <v>106.87691086117847</v>
      </c>
      <c r="Y31" s="4" t="e">
        <f t="shared" si="14"/>
        <v>#N/A</v>
      </c>
      <c r="Z31" s="4">
        <f t="shared" si="15"/>
        <v>107.48681749519221</v>
      </c>
      <c r="AA31" s="4">
        <f t="shared" si="16"/>
        <v>111.65824578778735</v>
      </c>
      <c r="AB31" s="4" t="e">
        <f t="shared" si="17"/>
        <v>#N/A</v>
      </c>
      <c r="AC31" s="4">
        <f t="shared" si="18"/>
        <v>111.8871719708857</v>
      </c>
      <c r="AD31" s="4">
        <f t="shared" si="19"/>
        <v>110.91221003099047</v>
      </c>
      <c r="AE31" s="4" t="e">
        <f t="shared" si="20"/>
        <v>#N/A</v>
      </c>
      <c r="AF31" s="4">
        <f t="shared" si="21"/>
        <v>111.23097666494733</v>
      </c>
      <c r="AG31" s="4" t="e">
        <f t="shared" si="22"/>
        <v>#N/A</v>
      </c>
      <c r="AI31" s="4">
        <f t="shared" si="23"/>
        <v>-1.2197534742015392</v>
      </c>
      <c r="AJ31" s="4">
        <f t="shared" si="24"/>
        <v>0.36857649694142935</v>
      </c>
      <c r="AK31" s="4">
        <f t="shared" si="25"/>
        <v>-0.49214820908399304</v>
      </c>
      <c r="AL31" s="4">
        <f t="shared" si="26"/>
        <v>-0.19483733103184875</v>
      </c>
      <c r="AM31" s="4">
        <f t="shared" si="27"/>
        <v>2.3187463706038614</v>
      </c>
      <c r="AN31" s="4">
        <f t="shared" si="28"/>
        <v>-2.691086117847874E-2</v>
      </c>
      <c r="AO31" s="4">
        <f t="shared" si="29"/>
        <v>0</v>
      </c>
      <c r="AP31" s="4">
        <f t="shared" si="30"/>
        <v>-9.1817495192216825E-2</v>
      </c>
      <c r="AQ31" s="4">
        <f t="shared" si="31"/>
        <v>3.2487542122126456</v>
      </c>
      <c r="AR31" s="4">
        <f t="shared" si="32"/>
        <v>0</v>
      </c>
      <c r="AS31" s="4">
        <f t="shared" si="33"/>
        <v>-5.0171970885699579E-2</v>
      </c>
      <c r="AT31" s="4">
        <f t="shared" si="34"/>
        <v>1.502789969009541</v>
      </c>
      <c r="AU31" s="4">
        <f t="shared" si="35"/>
        <v>0</v>
      </c>
      <c r="AV31" s="4">
        <f t="shared" si="36"/>
        <v>0.42802333505267143</v>
      </c>
      <c r="AW31" s="4">
        <f t="shared" si="36"/>
        <v>0</v>
      </c>
      <c r="AY31" s="2">
        <f t="shared" si="96"/>
        <v>108.37575345413329</v>
      </c>
      <c r="AZ31" s="2">
        <f t="shared" si="37"/>
        <v>110.2064234869998</v>
      </c>
      <c r="BA31" s="2">
        <f t="shared" si="37"/>
        <v>108.89214820864768</v>
      </c>
      <c r="BB31" s="2">
        <f t="shared" si="37"/>
        <v>108.01983733082353</v>
      </c>
      <c r="BC31" s="2">
        <f t="shared" si="37"/>
        <v>106.88125362937589</v>
      </c>
      <c r="BD31" s="2">
        <f t="shared" si="37"/>
        <v>106.87691086117282</v>
      </c>
      <c r="BE31" s="2" t="e">
        <f t="shared" si="37"/>
        <v>#N/A</v>
      </c>
      <c r="BF31" s="2">
        <f t="shared" si="37"/>
        <v>107.48681749518202</v>
      </c>
      <c r="BG31" s="2">
        <f t="shared" si="37"/>
        <v>111.65824578777514</v>
      </c>
      <c r="BH31" s="2" t="e">
        <f t="shared" si="37"/>
        <v>#N/A</v>
      </c>
      <c r="BI31" s="2">
        <f t="shared" si="37"/>
        <v>111.88717197070454</v>
      </c>
      <c r="BJ31" s="2">
        <f t="shared" si="37"/>
        <v>110.91221003098823</v>
      </c>
      <c r="BK31" s="2" t="e">
        <f t="shared" si="37"/>
        <v>#N/A</v>
      </c>
      <c r="BL31" s="2">
        <f t="shared" si="37"/>
        <v>111.23097666494515</v>
      </c>
      <c r="BM31" s="2" t="e">
        <f t="shared" si="37"/>
        <v>#N/A</v>
      </c>
      <c r="BO31" s="2">
        <f t="shared" si="38"/>
        <v>107.15600000000001</v>
      </c>
      <c r="BP31" s="2">
        <f t="shared" si="39"/>
        <v>110.575</v>
      </c>
      <c r="BQ31" s="2">
        <f t="shared" si="40"/>
        <v>108.4</v>
      </c>
      <c r="BR31" s="2">
        <f t="shared" si="41"/>
        <v>107.825</v>
      </c>
      <c r="BS31" s="2">
        <f t="shared" si="42"/>
        <v>109.2</v>
      </c>
      <c r="BT31" s="2">
        <f t="shared" si="43"/>
        <v>106.85</v>
      </c>
      <c r="BU31" s="2" t="str">
        <f t="shared" si="44"/>
        <v/>
      </c>
      <c r="BV31" s="2">
        <f t="shared" si="45"/>
        <v>107.395</v>
      </c>
      <c r="BW31" s="2">
        <f t="shared" si="46"/>
        <v>114.907</v>
      </c>
      <c r="BX31" s="2" t="str">
        <f t="shared" si="47"/>
        <v/>
      </c>
      <c r="BY31" s="2">
        <f t="shared" si="48"/>
        <v>111.837</v>
      </c>
      <c r="BZ31" s="2">
        <f t="shared" si="49"/>
        <v>112.41500000000001</v>
      </c>
      <c r="CA31" s="2" t="str">
        <f t="shared" si="50"/>
        <v/>
      </c>
      <c r="CB31" s="2">
        <f t="shared" si="51"/>
        <v>111.65900000000001</v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108.21757325746799</v>
      </c>
      <c r="DL31" s="2">
        <f t="shared" si="70"/>
        <v>109.99151165335377</v>
      </c>
      <c r="DM31" s="2">
        <f t="shared" si="70"/>
        <v>108.75523921200748</v>
      </c>
      <c r="DN31" s="2">
        <f t="shared" si="70"/>
        <v>107.86914868667917</v>
      </c>
      <c r="DO31" s="2">
        <f t="shared" si="70"/>
        <v>106.72574730094466</v>
      </c>
      <c r="DP31" s="2">
        <f t="shared" si="70"/>
        <v>106.66866998577527</v>
      </c>
      <c r="DQ31" s="2">
        <f t="shared" si="70"/>
        <v>106.49920720720721</v>
      </c>
      <c r="DR31" s="2">
        <f t="shared" si="70"/>
        <v>107.32895666921982</v>
      </c>
      <c r="DS31" s="2">
        <f t="shared" si="70"/>
        <v>111.68618612539663</v>
      </c>
      <c r="DT31" s="2">
        <f t="shared" si="70"/>
        <v>111.09856756756757</v>
      </c>
      <c r="DU31" s="2">
        <f t="shared" si="70"/>
        <v>111.81144320557489</v>
      </c>
      <c r="DV31" s="2">
        <f t="shared" si="70"/>
        <v>110.85460728744943</v>
      </c>
      <c r="DW31" s="2">
        <f t="shared" si="70"/>
        <v>112.33569159663867</v>
      </c>
      <c r="DX31" s="2">
        <f t="shared" si="70"/>
        <v>111.24923886639674</v>
      </c>
      <c r="DY31" s="2">
        <f t="shared" si="70"/>
        <v>109.81090954927427</v>
      </c>
      <c r="EA31" s="2">
        <f t="shared" si="71"/>
        <v>112.21166241424494</v>
      </c>
      <c r="EB31" s="2">
        <f t="shared" si="72"/>
        <v>115.41561217001531</v>
      </c>
      <c r="EC31" s="2">
        <f t="shared" si="73"/>
        <v>112.76960815657057</v>
      </c>
      <c r="ED31" s="2">
        <f t="shared" si="74"/>
        <v>112.35145471895402</v>
      </c>
      <c r="EE31" s="2">
        <f t="shared" si="75"/>
        <v>111.67937312407581</v>
      </c>
      <c r="EF31" s="2">
        <f t="shared" si="76"/>
        <v>113.15037933263312</v>
      </c>
      <c r="EG31" s="2">
        <f t="shared" si="77"/>
        <v>110.42176530275789</v>
      </c>
      <c r="EH31" s="2">
        <f t="shared" si="78"/>
        <v>112.40122961020371</v>
      </c>
      <c r="EI31" s="2">
        <f t="shared" si="79"/>
        <v>110.77715378753241</v>
      </c>
      <c r="EJ31" s="2">
        <f t="shared" si="80"/>
        <v>114.74544701177516</v>
      </c>
      <c r="EK31" s="2">
        <f t="shared" si="81"/>
        <v>114.09849342403628</v>
      </c>
      <c r="EL31" s="2">
        <f t="shared" si="82"/>
        <v>112.7960603174603</v>
      </c>
      <c r="EM31" s="2">
        <f t="shared" si="83"/>
        <v>113.95446110494409</v>
      </c>
      <c r="EN31" s="2">
        <f t="shared" si="84"/>
        <v>110.60253944228539</v>
      </c>
      <c r="EO31" s="2">
        <f t="shared" si="85"/>
        <v>107.87669781187526</v>
      </c>
      <c r="EQ31" s="2">
        <f t="shared" si="86"/>
        <v>112.48136987479441</v>
      </c>
      <c r="ER31" s="2">
        <f t="shared" si="87"/>
        <v>114.08085927321078</v>
      </c>
      <c r="ES31" s="2">
        <f t="shared" si="87"/>
        <v>110.34362213395629</v>
      </c>
      <c r="ET31" s="2">
        <f t="shared" si="87"/>
        <v>111.30584718350524</v>
      </c>
      <c r="EU31" s="2">
        <f t="shared" si="87"/>
        <v>109.83536229814555</v>
      </c>
      <c r="EV31" s="2">
        <f t="shared" si="87"/>
        <v>110.99519561976248</v>
      </c>
      <c r="EW31" s="2">
        <f t="shared" si="87"/>
        <v>110.16898668337733</v>
      </c>
      <c r="EX31" s="2">
        <f t="shared" si="87"/>
        <v>112.08539437724015</v>
      </c>
      <c r="EY31" s="2">
        <f t="shared" si="87"/>
        <v>110.1341979244683</v>
      </c>
      <c r="EZ31" s="2">
        <f t="shared" si="87"/>
        <v>114.8888739951328</v>
      </c>
      <c r="FA31" s="2">
        <f t="shared" si="87"/>
        <v>112.73185562572824</v>
      </c>
      <c r="FB31" s="2">
        <f t="shared" si="87"/>
        <v>113.88658864070206</v>
      </c>
      <c r="FC31" s="2">
        <f t="shared" si="87"/>
        <v>114.40697441711673</v>
      </c>
      <c r="FD31" s="2">
        <f t="shared" si="87"/>
        <v>112.78969013755082</v>
      </c>
      <c r="FE31" s="2">
        <f t="shared" si="87"/>
        <v>114.60302230752121</v>
      </c>
      <c r="FG31" s="2">
        <f t="shared" si="88"/>
        <v>3.9603411088465781E-2</v>
      </c>
      <c r="FH31" s="2">
        <f t="shared" si="89"/>
        <v>3.9622208992130141E-2</v>
      </c>
      <c r="FI31" s="2">
        <f t="shared" si="89"/>
        <v>3.4106375576917869E-2</v>
      </c>
      <c r="FJ31" s="2">
        <f t="shared" si="89"/>
        <v>3.3619059743574417E-2</v>
      </c>
      <c r="FK31" s="2">
        <f t="shared" si="89"/>
        <v>3.1393282388340153E-2</v>
      </c>
      <c r="FL31" s="2">
        <f t="shared" si="89"/>
        <v>3.2128302288793008E-2</v>
      </c>
      <c r="FM31" s="2">
        <f t="shared" si="89"/>
        <v>2.9620532051750782E-2</v>
      </c>
      <c r="FN31" s="2">
        <f t="shared" si="89"/>
        <v>3.112248847907325E-2</v>
      </c>
      <c r="FO31" s="2">
        <f t="shared" si="89"/>
        <v>3.073409051567812E-2</v>
      </c>
      <c r="FP31" s="2">
        <f t="shared" si="89"/>
        <v>2.5869290197910153E-2</v>
      </c>
      <c r="FQ31" s="2">
        <f t="shared" si="89"/>
        <v>3.311372704694969E-2</v>
      </c>
      <c r="FR31" s="2">
        <f t="shared" si="89"/>
        <v>2.9668447788455645E-2</v>
      </c>
      <c r="FS31" s="2">
        <f t="shared" si="89"/>
        <v>2.7932857979293988E-2</v>
      </c>
      <c r="FT31" s="2">
        <f t="shared" si="89"/>
        <v>2.8244821353683971E-2</v>
      </c>
      <c r="FU31" s="2">
        <f t="shared" si="89"/>
        <v>2.7698374314760795E-2</v>
      </c>
      <c r="FW31" s="2">
        <f t="shared" si="112"/>
        <v>2.3798580603947116E-6</v>
      </c>
      <c r="FX31" s="2">
        <f t="shared" si="90"/>
        <v>2.2555631592033124E-6</v>
      </c>
      <c r="FY31" s="2">
        <f t="shared" si="90"/>
        <v>2.711593275836918E-6</v>
      </c>
      <c r="FZ31" s="2">
        <f t="shared" si="90"/>
        <v>2.1711240604304485E-6</v>
      </c>
      <c r="GA31" s="2">
        <f t="shared" si="90"/>
        <v>2.3025247139800008E-6</v>
      </c>
      <c r="GB31" s="2">
        <f t="shared" si="90"/>
        <v>2.5250034899696027E-6</v>
      </c>
      <c r="GC31" s="2">
        <f t="shared" si="90"/>
        <v>2.8162784863042061E-6</v>
      </c>
      <c r="GD31" s="2">
        <f t="shared" si="90"/>
        <v>2.9452264319205749E-6</v>
      </c>
      <c r="GE31" s="2">
        <f t="shared" si="90"/>
        <v>3.1969035602874974E-6</v>
      </c>
      <c r="GF31" s="2">
        <f t="shared" si="90"/>
        <v>2.5467431695409689E-6</v>
      </c>
      <c r="GG31" s="2">
        <f t="shared" si="90"/>
        <v>2.9207059396535464E-6</v>
      </c>
      <c r="GH31" s="2">
        <f t="shared" si="90"/>
        <v>2.6094546497929006E-6</v>
      </c>
      <c r="GI31" s="2">
        <f t="shared" si="90"/>
        <v>2.2647213754577665E-6</v>
      </c>
      <c r="GJ31" s="2">
        <f t="shared" si="90"/>
        <v>1.6954716316023457E-6</v>
      </c>
      <c r="GK31" s="2">
        <f t="shared" si="90"/>
        <v>1.7243796023992251E-6</v>
      </c>
      <c r="GM31" s="86">
        <f t="shared" si="113"/>
        <v>1.499821820894427E-11</v>
      </c>
      <c r="GN31" s="86">
        <f t="shared" si="91"/>
        <v>1.1645562313822361E-11</v>
      </c>
      <c r="GO31" s="86">
        <f t="shared" si="91"/>
        <v>2.8383575968695948E-13</v>
      </c>
      <c r="GP31" s="86">
        <f t="shared" si="91"/>
        <v>1.3802924877016516E-13</v>
      </c>
      <c r="GQ31" s="86">
        <f t="shared" si="91"/>
        <v>1.2506751905559989E-14</v>
      </c>
      <c r="GR31" s="86">
        <f t="shared" si="91"/>
        <v>3.422265798008003E-15</v>
      </c>
      <c r="GS31" s="86">
        <f t="shared" si="91"/>
        <v>9.1427645372805545E-16</v>
      </c>
      <c r="GT31" s="86">
        <f t="shared" si="91"/>
        <v>6.3432265526563189E-15</v>
      </c>
      <c r="GU31" s="86">
        <f t="shared" si="91"/>
        <v>7.6533108676946293E-15</v>
      </c>
      <c r="GV31" s="86">
        <f t="shared" si="91"/>
        <v>3.2718560317271277E-16</v>
      </c>
      <c r="GW31" s="86">
        <f t="shared" si="91"/>
        <v>1.2526452381736351E-13</v>
      </c>
      <c r="GX31" s="86">
        <f t="shared" si="91"/>
        <v>1.3826601388773522E-15</v>
      </c>
      <c r="GY31" s="86">
        <f t="shared" si="91"/>
        <v>2.4491098715540671E-17</v>
      </c>
      <c r="GZ31" s="86">
        <f t="shared" si="91"/>
        <v>1.46902271523202E-15</v>
      </c>
      <c r="HA31" s="86">
        <f t="shared" si="91"/>
        <v>5.7808808988894666E-18</v>
      </c>
      <c r="HC31" s="86">
        <f t="shared" si="145"/>
        <v>3.022598849029478E-28</v>
      </c>
      <c r="HD31" s="86">
        <f t="shared" si="92"/>
        <v>1.5044211118881895E-29</v>
      </c>
      <c r="HE31" s="86">
        <f t="shared" si="92"/>
        <v>1.7415738215440715E-31</v>
      </c>
      <c r="HF31" s="86">
        <f t="shared" si="92"/>
        <v>5.4687717568917074E-38</v>
      </c>
      <c r="HG31" s="86">
        <f t="shared" si="92"/>
        <v>1.5570642765290341E-36</v>
      </c>
      <c r="HH31" s="86">
        <f t="shared" si="92"/>
        <v>2.9570717253061302E-35</v>
      </c>
      <c r="HI31" s="86">
        <f t="shared" si="92"/>
        <v>1.8077345300359034E-37</v>
      </c>
      <c r="HJ31" s="86">
        <f t="shared" si="92"/>
        <v>1.0716555326164757E-34</v>
      </c>
      <c r="HK31" s="86">
        <f t="shared" si="92"/>
        <v>2.2201753362082733E-37</v>
      </c>
      <c r="HL31" s="86">
        <f t="shared" si="92"/>
        <v>9.2277869091005389E-44</v>
      </c>
      <c r="HM31" s="86">
        <f t="shared" si="92"/>
        <v>1.2827412059798684E-37</v>
      </c>
      <c r="HN31" s="86">
        <f t="shared" si="92"/>
        <v>8.7906363464093096E-39</v>
      </c>
      <c r="HO31" s="86">
        <f t="shared" si="92"/>
        <v>6.9404133707007261E-38</v>
      </c>
      <c r="HP31" s="86">
        <f t="shared" si="92"/>
        <v>6.1046343591944749E-38</v>
      </c>
      <c r="HQ31" s="86">
        <f t="shared" si="92"/>
        <v>3.8512125899588884E-48</v>
      </c>
      <c r="HS31" s="86">
        <f t="shared" si="114"/>
        <v>5.6092832237987171E-127</v>
      </c>
      <c r="HT31" s="86">
        <f t="shared" si="93"/>
        <v>2.1395993089056297E-131</v>
      </c>
      <c r="HU31" s="86">
        <f t="shared" si="93"/>
        <v>2.5919917077421373E-142</v>
      </c>
      <c r="HV31" s="86">
        <f t="shared" si="93"/>
        <v>5.1790057513096474E-175</v>
      </c>
      <c r="HW31" s="86">
        <f t="shared" si="93"/>
        <v>3.9028049162063379E-167</v>
      </c>
      <c r="HX31" s="86">
        <f t="shared" si="93"/>
        <v>2.5653411863586741E-161</v>
      </c>
      <c r="HY31" s="86">
        <f t="shared" si="93"/>
        <v>1.090405433553845E-170</v>
      </c>
      <c r="HZ31" s="86">
        <f t="shared" si="93"/>
        <v>1.7132455172655965E-157</v>
      </c>
      <c r="IA31" s="86">
        <f t="shared" si="93"/>
        <v>3.4277492870696697E-169</v>
      </c>
      <c r="IB31" s="86">
        <f t="shared" si="93"/>
        <v>7.5607645293375857E-198</v>
      </c>
      <c r="IC31" s="86">
        <f t="shared" si="93"/>
        <v>1.2575116564646612E-170</v>
      </c>
      <c r="ID31" s="86">
        <f t="shared" si="93"/>
        <v>9.9909288002162296E-179</v>
      </c>
      <c r="IE31" s="86">
        <f t="shared" si="93"/>
        <v>1.4467278549521811E-171</v>
      </c>
      <c r="IF31" s="86">
        <f t="shared" si="93"/>
        <v>1.6493495923889223E-56</v>
      </c>
      <c r="IG31" s="86">
        <f t="shared" si="93"/>
        <v>3.1007458174068385E-54</v>
      </c>
      <c r="II31" s="86">
        <f t="shared" si="115"/>
        <v>0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1.7919064735671121E-219</v>
      </c>
      <c r="IW31" s="86">
        <f t="shared" si="129"/>
        <v>5.9371614477955791E-243</v>
      </c>
      <c r="IY31" s="86">
        <f t="shared" si="130"/>
        <v>1.499821820894427E-11</v>
      </c>
      <c r="IZ31" s="86">
        <f t="shared" si="131"/>
        <v>1.1645562313822361E-11</v>
      </c>
      <c r="JA31" s="86">
        <f t="shared" si="132"/>
        <v>2.8383575968695948E-13</v>
      </c>
      <c r="JB31" s="86">
        <f t="shared" si="133"/>
        <v>1.3802924877016516E-13</v>
      </c>
      <c r="JC31" s="86">
        <f t="shared" si="134"/>
        <v>1.2506751905559989E-14</v>
      </c>
      <c r="JD31" s="86">
        <f t="shared" si="135"/>
        <v>3.422265798008003E-15</v>
      </c>
      <c r="JE31" s="86">
        <f t="shared" si="136"/>
        <v>9.1427645372805545E-16</v>
      </c>
      <c r="JF31" s="86">
        <f t="shared" si="137"/>
        <v>6.3432265526563189E-15</v>
      </c>
      <c r="JG31" s="86">
        <f t="shared" si="138"/>
        <v>7.6533108676946293E-15</v>
      </c>
      <c r="JH31" s="86">
        <f t="shared" si="139"/>
        <v>3.2718560317271277E-16</v>
      </c>
      <c r="JI31" s="86">
        <f t="shared" si="140"/>
        <v>1.2526452381736351E-13</v>
      </c>
      <c r="JJ31" s="86">
        <f t="shared" si="141"/>
        <v>1.3826601388773522E-15</v>
      </c>
      <c r="JK31" s="86">
        <f t="shared" si="142"/>
        <v>2.4491098715540671E-17</v>
      </c>
      <c r="JL31" s="86">
        <f t="shared" si="143"/>
        <v>1.46902271523202E-15</v>
      </c>
      <c r="JM31" s="86">
        <f t="shared" si="144"/>
        <v>5.7808808988894666E-18</v>
      </c>
    </row>
    <row r="32" spans="1:274" x14ac:dyDescent="0.25">
      <c r="B32" s="2">
        <v>5</v>
      </c>
      <c r="C32" s="37">
        <v>106.822</v>
      </c>
      <c r="D32" s="37">
        <v>109.875</v>
      </c>
      <c r="E32" s="37">
        <v>110.575</v>
      </c>
      <c r="F32" s="37">
        <v>109.1</v>
      </c>
      <c r="G32" s="37">
        <v>107.9</v>
      </c>
      <c r="H32" s="37">
        <v>110.02500000000001</v>
      </c>
      <c r="I32" s="37">
        <v>106.465</v>
      </c>
      <c r="J32" s="37">
        <v>108.884</v>
      </c>
      <c r="K32" s="37">
        <v>113.349</v>
      </c>
      <c r="L32" s="37">
        <v>112.488</v>
      </c>
      <c r="M32" s="37">
        <v>111.651</v>
      </c>
      <c r="N32" s="37">
        <v>113.07299999999999</v>
      </c>
      <c r="O32" s="37">
        <v>111.43899999999999</v>
      </c>
      <c r="P32" s="37">
        <v>112.58499999999999</v>
      </c>
      <c r="Q32" s="37">
        <v>111.098</v>
      </c>
      <c r="S32" s="4">
        <f t="shared" si="8"/>
        <v>108.45914789110675</v>
      </c>
      <c r="T32" s="4">
        <f t="shared" si="9"/>
        <v>110.26655000316788</v>
      </c>
      <c r="U32" s="4">
        <f t="shared" si="10"/>
        <v>108.93084565160322</v>
      </c>
      <c r="V32" s="4">
        <f t="shared" si="11"/>
        <v>108.11682013467701</v>
      </c>
      <c r="W32" s="4">
        <f t="shared" si="12"/>
        <v>106.97576929934442</v>
      </c>
      <c r="X32" s="4">
        <f t="shared" si="13"/>
        <v>106.98377586848412</v>
      </c>
      <c r="Y32" s="4">
        <f t="shared" si="14"/>
        <v>106.79121353124339</v>
      </c>
      <c r="Z32" s="4">
        <f t="shared" si="15"/>
        <v>107.62678846821944</v>
      </c>
      <c r="AA32" s="4">
        <f t="shared" si="16"/>
        <v>111.70569214583095</v>
      </c>
      <c r="AB32" s="4" t="e">
        <f t="shared" si="17"/>
        <v>#N/A</v>
      </c>
      <c r="AC32" s="4">
        <f t="shared" si="18"/>
        <v>111.95325377719321</v>
      </c>
      <c r="AD32" s="4">
        <f t="shared" si="19"/>
        <v>110.99938197558161</v>
      </c>
      <c r="AE32" s="4" t="e">
        <f t="shared" si="20"/>
        <v>#N/A</v>
      </c>
      <c r="AF32" s="4">
        <f t="shared" si="21"/>
        <v>111.32267091159203</v>
      </c>
      <c r="AG32" s="4" t="e">
        <f t="shared" si="22"/>
        <v>#N/A</v>
      </c>
      <c r="AI32" s="4">
        <f t="shared" si="23"/>
        <v>-1.6371478911067499</v>
      </c>
      <c r="AJ32" s="4">
        <f t="shared" si="24"/>
        <v>-0.39155000316787891</v>
      </c>
      <c r="AK32" s="4">
        <f t="shared" si="25"/>
        <v>1.644154348396782</v>
      </c>
      <c r="AL32" s="4">
        <f t="shared" si="26"/>
        <v>0.98317986532298107</v>
      </c>
      <c r="AM32" s="4">
        <f t="shared" si="27"/>
        <v>0.92423070065558477</v>
      </c>
      <c r="AN32" s="4">
        <f t="shared" si="28"/>
        <v>3.0412241315158894</v>
      </c>
      <c r="AO32" s="4">
        <f t="shared" si="29"/>
        <v>-0.3262135312433827</v>
      </c>
      <c r="AP32" s="4">
        <f t="shared" si="30"/>
        <v>1.2572115317805554</v>
      </c>
      <c r="AQ32" s="4">
        <f t="shared" si="31"/>
        <v>1.643307854169052</v>
      </c>
      <c r="AR32" s="4">
        <f t="shared" si="32"/>
        <v>0</v>
      </c>
      <c r="AS32" s="4">
        <f t="shared" si="33"/>
        <v>-0.302253777193215</v>
      </c>
      <c r="AT32" s="4">
        <f t="shared" si="34"/>
        <v>2.0736180244183799</v>
      </c>
      <c r="AU32" s="4">
        <f t="shared" si="35"/>
        <v>0</v>
      </c>
      <c r="AV32" s="4">
        <f t="shared" si="36"/>
        <v>1.2623290884079665</v>
      </c>
      <c r="AW32" s="4">
        <f t="shared" si="36"/>
        <v>0</v>
      </c>
      <c r="AY32" s="2">
        <f t="shared" si="96"/>
        <v>108.45914784551907</v>
      </c>
      <c r="AZ32" s="2">
        <f t="shared" si="37"/>
        <v>110.26654996626007</v>
      </c>
      <c r="BA32" s="2">
        <f t="shared" si="37"/>
        <v>108.93084565046701</v>
      </c>
      <c r="BB32" s="2">
        <f t="shared" si="37"/>
        <v>108.11682013411932</v>
      </c>
      <c r="BC32" s="2">
        <f t="shared" si="37"/>
        <v>106.97576929928543</v>
      </c>
      <c r="BD32" s="2">
        <f t="shared" si="37"/>
        <v>106.98377586846655</v>
      </c>
      <c r="BE32" s="2">
        <f t="shared" si="37"/>
        <v>106.79121353123841</v>
      </c>
      <c r="BF32" s="2">
        <f t="shared" si="37"/>
        <v>107.62678846818895</v>
      </c>
      <c r="BG32" s="2">
        <f t="shared" si="37"/>
        <v>111.70569214579488</v>
      </c>
      <c r="BH32" s="2" t="e">
        <f t="shared" si="37"/>
        <v>#N/A</v>
      </c>
      <c r="BI32" s="2">
        <f t="shared" si="37"/>
        <v>111.95325377670834</v>
      </c>
      <c r="BJ32" s="2">
        <f t="shared" si="37"/>
        <v>110.99938197557459</v>
      </c>
      <c r="BK32" s="2" t="e">
        <f t="shared" si="37"/>
        <v>#N/A</v>
      </c>
      <c r="BL32" s="2">
        <f t="shared" si="37"/>
        <v>111.32267091158526</v>
      </c>
      <c r="BM32" s="2" t="e">
        <f t="shared" si="37"/>
        <v>#N/A</v>
      </c>
      <c r="BO32" s="2">
        <f t="shared" si="38"/>
        <v>106.822</v>
      </c>
      <c r="BP32" s="2">
        <f t="shared" si="39"/>
        <v>109.875</v>
      </c>
      <c r="BQ32" s="2">
        <f t="shared" si="40"/>
        <v>110.575</v>
      </c>
      <c r="BR32" s="2">
        <f t="shared" si="41"/>
        <v>109.1</v>
      </c>
      <c r="BS32" s="2">
        <f t="shared" si="42"/>
        <v>107.9</v>
      </c>
      <c r="BT32" s="2">
        <f t="shared" si="43"/>
        <v>110.02500000000001</v>
      </c>
      <c r="BU32" s="2">
        <f t="shared" si="44"/>
        <v>106.465</v>
      </c>
      <c r="BV32" s="2">
        <f t="shared" si="45"/>
        <v>108.884</v>
      </c>
      <c r="BW32" s="2">
        <f t="shared" si="46"/>
        <v>113.349</v>
      </c>
      <c r="BX32" s="2" t="str">
        <f t="shared" si="47"/>
        <v/>
      </c>
      <c r="BY32" s="2">
        <f t="shared" si="48"/>
        <v>111.651</v>
      </c>
      <c r="BZ32" s="2">
        <f t="shared" si="49"/>
        <v>113.07299999999999</v>
      </c>
      <c r="CA32" s="2" t="str">
        <f t="shared" si="50"/>
        <v/>
      </c>
      <c r="CB32" s="2">
        <f t="shared" si="51"/>
        <v>112.58499999999999</v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108.29557183499288</v>
      </c>
      <c r="DL32" s="2">
        <f t="shared" si="70"/>
        <v>110.04078126709706</v>
      </c>
      <c r="DM32" s="2">
        <f t="shared" si="70"/>
        <v>108.78784474671667</v>
      </c>
      <c r="DN32" s="2">
        <f t="shared" si="70"/>
        <v>107.96057457786117</v>
      </c>
      <c r="DO32" s="2">
        <f t="shared" si="70"/>
        <v>106.81363697705802</v>
      </c>
      <c r="DP32" s="2">
        <f t="shared" si="70"/>
        <v>106.76481744902799</v>
      </c>
      <c r="DQ32" s="2">
        <f t="shared" si="70"/>
        <v>106.67369985775248</v>
      </c>
      <c r="DR32" s="2">
        <f t="shared" si="70"/>
        <v>107.46309147609146</v>
      </c>
      <c r="DS32" s="2">
        <f t="shared" si="70"/>
        <v>111.74202812123863</v>
      </c>
      <c r="DT32" s="2">
        <f t="shared" si="70"/>
        <v>111.23732432432433</v>
      </c>
      <c r="DU32" s="2">
        <f t="shared" si="70"/>
        <v>111.878031358885</v>
      </c>
      <c r="DV32" s="2">
        <f t="shared" si="70"/>
        <v>110.94312922639241</v>
      </c>
      <c r="DW32" s="2">
        <f t="shared" si="70"/>
        <v>112.42360560224091</v>
      </c>
      <c r="DX32" s="2">
        <f t="shared" si="70"/>
        <v>111.34800404858298</v>
      </c>
      <c r="DY32" s="2">
        <f t="shared" si="70"/>
        <v>109.86054713521774</v>
      </c>
      <c r="EA32" s="2">
        <f t="shared" si="71"/>
        <v>112.07687404609571</v>
      </c>
      <c r="EB32" s="2">
        <f t="shared" si="72"/>
        <v>115.25739081497058</v>
      </c>
      <c r="EC32" s="2">
        <f t="shared" si="73"/>
        <v>112.62448951933501</v>
      </c>
      <c r="ED32" s="2">
        <f t="shared" si="74"/>
        <v>112.21298638675428</v>
      </c>
      <c r="EE32" s="2">
        <f t="shared" si="75"/>
        <v>111.53816691537997</v>
      </c>
      <c r="EF32" s="2">
        <f t="shared" si="76"/>
        <v>112.99972004524523</v>
      </c>
      <c r="EG32" s="2">
        <f t="shared" si="77"/>
        <v>110.30228844629018</v>
      </c>
      <c r="EH32" s="2">
        <f t="shared" si="78"/>
        <v>112.27448787027443</v>
      </c>
      <c r="EI32" s="2">
        <f t="shared" si="79"/>
        <v>110.66065477823506</v>
      </c>
      <c r="EJ32" s="2">
        <f t="shared" si="80"/>
        <v>114.60940895850304</v>
      </c>
      <c r="EK32" s="2">
        <f t="shared" si="81"/>
        <v>113.95652870748299</v>
      </c>
      <c r="EL32" s="2">
        <f t="shared" si="82"/>
        <v>112.67719841269839</v>
      </c>
      <c r="EM32" s="2">
        <f t="shared" si="83"/>
        <v>113.84511835026899</v>
      </c>
      <c r="EN32" s="2">
        <f t="shared" si="84"/>
        <v>110.5276507124838</v>
      </c>
      <c r="EO32" s="2">
        <f t="shared" si="85"/>
        <v>107.8585402074666</v>
      </c>
      <c r="EQ32" s="2">
        <f t="shared" si="86"/>
        <v>112.34364654034145</v>
      </c>
      <c r="ER32" s="2">
        <f t="shared" si="87"/>
        <v>113.93688386352372</v>
      </c>
      <c r="ES32" s="2">
        <f t="shared" si="87"/>
        <v>110.22463681633263</v>
      </c>
      <c r="ET32" s="2">
        <f t="shared" si="87"/>
        <v>111.17828027118816</v>
      </c>
      <c r="EU32" s="2">
        <f t="shared" si="87"/>
        <v>109.71343827800511</v>
      </c>
      <c r="EV32" s="2">
        <f t="shared" si="87"/>
        <v>110.86746953884119</v>
      </c>
      <c r="EW32" s="2">
        <f t="shared" si="87"/>
        <v>110.05218108467574</v>
      </c>
      <c r="EX32" s="2">
        <f t="shared" si="87"/>
        <v>111.96202933094385</v>
      </c>
      <c r="EY32" s="2">
        <f t="shared" si="87"/>
        <v>110.02460104247839</v>
      </c>
      <c r="EZ32" s="2">
        <f t="shared" si="87"/>
        <v>114.75129787319929</v>
      </c>
      <c r="FA32" s="2">
        <f t="shared" si="87"/>
        <v>112.60442052581998</v>
      </c>
      <c r="FB32" s="2">
        <f t="shared" si="87"/>
        <v>113.75624661910899</v>
      </c>
      <c r="FC32" s="2">
        <f t="shared" si="87"/>
        <v>114.29293043036451</v>
      </c>
      <c r="FD32" s="2">
        <f t="shared" si="87"/>
        <v>112.69165793283958</v>
      </c>
      <c r="FE32" s="2">
        <f t="shared" si="87"/>
        <v>114.5133022097494</v>
      </c>
      <c r="FG32" s="2">
        <f t="shared" si="88"/>
        <v>4.3258989962038891E-2</v>
      </c>
      <c r="FH32" s="2">
        <f t="shared" si="89"/>
        <v>4.3279444807249663E-2</v>
      </c>
      <c r="FI32" s="2">
        <f t="shared" si="89"/>
        <v>3.7274245460025196E-2</v>
      </c>
      <c r="FJ32" s="2">
        <f t="shared" si="89"/>
        <v>3.6743388573544082E-2</v>
      </c>
      <c r="FK32" s="2">
        <f t="shared" si="89"/>
        <v>3.4318108082139247E-2</v>
      </c>
      <c r="FL32" s="2">
        <f t="shared" si="89"/>
        <v>3.5119124866964863E-2</v>
      </c>
      <c r="FM32" s="2">
        <f t="shared" si="89"/>
        <v>3.2385717737596006E-2</v>
      </c>
      <c r="FN32" s="2">
        <f t="shared" si="89"/>
        <v>3.4022971239991456E-2</v>
      </c>
      <c r="FO32" s="2">
        <f t="shared" si="89"/>
        <v>3.3599631522332293E-2</v>
      </c>
      <c r="FP32" s="2">
        <f t="shared" si="89"/>
        <v>2.8294494616725785E-2</v>
      </c>
      <c r="FQ32" s="2">
        <f t="shared" si="89"/>
        <v>3.6192852488507454E-2</v>
      </c>
      <c r="FR32" s="2">
        <f t="shared" si="89"/>
        <v>3.2437957057025991E-2</v>
      </c>
      <c r="FS32" s="2">
        <f t="shared" si="89"/>
        <v>3.054545243156365E-2</v>
      </c>
      <c r="FT32" s="2">
        <f t="shared" si="89"/>
        <v>3.0885667034828122E-2</v>
      </c>
      <c r="FU32" s="2">
        <f t="shared" si="89"/>
        <v>3.0289720611789046E-2</v>
      </c>
      <c r="FW32" s="2">
        <f t="shared" si="112"/>
        <v>2.6094618739944462E-6</v>
      </c>
      <c r="FX32" s="2">
        <f t="shared" si="90"/>
        <v>2.4731752858960104E-6</v>
      </c>
      <c r="FY32" s="2">
        <f t="shared" si="90"/>
        <v>2.9732021259453508E-6</v>
      </c>
      <c r="FZ32" s="2">
        <f t="shared" si="90"/>
        <v>2.3805896947309274E-6</v>
      </c>
      <c r="GA32" s="2">
        <f t="shared" si="90"/>
        <v>2.5246675841215779E-6</v>
      </c>
      <c r="GB32" s="2">
        <f t="shared" si="90"/>
        <v>2.7686105974820289E-6</v>
      </c>
      <c r="GC32" s="2">
        <f t="shared" si="90"/>
        <v>3.0879871154643577E-6</v>
      </c>
      <c r="GD32" s="2">
        <f t="shared" si="90"/>
        <v>3.2293756476779785E-6</v>
      </c>
      <c r="GE32" s="2">
        <f t="shared" si="90"/>
        <v>3.5053339678723865E-6</v>
      </c>
      <c r="GF32" s="2">
        <f t="shared" si="90"/>
        <v>2.7924476704593808E-6</v>
      </c>
      <c r="GG32" s="2">
        <f t="shared" si="90"/>
        <v>3.2024894777643055E-6</v>
      </c>
      <c r="GH32" s="2">
        <f t="shared" si="90"/>
        <v>2.8612094069972253E-6</v>
      </c>
      <c r="GI32" s="2">
        <f t="shared" si="90"/>
        <v>2.4832170659552733E-6</v>
      </c>
      <c r="GJ32" s="2">
        <f t="shared" si="90"/>
        <v>1.8590473721356661E-6</v>
      </c>
      <c r="GK32" s="2">
        <f t="shared" si="90"/>
        <v>1.890744321351062E-6</v>
      </c>
      <c r="GM32" s="86">
        <f t="shared" si="113"/>
        <v>3.4675725966387352E-11</v>
      </c>
      <c r="GN32" s="86">
        <f t="shared" si="91"/>
        <v>2.7242257983002585E-11</v>
      </c>
      <c r="GO32" s="86">
        <f t="shared" si="91"/>
        <v>7.522983539739769E-13</v>
      </c>
      <c r="GP32" s="86">
        <f t="shared" si="91"/>
        <v>3.7613275945872373E-13</v>
      </c>
      <c r="GQ32" s="86">
        <f t="shared" si="91"/>
        <v>3.70897872153591E-14</v>
      </c>
      <c r="GR32" s="86">
        <f t="shared" si="91"/>
        <v>1.0831291727242641E-14</v>
      </c>
      <c r="GS32" s="86">
        <f t="shared" si="91"/>
        <v>2.9816729265263272E-15</v>
      </c>
      <c r="GT32" s="86">
        <f t="shared" si="91"/>
        <v>1.9326247339498409E-14</v>
      </c>
      <c r="GU32" s="86">
        <f t="shared" si="91"/>
        <v>2.3031188309450091E-14</v>
      </c>
      <c r="GV32" s="86">
        <f t="shared" si="91"/>
        <v>1.0650834233934344E-15</v>
      </c>
      <c r="GW32" s="86">
        <f t="shared" si="91"/>
        <v>3.4124064834361211E-13</v>
      </c>
      <c r="GX32" s="86">
        <f t="shared" si="91"/>
        <v>4.4311045206648036E-15</v>
      </c>
      <c r="GY32" s="86">
        <f t="shared" si="91"/>
        <v>9.1507204204762651E-17</v>
      </c>
      <c r="GZ32" s="86">
        <f t="shared" si="91"/>
        <v>4.6186981034245022E-15</v>
      </c>
      <c r="HA32" s="86">
        <f t="shared" si="91"/>
        <v>2.2918588709222873E-17</v>
      </c>
      <c r="HC32" s="86">
        <f t="shared" si="145"/>
        <v>1.4949423816540411E-27</v>
      </c>
      <c r="HD32" s="86">
        <f t="shared" si="92"/>
        <v>8.1119648302962936E-29</v>
      </c>
      <c r="HE32" s="86">
        <f t="shared" si="92"/>
        <v>1.0503920439537179E-30</v>
      </c>
      <c r="HF32" s="86">
        <f t="shared" si="92"/>
        <v>4.9467491603699999E-37</v>
      </c>
      <c r="HG32" s="86">
        <f t="shared" si="92"/>
        <v>1.2778127032759185E-35</v>
      </c>
      <c r="HH32" s="86">
        <f t="shared" si="92"/>
        <v>2.3073240765716341E-34</v>
      </c>
      <c r="HI32" s="86">
        <f t="shared" si="92"/>
        <v>1.581684134923554E-36</v>
      </c>
      <c r="HJ32" s="86">
        <f t="shared" si="92"/>
        <v>7.9620216666984437E-34</v>
      </c>
      <c r="HK32" s="86">
        <f t="shared" si="92"/>
        <v>1.9368965693769983E-36</v>
      </c>
      <c r="HL32" s="86">
        <f t="shared" si="92"/>
        <v>1.1233529545135073E-42</v>
      </c>
      <c r="HM32" s="86">
        <f t="shared" si="92"/>
        <v>1.1252676496953791E-36</v>
      </c>
      <c r="HN32" s="86">
        <f t="shared" si="92"/>
        <v>8.2189368004280531E-38</v>
      </c>
      <c r="HO32" s="86">
        <f t="shared" si="92"/>
        <v>6.0114122566518074E-37</v>
      </c>
      <c r="HP32" s="86">
        <f t="shared" si="92"/>
        <v>5.1563785215584473E-37</v>
      </c>
      <c r="HQ32" s="86">
        <f t="shared" si="92"/>
        <v>6.2294045054597799E-47</v>
      </c>
      <c r="HS32" s="86">
        <f t="shared" si="114"/>
        <v>9.4455423589366943E-125</v>
      </c>
      <c r="HT32" s="86">
        <f t="shared" si="93"/>
        <v>4.5952562161214646E-129</v>
      </c>
      <c r="HU32" s="86">
        <f t="shared" si="93"/>
        <v>8.2968269901149372E-140</v>
      </c>
      <c r="HV32" s="86">
        <f t="shared" si="93"/>
        <v>6.4024980719878025E-172</v>
      </c>
      <c r="HW32" s="86">
        <f t="shared" si="93"/>
        <v>3.4499592158536942E-164</v>
      </c>
      <c r="HX32" s="86">
        <f t="shared" si="93"/>
        <v>1.9350966611323911E-158</v>
      </c>
      <c r="HY32" s="86">
        <f t="shared" si="93"/>
        <v>1.1646759377797976E-167</v>
      </c>
      <c r="HZ32" s="86">
        <f t="shared" si="93"/>
        <v>1.0763179256578966E-154</v>
      </c>
      <c r="IA32" s="86">
        <f t="shared" si="93"/>
        <v>3.5466334672608381E-166</v>
      </c>
      <c r="IB32" s="86">
        <f t="shared" si="93"/>
        <v>2.2297423601889619E-194</v>
      </c>
      <c r="IC32" s="86">
        <f t="shared" si="93"/>
        <v>1.3333381273307705E-167</v>
      </c>
      <c r="ID32" s="86">
        <f t="shared" si="93"/>
        <v>1.373360661386611E-175</v>
      </c>
      <c r="IE32" s="86">
        <f t="shared" si="93"/>
        <v>1.4632834594724803E-168</v>
      </c>
      <c r="IF32" s="86">
        <f t="shared" si="93"/>
        <v>1.4136381975589114E-55</v>
      </c>
      <c r="IG32" s="86">
        <f t="shared" si="93"/>
        <v>2.4551289601615502E-53</v>
      </c>
      <c r="II32" s="86">
        <f t="shared" si="115"/>
        <v>0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1.8040446279222694E-216</v>
      </c>
      <c r="IW32" s="86">
        <f t="shared" si="129"/>
        <v>1.27292313385722E-239</v>
      </c>
      <c r="IY32" s="86">
        <f t="shared" si="130"/>
        <v>3.4675725966387352E-11</v>
      </c>
      <c r="IZ32" s="86">
        <f t="shared" si="131"/>
        <v>2.7242257983002585E-11</v>
      </c>
      <c r="JA32" s="86">
        <f t="shared" si="132"/>
        <v>7.522983539739769E-13</v>
      </c>
      <c r="JB32" s="86">
        <f t="shared" si="133"/>
        <v>3.7613275945872373E-13</v>
      </c>
      <c r="JC32" s="86">
        <f t="shared" si="134"/>
        <v>3.70897872153591E-14</v>
      </c>
      <c r="JD32" s="86">
        <f t="shared" si="135"/>
        <v>1.0831291727242641E-14</v>
      </c>
      <c r="JE32" s="86">
        <f t="shared" si="136"/>
        <v>2.9816729265263272E-15</v>
      </c>
      <c r="JF32" s="86">
        <f t="shared" si="137"/>
        <v>1.9326247339498409E-14</v>
      </c>
      <c r="JG32" s="86">
        <f t="shared" si="138"/>
        <v>2.3031188309450091E-14</v>
      </c>
      <c r="JH32" s="86">
        <f t="shared" si="139"/>
        <v>1.0650834233934344E-15</v>
      </c>
      <c r="JI32" s="86">
        <f t="shared" si="140"/>
        <v>3.4124064834361211E-13</v>
      </c>
      <c r="JJ32" s="86">
        <f t="shared" si="141"/>
        <v>4.4311045206648036E-15</v>
      </c>
      <c r="JK32" s="86">
        <f t="shared" si="142"/>
        <v>9.1507204204762651E-17</v>
      </c>
      <c r="JL32" s="86">
        <f t="shared" si="143"/>
        <v>4.6186981034245022E-15</v>
      </c>
      <c r="JM32" s="86">
        <f t="shared" si="144"/>
        <v>2.2918588709222873E-17</v>
      </c>
    </row>
    <row r="33" spans="2:273" x14ac:dyDescent="0.25">
      <c r="B33" s="2">
        <v>6</v>
      </c>
      <c r="C33" s="37">
        <v>108.089</v>
      </c>
      <c r="D33" s="37">
        <v>109.075</v>
      </c>
      <c r="E33" s="37">
        <v>109.47499999999999</v>
      </c>
      <c r="F33" s="37">
        <v>110.2</v>
      </c>
      <c r="G33" s="37">
        <v>105.72499999999999</v>
      </c>
      <c r="H33" s="37">
        <v>107.825</v>
      </c>
      <c r="I33" s="37">
        <v>109.791</v>
      </c>
      <c r="J33" s="37">
        <v>107.32599999999999</v>
      </c>
      <c r="K33" s="37">
        <v>113.093</v>
      </c>
      <c r="L33" s="37">
        <v>113.581</v>
      </c>
      <c r="M33" s="37">
        <v>113.628</v>
      </c>
      <c r="N33" s="37">
        <v>113.22</v>
      </c>
      <c r="O33" s="37">
        <v>113.29300000000001</v>
      </c>
      <c r="P33" s="37">
        <v>113.098</v>
      </c>
      <c r="Q33" s="37">
        <v>108.43899999999999</v>
      </c>
      <c r="S33" s="4">
        <f t="shared" si="8"/>
        <v>108.54213151542592</v>
      </c>
      <c r="T33" s="4">
        <f t="shared" si="9"/>
        <v>110.32676655568542</v>
      </c>
      <c r="U33" s="4">
        <f t="shared" si="10"/>
        <v>108.96944823787132</v>
      </c>
      <c r="V33" s="4">
        <f t="shared" si="11"/>
        <v>108.21348582688989</v>
      </c>
      <c r="W33" s="4">
        <f t="shared" si="12"/>
        <v>107.07012237236464</v>
      </c>
      <c r="X33" s="4">
        <f t="shared" si="13"/>
        <v>107.0907656004065</v>
      </c>
      <c r="Y33" s="4">
        <f t="shared" si="14"/>
        <v>106.96623594111954</v>
      </c>
      <c r="Z33" s="4">
        <f t="shared" si="15"/>
        <v>107.76642895454133</v>
      </c>
      <c r="AA33" s="4">
        <f t="shared" si="16"/>
        <v>111.75182852061295</v>
      </c>
      <c r="AB33" s="4">
        <f t="shared" si="17"/>
        <v>111.4719111524894</v>
      </c>
      <c r="AC33" s="4">
        <f t="shared" si="18"/>
        <v>112.0185647330448</v>
      </c>
      <c r="AD33" s="4">
        <f t="shared" si="19"/>
        <v>111.08578550885369</v>
      </c>
      <c r="AE33" s="4" t="e">
        <f t="shared" si="20"/>
        <v>#N/A</v>
      </c>
      <c r="AF33" s="4">
        <f t="shared" si="21"/>
        <v>111.41321109089094</v>
      </c>
      <c r="AG33" s="4" t="e">
        <f t="shared" si="22"/>
        <v>#N/A</v>
      </c>
      <c r="AI33" s="4">
        <f t="shared" si="23"/>
        <v>-0.45313151542592323</v>
      </c>
      <c r="AJ33" s="4">
        <f t="shared" si="24"/>
        <v>-1.2517665556854212</v>
      </c>
      <c r="AK33" s="4">
        <f t="shared" si="25"/>
        <v>0.50555176212867536</v>
      </c>
      <c r="AL33" s="4">
        <f t="shared" si="26"/>
        <v>1.986514173110109</v>
      </c>
      <c r="AM33" s="4">
        <f t="shared" si="27"/>
        <v>-1.3451223723646422</v>
      </c>
      <c r="AN33" s="4">
        <f t="shared" si="28"/>
        <v>0.73423439959350389</v>
      </c>
      <c r="AO33" s="4">
        <f t="shared" si="29"/>
        <v>2.8247640588804614</v>
      </c>
      <c r="AP33" s="4">
        <f t="shared" si="30"/>
        <v>-0.44042895454133202</v>
      </c>
      <c r="AQ33" s="4">
        <f t="shared" si="31"/>
        <v>1.3411714793870573</v>
      </c>
      <c r="AR33" s="4">
        <f t="shared" si="32"/>
        <v>2.1090888475106055</v>
      </c>
      <c r="AS33" s="4">
        <f t="shared" si="33"/>
        <v>1.6094352669552023</v>
      </c>
      <c r="AT33" s="4">
        <f t="shared" si="34"/>
        <v>2.1342144911463095</v>
      </c>
      <c r="AU33" s="4">
        <f t="shared" si="35"/>
        <v>0</v>
      </c>
      <c r="AV33" s="4">
        <f t="shared" si="36"/>
        <v>1.6847889091090593</v>
      </c>
      <c r="AW33" s="4">
        <f t="shared" si="36"/>
        <v>0</v>
      </c>
      <c r="AY33" s="2">
        <f t="shared" si="96"/>
        <v>108.54213141341515</v>
      </c>
      <c r="AZ33" s="2">
        <f t="shared" si="37"/>
        <v>110.32676647215027</v>
      </c>
      <c r="BA33" s="2">
        <f t="shared" si="37"/>
        <v>108.96944823496378</v>
      </c>
      <c r="BB33" s="2">
        <f t="shared" si="37"/>
        <v>108.21348582542352</v>
      </c>
      <c r="BC33" s="2">
        <f t="shared" si="37"/>
        <v>107.07012237219612</v>
      </c>
      <c r="BD33" s="2">
        <f t="shared" si="37"/>
        <v>107.09076560035304</v>
      </c>
      <c r="BE33" s="2">
        <f t="shared" si="37"/>
        <v>106.96623594110395</v>
      </c>
      <c r="BF33" s="2">
        <f t="shared" si="37"/>
        <v>107.76642895445188</v>
      </c>
      <c r="BG33" s="2">
        <f t="shared" si="37"/>
        <v>111.75182852050838</v>
      </c>
      <c r="BH33" s="2">
        <f t="shared" si="37"/>
        <v>111.47191115248415</v>
      </c>
      <c r="BI33" s="2">
        <f t="shared" si="37"/>
        <v>112.01856473177014</v>
      </c>
      <c r="BJ33" s="2">
        <f t="shared" si="37"/>
        <v>111.08578550883206</v>
      </c>
      <c r="BK33" s="2" t="e">
        <f t="shared" si="37"/>
        <v>#N/A</v>
      </c>
      <c r="BL33" s="2">
        <f t="shared" si="37"/>
        <v>111.41321109087048</v>
      </c>
      <c r="BM33" s="2" t="e">
        <f t="shared" si="37"/>
        <v>#N/A</v>
      </c>
      <c r="BO33" s="2">
        <f t="shared" si="38"/>
        <v>108.089</v>
      </c>
      <c r="BP33" s="2">
        <f t="shared" si="39"/>
        <v>109.075</v>
      </c>
      <c r="BQ33" s="2">
        <f t="shared" si="40"/>
        <v>109.47499999999999</v>
      </c>
      <c r="BR33" s="2">
        <f t="shared" si="41"/>
        <v>110.2</v>
      </c>
      <c r="BS33" s="2">
        <f t="shared" si="42"/>
        <v>105.72499999999999</v>
      </c>
      <c r="BT33" s="2">
        <f t="shared" si="43"/>
        <v>107.825</v>
      </c>
      <c r="BU33" s="2">
        <f t="shared" si="44"/>
        <v>109.791</v>
      </c>
      <c r="BV33" s="2">
        <f t="shared" si="45"/>
        <v>107.32599999999999</v>
      </c>
      <c r="BW33" s="2">
        <f t="shared" si="46"/>
        <v>113.093</v>
      </c>
      <c r="BX33" s="2">
        <f t="shared" si="47"/>
        <v>113.581</v>
      </c>
      <c r="BY33" s="2">
        <f t="shared" si="48"/>
        <v>113.628</v>
      </c>
      <c r="BZ33" s="2">
        <f t="shared" si="49"/>
        <v>113.22</v>
      </c>
      <c r="CA33" s="2" t="str">
        <f t="shared" si="50"/>
        <v/>
      </c>
      <c r="CB33" s="2">
        <f t="shared" si="51"/>
        <v>113.098</v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108.37357041251776</v>
      </c>
      <c r="DL33" s="2">
        <f t="shared" si="70"/>
        <v>110.09005088084037</v>
      </c>
      <c r="DM33" s="2">
        <f t="shared" si="70"/>
        <v>108.82045028142586</v>
      </c>
      <c r="DN33" s="2">
        <f t="shared" si="70"/>
        <v>108.05200046904315</v>
      </c>
      <c r="DO33" s="2">
        <f t="shared" si="70"/>
        <v>106.90152665317139</v>
      </c>
      <c r="DP33" s="2">
        <f t="shared" si="70"/>
        <v>106.86096491228072</v>
      </c>
      <c r="DQ33" s="2">
        <f t="shared" si="70"/>
        <v>106.84819250829777</v>
      </c>
      <c r="DR33" s="2">
        <f t="shared" si="70"/>
        <v>107.59722628296312</v>
      </c>
      <c r="DS33" s="2">
        <f t="shared" si="70"/>
        <v>111.79787011708063</v>
      </c>
      <c r="DT33" s="2">
        <f t="shared" si="70"/>
        <v>111.37608108108108</v>
      </c>
      <c r="DU33" s="2">
        <f t="shared" si="70"/>
        <v>111.9446195121951</v>
      </c>
      <c r="DV33" s="2">
        <f t="shared" si="70"/>
        <v>111.0316511653354</v>
      </c>
      <c r="DW33" s="2">
        <f t="shared" si="70"/>
        <v>112.51151960784316</v>
      </c>
      <c r="DX33" s="2">
        <f t="shared" si="70"/>
        <v>111.44676923076921</v>
      </c>
      <c r="DY33" s="2">
        <f t="shared" si="70"/>
        <v>109.9101847211612</v>
      </c>
      <c r="EA33" s="2">
        <f t="shared" si="71"/>
        <v>111.94208567794648</v>
      </c>
      <c r="EB33" s="2">
        <f t="shared" si="72"/>
        <v>115.09916945992585</v>
      </c>
      <c r="EC33" s="2">
        <f t="shared" si="73"/>
        <v>112.47937088209947</v>
      </c>
      <c r="ED33" s="2">
        <f t="shared" si="74"/>
        <v>112.07451805455453</v>
      </c>
      <c r="EE33" s="2">
        <f t="shared" si="75"/>
        <v>111.39696070668414</v>
      </c>
      <c r="EF33" s="2">
        <f t="shared" si="76"/>
        <v>112.84906075785733</v>
      </c>
      <c r="EG33" s="2">
        <f t="shared" si="77"/>
        <v>110.18281158982248</v>
      </c>
      <c r="EH33" s="2">
        <f t="shared" si="78"/>
        <v>112.14774613034514</v>
      </c>
      <c r="EI33" s="2">
        <f t="shared" si="79"/>
        <v>110.54415576893769</v>
      </c>
      <c r="EJ33" s="2">
        <f t="shared" si="80"/>
        <v>114.47337090523094</v>
      </c>
      <c r="EK33" s="2">
        <f t="shared" si="81"/>
        <v>113.81456399092971</v>
      </c>
      <c r="EL33" s="2">
        <f t="shared" si="82"/>
        <v>112.55833650793649</v>
      </c>
      <c r="EM33" s="2">
        <f t="shared" si="83"/>
        <v>113.73577559559389</v>
      </c>
      <c r="EN33" s="2">
        <f t="shared" si="84"/>
        <v>110.4527619826822</v>
      </c>
      <c r="EO33" s="2">
        <f t="shared" si="85"/>
        <v>107.84038260305793</v>
      </c>
      <c r="EQ33" s="2">
        <f t="shared" si="86"/>
        <v>112.20592320588848</v>
      </c>
      <c r="ER33" s="2">
        <f t="shared" si="87"/>
        <v>113.79290845383667</v>
      </c>
      <c r="ES33" s="2">
        <f t="shared" si="87"/>
        <v>110.10565149870897</v>
      </c>
      <c r="ET33" s="2">
        <f t="shared" si="87"/>
        <v>111.05071335887108</v>
      </c>
      <c r="EU33" s="2">
        <f t="shared" si="87"/>
        <v>109.59151425786469</v>
      </c>
      <c r="EV33" s="2">
        <f t="shared" si="87"/>
        <v>110.7397434579199</v>
      </c>
      <c r="EW33" s="2">
        <f t="shared" si="87"/>
        <v>109.93537548597415</v>
      </c>
      <c r="EX33" s="2">
        <f t="shared" si="87"/>
        <v>111.83866428464756</v>
      </c>
      <c r="EY33" s="2">
        <f t="shared" si="87"/>
        <v>109.91500416048849</v>
      </c>
      <c r="EZ33" s="2">
        <f t="shared" si="87"/>
        <v>114.6137217512658</v>
      </c>
      <c r="FA33" s="2">
        <f t="shared" si="87"/>
        <v>112.47698542591169</v>
      </c>
      <c r="FB33" s="2">
        <f t="shared" si="87"/>
        <v>113.62590459751591</v>
      </c>
      <c r="FC33" s="2">
        <f t="shared" si="87"/>
        <v>114.17888644361229</v>
      </c>
      <c r="FD33" s="2">
        <f t="shared" si="87"/>
        <v>112.59362572812832</v>
      </c>
      <c r="FE33" s="2">
        <f t="shared" si="87"/>
        <v>114.42358211197758</v>
      </c>
      <c r="FG33" s="2">
        <f t="shared" si="88"/>
        <v>4.7235400009035131E-2</v>
      </c>
      <c r="FH33" s="2">
        <f t="shared" si="89"/>
        <v>4.7257642211453635E-2</v>
      </c>
      <c r="FI33" s="2">
        <f t="shared" si="89"/>
        <v>4.0723947919291278E-2</v>
      </c>
      <c r="FJ33" s="2">
        <f t="shared" si="89"/>
        <v>4.0146009395377116E-2</v>
      </c>
      <c r="FK33" s="2">
        <f t="shared" si="89"/>
        <v>3.7504880492283614E-2</v>
      </c>
      <c r="FL33" s="2">
        <f t="shared" si="89"/>
        <v>3.8377323492491781E-2</v>
      </c>
      <c r="FM33" s="2">
        <f t="shared" si="89"/>
        <v>3.5399626678933503E-2</v>
      </c>
      <c r="FN33" s="2">
        <f t="shared" si="89"/>
        <v>3.7183392580089014E-2</v>
      </c>
      <c r="FO33" s="2">
        <f t="shared" si="89"/>
        <v>3.6722223433950651E-2</v>
      </c>
      <c r="FP33" s="2">
        <f t="shared" si="89"/>
        <v>3.0939836795909909E-2</v>
      </c>
      <c r="FQ33" s="2">
        <f t="shared" si="89"/>
        <v>3.9546584012542102E-2</v>
      </c>
      <c r="FR33" s="2">
        <f t="shared" si="89"/>
        <v>3.5456549398319222E-2</v>
      </c>
      <c r="FS33" s="2">
        <f t="shared" si="89"/>
        <v>3.3394011427639821E-2</v>
      </c>
      <c r="FT33" s="2">
        <f t="shared" si="89"/>
        <v>3.3764848203772929E-2</v>
      </c>
      <c r="FU33" s="2">
        <f t="shared" si="89"/>
        <v>3.3115245615102241E-2</v>
      </c>
      <c r="FW33" s="2">
        <f t="shared" si="112"/>
        <v>2.8612173281727151E-6</v>
      </c>
      <c r="FX33" s="2">
        <f t="shared" si="90"/>
        <v>2.711782129173634E-6</v>
      </c>
      <c r="FY33" s="2">
        <f t="shared" si="90"/>
        <v>3.2600503686828719E-6</v>
      </c>
      <c r="FZ33" s="2">
        <f t="shared" si="90"/>
        <v>2.6102640947232211E-6</v>
      </c>
      <c r="GA33" s="2">
        <f t="shared" si="90"/>
        <v>2.7682422842231488E-6</v>
      </c>
      <c r="GB33" s="2">
        <f t="shared" si="90"/>
        <v>3.0357203428770504E-6</v>
      </c>
      <c r="GC33" s="2">
        <f t="shared" si="90"/>
        <v>3.3859095333359843E-6</v>
      </c>
      <c r="GD33" s="2">
        <f t="shared" si="90"/>
        <v>3.5409388816044026E-6</v>
      </c>
      <c r="GE33" s="2">
        <f t="shared" si="90"/>
        <v>3.843520966138338E-6</v>
      </c>
      <c r="GF33" s="2">
        <f t="shared" si="90"/>
        <v>3.0618571596336408E-6</v>
      </c>
      <c r="GG33" s="2">
        <f t="shared" si="90"/>
        <v>3.5114588008096769E-6</v>
      </c>
      <c r="GH33" s="2">
        <f t="shared" si="90"/>
        <v>3.1372528633513927E-6</v>
      </c>
      <c r="GI33" s="2">
        <f t="shared" si="90"/>
        <v>2.7227927167939962E-6</v>
      </c>
      <c r="GJ33" s="2">
        <f t="shared" si="90"/>
        <v>2.0384045435408241E-6</v>
      </c>
      <c r="GK33" s="2">
        <f t="shared" si="90"/>
        <v>2.0731595446663406E-6</v>
      </c>
      <c r="GM33" s="86">
        <f t="shared" si="113"/>
        <v>7.89957817946134E-11</v>
      </c>
      <c r="GN33" s="86">
        <f t="shared" si="91"/>
        <v>6.2777487328723571E-11</v>
      </c>
      <c r="GO33" s="86">
        <f t="shared" si="91"/>
        <v>1.9599611448794244E-12</v>
      </c>
      <c r="GP33" s="86">
        <f t="shared" si="91"/>
        <v>1.0069512769253824E-12</v>
      </c>
      <c r="GQ33" s="86">
        <f t="shared" si="91"/>
        <v>1.0789286970045746E-13</v>
      </c>
      <c r="GR33" s="86">
        <f t="shared" si="91"/>
        <v>3.3574556857706301E-14</v>
      </c>
      <c r="GS33" s="86">
        <f t="shared" si="91"/>
        <v>9.5213494626820688E-15</v>
      </c>
      <c r="GT33" s="86">
        <f t="shared" si="91"/>
        <v>5.7726664671935114E-14</v>
      </c>
      <c r="GU33" s="86">
        <f t="shared" si="91"/>
        <v>6.7969897026501232E-14</v>
      </c>
      <c r="GV33" s="86">
        <f t="shared" si="91"/>
        <v>3.397251440030061E-15</v>
      </c>
      <c r="GW33" s="86">
        <f t="shared" si="91"/>
        <v>9.1331678697727532E-13</v>
      </c>
      <c r="GX33" s="86">
        <f t="shared" si="91"/>
        <v>1.3909923163969998E-14</v>
      </c>
      <c r="GY33" s="86">
        <f t="shared" si="91"/>
        <v>3.3390220514520322E-16</v>
      </c>
      <c r="GZ33" s="86">
        <f t="shared" si="91"/>
        <v>1.4233315369899235E-14</v>
      </c>
      <c r="HA33" s="86">
        <f t="shared" si="91"/>
        <v>8.8626711345722993E-17</v>
      </c>
      <c r="HC33" s="86">
        <f t="shared" si="145"/>
        <v>7.2415904194465273E-27</v>
      </c>
      <c r="HD33" s="86">
        <f t="shared" si="92"/>
        <v>4.2786153124642991E-28</v>
      </c>
      <c r="HE33" s="86">
        <f t="shared" si="92"/>
        <v>6.1881136216788473E-30</v>
      </c>
      <c r="HF33" s="86">
        <f t="shared" si="92"/>
        <v>4.3463284976874274E-36</v>
      </c>
      <c r="HG33" s="86">
        <f t="shared" si="92"/>
        <v>1.0200455281078603E-34</v>
      </c>
      <c r="HH33" s="86">
        <f t="shared" si="92"/>
        <v>1.7518064874490155E-33</v>
      </c>
      <c r="HI33" s="86">
        <f t="shared" si="92"/>
        <v>1.3448733518414606E-35</v>
      </c>
      <c r="HJ33" s="86">
        <f t="shared" si="92"/>
        <v>5.760959252549964E-33</v>
      </c>
      <c r="HK33" s="86">
        <f t="shared" si="92"/>
        <v>1.6421198129240715E-35</v>
      </c>
      <c r="HL33" s="86">
        <f t="shared" si="92"/>
        <v>1.3239619051623979E-41</v>
      </c>
      <c r="HM33" s="86">
        <f t="shared" si="92"/>
        <v>9.593355104254091E-36</v>
      </c>
      <c r="HN33" s="86">
        <f t="shared" si="92"/>
        <v>7.4623627383341383E-37</v>
      </c>
      <c r="HO33" s="86">
        <f t="shared" si="92"/>
        <v>5.0629237968710664E-36</v>
      </c>
      <c r="HP33" s="86">
        <f t="shared" si="92"/>
        <v>4.2380394404329501E-36</v>
      </c>
      <c r="HQ33" s="86">
        <f t="shared" si="92"/>
        <v>9.7158063517978346E-46</v>
      </c>
      <c r="HS33" s="86">
        <f t="shared" si="114"/>
        <v>1.519184050001305E-122</v>
      </c>
      <c r="HT33" s="86">
        <f t="shared" si="93"/>
        <v>9.4005807685881963E-127</v>
      </c>
      <c r="HU33" s="86">
        <f t="shared" si="93"/>
        <v>2.521687223598531E-137</v>
      </c>
      <c r="HV33" s="86">
        <f t="shared" si="93"/>
        <v>7.4239135624384532E-169</v>
      </c>
      <c r="HW33" s="86">
        <f t="shared" si="93"/>
        <v>2.8693972916116873E-161</v>
      </c>
      <c r="HX33" s="86">
        <f t="shared" si="93"/>
        <v>1.3743632141355804E-155</v>
      </c>
      <c r="HY33" s="86">
        <f t="shared" si="93"/>
        <v>1.1680206352526048E-164</v>
      </c>
      <c r="HZ33" s="86">
        <f t="shared" si="93"/>
        <v>6.3785513836574851E-152</v>
      </c>
      <c r="IA33" s="86">
        <f t="shared" si="93"/>
        <v>3.4455440815414556E-163</v>
      </c>
      <c r="IB33" s="86">
        <f t="shared" si="93"/>
        <v>6.1233558326089817E-191</v>
      </c>
      <c r="IC33" s="86">
        <f t="shared" si="93"/>
        <v>1.3275310173655182E-164</v>
      </c>
      <c r="ID33" s="86">
        <f t="shared" si="93"/>
        <v>1.7697436636825088E-172</v>
      </c>
      <c r="IE33" s="86">
        <f t="shared" si="93"/>
        <v>1.3914471400207302E-165</v>
      </c>
      <c r="IF33" s="86">
        <f t="shared" si="93"/>
        <v>1.1896013711780278E-54</v>
      </c>
      <c r="IG33" s="86">
        <f t="shared" si="93"/>
        <v>1.9097650240981492E-52</v>
      </c>
      <c r="II33" s="86">
        <f t="shared" si="115"/>
        <v>0</v>
      </c>
      <c r="IJ33" s="86">
        <f t="shared" si="116"/>
        <v>0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1.7311465300006229E-213</v>
      </c>
      <c r="IW33" s="86">
        <f t="shared" si="129"/>
        <v>2.5874211986404962E-236</v>
      </c>
      <c r="IY33" s="86">
        <f t="shared" si="130"/>
        <v>7.8995781794613413E-11</v>
      </c>
      <c r="IZ33" s="86">
        <f t="shared" si="131"/>
        <v>6.2777487328723571E-11</v>
      </c>
      <c r="JA33" s="86">
        <f t="shared" si="132"/>
        <v>1.9599611448794244E-12</v>
      </c>
      <c r="JB33" s="86">
        <f t="shared" si="133"/>
        <v>1.0069512769253824E-12</v>
      </c>
      <c r="JC33" s="86">
        <f t="shared" si="134"/>
        <v>1.0789286970045746E-13</v>
      </c>
      <c r="JD33" s="86">
        <f t="shared" si="135"/>
        <v>3.3574556857706301E-14</v>
      </c>
      <c r="JE33" s="86">
        <f t="shared" si="136"/>
        <v>9.5213494626820688E-15</v>
      </c>
      <c r="JF33" s="86">
        <f t="shared" si="137"/>
        <v>5.7726664671935114E-14</v>
      </c>
      <c r="JG33" s="86">
        <f t="shared" si="138"/>
        <v>6.7969897026501232E-14</v>
      </c>
      <c r="JH33" s="86">
        <f t="shared" si="139"/>
        <v>3.397251440030061E-15</v>
      </c>
      <c r="JI33" s="86">
        <f t="shared" si="140"/>
        <v>9.1331678697727532E-13</v>
      </c>
      <c r="JJ33" s="86">
        <f t="shared" si="141"/>
        <v>1.3909923163969998E-14</v>
      </c>
      <c r="JK33" s="86">
        <f t="shared" si="142"/>
        <v>3.3390220514520322E-16</v>
      </c>
      <c r="JL33" s="86">
        <f t="shared" si="143"/>
        <v>1.4233315369899235E-14</v>
      </c>
      <c r="JM33" s="86">
        <f t="shared" si="144"/>
        <v>8.8626711345722993E-17</v>
      </c>
    </row>
    <row r="34" spans="2:273" x14ac:dyDescent="0.25">
      <c r="B34" s="2">
        <v>7</v>
      </c>
      <c r="C34" s="37">
        <v>110.533</v>
      </c>
      <c r="D34" s="37">
        <v>111.45</v>
      </c>
      <c r="E34" s="37">
        <v>110.72499999999999</v>
      </c>
      <c r="F34" s="37">
        <v>108.3</v>
      </c>
      <c r="G34" s="37">
        <v>109.35</v>
      </c>
      <c r="H34" s="37">
        <v>108.1</v>
      </c>
      <c r="I34" s="37">
        <v>107.953</v>
      </c>
      <c r="J34" s="37">
        <v>108.256</v>
      </c>
      <c r="K34" s="37">
        <v>113.535</v>
      </c>
      <c r="L34" s="37">
        <v>110.465</v>
      </c>
      <c r="M34" s="37">
        <v>112.884</v>
      </c>
      <c r="N34" s="37">
        <v>115.19499999999999</v>
      </c>
      <c r="O34" s="37">
        <v>110.53700000000001</v>
      </c>
      <c r="P34" s="37">
        <v>112.58499999999999</v>
      </c>
      <c r="Q34" s="37">
        <v>111.68300000000001</v>
      </c>
      <c r="R34" s="19"/>
      <c r="S34" s="4">
        <f t="shared" si="8"/>
        <v>108.6245834274206</v>
      </c>
      <c r="T34" s="4">
        <f t="shared" si="9"/>
        <v>110.38699341375094</v>
      </c>
      <c r="U34" s="4">
        <f t="shared" si="10"/>
        <v>109.00788466945565</v>
      </c>
      <c r="V34" s="4">
        <f t="shared" si="11"/>
        <v>108.30972767030292</v>
      </c>
      <c r="W34" s="4">
        <f t="shared" si="12"/>
        <v>107.16422419812146</v>
      </c>
      <c r="X34" s="4">
        <f t="shared" si="13"/>
        <v>107.19780707707623</v>
      </c>
      <c r="Y34" s="4">
        <f t="shared" si="14"/>
        <v>107.14030510694643</v>
      </c>
      <c r="Z34" s="4">
        <f t="shared" si="15"/>
        <v>107.90562684024286</v>
      </c>
      <c r="AA34" s="4">
        <f t="shared" si="16"/>
        <v>111.79649192054178</v>
      </c>
      <c r="AB34" s="4">
        <f t="shared" si="17"/>
        <v>111.61030606888426</v>
      </c>
      <c r="AC34" s="4">
        <f t="shared" si="18"/>
        <v>112.08296996295242</v>
      </c>
      <c r="AD34" s="4">
        <f t="shared" si="19"/>
        <v>111.17129280431952</v>
      </c>
      <c r="AE34" s="4" t="e">
        <f t="shared" si="20"/>
        <v>#N/A</v>
      </c>
      <c r="AF34" s="4">
        <f t="shared" si="21"/>
        <v>111.50244987094904</v>
      </c>
      <c r="AG34" s="4" t="e">
        <f t="shared" si="22"/>
        <v>#N/A</v>
      </c>
      <c r="AI34" s="4">
        <f t="shared" si="23"/>
        <v>1.908416572579398</v>
      </c>
      <c r="AJ34" s="4">
        <f t="shared" si="24"/>
        <v>1.0630065862490596</v>
      </c>
      <c r="AK34" s="4">
        <f t="shared" si="25"/>
        <v>1.7171153305443454</v>
      </c>
      <c r="AL34" s="4">
        <f t="shared" si="26"/>
        <v>-9.7276703029223199E-3</v>
      </c>
      <c r="AM34" s="4">
        <f t="shared" si="27"/>
        <v>2.1857758018785347</v>
      </c>
      <c r="AN34" s="4">
        <f t="shared" si="28"/>
        <v>0.90219292292375997</v>
      </c>
      <c r="AO34" s="4">
        <f t="shared" si="29"/>
        <v>0.81269489305357467</v>
      </c>
      <c r="AP34" s="4">
        <f t="shared" si="30"/>
        <v>0.35037315975714023</v>
      </c>
      <c r="AQ34" s="4">
        <f t="shared" si="31"/>
        <v>1.7385080794582137</v>
      </c>
      <c r="AR34" s="4">
        <f t="shared" si="32"/>
        <v>-1.1453060688842527</v>
      </c>
      <c r="AS34" s="4">
        <f t="shared" si="33"/>
        <v>0.8010300370475818</v>
      </c>
      <c r="AT34" s="4">
        <f t="shared" si="34"/>
        <v>4.0237071956804726</v>
      </c>
      <c r="AU34" s="4">
        <f t="shared" si="35"/>
        <v>0</v>
      </c>
      <c r="AV34" s="4">
        <f t="shared" si="36"/>
        <v>1.0825501290509578</v>
      </c>
      <c r="AW34" s="4">
        <f t="shared" si="36"/>
        <v>0</v>
      </c>
      <c r="AY34" s="2">
        <f t="shared" si="96"/>
        <v>108.62458320256421</v>
      </c>
      <c r="AZ34" s="2">
        <f t="shared" si="37"/>
        <v>110.38699322755691</v>
      </c>
      <c r="BA34" s="2">
        <f t="shared" si="37"/>
        <v>109.00788466214445</v>
      </c>
      <c r="BB34" s="2">
        <f t="shared" si="37"/>
        <v>108.30972766651627</v>
      </c>
      <c r="BC34" s="2">
        <f t="shared" si="37"/>
        <v>107.16422419764938</v>
      </c>
      <c r="BD34" s="2">
        <f t="shared" si="37"/>
        <v>107.19780707691696</v>
      </c>
      <c r="BE34" s="2">
        <f t="shared" si="37"/>
        <v>107.14030510689859</v>
      </c>
      <c r="BF34" s="2">
        <f t="shared" si="37"/>
        <v>107.9056268399857</v>
      </c>
      <c r="BG34" s="2">
        <f t="shared" si="37"/>
        <v>111.79649192024466</v>
      </c>
      <c r="BH34" s="2">
        <f t="shared" si="37"/>
        <v>111.61030606886814</v>
      </c>
      <c r="BI34" s="2">
        <f t="shared" si="37"/>
        <v>112.08296995966117</v>
      </c>
      <c r="BJ34" s="2">
        <f t="shared" si="37"/>
        <v>111.17129280425424</v>
      </c>
      <c r="BK34" s="2" t="e">
        <f t="shared" si="37"/>
        <v>#N/A</v>
      </c>
      <c r="BL34" s="2">
        <f t="shared" si="37"/>
        <v>111.50244987088834</v>
      </c>
      <c r="BM34" s="2" t="e">
        <f t="shared" si="37"/>
        <v>#N/A</v>
      </c>
      <c r="BO34" s="2">
        <f t="shared" si="38"/>
        <v>110.533</v>
      </c>
      <c r="BP34" s="2">
        <f t="shared" si="39"/>
        <v>111.45</v>
      </c>
      <c r="BQ34" s="2">
        <f t="shared" si="40"/>
        <v>110.72499999999999</v>
      </c>
      <c r="BR34" s="2">
        <f t="shared" si="41"/>
        <v>108.3</v>
      </c>
      <c r="BS34" s="2">
        <f t="shared" si="42"/>
        <v>109.35</v>
      </c>
      <c r="BT34" s="2">
        <f t="shared" si="43"/>
        <v>108.1</v>
      </c>
      <c r="BU34" s="2">
        <f t="shared" si="44"/>
        <v>107.953</v>
      </c>
      <c r="BV34" s="2">
        <f t="shared" si="45"/>
        <v>108.256</v>
      </c>
      <c r="BW34" s="2">
        <f t="shared" si="46"/>
        <v>113.535</v>
      </c>
      <c r="BX34" s="2">
        <f t="shared" si="47"/>
        <v>110.465</v>
      </c>
      <c r="BY34" s="2">
        <f t="shared" si="48"/>
        <v>112.884</v>
      </c>
      <c r="BZ34" s="2">
        <f t="shared" si="49"/>
        <v>115.19499999999999</v>
      </c>
      <c r="CA34" s="2" t="str">
        <f t="shared" si="50"/>
        <v/>
      </c>
      <c r="CB34" s="2">
        <f t="shared" si="51"/>
        <v>112.58499999999999</v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108.45156899004266</v>
      </c>
      <c r="DL34" s="2">
        <f t="shared" si="70"/>
        <v>110.13932049458366</v>
      </c>
      <c r="DM34" s="2">
        <f t="shared" si="70"/>
        <v>108.85305581613505</v>
      </c>
      <c r="DN34" s="2">
        <f t="shared" si="70"/>
        <v>108.14342636022513</v>
      </c>
      <c r="DO34" s="2">
        <f t="shared" si="70"/>
        <v>106.98941632928475</v>
      </c>
      <c r="DP34" s="2">
        <f t="shared" si="70"/>
        <v>106.95711237553344</v>
      </c>
      <c r="DQ34" s="2">
        <f t="shared" si="70"/>
        <v>107.02268515884305</v>
      </c>
      <c r="DR34" s="2">
        <f t="shared" si="70"/>
        <v>107.73136108983476</v>
      </c>
      <c r="DS34" s="2">
        <f t="shared" si="70"/>
        <v>111.85371211292262</v>
      </c>
      <c r="DT34" s="2">
        <f t="shared" si="70"/>
        <v>111.51483783783785</v>
      </c>
      <c r="DU34" s="2">
        <f t="shared" si="70"/>
        <v>112.01120766550521</v>
      </c>
      <c r="DV34" s="2">
        <f t="shared" si="70"/>
        <v>111.12017310427839</v>
      </c>
      <c r="DW34" s="2">
        <f t="shared" si="70"/>
        <v>112.5994336134454</v>
      </c>
      <c r="DX34" s="2">
        <f t="shared" si="70"/>
        <v>111.54553441295545</v>
      </c>
      <c r="DY34" s="2">
        <f t="shared" si="70"/>
        <v>109.95982230710467</v>
      </c>
      <c r="EA34" s="2">
        <f t="shared" si="71"/>
        <v>111.80729730979725</v>
      </c>
      <c r="EB34" s="2">
        <f t="shared" si="72"/>
        <v>114.94094810488113</v>
      </c>
      <c r="EC34" s="2">
        <f t="shared" si="73"/>
        <v>112.33425224486392</v>
      </c>
      <c r="ED34" s="2">
        <f t="shared" si="74"/>
        <v>111.9360497223548</v>
      </c>
      <c r="EE34" s="2">
        <f t="shared" si="75"/>
        <v>111.25575449798832</v>
      </c>
      <c r="EF34" s="2">
        <f t="shared" si="76"/>
        <v>112.69840147046942</v>
      </c>
      <c r="EG34" s="2">
        <f t="shared" si="77"/>
        <v>110.06333473335476</v>
      </c>
      <c r="EH34" s="2">
        <f t="shared" si="78"/>
        <v>112.02100439041587</v>
      </c>
      <c r="EI34" s="2">
        <f t="shared" si="79"/>
        <v>110.42765675964033</v>
      </c>
      <c r="EJ34" s="2">
        <f t="shared" si="80"/>
        <v>114.33733285195882</v>
      </c>
      <c r="EK34" s="2">
        <f t="shared" si="81"/>
        <v>113.67259927437642</v>
      </c>
      <c r="EL34" s="2">
        <f t="shared" si="82"/>
        <v>112.43947460317459</v>
      </c>
      <c r="EM34" s="2">
        <f t="shared" si="83"/>
        <v>113.62643284091881</v>
      </c>
      <c r="EN34" s="2">
        <f t="shared" si="84"/>
        <v>110.3778732528806</v>
      </c>
      <c r="EO34" s="2">
        <f t="shared" si="85"/>
        <v>107.82222499864926</v>
      </c>
      <c r="EQ34" s="2">
        <f t="shared" si="86"/>
        <v>112.06819987143552</v>
      </c>
      <c r="ER34" s="2">
        <f t="shared" si="87"/>
        <v>113.64893304414963</v>
      </c>
      <c r="ES34" s="2">
        <f t="shared" si="87"/>
        <v>109.98666618108531</v>
      </c>
      <c r="ET34" s="2">
        <f t="shared" si="87"/>
        <v>110.923146446554</v>
      </c>
      <c r="EU34" s="2">
        <f t="shared" si="87"/>
        <v>109.46959023772425</v>
      </c>
      <c r="EV34" s="2">
        <f t="shared" si="87"/>
        <v>110.61201737699861</v>
      </c>
      <c r="EW34" s="2">
        <f t="shared" si="87"/>
        <v>109.81856988727256</v>
      </c>
      <c r="EX34" s="2">
        <f t="shared" si="87"/>
        <v>111.71529923835126</v>
      </c>
      <c r="EY34" s="2">
        <f t="shared" si="87"/>
        <v>109.80540727849859</v>
      </c>
      <c r="EZ34" s="2">
        <f t="shared" si="87"/>
        <v>114.47614562933229</v>
      </c>
      <c r="FA34" s="2">
        <f t="shared" si="87"/>
        <v>112.34955032600342</v>
      </c>
      <c r="FB34" s="2">
        <f t="shared" si="87"/>
        <v>113.49556257592283</v>
      </c>
      <c r="FC34" s="2">
        <f t="shared" si="87"/>
        <v>114.06484245686005</v>
      </c>
      <c r="FD34" s="2">
        <f t="shared" si="87"/>
        <v>112.49559352341706</v>
      </c>
      <c r="FE34" s="2">
        <f t="shared" si="87"/>
        <v>114.33386201420578</v>
      </c>
      <c r="FG34" s="2">
        <f t="shared" si="88"/>
        <v>5.1557628483649823E-2</v>
      </c>
      <c r="FH34" s="2">
        <f t="shared" si="89"/>
        <v>5.1581795750168552E-2</v>
      </c>
      <c r="FI34" s="2">
        <f t="shared" si="89"/>
        <v>4.4478167433875948E-2</v>
      </c>
      <c r="FJ34" s="2">
        <f t="shared" si="89"/>
        <v>4.3849385883951229E-2</v>
      </c>
      <c r="FK34" s="2">
        <f t="shared" si="89"/>
        <v>4.0975019566152147E-2</v>
      </c>
      <c r="FL34" s="2">
        <f t="shared" si="89"/>
        <v>4.1924669206139589E-2</v>
      </c>
      <c r="FM34" s="2">
        <f t="shared" si="89"/>
        <v>3.8682805723256088E-2</v>
      </c>
      <c r="FN34" s="2">
        <f t="shared" si="89"/>
        <v>4.0625041491497781E-2</v>
      </c>
      <c r="FO34" s="2">
        <f t="shared" si="89"/>
        <v>4.0122965899083499E-2</v>
      </c>
      <c r="FP34" s="2">
        <f t="shared" si="89"/>
        <v>3.3823891458536259E-2</v>
      </c>
      <c r="FQ34" s="2">
        <f t="shared" si="89"/>
        <v>4.3197153413065272E-2</v>
      </c>
      <c r="FR34" s="2">
        <f t="shared" si="89"/>
        <v>3.8744795751154401E-2</v>
      </c>
      <c r="FS34" s="2">
        <f t="shared" si="89"/>
        <v>3.6498215680438317E-2</v>
      </c>
      <c r="FT34" s="2">
        <f t="shared" si="89"/>
        <v>3.6902208264140819E-2</v>
      </c>
      <c r="FU34" s="2">
        <f t="shared" si="89"/>
        <v>3.6194506976884193E-2</v>
      </c>
      <c r="FW34" s="2">
        <f t="shared" si="112"/>
        <v>3.1372615487428046E-6</v>
      </c>
      <c r="FX34" s="2">
        <f t="shared" si="90"/>
        <v>2.9734091994029799E-6</v>
      </c>
      <c r="FY34" s="2">
        <f t="shared" si="90"/>
        <v>3.5745730233011038E-6</v>
      </c>
      <c r="FZ34" s="2">
        <f t="shared" si="90"/>
        <v>2.8620969452673451E-6</v>
      </c>
      <c r="GA34" s="2">
        <f t="shared" si="90"/>
        <v>3.0353164956350678E-6</v>
      </c>
      <c r="GB34" s="2">
        <f t="shared" si="90"/>
        <v>3.3286001906698348E-6</v>
      </c>
      <c r="GC34" s="2">
        <f t="shared" si="90"/>
        <v>3.7125747646426614E-6</v>
      </c>
      <c r="GD34" s="2">
        <f t="shared" si="90"/>
        <v>3.8825609511812034E-6</v>
      </c>
      <c r="GE34" s="2">
        <f t="shared" si="90"/>
        <v>4.2143353730470179E-6</v>
      </c>
      <c r="GF34" s="2">
        <f t="shared" si="90"/>
        <v>3.3572586235007531E-6</v>
      </c>
      <c r="GG34" s="2">
        <f t="shared" si="90"/>
        <v>3.8502367073627506E-6</v>
      </c>
      <c r="GH34" s="2">
        <f t="shared" si="90"/>
        <v>3.4399283192671159E-6</v>
      </c>
      <c r="GI34" s="2">
        <f t="shared" si="90"/>
        <v>2.9854820623254106E-6</v>
      </c>
      <c r="GJ34" s="2">
        <f t="shared" si="90"/>
        <v>2.2350656973601372E-6</v>
      </c>
      <c r="GK34" s="2">
        <f t="shared" si="90"/>
        <v>2.273173783184618E-6</v>
      </c>
      <c r="GM34" s="86">
        <f t="shared" si="113"/>
        <v>1.7732874123773095E-10</v>
      </c>
      <c r="GN34" s="86">
        <f t="shared" si="91"/>
        <v>1.4251069176967732E-10</v>
      </c>
      <c r="GO34" s="86">
        <f t="shared" si="91"/>
        <v>5.0193062846412135E-12</v>
      </c>
      <c r="GP34" s="86">
        <f t="shared" si="91"/>
        <v>2.6483635796525366E-12</v>
      </c>
      <c r="GQ34" s="86">
        <f t="shared" si="91"/>
        <v>3.0786789252788071E-13</v>
      </c>
      <c r="GR34" s="86">
        <f t="shared" si="91"/>
        <v>1.0193158683928076E-13</v>
      </c>
      <c r="GS34" s="86">
        <f t="shared" si="91"/>
        <v>2.9771299802861869E-14</v>
      </c>
      <c r="GT34" s="86">
        <f t="shared" si="91"/>
        <v>1.6904476727677293E-13</v>
      </c>
      <c r="GU34" s="86">
        <f t="shared" si="91"/>
        <v>1.967228393886059E-13</v>
      </c>
      <c r="GV34" s="86">
        <f t="shared" si="91"/>
        <v>1.061770627573424E-14</v>
      </c>
      <c r="GW34" s="86">
        <f t="shared" si="91"/>
        <v>2.4016774428725886E-12</v>
      </c>
      <c r="GX34" s="86">
        <f t="shared" si="91"/>
        <v>4.2771881895802997E-14</v>
      </c>
      <c r="GY34" s="86">
        <f t="shared" si="91"/>
        <v>1.1898855320087297E-15</v>
      </c>
      <c r="GZ34" s="86">
        <f t="shared" si="91"/>
        <v>4.2992479682521184E-14</v>
      </c>
      <c r="HA34" s="86">
        <f t="shared" si="91"/>
        <v>3.3429458332048202E-16</v>
      </c>
      <c r="HC34" s="86">
        <f t="shared" si="145"/>
        <v>3.4356658696355471E-26</v>
      </c>
      <c r="HD34" s="86">
        <f t="shared" si="92"/>
        <v>2.2075111297571126E-27</v>
      </c>
      <c r="HE34" s="86">
        <f t="shared" si="92"/>
        <v>3.5609378113119179E-29</v>
      </c>
      <c r="HF34" s="86">
        <f t="shared" si="92"/>
        <v>3.7093668091910981E-35</v>
      </c>
      <c r="HG34" s="86">
        <f t="shared" si="92"/>
        <v>7.9207367501509973E-34</v>
      </c>
      <c r="HH34" s="86">
        <f t="shared" si="92"/>
        <v>1.294185424241973E-32</v>
      </c>
      <c r="HI34" s="86">
        <f t="shared" si="92"/>
        <v>1.1112749970474259E-34</v>
      </c>
      <c r="HJ34" s="86">
        <f t="shared" si="92"/>
        <v>4.059490738612428E-32</v>
      </c>
      <c r="HK34" s="86">
        <f t="shared" si="92"/>
        <v>1.3529586196286682E-34</v>
      </c>
      <c r="HL34" s="86">
        <f t="shared" si="92"/>
        <v>1.5106965318987892E-40</v>
      </c>
      <c r="HM34" s="86">
        <f t="shared" si="92"/>
        <v>7.9484983664262673E-35</v>
      </c>
      <c r="HN34" s="86">
        <f t="shared" si="92"/>
        <v>6.5796747972917287E-36</v>
      </c>
      <c r="HO34" s="86">
        <f t="shared" si="92"/>
        <v>4.1463110308029009E-35</v>
      </c>
      <c r="HP34" s="86">
        <f t="shared" si="92"/>
        <v>3.3893943047300725E-35</v>
      </c>
      <c r="HQ34" s="86">
        <f t="shared" si="92"/>
        <v>1.4611554195608239E-44</v>
      </c>
      <c r="HS34" s="86">
        <f t="shared" si="114"/>
        <v>2.3337722919057163E-120</v>
      </c>
      <c r="HT34" s="86">
        <f t="shared" si="93"/>
        <v>1.8317574579183271E-124</v>
      </c>
      <c r="HU34" s="86">
        <f t="shared" si="93"/>
        <v>7.2773254957080629E-135</v>
      </c>
      <c r="HV34" s="86">
        <f t="shared" si="93"/>
        <v>8.0741607080851664E-166</v>
      </c>
      <c r="HW34" s="86">
        <f t="shared" si="93"/>
        <v>2.2454720500039552E-158</v>
      </c>
      <c r="HX34" s="86">
        <f t="shared" si="93"/>
        <v>9.1905684807691302E-153</v>
      </c>
      <c r="HY34" s="86">
        <f t="shared" si="93"/>
        <v>1.0998283191891962E-161</v>
      </c>
      <c r="HZ34" s="86">
        <f t="shared" si="93"/>
        <v>3.5658635182596968E-149</v>
      </c>
      <c r="IA34" s="86">
        <f t="shared" si="93"/>
        <v>3.1429264621070236E-160</v>
      </c>
      <c r="IB34" s="86">
        <f t="shared" si="93"/>
        <v>1.5659243605256113E-187</v>
      </c>
      <c r="IC34" s="86">
        <f t="shared" si="93"/>
        <v>1.2411543925168458E-161</v>
      </c>
      <c r="ID34" s="86">
        <f t="shared" si="93"/>
        <v>2.1378822675363397E-169</v>
      </c>
      <c r="IE34" s="86">
        <f t="shared" si="93"/>
        <v>1.2439479784275193E-162</v>
      </c>
      <c r="IF34" s="86">
        <f t="shared" si="93"/>
        <v>9.8288523668412524E-54</v>
      </c>
      <c r="IG34" s="86">
        <f t="shared" si="93"/>
        <v>1.4594310862138612E-51</v>
      </c>
      <c r="II34" s="86">
        <f t="shared" si="115"/>
        <v>0</v>
      </c>
      <c r="IJ34" s="86">
        <f t="shared" si="116"/>
        <v>0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1.5833440400324294E-210</v>
      </c>
      <c r="IW34" s="86">
        <f t="shared" si="129"/>
        <v>4.986249583811317E-233</v>
      </c>
      <c r="IY34" s="86">
        <f t="shared" si="130"/>
        <v>1.7732874123773097E-10</v>
      </c>
      <c r="IZ34" s="86">
        <f t="shared" si="131"/>
        <v>1.4251069176967732E-10</v>
      </c>
      <c r="JA34" s="86">
        <f t="shared" si="132"/>
        <v>5.0193062846412135E-12</v>
      </c>
      <c r="JB34" s="86">
        <f t="shared" si="133"/>
        <v>2.6483635796525366E-12</v>
      </c>
      <c r="JC34" s="86">
        <f t="shared" si="134"/>
        <v>3.0786789252788071E-13</v>
      </c>
      <c r="JD34" s="86">
        <f t="shared" si="135"/>
        <v>1.0193158683928076E-13</v>
      </c>
      <c r="JE34" s="86">
        <f t="shared" si="136"/>
        <v>2.9771299802861869E-14</v>
      </c>
      <c r="JF34" s="86">
        <f t="shared" si="137"/>
        <v>1.6904476727677293E-13</v>
      </c>
      <c r="JG34" s="86">
        <f t="shared" si="138"/>
        <v>1.967228393886059E-13</v>
      </c>
      <c r="JH34" s="86">
        <f t="shared" si="139"/>
        <v>1.061770627573424E-14</v>
      </c>
      <c r="JI34" s="86">
        <f t="shared" si="140"/>
        <v>2.4016774428725886E-12</v>
      </c>
      <c r="JJ34" s="86">
        <f t="shared" si="141"/>
        <v>4.2771881895802997E-14</v>
      </c>
      <c r="JK34" s="86">
        <f t="shared" si="142"/>
        <v>1.1898855320087297E-15</v>
      </c>
      <c r="JL34" s="86">
        <f t="shared" si="143"/>
        <v>4.2992479682521184E-14</v>
      </c>
      <c r="JM34" s="86">
        <f t="shared" si="144"/>
        <v>3.3429458332048202E-16</v>
      </c>
    </row>
    <row r="35" spans="2:273" x14ac:dyDescent="0.25">
      <c r="B35" s="2">
        <v>8</v>
      </c>
      <c r="C35" s="37">
        <v>108.089</v>
      </c>
      <c r="D35" s="37">
        <v>110.375</v>
      </c>
      <c r="E35" s="37">
        <v>111</v>
      </c>
      <c r="F35" s="37">
        <v>106.375</v>
      </c>
      <c r="G35" s="37">
        <v>105.02500000000001</v>
      </c>
      <c r="H35" s="37">
        <v>107.27500000000001</v>
      </c>
      <c r="I35" s="37">
        <v>107.744</v>
      </c>
      <c r="J35" s="37">
        <v>106.767</v>
      </c>
      <c r="K35" s="37">
        <v>112.628</v>
      </c>
      <c r="L35" s="37">
        <v>112.116</v>
      </c>
      <c r="M35" s="37">
        <v>112.023</v>
      </c>
      <c r="N35" s="37">
        <v>110.04900000000001</v>
      </c>
      <c r="O35" s="37">
        <v>113.244</v>
      </c>
      <c r="P35" s="37">
        <v>108.95099999999999</v>
      </c>
      <c r="Q35" s="37">
        <v>113.61</v>
      </c>
      <c r="S35" s="4">
        <f t="shared" si="8"/>
        <v>108.70636570485351</v>
      </c>
      <c r="T35" s="4">
        <f t="shared" si="9"/>
        <v>110.44713629690578</v>
      </c>
      <c r="U35" s="4">
        <f t="shared" si="10"/>
        <v>109.04607204534902</v>
      </c>
      <c r="V35" s="4">
        <f t="shared" si="11"/>
        <v>108.40542314623725</v>
      </c>
      <c r="W35" s="4">
        <f t="shared" si="12"/>
        <v>107.25797198648407</v>
      </c>
      <c r="X35" s="4">
        <f t="shared" si="13"/>
        <v>107.30481331745143</v>
      </c>
      <c r="Y35" s="4">
        <f t="shared" si="14"/>
        <v>107.3132436884124</v>
      </c>
      <c r="Z35" s="4">
        <f t="shared" si="15"/>
        <v>108.04425326692144</v>
      </c>
      <c r="AA35" s="4">
        <f t="shared" si="16"/>
        <v>111.83950264263805</v>
      </c>
      <c r="AB35" s="4">
        <f t="shared" si="17"/>
        <v>111.74777473040521</v>
      </c>
      <c r="AC35" s="4">
        <f t="shared" si="18"/>
        <v>112.14631803251932</v>
      </c>
      <c r="AD35" s="4">
        <f t="shared" si="19"/>
        <v>111.25576046809996</v>
      </c>
      <c r="AE35" s="4">
        <f t="shared" si="20"/>
        <v>112.72043839858883</v>
      </c>
      <c r="AF35" s="4">
        <f t="shared" si="21"/>
        <v>111.59022435211085</v>
      </c>
      <c r="AG35" s="4" t="e">
        <f t="shared" si="22"/>
        <v>#N/A</v>
      </c>
      <c r="AI35" s="4">
        <f t="shared" si="23"/>
        <v>-0.61736570485351194</v>
      </c>
      <c r="AJ35" s="4">
        <f t="shared" si="24"/>
        <v>-7.213629690578216E-2</v>
      </c>
      <c r="AK35" s="4">
        <f t="shared" si="25"/>
        <v>1.9539279546509789</v>
      </c>
      <c r="AL35" s="4">
        <f t="shared" si="26"/>
        <v>-2.0304231462372542</v>
      </c>
      <c r="AM35" s="4">
        <f t="shared" si="27"/>
        <v>-2.2329719864840598</v>
      </c>
      <c r="AN35" s="4">
        <f t="shared" si="28"/>
        <v>-2.9813317451427679E-2</v>
      </c>
      <c r="AO35" s="4">
        <f t="shared" si="29"/>
        <v>0.43075631158760075</v>
      </c>
      <c r="AP35" s="4">
        <f t="shared" si="30"/>
        <v>-1.2772532669214485</v>
      </c>
      <c r="AQ35" s="4">
        <f t="shared" si="31"/>
        <v>0.78849735736194759</v>
      </c>
      <c r="AR35" s="4">
        <f t="shared" si="32"/>
        <v>0.36822526959478807</v>
      </c>
      <c r="AS35" s="4">
        <f t="shared" si="33"/>
        <v>-0.12331803251932172</v>
      </c>
      <c r="AT35" s="4">
        <f t="shared" si="34"/>
        <v>-1.206760468099958</v>
      </c>
      <c r="AU35" s="4">
        <f t="shared" si="35"/>
        <v>0.52356160141117414</v>
      </c>
      <c r="AV35" s="4">
        <f t="shared" si="36"/>
        <v>-2.6392243521108583</v>
      </c>
      <c r="AW35" s="4">
        <f t="shared" si="36"/>
        <v>0</v>
      </c>
      <c r="AY35" s="2">
        <f t="shared" si="96"/>
        <v>108.70636521662279</v>
      </c>
      <c r="AZ35" s="2">
        <f t="shared" si="37"/>
        <v>110.44713588820302</v>
      </c>
      <c r="BA35" s="2">
        <f t="shared" si="37"/>
        <v>109.04607202728333</v>
      </c>
      <c r="BB35" s="2">
        <f t="shared" si="37"/>
        <v>108.40542313663377</v>
      </c>
      <c r="BC35" s="2">
        <f t="shared" si="37"/>
        <v>107.25797198518715</v>
      </c>
      <c r="BD35" s="2">
        <f t="shared" si="37"/>
        <v>107.30481331698675</v>
      </c>
      <c r="BE35" s="2">
        <f t="shared" si="37"/>
        <v>107.31324368826866</v>
      </c>
      <c r="BF35" s="2">
        <f t="shared" si="37"/>
        <v>108.04425326619689</v>
      </c>
      <c r="BG35" s="2">
        <f t="shared" si="37"/>
        <v>111.83950264181028</v>
      </c>
      <c r="BH35" s="2">
        <f t="shared" si="37"/>
        <v>111.74777473035675</v>
      </c>
      <c r="BI35" s="2">
        <f t="shared" si="37"/>
        <v>112.14631802417252</v>
      </c>
      <c r="BJ35" s="2">
        <f t="shared" si="37"/>
        <v>111.25576046790697</v>
      </c>
      <c r="BK35" s="2">
        <f t="shared" si="37"/>
        <v>112.72043839858185</v>
      </c>
      <c r="BL35" s="2">
        <f t="shared" si="37"/>
        <v>111.59022435193444</v>
      </c>
      <c r="BM35" s="2" t="e">
        <f t="shared" si="37"/>
        <v>#N/A</v>
      </c>
      <c r="BO35" s="2">
        <f t="shared" si="38"/>
        <v>108.089</v>
      </c>
      <c r="BP35" s="2">
        <f t="shared" si="39"/>
        <v>110.375</v>
      </c>
      <c r="BQ35" s="2">
        <f t="shared" si="40"/>
        <v>111</v>
      </c>
      <c r="BR35" s="2">
        <f t="shared" si="41"/>
        <v>106.375</v>
      </c>
      <c r="BS35" s="2">
        <f t="shared" si="42"/>
        <v>105.02500000000001</v>
      </c>
      <c r="BT35" s="2">
        <f t="shared" si="43"/>
        <v>107.27500000000001</v>
      </c>
      <c r="BU35" s="2">
        <f t="shared" si="44"/>
        <v>107.744</v>
      </c>
      <c r="BV35" s="2">
        <f t="shared" si="45"/>
        <v>106.767</v>
      </c>
      <c r="BW35" s="2">
        <f t="shared" si="46"/>
        <v>112.628</v>
      </c>
      <c r="BX35" s="2">
        <f t="shared" si="47"/>
        <v>112.116</v>
      </c>
      <c r="BY35" s="2">
        <f t="shared" si="48"/>
        <v>112.023</v>
      </c>
      <c r="BZ35" s="2">
        <f t="shared" si="49"/>
        <v>110.04900000000001</v>
      </c>
      <c r="CA35" s="2">
        <f t="shared" si="50"/>
        <v>113.244</v>
      </c>
      <c r="CB35" s="2">
        <f t="shared" si="51"/>
        <v>108.95099999999999</v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108.52956756756755</v>
      </c>
      <c r="DL35" s="2">
        <f t="shared" si="70"/>
        <v>110.18859010832696</v>
      </c>
      <c r="DM35" s="2">
        <f t="shared" si="70"/>
        <v>108.88566135084425</v>
      </c>
      <c r="DN35" s="2">
        <f t="shared" si="70"/>
        <v>108.23485225140712</v>
      </c>
      <c r="DO35" s="2">
        <f t="shared" si="70"/>
        <v>107.0773060053981</v>
      </c>
      <c r="DP35" s="2">
        <f t="shared" si="70"/>
        <v>107.05325983878618</v>
      </c>
      <c r="DQ35" s="2">
        <f t="shared" si="70"/>
        <v>107.19717780938834</v>
      </c>
      <c r="DR35" s="2">
        <f t="shared" si="70"/>
        <v>107.86549589670641</v>
      </c>
      <c r="DS35" s="2">
        <f t="shared" si="70"/>
        <v>111.90955410876462</v>
      </c>
      <c r="DT35" s="2">
        <f t="shared" si="70"/>
        <v>111.65359459459461</v>
      </c>
      <c r="DU35" s="2">
        <f t="shared" si="70"/>
        <v>112.07779581881532</v>
      </c>
      <c r="DV35" s="2">
        <f t="shared" si="70"/>
        <v>111.20869504322138</v>
      </c>
      <c r="DW35" s="2">
        <f t="shared" si="70"/>
        <v>112.68734761904763</v>
      </c>
      <c r="DX35" s="2">
        <f t="shared" si="70"/>
        <v>111.64429959514167</v>
      </c>
      <c r="DY35" s="2">
        <f t="shared" si="70"/>
        <v>110.00945989304815</v>
      </c>
      <c r="EA35" s="2">
        <f t="shared" si="71"/>
        <v>111.67250894164802</v>
      </c>
      <c r="EB35" s="2">
        <f t="shared" si="72"/>
        <v>114.7827267498364</v>
      </c>
      <c r="EC35" s="2">
        <f t="shared" si="73"/>
        <v>112.18913360762836</v>
      </c>
      <c r="ED35" s="2">
        <f t="shared" si="74"/>
        <v>111.79758139015505</v>
      </c>
      <c r="EE35" s="2">
        <f t="shared" si="75"/>
        <v>111.11454828929249</v>
      </c>
      <c r="EF35" s="2">
        <f t="shared" si="76"/>
        <v>112.54774218308152</v>
      </c>
      <c r="EG35" s="2">
        <f t="shared" si="77"/>
        <v>109.94385787688707</v>
      </c>
      <c r="EH35" s="2">
        <f t="shared" si="78"/>
        <v>111.89426265048658</v>
      </c>
      <c r="EI35" s="2">
        <f t="shared" si="79"/>
        <v>110.31115775034296</v>
      </c>
      <c r="EJ35" s="2">
        <f t="shared" si="80"/>
        <v>114.2012947986867</v>
      </c>
      <c r="EK35" s="2">
        <f t="shared" si="81"/>
        <v>113.53063455782313</v>
      </c>
      <c r="EL35" s="2">
        <f t="shared" si="82"/>
        <v>112.32061269841267</v>
      </c>
      <c r="EM35" s="2">
        <f t="shared" si="83"/>
        <v>113.51709008624371</v>
      </c>
      <c r="EN35" s="2">
        <f t="shared" si="84"/>
        <v>110.30298452307902</v>
      </c>
      <c r="EO35" s="2">
        <f t="shared" si="85"/>
        <v>107.8040673942406</v>
      </c>
      <c r="EQ35" s="2">
        <f t="shared" si="86"/>
        <v>111.93047653698255</v>
      </c>
      <c r="ER35" s="2">
        <f t="shared" si="87"/>
        <v>113.50495763446257</v>
      </c>
      <c r="ES35" s="2">
        <f t="shared" si="87"/>
        <v>109.86768086346164</v>
      </c>
      <c r="ET35" s="2">
        <f t="shared" si="87"/>
        <v>110.79557953423691</v>
      </c>
      <c r="EU35" s="2">
        <f t="shared" si="87"/>
        <v>109.34766621758381</v>
      </c>
      <c r="EV35" s="2">
        <f t="shared" si="87"/>
        <v>110.48429129607732</v>
      </c>
      <c r="EW35" s="2">
        <f t="shared" si="87"/>
        <v>109.70176428857097</v>
      </c>
      <c r="EX35" s="2">
        <f t="shared" si="87"/>
        <v>111.59193419205496</v>
      </c>
      <c r="EY35" s="2">
        <f t="shared" si="87"/>
        <v>109.6958103965087</v>
      </c>
      <c r="EZ35" s="2">
        <f t="shared" si="87"/>
        <v>114.3385695073988</v>
      </c>
      <c r="FA35" s="2">
        <f t="shared" si="87"/>
        <v>112.22211522609516</v>
      </c>
      <c r="FB35" s="2">
        <f t="shared" si="87"/>
        <v>113.36522055432975</v>
      </c>
      <c r="FC35" s="2">
        <f t="shared" si="87"/>
        <v>113.95079847010783</v>
      </c>
      <c r="FD35" s="2">
        <f t="shared" si="87"/>
        <v>112.39756131870581</v>
      </c>
      <c r="FE35" s="2">
        <f t="shared" si="87"/>
        <v>114.24414191643396</v>
      </c>
      <c r="FG35" s="2">
        <f t="shared" si="88"/>
        <v>5.6252007473239912E-2</v>
      </c>
      <c r="FH35" s="2">
        <f t="shared" si="89"/>
        <v>5.6278244626373417E-2</v>
      </c>
      <c r="FI35" s="2">
        <f t="shared" si="89"/>
        <v>4.8560957309223225E-2</v>
      </c>
      <c r="FJ35" s="2">
        <f t="shared" si="89"/>
        <v>4.7877349944963572E-2</v>
      </c>
      <c r="FK35" s="2">
        <f t="shared" si="89"/>
        <v>4.4751304862582053E-2</v>
      </c>
      <c r="FL35" s="2">
        <f t="shared" si="89"/>
        <v>4.5784296588646391E-2</v>
      </c>
      <c r="FM35" s="2">
        <f t="shared" si="89"/>
        <v>4.2257147367695813E-2</v>
      </c>
      <c r="FN35" s="2">
        <f t="shared" si="89"/>
        <v>4.4370564857812544E-2</v>
      </c>
      <c r="FO35" s="2">
        <f t="shared" si="89"/>
        <v>4.3824313732517793E-2</v>
      </c>
      <c r="FP35" s="2">
        <f t="shared" si="89"/>
        <v>3.696652780446933E-2</v>
      </c>
      <c r="FQ35" s="2">
        <f t="shared" si="89"/>
        <v>4.7168159611992798E-2</v>
      </c>
      <c r="FR35" s="2">
        <f t="shared" si="89"/>
        <v>4.2324613165889036E-2</v>
      </c>
      <c r="FS35" s="2">
        <f t="shared" si="89"/>
        <v>3.98790722320541E-2</v>
      </c>
      <c r="FT35" s="2">
        <f t="shared" si="89"/>
        <v>4.0318920970592052E-2</v>
      </c>
      <c r="FU35" s="2">
        <f t="shared" si="89"/>
        <v>3.9548385519637907E-2</v>
      </c>
      <c r="FW35" s="2">
        <f t="shared" si="112"/>
        <v>3.4399378426036716E-6</v>
      </c>
      <c r="FX35" s="2">
        <f t="shared" si="90"/>
        <v>3.2602774200838988E-6</v>
      </c>
      <c r="FY35" s="2">
        <f t="shared" si="90"/>
        <v>3.9194400288804468E-6</v>
      </c>
      <c r="FZ35" s="2">
        <f t="shared" si="90"/>
        <v>3.1382260291754601E-6</v>
      </c>
      <c r="GA35" s="2">
        <f t="shared" si="90"/>
        <v>3.3281573812337926E-6</v>
      </c>
      <c r="GB35" s="2">
        <f t="shared" si="90"/>
        <v>3.6497363606808812E-6</v>
      </c>
      <c r="GC35" s="2">
        <f t="shared" si="90"/>
        <v>4.0707558229085293E-6</v>
      </c>
      <c r="GD35" s="2">
        <f t="shared" si="90"/>
        <v>4.2571418335164079E-6</v>
      </c>
      <c r="GE35" s="2">
        <f t="shared" si="90"/>
        <v>4.6209249689523107E-6</v>
      </c>
      <c r="GF35" s="2">
        <f t="shared" si="90"/>
        <v>3.6811596871463292E-6</v>
      </c>
      <c r="GG35" s="2">
        <f t="shared" si="90"/>
        <v>4.2216990314046286E-6</v>
      </c>
      <c r="GH35" s="2">
        <f t="shared" si="90"/>
        <v>3.7718051465924185E-6</v>
      </c>
      <c r="GI35" s="2">
        <f t="shared" si="90"/>
        <v>3.2735150434330186E-6</v>
      </c>
      <c r="GJ35" s="2">
        <f t="shared" si="90"/>
        <v>2.4507002756459362E-6</v>
      </c>
      <c r="GK35" s="2">
        <f t="shared" si="90"/>
        <v>2.492484942675123E-6</v>
      </c>
      <c r="GM35" s="86">
        <f t="shared" si="113"/>
        <v>3.922436457243696E-10</v>
      </c>
      <c r="GN35" s="86">
        <f t="shared" si="91"/>
        <v>3.1869730016690645E-10</v>
      </c>
      <c r="GO35" s="86">
        <f t="shared" si="91"/>
        <v>1.2635242591171071E-11</v>
      </c>
      <c r="GP35" s="86">
        <f t="shared" si="91"/>
        <v>6.8431086294905361E-12</v>
      </c>
      <c r="GQ35" s="86">
        <f t="shared" si="91"/>
        <v>8.6173592444642815E-13</v>
      </c>
      <c r="GR35" s="86">
        <f t="shared" si="91"/>
        <v>3.0309651253493202E-13</v>
      </c>
      <c r="GS35" s="86">
        <f t="shared" si="91"/>
        <v>9.1151300772472719E-14</v>
      </c>
      <c r="GT35" s="86">
        <f t="shared" si="91"/>
        <v>4.8532010938465925E-13</v>
      </c>
      <c r="GU35" s="86">
        <f t="shared" si="91"/>
        <v>5.5838755710383731E-13</v>
      </c>
      <c r="GV35" s="86">
        <f t="shared" si="91"/>
        <v>3.2516007327777906E-14</v>
      </c>
      <c r="GW35" s="86">
        <f t="shared" si="91"/>
        <v>6.2050494435579826E-12</v>
      </c>
      <c r="GX35" s="86">
        <f t="shared" si="91"/>
        <v>1.2883024309905299E-13</v>
      </c>
      <c r="GY35" s="86">
        <f t="shared" si="91"/>
        <v>4.14112317338801E-15</v>
      </c>
      <c r="GZ35" s="86">
        <f t="shared" si="91"/>
        <v>1.2728685785835009E-13</v>
      </c>
      <c r="HA35" s="86">
        <f t="shared" si="91"/>
        <v>1.2299495026899045E-15</v>
      </c>
      <c r="HC35" s="86">
        <f t="shared" si="145"/>
        <v>1.5964573259388674E-25</v>
      </c>
      <c r="HD35" s="86">
        <f t="shared" si="92"/>
        <v>1.1141073860300819E-26</v>
      </c>
      <c r="HE35" s="86">
        <f t="shared" si="92"/>
        <v>2.0015745151439974E-28</v>
      </c>
      <c r="HF35" s="86">
        <f t="shared" si="92"/>
        <v>3.0750605989340069E-34</v>
      </c>
      <c r="HG35" s="86">
        <f t="shared" si="92"/>
        <v>5.9828390970681719E-33</v>
      </c>
      <c r="HH35" s="86">
        <f t="shared" si="92"/>
        <v>9.3034033417177737E-32</v>
      </c>
      <c r="HI35" s="86">
        <f t="shared" si="92"/>
        <v>8.9236453574734875E-34</v>
      </c>
      <c r="HJ35" s="86">
        <f t="shared" si="92"/>
        <v>2.7858369096690666E-31</v>
      </c>
      <c r="HK35" s="86">
        <f t="shared" si="92"/>
        <v>1.0832969854538934E-33</v>
      </c>
      <c r="HL35" s="86">
        <f t="shared" si="92"/>
        <v>1.668873577467445E-39</v>
      </c>
      <c r="HM35" s="86">
        <f t="shared" si="92"/>
        <v>6.400318716843399E-34</v>
      </c>
      <c r="HN35" s="86">
        <f t="shared" si="92"/>
        <v>5.633806260314361E-35</v>
      </c>
      <c r="HO35" s="86">
        <f t="shared" si="92"/>
        <v>3.3018698460689428E-34</v>
      </c>
      <c r="HP35" s="86">
        <f t="shared" si="92"/>
        <v>2.6376550217088692E-34</v>
      </c>
      <c r="HQ35" s="86">
        <f t="shared" si="92"/>
        <v>2.1188551476364234E-43</v>
      </c>
      <c r="HS35" s="86">
        <f t="shared" si="114"/>
        <v>3.4243000568897011E-118</v>
      </c>
      <c r="HT35" s="86">
        <f t="shared" si="93"/>
        <v>3.399775631754826E-122</v>
      </c>
      <c r="HU35" s="86">
        <f t="shared" si="93"/>
        <v>1.9941344601281465E-132</v>
      </c>
      <c r="HV35" s="86">
        <f t="shared" si="93"/>
        <v>8.2365163932367887E-163</v>
      </c>
      <c r="HW35" s="86">
        <f t="shared" si="93"/>
        <v>1.6533527752195924E-155</v>
      </c>
      <c r="HX35" s="86">
        <f t="shared" si="93"/>
        <v>5.7866325575657896E-150</v>
      </c>
      <c r="HY35" s="86">
        <f t="shared" si="93"/>
        <v>9.7236411435900445E-159</v>
      </c>
      <c r="HZ35" s="86">
        <f t="shared" si="93"/>
        <v>1.8804821868465099E-146</v>
      </c>
      <c r="IA35" s="86">
        <f t="shared" si="93"/>
        <v>2.6918212405370387E-157</v>
      </c>
      <c r="IB35" s="86">
        <f t="shared" si="93"/>
        <v>3.7290583591903466E-184</v>
      </c>
      <c r="IC35" s="86">
        <f t="shared" si="93"/>
        <v>1.0896433263017398E-158</v>
      </c>
      <c r="ID35" s="86">
        <f t="shared" si="93"/>
        <v>2.4210597647921994E-166</v>
      </c>
      <c r="IE35" s="86">
        <f t="shared" si="93"/>
        <v>1.045527902402529E-159</v>
      </c>
      <c r="IF35" s="86">
        <f t="shared" si="93"/>
        <v>7.973387917027714E-53</v>
      </c>
      <c r="IG35" s="86">
        <f t="shared" si="93"/>
        <v>1.0956853194011766E-50</v>
      </c>
      <c r="II35" s="86">
        <f t="shared" si="115"/>
        <v>0</v>
      </c>
      <c r="IJ35" s="86">
        <f t="shared" si="116"/>
        <v>0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1.3802951569698405E-207</v>
      </c>
      <c r="IW35" s="86">
        <f t="shared" si="129"/>
        <v>9.1100996031319313E-230</v>
      </c>
      <c r="IY35" s="86">
        <f t="shared" si="130"/>
        <v>3.9224364572436975E-10</v>
      </c>
      <c r="IZ35" s="86">
        <f t="shared" si="131"/>
        <v>3.1869730016690645E-10</v>
      </c>
      <c r="JA35" s="86">
        <f t="shared" si="132"/>
        <v>1.2635242591171071E-11</v>
      </c>
      <c r="JB35" s="86">
        <f t="shared" si="133"/>
        <v>6.8431086294905361E-12</v>
      </c>
      <c r="JC35" s="86">
        <f t="shared" si="134"/>
        <v>8.6173592444642815E-13</v>
      </c>
      <c r="JD35" s="86">
        <f t="shared" si="135"/>
        <v>3.0309651253493202E-13</v>
      </c>
      <c r="JE35" s="86">
        <f t="shared" si="136"/>
        <v>9.1151300772472719E-14</v>
      </c>
      <c r="JF35" s="86">
        <f t="shared" si="137"/>
        <v>4.8532010938465925E-13</v>
      </c>
      <c r="JG35" s="86">
        <f t="shared" si="138"/>
        <v>5.5838755710383731E-13</v>
      </c>
      <c r="JH35" s="86">
        <f t="shared" si="139"/>
        <v>3.2516007327777906E-14</v>
      </c>
      <c r="JI35" s="86">
        <f t="shared" si="140"/>
        <v>6.2050494435579826E-12</v>
      </c>
      <c r="JJ35" s="86">
        <f t="shared" si="141"/>
        <v>1.2883024309905299E-13</v>
      </c>
      <c r="JK35" s="86">
        <f t="shared" si="142"/>
        <v>4.14112317338801E-15</v>
      </c>
      <c r="JL35" s="86">
        <f t="shared" si="143"/>
        <v>1.2728685785835009E-13</v>
      </c>
      <c r="JM35" s="86">
        <f t="shared" si="144"/>
        <v>1.2299495026899045E-15</v>
      </c>
    </row>
    <row r="36" spans="2:273" x14ac:dyDescent="0.25">
      <c r="B36" s="2">
        <v>9</v>
      </c>
      <c r="C36" s="37">
        <v>108.578</v>
      </c>
      <c r="D36" s="37">
        <v>111.85</v>
      </c>
      <c r="E36" s="37">
        <v>108.925</v>
      </c>
      <c r="F36" s="37">
        <v>106.3</v>
      </c>
      <c r="G36" s="37">
        <v>106.875</v>
      </c>
      <c r="H36" s="37">
        <v>107.675</v>
      </c>
      <c r="I36" s="37">
        <v>105.256</v>
      </c>
      <c r="J36" s="37">
        <v>107.535</v>
      </c>
      <c r="K36" s="37">
        <v>111.744</v>
      </c>
      <c r="L36" s="37">
        <v>114.07</v>
      </c>
      <c r="M36" s="37">
        <v>113.69799999999999</v>
      </c>
      <c r="N36" s="37">
        <v>111.854</v>
      </c>
      <c r="O36" s="37">
        <v>114.82899999999999</v>
      </c>
      <c r="P36" s="37">
        <v>112.58499999999999</v>
      </c>
      <c r="Q36" s="37">
        <v>110.31699999999999</v>
      </c>
      <c r="R36" s="10"/>
      <c r="S36" s="4">
        <f t="shared" si="8"/>
        <v>108.78732189819985</v>
      </c>
      <c r="T36" s="4">
        <f t="shared" si="9"/>
        <v>110.50708483075776</v>
      </c>
      <c r="U36" s="4">
        <f t="shared" si="10"/>
        <v>109.08391462626977</v>
      </c>
      <c r="V36" s="4">
        <f t="shared" si="11"/>
        <v>108.50043237031795</v>
      </c>
      <c r="W36" s="4">
        <f t="shared" si="12"/>
        <v>107.3512472859595</v>
      </c>
      <c r="X36" s="4">
        <f t="shared" si="13"/>
        <v>107.41168168339418</v>
      </c>
      <c r="Y36" s="4">
        <f t="shared" si="14"/>
        <v>107.48485194946274</v>
      </c>
      <c r="Z36" s="4">
        <f t="shared" si="15"/>
        <v>108.1821609016104</v>
      </c>
      <c r="AA36" s="4">
        <f t="shared" si="16"/>
        <v>111.88066308191479</v>
      </c>
      <c r="AB36" s="4">
        <f t="shared" si="17"/>
        <v>111.88415215260683</v>
      </c>
      <c r="AC36" s="4">
        <f t="shared" si="18"/>
        <v>112.20843952322917</v>
      </c>
      <c r="AD36" s="4">
        <f t="shared" si="19"/>
        <v>111.33902816015849</v>
      </c>
      <c r="AE36" s="4">
        <f t="shared" si="20"/>
        <v>112.80281357265727</v>
      </c>
      <c r="AF36" s="4">
        <f t="shared" si="21"/>
        <v>111.67635487266357</v>
      </c>
      <c r="AG36" s="4">
        <f t="shared" si="22"/>
        <v>109.96091519031884</v>
      </c>
      <c r="AI36" s="4">
        <f t="shared" si="23"/>
        <v>-0.20932189819984615</v>
      </c>
      <c r="AJ36" s="4">
        <f t="shared" si="24"/>
        <v>1.3429151692422323</v>
      </c>
      <c r="AK36" s="4">
        <f t="shared" si="25"/>
        <v>-0.1589146262697767</v>
      </c>
      <c r="AL36" s="4">
        <f t="shared" si="26"/>
        <v>-2.2004323703179551</v>
      </c>
      <c r="AM36" s="4">
        <f t="shared" si="27"/>
        <v>-0.47624728595950216</v>
      </c>
      <c r="AN36" s="4">
        <f t="shared" si="28"/>
        <v>0.26331831660581884</v>
      </c>
      <c r="AO36" s="4">
        <f t="shared" si="29"/>
        <v>-2.2288519494627366</v>
      </c>
      <c r="AP36" s="4">
        <f t="shared" si="30"/>
        <v>-0.6471609016104054</v>
      </c>
      <c r="AQ36" s="4">
        <f t="shared" si="31"/>
        <v>-0.13666308191479004</v>
      </c>
      <c r="AR36" s="4">
        <f t="shared" si="32"/>
        <v>2.1858478473931626</v>
      </c>
      <c r="AS36" s="4">
        <f t="shared" si="33"/>
        <v>1.4895604767708193</v>
      </c>
      <c r="AT36" s="4">
        <f t="shared" si="34"/>
        <v>0.51497183984150752</v>
      </c>
      <c r="AU36" s="4">
        <f t="shared" si="35"/>
        <v>2.0261864273427221</v>
      </c>
      <c r="AV36" s="4">
        <f t="shared" si="36"/>
        <v>0.90864512733642755</v>
      </c>
      <c r="AW36" s="4">
        <f t="shared" si="36"/>
        <v>0.35608480968114975</v>
      </c>
      <c r="AY36" s="2">
        <f t="shared" si="96"/>
        <v>108.78732085394708</v>
      </c>
      <c r="AZ36" s="2">
        <f t="shared" si="37"/>
        <v>110.5070839472818</v>
      </c>
      <c r="BA36" s="2">
        <f t="shared" si="37"/>
        <v>109.0839145824044</v>
      </c>
      <c r="BB36" s="2">
        <f t="shared" si="37"/>
        <v>108.50043234639767</v>
      </c>
      <c r="BC36" s="2">
        <f t="shared" si="37"/>
        <v>107.35124728246575</v>
      </c>
      <c r="BD36" s="2">
        <f t="shared" si="37"/>
        <v>107.41168168206687</v>
      </c>
      <c r="BE36" s="2">
        <f t="shared" si="37"/>
        <v>107.48485194903996</v>
      </c>
      <c r="BF36" s="2">
        <f t="shared" si="37"/>
        <v>108.18216089960961</v>
      </c>
      <c r="BG36" s="2">
        <f t="shared" si="37"/>
        <v>111.88066307965387</v>
      </c>
      <c r="BH36" s="2">
        <f t="shared" si="37"/>
        <v>111.8841521524641</v>
      </c>
      <c r="BI36" s="2">
        <f t="shared" si="37"/>
        <v>112.20843950243817</v>
      </c>
      <c r="BJ36" s="2">
        <f t="shared" si="37"/>
        <v>111.33902815959982</v>
      </c>
      <c r="BK36" s="2">
        <f t="shared" si="37"/>
        <v>112.80281357263401</v>
      </c>
      <c r="BL36" s="2">
        <f t="shared" si="37"/>
        <v>111.67635487216114</v>
      </c>
      <c r="BM36" s="2">
        <f t="shared" si="37"/>
        <v>109.96091519031341</v>
      </c>
      <c r="BO36" s="2">
        <f t="shared" si="38"/>
        <v>108.578</v>
      </c>
      <c r="BP36" s="2">
        <f t="shared" si="39"/>
        <v>111.85</v>
      </c>
      <c r="BQ36" s="2">
        <f t="shared" si="40"/>
        <v>108.925</v>
      </c>
      <c r="BR36" s="2">
        <f t="shared" si="41"/>
        <v>106.3</v>
      </c>
      <c r="BS36" s="2">
        <f t="shared" si="42"/>
        <v>106.875</v>
      </c>
      <c r="BT36" s="2">
        <f t="shared" si="43"/>
        <v>107.675</v>
      </c>
      <c r="BU36" s="2">
        <f t="shared" si="44"/>
        <v>105.256</v>
      </c>
      <c r="BV36" s="2">
        <f t="shared" si="45"/>
        <v>107.535</v>
      </c>
      <c r="BW36" s="2">
        <f t="shared" si="46"/>
        <v>111.744</v>
      </c>
      <c r="BX36" s="2">
        <f t="shared" si="47"/>
        <v>114.07</v>
      </c>
      <c r="BY36" s="2">
        <f t="shared" si="48"/>
        <v>113.69799999999999</v>
      </c>
      <c r="BZ36" s="2">
        <f t="shared" si="49"/>
        <v>111.854</v>
      </c>
      <c r="CA36" s="2">
        <f t="shared" si="50"/>
        <v>114.82899999999999</v>
      </c>
      <c r="CB36" s="2">
        <f t="shared" si="51"/>
        <v>112.58499999999999</v>
      </c>
      <c r="CC36" s="2">
        <f t="shared" si="52"/>
        <v>110.31699999999999</v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108.60756614509245</v>
      </c>
      <c r="DL36" s="2">
        <f t="shared" si="70"/>
        <v>110.23785972207025</v>
      </c>
      <c r="DM36" s="2">
        <f t="shared" si="70"/>
        <v>108.91826688555344</v>
      </c>
      <c r="DN36" s="2">
        <f t="shared" si="70"/>
        <v>108.32627814258912</v>
      </c>
      <c r="DO36" s="2">
        <f t="shared" si="70"/>
        <v>107.16519568151146</v>
      </c>
      <c r="DP36" s="2">
        <f t="shared" si="70"/>
        <v>107.1494073020389</v>
      </c>
      <c r="DQ36" s="2">
        <f t="shared" si="70"/>
        <v>107.37167045993361</v>
      </c>
      <c r="DR36" s="2">
        <f t="shared" si="70"/>
        <v>107.99963070357806</v>
      </c>
      <c r="DS36" s="2">
        <f t="shared" si="70"/>
        <v>111.96539610460661</v>
      </c>
      <c r="DT36" s="2">
        <f t="shared" si="70"/>
        <v>111.79235135135136</v>
      </c>
      <c r="DU36" s="2">
        <f t="shared" si="70"/>
        <v>112.14438397212541</v>
      </c>
      <c r="DV36" s="2">
        <f t="shared" si="70"/>
        <v>111.29721698216437</v>
      </c>
      <c r="DW36" s="2">
        <f t="shared" si="70"/>
        <v>112.77526162464987</v>
      </c>
      <c r="DX36" s="2">
        <f t="shared" si="70"/>
        <v>111.74306477732792</v>
      </c>
      <c r="DY36" s="2">
        <f t="shared" si="70"/>
        <v>110.05909747899162</v>
      </c>
      <c r="EA36" s="2">
        <f t="shared" si="71"/>
        <v>111.53772057349877</v>
      </c>
      <c r="EB36" s="2">
        <f t="shared" si="72"/>
        <v>114.62450539479167</v>
      </c>
      <c r="EC36" s="2">
        <f t="shared" si="73"/>
        <v>112.04401497039282</v>
      </c>
      <c r="ED36" s="2">
        <f t="shared" si="74"/>
        <v>111.65911305795531</v>
      </c>
      <c r="EE36" s="2">
        <f t="shared" si="75"/>
        <v>110.97334208059667</v>
      </c>
      <c r="EF36" s="2">
        <f t="shared" si="76"/>
        <v>112.39708289569363</v>
      </c>
      <c r="EG36" s="2">
        <f t="shared" si="77"/>
        <v>109.82438102041935</v>
      </c>
      <c r="EH36" s="2">
        <f t="shared" si="78"/>
        <v>111.76752091055729</v>
      </c>
      <c r="EI36" s="2">
        <f t="shared" si="79"/>
        <v>110.1946587410456</v>
      </c>
      <c r="EJ36" s="2">
        <f t="shared" si="80"/>
        <v>114.0652567454146</v>
      </c>
      <c r="EK36" s="2">
        <f t="shared" si="81"/>
        <v>113.38866984126985</v>
      </c>
      <c r="EL36" s="2">
        <f t="shared" si="82"/>
        <v>112.20175079365077</v>
      </c>
      <c r="EM36" s="2">
        <f t="shared" si="83"/>
        <v>113.40774733156863</v>
      </c>
      <c r="EN36" s="2">
        <f t="shared" si="84"/>
        <v>110.22809579327742</v>
      </c>
      <c r="EO36" s="2">
        <f t="shared" si="85"/>
        <v>107.78590978983193</v>
      </c>
      <c r="EQ36" s="2">
        <f t="shared" si="86"/>
        <v>111.7927532025296</v>
      </c>
      <c r="ER36" s="2">
        <f t="shared" si="87"/>
        <v>113.36098222477553</v>
      </c>
      <c r="ES36" s="2">
        <f t="shared" si="87"/>
        <v>109.74869554583798</v>
      </c>
      <c r="ET36" s="2">
        <f t="shared" si="87"/>
        <v>110.66801262191983</v>
      </c>
      <c r="EU36" s="2">
        <f t="shared" si="87"/>
        <v>109.22574219744337</v>
      </c>
      <c r="EV36" s="2">
        <f t="shared" si="87"/>
        <v>110.35656521515604</v>
      </c>
      <c r="EW36" s="2">
        <f t="shared" si="87"/>
        <v>109.58495868986938</v>
      </c>
      <c r="EX36" s="2">
        <f t="shared" si="87"/>
        <v>111.46856914575866</v>
      </c>
      <c r="EY36" s="2">
        <f t="shared" si="87"/>
        <v>109.5862135145188</v>
      </c>
      <c r="EZ36" s="2">
        <f t="shared" si="87"/>
        <v>114.20099338546531</v>
      </c>
      <c r="FA36" s="2">
        <f t="shared" si="87"/>
        <v>112.09468012618687</v>
      </c>
      <c r="FB36" s="2">
        <f t="shared" si="87"/>
        <v>113.23487853273667</v>
      </c>
      <c r="FC36" s="2">
        <f t="shared" si="87"/>
        <v>113.83675448335561</v>
      </c>
      <c r="FD36" s="2">
        <f t="shared" si="87"/>
        <v>112.29952911399455</v>
      </c>
      <c r="FE36" s="2">
        <f t="shared" si="87"/>
        <v>114.15442181866214</v>
      </c>
      <c r="FG36" s="2">
        <f t="shared" si="88"/>
        <v>6.1346168371182778E-2</v>
      </c>
      <c r="FH36" s="2">
        <f t="shared" si="89"/>
        <v>6.1374627031345719E-2</v>
      </c>
      <c r="FI36" s="2">
        <f t="shared" si="89"/>
        <v>5.2997732597449485E-2</v>
      </c>
      <c r="FJ36" s="2">
        <f t="shared" si="89"/>
        <v>5.2255097718048871E-2</v>
      </c>
      <c r="FK36" s="2">
        <f t="shared" si="89"/>
        <v>4.885788488312999E-2</v>
      </c>
      <c r="FL36" s="2">
        <f t="shared" si="89"/>
        <v>4.9980708830565948E-2</v>
      </c>
      <c r="FM36" s="2">
        <f t="shared" si="89"/>
        <v>4.6145908771187731E-2</v>
      </c>
      <c r="FN36" s="2">
        <f t="shared" si="89"/>
        <v>4.8443978319435983E-2</v>
      </c>
      <c r="FO36" s="2">
        <f t="shared" si="89"/>
        <v>4.7850089946618012E-2</v>
      </c>
      <c r="FP36" s="2">
        <f t="shared" si="89"/>
        <v>4.0388946006013962E-2</v>
      </c>
      <c r="FQ36" s="2">
        <f t="shared" si="89"/>
        <v>5.1484567797887668E-2</v>
      </c>
      <c r="FR36" s="2">
        <f t="shared" si="89"/>
        <v>4.6219283566353825E-2</v>
      </c>
      <c r="FS36" s="2">
        <f t="shared" si="89"/>
        <v>4.3558941856926131E-2</v>
      </c>
      <c r="FT36" s="2">
        <f t="shared" si="89"/>
        <v>4.4037516343879667E-2</v>
      </c>
      <c r="FU36" s="2">
        <f t="shared" si="89"/>
        <v>4.3199113738651047E-2</v>
      </c>
      <c r="FW36" s="2">
        <f t="shared" si="112"/>
        <v>3.7718155887163741E-6</v>
      </c>
      <c r="FX36" s="2">
        <f t="shared" si="90"/>
        <v>3.5748219800551217E-6</v>
      </c>
      <c r="FY36" s="2">
        <f t="shared" si="90"/>
        <v>4.2975789076695702E-6</v>
      </c>
      <c r="FZ36" s="2">
        <f t="shared" si="90"/>
        <v>3.4409953737283977E-6</v>
      </c>
      <c r="GA36" s="2">
        <f t="shared" si="90"/>
        <v>3.6492508301010435E-6</v>
      </c>
      <c r="GB36" s="2">
        <f t="shared" si="90"/>
        <v>4.0018549320244904E-6</v>
      </c>
      <c r="GC36" s="2">
        <f t="shared" si="90"/>
        <v>4.4634932486534366E-6</v>
      </c>
      <c r="GD36" s="2">
        <f t="shared" si="90"/>
        <v>4.667861281149405E-6</v>
      </c>
      <c r="GE36" s="2">
        <f t="shared" si="90"/>
        <v>5.0667412156228346E-6</v>
      </c>
      <c r="GF36" s="2">
        <f t="shared" si="90"/>
        <v>4.0363098999751113E-6</v>
      </c>
      <c r="GG36" s="2">
        <f t="shared" si="90"/>
        <v>4.6289990532138351E-6</v>
      </c>
      <c r="GH36" s="2">
        <f t="shared" si="90"/>
        <v>4.1357005983703718E-6</v>
      </c>
      <c r="GI36" s="2">
        <f t="shared" si="90"/>
        <v>3.5893367362765477E-6</v>
      </c>
      <c r="GJ36" s="2">
        <f t="shared" si="90"/>
        <v>2.6871387821830747E-6</v>
      </c>
      <c r="GK36" s="2">
        <f t="shared" si="90"/>
        <v>2.7329547366636093E-6</v>
      </c>
      <c r="GM36" s="86">
        <f t="shared" si="113"/>
        <v>8.5494693150424821E-10</v>
      </c>
      <c r="GN36" s="86">
        <f t="shared" si="91"/>
        <v>7.0210441105075521E-10</v>
      </c>
      <c r="GO36" s="86">
        <f t="shared" si="91"/>
        <v>3.126598615032146E-11</v>
      </c>
      <c r="GP36" s="86">
        <f t="shared" si="91"/>
        <v>1.7371647624584136E-11</v>
      </c>
      <c r="GQ36" s="86">
        <f t="shared" si="91"/>
        <v>2.3660683749664339E-12</v>
      </c>
      <c r="GR36" s="86">
        <f t="shared" si="91"/>
        <v>8.8273881965466746E-13</v>
      </c>
      <c r="GS36" s="86">
        <f t="shared" si="91"/>
        <v>2.7327442373237553E-13</v>
      </c>
      <c r="GT36" s="86">
        <f t="shared" si="91"/>
        <v>1.3660334792844127E-12</v>
      </c>
      <c r="GU36" s="86">
        <f t="shared" si="91"/>
        <v>1.5544064060435485E-12</v>
      </c>
      <c r="GV36" s="86">
        <f t="shared" si="91"/>
        <v>9.7573521651490937E-14</v>
      </c>
      <c r="GW36" s="86">
        <f t="shared" si="91"/>
        <v>1.5751363630557967E-11</v>
      </c>
      <c r="GX36" s="86">
        <f t="shared" si="91"/>
        <v>3.8010916386322309E-13</v>
      </c>
      <c r="GY36" s="86">
        <f t="shared" si="91"/>
        <v>1.4075493420555404E-14</v>
      </c>
      <c r="GZ36" s="86">
        <f t="shared" si="91"/>
        <v>3.6938924868557918E-13</v>
      </c>
      <c r="HA36" s="86">
        <f t="shared" si="91"/>
        <v>4.4141190175269923E-15</v>
      </c>
      <c r="HC36" s="86">
        <f t="shared" si="145"/>
        <v>7.2656619371285352E-25</v>
      </c>
      <c r="HD36" s="86">
        <f t="shared" si="92"/>
        <v>5.5001912044408993E-26</v>
      </c>
      <c r="HE36" s="86">
        <f t="shared" si="92"/>
        <v>1.0989615282862211E-27</v>
      </c>
      <c r="HF36" s="86">
        <f t="shared" si="92"/>
        <v>2.4762039366976897E-33</v>
      </c>
      <c r="HG36" s="86">
        <f t="shared" si="92"/>
        <v>4.3958910564061145E-32</v>
      </c>
      <c r="HH36" s="86">
        <f t="shared" si="92"/>
        <v>6.507652938866818E-31</v>
      </c>
      <c r="HI36" s="86">
        <f t="shared" si="92"/>
        <v>6.963792607288909E-33</v>
      </c>
      <c r="HJ36" s="86">
        <f t="shared" si="92"/>
        <v>1.861870045210683E-30</v>
      </c>
      <c r="HK36" s="86">
        <f t="shared" si="92"/>
        <v>8.4293885635752762E-33</v>
      </c>
      <c r="HL36" s="86">
        <f t="shared" si="92"/>
        <v>1.7849093515820015E-38</v>
      </c>
      <c r="HM36" s="86">
        <f t="shared" si="92"/>
        <v>5.0086674698628499E-33</v>
      </c>
      <c r="HN36" s="86">
        <f t="shared" si="92"/>
        <v>4.6845828346142543E-34</v>
      </c>
      <c r="HO36" s="86">
        <f t="shared" si="92"/>
        <v>2.5568053530951195E-33</v>
      </c>
      <c r="HP36" s="86">
        <f t="shared" si="92"/>
        <v>1.9973522446553769E-33</v>
      </c>
      <c r="HQ36" s="86">
        <f t="shared" si="92"/>
        <v>2.962753652755918E-42</v>
      </c>
      <c r="HS36" s="86">
        <f t="shared" si="114"/>
        <v>4.7990034556351214E-116</v>
      </c>
      <c r="HT36" s="86">
        <f t="shared" si="93"/>
        <v>6.0103843453428487E-120</v>
      </c>
      <c r="HU36" s="86">
        <f t="shared" si="93"/>
        <v>5.1884759624990182E-130</v>
      </c>
      <c r="HV36" s="86">
        <f t="shared" si="93"/>
        <v>7.880832939335477E-160</v>
      </c>
      <c r="HW36" s="86">
        <f t="shared" si="93"/>
        <v>1.1454205915690124E-152</v>
      </c>
      <c r="HX36" s="86">
        <f t="shared" si="93"/>
        <v>3.4304636166367599E-147</v>
      </c>
      <c r="HY36" s="86">
        <f t="shared" si="93"/>
        <v>8.0716678022620789E-156</v>
      </c>
      <c r="HZ36" s="86">
        <f t="shared" si="93"/>
        <v>9.3548380662774521E-144</v>
      </c>
      <c r="IA36" s="86">
        <f t="shared" si="93"/>
        <v>2.1646839592400427E-154</v>
      </c>
      <c r="IB36" s="86">
        <f t="shared" si="93"/>
        <v>8.2694259168173411E-181</v>
      </c>
      <c r="IC36" s="86">
        <f t="shared" si="93"/>
        <v>8.9829923577154783E-156</v>
      </c>
      <c r="ID36" s="86">
        <f t="shared" si="93"/>
        <v>2.5702549822907586E-163</v>
      </c>
      <c r="IE36" s="86">
        <f t="shared" si="93"/>
        <v>8.2616654055240939E-157</v>
      </c>
      <c r="IF36" s="86">
        <f t="shared" si="93"/>
        <v>6.3507098427279433E-52</v>
      </c>
      <c r="IG36" s="86">
        <f t="shared" si="93"/>
        <v>8.0814122604813113E-50</v>
      </c>
      <c r="II36" s="86">
        <f t="shared" si="115"/>
        <v>0</v>
      </c>
      <c r="IJ36" s="86">
        <f t="shared" si="116"/>
        <v>0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1.1468963080101456E-204</v>
      </c>
      <c r="IW36" s="86">
        <f t="shared" si="129"/>
        <v>1.5780282643356507E-226</v>
      </c>
      <c r="IY36" s="86">
        <f t="shared" si="130"/>
        <v>8.5494693150424894E-10</v>
      </c>
      <c r="IZ36" s="86">
        <f t="shared" si="131"/>
        <v>7.0210441105075532E-10</v>
      </c>
      <c r="JA36" s="86">
        <f t="shared" si="132"/>
        <v>3.126598615032146E-11</v>
      </c>
      <c r="JB36" s="86">
        <f t="shared" si="133"/>
        <v>1.7371647624584136E-11</v>
      </c>
      <c r="JC36" s="86">
        <f t="shared" si="134"/>
        <v>2.3660683749664339E-12</v>
      </c>
      <c r="JD36" s="86">
        <f t="shared" si="135"/>
        <v>8.8273881965466746E-13</v>
      </c>
      <c r="JE36" s="86">
        <f t="shared" si="136"/>
        <v>2.7327442373237553E-13</v>
      </c>
      <c r="JF36" s="86">
        <f t="shared" si="137"/>
        <v>1.3660334792844127E-12</v>
      </c>
      <c r="JG36" s="86">
        <f t="shared" si="138"/>
        <v>1.5544064060435485E-12</v>
      </c>
      <c r="JH36" s="86">
        <f t="shared" si="139"/>
        <v>9.7573521651490937E-14</v>
      </c>
      <c r="JI36" s="86">
        <f t="shared" si="140"/>
        <v>1.5751363630557967E-11</v>
      </c>
      <c r="JJ36" s="86">
        <f t="shared" si="141"/>
        <v>3.8010916386322309E-13</v>
      </c>
      <c r="JK36" s="86">
        <f t="shared" si="142"/>
        <v>1.4075493420555404E-14</v>
      </c>
      <c r="JL36" s="86">
        <f t="shared" si="143"/>
        <v>3.6938924868557918E-13</v>
      </c>
      <c r="JM36" s="86">
        <f t="shared" si="144"/>
        <v>4.4141190175269923E-15</v>
      </c>
    </row>
    <row r="37" spans="2:273" x14ac:dyDescent="0.25">
      <c r="B37" s="2">
        <v>10</v>
      </c>
      <c r="C37" s="37">
        <v>109.97799999999999</v>
      </c>
      <c r="D37" s="37">
        <v>110.22499999999999</v>
      </c>
      <c r="E37" s="37">
        <v>112.075</v>
      </c>
      <c r="F37" s="37">
        <v>107.75</v>
      </c>
      <c r="G37" s="37">
        <v>110.6</v>
      </c>
      <c r="H37" s="37">
        <v>107.47499999999999</v>
      </c>
      <c r="I37" s="37">
        <v>107.163</v>
      </c>
      <c r="J37" s="37">
        <v>110.884</v>
      </c>
      <c r="K37" s="37">
        <v>111.69799999999999</v>
      </c>
      <c r="L37" s="37">
        <v>114.256</v>
      </c>
      <c r="M37" s="37">
        <v>112.023</v>
      </c>
      <c r="N37" s="37">
        <v>109.46299999999999</v>
      </c>
      <c r="O37" s="37">
        <v>113.634</v>
      </c>
      <c r="P37" s="37">
        <v>112.65900000000001</v>
      </c>
      <c r="Q37" s="37">
        <v>111.65900000000001</v>
      </c>
      <c r="S37" s="4">
        <f t="shared" si="8"/>
        <v>108.86727552330463</v>
      </c>
      <c r="T37" s="4">
        <f t="shared" si="9"/>
        <v>110.56671095711776</v>
      </c>
      <c r="U37" s="4">
        <f t="shared" si="10"/>
        <v>109.12130254696235</v>
      </c>
      <c r="V37" s="4">
        <f t="shared" si="11"/>
        <v>108.59459645147787</v>
      </c>
      <c r="W37" s="4">
        <f t="shared" si="12"/>
        <v>107.44391438617809</v>
      </c>
      <c r="X37" s="4">
        <f t="shared" si="13"/>
        <v>107.5182921227765</v>
      </c>
      <c r="Y37" s="4">
        <f t="shared" si="14"/>
        <v>107.65490576023907</v>
      </c>
      <c r="Z37" s="4">
        <f t="shared" si="15"/>
        <v>108.31918212893095</v>
      </c>
      <c r="AA37" s="4">
        <f t="shared" si="16"/>
        <v>111.91975656046041</v>
      </c>
      <c r="AB37" s="4">
        <f t="shared" si="17"/>
        <v>112.01925275907799</v>
      </c>
      <c r="AC37" s="4">
        <f t="shared" si="18"/>
        <v>112.26914558943903</v>
      </c>
      <c r="AD37" s="4">
        <f t="shared" si="19"/>
        <v>111.42091718147005</v>
      </c>
      <c r="AE37" s="4">
        <f t="shared" si="20"/>
        <v>112.8838774649077</v>
      </c>
      <c r="AF37" s="4">
        <f t="shared" si="21"/>
        <v>111.76064381080235</v>
      </c>
      <c r="AG37" s="4">
        <f t="shared" si="22"/>
        <v>109.99832909028292</v>
      </c>
      <c r="AI37" s="4">
        <f t="shared" si="23"/>
        <v>1.110724476695367</v>
      </c>
      <c r="AJ37" s="4">
        <f t="shared" si="24"/>
        <v>-0.341710957117769</v>
      </c>
      <c r="AK37" s="4">
        <f t="shared" si="25"/>
        <v>2.9536974530376483</v>
      </c>
      <c r="AL37" s="4">
        <f t="shared" si="26"/>
        <v>-0.84459645147786944</v>
      </c>
      <c r="AM37" s="4">
        <f t="shared" si="27"/>
        <v>3.1560856138219009</v>
      </c>
      <c r="AN37" s="4">
        <f t="shared" si="28"/>
        <v>-4.3292122776506403E-2</v>
      </c>
      <c r="AO37" s="4">
        <f t="shared" si="29"/>
        <v>-0.49190576023907795</v>
      </c>
      <c r="AP37" s="4">
        <f t="shared" si="30"/>
        <v>2.564817871069053</v>
      </c>
      <c r="AQ37" s="4">
        <f t="shared" si="31"/>
        <v>-0.22175656046042036</v>
      </c>
      <c r="AR37" s="4">
        <f t="shared" si="32"/>
        <v>2.2367472409220142</v>
      </c>
      <c r="AS37" s="4">
        <f t="shared" si="33"/>
        <v>-0.2461455894390383</v>
      </c>
      <c r="AT37" s="4">
        <f t="shared" si="34"/>
        <v>-1.9579171814700516</v>
      </c>
      <c r="AU37" s="4">
        <f t="shared" si="35"/>
        <v>0.7501225350923022</v>
      </c>
      <c r="AV37" s="4">
        <f t="shared" si="36"/>
        <v>0.89835618919765636</v>
      </c>
      <c r="AW37" s="4">
        <f t="shared" si="36"/>
        <v>1.6606709097170835</v>
      </c>
      <c r="AY37" s="2">
        <f t="shared" si="96"/>
        <v>108.8672733231823</v>
      </c>
      <c r="AZ37" s="2">
        <f t="shared" si="37"/>
        <v>110.56670907638424</v>
      </c>
      <c r="BA37" s="2">
        <f t="shared" si="37"/>
        <v>109.12130244230003</v>
      </c>
      <c r="BB37" s="2">
        <f t="shared" si="37"/>
        <v>108.5945963929629</v>
      </c>
      <c r="BC37" s="2">
        <f t="shared" si="37"/>
        <v>107.4439143769488</v>
      </c>
      <c r="BD37" s="2">
        <f t="shared" si="37"/>
        <v>107.51829211906448</v>
      </c>
      <c r="BE37" s="2">
        <f t="shared" si="37"/>
        <v>107.6549057590219</v>
      </c>
      <c r="BF37" s="2">
        <f t="shared" si="37"/>
        <v>108.31918212351609</v>
      </c>
      <c r="BG37" s="2">
        <f t="shared" si="37"/>
        <v>111.91975655440618</v>
      </c>
      <c r="BH37" s="2">
        <f t="shared" si="37"/>
        <v>112.01925275866613</v>
      </c>
      <c r="BI37" s="2">
        <f t="shared" si="37"/>
        <v>112.26914553857326</v>
      </c>
      <c r="BJ37" s="2">
        <f t="shared" si="37"/>
        <v>111.42091717988646</v>
      </c>
      <c r="BK37" s="2">
        <f t="shared" si="37"/>
        <v>112.883877464832</v>
      </c>
      <c r="BL37" s="2">
        <f t="shared" si="37"/>
        <v>111.76064380940025</v>
      </c>
      <c r="BM37" s="2">
        <f t="shared" si="37"/>
        <v>109.99832909026428</v>
      </c>
      <c r="BO37" s="2">
        <f t="shared" si="38"/>
        <v>109.97799999999999</v>
      </c>
      <c r="BP37" s="2">
        <f t="shared" si="39"/>
        <v>110.22499999999999</v>
      </c>
      <c r="BQ37" s="2">
        <f t="shared" si="40"/>
        <v>112.075</v>
      </c>
      <c r="BR37" s="2">
        <f t="shared" si="41"/>
        <v>107.75</v>
      </c>
      <c r="BS37" s="2">
        <f t="shared" si="42"/>
        <v>110.6</v>
      </c>
      <c r="BT37" s="2">
        <f t="shared" si="43"/>
        <v>107.47499999999999</v>
      </c>
      <c r="BU37" s="2">
        <f t="shared" si="44"/>
        <v>107.163</v>
      </c>
      <c r="BV37" s="2">
        <f t="shared" si="45"/>
        <v>110.884</v>
      </c>
      <c r="BW37" s="2">
        <f t="shared" si="46"/>
        <v>111.69799999999999</v>
      </c>
      <c r="BX37" s="2">
        <f t="shared" si="47"/>
        <v>114.256</v>
      </c>
      <c r="BY37" s="2">
        <f t="shared" si="48"/>
        <v>112.023</v>
      </c>
      <c r="BZ37" s="2">
        <f t="shared" si="49"/>
        <v>109.46299999999999</v>
      </c>
      <c r="CA37" s="2">
        <f t="shared" si="50"/>
        <v>113.634</v>
      </c>
      <c r="CB37" s="2">
        <f t="shared" si="51"/>
        <v>112.65900000000001</v>
      </c>
      <c r="CC37" s="2">
        <f t="shared" si="52"/>
        <v>111.65900000000001</v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108.68556472261734</v>
      </c>
      <c r="DL37" s="2">
        <f t="shared" si="70"/>
        <v>110.28712933581356</v>
      </c>
      <c r="DM37" s="2">
        <f t="shared" si="70"/>
        <v>108.95087242026264</v>
      </c>
      <c r="DN37" s="2">
        <f t="shared" si="70"/>
        <v>108.4177040337711</v>
      </c>
      <c r="DO37" s="2">
        <f t="shared" si="70"/>
        <v>107.25308535762483</v>
      </c>
      <c r="DP37" s="2">
        <f t="shared" si="70"/>
        <v>107.24555476529163</v>
      </c>
      <c r="DQ37" s="2">
        <f t="shared" si="70"/>
        <v>107.5461631104789</v>
      </c>
      <c r="DR37" s="2">
        <f t="shared" si="70"/>
        <v>108.13376551044971</v>
      </c>
      <c r="DS37" s="2">
        <f t="shared" si="70"/>
        <v>112.02123810044861</v>
      </c>
      <c r="DT37" s="2">
        <f t="shared" si="70"/>
        <v>111.93110810810812</v>
      </c>
      <c r="DU37" s="2">
        <f t="shared" si="70"/>
        <v>112.21097212543552</v>
      </c>
      <c r="DV37" s="2">
        <f t="shared" si="70"/>
        <v>111.38573892110738</v>
      </c>
      <c r="DW37" s="2">
        <f t="shared" si="70"/>
        <v>112.86317563025212</v>
      </c>
      <c r="DX37" s="2">
        <f t="shared" si="70"/>
        <v>111.84182995951414</v>
      </c>
      <c r="DY37" s="2">
        <f t="shared" si="70"/>
        <v>110.10873506493508</v>
      </c>
      <c r="EA37" s="2">
        <f t="shared" si="71"/>
        <v>111.40293220534954</v>
      </c>
      <c r="EB37" s="2">
        <f t="shared" si="72"/>
        <v>114.46628403974695</v>
      </c>
      <c r="EC37" s="2">
        <f t="shared" si="73"/>
        <v>111.89889633315727</v>
      </c>
      <c r="ED37" s="2">
        <f t="shared" si="74"/>
        <v>111.52064472575556</v>
      </c>
      <c r="EE37" s="2">
        <f t="shared" si="75"/>
        <v>110.83213587190083</v>
      </c>
      <c r="EF37" s="2">
        <f t="shared" si="76"/>
        <v>112.24642360830573</v>
      </c>
      <c r="EG37" s="2">
        <f t="shared" si="77"/>
        <v>109.70490416395165</v>
      </c>
      <c r="EH37" s="2">
        <f t="shared" si="78"/>
        <v>111.64077917062801</v>
      </c>
      <c r="EI37" s="2">
        <f t="shared" si="79"/>
        <v>110.07815973174823</v>
      </c>
      <c r="EJ37" s="2">
        <f t="shared" si="80"/>
        <v>113.92921869214248</v>
      </c>
      <c r="EK37" s="2">
        <f t="shared" si="81"/>
        <v>113.24670512471656</v>
      </c>
      <c r="EL37" s="2">
        <f t="shared" si="82"/>
        <v>112.08288888888887</v>
      </c>
      <c r="EM37" s="2">
        <f t="shared" si="83"/>
        <v>113.29840457689353</v>
      </c>
      <c r="EN37" s="2">
        <f t="shared" si="84"/>
        <v>110.15320706347582</v>
      </c>
      <c r="EO37" s="2">
        <f t="shared" si="85"/>
        <v>107.76775218542328</v>
      </c>
      <c r="EQ37" s="2">
        <f t="shared" si="86"/>
        <v>111.65502986807662</v>
      </c>
      <c r="ER37" s="2">
        <f t="shared" si="87"/>
        <v>113.21700681508848</v>
      </c>
      <c r="ES37" s="2">
        <f t="shared" si="87"/>
        <v>109.62971022821432</v>
      </c>
      <c r="ET37" s="2">
        <f t="shared" si="87"/>
        <v>110.54044570960275</v>
      </c>
      <c r="EU37" s="2">
        <f t="shared" si="87"/>
        <v>109.10381817730294</v>
      </c>
      <c r="EV37" s="2">
        <f t="shared" si="87"/>
        <v>110.22883913423475</v>
      </c>
      <c r="EW37" s="2">
        <f t="shared" si="87"/>
        <v>109.46815309116779</v>
      </c>
      <c r="EX37" s="2">
        <f t="shared" si="87"/>
        <v>111.34520409946238</v>
      </c>
      <c r="EY37" s="2">
        <f t="shared" si="87"/>
        <v>109.4766166325289</v>
      </c>
      <c r="EZ37" s="2">
        <f t="shared" si="87"/>
        <v>114.0634172635318</v>
      </c>
      <c r="FA37" s="2">
        <f t="shared" si="87"/>
        <v>111.9672450262786</v>
      </c>
      <c r="FB37" s="2">
        <f t="shared" si="87"/>
        <v>113.10453651114359</v>
      </c>
      <c r="FC37" s="2">
        <f t="shared" si="87"/>
        <v>113.72271049660338</v>
      </c>
      <c r="FD37" s="2">
        <f t="shared" si="87"/>
        <v>112.20149690928329</v>
      </c>
      <c r="FE37" s="2">
        <f t="shared" si="87"/>
        <v>114.06470172089033</v>
      </c>
      <c r="FG37" s="2">
        <f t="shared" si="88"/>
        <v>6.6868967526950526E-2</v>
      </c>
      <c r="FH37" s="2">
        <f t="shared" si="89"/>
        <v>6.6899805627132519E-2</v>
      </c>
      <c r="FI37" s="2">
        <f t="shared" si="89"/>
        <v>5.7815241643659941E-2</v>
      </c>
      <c r="FJ37" s="2">
        <f t="shared" si="89"/>
        <v>5.7009164859412931E-2</v>
      </c>
      <c r="FK37" s="2">
        <f t="shared" si="89"/>
        <v>5.332026863531418E-2</v>
      </c>
      <c r="FL37" s="2">
        <f t="shared" si="89"/>
        <v>5.4539764065905959E-2</v>
      </c>
      <c r="FM37" s="2">
        <f t="shared" si="89"/>
        <v>5.0373715298759225E-2</v>
      </c>
      <c r="FN37" s="2">
        <f t="shared" si="89"/>
        <v>5.2870659725631021E-2</v>
      </c>
      <c r="FO37" s="2">
        <f t="shared" si="89"/>
        <v>5.2225481876154861E-2</v>
      </c>
      <c r="FP37" s="2">
        <f t="shared" si="89"/>
        <v>4.4113702883345894E-2</v>
      </c>
      <c r="FQ37" s="2">
        <f t="shared" si="89"/>
        <v>5.6172688519592083E-2</v>
      </c>
      <c r="FR37" s="2">
        <f t="shared" si="89"/>
        <v>5.0453456982478745E-2</v>
      </c>
      <c r="FS37" s="2">
        <f t="shared" si="89"/>
        <v>4.756155313041547E-2</v>
      </c>
      <c r="FT37" s="2">
        <f t="shared" si="89"/>
        <v>4.8081892861730632E-2</v>
      </c>
      <c r="FU37" s="2">
        <f t="shared" si="89"/>
        <v>4.7170291261174419E-2</v>
      </c>
      <c r="FW37" s="2">
        <f t="shared" si="112"/>
        <v>4.1357120479232789E-6</v>
      </c>
      <c r="FX37" s="2">
        <f t="shared" si="90"/>
        <v>3.9197130043447162E-6</v>
      </c>
      <c r="FY37" s="2">
        <f t="shared" si="90"/>
        <v>4.7121996146797855E-6</v>
      </c>
      <c r="FZ37" s="2">
        <f t="shared" si="90"/>
        <v>3.7729751477666015E-6</v>
      </c>
      <c r="GA37" s="2">
        <f t="shared" si="90"/>
        <v>4.0013225587050236E-6</v>
      </c>
      <c r="GB37" s="2">
        <f t="shared" si="90"/>
        <v>4.3879449829435835E-6</v>
      </c>
      <c r="GC37" s="2">
        <f t="shared" si="90"/>
        <v>4.8941209182266128E-6</v>
      </c>
      <c r="GD37" s="2">
        <f t="shared" si="90"/>
        <v>5.1182058124335181E-6</v>
      </c>
      <c r="GE37" s="2">
        <f t="shared" si="90"/>
        <v>5.5555685527015941E-6</v>
      </c>
      <c r="GF37" s="2">
        <f t="shared" si="90"/>
        <v>4.4257240747522802E-6</v>
      </c>
      <c r="GG37" s="2">
        <f t="shared" si="90"/>
        <v>5.075594265068813E-6</v>
      </c>
      <c r="GH37" s="2">
        <f t="shared" si="90"/>
        <v>4.5347037225202855E-6</v>
      </c>
      <c r="GI37" s="2">
        <f t="shared" si="90"/>
        <v>3.9356281070635584E-6</v>
      </c>
      <c r="GJ37" s="2">
        <f t="shared" si="90"/>
        <v>2.9463883208224273E-6</v>
      </c>
      <c r="GK37" s="2">
        <f t="shared" si="90"/>
        <v>2.9966244896762855E-6</v>
      </c>
      <c r="GM37" s="86">
        <f t="shared" si="113"/>
        <v>1.8362592807833937E-9</v>
      </c>
      <c r="GN37" s="86">
        <f t="shared" si="91"/>
        <v>1.5237812239912235E-9</v>
      </c>
      <c r="GO37" s="86">
        <f t="shared" si="91"/>
        <v>7.6052694560626639E-11</v>
      </c>
      <c r="GP37" s="86">
        <f t="shared" si="91"/>
        <v>4.3325708674081893E-11</v>
      </c>
      <c r="GQ37" s="86">
        <f t="shared" si="91"/>
        <v>6.3727824716999452E-12</v>
      </c>
      <c r="GR37" s="86">
        <f t="shared" si="91"/>
        <v>2.5180735634923041E-12</v>
      </c>
      <c r="GS37" s="86">
        <f t="shared" si="91"/>
        <v>8.0225361823830953E-13</v>
      </c>
      <c r="GT37" s="86">
        <f t="shared" si="91"/>
        <v>3.7696965356835243E-12</v>
      </c>
      <c r="GU37" s="86">
        <f t="shared" si="91"/>
        <v>4.2437199011279762E-12</v>
      </c>
      <c r="GV37" s="86">
        <f t="shared" si="91"/>
        <v>2.8690626138841607E-13</v>
      </c>
      <c r="GW37" s="86">
        <f t="shared" si="91"/>
        <v>3.9286079270659641E-11</v>
      </c>
      <c r="GX37" s="86">
        <f t="shared" si="91"/>
        <v>1.0985893463053074E-12</v>
      </c>
      <c r="GY37" s="86">
        <f t="shared" si="91"/>
        <v>4.6724790880231456E-14</v>
      </c>
      <c r="GZ37" s="86">
        <f t="shared" si="91"/>
        <v>1.0507509088333649E-12</v>
      </c>
      <c r="HA37" s="86">
        <f t="shared" si="91"/>
        <v>1.5452740015445564E-14</v>
      </c>
      <c r="HC37" s="86">
        <f t="shared" si="145"/>
        <v>3.2386697740319383E-24</v>
      </c>
      <c r="HD37" s="86">
        <f t="shared" si="92"/>
        <v>2.6561786308349462E-25</v>
      </c>
      <c r="HE37" s="86">
        <f t="shared" si="92"/>
        <v>5.8938454187699346E-27</v>
      </c>
      <c r="HF37" s="86">
        <f t="shared" si="92"/>
        <v>1.9368689394031684E-32</v>
      </c>
      <c r="HG37" s="86">
        <f t="shared" si="92"/>
        <v>3.1418582913563942E-31</v>
      </c>
      <c r="HH37" s="86">
        <f t="shared" si="92"/>
        <v>4.4294154092397309E-30</v>
      </c>
      <c r="HI37" s="86">
        <f t="shared" si="92"/>
        <v>5.2812213862987866E-32</v>
      </c>
      <c r="HJ37" s="86">
        <f t="shared" si="92"/>
        <v>1.2118666525429276E-29</v>
      </c>
      <c r="HK37" s="86">
        <f t="shared" si="92"/>
        <v>6.3742983936074672E-32</v>
      </c>
      <c r="HL37" s="86">
        <f t="shared" si="92"/>
        <v>1.8482365294338908E-37</v>
      </c>
      <c r="HM37" s="86">
        <f t="shared" si="92"/>
        <v>3.8093345435131815E-32</v>
      </c>
      <c r="HN37" s="86">
        <f t="shared" si="92"/>
        <v>3.7828026882233116E-33</v>
      </c>
      <c r="HO37" s="86">
        <f t="shared" si="92"/>
        <v>1.9252058236213694E-32</v>
      </c>
      <c r="HP37" s="86">
        <f t="shared" si="92"/>
        <v>1.4717503619698234E-32</v>
      </c>
      <c r="HQ37" s="86">
        <f t="shared" si="92"/>
        <v>3.9946749979642977E-41</v>
      </c>
      <c r="HS37" s="86">
        <f t="shared" si="114"/>
        <v>6.4238725518021523E-114</v>
      </c>
      <c r="HT37" s="86">
        <f t="shared" si="93"/>
        <v>1.0121028468976004E-117</v>
      </c>
      <c r="HU37" s="86">
        <f t="shared" si="93"/>
        <v>1.2818246144085551E-127</v>
      </c>
      <c r="HV37" s="86">
        <f t="shared" si="93"/>
        <v>7.0726758141323104E-157</v>
      </c>
      <c r="HW37" s="86">
        <f t="shared" si="93"/>
        <v>7.4663221144546496E-150</v>
      </c>
      <c r="HX37" s="86">
        <f t="shared" si="93"/>
        <v>1.9148018229627184E-144</v>
      </c>
      <c r="HY37" s="86">
        <f t="shared" si="93"/>
        <v>6.2911302907288926E-153</v>
      </c>
      <c r="HZ37" s="86">
        <f t="shared" si="93"/>
        <v>4.3900208386316791E-141</v>
      </c>
      <c r="IA37" s="86">
        <f t="shared" si="93"/>
        <v>1.6344806704042545E-151</v>
      </c>
      <c r="IB37" s="86">
        <f t="shared" si="93"/>
        <v>1.7076544944161772E-177</v>
      </c>
      <c r="IC37" s="86">
        <f t="shared" si="93"/>
        <v>6.9540293269044115E-153</v>
      </c>
      <c r="ID37" s="86">
        <f t="shared" si="93"/>
        <v>2.5579766144388204E-160</v>
      </c>
      <c r="IE37" s="86">
        <f t="shared" si="93"/>
        <v>6.137603439387636E-154</v>
      </c>
      <c r="IF37" s="86">
        <f t="shared" si="93"/>
        <v>4.9663980764361297E-51</v>
      </c>
      <c r="IG37" s="86">
        <f t="shared" si="93"/>
        <v>5.855829756549969E-49</v>
      </c>
      <c r="II37" s="86">
        <f t="shared" si="115"/>
        <v>4.052211227947733E-305</v>
      </c>
      <c r="IJ37" s="86">
        <f t="shared" si="116"/>
        <v>0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9.0830598809999406E-202</v>
      </c>
      <c r="IW37" s="86">
        <f t="shared" si="129"/>
        <v>2.5914885006473583E-223</v>
      </c>
      <c r="IY37" s="86">
        <f t="shared" si="130"/>
        <v>1.836259280783397E-9</v>
      </c>
      <c r="IZ37" s="86">
        <f t="shared" si="131"/>
        <v>1.5237812239912237E-9</v>
      </c>
      <c r="JA37" s="86">
        <f t="shared" si="132"/>
        <v>7.6052694560626639E-11</v>
      </c>
      <c r="JB37" s="86">
        <f t="shared" si="133"/>
        <v>4.3325708674081893E-11</v>
      </c>
      <c r="JC37" s="86">
        <f t="shared" si="134"/>
        <v>6.3727824716999452E-12</v>
      </c>
      <c r="JD37" s="86">
        <f t="shared" si="135"/>
        <v>2.5180735634923041E-12</v>
      </c>
      <c r="JE37" s="86">
        <f t="shared" si="136"/>
        <v>8.0225361823830953E-13</v>
      </c>
      <c r="JF37" s="86">
        <f t="shared" si="137"/>
        <v>3.7696965356835243E-12</v>
      </c>
      <c r="JG37" s="86">
        <f t="shared" si="138"/>
        <v>4.2437199011279762E-12</v>
      </c>
      <c r="JH37" s="86">
        <f t="shared" si="139"/>
        <v>2.8690626138841607E-13</v>
      </c>
      <c r="JI37" s="86">
        <f t="shared" si="140"/>
        <v>3.9286079270659641E-11</v>
      </c>
      <c r="JJ37" s="86">
        <f t="shared" si="141"/>
        <v>1.0985893463053074E-12</v>
      </c>
      <c r="JK37" s="86">
        <f t="shared" si="142"/>
        <v>4.6724790880231456E-14</v>
      </c>
      <c r="JL37" s="86">
        <f t="shared" si="143"/>
        <v>1.0507509088333649E-12</v>
      </c>
      <c r="JM37" s="86">
        <f t="shared" si="144"/>
        <v>1.5452740015445564E-14</v>
      </c>
    </row>
    <row r="38" spans="2:273" x14ac:dyDescent="0.25">
      <c r="B38" s="2">
        <v>11</v>
      </c>
      <c r="C38" s="37">
        <v>110.4</v>
      </c>
      <c r="D38" s="37">
        <v>114.175</v>
      </c>
      <c r="E38" s="37">
        <v>105.625</v>
      </c>
      <c r="F38" s="37">
        <v>109.075</v>
      </c>
      <c r="G38" s="37">
        <v>105.6</v>
      </c>
      <c r="H38" s="37">
        <v>108.22499999999999</v>
      </c>
      <c r="I38" s="37">
        <v>109.30200000000001</v>
      </c>
      <c r="J38" s="37">
        <v>112.419</v>
      </c>
      <c r="K38" s="37">
        <v>112.465</v>
      </c>
      <c r="L38" s="37">
        <v>113.69799999999999</v>
      </c>
      <c r="M38" s="37">
        <v>112.651</v>
      </c>
      <c r="N38" s="37">
        <v>111.68300000000001</v>
      </c>
      <c r="O38" s="37">
        <v>113.488</v>
      </c>
      <c r="P38" s="37">
        <v>111.024</v>
      </c>
      <c r="Q38" s="37">
        <v>111.68300000000001</v>
      </c>
      <c r="S38" s="4">
        <f t="shared" si="8"/>
        <v>108.94602863540113</v>
      </c>
      <c r="T38" s="4">
        <f t="shared" si="9"/>
        <v>110.62586736787986</v>
      </c>
      <c r="U38" s="4">
        <f t="shared" si="10"/>
        <v>109.15811049519739</v>
      </c>
      <c r="V38" s="4">
        <f t="shared" si="11"/>
        <v>108.68773581819205</v>
      </c>
      <c r="W38" s="4">
        <f t="shared" si="12"/>
        <v>107.53581866054881</v>
      </c>
      <c r="X38" s="4">
        <f t="shared" si="13"/>
        <v>107.62450532531655</v>
      </c>
      <c r="Y38" s="4">
        <f t="shared" si="14"/>
        <v>107.82315455741553</v>
      </c>
      <c r="Z38" s="4">
        <f t="shared" si="15"/>
        <v>108.45512718521877</v>
      </c>
      <c r="AA38" s="4">
        <f t="shared" si="16"/>
        <v>111.95654620509794</v>
      </c>
      <c r="AB38" s="4">
        <f t="shared" si="17"/>
        <v>112.15286853805569</v>
      </c>
      <c r="AC38" s="4">
        <f t="shared" si="18"/>
        <v>112.32822652568939</v>
      </c>
      <c r="AD38" s="4">
        <f t="shared" si="19"/>
        <v>111.50122904806133</v>
      </c>
      <c r="AE38" s="4">
        <f t="shared" si="20"/>
        <v>112.96344505892665</v>
      </c>
      <c r="AF38" s="4">
        <f t="shared" si="21"/>
        <v>111.84287440597133</v>
      </c>
      <c r="AG38" s="4">
        <f t="shared" si="22"/>
        <v>110.03437262889061</v>
      </c>
      <c r="AI38" s="4">
        <f t="shared" si="23"/>
        <v>1.4539713645988712</v>
      </c>
      <c r="AJ38" s="4">
        <f t="shared" si="24"/>
        <v>3.5491326321201342</v>
      </c>
      <c r="AK38" s="4">
        <f t="shared" si="25"/>
        <v>-3.5331104951973913</v>
      </c>
      <c r="AL38" s="4">
        <f t="shared" si="26"/>
        <v>0.38726418180795008</v>
      </c>
      <c r="AM38" s="4">
        <f t="shared" si="27"/>
        <v>-1.9358186605488186</v>
      </c>
      <c r="AN38" s="4">
        <f t="shared" si="28"/>
        <v>0.60049467468344631</v>
      </c>
      <c r="AO38" s="4">
        <f t="shared" si="29"/>
        <v>1.4788454425844719</v>
      </c>
      <c r="AP38" s="4">
        <f t="shared" si="30"/>
        <v>3.9638728147812259</v>
      </c>
      <c r="AQ38" s="4">
        <f t="shared" si="31"/>
        <v>0.5084537949020671</v>
      </c>
      <c r="AR38" s="4">
        <f t="shared" si="32"/>
        <v>1.5451314619443082</v>
      </c>
      <c r="AS38" s="4">
        <f t="shared" si="33"/>
        <v>0.32277347431060832</v>
      </c>
      <c r="AT38" s="4">
        <f t="shared" si="34"/>
        <v>0.18177095193867387</v>
      </c>
      <c r="AU38" s="4">
        <f t="shared" si="35"/>
        <v>0.52455494107334744</v>
      </c>
      <c r="AV38" s="4">
        <f t="shared" si="36"/>
        <v>-0.81887440597132866</v>
      </c>
      <c r="AW38" s="4">
        <f t="shared" si="36"/>
        <v>1.6486273711093986</v>
      </c>
      <c r="AY38" s="2">
        <f t="shared" si="96"/>
        <v>108.94602406926683</v>
      </c>
      <c r="AZ38" s="2">
        <f t="shared" si="37"/>
        <v>110.62586342507628</v>
      </c>
      <c r="BA38" s="2">
        <f t="shared" si="37"/>
        <v>109.15811024980543</v>
      </c>
      <c r="BB38" s="2">
        <f t="shared" si="37"/>
        <v>108.68773567760958</v>
      </c>
      <c r="BC38" s="2">
        <f t="shared" si="37"/>
        <v>107.53581863664111</v>
      </c>
      <c r="BD38" s="2">
        <f t="shared" si="37"/>
        <v>107.62450531515238</v>
      </c>
      <c r="BE38" s="2">
        <f t="shared" si="37"/>
        <v>107.82315455398535</v>
      </c>
      <c r="BF38" s="2">
        <f t="shared" si="37"/>
        <v>108.45512717085624</v>
      </c>
      <c r="BG38" s="2">
        <f t="shared" si="37"/>
        <v>111.95654618920396</v>
      </c>
      <c r="BH38" s="2">
        <f t="shared" si="37"/>
        <v>112.15286853689155</v>
      </c>
      <c r="BI38" s="2">
        <f t="shared" si="37"/>
        <v>112.32822640346126</v>
      </c>
      <c r="BJ38" s="2">
        <f t="shared" si="37"/>
        <v>111.50122904366586</v>
      </c>
      <c r="BK38" s="2">
        <f t="shared" si="37"/>
        <v>112.96344505868608</v>
      </c>
      <c r="BL38" s="2">
        <f t="shared" si="37"/>
        <v>111.84287440213731</v>
      </c>
      <c r="BM38" s="2">
        <f t="shared" si="37"/>
        <v>110.03437262882824</v>
      </c>
      <c r="BO38" s="2">
        <f t="shared" si="38"/>
        <v>110.4</v>
      </c>
      <c r="BP38" s="2">
        <f t="shared" si="39"/>
        <v>114.175</v>
      </c>
      <c r="BQ38" s="2">
        <f t="shared" si="40"/>
        <v>105.625</v>
      </c>
      <c r="BR38" s="2">
        <f t="shared" si="41"/>
        <v>109.075</v>
      </c>
      <c r="BS38" s="2">
        <f t="shared" si="42"/>
        <v>105.6</v>
      </c>
      <c r="BT38" s="2">
        <f t="shared" si="43"/>
        <v>108.22499999999999</v>
      </c>
      <c r="BU38" s="2">
        <f t="shared" si="44"/>
        <v>109.30200000000001</v>
      </c>
      <c r="BV38" s="2">
        <f t="shared" si="45"/>
        <v>112.419</v>
      </c>
      <c r="BW38" s="2">
        <f t="shared" si="46"/>
        <v>112.465</v>
      </c>
      <c r="BX38" s="2">
        <f t="shared" si="47"/>
        <v>113.69799999999999</v>
      </c>
      <c r="BY38" s="2">
        <f t="shared" si="48"/>
        <v>112.651</v>
      </c>
      <c r="BZ38" s="2">
        <f t="shared" si="49"/>
        <v>111.68300000000001</v>
      </c>
      <c r="CA38" s="2">
        <f t="shared" si="50"/>
        <v>113.488</v>
      </c>
      <c r="CB38" s="2">
        <f t="shared" si="51"/>
        <v>111.024</v>
      </c>
      <c r="CC38" s="2">
        <f t="shared" si="52"/>
        <v>111.68300000000001</v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108.76356330014224</v>
      </c>
      <c r="DL38" s="2">
        <f t="shared" si="70"/>
        <v>110.33639894955685</v>
      </c>
      <c r="DM38" s="2">
        <f t="shared" si="70"/>
        <v>108.98347795497183</v>
      </c>
      <c r="DN38" s="2">
        <f t="shared" si="70"/>
        <v>108.50912992495309</v>
      </c>
      <c r="DO38" s="2">
        <f t="shared" si="70"/>
        <v>107.34097503373819</v>
      </c>
      <c r="DP38" s="2">
        <f t="shared" si="70"/>
        <v>107.34170222854435</v>
      </c>
      <c r="DQ38" s="2">
        <f t="shared" si="70"/>
        <v>107.72065576102418</v>
      </c>
      <c r="DR38" s="2">
        <f t="shared" si="70"/>
        <v>108.26790031732136</v>
      </c>
      <c r="DS38" s="2">
        <f t="shared" si="70"/>
        <v>112.0770800962906</v>
      </c>
      <c r="DT38" s="2">
        <f t="shared" si="70"/>
        <v>112.06986486486487</v>
      </c>
      <c r="DU38" s="2">
        <f t="shared" si="70"/>
        <v>112.27756027874563</v>
      </c>
      <c r="DV38" s="2">
        <f t="shared" si="70"/>
        <v>111.47426086005036</v>
      </c>
      <c r="DW38" s="2">
        <f t="shared" si="70"/>
        <v>112.95108963585436</v>
      </c>
      <c r="DX38" s="2">
        <f t="shared" si="70"/>
        <v>111.94059514170038</v>
      </c>
      <c r="DY38" s="2">
        <f t="shared" si="70"/>
        <v>110.15837265087855</v>
      </c>
      <c r="EA38" s="2">
        <f t="shared" si="71"/>
        <v>111.26814383720031</v>
      </c>
      <c r="EB38" s="2">
        <f t="shared" si="72"/>
        <v>114.30806268470222</v>
      </c>
      <c r="EC38" s="2">
        <f t="shared" si="73"/>
        <v>111.75377769592171</v>
      </c>
      <c r="ED38" s="2">
        <f t="shared" si="74"/>
        <v>111.38217639355582</v>
      </c>
      <c r="EE38" s="2">
        <f t="shared" si="75"/>
        <v>110.690929663205</v>
      </c>
      <c r="EF38" s="2">
        <f t="shared" si="76"/>
        <v>112.09576432091784</v>
      </c>
      <c r="EG38" s="2">
        <f t="shared" si="77"/>
        <v>109.58542730748394</v>
      </c>
      <c r="EH38" s="2">
        <f t="shared" si="78"/>
        <v>111.51403743069874</v>
      </c>
      <c r="EI38" s="2">
        <f t="shared" si="79"/>
        <v>109.96166072245087</v>
      </c>
      <c r="EJ38" s="2">
        <f t="shared" si="80"/>
        <v>113.79318063887037</v>
      </c>
      <c r="EK38" s="2">
        <f t="shared" si="81"/>
        <v>113.10474040816327</v>
      </c>
      <c r="EL38" s="2">
        <f t="shared" si="82"/>
        <v>111.96402698412696</v>
      </c>
      <c r="EM38" s="2">
        <f t="shared" si="83"/>
        <v>113.18906182221843</v>
      </c>
      <c r="EN38" s="2">
        <f t="shared" si="84"/>
        <v>110.07831833367423</v>
      </c>
      <c r="EO38" s="2">
        <f t="shared" si="85"/>
        <v>107.74959458101461</v>
      </c>
      <c r="EQ38" s="2">
        <f t="shared" si="86"/>
        <v>111.51730653362367</v>
      </c>
      <c r="ER38" s="2">
        <f t="shared" si="87"/>
        <v>113.07303140540144</v>
      </c>
      <c r="ES38" s="2">
        <f t="shared" si="87"/>
        <v>109.51072491059065</v>
      </c>
      <c r="ET38" s="2">
        <f t="shared" si="87"/>
        <v>110.41287879728567</v>
      </c>
      <c r="EU38" s="2">
        <f t="shared" si="87"/>
        <v>108.9818941571625</v>
      </c>
      <c r="EV38" s="2">
        <f t="shared" si="87"/>
        <v>110.10111305331345</v>
      </c>
      <c r="EW38" s="2">
        <f t="shared" si="87"/>
        <v>109.3513474924662</v>
      </c>
      <c r="EX38" s="2">
        <f t="shared" si="87"/>
        <v>111.22183905316608</v>
      </c>
      <c r="EY38" s="2">
        <f t="shared" si="87"/>
        <v>109.367019750539</v>
      </c>
      <c r="EZ38" s="2">
        <f t="shared" si="87"/>
        <v>113.92584114159831</v>
      </c>
      <c r="FA38" s="2">
        <f t="shared" si="87"/>
        <v>111.83980992637034</v>
      </c>
      <c r="FB38" s="2">
        <f t="shared" si="87"/>
        <v>112.97419448955051</v>
      </c>
      <c r="FC38" s="2">
        <f t="shared" si="87"/>
        <v>113.60866650985115</v>
      </c>
      <c r="FD38" s="2">
        <f t="shared" si="87"/>
        <v>112.10346470457205</v>
      </c>
      <c r="FE38" s="2">
        <f t="shared" si="87"/>
        <v>113.97498162311852</v>
      </c>
      <c r="FG38" s="2">
        <f t="shared" si="88"/>
        <v>7.2850378154247455E-2</v>
      </c>
      <c r="FH38" s="2">
        <f t="shared" si="89"/>
        <v>7.2883759259858377E-2</v>
      </c>
      <c r="FI38" s="2">
        <f t="shared" si="89"/>
        <v>6.3041511972892761E-2</v>
      </c>
      <c r="FJ38" s="2">
        <f t="shared" si="89"/>
        <v>6.2167376886005689E-2</v>
      </c>
      <c r="FK38" s="2">
        <f t="shared" si="89"/>
        <v>5.8165295537177079E-2</v>
      </c>
      <c r="FL38" s="2">
        <f t="shared" si="89"/>
        <v>5.9488638967373324E-2</v>
      </c>
      <c r="FM38" s="2">
        <f t="shared" si="89"/>
        <v>5.4966544988825458E-2</v>
      </c>
      <c r="FN38" s="2">
        <f t="shared" si="89"/>
        <v>5.767732132451054E-2</v>
      </c>
      <c r="FO38" s="2">
        <f t="shared" si="89"/>
        <v>5.6977016608661835E-2</v>
      </c>
      <c r="FP38" s="2">
        <f t="shared" si="89"/>
        <v>4.8164723793525772E-2</v>
      </c>
      <c r="FQ38" s="2">
        <f t="shared" si="89"/>
        <v>6.1260132588295352E-2</v>
      </c>
      <c r="FR38" s="2">
        <f t="shared" si="89"/>
        <v>5.505313563666446E-2</v>
      </c>
      <c r="FS38" s="2">
        <f t="shared" si="89"/>
        <v>5.1911999836116052E-2</v>
      </c>
      <c r="FT38" s="2">
        <f t="shared" si="89"/>
        <v>5.2477312545726275E-2</v>
      </c>
      <c r="FU38" s="2">
        <f t="shared" si="89"/>
        <v>5.1486883975836076E-2</v>
      </c>
      <c r="FW38" s="2">
        <f t="shared" si="112"/>
        <v>4.5347162766953845E-6</v>
      </c>
      <c r="FX38" s="2">
        <f t="shared" si="90"/>
        <v>4.2978782190878516E-6</v>
      </c>
      <c r="FY38" s="2">
        <f t="shared" si="90"/>
        <v>5.1668217844068423E-6</v>
      </c>
      <c r="FZ38" s="2">
        <f t="shared" si="90"/>
        <v>4.136983478213509E-6</v>
      </c>
      <c r="GA38" s="2">
        <f t="shared" si="90"/>
        <v>4.3873612476573021E-6</v>
      </c>
      <c r="GB38" s="2">
        <f t="shared" si="90"/>
        <v>4.8112839628596733E-6</v>
      </c>
      <c r="GC38" s="2">
        <f t="shared" si="90"/>
        <v>5.3662943422885695E-6</v>
      </c>
      <c r="GD38" s="2">
        <f t="shared" si="90"/>
        <v>5.6119983055284807E-6</v>
      </c>
      <c r="GE38" s="2">
        <f t="shared" si="90"/>
        <v>6.0915565201951582E-6</v>
      </c>
      <c r="GF38" s="2">
        <f t="shared" si="90"/>
        <v>4.852707878074124E-6</v>
      </c>
      <c r="GG38" s="2">
        <f t="shared" si="90"/>
        <v>5.5652757188898751E-6</v>
      </c>
      <c r="GH38" s="2">
        <f t="shared" si="90"/>
        <v>4.9722015823744593E-6</v>
      </c>
      <c r="GI38" s="2">
        <f t="shared" si="90"/>
        <v>4.3153287689832055E-6</v>
      </c>
      <c r="GJ38" s="2">
        <f t="shared" si="90"/>
        <v>3.2306496328010582E-6</v>
      </c>
      <c r="GK38" s="2">
        <f t="shared" si="90"/>
        <v>3.2857324650241625E-6</v>
      </c>
      <c r="GM38" s="86">
        <f t="shared" si="113"/>
        <v>3.8863854347570487E-9</v>
      </c>
      <c r="GN38" s="86">
        <f t="shared" si="91"/>
        <v>3.2579665624112659E-9</v>
      </c>
      <c r="GO38" s="86">
        <f t="shared" si="91"/>
        <v>1.8185136031703952E-10</v>
      </c>
      <c r="GP38" s="86">
        <f t="shared" si="91"/>
        <v>1.0616296640179468E-10</v>
      </c>
      <c r="GQ38" s="86">
        <f t="shared" si="91"/>
        <v>1.6837798894479305E-11</v>
      </c>
      <c r="GR38" s="86">
        <f t="shared" si="91"/>
        <v>7.035510055178722E-12</v>
      </c>
      <c r="GS38" s="86">
        <f t="shared" si="91"/>
        <v>2.3062522180801744E-12</v>
      </c>
      <c r="GT38" s="86">
        <f t="shared" si="91"/>
        <v>1.0199272906196216E-11</v>
      </c>
      <c r="GU38" s="86">
        <f t="shared" si="91"/>
        <v>1.1362864118913523E-11</v>
      </c>
      <c r="GV38" s="86">
        <f t="shared" si="91"/>
        <v>8.2665944592789932E-13</v>
      </c>
      <c r="GW38" s="86">
        <f t="shared" si="91"/>
        <v>9.6274748742119195E-11</v>
      </c>
      <c r="GX38" s="86">
        <f t="shared" si="91"/>
        <v>3.1103175774584178E-12</v>
      </c>
      <c r="GY38" s="86">
        <f t="shared" si="91"/>
        <v>1.514870201190818E-13</v>
      </c>
      <c r="GZ38" s="86">
        <f t="shared" si="91"/>
        <v>2.92978423520347E-12</v>
      </c>
      <c r="HA38" s="86">
        <f t="shared" si="91"/>
        <v>5.2768879406021828E-14</v>
      </c>
      <c r="HC38" s="86">
        <f t="shared" si="145"/>
        <v>1.4139497426165292E-23</v>
      </c>
      <c r="HD38" s="86">
        <f t="shared" si="92"/>
        <v>1.2547805847077649E-24</v>
      </c>
      <c r="HE38" s="86">
        <f t="shared" si="92"/>
        <v>3.0876124223756011E-26</v>
      </c>
      <c r="HF38" s="86">
        <f t="shared" si="92"/>
        <v>1.4716261848683629E-31</v>
      </c>
      <c r="HG38" s="86">
        <f t="shared" si="92"/>
        <v>2.1843823120520539E-30</v>
      </c>
      <c r="HH38" s="86">
        <f t="shared" si="92"/>
        <v>2.9336637810602225E-29</v>
      </c>
      <c r="HI38" s="86">
        <f t="shared" si="92"/>
        <v>3.8923356143344706E-31</v>
      </c>
      <c r="HJ38" s="86">
        <f t="shared" si="92"/>
        <v>7.6820024424675125E-29</v>
      </c>
      <c r="HK38" s="86">
        <f t="shared" si="92"/>
        <v>4.6844524516121302E-31</v>
      </c>
      <c r="HL38" s="86">
        <f t="shared" si="92"/>
        <v>1.8528907727000643E-36</v>
      </c>
      <c r="HM38" s="86">
        <f t="shared" si="92"/>
        <v>2.8156889085890161E-31</v>
      </c>
      <c r="HN38" s="86">
        <f t="shared" si="92"/>
        <v>2.9664191349051776E-32</v>
      </c>
      <c r="HO38" s="86">
        <f t="shared" si="92"/>
        <v>1.4096155296129548E-31</v>
      </c>
      <c r="HP38" s="86">
        <f t="shared" si="92"/>
        <v>1.0552578573353175E-31</v>
      </c>
      <c r="HQ38" s="86">
        <f t="shared" si="92"/>
        <v>5.193513940425335E-40</v>
      </c>
      <c r="HS38" s="86">
        <f t="shared" si="114"/>
        <v>8.213156163224498E-112</v>
      </c>
      <c r="HT38" s="86">
        <f t="shared" si="93"/>
        <v>1.6233725443885273E-115</v>
      </c>
      <c r="HU38" s="86">
        <f t="shared" si="93"/>
        <v>3.0069177362322661E-125</v>
      </c>
      <c r="HV38" s="86">
        <f t="shared" si="93"/>
        <v>5.9535935146467947E-154</v>
      </c>
      <c r="HW38" s="86">
        <f t="shared" si="93"/>
        <v>4.5792194098234686E-147</v>
      </c>
      <c r="HX38" s="86">
        <f t="shared" si="93"/>
        <v>1.0063283175091009E-141</v>
      </c>
      <c r="HY38" s="86">
        <f t="shared" si="93"/>
        <v>4.6038996873850595E-150</v>
      </c>
      <c r="HZ38" s="86">
        <f t="shared" si="93"/>
        <v>1.9433941044144236E-138</v>
      </c>
      <c r="IA38" s="86">
        <f t="shared" si="93"/>
        <v>1.1587848961633682E-148</v>
      </c>
      <c r="IB38" s="86">
        <f t="shared" si="93"/>
        <v>3.2837782044105422E-174</v>
      </c>
      <c r="IC38" s="86">
        <f t="shared" si="93"/>
        <v>5.0551209952525981E-150</v>
      </c>
      <c r="ID38" s="86">
        <f t="shared" si="93"/>
        <v>2.3865321887107062E-157</v>
      </c>
      <c r="IE38" s="86">
        <f t="shared" si="93"/>
        <v>4.2867681484463031E-151</v>
      </c>
      <c r="IF38" s="86">
        <f t="shared" si="93"/>
        <v>3.8133025331128585E-50</v>
      </c>
      <c r="IG38" s="86">
        <f t="shared" si="93"/>
        <v>4.1685977512805182E-48</v>
      </c>
      <c r="II38" s="86">
        <f t="shared" si="115"/>
        <v>1.2381409148682173E-300</v>
      </c>
      <c r="IJ38" s="86">
        <f t="shared" si="116"/>
        <v>0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6.8564032639714517E-199</v>
      </c>
      <c r="IW38" s="86">
        <f t="shared" si="129"/>
        <v>4.0348460891477035E-220</v>
      </c>
      <c r="IY38" s="86">
        <f t="shared" si="130"/>
        <v>3.8863854347570627E-9</v>
      </c>
      <c r="IZ38" s="86">
        <f t="shared" si="131"/>
        <v>3.2579665624112671E-9</v>
      </c>
      <c r="JA38" s="86">
        <f t="shared" si="132"/>
        <v>1.8185136031703954E-10</v>
      </c>
      <c r="JB38" s="86">
        <f t="shared" si="133"/>
        <v>1.0616296640179468E-10</v>
      </c>
      <c r="JC38" s="86">
        <f t="shared" si="134"/>
        <v>1.6837798894479305E-11</v>
      </c>
      <c r="JD38" s="86">
        <f t="shared" si="135"/>
        <v>7.035510055178722E-12</v>
      </c>
      <c r="JE38" s="86">
        <f t="shared" si="136"/>
        <v>2.3062522180801744E-12</v>
      </c>
      <c r="JF38" s="86">
        <f t="shared" si="137"/>
        <v>1.0199272906196216E-11</v>
      </c>
      <c r="JG38" s="86">
        <f t="shared" si="138"/>
        <v>1.1362864118913523E-11</v>
      </c>
      <c r="JH38" s="86">
        <f t="shared" si="139"/>
        <v>8.2665944592789932E-13</v>
      </c>
      <c r="JI38" s="86">
        <f t="shared" si="140"/>
        <v>9.6274748742119195E-11</v>
      </c>
      <c r="JJ38" s="86">
        <f t="shared" si="141"/>
        <v>3.1103175774584178E-12</v>
      </c>
      <c r="JK38" s="86">
        <f t="shared" si="142"/>
        <v>1.514870201190818E-13</v>
      </c>
      <c r="JL38" s="86">
        <f t="shared" si="143"/>
        <v>2.92978423520347E-12</v>
      </c>
      <c r="JM38" s="86">
        <f t="shared" si="144"/>
        <v>5.2768879406021828E-14</v>
      </c>
    </row>
    <row r="39" spans="2:273" x14ac:dyDescent="0.25">
      <c r="B39" s="2">
        <v>12</v>
      </c>
      <c r="C39" s="37">
        <v>110.77800000000001</v>
      </c>
      <c r="D39" s="37">
        <v>110.52500000000001</v>
      </c>
      <c r="E39" s="37">
        <v>108.25</v>
      </c>
      <c r="F39" s="37">
        <v>107.02500000000001</v>
      </c>
      <c r="G39" s="37">
        <v>108.6</v>
      </c>
      <c r="H39" s="37">
        <v>109.45</v>
      </c>
      <c r="I39" s="37">
        <v>105.535</v>
      </c>
      <c r="J39" s="37">
        <v>109.233</v>
      </c>
      <c r="K39" s="37">
        <v>112.93</v>
      </c>
      <c r="L39" s="37">
        <v>112.349</v>
      </c>
      <c r="M39" s="37">
        <v>110.44199999999999</v>
      </c>
      <c r="N39" s="37">
        <v>111.22</v>
      </c>
      <c r="O39" s="37">
        <v>112.17100000000001</v>
      </c>
      <c r="P39" s="37">
        <v>111.04900000000001</v>
      </c>
      <c r="Q39" s="37">
        <v>113.34099999999999</v>
      </c>
      <c r="S39" s="4">
        <f t="shared" si="8"/>
        <v>109.02336058313546</v>
      </c>
      <c r="T39" s="4">
        <f t="shared" si="9"/>
        <v>110.68438604868562</v>
      </c>
      <c r="U39" s="4">
        <f t="shared" si="10"/>
        <v>109.19419638548528</v>
      </c>
      <c r="V39" s="4">
        <f t="shared" si="11"/>
        <v>108.77964854541193</v>
      </c>
      <c r="W39" s="4">
        <f t="shared" si="12"/>
        <v>107.62678487186211</v>
      </c>
      <c r="X39" s="4">
        <f t="shared" si="13"/>
        <v>107.73016081138088</v>
      </c>
      <c r="Y39" s="4">
        <f t="shared" si="14"/>
        <v>107.98931929618684</v>
      </c>
      <c r="Z39" s="4">
        <f t="shared" si="15"/>
        <v>108.58978226173176</v>
      </c>
      <c r="AA39" s="4">
        <f t="shared" si="16"/>
        <v>111.99077390931495</v>
      </c>
      <c r="AB39" s="4">
        <f t="shared" si="17"/>
        <v>112.28476715475593</v>
      </c>
      <c r="AC39" s="4">
        <f t="shared" si="18"/>
        <v>112.38545038166639</v>
      </c>
      <c r="AD39" s="4">
        <f t="shared" si="19"/>
        <v>111.57974407898321</v>
      </c>
      <c r="AE39" s="4">
        <f t="shared" si="20"/>
        <v>113.04131159348948</v>
      </c>
      <c r="AF39" s="4">
        <f t="shared" si="21"/>
        <v>111.92280962846159</v>
      </c>
      <c r="AG39" s="4">
        <f t="shared" si="22"/>
        <v>110.06891040168989</v>
      </c>
      <c r="AI39" s="4">
        <f t="shared" si="23"/>
        <v>1.7546394168645492</v>
      </c>
      <c r="AJ39" s="4">
        <f t="shared" si="24"/>
        <v>-0.15938604868561868</v>
      </c>
      <c r="AK39" s="4">
        <f t="shared" si="25"/>
        <v>-0.9441963854852844</v>
      </c>
      <c r="AL39" s="4">
        <f t="shared" si="26"/>
        <v>-1.7546485454119249</v>
      </c>
      <c r="AM39" s="4">
        <f t="shared" si="27"/>
        <v>0.97321512813788047</v>
      </c>
      <c r="AN39" s="4">
        <f t="shared" si="28"/>
        <v>1.7198391886191189</v>
      </c>
      <c r="AO39" s="4">
        <f t="shared" si="29"/>
        <v>-2.4543192961868385</v>
      </c>
      <c r="AP39" s="4">
        <f t="shared" si="30"/>
        <v>0.64321773826824824</v>
      </c>
      <c r="AQ39" s="4">
        <f t="shared" si="31"/>
        <v>0.9392260906850538</v>
      </c>
      <c r="AR39" s="4">
        <f t="shared" si="32"/>
        <v>6.4232845244077907E-2</v>
      </c>
      <c r="AS39" s="4">
        <f t="shared" si="33"/>
        <v>-1.9434503816663948</v>
      </c>
      <c r="AT39" s="4">
        <f t="shared" si="34"/>
        <v>-0.35974407898321203</v>
      </c>
      <c r="AU39" s="4">
        <f t="shared" si="35"/>
        <v>-0.8703115934894754</v>
      </c>
      <c r="AV39" s="4">
        <f t="shared" si="36"/>
        <v>-0.87380962846158639</v>
      </c>
      <c r="AW39" s="4">
        <f t="shared" si="36"/>
        <v>3.272089598310103</v>
      </c>
      <c r="AY39" s="2">
        <f t="shared" si="96"/>
        <v>109.02335124820263</v>
      </c>
      <c r="AZ39" s="2">
        <f t="shared" si="37"/>
        <v>110.6843779086112</v>
      </c>
      <c r="BA39" s="2">
        <f t="shared" si="37"/>
        <v>109.19419582011668</v>
      </c>
      <c r="BB39" s="2">
        <f t="shared" si="37"/>
        <v>108.77964821370185</v>
      </c>
      <c r="BC39" s="2">
        <f t="shared" si="37"/>
        <v>107.62678481113242</v>
      </c>
      <c r="BD39" s="2">
        <f t="shared" si="37"/>
        <v>107.73016078413148</v>
      </c>
      <c r="BE39" s="2">
        <f t="shared" si="37"/>
        <v>107.98931928672444</v>
      </c>
      <c r="BF39" s="2">
        <f t="shared" si="37"/>
        <v>108.58978222439559</v>
      </c>
      <c r="BG39" s="2">
        <f t="shared" si="37"/>
        <v>111.99077386840726</v>
      </c>
      <c r="BH39" s="2">
        <f t="shared" si="37"/>
        <v>112.28476715153275</v>
      </c>
      <c r="BI39" s="2">
        <f t="shared" si="37"/>
        <v>112.38545009318904</v>
      </c>
      <c r="BJ39" s="2">
        <f t="shared" si="37"/>
        <v>111.57974406703642</v>
      </c>
      <c r="BK39" s="2">
        <f t="shared" si="37"/>
        <v>113.04131159274314</v>
      </c>
      <c r="BL39" s="2">
        <f t="shared" si="37"/>
        <v>111.92280961818872</v>
      </c>
      <c r="BM39" s="2">
        <f t="shared" si="37"/>
        <v>110.06891040148635</v>
      </c>
      <c r="BO39" s="2">
        <f t="shared" si="38"/>
        <v>110.77800000000001</v>
      </c>
      <c r="BP39" s="2">
        <f t="shared" si="39"/>
        <v>110.52500000000001</v>
      </c>
      <c r="BQ39" s="2">
        <f t="shared" si="40"/>
        <v>108.25</v>
      </c>
      <c r="BR39" s="2">
        <f t="shared" si="41"/>
        <v>107.02500000000001</v>
      </c>
      <c r="BS39" s="2">
        <f t="shared" si="42"/>
        <v>108.6</v>
      </c>
      <c r="BT39" s="2">
        <f t="shared" si="43"/>
        <v>109.45</v>
      </c>
      <c r="BU39" s="2">
        <f t="shared" si="44"/>
        <v>105.535</v>
      </c>
      <c r="BV39" s="2">
        <f t="shared" si="45"/>
        <v>109.233</v>
      </c>
      <c r="BW39" s="2">
        <f t="shared" si="46"/>
        <v>112.93</v>
      </c>
      <c r="BX39" s="2">
        <f t="shared" si="47"/>
        <v>112.349</v>
      </c>
      <c r="BY39" s="2">
        <f t="shared" si="48"/>
        <v>110.44199999999999</v>
      </c>
      <c r="BZ39" s="2">
        <f t="shared" si="49"/>
        <v>111.22</v>
      </c>
      <c r="CA39" s="2">
        <f t="shared" si="50"/>
        <v>112.17100000000001</v>
      </c>
      <c r="CB39" s="2">
        <f t="shared" si="51"/>
        <v>111.04900000000001</v>
      </c>
      <c r="CC39" s="2">
        <f t="shared" si="52"/>
        <v>113.34099999999999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108.84156187766713</v>
      </c>
      <c r="DL39" s="2">
        <f t="shared" si="70"/>
        <v>110.38566856330014</v>
      </c>
      <c r="DM39" s="2">
        <f t="shared" si="70"/>
        <v>109.01608348968102</v>
      </c>
      <c r="DN39" s="2">
        <f t="shared" si="70"/>
        <v>108.60055581613508</v>
      </c>
      <c r="DO39" s="2">
        <f t="shared" si="70"/>
        <v>107.42886470985155</v>
      </c>
      <c r="DP39" s="2">
        <f t="shared" si="70"/>
        <v>107.43784969179708</v>
      </c>
      <c r="DQ39" s="2">
        <f t="shared" si="70"/>
        <v>107.89514841156947</v>
      </c>
      <c r="DR39" s="2">
        <f t="shared" si="70"/>
        <v>108.40203512419301</v>
      </c>
      <c r="DS39" s="2">
        <f t="shared" si="70"/>
        <v>112.1329220921326</v>
      </c>
      <c r="DT39" s="2">
        <f t="shared" si="70"/>
        <v>112.20862162162163</v>
      </c>
      <c r="DU39" s="2">
        <f t="shared" si="70"/>
        <v>112.34414843205573</v>
      </c>
      <c r="DV39" s="2">
        <f t="shared" si="70"/>
        <v>111.56278279899335</v>
      </c>
      <c r="DW39" s="2">
        <f t="shared" si="70"/>
        <v>113.0390036414566</v>
      </c>
      <c r="DX39" s="2">
        <f t="shared" si="70"/>
        <v>112.03936032388661</v>
      </c>
      <c r="DY39" s="2">
        <f t="shared" si="70"/>
        <v>110.20801023682202</v>
      </c>
      <c r="EA39" s="2">
        <f t="shared" si="71"/>
        <v>111.13335546905108</v>
      </c>
      <c r="EB39" s="2">
        <f t="shared" si="72"/>
        <v>114.14984132965751</v>
      </c>
      <c r="EC39" s="2">
        <f t="shared" si="73"/>
        <v>111.60865905868617</v>
      </c>
      <c r="ED39" s="2">
        <f t="shared" si="74"/>
        <v>111.24370806135609</v>
      </c>
      <c r="EE39" s="2">
        <f t="shared" si="75"/>
        <v>110.54972345450918</v>
      </c>
      <c r="EF39" s="2">
        <f t="shared" si="76"/>
        <v>111.94510503352994</v>
      </c>
      <c r="EG39" s="2">
        <f t="shared" si="77"/>
        <v>109.46595045101624</v>
      </c>
      <c r="EH39" s="2">
        <f t="shared" si="78"/>
        <v>111.38729569076945</v>
      </c>
      <c r="EI39" s="2">
        <f t="shared" si="79"/>
        <v>109.84516171315352</v>
      </c>
      <c r="EJ39" s="2">
        <f t="shared" si="80"/>
        <v>113.65714258559825</v>
      </c>
      <c r="EK39" s="2">
        <f t="shared" si="81"/>
        <v>112.96277569160998</v>
      </c>
      <c r="EL39" s="2">
        <f t="shared" si="82"/>
        <v>111.84516507936506</v>
      </c>
      <c r="EM39" s="2">
        <f t="shared" si="83"/>
        <v>113.07971906754335</v>
      </c>
      <c r="EN39" s="2">
        <f t="shared" si="84"/>
        <v>110.00342960387263</v>
      </c>
      <c r="EO39" s="2">
        <f t="shared" si="85"/>
        <v>107.73143697660593</v>
      </c>
      <c r="EQ39" s="2">
        <f t="shared" si="86"/>
        <v>111.3795831991707</v>
      </c>
      <c r="ER39" s="2">
        <f t="shared" si="87"/>
        <v>112.92905599571438</v>
      </c>
      <c r="ES39" s="2">
        <f t="shared" si="87"/>
        <v>109.39173959296699</v>
      </c>
      <c r="ET39" s="2">
        <f t="shared" si="87"/>
        <v>110.28531188496859</v>
      </c>
      <c r="EU39" s="2">
        <f t="shared" si="87"/>
        <v>108.85997013702206</v>
      </c>
      <c r="EV39" s="2">
        <f t="shared" si="87"/>
        <v>109.97338697239216</v>
      </c>
      <c r="EW39" s="2">
        <f t="shared" si="87"/>
        <v>109.23454189376461</v>
      </c>
      <c r="EX39" s="2">
        <f t="shared" si="87"/>
        <v>111.09847400686978</v>
      </c>
      <c r="EY39" s="2">
        <f t="shared" si="87"/>
        <v>109.25742286854911</v>
      </c>
      <c r="EZ39" s="2">
        <f t="shared" si="87"/>
        <v>113.78826501966482</v>
      </c>
      <c r="FA39" s="2">
        <f t="shared" si="87"/>
        <v>111.71237482646205</v>
      </c>
      <c r="FB39" s="2">
        <f t="shared" si="87"/>
        <v>112.84385246795743</v>
      </c>
      <c r="FC39" s="2">
        <f t="shared" si="87"/>
        <v>113.49462252309893</v>
      </c>
      <c r="FD39" s="2">
        <f t="shared" si="87"/>
        <v>112.00543249986079</v>
      </c>
      <c r="FE39" s="2">
        <f t="shared" si="87"/>
        <v>113.88526152534671</v>
      </c>
      <c r="FG39" s="2">
        <f t="shared" si="88"/>
        <v>7.9321343301435962E-2</v>
      </c>
      <c r="FH39" s="2">
        <f t="shared" si="89"/>
        <v>7.9357435706902846E-2</v>
      </c>
      <c r="FI39" s="2">
        <f t="shared" si="89"/>
        <v>6.8705765837350913E-2</v>
      </c>
      <c r="FJ39" s="2">
        <f t="shared" si="89"/>
        <v>6.7758769961669699E-2</v>
      </c>
      <c r="FK39" s="2">
        <f t="shared" si="89"/>
        <v>6.3421079349133325E-2</v>
      </c>
      <c r="FL39" s="2">
        <f t="shared" si="89"/>
        <v>6.4855765183394226E-2</v>
      </c>
      <c r="FM39" s="2">
        <f t="shared" si="89"/>
        <v>5.9951689903022007E-2</v>
      </c>
      <c r="FN39" s="2">
        <f t="shared" si="89"/>
        <v>6.2891956417070405E-2</v>
      </c>
      <c r="FO39" s="2">
        <f t="shared" si="89"/>
        <v>6.2132511505061189E-2</v>
      </c>
      <c r="FP39" s="2">
        <f t="shared" si="89"/>
        <v>5.2567297344844395E-2</v>
      </c>
      <c r="FQ39" s="2">
        <f t="shared" si="89"/>
        <v>6.6775737233882054E-2</v>
      </c>
      <c r="FR39" s="2">
        <f t="shared" si="89"/>
        <v>6.0045634835712368E-2</v>
      </c>
      <c r="FS39" s="2">
        <f t="shared" si="89"/>
        <v>5.6636717953773279E-2</v>
      </c>
      <c r="FT39" s="2">
        <f t="shared" si="89"/>
        <v>5.7250375132390251E-2</v>
      </c>
      <c r="FU39" s="2">
        <f t="shared" si="89"/>
        <v>5.6175203114919761E-2</v>
      </c>
      <c r="FW39" s="2">
        <f t="shared" si="112"/>
        <v>4.9722153477416818E-6</v>
      </c>
      <c r="FX39" s="2">
        <f t="shared" si="90"/>
        <v>4.7125278028516298E-6</v>
      </c>
      <c r="FY39" s="2">
        <f t="shared" si="90"/>
        <v>5.6653046058867006E-6</v>
      </c>
      <c r="FZ39" s="2">
        <f t="shared" si="90"/>
        <v>4.5361103711738553E-6</v>
      </c>
      <c r="GA39" s="2">
        <f t="shared" si="90"/>
        <v>4.8106439103878305E-6</v>
      </c>
      <c r="GB39" s="2">
        <f t="shared" si="90"/>
        <v>5.275465511942345E-6</v>
      </c>
      <c r="GC39" s="2">
        <f t="shared" si="90"/>
        <v>5.8840216940690544E-6</v>
      </c>
      <c r="GD39" s="2">
        <f t="shared" si="90"/>
        <v>6.1534304471189618E-6</v>
      </c>
      <c r="GE39" s="2">
        <f t="shared" si="90"/>
        <v>6.6792549795537613E-6</v>
      </c>
      <c r="GF39" s="2">
        <f t="shared" si="90"/>
        <v>5.3208858894255054E-6</v>
      </c>
      <c r="GG39" s="2">
        <f t="shared" si="90"/>
        <v>6.1022002048471313E-6</v>
      </c>
      <c r="GH39" s="2">
        <f t="shared" si="90"/>
        <v>5.4519080065726822E-6</v>
      </c>
      <c r="GI39" s="2">
        <f t="shared" si="90"/>
        <v>4.7316619344223833E-6</v>
      </c>
      <c r="GJ39" s="2">
        <f t="shared" si="90"/>
        <v>3.5423357776434524E-6</v>
      </c>
      <c r="GK39" s="2">
        <f t="shared" si="90"/>
        <v>3.602732864186922E-6</v>
      </c>
      <c r="GM39" s="86">
        <f t="shared" si="113"/>
        <v>8.1055120413063292E-9</v>
      </c>
      <c r="GN39" s="86">
        <f t="shared" si="91"/>
        <v>6.8624547616643235E-9</v>
      </c>
      <c r="GO39" s="86">
        <f t="shared" si="91"/>
        <v>4.2744852029034591E-10</v>
      </c>
      <c r="GP39" s="86">
        <f t="shared" si="91"/>
        <v>2.5558128104249611E-10</v>
      </c>
      <c r="GQ39" s="86">
        <f t="shared" si="91"/>
        <v>4.3641732213014739E-11</v>
      </c>
      <c r="GR39" s="86">
        <f t="shared" si="91"/>
        <v>1.9253964794357729E-11</v>
      </c>
      <c r="GS39" s="86">
        <f t="shared" si="91"/>
        <v>6.4921791732992878E-12</v>
      </c>
      <c r="GT39" s="86">
        <f t="shared" si="91"/>
        <v>2.7055521530020699E-11</v>
      </c>
      <c r="GU39" s="86">
        <f t="shared" si="91"/>
        <v>2.9839660025095614E-11</v>
      </c>
      <c r="GV39" s="86">
        <f t="shared" si="91"/>
        <v>2.3339812399426224E-12</v>
      </c>
      <c r="GW39" s="86">
        <f t="shared" si="91"/>
        <v>2.3181691672841342E-10</v>
      </c>
      <c r="GX39" s="86">
        <f t="shared" si="91"/>
        <v>8.6262589366652805E-12</v>
      </c>
      <c r="GY39" s="86">
        <f t="shared" si="91"/>
        <v>4.7968285557896191E-13</v>
      </c>
      <c r="GZ39" s="86">
        <f t="shared" si="91"/>
        <v>8.0075127575982877E-12</v>
      </c>
      <c r="HA39" s="86">
        <f t="shared" si="91"/>
        <v>1.7577929783998788E-13</v>
      </c>
      <c r="HC39" s="86">
        <f t="shared" si="145"/>
        <v>6.0461568172031731E-23</v>
      </c>
      <c r="HD39" s="86">
        <f t="shared" si="92"/>
        <v>5.7984468215951948E-24</v>
      </c>
      <c r="HE39" s="86">
        <f t="shared" si="92"/>
        <v>1.579999531076551E-25</v>
      </c>
      <c r="HF39" s="86">
        <f t="shared" si="92"/>
        <v>1.0861271691965574E-30</v>
      </c>
      <c r="HG39" s="86">
        <f t="shared" si="92"/>
        <v>1.4773231486840485E-29</v>
      </c>
      <c r="HH39" s="86">
        <f t="shared" si="92"/>
        <v>1.890682778348474E-28</v>
      </c>
      <c r="HI39" s="86">
        <f t="shared" si="92"/>
        <v>2.7878922886001499E-30</v>
      </c>
      <c r="HJ39" s="86">
        <f t="shared" si="92"/>
        <v>4.7425358521755332E-28</v>
      </c>
      <c r="HK39" s="86">
        <f t="shared" si="92"/>
        <v>3.3456296171389834E-30</v>
      </c>
      <c r="HL39" s="86">
        <f t="shared" si="92"/>
        <v>1.7984372504450653E-35</v>
      </c>
      <c r="HM39" s="86">
        <f t="shared" si="92"/>
        <v>2.0226991128798897E-30</v>
      </c>
      <c r="HN39" s="86">
        <f t="shared" si="92"/>
        <v>2.2590705834239925E-31</v>
      </c>
      <c r="HO39" s="86">
        <f t="shared" si="92"/>
        <v>1.0036227824263476E-30</v>
      </c>
      <c r="HP39" s="86">
        <f t="shared" si="92"/>
        <v>7.3625831238449012E-31</v>
      </c>
      <c r="HQ39" s="86">
        <f t="shared" si="92"/>
        <v>6.5108470903730748E-39</v>
      </c>
      <c r="HS39" s="86">
        <f t="shared" si="114"/>
        <v>1.0029777141946888E-109</v>
      </c>
      <c r="HT39" s="86">
        <f t="shared" si="93"/>
        <v>2.4801825675099319E-113</v>
      </c>
      <c r="HU39" s="86">
        <f t="shared" si="93"/>
        <v>6.6976024190524842E-123</v>
      </c>
      <c r="HV39" s="86">
        <f t="shared" si="93"/>
        <v>4.7006633001784915E-151</v>
      </c>
      <c r="HW39" s="86">
        <f t="shared" si="93"/>
        <v>2.642529922585363E-144</v>
      </c>
      <c r="HX39" s="86">
        <f t="shared" si="93"/>
        <v>4.9796769176167873E-139</v>
      </c>
      <c r="HY39" s="86">
        <f t="shared" si="93"/>
        <v>3.1634104815318644E-147</v>
      </c>
      <c r="HZ39" s="86">
        <f t="shared" si="93"/>
        <v>8.1155867987083913E-136</v>
      </c>
      <c r="IA39" s="86">
        <f t="shared" si="93"/>
        <v>7.7137288992784658E-146</v>
      </c>
      <c r="IB39" s="86">
        <f t="shared" si="93"/>
        <v>5.8802733364707831E-171</v>
      </c>
      <c r="IC39" s="86">
        <f t="shared" si="93"/>
        <v>3.4506975143017735E-147</v>
      </c>
      <c r="ID39" s="86">
        <f t="shared" si="93"/>
        <v>2.0873203891073476E-154</v>
      </c>
      <c r="IE39" s="86">
        <f t="shared" si="93"/>
        <v>2.8148926348866907E-148</v>
      </c>
      <c r="IF39" s="86">
        <f t="shared" si="93"/>
        <v>2.8747632920643648E-49</v>
      </c>
      <c r="IG39" s="86">
        <f t="shared" si="93"/>
        <v>2.915362266697519E-47</v>
      </c>
      <c r="II39" s="86">
        <f t="shared" si="115"/>
        <v>3.5030570718198242E-296</v>
      </c>
      <c r="IJ39" s="86">
        <f t="shared" si="116"/>
        <v>0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4.9330669495699883E-196</v>
      </c>
      <c r="IW39" s="86">
        <f t="shared" si="129"/>
        <v>5.9559105721188889E-217</v>
      </c>
      <c r="IY39" s="86">
        <f t="shared" si="130"/>
        <v>8.1055120413063904E-9</v>
      </c>
      <c r="IZ39" s="86">
        <f t="shared" si="131"/>
        <v>6.8624547616643293E-9</v>
      </c>
      <c r="JA39" s="86">
        <f t="shared" si="132"/>
        <v>4.2744852029034606E-10</v>
      </c>
      <c r="JB39" s="86">
        <f t="shared" si="133"/>
        <v>2.5558128104249611E-10</v>
      </c>
      <c r="JC39" s="86">
        <f t="shared" si="134"/>
        <v>4.3641732213014739E-11</v>
      </c>
      <c r="JD39" s="86">
        <f t="shared" si="135"/>
        <v>1.9253964794357729E-11</v>
      </c>
      <c r="JE39" s="86">
        <f t="shared" si="136"/>
        <v>6.4921791732992878E-12</v>
      </c>
      <c r="JF39" s="86">
        <f t="shared" si="137"/>
        <v>2.7055521530020699E-11</v>
      </c>
      <c r="JG39" s="86">
        <f t="shared" si="138"/>
        <v>2.9839660025095614E-11</v>
      </c>
      <c r="JH39" s="86">
        <f t="shared" si="139"/>
        <v>2.3339812399426224E-12</v>
      </c>
      <c r="JI39" s="86">
        <f t="shared" si="140"/>
        <v>2.3181691672841342E-10</v>
      </c>
      <c r="JJ39" s="86">
        <f t="shared" si="141"/>
        <v>8.6262589366652805E-12</v>
      </c>
      <c r="JK39" s="86">
        <f t="shared" si="142"/>
        <v>4.7968285557896191E-13</v>
      </c>
      <c r="JL39" s="86">
        <f t="shared" si="143"/>
        <v>8.0075127575982877E-12</v>
      </c>
      <c r="JM39" s="86">
        <f t="shared" si="144"/>
        <v>1.7577929783998788E-13</v>
      </c>
    </row>
    <row r="40" spans="2:273" x14ac:dyDescent="0.25">
      <c r="B40" s="2">
        <v>13</v>
      </c>
      <c r="C40" s="37">
        <v>111.556</v>
      </c>
      <c r="D40" s="37">
        <v>107.6</v>
      </c>
      <c r="E40" s="37">
        <v>104.675</v>
      </c>
      <c r="F40" s="37">
        <v>106.97499999999999</v>
      </c>
      <c r="G40" s="37">
        <v>109.15</v>
      </c>
      <c r="H40" s="37">
        <v>107.3</v>
      </c>
      <c r="I40" s="37">
        <v>107.023</v>
      </c>
      <c r="J40" s="37">
        <v>106.953</v>
      </c>
      <c r="K40" s="37">
        <v>112.837</v>
      </c>
      <c r="L40" s="37">
        <v>113.32599999999999</v>
      </c>
      <c r="M40" s="37">
        <v>112.791</v>
      </c>
      <c r="N40" s="37">
        <v>108.854</v>
      </c>
      <c r="O40" s="37">
        <v>116.65900000000001</v>
      </c>
      <c r="P40" s="37">
        <v>110.22</v>
      </c>
      <c r="Q40" s="37">
        <v>108.634</v>
      </c>
      <c r="S40" s="4">
        <f t="shared" si="8"/>
        <v>109.0990270964531</v>
      </c>
      <c r="T40" s="4">
        <f t="shared" si="9"/>
        <v>110.74207707130731</v>
      </c>
      <c r="U40" s="4">
        <f t="shared" si="10"/>
        <v>109.22940006976529</v>
      </c>
      <c r="V40" s="4">
        <f t="shared" si="11"/>
        <v>108.87010872927739</v>
      </c>
      <c r="W40" s="4">
        <f t="shared" si="12"/>
        <v>107.7166154722661</v>
      </c>
      <c r="X40" s="4">
        <f t="shared" si="13"/>
        <v>107.83507498229169</v>
      </c>
      <c r="Y40" s="4">
        <f t="shared" si="14"/>
        <v>108.15309043663417</v>
      </c>
      <c r="Z40" s="4">
        <f t="shared" si="15"/>
        <v>108.72290761323295</v>
      </c>
      <c r="AA40" s="4">
        <f t="shared" si="16"/>
        <v>112.02215942334185</v>
      </c>
      <c r="AB40" s="4">
        <f t="shared" si="17"/>
        <v>112.41469004827087</v>
      </c>
      <c r="AC40" s="4">
        <f t="shared" si="18"/>
        <v>112.44056167480447</v>
      </c>
      <c r="AD40" s="4">
        <f t="shared" si="19"/>
        <v>111.65622003253458</v>
      </c>
      <c r="AE40" s="4">
        <f t="shared" si="20"/>
        <v>113.1172512465196</v>
      </c>
      <c r="AF40" s="4">
        <f t="shared" si="21"/>
        <v>112.00019113284264</v>
      </c>
      <c r="AG40" s="4">
        <f t="shared" si="22"/>
        <v>110.10179656173526</v>
      </c>
      <c r="AI40" s="4">
        <f t="shared" si="23"/>
        <v>2.4569729035468981</v>
      </c>
      <c r="AJ40" s="4">
        <f t="shared" si="24"/>
        <v>-3.1420770713073125</v>
      </c>
      <c r="AK40" s="4">
        <f t="shared" si="25"/>
        <v>-4.5544000697652933</v>
      </c>
      <c r="AL40" s="4">
        <f t="shared" si="26"/>
        <v>-1.8951087292773963</v>
      </c>
      <c r="AM40" s="4">
        <f t="shared" si="27"/>
        <v>1.4333845277339066</v>
      </c>
      <c r="AN40" s="4">
        <f t="shared" si="28"/>
        <v>-0.53507498229168959</v>
      </c>
      <c r="AO40" s="4">
        <f t="shared" si="29"/>
        <v>-1.1300904366341769</v>
      </c>
      <c r="AP40" s="4">
        <f t="shared" si="30"/>
        <v>-1.7699076132329452</v>
      </c>
      <c r="AQ40" s="4">
        <f t="shared" si="31"/>
        <v>0.81484057665815612</v>
      </c>
      <c r="AR40" s="4">
        <f t="shared" si="32"/>
        <v>0.91130995172912321</v>
      </c>
      <c r="AS40" s="4">
        <f t="shared" si="33"/>
        <v>0.35043832519552609</v>
      </c>
      <c r="AT40" s="4">
        <f t="shared" si="34"/>
        <v>-2.8022200325345779</v>
      </c>
      <c r="AU40" s="4">
        <f t="shared" si="35"/>
        <v>3.5417487534804053</v>
      </c>
      <c r="AV40" s="4">
        <f t="shared" si="36"/>
        <v>-1.7801911328426456</v>
      </c>
      <c r="AW40" s="4">
        <f t="shared" si="36"/>
        <v>-1.4677965617352555</v>
      </c>
      <c r="AY40" s="2">
        <f t="shared" si="96"/>
        <v>109.09900829746924</v>
      </c>
      <c r="AZ40" s="2">
        <f t="shared" si="37"/>
        <v>110.74206052134674</v>
      </c>
      <c r="BA40" s="2">
        <f t="shared" si="37"/>
        <v>109.22939878978148</v>
      </c>
      <c r="BB40" s="2">
        <f t="shared" si="37"/>
        <v>108.87010796059037</v>
      </c>
      <c r="BC40" s="2">
        <f t="shared" si="37"/>
        <v>107.71661532099429</v>
      </c>
      <c r="BD40" s="2">
        <f t="shared" si="37"/>
        <v>107.83507491076537</v>
      </c>
      <c r="BE40" s="2">
        <f t="shared" si="37"/>
        <v>108.15309041108343</v>
      </c>
      <c r="BF40" s="2">
        <f t="shared" si="37"/>
        <v>108.72290751811023</v>
      </c>
      <c r="BG40" s="2">
        <f t="shared" si="37"/>
        <v>112.02215932011887</v>
      </c>
      <c r="BH40" s="2">
        <f t="shared" si="37"/>
        <v>112.41469003952928</v>
      </c>
      <c r="BI40" s="2">
        <f t="shared" si="37"/>
        <v>112.44056100607978</v>
      </c>
      <c r="BJ40" s="2">
        <f t="shared" si="37"/>
        <v>111.65622000073823</v>
      </c>
      <c r="BK40" s="2">
        <f t="shared" si="37"/>
        <v>113.11725124425912</v>
      </c>
      <c r="BL40" s="2">
        <f t="shared" si="37"/>
        <v>112.00019110587186</v>
      </c>
      <c r="BM40" s="2">
        <f t="shared" si="37"/>
        <v>110.10179656108761</v>
      </c>
      <c r="BO40" s="2">
        <f t="shared" si="38"/>
        <v>111.556</v>
      </c>
      <c r="BP40" s="2">
        <f t="shared" si="39"/>
        <v>107.6</v>
      </c>
      <c r="BQ40" s="2">
        <f t="shared" si="40"/>
        <v>104.675</v>
      </c>
      <c r="BR40" s="2">
        <f t="shared" si="41"/>
        <v>106.97499999999999</v>
      </c>
      <c r="BS40" s="2">
        <f t="shared" si="42"/>
        <v>109.15</v>
      </c>
      <c r="BT40" s="2">
        <f t="shared" si="43"/>
        <v>107.3</v>
      </c>
      <c r="BU40" s="2">
        <f t="shared" si="44"/>
        <v>107.023</v>
      </c>
      <c r="BV40" s="2">
        <f t="shared" si="45"/>
        <v>106.953</v>
      </c>
      <c r="BW40" s="2">
        <f t="shared" si="46"/>
        <v>112.837</v>
      </c>
      <c r="BX40" s="2">
        <f t="shared" si="47"/>
        <v>113.32599999999999</v>
      </c>
      <c r="BY40" s="2">
        <f t="shared" si="48"/>
        <v>112.791</v>
      </c>
      <c r="BZ40" s="2">
        <f t="shared" si="49"/>
        <v>108.854</v>
      </c>
      <c r="CA40" s="2">
        <f t="shared" si="50"/>
        <v>116.65900000000001</v>
      </c>
      <c r="CB40" s="2">
        <f t="shared" si="51"/>
        <v>110.22</v>
      </c>
      <c r="CC40" s="2">
        <f t="shared" si="52"/>
        <v>108.634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108.91956045519203</v>
      </c>
      <c r="DL40" s="2">
        <f t="shared" si="70"/>
        <v>110.43493817704345</v>
      </c>
      <c r="DM40" s="2">
        <f t="shared" si="70"/>
        <v>109.04868902439021</v>
      </c>
      <c r="DN40" s="2">
        <f t="shared" si="70"/>
        <v>108.69198170731707</v>
      </c>
      <c r="DO40" s="2">
        <f t="shared" si="70"/>
        <v>107.5167543859649</v>
      </c>
      <c r="DP40" s="2">
        <f t="shared" si="70"/>
        <v>107.5339971550498</v>
      </c>
      <c r="DQ40" s="2">
        <f t="shared" si="70"/>
        <v>108.06964106211474</v>
      </c>
      <c r="DR40" s="2">
        <f t="shared" si="70"/>
        <v>108.53616993106466</v>
      </c>
      <c r="DS40" s="2">
        <f t="shared" si="70"/>
        <v>112.1887640879746</v>
      </c>
      <c r="DT40" s="2">
        <f t="shared" si="70"/>
        <v>112.34737837837838</v>
      </c>
      <c r="DU40" s="2">
        <f t="shared" si="70"/>
        <v>112.41073658536584</v>
      </c>
      <c r="DV40" s="2">
        <f t="shared" si="70"/>
        <v>111.65130473793634</v>
      </c>
      <c r="DW40" s="2">
        <f t="shared" si="70"/>
        <v>113.12691764705883</v>
      </c>
      <c r="DX40" s="2">
        <f t="shared" si="70"/>
        <v>112.13812550607285</v>
      </c>
      <c r="DY40" s="2">
        <f t="shared" si="70"/>
        <v>110.25764782276549</v>
      </c>
      <c r="EA40" s="2">
        <f t="shared" si="71"/>
        <v>110.99856710090185</v>
      </c>
      <c r="EB40" s="2">
        <f t="shared" si="72"/>
        <v>113.99161997461277</v>
      </c>
      <c r="EC40" s="2">
        <f t="shared" si="73"/>
        <v>111.46354042145062</v>
      </c>
      <c r="ED40" s="2">
        <f t="shared" si="74"/>
        <v>111.10523972915634</v>
      </c>
      <c r="EE40" s="2">
        <f t="shared" si="75"/>
        <v>110.40851724581334</v>
      </c>
      <c r="EF40" s="2">
        <f t="shared" si="76"/>
        <v>111.79444574614205</v>
      </c>
      <c r="EG40" s="2">
        <f t="shared" si="77"/>
        <v>109.34647359454853</v>
      </c>
      <c r="EH40" s="2">
        <f t="shared" si="78"/>
        <v>111.26055395084016</v>
      </c>
      <c r="EI40" s="2">
        <f t="shared" si="79"/>
        <v>109.72866270385614</v>
      </c>
      <c r="EJ40" s="2">
        <f t="shared" si="80"/>
        <v>113.52110453232615</v>
      </c>
      <c r="EK40" s="2">
        <f t="shared" si="81"/>
        <v>112.82081097505669</v>
      </c>
      <c r="EL40" s="2">
        <f t="shared" si="82"/>
        <v>111.72630317460316</v>
      </c>
      <c r="EM40" s="2">
        <f t="shared" si="83"/>
        <v>112.97037631286825</v>
      </c>
      <c r="EN40" s="2">
        <f t="shared" si="84"/>
        <v>109.92854087407103</v>
      </c>
      <c r="EO40" s="2">
        <f t="shared" si="85"/>
        <v>107.71327937219728</v>
      </c>
      <c r="EQ40" s="2">
        <f t="shared" si="86"/>
        <v>111.24185986471774</v>
      </c>
      <c r="ER40" s="2">
        <f t="shared" si="87"/>
        <v>112.78508058602733</v>
      </c>
      <c r="ES40" s="2">
        <f t="shared" si="87"/>
        <v>109.27275427534333</v>
      </c>
      <c r="ET40" s="2">
        <f t="shared" si="87"/>
        <v>110.1577449726515</v>
      </c>
      <c r="EU40" s="2">
        <f t="shared" si="87"/>
        <v>108.73804611688162</v>
      </c>
      <c r="EV40" s="2">
        <f t="shared" si="87"/>
        <v>109.84566089147087</v>
      </c>
      <c r="EW40" s="2">
        <f t="shared" si="87"/>
        <v>109.11773629506303</v>
      </c>
      <c r="EX40" s="2">
        <f t="shared" si="87"/>
        <v>110.97510896057348</v>
      </c>
      <c r="EY40" s="2">
        <f t="shared" si="87"/>
        <v>109.14782598655921</v>
      </c>
      <c r="EZ40" s="2">
        <f t="shared" si="87"/>
        <v>113.65068889773131</v>
      </c>
      <c r="FA40" s="2">
        <f t="shared" si="87"/>
        <v>111.58493972655378</v>
      </c>
      <c r="FB40" s="2">
        <f t="shared" si="87"/>
        <v>112.71351044636437</v>
      </c>
      <c r="FC40" s="2">
        <f t="shared" si="87"/>
        <v>113.3805785363467</v>
      </c>
      <c r="FD40" s="2">
        <f t="shared" si="87"/>
        <v>111.90740029514953</v>
      </c>
      <c r="FE40" s="2">
        <f t="shared" si="87"/>
        <v>113.79554142757489</v>
      </c>
      <c r="FG40" s="2">
        <f t="shared" si="88"/>
        <v>8.6313584535222143E-2</v>
      </c>
      <c r="FH40" s="2">
        <f t="shared" si="89"/>
        <v>8.6352560108515428E-2</v>
      </c>
      <c r="FI40" s="2">
        <f t="shared" si="89"/>
        <v>7.4838300406801922E-2</v>
      </c>
      <c r="FJ40" s="2">
        <f t="shared" si="89"/>
        <v>7.3813477157258403E-2</v>
      </c>
      <c r="FK40" s="2">
        <f t="shared" si="89"/>
        <v>6.9116921427072736E-2</v>
      </c>
      <c r="FL40" s="2">
        <f t="shared" si="89"/>
        <v>7.067073381770031E-2</v>
      </c>
      <c r="FM40" s="2">
        <f t="shared" si="89"/>
        <v>6.5357689902808921E-2</v>
      </c>
      <c r="FN40" s="2">
        <f t="shared" si="89"/>
        <v>6.85437558051646E-2</v>
      </c>
      <c r="FO40" s="2">
        <f t="shared" si="89"/>
        <v>6.7720995193465833E-2</v>
      </c>
      <c r="FP40" s="2">
        <f t="shared" si="89"/>
        <v>5.7348049116222037E-2</v>
      </c>
      <c r="FQ40" s="2">
        <f t="shared" si="89"/>
        <v>7.2749458601677613E-2</v>
      </c>
      <c r="FR40" s="2">
        <f t="shared" si="89"/>
        <v>6.5459516205326931E-2</v>
      </c>
      <c r="FS40" s="2">
        <f t="shared" si="89"/>
        <v>6.1763438041474349E-2</v>
      </c>
      <c r="FT40" s="2">
        <f t="shared" si="89"/>
        <v>6.242896709019493E-2</v>
      </c>
      <c r="FU40" s="2">
        <f t="shared" si="89"/>
        <v>6.1262860142835295E-2</v>
      </c>
      <c r="FW40" s="2">
        <f t="shared" si="112"/>
        <v>5.4519230999832226E-6</v>
      </c>
      <c r="FX40" s="2">
        <f t="shared" si="90"/>
        <v>5.1671816352542969E-6</v>
      </c>
      <c r="FY40" s="2">
        <f t="shared" si="90"/>
        <v>6.211879579585317E-6</v>
      </c>
      <c r="FZ40" s="2">
        <f t="shared" si="90"/>
        <v>4.9737439406029689E-6</v>
      </c>
      <c r="GA40" s="2">
        <f t="shared" si="90"/>
        <v>5.2747637090140703E-6</v>
      </c>
      <c r="GB40" s="2">
        <f t="shared" si="90"/>
        <v>5.7844299642638651E-6</v>
      </c>
      <c r="GC40" s="2">
        <f t="shared" si="90"/>
        <v>6.451697830681673E-6</v>
      </c>
      <c r="GD40" s="2">
        <f t="shared" si="90"/>
        <v>6.7470983111870804E-6</v>
      </c>
      <c r="GE40" s="2">
        <f t="shared" si="90"/>
        <v>7.3236527321815792E-6</v>
      </c>
      <c r="GF40" s="2">
        <f t="shared" si="90"/>
        <v>5.8342323669208958E-6</v>
      </c>
      <c r="GG40" s="2">
        <f t="shared" si="90"/>
        <v>6.6909255339716738E-6</v>
      </c>
      <c r="GH40" s="2">
        <f t="shared" si="90"/>
        <v>5.9778951122708549E-6</v>
      </c>
      <c r="GI40" s="2">
        <f t="shared" si="90"/>
        <v>5.1881617742075292E-6</v>
      </c>
      <c r="GJ40" s="2">
        <f t="shared" si="90"/>
        <v>3.8840926161835886E-6</v>
      </c>
      <c r="GK40" s="2">
        <f t="shared" si="90"/>
        <v>3.9503166590379662E-6</v>
      </c>
      <c r="GM40" s="86">
        <f t="shared" si="113"/>
        <v>1.6658801861095904E-8</v>
      </c>
      <c r="GN40" s="86">
        <f t="shared" si="91"/>
        <v>1.4240568304439946E-8</v>
      </c>
      <c r="GO40" s="86">
        <f t="shared" si="91"/>
        <v>9.8769432049551256E-10</v>
      </c>
      <c r="GP40" s="86">
        <f t="shared" si="91"/>
        <v>6.0453286040672409E-10</v>
      </c>
      <c r="GQ40" s="86">
        <f t="shared" si="91"/>
        <v>1.1096485022708501E-10</v>
      </c>
      <c r="GR40" s="86">
        <f t="shared" si="91"/>
        <v>5.1611794207664693E-11</v>
      </c>
      <c r="GS40" s="86">
        <f t="shared" si="91"/>
        <v>1.7896548285600303E-11</v>
      </c>
      <c r="GT40" s="86">
        <f t="shared" si="91"/>
        <v>7.0367629625049446E-11</v>
      </c>
      <c r="GU40" s="86">
        <f t="shared" si="91"/>
        <v>7.6854836271609186E-11</v>
      </c>
      <c r="GV40" s="86">
        <f t="shared" si="91"/>
        <v>6.4574057224694223E-12</v>
      </c>
      <c r="GW40" s="86">
        <f t="shared" si="91"/>
        <v>5.4845759232675815E-10</v>
      </c>
      <c r="GX40" s="86">
        <f t="shared" si="91"/>
        <v>2.3436625739960972E-11</v>
      </c>
      <c r="GY40" s="86">
        <f t="shared" si="91"/>
        <v>1.4835099099617571E-12</v>
      </c>
      <c r="GZ40" s="86">
        <f t="shared" si="91"/>
        <v>2.145319073454126E-11</v>
      </c>
      <c r="HA40" s="86">
        <f t="shared" si="91"/>
        <v>5.7119185021736985E-13</v>
      </c>
      <c r="HC40" s="86">
        <f t="shared" si="145"/>
        <v>2.5322429457890154E-22</v>
      </c>
      <c r="HD40" s="86">
        <f t="shared" si="92"/>
        <v>2.6211471170505826E-23</v>
      </c>
      <c r="HE40" s="86">
        <f t="shared" si="92"/>
        <v>7.8977562947815474E-25</v>
      </c>
      <c r="HF40" s="86">
        <f t="shared" si="92"/>
        <v>7.7866795653332699E-30</v>
      </c>
      <c r="HG40" s="86">
        <f t="shared" si="92"/>
        <v>9.7191807151051219E-29</v>
      </c>
      <c r="HH40" s="86">
        <f t="shared" si="92"/>
        <v>1.1856977914333582E-27</v>
      </c>
      <c r="HI40" s="86">
        <f t="shared" si="92"/>
        <v>1.9405911673162374E-29</v>
      </c>
      <c r="HJ40" s="86">
        <f t="shared" si="92"/>
        <v>2.8514510693774746E-27</v>
      </c>
      <c r="HK40" s="86">
        <f t="shared" si="92"/>
        <v>2.3221593540808427E-29</v>
      </c>
      <c r="HL40" s="86">
        <f t="shared" si="92"/>
        <v>1.690037637158123E-34</v>
      </c>
      <c r="HM40" s="86">
        <f t="shared" si="92"/>
        <v>1.4121846221572208E-29</v>
      </c>
      <c r="HN40" s="86">
        <f t="shared" si="92"/>
        <v>1.670736855185978E-30</v>
      </c>
      <c r="HO40" s="86">
        <f t="shared" si="92"/>
        <v>6.9484684136852092E-30</v>
      </c>
      <c r="HP40" s="86">
        <f t="shared" si="92"/>
        <v>4.9986336796153916E-30</v>
      </c>
      <c r="HQ40" s="86">
        <f t="shared" si="92"/>
        <v>7.8706851310058901E-38</v>
      </c>
      <c r="HS40" s="86">
        <f t="shared" si="114"/>
        <v>1.1698798814833259E-107</v>
      </c>
      <c r="HT40" s="86">
        <f t="shared" si="93"/>
        <v>3.6092900648575889E-111</v>
      </c>
      <c r="HU40" s="86">
        <f t="shared" si="93"/>
        <v>1.4165203343874957E-120</v>
      </c>
      <c r="HV40" s="86">
        <f t="shared" si="93"/>
        <v>3.48116340216175E-148</v>
      </c>
      <c r="HW40" s="86">
        <f t="shared" si="93"/>
        <v>1.4348049362634261E-141</v>
      </c>
      <c r="HX40" s="86">
        <f t="shared" si="93"/>
        <v>2.3201124688595165E-136</v>
      </c>
      <c r="HY40" s="86">
        <f t="shared" si="93"/>
        <v>2.040885044546083E-144</v>
      </c>
      <c r="HZ40" s="86">
        <f t="shared" si="93"/>
        <v>3.1970137011573643E-133</v>
      </c>
      <c r="IA40" s="86">
        <f t="shared" si="93"/>
        <v>4.8213116948674943E-143</v>
      </c>
      <c r="IB40" s="86">
        <f t="shared" si="93"/>
        <v>9.8055473789987772E-168</v>
      </c>
      <c r="IC40" s="86">
        <f t="shared" si="93"/>
        <v>2.2118888391685387E-144</v>
      </c>
      <c r="ID40" s="86">
        <f t="shared" si="93"/>
        <v>1.7114443160462001E-151</v>
      </c>
      <c r="IE40" s="86">
        <f t="shared" si="93"/>
        <v>1.7377811594357332E-145</v>
      </c>
      <c r="IF40" s="86">
        <f t="shared" si="93"/>
        <v>2.1278678117995066E-48</v>
      </c>
      <c r="IG40" s="86">
        <f t="shared" si="93"/>
        <v>2.0030726342973957E-46</v>
      </c>
      <c r="II40" s="86">
        <f t="shared" si="115"/>
        <v>9.1774886010747309E-292</v>
      </c>
      <c r="IJ40" s="86">
        <f t="shared" si="116"/>
        <v>0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3.3829414563146785E-193</v>
      </c>
      <c r="IW40" s="86">
        <f t="shared" si="129"/>
        <v>8.3351459428318411E-214</v>
      </c>
      <c r="IY40" s="86">
        <f t="shared" si="130"/>
        <v>1.6658801861096159E-8</v>
      </c>
      <c r="IZ40" s="86">
        <f t="shared" si="131"/>
        <v>1.4240568304439973E-8</v>
      </c>
      <c r="JA40" s="86">
        <f t="shared" si="132"/>
        <v>9.8769432049551339E-10</v>
      </c>
      <c r="JB40" s="86">
        <f t="shared" si="133"/>
        <v>6.0453286040672409E-10</v>
      </c>
      <c r="JC40" s="86">
        <f t="shared" si="134"/>
        <v>1.1096485022708501E-10</v>
      </c>
      <c r="JD40" s="86">
        <f t="shared" si="135"/>
        <v>5.1611794207664693E-11</v>
      </c>
      <c r="JE40" s="86">
        <f t="shared" si="136"/>
        <v>1.7896548285600303E-11</v>
      </c>
      <c r="JF40" s="86">
        <f t="shared" si="137"/>
        <v>7.0367629625049446E-11</v>
      </c>
      <c r="JG40" s="86">
        <f t="shared" si="138"/>
        <v>7.6854836271609186E-11</v>
      </c>
      <c r="JH40" s="86">
        <f t="shared" si="139"/>
        <v>6.4574057224694223E-12</v>
      </c>
      <c r="JI40" s="86">
        <f t="shared" si="140"/>
        <v>5.4845759232675815E-10</v>
      </c>
      <c r="JJ40" s="86">
        <f t="shared" si="141"/>
        <v>2.3436625739960972E-11</v>
      </c>
      <c r="JK40" s="86">
        <f t="shared" si="142"/>
        <v>1.4835099099617571E-12</v>
      </c>
      <c r="JL40" s="86">
        <f t="shared" si="143"/>
        <v>2.145319073454126E-11</v>
      </c>
      <c r="JM40" s="86">
        <f t="shared" si="144"/>
        <v>5.7119185021736985E-13</v>
      </c>
    </row>
    <row r="41" spans="2:273" x14ac:dyDescent="0.25">
      <c r="B41" s="2">
        <v>14</v>
      </c>
      <c r="C41" s="37">
        <v>111.444</v>
      </c>
      <c r="D41" s="37">
        <v>109.1</v>
      </c>
      <c r="E41" s="37">
        <v>107.8</v>
      </c>
      <c r="F41" s="37">
        <v>106.75</v>
      </c>
      <c r="G41" s="37">
        <v>104.9</v>
      </c>
      <c r="H41" s="37">
        <v>108.425</v>
      </c>
      <c r="I41" s="37">
        <v>109.512</v>
      </c>
      <c r="J41" s="37">
        <v>109.093</v>
      </c>
      <c r="K41" s="37">
        <v>110.349</v>
      </c>
      <c r="L41" s="37">
        <v>113.44199999999999</v>
      </c>
      <c r="M41" s="37">
        <v>111.67400000000001</v>
      </c>
      <c r="N41" s="37">
        <v>114.82899999999999</v>
      </c>
      <c r="O41" s="37">
        <v>115.53700000000001</v>
      </c>
      <c r="P41" s="37">
        <v>112.82899999999999</v>
      </c>
      <c r="Q41" s="37">
        <v>111.268</v>
      </c>
      <c r="S41" s="4">
        <f t="shared" si="8"/>
        <v>109.17275995031818</v>
      </c>
      <c r="T41" s="4">
        <f t="shared" si="9"/>
        <v>110.79872785920959</v>
      </c>
      <c r="U41" s="4">
        <f t="shared" si="10"/>
        <v>109.2635421501805</v>
      </c>
      <c r="V41" s="4">
        <f t="shared" si="11"/>
        <v>108.95886497706366</v>
      </c>
      <c r="W41" s="4">
        <f t="shared" si="12"/>
        <v>107.80508894081069</v>
      </c>
      <c r="X41" s="4">
        <f t="shared" si="13"/>
        <v>107.93903917161362</v>
      </c>
      <c r="Y41" s="4">
        <f t="shared" si="14"/>
        <v>108.3141260184758</v>
      </c>
      <c r="Z41" s="4">
        <f t="shared" si="15"/>
        <v>108.8542357201168</v>
      </c>
      <c r="AA41" s="4">
        <f t="shared" si="16"/>
        <v>112.05039962655619</v>
      </c>
      <c r="AB41" s="4">
        <f t="shared" si="17"/>
        <v>112.54235055031505</v>
      </c>
      <c r="AC41" s="4">
        <f t="shared" si="18"/>
        <v>112.49328026898903</v>
      </c>
      <c r="AD41" s="4">
        <f t="shared" si="19"/>
        <v>111.73039083384246</v>
      </c>
      <c r="AE41" s="4">
        <f t="shared" si="20"/>
        <v>113.19101588624314</v>
      </c>
      <c r="AF41" s="4">
        <f t="shared" si="21"/>
        <v>112.07473833868202</v>
      </c>
      <c r="AG41" s="4">
        <f t="shared" si="22"/>
        <v>110.13287457209709</v>
      </c>
      <c r="AI41" s="4">
        <f t="shared" si="23"/>
        <v>2.2712400496818219</v>
      </c>
      <c r="AJ41" s="4">
        <f t="shared" si="24"/>
        <v>-1.6987278592095976</v>
      </c>
      <c r="AK41" s="4">
        <f t="shared" si="25"/>
        <v>-1.4635421501805013</v>
      </c>
      <c r="AL41" s="4">
        <f t="shared" si="26"/>
        <v>-2.208864977063655</v>
      </c>
      <c r="AM41" s="4">
        <f t="shared" si="27"/>
        <v>-2.9050889408106855</v>
      </c>
      <c r="AN41" s="4">
        <f t="shared" si="28"/>
        <v>0.4859608283863821</v>
      </c>
      <c r="AO41" s="4">
        <f t="shared" si="29"/>
        <v>1.1978739815241966</v>
      </c>
      <c r="AP41" s="4">
        <f t="shared" si="30"/>
        <v>0.23876427988319904</v>
      </c>
      <c r="AQ41" s="4">
        <f t="shared" si="31"/>
        <v>-1.7013996265561815</v>
      </c>
      <c r="AR41" s="4">
        <f t="shared" si="32"/>
        <v>0.89964944968494365</v>
      </c>
      <c r="AS41" s="4">
        <f t="shared" si="33"/>
        <v>-0.81928026898901862</v>
      </c>
      <c r="AT41" s="4">
        <f t="shared" si="34"/>
        <v>3.0986091661575301</v>
      </c>
      <c r="AU41" s="4">
        <f t="shared" si="35"/>
        <v>2.3459841137568702</v>
      </c>
      <c r="AV41" s="4">
        <f t="shared" si="36"/>
        <v>0.7542616613179689</v>
      </c>
      <c r="AW41" s="4">
        <f t="shared" si="36"/>
        <v>1.1351254279029064</v>
      </c>
      <c r="AY41" s="2">
        <f t="shared" si="96"/>
        <v>109.17272265810008</v>
      </c>
      <c r="AZ41" s="2">
        <f t="shared" si="37"/>
        <v>110.79869472238386</v>
      </c>
      <c r="BA41" s="2">
        <f t="shared" si="37"/>
        <v>109.26353930258244</v>
      </c>
      <c r="BB41" s="2">
        <f t="shared" si="37"/>
        <v>108.9588632276046</v>
      </c>
      <c r="BC41" s="2">
        <f t="shared" si="37"/>
        <v>107.80508857131555</v>
      </c>
      <c r="BD41" s="2">
        <f t="shared" si="37"/>
        <v>107.93903898779135</v>
      </c>
      <c r="BE41" s="2">
        <f t="shared" si="37"/>
        <v>108.31412595094125</v>
      </c>
      <c r="BF41" s="2">
        <f t="shared" si="37"/>
        <v>108.85423548259983</v>
      </c>
      <c r="BG41" s="2">
        <f t="shared" si="37"/>
        <v>112.0503993711998</v>
      </c>
      <c r="BH41" s="2">
        <f t="shared" si="37"/>
        <v>112.54235052709178</v>
      </c>
      <c r="BI41" s="2">
        <f t="shared" si="37"/>
        <v>112.49327874641608</v>
      </c>
      <c r="BJ41" s="2">
        <f t="shared" si="37"/>
        <v>111.73039075097505</v>
      </c>
      <c r="BK41" s="2">
        <f t="shared" si="37"/>
        <v>113.191015879559</v>
      </c>
      <c r="BL41" s="2">
        <f t="shared" si="37"/>
        <v>112.07473826929804</v>
      </c>
      <c r="BM41" s="2">
        <f t="shared" si="37"/>
        <v>110.13287457008778</v>
      </c>
      <c r="BO41" s="2">
        <f t="shared" si="38"/>
        <v>111.444</v>
      </c>
      <c r="BP41" s="2">
        <f t="shared" si="39"/>
        <v>109.1</v>
      </c>
      <c r="BQ41" s="2">
        <f t="shared" si="40"/>
        <v>107.8</v>
      </c>
      <c r="BR41" s="2">
        <f t="shared" si="41"/>
        <v>106.75</v>
      </c>
      <c r="BS41" s="2">
        <f t="shared" si="42"/>
        <v>104.9</v>
      </c>
      <c r="BT41" s="2">
        <f t="shared" si="43"/>
        <v>108.425</v>
      </c>
      <c r="BU41" s="2">
        <f t="shared" si="44"/>
        <v>109.512</v>
      </c>
      <c r="BV41" s="2">
        <f t="shared" si="45"/>
        <v>109.093</v>
      </c>
      <c r="BW41" s="2">
        <f t="shared" si="46"/>
        <v>110.349</v>
      </c>
      <c r="BX41" s="2">
        <f t="shared" si="47"/>
        <v>113.44199999999999</v>
      </c>
      <c r="BY41" s="2">
        <f t="shared" si="48"/>
        <v>111.67400000000001</v>
      </c>
      <c r="BZ41" s="2">
        <f t="shared" si="49"/>
        <v>114.82899999999999</v>
      </c>
      <c r="CA41" s="2">
        <f t="shared" si="50"/>
        <v>115.53700000000001</v>
      </c>
      <c r="CB41" s="2">
        <f t="shared" si="51"/>
        <v>112.82899999999999</v>
      </c>
      <c r="CC41" s="2">
        <f t="shared" si="52"/>
        <v>111.268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108.99755903271692</v>
      </c>
      <c r="DL41" s="2">
        <f t="shared" si="70"/>
        <v>110.48420779078674</v>
      </c>
      <c r="DM41" s="2">
        <f t="shared" si="70"/>
        <v>109.0812945590994</v>
      </c>
      <c r="DN41" s="2">
        <f t="shared" si="70"/>
        <v>108.78340759849905</v>
      </c>
      <c r="DO41" s="2">
        <f t="shared" si="70"/>
        <v>107.60464406207826</v>
      </c>
      <c r="DP41" s="2">
        <f t="shared" si="70"/>
        <v>107.63014461830252</v>
      </c>
      <c r="DQ41" s="2">
        <f t="shared" si="70"/>
        <v>108.24413371266003</v>
      </c>
      <c r="DR41" s="2">
        <f t="shared" si="70"/>
        <v>108.67030473793631</v>
      </c>
      <c r="DS41" s="2">
        <f t="shared" si="70"/>
        <v>112.24460608381659</v>
      </c>
      <c r="DT41" s="2">
        <f t="shared" si="70"/>
        <v>112.48613513513514</v>
      </c>
      <c r="DU41" s="2">
        <f t="shared" si="70"/>
        <v>112.47732473867593</v>
      </c>
      <c r="DV41" s="2">
        <f t="shared" si="70"/>
        <v>111.73982667687933</v>
      </c>
      <c r="DW41" s="2">
        <f t="shared" si="70"/>
        <v>113.21483165266108</v>
      </c>
      <c r="DX41" s="2">
        <f t="shared" si="70"/>
        <v>112.23689068825909</v>
      </c>
      <c r="DY41" s="2">
        <f t="shared" si="70"/>
        <v>110.30728540870895</v>
      </c>
      <c r="EA41" s="2">
        <f t="shared" si="71"/>
        <v>110.86377873275262</v>
      </c>
      <c r="EB41" s="2">
        <f t="shared" si="72"/>
        <v>113.83339861956804</v>
      </c>
      <c r="EC41" s="2">
        <f t="shared" si="73"/>
        <v>111.31842178421506</v>
      </c>
      <c r="ED41" s="2">
        <f t="shared" si="74"/>
        <v>110.9667713969566</v>
      </c>
      <c r="EE41" s="2">
        <f t="shared" si="75"/>
        <v>110.26731103711751</v>
      </c>
      <c r="EF41" s="2">
        <f t="shared" si="76"/>
        <v>111.64378645875415</v>
      </c>
      <c r="EG41" s="2">
        <f t="shared" si="77"/>
        <v>109.22699673808083</v>
      </c>
      <c r="EH41" s="2">
        <f t="shared" si="78"/>
        <v>111.13381221091088</v>
      </c>
      <c r="EI41" s="2">
        <f t="shared" si="79"/>
        <v>109.61216369455879</v>
      </c>
      <c r="EJ41" s="2">
        <f t="shared" si="80"/>
        <v>113.38506647905403</v>
      </c>
      <c r="EK41" s="2">
        <f t="shared" si="81"/>
        <v>112.6788462585034</v>
      </c>
      <c r="EL41" s="2">
        <f t="shared" si="82"/>
        <v>111.60744126984125</v>
      </c>
      <c r="EM41" s="2">
        <f t="shared" si="83"/>
        <v>112.86103355819316</v>
      </c>
      <c r="EN41" s="2">
        <f t="shared" si="84"/>
        <v>109.85365214426945</v>
      </c>
      <c r="EO41" s="2">
        <f t="shared" si="85"/>
        <v>107.69512176778861</v>
      </c>
      <c r="EQ41" s="2">
        <f t="shared" si="86"/>
        <v>111.10413653026477</v>
      </c>
      <c r="ER41" s="2">
        <f t="shared" si="87"/>
        <v>112.64110517634029</v>
      </c>
      <c r="ES41" s="2">
        <f t="shared" si="87"/>
        <v>109.15376895771966</v>
      </c>
      <c r="ET41" s="2">
        <f t="shared" si="87"/>
        <v>110.03017806033442</v>
      </c>
      <c r="EU41" s="2">
        <f t="shared" si="87"/>
        <v>108.61612209674119</v>
      </c>
      <c r="EV41" s="2">
        <f t="shared" si="87"/>
        <v>109.71793481054958</v>
      </c>
      <c r="EW41" s="2">
        <f t="shared" si="87"/>
        <v>109.00093069636144</v>
      </c>
      <c r="EX41" s="2">
        <f t="shared" si="87"/>
        <v>110.85174391427719</v>
      </c>
      <c r="EY41" s="2">
        <f t="shared" si="87"/>
        <v>109.03822910456931</v>
      </c>
      <c r="EZ41" s="2">
        <f t="shared" si="87"/>
        <v>113.51311277579782</v>
      </c>
      <c r="FA41" s="2">
        <f t="shared" si="87"/>
        <v>111.45750462664552</v>
      </c>
      <c r="FB41" s="2">
        <f t="shared" si="87"/>
        <v>112.58316842477129</v>
      </c>
      <c r="FC41" s="2">
        <f t="shared" si="87"/>
        <v>113.26653454959448</v>
      </c>
      <c r="FD41" s="2">
        <f t="shared" si="87"/>
        <v>111.80936809043828</v>
      </c>
      <c r="FE41" s="2">
        <f t="shared" si="87"/>
        <v>113.70582132980307</v>
      </c>
      <c r="FG41" s="2">
        <f t="shared" si="88"/>
        <v>9.3859361007784997E-2</v>
      </c>
      <c r="FH41" s="2">
        <f t="shared" si="89"/>
        <v>9.3901393754717663E-2</v>
      </c>
      <c r="FI41" s="2">
        <f t="shared" si="89"/>
        <v>8.1470327342507226E-2</v>
      </c>
      <c r="FJ41" s="2">
        <f t="shared" si="89"/>
        <v>8.0362574956195823E-2</v>
      </c>
      <c r="FK41" s="2">
        <f t="shared" si="89"/>
        <v>7.5283188259213221E-2</v>
      </c>
      <c r="FL41" s="2">
        <f t="shared" si="89"/>
        <v>7.696416284216509E-2</v>
      </c>
      <c r="FM41" s="2">
        <f t="shared" si="89"/>
        <v>7.121423402253392E-2</v>
      </c>
      <c r="FN41" s="2">
        <f t="shared" si="89"/>
        <v>7.4662989024492546E-2</v>
      </c>
      <c r="FO41" s="2">
        <f t="shared" si="89"/>
        <v>7.3772594070173184E-2</v>
      </c>
      <c r="FP41" s="2">
        <f t="shared" si="89"/>
        <v>6.2534890135186857E-2</v>
      </c>
      <c r="FQ41" s="2">
        <f t="shared" si="89"/>
        <v>7.9212225397443423E-2</v>
      </c>
      <c r="FR41" s="2">
        <f t="shared" si="89"/>
        <v>7.1324488430664815E-2</v>
      </c>
      <c r="FS41" s="2">
        <f t="shared" si="89"/>
        <v>6.7321108421379824E-2</v>
      </c>
      <c r="FT41" s="2">
        <f t="shared" si="89"/>
        <v>6.8042180844500838E-2</v>
      </c>
      <c r="FU41" s="2">
        <f t="shared" si="89"/>
        <v>6.6778692896426378E-2</v>
      </c>
      <c r="FW41" s="2">
        <f t="shared" si="112"/>
        <v>5.9779116618490072E-6</v>
      </c>
      <c r="FX41" s="2">
        <f t="shared" si="90"/>
        <v>5.6656991741014123E-6</v>
      </c>
      <c r="FY41" s="2">
        <f t="shared" si="90"/>
        <v>6.811186434063872E-6</v>
      </c>
      <c r="FZ41" s="2">
        <f t="shared" si="90"/>
        <v>5.4535991671181025E-6</v>
      </c>
      <c r="GA41" s="2">
        <f t="shared" si="90"/>
        <v>5.7836604534382817E-6</v>
      </c>
      <c r="GB41" s="2">
        <f t="shared" si="90"/>
        <v>6.3424977933662035E-6</v>
      </c>
      <c r="GC41" s="2">
        <f t="shared" si="90"/>
        <v>7.0741415961602691E-6</v>
      </c>
      <c r="GD41" s="2">
        <f t="shared" si="90"/>
        <v>7.3980413697118335E-6</v>
      </c>
      <c r="GE41" s="2">
        <f t="shared" si="90"/>
        <v>8.030219863026593E-6</v>
      </c>
      <c r="GF41" s="2">
        <f t="shared" si="90"/>
        <v>6.3971049807833818E-6</v>
      </c>
      <c r="GG41" s="2">
        <f t="shared" si="90"/>
        <v>7.3364492241311135E-6</v>
      </c>
      <c r="GH41" s="2">
        <f t="shared" si="90"/>
        <v>6.5546278691425405E-6</v>
      </c>
      <c r="GI41" s="2">
        <f t="shared" si="90"/>
        <v>5.6887034160329495E-6</v>
      </c>
      <c r="GJ41" s="2">
        <f t="shared" si="90"/>
        <v>4.2588212695368882E-6</v>
      </c>
      <c r="GK41" s="2">
        <f t="shared" si="90"/>
        <v>4.3314344337025262E-6</v>
      </c>
      <c r="GM41" s="86">
        <f t="shared" si="113"/>
        <v>3.3739770089477254E-8</v>
      </c>
      <c r="GN41" s="86">
        <f t="shared" si="91"/>
        <v>2.9113640913772708E-8</v>
      </c>
      <c r="GO41" s="86">
        <f t="shared" si="91"/>
        <v>2.2435681585629764E-9</v>
      </c>
      <c r="GP41" s="86">
        <f t="shared" si="91"/>
        <v>1.40492210716082E-9</v>
      </c>
      <c r="GQ41" s="86">
        <f t="shared" si="91"/>
        <v>2.7678489052647075E-10</v>
      </c>
      <c r="GR41" s="86">
        <f t="shared" si="91"/>
        <v>1.355155451947668E-10</v>
      </c>
      <c r="GS41" s="86">
        <f t="shared" si="91"/>
        <v>4.8311443419128415E-11</v>
      </c>
      <c r="GT41" s="86">
        <f t="shared" si="91"/>
        <v>1.794432186995648E-10</v>
      </c>
      <c r="GU41" s="86">
        <f t="shared" si="91"/>
        <v>1.9414511974759969E-10</v>
      </c>
      <c r="GV41" s="86">
        <f t="shared" si="91"/>
        <v>1.7507130042030883E-11</v>
      </c>
      <c r="GW41" s="86">
        <f t="shared" si="91"/>
        <v>1.275007348280376E-9</v>
      </c>
      <c r="GX41" s="86">
        <f t="shared" si="91"/>
        <v>6.2377694228049865E-11</v>
      </c>
      <c r="GY41" s="86">
        <f t="shared" si="91"/>
        <v>4.4811692209424407E-12</v>
      </c>
      <c r="GZ41" s="86">
        <f t="shared" si="91"/>
        <v>5.6341039725334544E-11</v>
      </c>
      <c r="HA41" s="86">
        <f t="shared" si="91"/>
        <v>1.8106230831011219E-12</v>
      </c>
      <c r="HC41" s="86">
        <f t="shared" si="145"/>
        <v>1.0387579526601233E-21</v>
      </c>
      <c r="HD41" s="86">
        <f t="shared" si="92"/>
        <v>1.1590695684274334E-22</v>
      </c>
      <c r="HE41" s="86">
        <f t="shared" si="92"/>
        <v>3.8562541207272654E-24</v>
      </c>
      <c r="HF41" s="86">
        <f t="shared" si="92"/>
        <v>5.4226933867716035E-29</v>
      </c>
      <c r="HG41" s="86">
        <f t="shared" si="92"/>
        <v>6.220047915880252E-28</v>
      </c>
      <c r="HH41" s="86">
        <f t="shared" si="92"/>
        <v>7.2356756473253207E-27</v>
      </c>
      <c r="HI41" s="86">
        <f t="shared" si="92"/>
        <v>1.3127653759416603E-28</v>
      </c>
      <c r="HJ41" s="86">
        <f t="shared" si="92"/>
        <v>1.6697174865143188E-26</v>
      </c>
      <c r="HK41" s="86">
        <f t="shared" si="92"/>
        <v>1.5664046958876632E-28</v>
      </c>
      <c r="HL41" s="86">
        <f t="shared" si="92"/>
        <v>1.5376432865088767E-33</v>
      </c>
      <c r="HM41" s="86">
        <f t="shared" si="92"/>
        <v>9.5822584705850704E-29</v>
      </c>
      <c r="HN41" s="86">
        <f t="shared" si="92"/>
        <v>1.1999686023974361E-29</v>
      </c>
      <c r="HO41" s="86">
        <f t="shared" si="92"/>
        <v>4.6779860291309256E-29</v>
      </c>
      <c r="HP41" s="86">
        <f t="shared" si="92"/>
        <v>3.3023591305839506E-29</v>
      </c>
      <c r="HQ41" s="86">
        <f t="shared" si="92"/>
        <v>9.1746402131034938E-37</v>
      </c>
      <c r="HS41" s="86">
        <f t="shared" si="114"/>
        <v>1.3033492840239231E-105</v>
      </c>
      <c r="HT41" s="86">
        <f t="shared" si="93"/>
        <v>5.0030334093060708E-109</v>
      </c>
      <c r="HU41" s="86">
        <f t="shared" si="93"/>
        <v>2.8446751176771453E-118</v>
      </c>
      <c r="HV41" s="86">
        <f t="shared" si="93"/>
        <v>2.4181083533211836E-145</v>
      </c>
      <c r="HW41" s="86">
        <f t="shared" si="93"/>
        <v>7.3301198811794323E-139</v>
      </c>
      <c r="HX41" s="86">
        <f t="shared" si="93"/>
        <v>1.0178039183612353E-133</v>
      </c>
      <c r="HY41" s="86">
        <f t="shared" si="93"/>
        <v>1.2362765450815298E-141</v>
      </c>
      <c r="HZ41" s="86">
        <f t="shared" si="93"/>
        <v>1.18805184314311E-130</v>
      </c>
      <c r="IA41" s="86">
        <f t="shared" si="93"/>
        <v>2.8294768576423669E-140</v>
      </c>
      <c r="IB41" s="86">
        <f t="shared" si="93"/>
        <v>1.5226411582062255E-164</v>
      </c>
      <c r="IC41" s="86">
        <f t="shared" si="93"/>
        <v>1.3313785860200149E-141</v>
      </c>
      <c r="ID41" s="86">
        <f t="shared" si="93"/>
        <v>1.3154945062192041E-148</v>
      </c>
      <c r="IE41" s="86">
        <f t="shared" si="93"/>
        <v>1.0086268075171754E-142</v>
      </c>
      <c r="IF41" s="86">
        <f t="shared" si="93"/>
        <v>1.5464275343988859E-47</v>
      </c>
      <c r="IG41" s="86">
        <f t="shared" si="93"/>
        <v>1.3520823855620823E-45</v>
      </c>
      <c r="II41" s="86">
        <f t="shared" si="115"/>
        <v>2.2263855337699272E-287</v>
      </c>
      <c r="IJ41" s="86">
        <f t="shared" si="116"/>
        <v>3.5388571065983391E-307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2.2112055369243406E-190</v>
      </c>
      <c r="IW41" s="86">
        <f t="shared" si="129"/>
        <v>1.1059167555549527E-210</v>
      </c>
      <c r="IY41" s="86">
        <f t="shared" si="130"/>
        <v>3.3739770089478293E-8</v>
      </c>
      <c r="IZ41" s="86">
        <f t="shared" si="131"/>
        <v>2.9113640913772823E-8</v>
      </c>
      <c r="JA41" s="86">
        <f t="shared" si="132"/>
        <v>2.2435681585629801E-9</v>
      </c>
      <c r="JB41" s="86">
        <f t="shared" si="133"/>
        <v>1.40492210716082E-9</v>
      </c>
      <c r="JC41" s="86">
        <f t="shared" si="134"/>
        <v>2.7678489052647075E-10</v>
      </c>
      <c r="JD41" s="86">
        <f t="shared" si="135"/>
        <v>1.355155451947668E-10</v>
      </c>
      <c r="JE41" s="86">
        <f t="shared" si="136"/>
        <v>4.8311443419128415E-11</v>
      </c>
      <c r="JF41" s="86">
        <f t="shared" si="137"/>
        <v>1.7944321869956483E-10</v>
      </c>
      <c r="JG41" s="86">
        <f t="shared" si="138"/>
        <v>1.9414511974759969E-10</v>
      </c>
      <c r="JH41" s="86">
        <f t="shared" si="139"/>
        <v>1.7507130042030883E-11</v>
      </c>
      <c r="JI41" s="86">
        <f t="shared" si="140"/>
        <v>1.275007348280376E-9</v>
      </c>
      <c r="JJ41" s="86">
        <f t="shared" si="141"/>
        <v>6.2377694228049865E-11</v>
      </c>
      <c r="JK41" s="86">
        <f t="shared" si="142"/>
        <v>4.4811692209424407E-12</v>
      </c>
      <c r="JL41" s="86">
        <f t="shared" si="143"/>
        <v>5.6341039725334544E-11</v>
      </c>
      <c r="JM41" s="86">
        <f t="shared" si="144"/>
        <v>1.8106230831011219E-12</v>
      </c>
    </row>
    <row r="42" spans="2:273" x14ac:dyDescent="0.25">
      <c r="B42" s="2">
        <v>15</v>
      </c>
      <c r="C42" s="37">
        <v>107.956</v>
      </c>
      <c r="D42" s="37">
        <v>107.6</v>
      </c>
      <c r="E42" s="37">
        <v>108.52500000000001</v>
      </c>
      <c r="F42" s="37">
        <v>111.22499999999999</v>
      </c>
      <c r="G42" s="37">
        <v>104.425</v>
      </c>
      <c r="H42" s="37">
        <v>106.22499999999999</v>
      </c>
      <c r="I42" s="37">
        <v>112.977</v>
      </c>
      <c r="J42" s="37">
        <v>108.953</v>
      </c>
      <c r="K42" s="37">
        <v>111.419</v>
      </c>
      <c r="L42" s="37">
        <v>114.30200000000001</v>
      </c>
      <c r="M42" s="37">
        <v>114.465</v>
      </c>
      <c r="N42" s="37">
        <v>112.39</v>
      </c>
      <c r="O42" s="37">
        <v>114.68300000000001</v>
      </c>
      <c r="P42" s="37">
        <v>115.68300000000001</v>
      </c>
      <c r="Q42" s="37">
        <v>109.29300000000001</v>
      </c>
      <c r="S42" s="4">
        <f t="shared" si="8"/>
        <v>109.24426758626389</v>
      </c>
      <c r="T42" s="4">
        <f t="shared" si="9"/>
        <v>110.85410328823045</v>
      </c>
      <c r="U42" s="4">
        <f t="shared" si="10"/>
        <v>109.2964229970099</v>
      </c>
      <c r="V42" s="4">
        <f t="shared" si="11"/>
        <v>109.0456391120438</v>
      </c>
      <c r="W42" s="4">
        <f t="shared" si="12"/>
        <v>107.89195821884384</v>
      </c>
      <c r="X42" s="4">
        <f t="shared" si="13"/>
        <v>108.04181775218274</v>
      </c>
      <c r="Y42" s="4">
        <f t="shared" si="14"/>
        <v>108.47204989202753</v>
      </c>
      <c r="Z42" s="4">
        <f t="shared" si="15"/>
        <v>108.98346956850916</v>
      </c>
      <c r="AA42" s="4">
        <f t="shared" si="16"/>
        <v>112.07516805037478</v>
      </c>
      <c r="AB42" s="4">
        <f t="shared" si="17"/>
        <v>112.66743207315467</v>
      </c>
      <c r="AC42" s="4">
        <f t="shared" si="18"/>
        <v>112.54330051650608</v>
      </c>
      <c r="AD42" s="4">
        <f t="shared" si="19"/>
        <v>111.80196544801207</v>
      </c>
      <c r="AE42" s="4">
        <f t="shared" si="20"/>
        <v>113.26233393341921</v>
      </c>
      <c r="AF42" s="4">
        <f t="shared" si="21"/>
        <v>112.14614769164388</v>
      </c>
      <c r="AG42" s="4">
        <f t="shared" si="22"/>
        <v>110.16197707912737</v>
      </c>
      <c r="AI42" s="4">
        <f t="shared" si="23"/>
        <v>-1.2882675862638848</v>
      </c>
      <c r="AJ42" s="4">
        <f t="shared" si="24"/>
        <v>-3.2541032882304535</v>
      </c>
      <c r="AK42" s="4">
        <f t="shared" si="25"/>
        <v>-0.7714229970098927</v>
      </c>
      <c r="AL42" s="4">
        <f t="shared" si="26"/>
        <v>2.179360887956193</v>
      </c>
      <c r="AM42" s="4">
        <f t="shared" si="27"/>
        <v>-3.4669582188438426</v>
      </c>
      <c r="AN42" s="4">
        <f t="shared" si="28"/>
        <v>-1.8168177521827431</v>
      </c>
      <c r="AO42" s="4">
        <f t="shared" si="29"/>
        <v>4.5049501079724763</v>
      </c>
      <c r="AP42" s="4">
        <f t="shared" si="30"/>
        <v>-3.0469568509161604E-2</v>
      </c>
      <c r="AQ42" s="4">
        <f t="shared" si="31"/>
        <v>-0.65616805037478798</v>
      </c>
      <c r="AR42" s="4">
        <f t="shared" si="32"/>
        <v>1.6345679268453353</v>
      </c>
      <c r="AS42" s="4">
        <f t="shared" si="33"/>
        <v>1.9216994834939243</v>
      </c>
      <c r="AT42" s="4">
        <f t="shared" si="34"/>
        <v>0.58803455198793131</v>
      </c>
      <c r="AU42" s="4">
        <f t="shared" si="35"/>
        <v>1.4206660665807931</v>
      </c>
      <c r="AV42" s="4">
        <f t="shared" si="36"/>
        <v>3.5368523083561314</v>
      </c>
      <c r="AW42" s="4">
        <f t="shared" si="36"/>
        <v>-0.86897707912736166</v>
      </c>
      <c r="AY42" s="2">
        <f t="shared" si="96"/>
        <v>109.24419471392338</v>
      </c>
      <c r="AZ42" s="2">
        <f t="shared" si="37"/>
        <v>110.85403794957419</v>
      </c>
      <c r="BA42" s="2">
        <f t="shared" si="37"/>
        <v>109.29641677179538</v>
      </c>
      <c r="BB42" s="2">
        <f t="shared" si="37"/>
        <v>109.04563520164194</v>
      </c>
      <c r="BC42" s="2">
        <f t="shared" si="37"/>
        <v>107.89195733382348</v>
      </c>
      <c r="BD42" s="2">
        <f t="shared" si="37"/>
        <v>108.04181728963785</v>
      </c>
      <c r="BE42" s="2">
        <f t="shared" si="37"/>
        <v>108.47204971729727</v>
      </c>
      <c r="BF42" s="2">
        <f t="shared" si="37"/>
        <v>108.98346898726194</v>
      </c>
      <c r="BG42" s="2">
        <f t="shared" si="37"/>
        <v>112.07516743105346</v>
      </c>
      <c r="BH42" s="2">
        <f t="shared" si="37"/>
        <v>112.66743201272048</v>
      </c>
      <c r="BI42" s="2">
        <f t="shared" si="37"/>
        <v>112.54329711160923</v>
      </c>
      <c r="BJ42" s="2">
        <f t="shared" si="37"/>
        <v>111.80196523653123</v>
      </c>
      <c r="BK42" s="2">
        <f t="shared" si="37"/>
        <v>113.26233391412319</v>
      </c>
      <c r="BL42" s="2">
        <f t="shared" si="37"/>
        <v>112.14614751674418</v>
      </c>
      <c r="BM42" s="2">
        <f t="shared" si="37"/>
        <v>110.16197707304873</v>
      </c>
      <c r="BO42" s="2">
        <f t="shared" si="38"/>
        <v>107.956</v>
      </c>
      <c r="BP42" s="2">
        <f t="shared" si="39"/>
        <v>107.6</v>
      </c>
      <c r="BQ42" s="2">
        <f t="shared" si="40"/>
        <v>108.52500000000001</v>
      </c>
      <c r="BR42" s="2">
        <f t="shared" si="41"/>
        <v>111.22499999999999</v>
      </c>
      <c r="BS42" s="2">
        <f t="shared" si="42"/>
        <v>104.425</v>
      </c>
      <c r="BT42" s="2">
        <f t="shared" si="43"/>
        <v>106.22499999999999</v>
      </c>
      <c r="BU42" s="2">
        <f t="shared" si="44"/>
        <v>112.977</v>
      </c>
      <c r="BV42" s="2">
        <f t="shared" si="45"/>
        <v>108.953</v>
      </c>
      <c r="BW42" s="2">
        <f t="shared" si="46"/>
        <v>111.419</v>
      </c>
      <c r="BX42" s="2">
        <f t="shared" si="47"/>
        <v>114.30200000000001</v>
      </c>
      <c r="BY42" s="2">
        <f t="shared" si="48"/>
        <v>114.465</v>
      </c>
      <c r="BZ42" s="2">
        <f t="shared" si="49"/>
        <v>112.39</v>
      </c>
      <c r="CA42" s="2">
        <f t="shared" si="50"/>
        <v>114.68300000000001</v>
      </c>
      <c r="CB42" s="2">
        <f t="shared" si="51"/>
        <v>115.68300000000001</v>
      </c>
      <c r="CC42" s="2">
        <f t="shared" si="52"/>
        <v>109.29300000000001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109.07555761024182</v>
      </c>
      <c r="DL42" s="2">
        <f t="shared" si="70"/>
        <v>110.53347740453005</v>
      </c>
      <c r="DM42" s="2">
        <f t="shared" si="70"/>
        <v>109.1139000938086</v>
      </c>
      <c r="DN42" s="2">
        <f t="shared" si="70"/>
        <v>108.87483348968105</v>
      </c>
      <c r="DO42" s="2">
        <f t="shared" si="70"/>
        <v>107.69253373819163</v>
      </c>
      <c r="DP42" s="2">
        <f t="shared" si="70"/>
        <v>107.72629208155526</v>
      </c>
      <c r="DQ42" s="2">
        <f t="shared" si="70"/>
        <v>108.41862636320531</v>
      </c>
      <c r="DR42" s="2">
        <f t="shared" si="70"/>
        <v>108.80443954480796</v>
      </c>
      <c r="DS42" s="2">
        <f t="shared" si="70"/>
        <v>112.30044807965859</v>
      </c>
      <c r="DT42" s="2">
        <f t="shared" si="70"/>
        <v>112.62489189189191</v>
      </c>
      <c r="DU42" s="2">
        <f t="shared" si="70"/>
        <v>112.54391289198604</v>
      </c>
      <c r="DV42" s="2">
        <f t="shared" si="70"/>
        <v>111.82834861582234</v>
      </c>
      <c r="DW42" s="2">
        <f t="shared" si="70"/>
        <v>113.30274565826332</v>
      </c>
      <c r="DX42" s="2">
        <f t="shared" si="70"/>
        <v>112.33565587044532</v>
      </c>
      <c r="DY42" s="2">
        <f t="shared" si="70"/>
        <v>110.35692299465242</v>
      </c>
      <c r="EA42" s="2">
        <f t="shared" si="71"/>
        <v>110.72899036460338</v>
      </c>
      <c r="EB42" s="2">
        <f t="shared" si="72"/>
        <v>113.67517726452333</v>
      </c>
      <c r="EC42" s="2">
        <f t="shared" si="73"/>
        <v>111.17330314697951</v>
      </c>
      <c r="ED42" s="2">
        <f t="shared" si="74"/>
        <v>110.82830306475685</v>
      </c>
      <c r="EE42" s="2">
        <f t="shared" si="75"/>
        <v>110.12610482842169</v>
      </c>
      <c r="EF42" s="2">
        <f t="shared" si="76"/>
        <v>111.49312717136625</v>
      </c>
      <c r="EG42" s="2">
        <f t="shared" si="77"/>
        <v>109.10751988161311</v>
      </c>
      <c r="EH42" s="2">
        <f t="shared" si="78"/>
        <v>111.0070704709816</v>
      </c>
      <c r="EI42" s="2">
        <f t="shared" si="79"/>
        <v>109.49566468526142</v>
      </c>
      <c r="EJ42" s="2">
        <f t="shared" si="80"/>
        <v>113.24902842578192</v>
      </c>
      <c r="EK42" s="2">
        <f t="shared" si="81"/>
        <v>112.53688154195012</v>
      </c>
      <c r="EL42" s="2">
        <f t="shared" si="82"/>
        <v>111.48857936507935</v>
      </c>
      <c r="EM42" s="2">
        <f t="shared" si="83"/>
        <v>112.75169080351807</v>
      </c>
      <c r="EN42" s="2">
        <f t="shared" si="84"/>
        <v>109.77876341446785</v>
      </c>
      <c r="EO42" s="2">
        <f t="shared" si="85"/>
        <v>107.67696416337994</v>
      </c>
      <c r="EQ42" s="2">
        <f t="shared" si="86"/>
        <v>110.96641319581181</v>
      </c>
      <c r="ER42" s="2">
        <f t="shared" si="87"/>
        <v>112.49712976665323</v>
      </c>
      <c r="ES42" s="2">
        <f t="shared" si="87"/>
        <v>109.03478364009601</v>
      </c>
      <c r="ET42" s="2">
        <f t="shared" si="87"/>
        <v>109.90261114801734</v>
      </c>
      <c r="EU42" s="2">
        <f t="shared" si="87"/>
        <v>108.49419807660075</v>
      </c>
      <c r="EV42" s="2">
        <f t="shared" si="87"/>
        <v>109.5902087296283</v>
      </c>
      <c r="EW42" s="2">
        <f t="shared" si="87"/>
        <v>108.88412509765985</v>
      </c>
      <c r="EX42" s="2">
        <f t="shared" si="87"/>
        <v>110.72837886798089</v>
      </c>
      <c r="EY42" s="2">
        <f t="shared" si="87"/>
        <v>108.92863222257941</v>
      </c>
      <c r="EZ42" s="2">
        <f t="shared" si="87"/>
        <v>113.37553665386432</v>
      </c>
      <c r="FA42" s="2">
        <f t="shared" si="87"/>
        <v>111.33006952673725</v>
      </c>
      <c r="FB42" s="2">
        <f t="shared" si="87"/>
        <v>112.45282640317821</v>
      </c>
      <c r="FC42" s="2">
        <f t="shared" si="87"/>
        <v>113.15249056284225</v>
      </c>
      <c r="FD42" s="2">
        <f t="shared" si="87"/>
        <v>111.71133588572702</v>
      </c>
      <c r="FE42" s="2">
        <f t="shared" si="87"/>
        <v>113.61610123203127</v>
      </c>
      <c r="FG42" s="2">
        <f t="shared" si="88"/>
        <v>0.10199117382554729</v>
      </c>
      <c r="FH42" s="2">
        <f t="shared" si="89"/>
        <v>0.10203643814774858</v>
      </c>
      <c r="FI42" s="2">
        <f t="shared" si="89"/>
        <v>8.8633766390557242E-2</v>
      </c>
      <c r="FJ42" s="2">
        <f t="shared" si="89"/>
        <v>8.743788464684546E-2</v>
      </c>
      <c r="FK42" s="2">
        <f t="shared" si="89"/>
        <v>8.1951148014776168E-2</v>
      </c>
      <c r="FL42" s="2">
        <f t="shared" si="89"/>
        <v>8.376752213126229E-2</v>
      </c>
      <c r="FM42" s="2">
        <f t="shared" si="89"/>
        <v>7.755202430650078E-2</v>
      </c>
      <c r="FN42" s="2">
        <f t="shared" si="89"/>
        <v>8.1280845108005831E-2</v>
      </c>
      <c r="FO42" s="2">
        <f t="shared" si="89"/>
        <v>8.0318379080642516E-2</v>
      </c>
      <c r="FP42" s="2">
        <f t="shared" si="89"/>
        <v>6.8156935469044999E-2</v>
      </c>
      <c r="FQ42" s="2">
        <f t="shared" si="89"/>
        <v>8.6195748332847211E-2</v>
      </c>
      <c r="FR42" s="2">
        <f t="shared" si="89"/>
        <v>7.7671270365909331E-2</v>
      </c>
      <c r="FS42" s="2">
        <f t="shared" si="89"/>
        <v>7.3339784224695712E-2</v>
      </c>
      <c r="FT42" s="2">
        <f t="shared" si="89"/>
        <v>7.4120199227411768E-2</v>
      </c>
      <c r="FU42" s="2">
        <f t="shared" si="89"/>
        <v>7.2752658063064995E-2</v>
      </c>
      <c r="FW42" s="2">
        <f t="shared" si="112"/>
        <v>6.5546460153732074E-6</v>
      </c>
      <c r="FX42" s="2">
        <f t="shared" si="90"/>
        <v>6.212312214556683E-6</v>
      </c>
      <c r="FY42" s="2">
        <f t="shared" si="90"/>
        <v>7.468312507157775E-6</v>
      </c>
      <c r="FZ42" s="2">
        <f t="shared" si="90"/>
        <v>5.9797494309840757E-6</v>
      </c>
      <c r="GA42" s="2">
        <f t="shared" si="90"/>
        <v>6.3416540424659415E-6</v>
      </c>
      <c r="GB42" s="2">
        <f t="shared" si="90"/>
        <v>6.9544062840224576E-6</v>
      </c>
      <c r="GC42" s="2">
        <f t="shared" si="90"/>
        <v>7.7566367227114564E-6</v>
      </c>
      <c r="GD42" s="2">
        <f t="shared" si="90"/>
        <v>8.1117852662701092E-6</v>
      </c>
      <c r="GE42" s="2">
        <f t="shared" si="90"/>
        <v>8.8049541684844522E-6</v>
      </c>
      <c r="GF42" s="2">
        <f t="shared" si="90"/>
        <v>7.0142818007854418E-6</v>
      </c>
      <c r="GG42" s="2">
        <f t="shared" si="90"/>
        <v>8.0442509175911273E-6</v>
      </c>
      <c r="GH42" s="2">
        <f t="shared" si="90"/>
        <v>7.1870019974404685E-6</v>
      </c>
      <c r="GI42" s="2">
        <f t="shared" si="90"/>
        <v>6.2375358366221236E-6</v>
      </c>
      <c r="GJ42" s="2">
        <f t="shared" si="90"/>
        <v>4.6697027446147309E-6</v>
      </c>
      <c r="GK42" s="2">
        <f t="shared" si="90"/>
        <v>4.7493214298895211E-6</v>
      </c>
      <c r="GM42" s="86">
        <f t="shared" si="113"/>
        <v>6.7341408719573459E-8</v>
      </c>
      <c r="GN42" s="86">
        <f t="shared" si="91"/>
        <v>5.8639987150946327E-8</v>
      </c>
      <c r="GO42" s="86">
        <f t="shared" si="91"/>
        <v>5.0100356222607724E-9</v>
      </c>
      <c r="GP42" s="86">
        <f t="shared" si="91"/>
        <v>3.2079900044845984E-9</v>
      </c>
      <c r="GQ42" s="86">
        <f t="shared" si="91"/>
        <v>6.7729818424669169E-10</v>
      </c>
      <c r="GR42" s="86">
        <f t="shared" si="91"/>
        <v>3.4853648755648086E-10</v>
      </c>
      <c r="GS42" s="86">
        <f t="shared" si="91"/>
        <v>1.2771443266158339E-10</v>
      </c>
      <c r="GT42" s="86">
        <f t="shared" si="91"/>
        <v>4.4866840631691211E-10</v>
      </c>
      <c r="GU42" s="86">
        <f t="shared" si="91"/>
        <v>4.8102400720027232E-10</v>
      </c>
      <c r="GV42" s="86">
        <f t="shared" si="91"/>
        <v>4.6513020390191397E-11</v>
      </c>
      <c r="GW42" s="86">
        <f t="shared" si="91"/>
        <v>2.9124662842113642E-9</v>
      </c>
      <c r="GX42" s="86">
        <f t="shared" si="91"/>
        <v>1.6264187689066379E-10</v>
      </c>
      <c r="GY42" s="86">
        <f t="shared" si="91"/>
        <v>1.3221004468394644E-11</v>
      </c>
      <c r="GZ42" s="86">
        <f t="shared" si="91"/>
        <v>1.450451959931069E-10</v>
      </c>
      <c r="HA42" s="86">
        <f t="shared" si="91"/>
        <v>5.5990412260109345E-12</v>
      </c>
      <c r="HC42" s="86">
        <f t="shared" si="145"/>
        <v>4.1735823597747134E-21</v>
      </c>
      <c r="HD42" s="86">
        <f t="shared" si="92"/>
        <v>5.0138191340190956E-22</v>
      </c>
      <c r="HE42" s="86">
        <f t="shared" si="92"/>
        <v>1.8392695186314687E-23</v>
      </c>
      <c r="HF42" s="86">
        <f t="shared" si="92"/>
        <v>3.6683578700710809E-28</v>
      </c>
      <c r="HG42" s="86">
        <f t="shared" si="92"/>
        <v>3.8723129726295919E-27</v>
      </c>
      <c r="HH42" s="86">
        <f t="shared" si="92"/>
        <v>4.2967170030683664E-26</v>
      </c>
      <c r="HI42" s="86">
        <f t="shared" si="92"/>
        <v>8.6305396232843033E-28</v>
      </c>
      <c r="HJ42" s="86">
        <f t="shared" si="92"/>
        <v>9.5223602045321588E-26</v>
      </c>
      <c r="HK42" s="86">
        <f t="shared" si="92"/>
        <v>1.0268724735274898E-27</v>
      </c>
      <c r="HL42" s="86">
        <f t="shared" si="92"/>
        <v>1.3544892850489354E-32</v>
      </c>
      <c r="HM42" s="86">
        <f t="shared" si="92"/>
        <v>6.3192165347008785E-28</v>
      </c>
      <c r="HN42" s="86">
        <f t="shared" si="92"/>
        <v>8.3698565417783449E-29</v>
      </c>
      <c r="HO42" s="86">
        <f t="shared" si="92"/>
        <v>3.0625460879516782E-28</v>
      </c>
      <c r="HP42" s="86">
        <f t="shared" si="92"/>
        <v>2.1230082811169005E-28</v>
      </c>
      <c r="HQ42" s="86">
        <f t="shared" si="92"/>
        <v>1.0312637037799513E-35</v>
      </c>
      <c r="HS42" s="86">
        <f t="shared" si="114"/>
        <v>1.3869177652868863E-103</v>
      </c>
      <c r="HT42" s="86">
        <f t="shared" si="93"/>
        <v>6.6057072892336951E-107</v>
      </c>
      <c r="HU42" s="86">
        <f t="shared" si="93"/>
        <v>5.4243755096429383E-116</v>
      </c>
      <c r="HV42" s="86">
        <f t="shared" si="93"/>
        <v>1.575483998326261E-142</v>
      </c>
      <c r="HW42" s="86">
        <f t="shared" si="93"/>
        <v>3.5235088092147503E-136</v>
      </c>
      <c r="HX42" s="86">
        <f t="shared" si="93"/>
        <v>4.2040438969667967E-131</v>
      </c>
      <c r="HY42" s="86">
        <f t="shared" si="93"/>
        <v>7.0314942838104863E-139</v>
      </c>
      <c r="HZ42" s="86">
        <f t="shared" si="93"/>
        <v>4.1647931412796386E-128</v>
      </c>
      <c r="IA42" s="86">
        <f t="shared" si="93"/>
        <v>1.5591504086371423E-137</v>
      </c>
      <c r="IB42" s="86">
        <f t="shared" si="93"/>
        <v>2.2017878342269711E-161</v>
      </c>
      <c r="IC42" s="86">
        <f t="shared" si="93"/>
        <v>7.5252774884820783E-139</v>
      </c>
      <c r="ID42" s="86">
        <f t="shared" si="93"/>
        <v>9.4791348589263625E-146</v>
      </c>
      <c r="IE42" s="86">
        <f t="shared" si="93"/>
        <v>5.5038791132093209E-140</v>
      </c>
      <c r="IF42" s="86">
        <f t="shared" si="93"/>
        <v>1.103462410003105E-46</v>
      </c>
      <c r="IG42" s="86">
        <f t="shared" si="93"/>
        <v>8.9662857505400396E-45</v>
      </c>
      <c r="II42" s="86">
        <f t="shared" si="115"/>
        <v>5.0012336908819061E-283</v>
      </c>
      <c r="IJ42" s="86">
        <f t="shared" si="116"/>
        <v>1.5191595911773959E-302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1.3775940322825066E-187</v>
      </c>
      <c r="IW42" s="86">
        <f t="shared" si="129"/>
        <v>1.3911572037335487E-207</v>
      </c>
      <c r="IY42" s="86">
        <f t="shared" si="130"/>
        <v>6.7341408719577628E-8</v>
      </c>
      <c r="IZ42" s="86">
        <f t="shared" si="131"/>
        <v>5.863998715094683E-8</v>
      </c>
      <c r="JA42" s="86">
        <f t="shared" si="132"/>
        <v>5.0100356222607906E-9</v>
      </c>
      <c r="JB42" s="86">
        <f t="shared" si="133"/>
        <v>3.2079900044845984E-9</v>
      </c>
      <c r="JC42" s="86">
        <f t="shared" si="134"/>
        <v>6.7729818424669169E-10</v>
      </c>
      <c r="JD42" s="86">
        <f t="shared" si="135"/>
        <v>3.4853648755648091E-10</v>
      </c>
      <c r="JE42" s="86">
        <f t="shared" si="136"/>
        <v>1.2771443266158339E-10</v>
      </c>
      <c r="JF42" s="86">
        <f t="shared" si="137"/>
        <v>4.4866840631691221E-10</v>
      </c>
      <c r="JG42" s="86">
        <f t="shared" si="138"/>
        <v>4.8102400720027232E-10</v>
      </c>
      <c r="JH42" s="86">
        <f t="shared" si="139"/>
        <v>4.6513020390191397E-11</v>
      </c>
      <c r="JI42" s="86">
        <f t="shared" si="140"/>
        <v>2.9124662842113642E-9</v>
      </c>
      <c r="JJ42" s="86">
        <f t="shared" si="141"/>
        <v>1.6264187689066379E-10</v>
      </c>
      <c r="JK42" s="86">
        <f t="shared" si="142"/>
        <v>1.3221004468394644E-11</v>
      </c>
      <c r="JL42" s="86">
        <f t="shared" si="143"/>
        <v>1.450451959931069E-10</v>
      </c>
      <c r="JM42" s="86">
        <f t="shared" si="144"/>
        <v>5.5990412260109345E-12</v>
      </c>
    </row>
    <row r="43" spans="2:273" x14ac:dyDescent="0.25">
      <c r="B43" s="2">
        <v>16</v>
      </c>
      <c r="C43" s="37">
        <v>106.15600000000001</v>
      </c>
      <c r="D43" s="37">
        <v>109.625</v>
      </c>
      <c r="E43" s="37">
        <v>108.05</v>
      </c>
      <c r="F43" s="37">
        <v>108.4</v>
      </c>
      <c r="G43" s="37">
        <v>108.7</v>
      </c>
      <c r="H43" s="37">
        <v>108.4</v>
      </c>
      <c r="I43" s="37">
        <v>108.628</v>
      </c>
      <c r="J43" s="37">
        <v>109.55800000000001</v>
      </c>
      <c r="K43" s="37">
        <v>112.07</v>
      </c>
      <c r="L43" s="37">
        <v>110.535</v>
      </c>
      <c r="M43" s="37">
        <v>110.93</v>
      </c>
      <c r="N43" s="37">
        <v>111.22</v>
      </c>
      <c r="O43" s="37">
        <v>110.46299999999999</v>
      </c>
      <c r="P43" s="37">
        <v>113.488</v>
      </c>
      <c r="Q43" s="37">
        <v>109.098</v>
      </c>
      <c r="S43" s="4">
        <f t="shared" si="8"/>
        <v>109.31323729389297</v>
      </c>
      <c r="T43" s="4">
        <f t="shared" si="9"/>
        <v>110.90794720270839</v>
      </c>
      <c r="U43" s="4">
        <f t="shared" si="10"/>
        <v>109.32782213917027</v>
      </c>
      <c r="V43" s="4">
        <f t="shared" si="11"/>
        <v>109.13012524605401</v>
      </c>
      <c r="W43" s="4">
        <f t="shared" si="12"/>
        <v>107.97694933019443</v>
      </c>
      <c r="X43" s="4">
        <f t="shared" si="13"/>
        <v>108.1431463767461</v>
      </c>
      <c r="Y43" s="4">
        <f t="shared" si="14"/>
        <v>108.62645019111442</v>
      </c>
      <c r="Z43" s="4">
        <f t="shared" si="15"/>
        <v>109.1102811367806</v>
      </c>
      <c r="AA43" s="4">
        <f t="shared" si="16"/>
        <v>112.09611474064661</v>
      </c>
      <c r="AB43" s="4">
        <f t="shared" si="17"/>
        <v>112.78958642631696</v>
      </c>
      <c r="AC43" s="4">
        <f t="shared" si="18"/>
        <v>112.59029080716887</v>
      </c>
      <c r="AD43" s="4">
        <f t="shared" si="19"/>
        <v>111.87062696821916</v>
      </c>
      <c r="AE43" s="4">
        <f t="shared" si="20"/>
        <v>113.33090938782669</v>
      </c>
      <c r="AF43" s="4">
        <f t="shared" si="21"/>
        <v>112.21409217067749</v>
      </c>
      <c r="AG43" s="4">
        <f t="shared" si="22"/>
        <v>110.18892593757161</v>
      </c>
      <c r="AI43" s="4">
        <f t="shared" si="23"/>
        <v>-3.1572372938929618</v>
      </c>
      <c r="AJ43" s="4">
        <f t="shared" si="24"/>
        <v>-1.2829472027083852</v>
      </c>
      <c r="AK43" s="4">
        <f t="shared" si="25"/>
        <v>-1.2778221391702687</v>
      </c>
      <c r="AL43" s="4">
        <f t="shared" si="26"/>
        <v>-0.73012524605400131</v>
      </c>
      <c r="AM43" s="4">
        <f t="shared" si="27"/>
        <v>0.72305066980557342</v>
      </c>
      <c r="AN43" s="4">
        <f t="shared" si="28"/>
        <v>0.25685362325390315</v>
      </c>
      <c r="AO43" s="4">
        <f t="shared" si="29"/>
        <v>1.5498088855849801E-3</v>
      </c>
      <c r="AP43" s="4">
        <f t="shared" si="30"/>
        <v>0.44771886321940713</v>
      </c>
      <c r="AQ43" s="4">
        <f t="shared" si="31"/>
        <v>-2.6114740646619339E-2</v>
      </c>
      <c r="AR43" s="4">
        <f t="shared" si="32"/>
        <v>-2.2545864263169619</v>
      </c>
      <c r="AS43" s="4">
        <f t="shared" si="33"/>
        <v>-1.6602908071688631</v>
      </c>
      <c r="AT43" s="4">
        <f t="shared" si="34"/>
        <v>-0.65062696821915722</v>
      </c>
      <c r="AU43" s="4">
        <f t="shared" si="35"/>
        <v>-2.8679093878266997</v>
      </c>
      <c r="AV43" s="4">
        <f t="shared" ref="AV43:AW58" si="146">IF(OR($B43 &lt; P$230, $B43 &gt; P$233), 0, P43-AF43)</f>
        <v>1.2739078293225106</v>
      </c>
      <c r="AW43" s="4">
        <f t="shared" si="146"/>
        <v>-1.0909259375716118</v>
      </c>
      <c r="AY43" s="2">
        <f t="shared" si="96"/>
        <v>109.31309702289602</v>
      </c>
      <c r="AZ43" s="2">
        <f t="shared" ref="AZ43:AZ106" si="147">IF(OR($B43 &lt; D$230, $B43 &gt; D$233), #N/A, ((1-FH43)*DL43) + (FH43 - FX43)*EB43 + (FX43*ER43))</f>
        <v>110.90782032806131</v>
      </c>
      <c r="BA43" s="2">
        <f t="shared" ref="BA43:BA106" si="148">IF(OR($B43 &lt; E$230, $B43 &gt; E$233), #N/A, ((1-FI43)*DM43) + (FI43 - FY43)*EC43 + (FY43*ES43))</f>
        <v>109.32780876609229</v>
      </c>
      <c r="BB43" s="2">
        <f t="shared" ref="BB43:BB106" si="149">IF(OR($B43 &lt; F$230, $B43 &gt; F$233), #N/A, ((1-FJ43)*DN43) + (FJ43 - FZ43)*ED43 + (FZ43*ET43))</f>
        <v>109.13011666180378</v>
      </c>
      <c r="BC43" s="2">
        <f t="shared" ref="BC43:BC106" si="150">IF(OR($B43 &lt; G$230, $B43 &gt; G$233), #N/A, ((1-FK43)*DO43) + (FK43 - GA43)*EE43 + (GA43*EU43))</f>
        <v>107.97694725149559</v>
      </c>
      <c r="BD43" s="2">
        <f t="shared" ref="BD43:BD106" si="151">IF(OR($B43 &lt; H$230, $B43 &gt; H$233), #N/A, ((1-FL43)*DP43) + (FL43 - GB43)*EF43 + (GB43*EV43))</f>
        <v>108.14314523719678</v>
      </c>
      <c r="BE43" s="2">
        <f t="shared" ref="BE43:BE106" si="152">IF(OR($B43 &lt; I$230, $B43 &gt; I$233), #N/A, ((1-FM43)*DQ43) + (FM43 - GC43)*EG43 + (GC43*EW43))</f>
        <v>108.62644974859744</v>
      </c>
      <c r="BF43" s="2">
        <f t="shared" ref="BF43:BF106" si="153">IF(OR($B43 &lt; J$230, $B43 &gt; J$233), #N/A, ((1-FN43)*DR43) + (FN43 - GD43)*EH43 + (GD43*EX43))</f>
        <v>109.11027974271592</v>
      </c>
      <c r="BG43" s="2">
        <f t="shared" ref="BG43:BG106" si="154">IF(OR($B43 &lt; K$230, $B43 &gt; K$233), #N/A, ((1-FO43)*DS43) + (FO43 - GE43)*EI43 + (GE43*EY43))</f>
        <v>112.09611326804826</v>
      </c>
      <c r="BH43" s="2">
        <f t="shared" ref="BH43:BH106" si="155">IF(OR($B43 &lt; L$230, $B43 &gt; L$233), #N/A, ((1-FP43)*DT43) + (FP43 - GF43)*EJ43 + (GF43*EZ43))</f>
        <v>112.78958627226444</v>
      </c>
      <c r="BI43" s="2">
        <f t="shared" ref="BI43:BI106" si="156">IF(OR($B43 &lt; M$230, $B43 &gt; M$233), #N/A, ((1-FQ43)*DU43) + (FQ43 - GG43)*EK43 + (GG43*FA43))</f>
        <v>112.5902833284896</v>
      </c>
      <c r="BJ43" s="2">
        <f t="shared" ref="BJ43:BJ106" si="157">IF(OR($B43 &lt; N$230, $B43 &gt; N$233), #N/A, ((1-FR43)*DV43) + (FR43 - GH43)*EL43 + (GH43*FB43))</f>
        <v>111.87062643972655</v>
      </c>
      <c r="BK43" s="2">
        <f t="shared" ref="BK43:BK106" si="158">IF(OR($B43 &lt; O$230, $B43 &gt; O$233), #N/A, ((1-FS43)*DW43) + (FS43 - GI43)*EM43 + (GI43*FC43))</f>
        <v>113.33090933344297</v>
      </c>
      <c r="BL43" s="2">
        <f t="shared" ref="BL43:BL106" si="159">IF(OR($B43 &lt; P$230, $B43 &gt; P$233), #N/A, ((1-FT43)*DX43) + (FT43 - GJ43)*EN43 + (GJ43*FD43))</f>
        <v>112.21409173867845</v>
      </c>
      <c r="BM43" s="2">
        <f t="shared" ref="BM43:BM106" si="160">IF(OR($B43 &lt; Q$230, $B43 &gt; Q$233), #N/A, ((1-FU43)*DY43) + (FU43 - GK43)*EO43 + (GK43*FE43))</f>
        <v>110.18892591964057</v>
      </c>
      <c r="BO43" s="2">
        <f t="shared" si="38"/>
        <v>106.15600000000001</v>
      </c>
      <c r="BP43" s="2">
        <f t="shared" si="39"/>
        <v>109.625</v>
      </c>
      <c r="BQ43" s="2">
        <f t="shared" si="40"/>
        <v>108.05</v>
      </c>
      <c r="BR43" s="2">
        <f t="shared" si="41"/>
        <v>108.4</v>
      </c>
      <c r="BS43" s="2">
        <f t="shared" si="42"/>
        <v>108.7</v>
      </c>
      <c r="BT43" s="2">
        <f t="shared" si="43"/>
        <v>108.4</v>
      </c>
      <c r="BU43" s="2">
        <f t="shared" si="44"/>
        <v>108.628</v>
      </c>
      <c r="BV43" s="2">
        <f t="shared" si="45"/>
        <v>109.55800000000001</v>
      </c>
      <c r="BW43" s="2">
        <f t="shared" si="46"/>
        <v>112.07</v>
      </c>
      <c r="BX43" s="2">
        <f t="shared" si="47"/>
        <v>110.535</v>
      </c>
      <c r="BY43" s="2">
        <f t="shared" si="48"/>
        <v>110.93</v>
      </c>
      <c r="BZ43" s="2">
        <f t="shared" si="49"/>
        <v>111.22</v>
      </c>
      <c r="CA43" s="2">
        <f t="shared" si="50"/>
        <v>110.46299999999999</v>
      </c>
      <c r="CB43" s="2">
        <f t="shared" si="51"/>
        <v>113.488</v>
      </c>
      <c r="CC43" s="2">
        <f t="shared" si="52"/>
        <v>109.098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109.1535561877667</v>
      </c>
      <c r="DL43" s="2">
        <f t="shared" ref="DL43:DY58" si="161">BP$228*$B43+BP$229</f>
        <v>110.58274701827334</v>
      </c>
      <c r="DM43" s="2">
        <f t="shared" si="161"/>
        <v>109.1465056285178</v>
      </c>
      <c r="DN43" s="2">
        <f t="shared" si="161"/>
        <v>108.96625938086304</v>
      </c>
      <c r="DO43" s="2">
        <f t="shared" si="161"/>
        <v>107.78042341430499</v>
      </c>
      <c r="DP43" s="2">
        <f t="shared" si="161"/>
        <v>107.82243954480798</v>
      </c>
      <c r="DQ43" s="2">
        <f t="shared" si="161"/>
        <v>108.5931190137506</v>
      </c>
      <c r="DR43" s="2">
        <f t="shared" si="161"/>
        <v>108.93857435167961</v>
      </c>
      <c r="DS43" s="2">
        <f t="shared" si="161"/>
        <v>112.35629007550058</v>
      </c>
      <c r="DT43" s="2">
        <f t="shared" si="161"/>
        <v>112.76364864864865</v>
      </c>
      <c r="DU43" s="2">
        <f t="shared" si="161"/>
        <v>112.61050104529615</v>
      </c>
      <c r="DV43" s="2">
        <f t="shared" si="161"/>
        <v>111.91687055476532</v>
      </c>
      <c r="DW43" s="2">
        <f t="shared" si="161"/>
        <v>113.39065966386556</v>
      </c>
      <c r="DX43" s="2">
        <f t="shared" si="161"/>
        <v>112.43442105263156</v>
      </c>
      <c r="DY43" s="2">
        <f t="shared" si="161"/>
        <v>110.40656058059589</v>
      </c>
      <c r="EA43" s="2">
        <f t="shared" si="71"/>
        <v>110.59420199645415</v>
      </c>
      <c r="EB43" s="2">
        <f t="shared" si="72"/>
        <v>113.5169559094786</v>
      </c>
      <c r="EC43" s="2">
        <f t="shared" si="73"/>
        <v>111.02818450974397</v>
      </c>
      <c r="ED43" s="2">
        <f t="shared" si="74"/>
        <v>110.68983473255712</v>
      </c>
      <c r="EE43" s="2">
        <f t="shared" si="75"/>
        <v>109.98489861972585</v>
      </c>
      <c r="EF43" s="2">
        <f t="shared" si="76"/>
        <v>111.34246788397836</v>
      </c>
      <c r="EG43" s="2">
        <f t="shared" si="77"/>
        <v>108.98804302514542</v>
      </c>
      <c r="EH43" s="2">
        <f t="shared" si="78"/>
        <v>110.88032873105232</v>
      </c>
      <c r="EI43" s="2">
        <f t="shared" si="79"/>
        <v>109.37916567596406</v>
      </c>
      <c r="EJ43" s="2">
        <f t="shared" si="80"/>
        <v>113.11299037250981</v>
      </c>
      <c r="EK43" s="2">
        <f t="shared" si="81"/>
        <v>112.39491682539683</v>
      </c>
      <c r="EL43" s="2">
        <f t="shared" si="82"/>
        <v>111.36971746031745</v>
      </c>
      <c r="EM43" s="2">
        <f t="shared" si="83"/>
        <v>112.64234804884298</v>
      </c>
      <c r="EN43" s="2">
        <f t="shared" si="84"/>
        <v>109.70387468466625</v>
      </c>
      <c r="EO43" s="2">
        <f t="shared" si="85"/>
        <v>107.65880655897128</v>
      </c>
      <c r="EQ43" s="2">
        <f t="shared" si="86"/>
        <v>110.82868986135884</v>
      </c>
      <c r="ER43" s="2">
        <f t="shared" ref="ER43:FE58" si="162">CV$228*$B43+CV$229</f>
        <v>112.35315435696619</v>
      </c>
      <c r="ES43" s="2">
        <f t="shared" si="162"/>
        <v>108.91579832247234</v>
      </c>
      <c r="ET43" s="2">
        <f t="shared" si="162"/>
        <v>109.77504423570026</v>
      </c>
      <c r="EU43" s="2">
        <f t="shared" si="162"/>
        <v>108.37227405646031</v>
      </c>
      <c r="EV43" s="2">
        <f t="shared" si="162"/>
        <v>109.46248264870701</v>
      </c>
      <c r="EW43" s="2">
        <f t="shared" si="162"/>
        <v>108.76731949895827</v>
      </c>
      <c r="EX43" s="2">
        <f t="shared" si="162"/>
        <v>110.60501382168459</v>
      </c>
      <c r="EY43" s="2">
        <f t="shared" si="162"/>
        <v>108.81903534058951</v>
      </c>
      <c r="EZ43" s="2">
        <f t="shared" si="162"/>
        <v>113.23796053193082</v>
      </c>
      <c r="FA43" s="2">
        <f t="shared" si="162"/>
        <v>111.20263442682896</v>
      </c>
      <c r="FB43" s="2">
        <f t="shared" si="162"/>
        <v>112.32248438158513</v>
      </c>
      <c r="FC43" s="2">
        <f t="shared" si="162"/>
        <v>113.03844657609002</v>
      </c>
      <c r="FD43" s="2">
        <f t="shared" si="162"/>
        <v>111.61330368101576</v>
      </c>
      <c r="FE43" s="2">
        <f t="shared" si="162"/>
        <v>113.52638113425945</v>
      </c>
      <c r="FG43" s="2">
        <f t="shared" si="88"/>
        <v>0.11074141117672591</v>
      </c>
      <c r="FH43" s="2">
        <f t="shared" ref="FH43:FU58" si="163">POWER(10,($B43-D$231)/D$229)/(1+POWER(10,($B43-D$231)/D$229))</f>
        <v>0.11079007980098436</v>
      </c>
      <c r="FI43" s="2">
        <f t="shared" si="163"/>
        <v>9.6360987715513852E-2</v>
      </c>
      <c r="FJ43" s="2">
        <f t="shared" si="163"/>
        <v>9.5071723293642552E-2</v>
      </c>
      <c r="FK43" s="2">
        <f t="shared" si="163"/>
        <v>8.9152760739503858E-2</v>
      </c>
      <c r="FL43" s="2">
        <f t="shared" si="163"/>
        <v>9.1112910758357465E-2</v>
      </c>
      <c r="FM43" s="2">
        <f t="shared" si="163"/>
        <v>8.4402596787075498E-2</v>
      </c>
      <c r="FN43" s="2">
        <f t="shared" si="163"/>
        <v>8.8429227516202399E-2</v>
      </c>
      <c r="FO43" s="2">
        <f t="shared" si="163"/>
        <v>8.7390167422145282E-2</v>
      </c>
      <c r="FP43" s="2">
        <f t="shared" si="163"/>
        <v>7.4244387940221687E-2</v>
      </c>
      <c r="FQ43" s="2">
        <f t="shared" si="163"/>
        <v>9.3732280039613883E-2</v>
      </c>
      <c r="FR43" s="2">
        <f t="shared" si="163"/>
        <v>8.453141118776511E-2</v>
      </c>
      <c r="FS43" s="2">
        <f t="shared" si="163"/>
        <v>7.9850477083043825E-2</v>
      </c>
      <c r="FT43" s="2">
        <f t="shared" si="163"/>
        <v>8.0694139914297663E-2</v>
      </c>
      <c r="FU43" s="2">
        <f t="shared" si="163"/>
        <v>7.9215684804269021E-2</v>
      </c>
      <c r="FW43" s="2">
        <f t="shared" si="112"/>
        <v>7.1870218943615746E-6</v>
      </c>
      <c r="FX43" s="2">
        <f t="shared" ref="FX43:FX106" si="164">POWER(10,($B43-D$232)/D$229)/(1+POWER(10,($B43-D$232)/D$229))</f>
        <v>6.8116608083082485E-6</v>
      </c>
      <c r="FY43" s="2">
        <f t="shared" ref="FY43:FY106" si="165">POWER(10,($B43-E$232)/E$229)/(1+POWER(10,($B43-E$232)/E$229))</f>
        <v>8.1888359257855689E-6</v>
      </c>
      <c r="FZ43" s="2">
        <f t="shared" ref="FZ43:FZ106" si="166">POWER(10,($B43-F$232)/F$229)/(1+POWER(10,($B43-F$232)/F$229))</f>
        <v>6.5566610868346467E-6</v>
      </c>
      <c r="GA43" s="2">
        <f t="shared" ref="GA43:GA106" si="167">POWER(10,($B43-G$232)/G$229)/(1+POWER(10,($B43-G$232)/G$229))</f>
        <v>6.953481130689492E-6</v>
      </c>
      <c r="GB43" s="2">
        <f t="shared" ref="GB43:GB106" si="168">POWER(10,($B43-H$232)/H$229)/(1+POWER(10,($B43-H$232)/H$229))</f>
        <v>7.6253497413342532E-6</v>
      </c>
      <c r="GC43" s="2">
        <f t="shared" ref="GC43:GC106" si="169">POWER(10,($B43-I$232)/I$229)/(1+POWER(10,($B43-I$232)/I$229))</f>
        <v>8.5049766771886485E-6</v>
      </c>
      <c r="GD43" s="2">
        <f t="shared" ref="GD43:GD106" si="170">POWER(10,($B43-J$232)/J$229)/(1+POWER(10,($B43-J$232)/J$229))</f>
        <v>8.894388715419514E-6</v>
      </c>
      <c r="GE43" s="2">
        <f t="shared" ref="GE43:GE106" si="171">POWER(10,($B43-K$232)/K$229)/(1+POWER(10,($B43-K$232)/K$229))</f>
        <v>9.6544320624774529E-6</v>
      </c>
      <c r="GF43" s="2">
        <f t="shared" ref="GF43:GF106" si="172">POWER(10,($B43-L$232)/L$229)/(1+POWER(10,($B43-L$232)/L$229))</f>
        <v>7.691001851469998E-6</v>
      </c>
      <c r="GG43" s="2">
        <f t="shared" ref="GG43:GG106" si="173">POWER(10,($B43-M$232)/M$229)/(1+POWER(10,($B43-M$232)/M$229))</f>
        <v>8.8203388900241704E-6</v>
      </c>
      <c r="GH43" s="2">
        <f t="shared" ref="GH43:GH106" si="174">POWER(10,($B43-N$232)/N$229)/(1+POWER(10,($B43-N$232)/N$229))</f>
        <v>7.8803855216584464E-6</v>
      </c>
      <c r="GI43" s="2">
        <f t="shared" ref="GI43:GI106" si="175">POWER(10,($B43-O$232)/O$229)/(1+POWER(10,($B43-O$232)/O$229))</f>
        <v>6.8393179267107105E-6</v>
      </c>
      <c r="GJ43" s="2">
        <f t="shared" ref="GJ43:GJ106" si="176">POWER(10,($B43-P$232)/P$229)/(1+POWER(10,($B43-P$232)/P$229))</f>
        <v>5.1202249351532732E-6</v>
      </c>
      <c r="GK43" s="2">
        <f t="shared" ref="GK43:GK106" si="177">POWER(10,($B43-Q$232)/Q$229)/(1+POWER(10,($B43-Q$232)/Q$229))</f>
        <v>5.2075250082304139E-6</v>
      </c>
      <c r="GM43" s="86">
        <f t="shared" si="113"/>
        <v>1.3245581904941803E-7</v>
      </c>
      <c r="GN43" s="86">
        <f t="shared" ref="GN43:GN106" si="178" xml:space="preserve"> _xlfn.NORM.DIST($B43, D$7, ABS(D$11), TRUE) * _xlfn.NORM.DIST(($B43 - D$7)*D$15, 0, ABS(D$11), TRUE) * 2</f>
        <v>1.1636610783558329E-7</v>
      </c>
      <c r="GO43" s="86">
        <f t="shared" ref="GO43:GO106" si="179" xml:space="preserve"> _xlfn.NORM.DIST($B43, E$7, ABS(E$11), TRUE) * _xlfn.NORM.DIST(($B43 - E$7)*E$15, 0, ABS(E$11), TRUE) * 2</f>
        <v>1.0998525011411472E-8</v>
      </c>
      <c r="GP43" s="86">
        <f t="shared" ref="GP43:GP106" si="180" xml:space="preserve"> _xlfn.NORM.DIST($B43, F$7, ABS(F$11), TRUE) * _xlfn.NORM.DIST(($B43 - F$7)*F$15, 0, ABS(F$11), TRUE) * 2</f>
        <v>7.1972991455942136E-9</v>
      </c>
      <c r="GQ43" s="86">
        <f t="shared" ref="GQ43:GQ106" si="181" xml:space="preserve"> _xlfn.NORM.DIST($B43, G$7, ABS(G$11), TRUE) * _xlfn.NORM.DIST(($B43 - G$7)*G$15, 0, ABS(G$11), TRUE) * 2</f>
        <v>1.6259437961030411E-9</v>
      </c>
      <c r="GR43" s="86">
        <f t="shared" ref="GR43:GR106" si="182" xml:space="preserve"> _xlfn.NORM.DIST($B43, H$7, ABS(H$11), TRUE) * _xlfn.NORM.DIST(($B43 - H$7)*H$15, 0, ABS(H$11), TRUE) * 2</f>
        <v>8.7808065055332565E-10</v>
      </c>
      <c r="GS43" s="86">
        <f t="shared" ref="GS43:GS106" si="183" xml:space="preserve"> _xlfn.NORM.DIST($B43, I$7, ABS(I$11), TRUE) * _xlfn.NORM.DIST(($B43 - I$7)*I$15, 0, ABS(I$11), TRUE) * 2</f>
        <v>3.3063351219059181E-10</v>
      </c>
      <c r="GT43" s="86">
        <f t="shared" ref="GT43:GT106" si="184" xml:space="preserve"> _xlfn.NORM.DIST($B43, J$7, ABS(J$11), TRUE) * _xlfn.NORM.DIST(($B43 - J$7)*J$15, 0, ABS(J$11), TRUE) * 2</f>
        <v>1.099957357786371E-9</v>
      </c>
      <c r="GU43" s="86">
        <f t="shared" ref="GU43:GU106" si="185" xml:space="preserve"> _xlfn.NORM.DIST($B43, K$7, ABS(K$11), TRUE) * _xlfn.NORM.DIST(($B43 - K$7)*K$15, 0, ABS(K$11), TRUE) * 2</f>
        <v>1.1689595500548002E-9</v>
      </c>
      <c r="GV43" s="86">
        <f t="shared" ref="GV43:GV106" si="186" xml:space="preserve"> _xlfn.NORM.DIST($B43, L$7, ABS(L$11), TRUE) * _xlfn.NORM.DIST(($B43 - L$7)*L$15, 0, ABS(L$11), TRUE) * 2</f>
        <v>1.210998843941759E-10</v>
      </c>
      <c r="GW43" s="86">
        <f t="shared" ref="GW43:GW106" si="187" xml:space="preserve"> _xlfn.NORM.DIST($B43, M$7, ABS(M$11), TRUE) * _xlfn.NORM.DIST(($B43 - M$7)*M$15, 0, ABS(M$11), TRUE) * 2</f>
        <v>6.5372482528468535E-9</v>
      </c>
      <c r="GX43" s="86">
        <f t="shared" ref="GX43:GX106" si="188" xml:space="preserve"> _xlfn.NORM.DIST($B43, N$7, ABS(N$11), TRUE) * _xlfn.NORM.DIST(($B43 - N$7)*N$15, 0, ABS(N$11), TRUE) * 2</f>
        <v>4.1544341179543668E-10</v>
      </c>
      <c r="GY43" s="86">
        <f t="shared" ref="GY43:GY106" si="189" xml:space="preserve"> _xlfn.NORM.DIST($B43, O$7, ABS(O$11), TRUE) * _xlfn.NORM.DIST(($B43 - O$7)*O$15, 0, ABS(O$11), TRUE) * 2</f>
        <v>3.8099371111714252E-11</v>
      </c>
      <c r="GZ43" s="86">
        <f t="shared" ref="GZ43:GZ106" si="190" xml:space="preserve"> _xlfn.NORM.DIST($B43, P$7, ABS(P$11), TRUE) * _xlfn.NORM.DIST(($B43 - P$7)*P$15, 0, ABS(P$11), TRUE) * 2</f>
        <v>3.6604508660654235E-10</v>
      </c>
      <c r="HA43" s="86">
        <f t="shared" ref="HA43:HA106" si="191" xml:space="preserve"> _xlfn.NORM.DIST($B43, Q$7, ABS(Q$11), TRUE) * _xlfn.NORM.DIST(($B43 - Q$7)*Q$15, 0, ABS(Q$11), TRUE) * 2</f>
        <v>1.689067870280149E-11</v>
      </c>
      <c r="HC43" s="86">
        <f t="shared" si="145"/>
        <v>1.6424492768919348E-20</v>
      </c>
      <c r="HD43" s="86">
        <f t="shared" ref="HD43:HD106" si="192" xml:space="preserve"> _xlfn.NORM.DIST($B43, D$8, ABS(D$12), TRUE) * _xlfn.NORM.DIST(($B43 - D$8)*D$16, 0, ABS(D$12), TRUE) * 2</f>
        <v>2.1216398218706974E-21</v>
      </c>
      <c r="HE43" s="86">
        <f t="shared" ref="HE43:HE106" si="193" xml:space="preserve"> _xlfn.NORM.DIST($B43, E$8, ABS(E$12), TRUE) * _xlfn.NORM.DIST(($B43 - E$8)*E$16, 0, ABS(E$12), TRUE) * 2</f>
        <v>8.5693068064196619E-23</v>
      </c>
      <c r="HF43" s="86">
        <f t="shared" ref="HF43:HF106" si="194" xml:space="preserve"> _xlfn.NORM.DIST($B43, F$8, ABS(F$12), TRUE) * _xlfn.NORM.DIST(($B43 - F$8)*F$16, 0, ABS(F$12), TRUE) * 2</f>
        <v>2.4106000001144224E-27</v>
      </c>
      <c r="HG43" s="86">
        <f t="shared" ref="HG43:HG106" si="195" xml:space="preserve"> _xlfn.NORM.DIST($B43, G$8, ABS(G$12), TRUE) * _xlfn.NORM.DIST(($B43 - G$8)*G$16, 0, ABS(G$12), TRUE) * 2</f>
        <v>2.3451070314015029E-26</v>
      </c>
      <c r="HH43" s="86">
        <f t="shared" ref="HH43:HH106" si="196" xml:space="preserve"> _xlfn.NORM.DIST($B43, H$8, ABS(H$12), TRUE) * _xlfn.NORM.DIST(($B43 - H$8)*H$16, 0, ABS(H$12), TRUE) * 2</f>
        <v>2.4828470123633599E-25</v>
      </c>
      <c r="HI43" s="86">
        <f t="shared" ref="HI43:HI106" si="197" xml:space="preserve"> _xlfn.NORM.DIST($B43, I$8, ABS(I$12), TRUE) * _xlfn.NORM.DIST(($B43 - I$8)*I$16, 0, ABS(I$12), TRUE) * 2</f>
        <v>5.5142881146521195E-27</v>
      </c>
      <c r="HJ43" s="86">
        <f t="shared" ref="HJ43:HJ106" si="198" xml:space="preserve"> _xlfn.NORM.DIST($B43, J$8, ABS(J$12), TRUE) * _xlfn.NORM.DIST(($B43 - J$8)*J$16, 0, ABS(J$12), TRUE) * 2</f>
        <v>5.2890009247556043E-25</v>
      </c>
      <c r="HK43" s="86">
        <f t="shared" ref="HK43:HK106" si="199" xml:space="preserve"> _xlfn.NORM.DIST($B43, K$8, ABS(K$12), TRUE) * _xlfn.NORM.DIST(($B43 - K$8)*K$16, 0, ABS(K$12), TRUE) * 2</f>
        <v>6.5423312538365836E-27</v>
      </c>
      <c r="HL43" s="86">
        <f t="shared" ref="HL43:HL106" si="200" xml:space="preserve"> _xlfn.NORM.DIST($B43, L$8, ABS(L$12), TRUE) * _xlfn.NORM.DIST(($B43 - L$8)*L$16, 0, ABS(L$12), TRUE) * 2</f>
        <v>1.1552049667238307E-31</v>
      </c>
      <c r="HM43" s="86">
        <f t="shared" ref="HM43:HM106" si="201" xml:space="preserve"> _xlfn.NORM.DIST($B43, M$8, ABS(M$12), TRUE) * _xlfn.NORM.DIST(($B43 - M$8)*M$16, 0, ABS(M$12), TRUE) * 2</f>
        <v>4.0502367469676769E-27</v>
      </c>
      <c r="HN43" s="86">
        <f t="shared" ref="HN43:HN106" si="202" xml:space="preserve"> _xlfn.NORM.DIST($B43, N$8, ABS(N$12), TRUE) * _xlfn.NORM.DIST(($B43 - N$8)*N$16, 0, ABS(N$12), TRUE) * 2</f>
        <v>5.6696374935697339E-28</v>
      </c>
      <c r="HO43" s="86">
        <f t="shared" ref="HO43:HO106" si="203" xml:space="preserve"> _xlfn.NORM.DIST($B43, O$8, ABS(O$12), TRUE) * _xlfn.NORM.DIST(($B43 - O$8)*O$16, 0, ABS(O$12), TRUE) * 2</f>
        <v>1.9496783202787665E-27</v>
      </c>
      <c r="HP43" s="86">
        <f t="shared" ref="HP43:HP106" si="204" xml:space="preserve"> _xlfn.NORM.DIST($B43, P$8, ABS(P$12), TRUE) * _xlfn.NORM.DIST(($B43 - P$8)*P$16, 0, ABS(P$12), TRUE) * 2</f>
        <v>1.3281162410651832E-27</v>
      </c>
      <c r="HQ43" s="86">
        <f t="shared" ref="HQ43:HQ106" si="205" xml:space="preserve"> _xlfn.NORM.DIST($B43, Q$8, ABS(Q$12), TRUE) * _xlfn.NORM.DIST(($B43 - Q$8)*Q$16, 0, ABS(Q$12), TRUE) * 2</f>
        <v>1.1177828869059335E-34</v>
      </c>
      <c r="HS43" s="86">
        <f t="shared" si="114"/>
        <v>1.4096515336779064E-101</v>
      </c>
      <c r="HT43" s="86">
        <f t="shared" ref="HT43:HT106" si="206" xml:space="preserve"> _xlfn.NORM.DIST($B43, D$9, ABS(D$13), TRUE) * _xlfn.NORM.DIST(($B43 - D$9)*D$17, 0, ABS(D$13), TRUE) * 2</f>
        <v>8.3076922775800453E-105</v>
      </c>
      <c r="HU43" s="86">
        <f t="shared" ref="HU43:HU106" si="207" xml:space="preserve"> _xlfn.NORM.DIST($B43, E$9, ABS(E$13), TRUE) * _xlfn.NORM.DIST(($B43 - E$9)*E$17, 0, ABS(E$13), TRUE) * 2</f>
        <v>9.8214329296868266E-114</v>
      </c>
      <c r="HV43" s="86">
        <f t="shared" ref="HV43:HV106" si="208" xml:space="preserve"> _xlfn.NORM.DIST($B43, F$9, ABS(F$13), TRUE) * _xlfn.NORM.DIST(($B43 - F$9)*F$17, 0, ABS(F$13), TRUE) * 2</f>
        <v>9.6280859376075415E-140</v>
      </c>
      <c r="HW43" s="86">
        <f t="shared" ref="HW43:HW106" si="209" xml:space="preserve"> _xlfn.NORM.DIST($B43, G$9, ABS(G$13), TRUE) * _xlfn.NORM.DIST(($B43 - G$9)*G$17, 0, ABS(G$13), TRUE) * 2</f>
        <v>1.5936264915894833E-133</v>
      </c>
      <c r="HX43" s="86">
        <f t="shared" ref="HX43:HX106" si="210" xml:space="preserve"> _xlfn.NORM.DIST($B43, H$9, ABS(H$13), TRUE) * _xlfn.NORM.DIST(($B43 - H$9)*H$17, 0, ABS(H$13), TRUE) * 2</f>
        <v>1.6350056896214859E-128</v>
      </c>
      <c r="HY43" s="86">
        <f t="shared" ref="HY43:HY106" si="211" xml:space="preserve"> _xlfn.NORM.DIST($B43, I$9, ABS(I$13), TRUE) * _xlfn.NORM.DIST(($B43 - I$9)*I$17, 0, ABS(I$13), TRUE) * 2</f>
        <v>3.7550470366222743E-136</v>
      </c>
      <c r="HZ43" s="86">
        <f t="shared" ref="HZ43:HZ106" si="212" xml:space="preserve"> _xlfn.NORM.DIST($B43, J$9, ABS(J$13), TRUE) * _xlfn.NORM.DIST(($B43 - J$9)*J$17, 0, ABS(J$13), TRUE) * 2</f>
        <v>1.3772712291944624E-125</v>
      </c>
      <c r="IA43" s="86">
        <f t="shared" ref="IA43:IA106" si="213" xml:space="preserve"> _xlfn.NORM.DIST($B43, K$9, ABS(K$13), TRUE) * _xlfn.NORM.DIST(($B43 - K$9)*K$17, 0, ABS(K$13), TRUE) * 2</f>
        <v>8.0669927184287402E-135</v>
      </c>
      <c r="IB43" s="86">
        <f t="shared" ref="IB43:IB106" si="214" xml:space="preserve"> _xlfn.NORM.DIST($B43, L$9, ABS(L$13), TRUE) * _xlfn.NORM.DIST(($B43 - L$9)*L$17, 0, ABS(L$13), TRUE) * 2</f>
        <v>2.9648748096215474E-158</v>
      </c>
      <c r="IC43" s="86">
        <f t="shared" ref="IC43:IC106" si="215" xml:space="preserve"> _xlfn.NORM.DIST($B43, M$9, ABS(M$13), TRUE) * _xlfn.NORM.DIST(($B43 - M$9)*M$17, 0, ABS(M$13), TRUE) * 2</f>
        <v>3.9941741156952983E-136</v>
      </c>
      <c r="ID43" s="86">
        <f t="shared" ref="ID43:ID106" si="216" xml:space="preserve"> _xlfn.NORM.DIST($B43, N$9, ABS(N$13), TRUE) * _xlfn.NORM.DIST(($B43 - N$9)*N$17, 0, ABS(N$13), TRUE) * 2</f>
        <v>6.403281242410847E-143</v>
      </c>
      <c r="IE43" s="86">
        <f t="shared" ref="IE43:IE106" si="217" xml:space="preserve"> _xlfn.NORM.DIST($B43, O$9, ABS(O$13), TRUE) * _xlfn.NORM.DIST(($B43 - O$9)*O$17, 0, ABS(O$13), TRUE) * 2</f>
        <v>2.823651091750476E-137</v>
      </c>
      <c r="IF43" s="86">
        <f t="shared" ref="IF43:IF106" si="218" xml:space="preserve"> _xlfn.NORM.DIST($B43, P$9, ABS(P$13), TRUE) * _xlfn.NORM.DIST(($B43 - P$9)*P$17, 0, ABS(P$13), TRUE) * 2</f>
        <v>7.7308854509539624E-46</v>
      </c>
      <c r="IG43" s="86">
        <f t="shared" ref="IG43:IG106" si="219" xml:space="preserve"> _xlfn.NORM.DIST($B43, Q$9, ABS(Q$13), TRUE) * _xlfn.NORM.DIST(($B43 - Q$9)*Q$17, 0, ABS(Q$13), TRUE) * 2</f>
        <v>5.8415171083579503E-44</v>
      </c>
      <c r="II43" s="86">
        <f t="shared" si="115"/>
        <v>1.0402903619051829E-278</v>
      </c>
      <c r="IJ43" s="86">
        <f t="shared" si="116"/>
        <v>6.0109148078192547E-298</v>
      </c>
      <c r="IK43" s="86">
        <f t="shared" si="117"/>
        <v>2.2910711928141945E-307</v>
      </c>
      <c r="IL43" s="86">
        <f t="shared" si="118"/>
        <v>0</v>
      </c>
      <c r="IM43" s="86">
        <f t="shared" si="119"/>
        <v>0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8.180338194145625E-185</v>
      </c>
      <c r="IW43" s="86">
        <f t="shared" si="129"/>
        <v>1.6591088545120116E-204</v>
      </c>
      <c r="IY43" s="86">
        <f t="shared" si="130"/>
        <v>1.3245581904943447E-7</v>
      </c>
      <c r="IZ43" s="86">
        <f t="shared" si="131"/>
        <v>1.1636610783558541E-7</v>
      </c>
      <c r="JA43" s="86">
        <f t="shared" si="132"/>
        <v>1.0998525011411558E-8</v>
      </c>
      <c r="JB43" s="86">
        <f t="shared" si="133"/>
        <v>7.1972991455942136E-9</v>
      </c>
      <c r="JC43" s="86">
        <f t="shared" si="134"/>
        <v>1.6259437961030411E-9</v>
      </c>
      <c r="JD43" s="86">
        <f t="shared" si="135"/>
        <v>8.7808065055332586E-10</v>
      </c>
      <c r="JE43" s="86">
        <f t="shared" si="136"/>
        <v>3.3063351219059181E-10</v>
      </c>
      <c r="JF43" s="86">
        <f t="shared" si="137"/>
        <v>1.0999573577863716E-9</v>
      </c>
      <c r="JG43" s="86">
        <f t="shared" si="138"/>
        <v>1.1689595500548002E-9</v>
      </c>
      <c r="JH43" s="86">
        <f t="shared" si="139"/>
        <v>1.210998843941759E-10</v>
      </c>
      <c r="JI43" s="86">
        <f t="shared" si="140"/>
        <v>6.5372482528468535E-9</v>
      </c>
      <c r="JJ43" s="86">
        <f t="shared" si="141"/>
        <v>4.1544341179543668E-10</v>
      </c>
      <c r="JK43" s="86">
        <f t="shared" si="142"/>
        <v>3.8099371111714252E-11</v>
      </c>
      <c r="JL43" s="86">
        <f t="shared" si="143"/>
        <v>3.6604508660654235E-10</v>
      </c>
      <c r="JM43" s="86">
        <f t="shared" si="144"/>
        <v>1.689067870280149E-11</v>
      </c>
    </row>
    <row r="44" spans="2:273" x14ac:dyDescent="0.25">
      <c r="B44" s="2">
        <v>17</v>
      </c>
      <c r="C44" s="37">
        <v>107.68899999999999</v>
      </c>
      <c r="D44" s="37">
        <v>111.1</v>
      </c>
      <c r="E44" s="37">
        <v>110.625</v>
      </c>
      <c r="F44" s="37">
        <v>110.6</v>
      </c>
      <c r="G44" s="37">
        <v>108.45</v>
      </c>
      <c r="H44" s="37">
        <v>107.02500000000001</v>
      </c>
      <c r="I44" s="37">
        <v>108.767</v>
      </c>
      <c r="J44" s="37">
        <v>108.32599999999999</v>
      </c>
      <c r="K44" s="37">
        <v>110.023</v>
      </c>
      <c r="L44" s="37">
        <v>112.81399999999999</v>
      </c>
      <c r="M44" s="37">
        <v>112.651</v>
      </c>
      <c r="N44" s="37">
        <v>112.68300000000001</v>
      </c>
      <c r="O44" s="37">
        <v>113.024</v>
      </c>
      <c r="P44" s="37">
        <v>109.902</v>
      </c>
      <c r="Q44" s="37">
        <v>113.29300000000001</v>
      </c>
      <c r="S44" s="4">
        <f t="shared" si="8"/>
        <v>109.37933989494051</v>
      </c>
      <c r="T44" s="4">
        <f t="shared" si="9"/>
        <v>110.95998626852484</v>
      </c>
      <c r="U44" s="4">
        <f t="shared" si="10"/>
        <v>109.35749830436482</v>
      </c>
      <c r="V44" s="4">
        <f t="shared" si="11"/>
        <v>109.21198946217771</v>
      </c>
      <c r="W44" s="4">
        <f t="shared" si="12"/>
        <v>108.05976031726111</v>
      </c>
      <c r="X44" s="4">
        <f t="shared" si="13"/>
        <v>108.24273046785845</v>
      </c>
      <c r="Y44" s="4">
        <f t="shared" si="14"/>
        <v>108.7768781589667</v>
      </c>
      <c r="Z44" s="4">
        <f t="shared" si="15"/>
        <v>109.23431021517321</v>
      </c>
      <c r="AA44" s="4">
        <f t="shared" si="16"/>
        <v>112.11286658250607</v>
      </c>
      <c r="AB44" s="4">
        <f t="shared" si="17"/>
        <v>112.90843233738094</v>
      </c>
      <c r="AC44" s="4">
        <f t="shared" si="18"/>
        <v>112.63389374714485</v>
      </c>
      <c r="AD44" s="4">
        <f t="shared" si="19"/>
        <v>111.93603201087166</v>
      </c>
      <c r="AE44" s="4">
        <f t="shared" si="20"/>
        <v>113.39642108368712</v>
      </c>
      <c r="AF44" s="4">
        <f t="shared" si="21"/>
        <v>112.27822112518703</v>
      </c>
      <c r="AG44" s="4">
        <f t="shared" si="22"/>
        <v>110.21353242321861</v>
      </c>
      <c r="AI44" s="4">
        <f t="shared" si="23"/>
        <v>-1.6903398949405215</v>
      </c>
      <c r="AJ44" s="4">
        <f t="shared" si="24"/>
        <v>0.14001373147515039</v>
      </c>
      <c r="AK44" s="4">
        <f t="shared" si="25"/>
        <v>1.2675016956351755</v>
      </c>
      <c r="AL44" s="4">
        <f t="shared" si="26"/>
        <v>1.3880105378222822</v>
      </c>
      <c r="AM44" s="4">
        <f t="shared" si="27"/>
        <v>0.39023968273889409</v>
      </c>
      <c r="AN44" s="4">
        <f t="shared" si="28"/>
        <v>-1.2177304678584449</v>
      </c>
      <c r="AO44" s="4">
        <f t="shared" si="29"/>
        <v>-9.878158966699857E-3</v>
      </c>
      <c r="AP44" s="4">
        <f t="shared" si="30"/>
        <v>-0.90831021517321631</v>
      </c>
      <c r="AQ44" s="4">
        <f t="shared" si="31"/>
        <v>-2.089866582506076</v>
      </c>
      <c r="AR44" s="4">
        <f t="shared" si="32"/>
        <v>-9.4432337380951026E-2</v>
      </c>
      <c r="AS44" s="4">
        <f t="shared" si="33"/>
        <v>1.7106252855143111E-2</v>
      </c>
      <c r="AT44" s="4">
        <f t="shared" si="34"/>
        <v>0.7469679891283505</v>
      </c>
      <c r="AU44" s="4">
        <f t="shared" si="35"/>
        <v>-0.37242108368711513</v>
      </c>
      <c r="AV44" s="4">
        <f t="shared" si="146"/>
        <v>-2.3762211251870298</v>
      </c>
      <c r="AW44" s="4">
        <f t="shared" si="146"/>
        <v>3.079467576781397</v>
      </c>
      <c r="AY44" s="2">
        <f t="shared" si="96"/>
        <v>109.37907392429251</v>
      </c>
      <c r="AZ44" s="2">
        <f t="shared" si="147"/>
        <v>110.95974364950179</v>
      </c>
      <c r="BA44" s="2">
        <f t="shared" si="148"/>
        <v>109.35747007443142</v>
      </c>
      <c r="BB44" s="2">
        <f t="shared" si="149"/>
        <v>109.21197095472212</v>
      </c>
      <c r="BC44" s="2">
        <f t="shared" si="150"/>
        <v>108.05975552959698</v>
      </c>
      <c r="BD44" s="2">
        <f t="shared" si="151"/>
        <v>108.24272771910465</v>
      </c>
      <c r="BE44" s="2">
        <f t="shared" si="152"/>
        <v>108.77687706195454</v>
      </c>
      <c r="BF44" s="2">
        <f t="shared" si="153"/>
        <v>109.23430693829147</v>
      </c>
      <c r="BG44" s="2">
        <f t="shared" si="154"/>
        <v>112.11286314968201</v>
      </c>
      <c r="BH44" s="2">
        <f t="shared" si="155"/>
        <v>112.90843195271697</v>
      </c>
      <c r="BI44" s="2">
        <f t="shared" si="156"/>
        <v>112.63387761318543</v>
      </c>
      <c r="BJ44" s="2">
        <f t="shared" si="157"/>
        <v>111.93603071760684</v>
      </c>
      <c r="BK44" s="2">
        <f t="shared" si="158"/>
        <v>113.39642093404709</v>
      </c>
      <c r="BL44" s="2">
        <f t="shared" si="159"/>
        <v>112.27822007964748</v>
      </c>
      <c r="BM44" s="2">
        <f t="shared" si="160"/>
        <v>110.21353237164276</v>
      </c>
      <c r="BO44" s="2">
        <f t="shared" si="38"/>
        <v>107.68899999999999</v>
      </c>
      <c r="BP44" s="2">
        <f t="shared" si="39"/>
        <v>111.1</v>
      </c>
      <c r="BQ44" s="2">
        <f t="shared" si="40"/>
        <v>110.625</v>
      </c>
      <c r="BR44" s="2">
        <f t="shared" si="41"/>
        <v>110.6</v>
      </c>
      <c r="BS44" s="2">
        <f t="shared" si="42"/>
        <v>108.45</v>
      </c>
      <c r="BT44" s="2">
        <f t="shared" si="43"/>
        <v>107.02500000000001</v>
      </c>
      <c r="BU44" s="2">
        <f t="shared" si="44"/>
        <v>108.767</v>
      </c>
      <c r="BV44" s="2">
        <f t="shared" si="45"/>
        <v>108.32599999999999</v>
      </c>
      <c r="BW44" s="2">
        <f t="shared" si="46"/>
        <v>110.023</v>
      </c>
      <c r="BX44" s="2">
        <f t="shared" si="47"/>
        <v>112.81399999999999</v>
      </c>
      <c r="BY44" s="2">
        <f t="shared" si="48"/>
        <v>112.651</v>
      </c>
      <c r="BZ44" s="2">
        <f t="shared" si="49"/>
        <v>112.68300000000001</v>
      </c>
      <c r="CA44" s="2">
        <f t="shared" si="50"/>
        <v>113.024</v>
      </c>
      <c r="CB44" s="2">
        <f t="shared" si="51"/>
        <v>109.902</v>
      </c>
      <c r="CC44" s="2">
        <f t="shared" si="52"/>
        <v>113.29300000000001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109.23155476529159</v>
      </c>
      <c r="DL44" s="2">
        <f t="shared" si="161"/>
        <v>110.63201663201664</v>
      </c>
      <c r="DM44" s="2">
        <f t="shared" si="161"/>
        <v>109.17911116322699</v>
      </c>
      <c r="DN44" s="2">
        <f t="shared" si="161"/>
        <v>109.05768527204502</v>
      </c>
      <c r="DO44" s="2">
        <f t="shared" si="161"/>
        <v>107.86831309041835</v>
      </c>
      <c r="DP44" s="2">
        <f t="shared" si="161"/>
        <v>107.91858700806071</v>
      </c>
      <c r="DQ44" s="2">
        <f t="shared" si="161"/>
        <v>108.76761166429587</v>
      </c>
      <c r="DR44" s="2">
        <f t="shared" si="161"/>
        <v>109.07270915855125</v>
      </c>
      <c r="DS44" s="2">
        <f t="shared" si="161"/>
        <v>112.41213207134258</v>
      </c>
      <c r="DT44" s="2">
        <f t="shared" si="161"/>
        <v>112.90240540540542</v>
      </c>
      <c r="DU44" s="2">
        <f t="shared" si="161"/>
        <v>112.67708919860625</v>
      </c>
      <c r="DV44" s="2">
        <f t="shared" si="161"/>
        <v>112.00539249370831</v>
      </c>
      <c r="DW44" s="2">
        <f t="shared" si="161"/>
        <v>113.47857366946781</v>
      </c>
      <c r="DX44" s="2">
        <f t="shared" si="161"/>
        <v>112.53318623481779</v>
      </c>
      <c r="DY44" s="2">
        <f t="shared" si="161"/>
        <v>110.45619816653935</v>
      </c>
      <c r="EA44" s="2">
        <f t="shared" si="71"/>
        <v>110.45941362830492</v>
      </c>
      <c r="EB44" s="2">
        <f t="shared" si="72"/>
        <v>113.35873455443387</v>
      </c>
      <c r="EC44" s="2">
        <f t="shared" si="73"/>
        <v>110.88306587250841</v>
      </c>
      <c r="ED44" s="2">
        <f t="shared" si="74"/>
        <v>110.55136640035737</v>
      </c>
      <c r="EE44" s="2">
        <f t="shared" si="75"/>
        <v>109.84369241103003</v>
      </c>
      <c r="EF44" s="2">
        <f t="shared" si="76"/>
        <v>111.19180859659046</v>
      </c>
      <c r="EG44" s="2">
        <f t="shared" si="77"/>
        <v>108.8685661686777</v>
      </c>
      <c r="EH44" s="2">
        <f t="shared" si="78"/>
        <v>110.75358699112303</v>
      </c>
      <c r="EI44" s="2">
        <f t="shared" si="79"/>
        <v>109.26266666666669</v>
      </c>
      <c r="EJ44" s="2">
        <f t="shared" si="80"/>
        <v>112.9769523192377</v>
      </c>
      <c r="EK44" s="2">
        <f t="shared" si="81"/>
        <v>112.25295210884354</v>
      </c>
      <c r="EL44" s="2">
        <f t="shared" si="82"/>
        <v>111.25085555555553</v>
      </c>
      <c r="EM44" s="2">
        <f t="shared" si="83"/>
        <v>112.53300529416789</v>
      </c>
      <c r="EN44" s="2">
        <f t="shared" si="84"/>
        <v>109.62898595486466</v>
      </c>
      <c r="EO44" s="2">
        <f t="shared" si="85"/>
        <v>107.64064895456261</v>
      </c>
      <c r="EQ44" s="2">
        <f t="shared" si="86"/>
        <v>110.69096652690588</v>
      </c>
      <c r="ER44" s="2">
        <f t="shared" si="162"/>
        <v>112.20917894727914</v>
      </c>
      <c r="ES44" s="2">
        <f t="shared" si="162"/>
        <v>108.79681300484867</v>
      </c>
      <c r="ET44" s="2">
        <f t="shared" si="162"/>
        <v>109.64747732338319</v>
      </c>
      <c r="EU44" s="2">
        <f t="shared" si="162"/>
        <v>108.25035003631987</v>
      </c>
      <c r="EV44" s="2">
        <f t="shared" si="162"/>
        <v>109.33475656778572</v>
      </c>
      <c r="EW44" s="2">
        <f t="shared" si="162"/>
        <v>108.65051390025668</v>
      </c>
      <c r="EX44" s="2">
        <f t="shared" si="162"/>
        <v>110.48164877538829</v>
      </c>
      <c r="EY44" s="2">
        <f t="shared" si="162"/>
        <v>108.70943845859962</v>
      </c>
      <c r="EZ44" s="2">
        <f t="shared" si="162"/>
        <v>113.10038440999733</v>
      </c>
      <c r="FA44" s="2">
        <f t="shared" si="162"/>
        <v>111.0751993269207</v>
      </c>
      <c r="FB44" s="2">
        <f t="shared" si="162"/>
        <v>112.19214235999205</v>
      </c>
      <c r="FC44" s="2">
        <f t="shared" si="162"/>
        <v>112.9244025893378</v>
      </c>
      <c r="FD44" s="2">
        <f t="shared" si="162"/>
        <v>111.51527147630452</v>
      </c>
      <c r="FE44" s="2">
        <f t="shared" si="162"/>
        <v>113.43666103648764</v>
      </c>
      <c r="FG44" s="2">
        <f t="shared" si="88"/>
        <v>0.12014193056988032</v>
      </c>
      <c r="FH44" s="2">
        <f t="shared" si="163"/>
        <v>0.12019417213243035</v>
      </c>
      <c r="FI44" s="2">
        <f t="shared" si="163"/>
        <v>0.10468449802817335</v>
      </c>
      <c r="FJ44" s="2">
        <f t="shared" si="163"/>
        <v>0.10329659926756725</v>
      </c>
      <c r="FK44" s="2">
        <f t="shared" si="163"/>
        <v>9.6920416933350101E-2</v>
      </c>
      <c r="FL44" s="2">
        <f t="shared" si="163"/>
        <v>9.9032781353904545E-2</v>
      </c>
      <c r="FM44" s="2">
        <f t="shared" si="163"/>
        <v>9.1798094249021314E-2</v>
      </c>
      <c r="FN44" s="2">
        <f t="shared" si="163"/>
        <v>9.6140497949834244E-2</v>
      </c>
      <c r="FO44" s="2">
        <f t="shared" si="163"/>
        <v>9.502027385901167E-2</v>
      </c>
      <c r="FP44" s="2">
        <f t="shared" si="163"/>
        <v>8.0828381723690432E-2</v>
      </c>
      <c r="FQ44" s="2">
        <f t="shared" si="163"/>
        <v>0.10185432036438112</v>
      </c>
      <c r="FR44" s="2">
        <f t="shared" si="163"/>
        <v>9.1937062239275641E-2</v>
      </c>
      <c r="FS44" s="2">
        <f t="shared" si="163"/>
        <v>8.6884960111786938E-2</v>
      </c>
      <c r="FT44" s="2">
        <f t="shared" si="163"/>
        <v>8.7795854486197852E-2</v>
      </c>
      <c r="FU44" s="2">
        <f t="shared" si="163"/>
        <v>8.6199484177028385E-2</v>
      </c>
      <c r="FW44" s="2">
        <f t="shared" si="112"/>
        <v>7.8804073381683538E-6</v>
      </c>
      <c r="FX44" s="2">
        <f t="shared" si="164"/>
        <v>7.4688326474899212E-6</v>
      </c>
      <c r="FY44" s="2">
        <f t="shared" si="165"/>
        <v>8.9788729507121006E-6</v>
      </c>
      <c r="FZ44" s="2">
        <f t="shared" si="166"/>
        <v>7.189231373487835E-6</v>
      </c>
      <c r="GA44" s="2">
        <f t="shared" si="167"/>
        <v>7.6243353322377112E-6</v>
      </c>
      <c r="GB44" s="2">
        <f t="shared" si="168"/>
        <v>8.3610235783013547E-6</v>
      </c>
      <c r="GC44" s="2">
        <f t="shared" si="169"/>
        <v>9.3255138332417072E-6</v>
      </c>
      <c r="GD44" s="2">
        <f t="shared" si="170"/>
        <v>9.752494925721409E-6</v>
      </c>
      <c r="GE44" s="2">
        <f t="shared" si="171"/>
        <v>1.0585864392531505E-5</v>
      </c>
      <c r="GF44" s="2">
        <f t="shared" si="172"/>
        <v>8.4330095792226711E-6</v>
      </c>
      <c r="GG44" s="2">
        <f t="shared" si="173"/>
        <v>9.6713010455145203E-6</v>
      </c>
      <c r="GH44" s="2">
        <f t="shared" si="174"/>
        <v>8.6406643323301564E-6</v>
      </c>
      <c r="GI44" s="2">
        <f t="shared" si="175"/>
        <v>7.4991580348471618E-6</v>
      </c>
      <c r="GJ44" s="2">
        <f t="shared" si="176"/>
        <v>5.6142122273791378E-6</v>
      </c>
      <c r="GK44" s="2">
        <f t="shared" si="177"/>
        <v>5.7099347586517286E-6</v>
      </c>
      <c r="GM44" s="86">
        <f t="shared" si="113"/>
        <v>2.5675333746397267E-7</v>
      </c>
      <c r="GN44" s="86">
        <f t="shared" si="178"/>
        <v>2.275107932818492E-7</v>
      </c>
      <c r="GO44" s="86">
        <f t="shared" si="179"/>
        <v>2.3737109746428562E-8</v>
      </c>
      <c r="GP44" s="86">
        <f t="shared" si="180"/>
        <v>1.5866081403842278E-8</v>
      </c>
      <c r="GQ44" s="86">
        <f t="shared" si="181"/>
        <v>3.829368620408626E-9</v>
      </c>
      <c r="GR44" s="86">
        <f t="shared" si="182"/>
        <v>2.1669860915784152E-9</v>
      </c>
      <c r="GS44" s="86">
        <f t="shared" si="183"/>
        <v>8.3826020179862144E-10</v>
      </c>
      <c r="GT44" s="86">
        <f t="shared" si="184"/>
        <v>2.6441506416979633E-9</v>
      </c>
      <c r="GU44" s="86">
        <f t="shared" si="185"/>
        <v>2.7863301334896486E-9</v>
      </c>
      <c r="GV44" s="86">
        <f t="shared" si="186"/>
        <v>3.0897960749631399E-10</v>
      </c>
      <c r="GW44" s="86">
        <f t="shared" si="187"/>
        <v>1.4418583305411235E-8</v>
      </c>
      <c r="GX44" s="86">
        <f t="shared" si="188"/>
        <v>1.0396229945504449E-9</v>
      </c>
      <c r="GY44" s="86">
        <f t="shared" si="189"/>
        <v>1.072407720565615E-10</v>
      </c>
      <c r="GZ44" s="86">
        <f t="shared" si="190"/>
        <v>9.0557867674779777E-10</v>
      </c>
      <c r="HA44" s="86">
        <f t="shared" si="191"/>
        <v>4.9709240848352975E-11</v>
      </c>
      <c r="HC44" s="86">
        <f t="shared" si="145"/>
        <v>6.3309098785111618E-20</v>
      </c>
      <c r="HD44" s="86">
        <f t="shared" si="192"/>
        <v>8.7825653739866207E-21</v>
      </c>
      <c r="HE44" s="86">
        <f t="shared" si="193"/>
        <v>3.9000439638970729E-22</v>
      </c>
      <c r="HF44" s="86">
        <f t="shared" si="194"/>
        <v>1.5387867908239672E-26</v>
      </c>
      <c r="HG44" s="86">
        <f t="shared" si="195"/>
        <v>1.3815714790458404E-25</v>
      </c>
      <c r="HH44" s="86">
        <f t="shared" si="196"/>
        <v>1.3961170237353985E-24</v>
      </c>
      <c r="HI44" s="86">
        <f t="shared" si="197"/>
        <v>3.4240858439273706E-26</v>
      </c>
      <c r="HJ44" s="86">
        <f t="shared" si="198"/>
        <v>2.8611005792945378E-24</v>
      </c>
      <c r="HK44" s="86">
        <f t="shared" si="199"/>
        <v>4.0509330150596785E-26</v>
      </c>
      <c r="HL44" s="86">
        <f t="shared" si="200"/>
        <v>9.5391324046290402E-31</v>
      </c>
      <c r="HM44" s="86">
        <f t="shared" si="201"/>
        <v>2.5230298587989229E-26</v>
      </c>
      <c r="HN44" s="86">
        <f t="shared" si="202"/>
        <v>3.7297926250244355E-27</v>
      </c>
      <c r="HO44" s="86">
        <f t="shared" si="203"/>
        <v>1.2069874821002212E-26</v>
      </c>
      <c r="HP44" s="86">
        <f t="shared" si="204"/>
        <v>8.0850037681870232E-27</v>
      </c>
      <c r="HQ44" s="86">
        <f t="shared" si="205"/>
        <v>1.1683021806486365E-33</v>
      </c>
      <c r="HS44" s="86">
        <f t="shared" si="114"/>
        <v>1.3685000840750846E-99</v>
      </c>
      <c r="HT44" s="86">
        <f t="shared" si="206"/>
        <v>9.9521635759866222E-103</v>
      </c>
      <c r="HU44" s="86">
        <f t="shared" si="207"/>
        <v>1.6885302644016956E-111</v>
      </c>
      <c r="HV44" s="86">
        <f t="shared" si="208"/>
        <v>5.5189250717318221E-137</v>
      </c>
      <c r="HW44" s="86">
        <f t="shared" si="209"/>
        <v>6.7818076037120712E-131</v>
      </c>
      <c r="HX44" s="86">
        <f t="shared" si="210"/>
        <v>5.987163006717132E-126</v>
      </c>
      <c r="HY44" s="86">
        <f t="shared" si="211"/>
        <v>1.8828674987252192E-133</v>
      </c>
      <c r="HZ44" s="86">
        <f t="shared" si="212"/>
        <v>4.2964957405607168E-123</v>
      </c>
      <c r="IA44" s="86">
        <f t="shared" si="213"/>
        <v>3.9190245481598514E-132</v>
      </c>
      <c r="IB44" s="86">
        <f t="shared" si="214"/>
        <v>3.7178432540950163E-155</v>
      </c>
      <c r="IC44" s="86">
        <f t="shared" si="215"/>
        <v>1.9907460218956017E-133</v>
      </c>
      <c r="ID44" s="86">
        <f t="shared" si="216"/>
        <v>4.0550060118124465E-140</v>
      </c>
      <c r="IE44" s="86">
        <f t="shared" si="217"/>
        <v>1.3619393674043189E-134</v>
      </c>
      <c r="IF44" s="86">
        <f t="shared" si="218"/>
        <v>5.3179636278943659E-45</v>
      </c>
      <c r="IG44" s="86">
        <f t="shared" si="219"/>
        <v>3.73889355061325E-43</v>
      </c>
      <c r="II44" s="86">
        <f t="shared" si="115"/>
        <v>2.0037016308291263E-274</v>
      </c>
      <c r="IJ44" s="86">
        <f t="shared" si="116"/>
        <v>2.19217358621008E-293</v>
      </c>
      <c r="IK44" s="86">
        <f t="shared" si="117"/>
        <v>1.3830945224542555E-302</v>
      </c>
      <c r="IL44" s="86">
        <f t="shared" si="118"/>
        <v>0</v>
      </c>
      <c r="IM44" s="86">
        <f t="shared" si="119"/>
        <v>0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0</v>
      </c>
      <c r="IV44" s="86">
        <f t="shared" si="128"/>
        <v>4.6299840750152488E-182</v>
      </c>
      <c r="IW44" s="86">
        <f t="shared" si="129"/>
        <v>1.8759394759964921E-201</v>
      </c>
      <c r="IY44" s="86">
        <f t="shared" si="130"/>
        <v>2.5675333746403599E-7</v>
      </c>
      <c r="IZ44" s="86">
        <f t="shared" si="131"/>
        <v>2.2751079328185799E-7</v>
      </c>
      <c r="JA44" s="86">
        <f t="shared" si="132"/>
        <v>2.3737109746428953E-8</v>
      </c>
      <c r="JB44" s="86">
        <f t="shared" si="133"/>
        <v>1.5866081403842278E-8</v>
      </c>
      <c r="JC44" s="86">
        <f t="shared" si="134"/>
        <v>3.829368620408626E-9</v>
      </c>
      <c r="JD44" s="86">
        <f t="shared" si="135"/>
        <v>2.1669860915784165E-9</v>
      </c>
      <c r="JE44" s="86">
        <f t="shared" si="136"/>
        <v>8.3826020179862144E-10</v>
      </c>
      <c r="JF44" s="86">
        <f t="shared" si="137"/>
        <v>2.6441506416979662E-9</v>
      </c>
      <c r="JG44" s="86">
        <f t="shared" si="138"/>
        <v>2.7863301334896486E-9</v>
      </c>
      <c r="JH44" s="86">
        <f t="shared" si="139"/>
        <v>3.0897960749631399E-10</v>
      </c>
      <c r="JI44" s="86">
        <f t="shared" si="140"/>
        <v>1.4418583305411235E-8</v>
      </c>
      <c r="JJ44" s="86">
        <f t="shared" si="141"/>
        <v>1.0396229945504449E-9</v>
      </c>
      <c r="JK44" s="86">
        <f t="shared" si="142"/>
        <v>1.0724077205656151E-10</v>
      </c>
      <c r="JL44" s="86">
        <f t="shared" si="143"/>
        <v>9.0557867674779777E-10</v>
      </c>
      <c r="JM44" s="86">
        <f t="shared" si="144"/>
        <v>4.9709240848352975E-11</v>
      </c>
    </row>
    <row r="45" spans="2:273" x14ac:dyDescent="0.25">
      <c r="B45" s="2">
        <v>18</v>
      </c>
      <c r="C45" s="37">
        <v>105.68899999999999</v>
      </c>
      <c r="D45" s="37">
        <v>109.325</v>
      </c>
      <c r="E45" s="37">
        <v>108.4</v>
      </c>
      <c r="F45" s="37">
        <v>108.125</v>
      </c>
      <c r="G45" s="37">
        <v>106.47499999999999</v>
      </c>
      <c r="H45" s="37">
        <v>105.77500000000001</v>
      </c>
      <c r="I45" s="37">
        <v>107.744</v>
      </c>
      <c r="J45" s="37">
        <v>108.14</v>
      </c>
      <c r="K45" s="37">
        <v>113.488</v>
      </c>
      <c r="L45" s="37">
        <v>111.907</v>
      </c>
      <c r="M45" s="37">
        <v>112.907</v>
      </c>
      <c r="N45" s="37">
        <v>108.878</v>
      </c>
      <c r="O45" s="37">
        <v>114.04900000000001</v>
      </c>
      <c r="P45" s="37">
        <v>115.41500000000001</v>
      </c>
      <c r="Q45" s="37">
        <v>110.58499999999999</v>
      </c>
      <c r="S45" s="4">
        <f t="shared" si="8"/>
        <v>109.44223838859176</v>
      </c>
      <c r="T45" s="4">
        <f t="shared" si="9"/>
        <v>111.0099376064755</v>
      </c>
      <c r="U45" s="4">
        <f t="shared" si="10"/>
        <v>109.38519057176681</v>
      </c>
      <c r="V45" s="4">
        <f t="shared" si="11"/>
        <v>109.29087050231647</v>
      </c>
      <c r="W45" s="4">
        <f t="shared" si="12"/>
        <v>108.14006070042767</v>
      </c>
      <c r="X45" s="4">
        <f t="shared" si="13"/>
        <v>108.34024413830338</v>
      </c>
      <c r="Y45" s="4">
        <f t="shared" si="14"/>
        <v>108.92284747750321</v>
      </c>
      <c r="Z45" s="4">
        <f t="shared" si="15"/>
        <v>109.3551637499742</v>
      </c>
      <c r="AA45" s="4">
        <f t="shared" si="16"/>
        <v>112.12502826940468</v>
      </c>
      <c r="AB45" s="4">
        <f t="shared" si="17"/>
        <v>113.02355427384097</v>
      </c>
      <c r="AC45" s="4">
        <f t="shared" si="18"/>
        <v>112.67372732350964</v>
      </c>
      <c r="AD45" s="4">
        <f t="shared" si="19"/>
        <v>111.99781054743734</v>
      </c>
      <c r="AE45" s="4">
        <f t="shared" si="20"/>
        <v>113.4585222544915</v>
      </c>
      <c r="AF45" s="4">
        <f t="shared" si="21"/>
        <v>112.33816055498288</v>
      </c>
      <c r="AG45" s="4">
        <f t="shared" si="22"/>
        <v>110.23559767494827</v>
      </c>
      <c r="AI45" s="4">
        <f t="shared" si="23"/>
        <v>-3.7532383885917682</v>
      </c>
      <c r="AJ45" s="4">
        <f t="shared" si="24"/>
        <v>-1.6849376064755006</v>
      </c>
      <c r="AK45" s="4">
        <f t="shared" si="25"/>
        <v>-0.98519057176680747</v>
      </c>
      <c r="AL45" s="4">
        <f t="shared" si="26"/>
        <v>-1.1658705023164657</v>
      </c>
      <c r="AM45" s="4">
        <f t="shared" si="27"/>
        <v>-1.6650607004276736</v>
      </c>
      <c r="AN45" s="4">
        <f t="shared" si="28"/>
        <v>-2.5652441383033704</v>
      </c>
      <c r="AO45" s="4">
        <f t="shared" si="29"/>
        <v>-1.1788474775032114</v>
      </c>
      <c r="AP45" s="4">
        <f t="shared" si="30"/>
        <v>-1.2151637499741952</v>
      </c>
      <c r="AQ45" s="4">
        <f t="shared" si="31"/>
        <v>1.3629717305953193</v>
      </c>
      <c r="AR45" s="4">
        <f t="shared" si="32"/>
        <v>-1.1165542738409755</v>
      </c>
      <c r="AS45" s="4">
        <f t="shared" si="33"/>
        <v>0.23327267649035832</v>
      </c>
      <c r="AT45" s="4">
        <f t="shared" si="34"/>
        <v>-3.1198105474373392</v>
      </c>
      <c r="AU45" s="4">
        <f t="shared" si="35"/>
        <v>0.59047774550850818</v>
      </c>
      <c r="AV45" s="4">
        <f t="shared" si="146"/>
        <v>3.0768394450171286</v>
      </c>
      <c r="AW45" s="4">
        <f t="shared" si="146"/>
        <v>0.3494023250517273</v>
      </c>
      <c r="AY45" s="2">
        <f t="shared" si="96"/>
        <v>109.44174161305466</v>
      </c>
      <c r="AZ45" s="2">
        <f t="shared" si="147"/>
        <v>111.00948070747719</v>
      </c>
      <c r="BA45" s="2">
        <f t="shared" si="148"/>
        <v>109.38513201329258</v>
      </c>
      <c r="BB45" s="2">
        <f t="shared" si="149"/>
        <v>109.29083131419618</v>
      </c>
      <c r="BC45" s="2">
        <f t="shared" si="150"/>
        <v>108.14004988734406</v>
      </c>
      <c r="BD45" s="2">
        <f t="shared" si="151"/>
        <v>108.3402376465497</v>
      </c>
      <c r="BE45" s="2">
        <f t="shared" si="152"/>
        <v>108.92284481547499</v>
      </c>
      <c r="BF45" s="2">
        <f t="shared" si="153"/>
        <v>109.35515620088732</v>
      </c>
      <c r="BG45" s="2">
        <f t="shared" si="154"/>
        <v>112.12502042395678</v>
      </c>
      <c r="BH45" s="2">
        <f t="shared" si="155"/>
        <v>113.02355333298988</v>
      </c>
      <c r="BI45" s="2">
        <f t="shared" si="156"/>
        <v>112.67369313720852</v>
      </c>
      <c r="BJ45" s="2">
        <f t="shared" si="157"/>
        <v>111.9978074484723</v>
      </c>
      <c r="BK45" s="2">
        <f t="shared" si="158"/>
        <v>113.45852185251132</v>
      </c>
      <c r="BL45" s="2">
        <f t="shared" si="159"/>
        <v>112.33815807549431</v>
      </c>
      <c r="BM45" s="2">
        <f t="shared" si="160"/>
        <v>110.23559753029465</v>
      </c>
      <c r="BO45" s="2">
        <f t="shared" si="38"/>
        <v>105.68899999999999</v>
      </c>
      <c r="BP45" s="2">
        <f t="shared" si="39"/>
        <v>109.325</v>
      </c>
      <c r="BQ45" s="2">
        <f t="shared" si="40"/>
        <v>108.4</v>
      </c>
      <c r="BR45" s="2">
        <f t="shared" si="41"/>
        <v>108.125</v>
      </c>
      <c r="BS45" s="2">
        <f t="shared" si="42"/>
        <v>106.47499999999999</v>
      </c>
      <c r="BT45" s="2">
        <f t="shared" si="43"/>
        <v>105.77500000000001</v>
      </c>
      <c r="BU45" s="2">
        <f t="shared" si="44"/>
        <v>107.744</v>
      </c>
      <c r="BV45" s="2">
        <f t="shared" si="45"/>
        <v>108.14</v>
      </c>
      <c r="BW45" s="2">
        <f t="shared" si="46"/>
        <v>113.488</v>
      </c>
      <c r="BX45" s="2">
        <f t="shared" si="47"/>
        <v>111.907</v>
      </c>
      <c r="BY45" s="2">
        <f t="shared" si="48"/>
        <v>112.907</v>
      </c>
      <c r="BZ45" s="2">
        <f t="shared" si="49"/>
        <v>108.878</v>
      </c>
      <c r="CA45" s="2">
        <f t="shared" si="50"/>
        <v>114.04900000000001</v>
      </c>
      <c r="CB45" s="2">
        <f t="shared" si="51"/>
        <v>115.41500000000001</v>
      </c>
      <c r="CC45" s="2">
        <f t="shared" si="52"/>
        <v>110.58499999999999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109.30955334281649</v>
      </c>
      <c r="DL45" s="2">
        <f t="shared" si="161"/>
        <v>110.68128624575994</v>
      </c>
      <c r="DM45" s="2">
        <f t="shared" si="161"/>
        <v>109.21171669793618</v>
      </c>
      <c r="DN45" s="2">
        <f t="shared" si="161"/>
        <v>109.14911116322702</v>
      </c>
      <c r="DO45" s="2">
        <f t="shared" si="161"/>
        <v>107.9562027665317</v>
      </c>
      <c r="DP45" s="2">
        <f t="shared" si="161"/>
        <v>108.01473447131343</v>
      </c>
      <c r="DQ45" s="2">
        <f t="shared" si="161"/>
        <v>108.94210431484116</v>
      </c>
      <c r="DR45" s="2">
        <f t="shared" si="161"/>
        <v>109.20684396542291</v>
      </c>
      <c r="DS45" s="2">
        <f t="shared" si="161"/>
        <v>112.46797406718458</v>
      </c>
      <c r="DT45" s="2">
        <f t="shared" si="161"/>
        <v>113.04116216216217</v>
      </c>
      <c r="DU45" s="2">
        <f t="shared" si="161"/>
        <v>112.74367735191636</v>
      </c>
      <c r="DV45" s="2">
        <f t="shared" si="161"/>
        <v>112.0939144326513</v>
      </c>
      <c r="DW45" s="2">
        <f t="shared" si="161"/>
        <v>113.56648767507005</v>
      </c>
      <c r="DX45" s="2">
        <f t="shared" si="161"/>
        <v>112.63195141700403</v>
      </c>
      <c r="DY45" s="2">
        <f t="shared" si="161"/>
        <v>110.50583575248282</v>
      </c>
      <c r="EA45" s="2">
        <f t="shared" si="71"/>
        <v>110.32462526015568</v>
      </c>
      <c r="EB45" s="2">
        <f t="shared" si="72"/>
        <v>113.20051319938915</v>
      </c>
      <c r="EC45" s="2">
        <f t="shared" si="73"/>
        <v>110.73794723527286</v>
      </c>
      <c r="ED45" s="2">
        <f t="shared" si="74"/>
        <v>110.41289806815763</v>
      </c>
      <c r="EE45" s="2">
        <f t="shared" si="75"/>
        <v>109.7024862023342</v>
      </c>
      <c r="EF45" s="2">
        <f t="shared" si="76"/>
        <v>111.04114930920257</v>
      </c>
      <c r="EG45" s="2">
        <f t="shared" si="77"/>
        <v>108.74908931221</v>
      </c>
      <c r="EH45" s="2">
        <f t="shared" si="78"/>
        <v>110.62684525119374</v>
      </c>
      <c r="EI45" s="2">
        <f t="shared" si="79"/>
        <v>109.14616765736933</v>
      </c>
      <c r="EJ45" s="2">
        <f t="shared" si="80"/>
        <v>112.84091426596558</v>
      </c>
      <c r="EK45" s="2">
        <f t="shared" si="81"/>
        <v>112.11098739229026</v>
      </c>
      <c r="EL45" s="2">
        <f t="shared" si="82"/>
        <v>111.13199365079363</v>
      </c>
      <c r="EM45" s="2">
        <f t="shared" si="83"/>
        <v>112.4236625394928</v>
      </c>
      <c r="EN45" s="2">
        <f t="shared" si="84"/>
        <v>109.55409722506306</v>
      </c>
      <c r="EO45" s="2">
        <f t="shared" si="85"/>
        <v>107.62249135015394</v>
      </c>
      <c r="EQ45" s="2">
        <f t="shared" si="86"/>
        <v>110.55324319245291</v>
      </c>
      <c r="ER45" s="2">
        <f t="shared" si="162"/>
        <v>112.06520353759208</v>
      </c>
      <c r="ES45" s="2">
        <f t="shared" si="162"/>
        <v>108.67782768722502</v>
      </c>
      <c r="ET45" s="2">
        <f t="shared" si="162"/>
        <v>109.51991041106609</v>
      </c>
      <c r="EU45" s="2">
        <f t="shared" si="162"/>
        <v>108.12842601617945</v>
      </c>
      <c r="EV45" s="2">
        <f t="shared" si="162"/>
        <v>109.20703048686443</v>
      </c>
      <c r="EW45" s="2">
        <f t="shared" si="162"/>
        <v>108.53370830155509</v>
      </c>
      <c r="EX45" s="2">
        <f t="shared" si="162"/>
        <v>110.35828372909201</v>
      </c>
      <c r="EY45" s="2">
        <f t="shared" si="162"/>
        <v>108.59984157660972</v>
      </c>
      <c r="EZ45" s="2">
        <f t="shared" si="162"/>
        <v>112.96280828806383</v>
      </c>
      <c r="FA45" s="2">
        <f t="shared" si="162"/>
        <v>110.94776422701243</v>
      </c>
      <c r="FB45" s="2">
        <f t="shared" si="162"/>
        <v>112.06180033839897</v>
      </c>
      <c r="FC45" s="2">
        <f t="shared" si="162"/>
        <v>112.81035860258558</v>
      </c>
      <c r="FD45" s="2">
        <f t="shared" si="162"/>
        <v>111.41723927159326</v>
      </c>
      <c r="FE45" s="2">
        <f t="shared" si="162"/>
        <v>113.34694093871582</v>
      </c>
      <c r="FG45" s="2">
        <f t="shared" si="88"/>
        <v>0.13022357585104452</v>
      </c>
      <c r="FH45" s="2">
        <f t="shared" si="163"/>
        <v>0.13027955212866923</v>
      </c>
      <c r="FI45" s="2">
        <f t="shared" si="163"/>
        <v>0.11363656620551227</v>
      </c>
      <c r="FJ45" s="2">
        <f t="shared" si="163"/>
        <v>0.11214484790600283</v>
      </c>
      <c r="FK45" s="2">
        <f t="shared" si="163"/>
        <v>0.10528661959815036</v>
      </c>
      <c r="FL45" s="2">
        <f t="shared" si="163"/>
        <v>0.10755960675381056</v>
      </c>
      <c r="FM45" s="2">
        <f t="shared" si="163"/>
        <v>9.9770985606601775E-2</v>
      </c>
      <c r="FN45" s="2">
        <f t="shared" si="163"/>
        <v>0.10444716408581249</v>
      </c>
      <c r="FO45" s="2">
        <f t="shared" si="163"/>
        <v>0.10324120662827478</v>
      </c>
      <c r="FP45" s="2">
        <f t="shared" si="163"/>
        <v>8.7940780464952448E-2</v>
      </c>
      <c r="FQ45" s="2">
        <f t="shared" si="163"/>
        <v>0.11059426248998257</v>
      </c>
      <c r="FR45" s="2">
        <f t="shared" si="163"/>
        <v>9.9920695396114437E-2</v>
      </c>
      <c r="FS45" s="2">
        <f t="shared" si="163"/>
        <v>9.447552286589847E-2</v>
      </c>
      <c r="FT45" s="2">
        <f t="shared" si="163"/>
        <v>9.5457676818095027E-2</v>
      </c>
      <c r="FU45" s="2">
        <f t="shared" si="163"/>
        <v>9.3736309021106815E-2</v>
      </c>
      <c r="FW45" s="2">
        <f t="shared" si="112"/>
        <v>8.6406882536212112E-6</v>
      </c>
      <c r="FX45" s="2">
        <f t="shared" si="164"/>
        <v>8.1894062474968079E-6</v>
      </c>
      <c r="FY45" s="2">
        <f t="shared" si="165"/>
        <v>9.8451298878995927E-6</v>
      </c>
      <c r="FZ45" s="2">
        <f t="shared" si="166"/>
        <v>7.8828299804949375E-6</v>
      </c>
      <c r="GA45" s="2">
        <f t="shared" si="167"/>
        <v>8.3599113024814789E-6</v>
      </c>
      <c r="GB45" s="2">
        <f t="shared" si="168"/>
        <v>9.1676726558840169E-6</v>
      </c>
      <c r="GC45" s="2">
        <f t="shared" si="169"/>
        <v>1.0225213386267218E-5</v>
      </c>
      <c r="GD45" s="2">
        <f t="shared" si="170"/>
        <v>1.0693387982608473E-5</v>
      </c>
      <c r="GE45" s="2">
        <f t="shared" si="171"/>
        <v>1.1607157639289986E-5</v>
      </c>
      <c r="GF45" s="2">
        <f t="shared" si="172"/>
        <v>9.2466036084332363E-6</v>
      </c>
      <c r="GG45" s="2">
        <f t="shared" si="173"/>
        <v>1.0604360830135899E-5</v>
      </c>
      <c r="GH45" s="2">
        <f t="shared" si="174"/>
        <v>9.4742921424839012E-6</v>
      </c>
      <c r="GI45" s="2">
        <f t="shared" si="175"/>
        <v>8.222657325506226E-6</v>
      </c>
      <c r="GJ45" s="2">
        <f t="shared" si="176"/>
        <v>6.1558579615269579E-6</v>
      </c>
      <c r="GK45" s="2">
        <f t="shared" si="177"/>
        <v>6.2608155152773473E-6</v>
      </c>
      <c r="GM45" s="86">
        <f t="shared" si="113"/>
        <v>4.904844374363453E-7</v>
      </c>
      <c r="GN45" s="86">
        <f t="shared" si="178"/>
        <v>4.3825648284840933E-7</v>
      </c>
      <c r="GO45" s="86">
        <f t="shared" si="179"/>
        <v>5.0365031282942384E-8</v>
      </c>
      <c r="GP45" s="86">
        <f t="shared" si="180"/>
        <v>3.4367000497913739E-8</v>
      </c>
      <c r="GQ45" s="86">
        <f t="shared" si="181"/>
        <v>8.8481660261828282E-9</v>
      </c>
      <c r="GR45" s="86">
        <f t="shared" si="182"/>
        <v>5.238687135469097E-9</v>
      </c>
      <c r="GS45" s="86">
        <f t="shared" si="183"/>
        <v>2.0813473483239952E-9</v>
      </c>
      <c r="GT45" s="86">
        <f t="shared" si="184"/>
        <v>6.232539980095534E-9</v>
      </c>
      <c r="GU45" s="86">
        <f t="shared" si="185"/>
        <v>6.5143995102630586E-9</v>
      </c>
      <c r="GV45" s="86">
        <f t="shared" si="186"/>
        <v>7.7257479581475399E-10</v>
      </c>
      <c r="GW45" s="86">
        <f t="shared" si="187"/>
        <v>3.1250134363815886E-8</v>
      </c>
      <c r="GX45" s="86">
        <f t="shared" si="188"/>
        <v>2.5487834001755366E-9</v>
      </c>
      <c r="GY45" s="86">
        <f t="shared" si="189"/>
        <v>2.948491489772025E-10</v>
      </c>
      <c r="GZ45" s="86">
        <f t="shared" si="190"/>
        <v>2.1962726520784335E-9</v>
      </c>
      <c r="HA45" s="86">
        <f t="shared" si="191"/>
        <v>1.4272270819371757E-10</v>
      </c>
      <c r="HC45" s="86">
        <f t="shared" si="145"/>
        <v>2.3902011049016926E-19</v>
      </c>
      <c r="HD45" s="86">
        <f t="shared" si="192"/>
        <v>3.5564842867499858E-20</v>
      </c>
      <c r="HE45" s="86">
        <f t="shared" si="193"/>
        <v>1.7338831889070114E-21</v>
      </c>
      <c r="HF45" s="86">
        <f t="shared" si="194"/>
        <v>9.5418978336442055E-26</v>
      </c>
      <c r="HG45" s="86">
        <f t="shared" si="195"/>
        <v>7.9178201360442702E-25</v>
      </c>
      <c r="HH45" s="86">
        <f t="shared" si="196"/>
        <v>7.639335499459411E-24</v>
      </c>
      <c r="HI45" s="86">
        <f t="shared" si="197"/>
        <v>2.0663633048602371E-25</v>
      </c>
      <c r="HJ45" s="86">
        <f t="shared" si="198"/>
        <v>1.5073920030604337E-23</v>
      </c>
      <c r="HK45" s="86">
        <f t="shared" si="199"/>
        <v>2.4377394169707343E-25</v>
      </c>
      <c r="HL45" s="86">
        <f t="shared" si="200"/>
        <v>7.6265487324904965E-30</v>
      </c>
      <c r="HM45" s="86">
        <f t="shared" si="201"/>
        <v>1.5275389957122685E-25</v>
      </c>
      <c r="HN45" s="86">
        <f t="shared" si="202"/>
        <v>2.3829191177770267E-26</v>
      </c>
      <c r="HO45" s="86">
        <f t="shared" si="203"/>
        <v>7.2661611902245287E-26</v>
      </c>
      <c r="HP45" s="86">
        <f t="shared" si="204"/>
        <v>4.7894644354616486E-26</v>
      </c>
      <c r="HQ45" s="86">
        <f t="shared" si="205"/>
        <v>1.1775138788692157E-32</v>
      </c>
      <c r="HS45" s="86">
        <f t="shared" si="114"/>
        <v>1.2689682519125543E-97</v>
      </c>
      <c r="HT45" s="86">
        <f t="shared" si="206"/>
        <v>1.1356160916430099E-100</v>
      </c>
      <c r="HU45" s="86">
        <f t="shared" si="207"/>
        <v>2.7564657646491561E-109</v>
      </c>
      <c r="HV45" s="86">
        <f t="shared" si="208"/>
        <v>2.9672797867246964E-134</v>
      </c>
      <c r="HW45" s="86">
        <f t="shared" si="209"/>
        <v>2.7155200310408924E-128</v>
      </c>
      <c r="HX45" s="86">
        <f t="shared" si="210"/>
        <v>2.0643037285609915E-123</v>
      </c>
      <c r="HY45" s="86">
        <f t="shared" si="211"/>
        <v>8.8646512757172774E-131</v>
      </c>
      <c r="HZ45" s="86">
        <f t="shared" si="212"/>
        <v>1.264384219877618E-120</v>
      </c>
      <c r="IA45" s="86">
        <f t="shared" si="213"/>
        <v>1.787672165061542E-129</v>
      </c>
      <c r="IB45" s="86">
        <f t="shared" si="214"/>
        <v>4.3414067068195504E-152</v>
      </c>
      <c r="IC45" s="86">
        <f t="shared" si="215"/>
        <v>9.3172983652662223E-131</v>
      </c>
      <c r="ID45" s="86">
        <f t="shared" si="216"/>
        <v>2.4073339529589111E-137</v>
      </c>
      <c r="IE45" s="86">
        <f t="shared" si="217"/>
        <v>6.1760381391472416E-132</v>
      </c>
      <c r="IF45" s="86">
        <f t="shared" si="218"/>
        <v>3.5917544591427333E-44</v>
      </c>
      <c r="IG45" s="86">
        <f t="shared" si="219"/>
        <v>2.3510704961256968E-42</v>
      </c>
      <c r="II45" s="86">
        <f t="shared" si="115"/>
        <v>3.5736580000223578E-270</v>
      </c>
      <c r="IJ45" s="86">
        <f t="shared" si="116"/>
        <v>7.368972018526987E-289</v>
      </c>
      <c r="IK45" s="86">
        <f t="shared" si="117"/>
        <v>7.6555583427941188E-298</v>
      </c>
      <c r="IL45" s="86">
        <f t="shared" si="118"/>
        <v>0</v>
      </c>
      <c r="IM45" s="86">
        <f t="shared" si="119"/>
        <v>0</v>
      </c>
      <c r="IN45" s="86">
        <f t="shared" si="120"/>
        <v>0</v>
      </c>
      <c r="IO45" s="86">
        <f t="shared" si="121"/>
        <v>0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0</v>
      </c>
      <c r="IV45" s="86">
        <f t="shared" si="128"/>
        <v>2.4977349018836414E-179</v>
      </c>
      <c r="IW45" s="86">
        <f t="shared" si="129"/>
        <v>2.0109830473019156E-198</v>
      </c>
      <c r="IY45" s="86">
        <f t="shared" si="130"/>
        <v>4.9048443743658427E-7</v>
      </c>
      <c r="IZ45" s="86">
        <f t="shared" si="131"/>
        <v>4.382564828484449E-7</v>
      </c>
      <c r="JA45" s="86">
        <f t="shared" si="132"/>
        <v>5.0365031282944118E-8</v>
      </c>
      <c r="JB45" s="86">
        <f t="shared" si="133"/>
        <v>3.4367000497913739E-8</v>
      </c>
      <c r="JC45" s="86">
        <f t="shared" si="134"/>
        <v>8.8481660261828282E-9</v>
      </c>
      <c r="JD45" s="86">
        <f t="shared" si="135"/>
        <v>5.2386871354691045E-9</v>
      </c>
      <c r="JE45" s="86">
        <f t="shared" si="136"/>
        <v>2.0813473483239952E-9</v>
      </c>
      <c r="JF45" s="86">
        <f t="shared" si="137"/>
        <v>6.2325399800955489E-9</v>
      </c>
      <c r="JG45" s="86">
        <f t="shared" si="138"/>
        <v>6.5143995102630586E-9</v>
      </c>
      <c r="JH45" s="86">
        <f t="shared" si="139"/>
        <v>7.7257479581475399E-10</v>
      </c>
      <c r="JI45" s="86">
        <f t="shared" si="140"/>
        <v>3.1250134363815886E-8</v>
      </c>
      <c r="JJ45" s="86">
        <f t="shared" si="141"/>
        <v>2.5487834001755366E-9</v>
      </c>
      <c r="JK45" s="86">
        <f t="shared" si="142"/>
        <v>2.9484914897720255E-10</v>
      </c>
      <c r="JL45" s="86">
        <f t="shared" si="143"/>
        <v>2.1962726520784335E-9</v>
      </c>
      <c r="JM45" s="86">
        <f t="shared" si="144"/>
        <v>1.4272270819371757E-10</v>
      </c>
    </row>
    <row r="46" spans="2:273" x14ac:dyDescent="0.25">
      <c r="B46" s="2">
        <v>19</v>
      </c>
      <c r="C46" s="37">
        <v>107.6</v>
      </c>
      <c r="D46" s="37">
        <v>110.25</v>
      </c>
      <c r="E46" s="37">
        <v>105.95</v>
      </c>
      <c r="F46" s="37">
        <v>109.65</v>
      </c>
      <c r="G46" s="37">
        <v>109.97499999999999</v>
      </c>
      <c r="H46" s="37">
        <v>104.625</v>
      </c>
      <c r="I46" s="37">
        <v>106.605</v>
      </c>
      <c r="J46" s="37">
        <v>109.116</v>
      </c>
      <c r="K46" s="37">
        <v>111.256</v>
      </c>
      <c r="L46" s="37">
        <v>111.93</v>
      </c>
      <c r="M46" s="37">
        <v>113.86</v>
      </c>
      <c r="N46" s="37">
        <v>110.46299999999999</v>
      </c>
      <c r="O46" s="37">
        <v>112.04900000000001</v>
      </c>
      <c r="P46" s="37">
        <v>112.58499999999999</v>
      </c>
      <c r="Q46" s="37">
        <v>113.976</v>
      </c>
      <c r="S46" s="4">
        <f t="shared" si="8"/>
        <v>109.50160278045495</v>
      </c>
      <c r="T46" s="4">
        <f t="shared" si="9"/>
        <v>111.05752242887519</v>
      </c>
      <c r="U46" s="4">
        <f t="shared" si="10"/>
        <v>109.41062141047948</v>
      </c>
      <c r="V46" s="4">
        <f t="shared" si="11"/>
        <v>109.36638211187281</v>
      </c>
      <c r="W46" s="4">
        <f t="shared" si="12"/>
        <v>108.21749180240914</v>
      </c>
      <c r="X46" s="4">
        <f t="shared" si="13"/>
        <v>108.43532984123057</v>
      </c>
      <c r="Y46" s="4">
        <f t="shared" si="14"/>
        <v>109.06383431700063</v>
      </c>
      <c r="Z46" s="4">
        <f t="shared" si="15"/>
        <v>109.47241601707626</v>
      </c>
      <c r="AA46" s="4">
        <f t="shared" si="16"/>
        <v>112.13218420285037</v>
      </c>
      <c r="AB46" s="4">
        <f t="shared" si="17"/>
        <v>113.13450169583659</v>
      </c>
      <c r="AC46" s="4">
        <f t="shared" si="18"/>
        <v>112.70938763650707</v>
      </c>
      <c r="AD46" s="4">
        <f t="shared" si="19"/>
        <v>112.05556636842223</v>
      </c>
      <c r="AE46" s="4">
        <f t="shared" si="20"/>
        <v>113.51684051253778</v>
      </c>
      <c r="AF46" s="4">
        <f t="shared" si="21"/>
        <v>112.39351399541782</v>
      </c>
      <c r="AG46" s="4">
        <f t="shared" si="22"/>
        <v>110.25491341811481</v>
      </c>
      <c r="AI46" s="4">
        <f t="shared" si="23"/>
        <v>-1.9016027804549509</v>
      </c>
      <c r="AJ46" s="4">
        <f t="shared" si="24"/>
        <v>-0.80752242887518833</v>
      </c>
      <c r="AK46" s="4">
        <f t="shared" si="25"/>
        <v>-3.4606214104794759</v>
      </c>
      <c r="AL46" s="4">
        <f t="shared" si="26"/>
        <v>0.28361788812719624</v>
      </c>
      <c r="AM46" s="4">
        <f t="shared" si="27"/>
        <v>1.7575081975908518</v>
      </c>
      <c r="AN46" s="4">
        <f t="shared" si="28"/>
        <v>-3.8103298412305691</v>
      </c>
      <c r="AO46" s="4">
        <f t="shared" si="29"/>
        <v>-2.4588343170006226</v>
      </c>
      <c r="AP46" s="4">
        <f t="shared" si="30"/>
        <v>-0.35641601707625625</v>
      </c>
      <c r="AQ46" s="4">
        <f t="shared" si="31"/>
        <v>-0.87618420285036791</v>
      </c>
      <c r="AR46" s="4">
        <f t="shared" si="32"/>
        <v>-1.2045016958365835</v>
      </c>
      <c r="AS46" s="4">
        <f t="shared" si="33"/>
        <v>1.1506123634929253</v>
      </c>
      <c r="AT46" s="4">
        <f t="shared" si="34"/>
        <v>-1.59256636842224</v>
      </c>
      <c r="AU46" s="4">
        <f t="shared" si="35"/>
        <v>-1.4678405125377765</v>
      </c>
      <c r="AV46" s="4">
        <f t="shared" si="146"/>
        <v>0.19148600458217402</v>
      </c>
      <c r="AW46" s="4">
        <f t="shared" si="146"/>
        <v>3.7210865818851886</v>
      </c>
      <c r="AY46" s="2">
        <f t="shared" si="96"/>
        <v>109.50068877801689</v>
      </c>
      <c r="AZ46" s="2">
        <f t="shared" si="147"/>
        <v>111.05667508261683</v>
      </c>
      <c r="BA46" s="2">
        <f t="shared" si="148"/>
        <v>109.41050204710906</v>
      </c>
      <c r="BB46" s="2">
        <f t="shared" si="149"/>
        <v>109.36630061789469</v>
      </c>
      <c r="BC46" s="2">
        <f t="shared" si="150"/>
        <v>108.21746785441007</v>
      </c>
      <c r="BD46" s="2">
        <f t="shared" si="151"/>
        <v>108.43531483015887</v>
      </c>
      <c r="BE46" s="2">
        <f t="shared" si="152"/>
        <v>109.06382799384927</v>
      </c>
      <c r="BF46" s="2">
        <f t="shared" si="153"/>
        <v>109.47239897259121</v>
      </c>
      <c r="BG46" s="2">
        <f t="shared" si="154"/>
        <v>112.13216662430636</v>
      </c>
      <c r="BH46" s="2">
        <f t="shared" si="155"/>
        <v>113.1344994416654</v>
      </c>
      <c r="BI46" s="2">
        <f t="shared" si="156"/>
        <v>112.70931648921608</v>
      </c>
      <c r="BJ46" s="2">
        <f t="shared" si="157"/>
        <v>112.05555909687963</v>
      </c>
      <c r="BK46" s="2">
        <f t="shared" si="158"/>
        <v>113.51683945829792</v>
      </c>
      <c r="BL46" s="2">
        <f t="shared" si="159"/>
        <v>112.39350823375662</v>
      </c>
      <c r="BM46" s="2">
        <f t="shared" si="160"/>
        <v>110.2549130225169</v>
      </c>
      <c r="BO46" s="2">
        <f t="shared" si="38"/>
        <v>107.6</v>
      </c>
      <c r="BP46" s="2">
        <f t="shared" si="39"/>
        <v>110.25</v>
      </c>
      <c r="BQ46" s="2">
        <f t="shared" si="40"/>
        <v>105.95</v>
      </c>
      <c r="BR46" s="2">
        <f t="shared" si="41"/>
        <v>109.65</v>
      </c>
      <c r="BS46" s="2">
        <f t="shared" si="42"/>
        <v>109.97499999999999</v>
      </c>
      <c r="BT46" s="2">
        <f t="shared" si="43"/>
        <v>104.625</v>
      </c>
      <c r="BU46" s="2">
        <f t="shared" si="44"/>
        <v>106.605</v>
      </c>
      <c r="BV46" s="2">
        <f t="shared" si="45"/>
        <v>109.116</v>
      </c>
      <c r="BW46" s="2">
        <f t="shared" si="46"/>
        <v>111.256</v>
      </c>
      <c r="BX46" s="2">
        <f t="shared" si="47"/>
        <v>111.93</v>
      </c>
      <c r="BY46" s="2">
        <f t="shared" si="48"/>
        <v>113.86</v>
      </c>
      <c r="BZ46" s="2">
        <f t="shared" si="49"/>
        <v>110.46299999999999</v>
      </c>
      <c r="CA46" s="2">
        <f t="shared" si="50"/>
        <v>112.04900000000001</v>
      </c>
      <c r="CB46" s="2">
        <f t="shared" si="51"/>
        <v>112.58499999999999</v>
      </c>
      <c r="CC46" s="2">
        <f t="shared" si="52"/>
        <v>113.976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109.38755192034138</v>
      </c>
      <c r="DL46" s="2">
        <f t="shared" si="161"/>
        <v>110.73055585950324</v>
      </c>
      <c r="DM46" s="2">
        <f t="shared" si="161"/>
        <v>109.24432223264537</v>
      </c>
      <c r="DN46" s="2">
        <f t="shared" si="161"/>
        <v>109.240537054409</v>
      </c>
      <c r="DO46" s="2">
        <f t="shared" si="161"/>
        <v>108.04409244264507</v>
      </c>
      <c r="DP46" s="2">
        <f t="shared" si="161"/>
        <v>108.11088193456617</v>
      </c>
      <c r="DQ46" s="2">
        <f t="shared" si="161"/>
        <v>109.11659696538644</v>
      </c>
      <c r="DR46" s="2">
        <f t="shared" si="161"/>
        <v>109.34097877229455</v>
      </c>
      <c r="DS46" s="2">
        <f t="shared" si="161"/>
        <v>112.52381606302657</v>
      </c>
      <c r="DT46" s="2">
        <f t="shared" si="161"/>
        <v>113.17991891891893</v>
      </c>
      <c r="DU46" s="2">
        <f t="shared" si="161"/>
        <v>112.81026550522647</v>
      </c>
      <c r="DV46" s="2">
        <f t="shared" si="161"/>
        <v>112.18243637159429</v>
      </c>
      <c r="DW46" s="2">
        <f t="shared" si="161"/>
        <v>113.65440168067228</v>
      </c>
      <c r="DX46" s="2">
        <f t="shared" si="161"/>
        <v>112.73071659919026</v>
      </c>
      <c r="DY46" s="2">
        <f t="shared" si="161"/>
        <v>110.5554733384263</v>
      </c>
      <c r="EA46" s="2">
        <f t="shared" si="71"/>
        <v>110.18983689200645</v>
      </c>
      <c r="EB46" s="2">
        <f t="shared" si="72"/>
        <v>113.04229184434442</v>
      </c>
      <c r="EC46" s="2">
        <f t="shared" si="73"/>
        <v>110.59282859803731</v>
      </c>
      <c r="ED46" s="2">
        <f t="shared" si="74"/>
        <v>110.27442973595788</v>
      </c>
      <c r="EE46" s="2">
        <f t="shared" si="75"/>
        <v>109.56127999363837</v>
      </c>
      <c r="EF46" s="2">
        <f t="shared" si="76"/>
        <v>110.89049002181467</v>
      </c>
      <c r="EG46" s="2">
        <f t="shared" si="77"/>
        <v>108.62961245574229</v>
      </c>
      <c r="EH46" s="2">
        <f t="shared" si="78"/>
        <v>110.50010351126447</v>
      </c>
      <c r="EI46" s="2">
        <f t="shared" si="79"/>
        <v>109.02966864807196</v>
      </c>
      <c r="EJ46" s="2">
        <f t="shared" si="80"/>
        <v>112.70487621269346</v>
      </c>
      <c r="EK46" s="2">
        <f t="shared" si="81"/>
        <v>111.96902267573697</v>
      </c>
      <c r="EL46" s="2">
        <f t="shared" si="82"/>
        <v>111.01313174603173</v>
      </c>
      <c r="EM46" s="2">
        <f t="shared" si="83"/>
        <v>112.3143197848177</v>
      </c>
      <c r="EN46" s="2">
        <f t="shared" si="84"/>
        <v>109.47920849526146</v>
      </c>
      <c r="EO46" s="2">
        <f t="shared" si="85"/>
        <v>107.60433374574528</v>
      </c>
      <c r="EQ46" s="2">
        <f t="shared" si="86"/>
        <v>110.41551985799995</v>
      </c>
      <c r="ER46" s="2">
        <f t="shared" si="162"/>
        <v>111.92122812790504</v>
      </c>
      <c r="ES46" s="2">
        <f t="shared" si="162"/>
        <v>108.55884236960135</v>
      </c>
      <c r="ET46" s="2">
        <f t="shared" si="162"/>
        <v>109.39234349874901</v>
      </c>
      <c r="EU46" s="2">
        <f t="shared" si="162"/>
        <v>108.00650199603901</v>
      </c>
      <c r="EV46" s="2">
        <f t="shared" si="162"/>
        <v>109.07930440594313</v>
      </c>
      <c r="EW46" s="2">
        <f t="shared" si="162"/>
        <v>108.41690270285351</v>
      </c>
      <c r="EX46" s="2">
        <f t="shared" si="162"/>
        <v>110.23491868279571</v>
      </c>
      <c r="EY46" s="2">
        <f t="shared" si="162"/>
        <v>108.49024469461982</v>
      </c>
      <c r="EZ46" s="2">
        <f t="shared" si="162"/>
        <v>112.82523216613033</v>
      </c>
      <c r="FA46" s="2">
        <f t="shared" si="162"/>
        <v>110.82032912710415</v>
      </c>
      <c r="FB46" s="2">
        <f t="shared" si="162"/>
        <v>111.93145831680589</v>
      </c>
      <c r="FC46" s="2">
        <f t="shared" si="162"/>
        <v>112.69631461583336</v>
      </c>
      <c r="FD46" s="2">
        <f t="shared" si="162"/>
        <v>111.319207066882</v>
      </c>
      <c r="FE46" s="2">
        <f t="shared" si="162"/>
        <v>113.257220840944</v>
      </c>
      <c r="FG46" s="2">
        <f t="shared" si="88"/>
        <v>0.1410156284598568</v>
      </c>
      <c r="FH46" s="2">
        <f t="shared" si="163"/>
        <v>0.14107549125067095</v>
      </c>
      <c r="FI46" s="2">
        <f t="shared" si="163"/>
        <v>0.12324878512187175</v>
      </c>
      <c r="FJ46" s="2">
        <f t="shared" si="163"/>
        <v>0.12164820382769989</v>
      </c>
      <c r="FK46" s="2">
        <f t="shared" si="163"/>
        <v>0.11428360551142359</v>
      </c>
      <c r="FL46" s="2">
        <f t="shared" si="163"/>
        <v>0.11672548492726763</v>
      </c>
      <c r="FM46" s="2">
        <f t="shared" si="163"/>
        <v>0.10835372717531401</v>
      </c>
      <c r="FN46" s="2">
        <f t="shared" si="163"/>
        <v>0.11338150691189845</v>
      </c>
      <c r="FO46" s="2">
        <f t="shared" si="163"/>
        <v>0.11208530350081952</v>
      </c>
      <c r="FP46" s="2">
        <f t="shared" si="163"/>
        <v>9.5613924621964899E-2</v>
      </c>
      <c r="FQ46" s="2">
        <f t="shared" si="163"/>
        <v>0.11998397621765884</v>
      </c>
      <c r="FR46" s="2">
        <f t="shared" si="163"/>
        <v>0.10851476324836601</v>
      </c>
      <c r="FS46" s="2">
        <f t="shared" si="163"/>
        <v>0.10265467121749354</v>
      </c>
      <c r="FT46" s="2">
        <f t="shared" si="163"/>
        <v>0.10371211579481585</v>
      </c>
      <c r="FU46" s="2">
        <f t="shared" si="163"/>
        <v>0.10185865922453809</v>
      </c>
      <c r="FW46" s="2">
        <f t="shared" si="112"/>
        <v>9.474318371614236E-6</v>
      </c>
      <c r="FX46" s="2">
        <f t="shared" si="164"/>
        <v>8.9794982950451253E-6</v>
      </c>
      <c r="FY46" s="2">
        <f t="shared" si="165"/>
        <v>1.0794960006790666E-5</v>
      </c>
      <c r="FZ46" s="2">
        <f t="shared" si="166"/>
        <v>8.6433446240695312E-6</v>
      </c>
      <c r="GA46" s="2">
        <f t="shared" si="167"/>
        <v>9.1664530716668656E-6</v>
      </c>
      <c r="GB46" s="2">
        <f t="shared" si="168"/>
        <v>1.0052144285629093E-5</v>
      </c>
      <c r="GC46" s="2">
        <f t="shared" si="169"/>
        <v>1.1211712468485357E-5</v>
      </c>
      <c r="GD46" s="2">
        <f t="shared" si="170"/>
        <v>1.1725054669339631E-5</v>
      </c>
      <c r="GE46" s="2">
        <f t="shared" si="171"/>
        <v>1.2726981018525991E-5</v>
      </c>
      <c r="GF46" s="2">
        <f t="shared" si="172"/>
        <v>1.013869020034465E-5</v>
      </c>
      <c r="GG46" s="2">
        <f t="shared" si="173"/>
        <v>1.1627438538367362E-5</v>
      </c>
      <c r="GH46" s="2">
        <f t="shared" si="174"/>
        <v>1.0388345262526251E-5</v>
      </c>
      <c r="GI46" s="2">
        <f t="shared" si="175"/>
        <v>9.0159573193512388E-6</v>
      </c>
      <c r="GJ46" s="2">
        <f t="shared" si="176"/>
        <v>6.74976002464529E-6</v>
      </c>
      <c r="GK46" s="2">
        <f t="shared" si="177"/>
        <v>6.8648435559900998E-6</v>
      </c>
      <c r="GM46" s="86">
        <f t="shared" si="113"/>
        <v>9.2343594283384047E-7</v>
      </c>
      <c r="GN46" s="86">
        <f t="shared" si="178"/>
        <v>8.3179059150608767E-7</v>
      </c>
      <c r="GO46" s="86">
        <f t="shared" si="179"/>
        <v>1.0506229021734912E-7</v>
      </c>
      <c r="GP46" s="86">
        <f t="shared" si="180"/>
        <v>7.3146601451567063E-8</v>
      </c>
      <c r="GQ46" s="86">
        <f t="shared" si="181"/>
        <v>2.0058235494120378E-8</v>
      </c>
      <c r="GR46" s="86">
        <f t="shared" si="182"/>
        <v>1.2406322078775348E-8</v>
      </c>
      <c r="GS46" s="86">
        <f t="shared" si="183"/>
        <v>5.0611966198554015E-9</v>
      </c>
      <c r="GT46" s="86">
        <f t="shared" si="184"/>
        <v>1.4405275212316639E-8</v>
      </c>
      <c r="GU46" s="86">
        <f t="shared" si="185"/>
        <v>1.4939422753272751E-8</v>
      </c>
      <c r="GV46" s="86">
        <f t="shared" si="186"/>
        <v>1.8931458492931495E-9</v>
      </c>
      <c r="GW46" s="86">
        <f t="shared" si="187"/>
        <v>6.6556657227496392E-8</v>
      </c>
      <c r="GX46" s="86">
        <f t="shared" si="188"/>
        <v>6.121982913429688E-9</v>
      </c>
      <c r="GY46" s="86">
        <f t="shared" si="189"/>
        <v>7.918579322069652E-10</v>
      </c>
      <c r="GZ46" s="86">
        <f t="shared" si="190"/>
        <v>5.221837517188995E-9</v>
      </c>
      <c r="HA46" s="86">
        <f t="shared" si="191"/>
        <v>3.9978349688589424E-10</v>
      </c>
      <c r="HC46" s="86">
        <f t="shared" si="145"/>
        <v>8.838936061082275E-19</v>
      </c>
      <c r="HD46" s="86">
        <f t="shared" si="192"/>
        <v>1.4088778321494553E-19</v>
      </c>
      <c r="HE46" s="86">
        <f t="shared" si="193"/>
        <v>7.5300846582860956E-21</v>
      </c>
      <c r="HF46" s="86">
        <f t="shared" si="194"/>
        <v>5.7477439031485206E-25</v>
      </c>
      <c r="HG46" s="86">
        <f t="shared" si="195"/>
        <v>4.4143090922842156E-24</v>
      </c>
      <c r="HH46" s="86">
        <f t="shared" si="196"/>
        <v>4.0677535981435131E-23</v>
      </c>
      <c r="HI46" s="86">
        <f t="shared" si="197"/>
        <v>1.2119337167899719E-24</v>
      </c>
      <c r="HJ46" s="86">
        <f t="shared" si="198"/>
        <v>7.7349264246696649E-23</v>
      </c>
      <c r="HK46" s="86">
        <f t="shared" si="199"/>
        <v>1.4257142821351732E-24</v>
      </c>
      <c r="HL46" s="86">
        <f t="shared" si="200"/>
        <v>5.9036375831283115E-29</v>
      </c>
      <c r="HM46" s="86">
        <f t="shared" si="201"/>
        <v>8.9886284120439152E-25</v>
      </c>
      <c r="HN46" s="86">
        <f t="shared" si="202"/>
        <v>1.4785376429619023E-25</v>
      </c>
      <c r="HO46" s="86">
        <f t="shared" si="203"/>
        <v>4.2537588680306878E-25</v>
      </c>
      <c r="HP46" s="86">
        <f t="shared" si="204"/>
        <v>2.7609544361792114E-25</v>
      </c>
      <c r="HQ46" s="86">
        <f t="shared" si="205"/>
        <v>1.1444405857598719E-31</v>
      </c>
      <c r="HS46" s="86">
        <f t="shared" si="114"/>
        <v>1.1239071756505166E-95</v>
      </c>
      <c r="HT46" s="86">
        <f t="shared" si="206"/>
        <v>1.2343076669131408E-98</v>
      </c>
      <c r="HU46" s="86">
        <f t="shared" si="207"/>
        <v>4.272745424634583E-107</v>
      </c>
      <c r="HV46" s="86">
        <f t="shared" si="208"/>
        <v>1.4964178082755879E-131</v>
      </c>
      <c r="HW46" s="86">
        <f t="shared" si="209"/>
        <v>1.0230811452209063E-125</v>
      </c>
      <c r="HX46" s="86">
        <f t="shared" si="210"/>
        <v>6.7015884306390238E-121</v>
      </c>
      <c r="HY46" s="86">
        <f t="shared" si="211"/>
        <v>3.9186997988007052E-128</v>
      </c>
      <c r="HZ46" s="86">
        <f t="shared" si="212"/>
        <v>3.5100592531493774E-118</v>
      </c>
      <c r="IA46" s="86">
        <f t="shared" si="213"/>
        <v>7.6567115083403767E-127</v>
      </c>
      <c r="IB46" s="86">
        <f t="shared" si="214"/>
        <v>4.7209068994876137E-149</v>
      </c>
      <c r="IC46" s="86">
        <f t="shared" si="215"/>
        <v>4.0949664966908369E-128</v>
      </c>
      <c r="ID46" s="86">
        <f t="shared" si="216"/>
        <v>1.3397938593201452E-134</v>
      </c>
      <c r="IE46" s="86">
        <f t="shared" si="217"/>
        <v>2.6331069620065196E-129</v>
      </c>
      <c r="IF46" s="86">
        <f t="shared" si="218"/>
        <v>2.3818467380518918E-43</v>
      </c>
      <c r="IG46" s="86">
        <f t="shared" si="219"/>
        <v>1.4524261501718301E-41</v>
      </c>
      <c r="II46" s="86">
        <f t="shared" si="115"/>
        <v>5.9019401787100301E-266</v>
      </c>
      <c r="IJ46" s="86">
        <f t="shared" si="116"/>
        <v>2.2831628382100088E-284</v>
      </c>
      <c r="IK46" s="86">
        <f t="shared" si="117"/>
        <v>3.8852059595842263E-293</v>
      </c>
      <c r="IL46" s="86">
        <f t="shared" si="118"/>
        <v>0</v>
      </c>
      <c r="IM46" s="86">
        <f t="shared" si="119"/>
        <v>0</v>
      </c>
      <c r="IN46" s="86">
        <f t="shared" si="120"/>
        <v>0</v>
      </c>
      <c r="IO46" s="86">
        <f t="shared" si="121"/>
        <v>0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0</v>
      </c>
      <c r="IV46" s="86">
        <f t="shared" si="128"/>
        <v>1.2843168406452177E-176</v>
      </c>
      <c r="IW46" s="86">
        <f t="shared" si="129"/>
        <v>2.0438265059392981E-195</v>
      </c>
      <c r="IY46" s="86">
        <f t="shared" si="130"/>
        <v>9.2343594283472435E-7</v>
      </c>
      <c r="IZ46" s="86">
        <f t="shared" si="131"/>
        <v>8.3179059150622859E-7</v>
      </c>
      <c r="JA46" s="86">
        <f t="shared" si="132"/>
        <v>1.0506229021735665E-7</v>
      </c>
      <c r="JB46" s="86">
        <f t="shared" si="133"/>
        <v>7.3146601451567063E-8</v>
      </c>
      <c r="JC46" s="86">
        <f t="shared" si="134"/>
        <v>2.0058235494120381E-8</v>
      </c>
      <c r="JD46" s="86">
        <f t="shared" si="135"/>
        <v>1.240632207877539E-8</v>
      </c>
      <c r="JE46" s="86">
        <f t="shared" si="136"/>
        <v>5.0611966198554023E-9</v>
      </c>
      <c r="JF46" s="86">
        <f t="shared" si="137"/>
        <v>1.4405275212316717E-8</v>
      </c>
      <c r="JG46" s="86">
        <f t="shared" si="138"/>
        <v>1.4939422753272751E-8</v>
      </c>
      <c r="JH46" s="86">
        <f t="shared" si="139"/>
        <v>1.8931458492931495E-9</v>
      </c>
      <c r="JI46" s="86">
        <f t="shared" si="140"/>
        <v>6.6556657227496392E-8</v>
      </c>
      <c r="JJ46" s="86">
        <f t="shared" si="141"/>
        <v>6.121982913429688E-9</v>
      </c>
      <c r="JK46" s="86">
        <f t="shared" si="142"/>
        <v>7.9185793220696562E-10</v>
      </c>
      <c r="JL46" s="86">
        <f t="shared" si="143"/>
        <v>5.221837517188995E-9</v>
      </c>
      <c r="JM46" s="86">
        <f t="shared" si="144"/>
        <v>3.9978349688589424E-10</v>
      </c>
    </row>
    <row r="47" spans="2:273" x14ac:dyDescent="0.25">
      <c r="B47" s="2">
        <v>20</v>
      </c>
      <c r="C47" s="37">
        <v>107.467</v>
      </c>
      <c r="D47" s="37">
        <v>109.575</v>
      </c>
      <c r="E47" s="37">
        <v>106.75</v>
      </c>
      <c r="F47" s="37">
        <v>107.125</v>
      </c>
      <c r="G47" s="37">
        <v>109.95</v>
      </c>
      <c r="H47" s="37">
        <v>107.35</v>
      </c>
      <c r="I47" s="37">
        <v>107.279</v>
      </c>
      <c r="J47" s="37">
        <v>112.55800000000001</v>
      </c>
      <c r="K47" s="37">
        <v>108.349</v>
      </c>
      <c r="L47" s="37">
        <v>113.767</v>
      </c>
      <c r="M47" s="37">
        <v>111.233</v>
      </c>
      <c r="N47" s="37">
        <v>113.82899999999999</v>
      </c>
      <c r="O47" s="37">
        <v>113.756</v>
      </c>
      <c r="P47" s="37">
        <v>111.732</v>
      </c>
      <c r="Q47" s="37">
        <v>110.854</v>
      </c>
      <c r="S47" s="4">
        <f t="shared" si="8"/>
        <v>109.5571344172281</v>
      </c>
      <c r="T47" s="4">
        <f t="shared" si="9"/>
        <v>111.10248903486311</v>
      </c>
      <c r="U47" s="4">
        <f t="shared" si="10"/>
        <v>109.43350288494065</v>
      </c>
      <c r="V47" s="4">
        <f t="shared" si="11"/>
        <v>109.43811812225113</v>
      </c>
      <c r="W47" s="4">
        <f t="shared" si="12"/>
        <v>108.29166851512188</v>
      </c>
      <c r="X47" s="4">
        <f t="shared" si="13"/>
        <v>108.52759926318272</v>
      </c>
      <c r="Y47" s="4">
        <f t="shared" si="14"/>
        <v>109.19927844176395</v>
      </c>
      <c r="Z47" s="4">
        <f t="shared" si="15"/>
        <v>109.58561013069119</v>
      </c>
      <c r="AA47" s="4">
        <f t="shared" si="16"/>
        <v>112.13390179723584</v>
      </c>
      <c r="AB47" s="4">
        <f t="shared" si="17"/>
        <v>113.24078892342871</v>
      </c>
      <c r="AC47" s="4">
        <f t="shared" si="18"/>
        <v>112.74045415857603</v>
      </c>
      <c r="AD47" s="4">
        <f t="shared" si="19"/>
        <v>112.10887849467815</v>
      </c>
      <c r="AE47" s="4">
        <f t="shared" si="20"/>
        <v>113.57097839267971</v>
      </c>
      <c r="AF47" s="4">
        <f t="shared" si="21"/>
        <v>112.44386425886086</v>
      </c>
      <c r="AG47" s="4">
        <f t="shared" si="22"/>
        <v>110.27126304059703</v>
      </c>
      <c r="AI47" s="4">
        <f t="shared" si="23"/>
        <v>-2.0901344172281</v>
      </c>
      <c r="AJ47" s="4">
        <f t="shared" si="24"/>
        <v>-1.5274890348631089</v>
      </c>
      <c r="AK47" s="4">
        <f t="shared" si="25"/>
        <v>-2.6835028849406513</v>
      </c>
      <c r="AL47" s="4">
        <f t="shared" si="26"/>
        <v>-2.3131181222511259</v>
      </c>
      <c r="AM47" s="4">
        <f t="shared" si="27"/>
        <v>1.6583314848781185</v>
      </c>
      <c r="AN47" s="4">
        <f t="shared" si="28"/>
        <v>-1.1775992631827279</v>
      </c>
      <c r="AO47" s="4">
        <f t="shared" si="29"/>
        <v>-1.9202784417639549</v>
      </c>
      <c r="AP47" s="4">
        <f t="shared" si="30"/>
        <v>2.9723898693088131</v>
      </c>
      <c r="AQ47" s="4">
        <f t="shared" si="31"/>
        <v>-3.7849017972358325</v>
      </c>
      <c r="AR47" s="4">
        <f t="shared" si="32"/>
        <v>0.52621107657128618</v>
      </c>
      <c r="AS47" s="4">
        <f t="shared" si="33"/>
        <v>-1.5074541585760244</v>
      </c>
      <c r="AT47" s="4">
        <f t="shared" si="34"/>
        <v>1.7201215053218419</v>
      </c>
      <c r="AU47" s="4">
        <f t="shared" si="35"/>
        <v>0.18502160732029438</v>
      </c>
      <c r="AV47" s="4">
        <f t="shared" si="146"/>
        <v>-0.71186425886085658</v>
      </c>
      <c r="AW47" s="4">
        <f t="shared" si="146"/>
        <v>0.58273695940296477</v>
      </c>
      <c r="AY47" s="2">
        <f t="shared" si="96"/>
        <v>109.55547790300461</v>
      </c>
      <c r="AZ47" s="2">
        <f t="shared" si="147"/>
        <v>111.10094147670128</v>
      </c>
      <c r="BA47" s="2">
        <f t="shared" si="148"/>
        <v>109.43326379912243</v>
      </c>
      <c r="BB47" s="2">
        <f t="shared" si="149"/>
        <v>109.43795168138254</v>
      </c>
      <c r="BC47" s="2">
        <f t="shared" si="150"/>
        <v>108.29161650562057</v>
      </c>
      <c r="BD47" s="2">
        <f t="shared" si="151"/>
        <v>108.52756527837306</v>
      </c>
      <c r="BE47" s="2">
        <f t="shared" si="152"/>
        <v>109.19926373983883</v>
      </c>
      <c r="BF47" s="2">
        <f t="shared" si="153"/>
        <v>109.58557241438487</v>
      </c>
      <c r="BG47" s="2">
        <f t="shared" si="154"/>
        <v>112.13386318303773</v>
      </c>
      <c r="BH47" s="2">
        <f t="shared" si="155"/>
        <v>113.24078363313816</v>
      </c>
      <c r="BI47" s="2">
        <f t="shared" si="156"/>
        <v>112.74030872666032</v>
      </c>
      <c r="BJ47" s="2">
        <f t="shared" si="157"/>
        <v>112.10886178696182</v>
      </c>
      <c r="BK47" s="2">
        <f t="shared" si="158"/>
        <v>113.5709756933734</v>
      </c>
      <c r="BL47" s="2">
        <f t="shared" si="159"/>
        <v>112.44385113996498</v>
      </c>
      <c r="BM47" s="2">
        <f t="shared" si="160"/>
        <v>110.2712619856745</v>
      </c>
      <c r="BO47" s="2">
        <f t="shared" si="38"/>
        <v>107.467</v>
      </c>
      <c r="BP47" s="2">
        <f t="shared" si="39"/>
        <v>109.575</v>
      </c>
      <c r="BQ47" s="2">
        <f t="shared" si="40"/>
        <v>106.75</v>
      </c>
      <c r="BR47" s="2">
        <f t="shared" si="41"/>
        <v>107.125</v>
      </c>
      <c r="BS47" s="2">
        <f t="shared" si="42"/>
        <v>109.95</v>
      </c>
      <c r="BT47" s="2">
        <f t="shared" si="43"/>
        <v>107.35</v>
      </c>
      <c r="BU47" s="2">
        <f t="shared" si="44"/>
        <v>107.279</v>
      </c>
      <c r="BV47" s="2">
        <f t="shared" si="45"/>
        <v>112.55800000000001</v>
      </c>
      <c r="BW47" s="2">
        <f t="shared" si="46"/>
        <v>108.349</v>
      </c>
      <c r="BX47" s="2">
        <f t="shared" si="47"/>
        <v>113.767</v>
      </c>
      <c r="BY47" s="2">
        <f t="shared" si="48"/>
        <v>111.233</v>
      </c>
      <c r="BZ47" s="2">
        <f t="shared" si="49"/>
        <v>113.82899999999999</v>
      </c>
      <c r="CA47" s="2">
        <f t="shared" si="50"/>
        <v>113.756</v>
      </c>
      <c r="CB47" s="2">
        <f t="shared" si="51"/>
        <v>111.732</v>
      </c>
      <c r="CC47" s="2">
        <f t="shared" si="52"/>
        <v>110.854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109.46555049786627</v>
      </c>
      <c r="DL47" s="2">
        <f t="shared" si="161"/>
        <v>110.77982547324653</v>
      </c>
      <c r="DM47" s="2">
        <f t="shared" si="161"/>
        <v>109.27692776735456</v>
      </c>
      <c r="DN47" s="2">
        <f t="shared" si="161"/>
        <v>109.33196294559099</v>
      </c>
      <c r="DO47" s="2">
        <f t="shared" si="161"/>
        <v>108.13198211875843</v>
      </c>
      <c r="DP47" s="2">
        <f t="shared" si="161"/>
        <v>108.20702939781889</v>
      </c>
      <c r="DQ47" s="2">
        <f t="shared" si="161"/>
        <v>109.29108961593172</v>
      </c>
      <c r="DR47" s="2">
        <f t="shared" si="161"/>
        <v>109.47511357916621</v>
      </c>
      <c r="DS47" s="2">
        <f t="shared" si="161"/>
        <v>112.57965805886857</v>
      </c>
      <c r="DT47" s="2">
        <f t="shared" si="161"/>
        <v>113.31867567567568</v>
      </c>
      <c r="DU47" s="2">
        <f t="shared" si="161"/>
        <v>112.87685365853656</v>
      </c>
      <c r="DV47" s="2">
        <f t="shared" si="161"/>
        <v>112.27095831053728</v>
      </c>
      <c r="DW47" s="2">
        <f t="shared" si="161"/>
        <v>113.74231568627452</v>
      </c>
      <c r="DX47" s="2">
        <f t="shared" si="161"/>
        <v>112.8294817813765</v>
      </c>
      <c r="DY47" s="2">
        <f t="shared" si="161"/>
        <v>110.60511092436977</v>
      </c>
      <c r="EA47" s="2">
        <f t="shared" si="71"/>
        <v>110.05504852385722</v>
      </c>
      <c r="EB47" s="2">
        <f t="shared" si="72"/>
        <v>112.8840704892997</v>
      </c>
      <c r="EC47" s="2">
        <f t="shared" si="73"/>
        <v>110.44770996080176</v>
      </c>
      <c r="ED47" s="2">
        <f t="shared" si="74"/>
        <v>110.13596140375815</v>
      </c>
      <c r="EE47" s="2">
        <f t="shared" si="75"/>
        <v>109.42007378494255</v>
      </c>
      <c r="EF47" s="2">
        <f t="shared" si="76"/>
        <v>110.73983073442676</v>
      </c>
      <c r="EG47" s="2">
        <f t="shared" si="77"/>
        <v>108.51013559927458</v>
      </c>
      <c r="EH47" s="2">
        <f t="shared" si="78"/>
        <v>110.37336177133518</v>
      </c>
      <c r="EI47" s="2">
        <f t="shared" si="79"/>
        <v>108.9131696387746</v>
      </c>
      <c r="EJ47" s="2">
        <f t="shared" si="80"/>
        <v>112.56883815942136</v>
      </c>
      <c r="EK47" s="2">
        <f t="shared" si="81"/>
        <v>111.82705795918368</v>
      </c>
      <c r="EL47" s="2">
        <f t="shared" si="82"/>
        <v>110.89426984126982</v>
      </c>
      <c r="EM47" s="2">
        <f t="shared" si="83"/>
        <v>112.20497703014262</v>
      </c>
      <c r="EN47" s="2">
        <f t="shared" si="84"/>
        <v>109.40431976545987</v>
      </c>
      <c r="EO47" s="2">
        <f t="shared" si="85"/>
        <v>107.58617614133661</v>
      </c>
      <c r="EQ47" s="2">
        <f t="shared" si="86"/>
        <v>110.27779652354698</v>
      </c>
      <c r="ER47" s="2">
        <f t="shared" si="162"/>
        <v>111.77725271821799</v>
      </c>
      <c r="ES47" s="2">
        <f t="shared" si="162"/>
        <v>108.43985705197768</v>
      </c>
      <c r="ET47" s="2">
        <f t="shared" si="162"/>
        <v>109.26477658643194</v>
      </c>
      <c r="EU47" s="2">
        <f t="shared" si="162"/>
        <v>107.88457797589857</v>
      </c>
      <c r="EV47" s="2">
        <f t="shared" si="162"/>
        <v>108.95157832502184</v>
      </c>
      <c r="EW47" s="2">
        <f t="shared" si="162"/>
        <v>108.30009710415192</v>
      </c>
      <c r="EX47" s="2">
        <f t="shared" si="162"/>
        <v>110.11155363649941</v>
      </c>
      <c r="EY47" s="2">
        <f t="shared" si="162"/>
        <v>108.38064781262992</v>
      </c>
      <c r="EZ47" s="2">
        <f t="shared" si="162"/>
        <v>112.68765604419684</v>
      </c>
      <c r="FA47" s="2">
        <f t="shared" si="162"/>
        <v>110.69289402719588</v>
      </c>
      <c r="FB47" s="2">
        <f t="shared" si="162"/>
        <v>111.80111629521281</v>
      </c>
      <c r="FC47" s="2">
        <f t="shared" si="162"/>
        <v>112.58227062908112</v>
      </c>
      <c r="FD47" s="2">
        <f t="shared" si="162"/>
        <v>111.22117486217076</v>
      </c>
      <c r="FE47" s="2">
        <f t="shared" si="162"/>
        <v>113.1675007431722</v>
      </c>
      <c r="FG47" s="2">
        <f t="shared" si="88"/>
        <v>0.15254519469787872</v>
      </c>
      <c r="FH47" s="2">
        <f t="shared" si="163"/>
        <v>0.15260908236851223</v>
      </c>
      <c r="FI47" s="2">
        <f t="shared" si="163"/>
        <v>0.13355156787084441</v>
      </c>
      <c r="FJ47" s="2">
        <f t="shared" si="163"/>
        <v>0.1318373078139535</v>
      </c>
      <c r="FK47" s="2">
        <f t="shared" si="163"/>
        <v>0.12394290253206101</v>
      </c>
      <c r="FL47" s="2">
        <f t="shared" si="163"/>
        <v>0.12656167933233442</v>
      </c>
      <c r="FM47" s="2">
        <f t="shared" si="163"/>
        <v>0.11757836191415022</v>
      </c>
      <c r="FN47" s="2">
        <f t="shared" si="163"/>
        <v>0.12297514434553158</v>
      </c>
      <c r="FO47" s="2">
        <f t="shared" si="163"/>
        <v>0.12158430451622849</v>
      </c>
      <c r="FP47" s="2">
        <f t="shared" si="163"/>
        <v>0.1038803230415269</v>
      </c>
      <c r="FQ47" s="2">
        <f t="shared" si="163"/>
        <v>0.13005432605275805</v>
      </c>
      <c r="FR47" s="2">
        <f t="shared" si="163"/>
        <v>0.1177512971915808</v>
      </c>
      <c r="FS47" s="2">
        <f t="shared" si="163"/>
        <v>0.11145476766863407</v>
      </c>
      <c r="FT47" s="2">
        <f t="shared" si="163"/>
        <v>0.11259148796206692</v>
      </c>
      <c r="FU47" s="2">
        <f t="shared" si="163"/>
        <v>0.11059892781340018</v>
      </c>
      <c r="FW47" s="2">
        <f t="shared" si="112"/>
        <v>1.038837402214319E-5</v>
      </c>
      <c r="FX47" s="2">
        <f t="shared" si="164"/>
        <v>9.8458155631378754E-6</v>
      </c>
      <c r="FY47" s="2">
        <f t="shared" si="165"/>
        <v>1.1836425948303262E-5</v>
      </c>
      <c r="FZ47" s="2">
        <f t="shared" si="166"/>
        <v>9.4772310190347441E-6</v>
      </c>
      <c r="GA47" s="2">
        <f t="shared" si="167"/>
        <v>1.0050807040492005E-5</v>
      </c>
      <c r="GB47" s="2">
        <f t="shared" si="168"/>
        <v>1.1021946344453556E-5</v>
      </c>
      <c r="GC47" s="2">
        <f t="shared" si="169"/>
        <v>1.2293384965540991E-5</v>
      </c>
      <c r="GD47" s="2">
        <f t="shared" si="170"/>
        <v>1.2856252250369324E-5</v>
      </c>
      <c r="GE47" s="2">
        <f t="shared" si="171"/>
        <v>1.3954840054726355E-5</v>
      </c>
      <c r="GF47" s="2">
        <f t="shared" si="172"/>
        <v>1.1116841868050187E-5</v>
      </c>
      <c r="GG47" s="2">
        <f t="shared" si="173"/>
        <v>1.2749218532314189E-5</v>
      </c>
      <c r="GH47" s="2">
        <f t="shared" si="174"/>
        <v>1.1390582658169445E-5</v>
      </c>
      <c r="GI47" s="2">
        <f t="shared" si="175"/>
        <v>9.8857920189362458E-6</v>
      </c>
      <c r="GJ47" s="2">
        <f t="shared" si="176"/>
        <v>7.400959876682798E-6</v>
      </c>
      <c r="GK47" s="2">
        <f t="shared" si="177"/>
        <v>7.5271462937900679E-6</v>
      </c>
      <c r="GM47" s="86">
        <f t="shared" si="113"/>
        <v>1.7134425415418032E-6</v>
      </c>
      <c r="GN47" s="86">
        <f t="shared" si="178"/>
        <v>1.5554925474215737E-6</v>
      </c>
      <c r="GO47" s="86">
        <f t="shared" si="179"/>
        <v>2.15471697059158E-7</v>
      </c>
      <c r="GP47" s="86">
        <f t="shared" si="180"/>
        <v>1.5298065945417702E-7</v>
      </c>
      <c r="GQ47" s="86">
        <f t="shared" si="181"/>
        <v>4.4612344296703895E-8</v>
      </c>
      <c r="GR47" s="86">
        <f t="shared" si="182"/>
        <v>2.8782474904200073E-8</v>
      </c>
      <c r="GS47" s="86">
        <f t="shared" si="183"/>
        <v>1.2053538271045112E-8</v>
      </c>
      <c r="GT47" s="86">
        <f t="shared" si="184"/>
        <v>3.2648654943547698E-8</v>
      </c>
      <c r="GU47" s="86">
        <f t="shared" si="185"/>
        <v>3.3606268027167625E-8</v>
      </c>
      <c r="GV47" s="86">
        <f t="shared" si="186"/>
        <v>4.5464154274604614E-9</v>
      </c>
      <c r="GW47" s="86">
        <f t="shared" si="187"/>
        <v>1.3929982919264785E-7</v>
      </c>
      <c r="GX47" s="86">
        <f t="shared" si="188"/>
        <v>1.4406652201731241E-8</v>
      </c>
      <c r="GY47" s="86">
        <f t="shared" si="189"/>
        <v>2.0773628214994875E-9</v>
      </c>
      <c r="GZ47" s="86">
        <f t="shared" si="190"/>
        <v>1.2171569696722188E-8</v>
      </c>
      <c r="HA47" s="86">
        <f t="shared" si="191"/>
        <v>1.0925543517316334E-9</v>
      </c>
      <c r="HC47" s="86">
        <f t="shared" si="145"/>
        <v>3.2015921833303503E-18</v>
      </c>
      <c r="HD47" s="86">
        <f t="shared" si="192"/>
        <v>5.4598665644128311E-19</v>
      </c>
      <c r="HE47" s="86">
        <f t="shared" si="193"/>
        <v>3.1945734936740292E-20</v>
      </c>
      <c r="HF47" s="86">
        <f t="shared" si="194"/>
        <v>3.3633329811929934E-24</v>
      </c>
      <c r="HG47" s="86">
        <f t="shared" si="195"/>
        <v>2.3941319625763446E-23</v>
      </c>
      <c r="HH47" s="86">
        <f t="shared" si="196"/>
        <v>2.1077667107684093E-22</v>
      </c>
      <c r="HI47" s="86">
        <f t="shared" si="197"/>
        <v>6.9081962066066051E-24</v>
      </c>
      <c r="HJ47" s="86">
        <f t="shared" si="198"/>
        <v>3.8656854984134166E-22</v>
      </c>
      <c r="HK47" s="86">
        <f t="shared" si="199"/>
        <v>8.103902279526535E-24</v>
      </c>
      <c r="HL47" s="86">
        <f t="shared" si="200"/>
        <v>4.4247329169906681E-28</v>
      </c>
      <c r="HM47" s="86">
        <f t="shared" si="201"/>
        <v>5.1407818692181995E-24</v>
      </c>
      <c r="HN47" s="86">
        <f t="shared" si="202"/>
        <v>8.9095821623727722E-25</v>
      </c>
      <c r="HO47" s="86">
        <f t="shared" si="203"/>
        <v>2.4216398069451342E-24</v>
      </c>
      <c r="HP47" s="86">
        <f t="shared" si="204"/>
        <v>1.5488173145447746E-24</v>
      </c>
      <c r="HQ47" s="86">
        <f t="shared" si="205"/>
        <v>1.0726060465998882E-30</v>
      </c>
      <c r="HS47" s="86">
        <f t="shared" si="114"/>
        <v>9.5079044501237864E-94</v>
      </c>
      <c r="HT47" s="86">
        <f t="shared" si="206"/>
        <v>1.2778919341534964E-96</v>
      </c>
      <c r="HU47" s="86">
        <f t="shared" si="207"/>
        <v>6.2888758709907503E-105</v>
      </c>
      <c r="HV47" s="86">
        <f t="shared" si="208"/>
        <v>7.0784561215966926E-129</v>
      </c>
      <c r="HW47" s="86">
        <f t="shared" si="209"/>
        <v>3.6267498883965832E-123</v>
      </c>
      <c r="HX47" s="86">
        <f t="shared" si="210"/>
        <v>2.0484931666218921E-118</v>
      </c>
      <c r="HY47" s="86">
        <f t="shared" si="211"/>
        <v>1.6265286863663742E-125</v>
      </c>
      <c r="HZ47" s="86">
        <f t="shared" si="212"/>
        <v>9.1922427603372213E-116</v>
      </c>
      <c r="IA47" s="86">
        <f t="shared" si="213"/>
        <v>3.0792302692203607E-124</v>
      </c>
      <c r="IB47" s="86">
        <f t="shared" si="214"/>
        <v>4.780539118463653E-146</v>
      </c>
      <c r="IC47" s="86">
        <f t="shared" si="215"/>
        <v>1.6900433924294133E-125</v>
      </c>
      <c r="ID47" s="86">
        <f t="shared" si="216"/>
        <v>6.990324628160355E-132</v>
      </c>
      <c r="IE47" s="86">
        <f t="shared" si="217"/>
        <v>1.0554417742117344E-126</v>
      </c>
      <c r="IF47" s="86">
        <f t="shared" si="218"/>
        <v>1.5508423346533107E-42</v>
      </c>
      <c r="IG47" s="86">
        <f t="shared" si="219"/>
        <v>8.8151376887313243E-41</v>
      </c>
      <c r="II47" s="86">
        <f t="shared" si="115"/>
        <v>9.0256591035641274E-262</v>
      </c>
      <c r="IJ47" s="86">
        <f t="shared" si="116"/>
        <v>6.5202658421050334E-280</v>
      </c>
      <c r="IK47" s="86">
        <f t="shared" si="117"/>
        <v>1.8078559905818873E-288</v>
      </c>
      <c r="IL47" s="86">
        <f t="shared" si="118"/>
        <v>0</v>
      </c>
      <c r="IM47" s="86">
        <f t="shared" si="119"/>
        <v>0</v>
      </c>
      <c r="IN47" s="86">
        <f t="shared" si="120"/>
        <v>0</v>
      </c>
      <c r="IO47" s="86">
        <f t="shared" si="121"/>
        <v>0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0</v>
      </c>
      <c r="IV47" s="86">
        <f t="shared" si="128"/>
        <v>6.2944442804910676E-174</v>
      </c>
      <c r="IW47" s="86">
        <f t="shared" si="129"/>
        <v>1.9693643382473696E-192</v>
      </c>
      <c r="IY47" s="86">
        <f t="shared" si="130"/>
        <v>1.7134425415450047E-6</v>
      </c>
      <c r="IZ47" s="86">
        <f t="shared" si="131"/>
        <v>1.5554925474221197E-6</v>
      </c>
      <c r="JA47" s="86">
        <f t="shared" si="132"/>
        <v>2.1547169705918995E-7</v>
      </c>
      <c r="JB47" s="86">
        <f t="shared" si="133"/>
        <v>1.5298065945417702E-7</v>
      </c>
      <c r="JC47" s="86">
        <f t="shared" si="134"/>
        <v>4.4612344296703922E-8</v>
      </c>
      <c r="JD47" s="86">
        <f t="shared" si="135"/>
        <v>2.8782474904200284E-8</v>
      </c>
      <c r="JE47" s="86">
        <f t="shared" si="136"/>
        <v>1.2053538271045118E-8</v>
      </c>
      <c r="JF47" s="86">
        <f t="shared" si="137"/>
        <v>3.2648654943548082E-8</v>
      </c>
      <c r="JG47" s="86">
        <f t="shared" si="138"/>
        <v>3.3606268027167632E-8</v>
      </c>
      <c r="JH47" s="86">
        <f t="shared" si="139"/>
        <v>4.5464154274604614E-9</v>
      </c>
      <c r="JI47" s="86">
        <f t="shared" si="140"/>
        <v>1.3929982919264785E-7</v>
      </c>
      <c r="JJ47" s="86">
        <f t="shared" si="141"/>
        <v>1.4406652201731242E-8</v>
      </c>
      <c r="JK47" s="86">
        <f t="shared" si="142"/>
        <v>2.07736282149949E-9</v>
      </c>
      <c r="JL47" s="86">
        <f t="shared" si="143"/>
        <v>1.2171569696722189E-8</v>
      </c>
      <c r="JM47" s="86">
        <f t="shared" si="144"/>
        <v>1.0925543517316334E-9</v>
      </c>
    </row>
    <row r="48" spans="2:273" x14ac:dyDescent="0.25">
      <c r="B48" s="2">
        <v>21</v>
      </c>
      <c r="C48" s="37">
        <v>109.111</v>
      </c>
      <c r="D48" s="37">
        <v>108.2</v>
      </c>
      <c r="E48" s="37">
        <v>105.5</v>
      </c>
      <c r="F48" s="37">
        <v>104.075</v>
      </c>
      <c r="G48" s="37">
        <v>106.52500000000001</v>
      </c>
      <c r="H48" s="37">
        <v>106.925</v>
      </c>
      <c r="I48" s="37">
        <v>110.953</v>
      </c>
      <c r="J48" s="37">
        <v>106.884</v>
      </c>
      <c r="K48" s="37">
        <v>113.791</v>
      </c>
      <c r="L48" s="37">
        <v>112.535</v>
      </c>
      <c r="M48" s="37">
        <v>109.32599999999999</v>
      </c>
      <c r="N48" s="37">
        <v>110.70699999999999</v>
      </c>
      <c r="O48" s="37">
        <v>113.024</v>
      </c>
      <c r="P48" s="37">
        <v>111.22</v>
      </c>
      <c r="Q48" s="37">
        <v>105.244</v>
      </c>
      <c r="S48" s="4">
        <f t="shared" si="8"/>
        <v>109.6086046841275</v>
      </c>
      <c r="T48" s="4">
        <f t="shared" si="9"/>
        <v>111.14465011524848</v>
      </c>
      <c r="U48" s="4">
        <f t="shared" si="10"/>
        <v>109.45354811930704</v>
      </c>
      <c r="V48" s="4">
        <f t="shared" si="11"/>
        <v>109.5056620495797</v>
      </c>
      <c r="W48" s="4">
        <f t="shared" si="12"/>
        <v>108.36218349640153</v>
      </c>
      <c r="X48" s="4">
        <f t="shared" si="13"/>
        <v>108.61663635838781</v>
      </c>
      <c r="Y48" s="4">
        <f t="shared" si="14"/>
        <v>109.32858592289701</v>
      </c>
      <c r="Z48" s="4">
        <f t="shared" si="15"/>
        <v>109.69426174675212</v>
      </c>
      <c r="AA48" s="4">
        <f t="shared" si="16"/>
        <v>112.12973699690323</v>
      </c>
      <c r="AB48" s="4">
        <f t="shared" si="17"/>
        <v>113.34189589572662</v>
      </c>
      <c r="AC48" s="4">
        <f t="shared" si="18"/>
        <v>112.76649909529473</v>
      </c>
      <c r="AD48" s="4">
        <f t="shared" si="19"/>
        <v>112.15730406986222</v>
      </c>
      <c r="AE48" s="4">
        <f t="shared" si="20"/>
        <v>113.62051469452742</v>
      </c>
      <c r="AF48" s="4">
        <f t="shared" si="21"/>
        <v>112.48877644434985</v>
      </c>
      <c r="AG48" s="4">
        <f t="shared" si="22"/>
        <v>110.2844231332964</v>
      </c>
      <c r="AI48" s="4">
        <f t="shared" si="23"/>
        <v>-0.49760468412749503</v>
      </c>
      <c r="AJ48" s="4">
        <f t="shared" si="24"/>
        <v>-2.9446501152484785</v>
      </c>
      <c r="AK48" s="4">
        <f t="shared" si="25"/>
        <v>-3.9535481193070439</v>
      </c>
      <c r="AL48" s="4">
        <f t="shared" si="26"/>
        <v>-5.4306620495796949</v>
      </c>
      <c r="AM48" s="4">
        <f t="shared" si="27"/>
        <v>-1.8371834964015221</v>
      </c>
      <c r="AN48" s="4">
        <f t="shared" si="28"/>
        <v>-1.6916363583878109</v>
      </c>
      <c r="AO48" s="4">
        <f t="shared" si="29"/>
        <v>1.6244140771029976</v>
      </c>
      <c r="AP48" s="4">
        <f t="shared" si="30"/>
        <v>-2.8102617467521185</v>
      </c>
      <c r="AQ48" s="4">
        <f t="shared" si="31"/>
        <v>1.6612630030967637</v>
      </c>
      <c r="AR48" s="4">
        <f t="shared" si="32"/>
        <v>-0.80689589572662612</v>
      </c>
      <c r="AS48" s="4">
        <f t="shared" si="33"/>
        <v>-3.4404990952947401</v>
      </c>
      <c r="AT48" s="4">
        <f t="shared" si="34"/>
        <v>-1.4503040698622272</v>
      </c>
      <c r="AU48" s="4">
        <f t="shared" si="35"/>
        <v>-0.59651469452741424</v>
      </c>
      <c r="AV48" s="4">
        <f t="shared" si="146"/>
        <v>-1.2687764443498537</v>
      </c>
      <c r="AW48" s="4">
        <f t="shared" si="146"/>
        <v>-5.0404231332964002</v>
      </c>
      <c r="AY48" s="2">
        <f t="shared" si="96"/>
        <v>109.60564732785733</v>
      </c>
      <c r="AZ48" s="2">
        <f t="shared" si="147"/>
        <v>111.14186669746319</v>
      </c>
      <c r="BA48" s="2">
        <f t="shared" si="148"/>
        <v>109.45307753441463</v>
      </c>
      <c r="BB48" s="2">
        <f t="shared" si="149"/>
        <v>109.50532819464641</v>
      </c>
      <c r="BC48" s="2">
        <f t="shared" si="150"/>
        <v>108.36207273462003</v>
      </c>
      <c r="BD48" s="2">
        <f t="shared" si="151"/>
        <v>108.61656102604731</v>
      </c>
      <c r="BE48" s="2">
        <f t="shared" si="152"/>
        <v>109.32855246223384</v>
      </c>
      <c r="BF48" s="2">
        <f t="shared" si="153"/>
        <v>109.69417995109758</v>
      </c>
      <c r="BG48" s="2">
        <f t="shared" si="154"/>
        <v>112.12965383774163</v>
      </c>
      <c r="BH48" s="2">
        <f t="shared" si="155"/>
        <v>113.34188373390066</v>
      </c>
      <c r="BI48" s="2">
        <f t="shared" si="156"/>
        <v>112.76620711322498</v>
      </c>
      <c r="BJ48" s="2">
        <f t="shared" si="157"/>
        <v>112.15726647847978</v>
      </c>
      <c r="BK48" s="2">
        <f t="shared" si="158"/>
        <v>113.62050794702813</v>
      </c>
      <c r="BL48" s="2">
        <f t="shared" si="159"/>
        <v>112.48874717515243</v>
      </c>
      <c r="BM48" s="2">
        <f t="shared" si="160"/>
        <v>110.28442039027611</v>
      </c>
      <c r="BO48" s="2">
        <f t="shared" si="38"/>
        <v>109.111</v>
      </c>
      <c r="BP48" s="2">
        <f t="shared" si="39"/>
        <v>108.2</v>
      </c>
      <c r="BQ48" s="2">
        <f t="shared" si="40"/>
        <v>105.5</v>
      </c>
      <c r="BR48" s="2">
        <f t="shared" si="41"/>
        <v>104.075</v>
      </c>
      <c r="BS48" s="2">
        <f t="shared" si="42"/>
        <v>106.52500000000001</v>
      </c>
      <c r="BT48" s="2">
        <f t="shared" si="43"/>
        <v>106.925</v>
      </c>
      <c r="BU48" s="2">
        <f t="shared" si="44"/>
        <v>110.953</v>
      </c>
      <c r="BV48" s="2">
        <f t="shared" si="45"/>
        <v>106.884</v>
      </c>
      <c r="BW48" s="2">
        <f t="shared" si="46"/>
        <v>113.791</v>
      </c>
      <c r="BX48" s="2">
        <f t="shared" si="47"/>
        <v>112.535</v>
      </c>
      <c r="BY48" s="2">
        <f t="shared" si="48"/>
        <v>109.32599999999999</v>
      </c>
      <c r="BZ48" s="2">
        <f t="shared" si="49"/>
        <v>110.70699999999999</v>
      </c>
      <c r="CA48" s="2">
        <f t="shared" si="50"/>
        <v>113.024</v>
      </c>
      <c r="CB48" s="2">
        <f t="shared" si="51"/>
        <v>111.22</v>
      </c>
      <c r="CC48" s="2">
        <f t="shared" si="52"/>
        <v>105.244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109.54354907539117</v>
      </c>
      <c r="DL48" s="2">
        <f t="shared" si="161"/>
        <v>110.82909508698984</v>
      </c>
      <c r="DM48" s="2">
        <f t="shared" si="161"/>
        <v>109.30953330206376</v>
      </c>
      <c r="DN48" s="2">
        <f t="shared" si="161"/>
        <v>109.42338883677299</v>
      </c>
      <c r="DO48" s="2">
        <f t="shared" si="161"/>
        <v>108.21987179487179</v>
      </c>
      <c r="DP48" s="2">
        <f t="shared" si="161"/>
        <v>108.30317686107162</v>
      </c>
      <c r="DQ48" s="2">
        <f t="shared" si="161"/>
        <v>109.465582266477</v>
      </c>
      <c r="DR48" s="2">
        <f t="shared" si="161"/>
        <v>109.60924838603785</v>
      </c>
      <c r="DS48" s="2">
        <f t="shared" si="161"/>
        <v>112.63550005471056</v>
      </c>
      <c r="DT48" s="2">
        <f t="shared" si="161"/>
        <v>113.45743243243244</v>
      </c>
      <c r="DU48" s="2">
        <f t="shared" si="161"/>
        <v>112.94344181184667</v>
      </c>
      <c r="DV48" s="2">
        <f t="shared" si="161"/>
        <v>112.35948024948027</v>
      </c>
      <c r="DW48" s="2">
        <f t="shared" si="161"/>
        <v>113.83022969187677</v>
      </c>
      <c r="DX48" s="2">
        <f t="shared" si="161"/>
        <v>112.92824696356273</v>
      </c>
      <c r="DY48" s="2">
        <f t="shared" si="161"/>
        <v>110.65474851031323</v>
      </c>
      <c r="EA48" s="2">
        <f t="shared" si="71"/>
        <v>109.92026015570798</v>
      </c>
      <c r="EB48" s="2">
        <f t="shared" si="72"/>
        <v>112.72584913425497</v>
      </c>
      <c r="EC48" s="2">
        <f t="shared" si="73"/>
        <v>110.3025913235662</v>
      </c>
      <c r="ED48" s="2">
        <f t="shared" si="74"/>
        <v>109.99749307155841</v>
      </c>
      <c r="EE48" s="2">
        <f t="shared" si="75"/>
        <v>109.27886757624671</v>
      </c>
      <c r="EF48" s="2">
        <f t="shared" si="76"/>
        <v>110.58917144703886</v>
      </c>
      <c r="EG48" s="2">
        <f t="shared" si="77"/>
        <v>108.39065874280688</v>
      </c>
      <c r="EH48" s="2">
        <f t="shared" si="78"/>
        <v>110.2466200314059</v>
      </c>
      <c r="EI48" s="2">
        <f t="shared" si="79"/>
        <v>108.79667062947723</v>
      </c>
      <c r="EJ48" s="2">
        <f t="shared" si="80"/>
        <v>112.43280010614924</v>
      </c>
      <c r="EK48" s="2">
        <f t="shared" si="81"/>
        <v>111.68509324263039</v>
      </c>
      <c r="EL48" s="2">
        <f t="shared" si="82"/>
        <v>110.77540793650792</v>
      </c>
      <c r="EM48" s="2">
        <f t="shared" si="83"/>
        <v>112.09563427546752</v>
      </c>
      <c r="EN48" s="2">
        <f t="shared" si="84"/>
        <v>109.32943103565827</v>
      </c>
      <c r="EO48" s="2">
        <f t="shared" si="85"/>
        <v>107.56801853692795</v>
      </c>
      <c r="EQ48" s="2">
        <f t="shared" si="86"/>
        <v>110.14007318909402</v>
      </c>
      <c r="ER48" s="2">
        <f t="shared" si="162"/>
        <v>111.63327730853094</v>
      </c>
      <c r="ES48" s="2">
        <f t="shared" si="162"/>
        <v>108.32087173435403</v>
      </c>
      <c r="ET48" s="2">
        <f t="shared" si="162"/>
        <v>109.13720967411486</v>
      </c>
      <c r="EU48" s="2">
        <f t="shared" si="162"/>
        <v>107.76265395575813</v>
      </c>
      <c r="EV48" s="2">
        <f t="shared" si="162"/>
        <v>108.82385224410056</v>
      </c>
      <c r="EW48" s="2">
        <f t="shared" si="162"/>
        <v>108.18329150545033</v>
      </c>
      <c r="EX48" s="2">
        <f t="shared" si="162"/>
        <v>109.98818859020311</v>
      </c>
      <c r="EY48" s="2">
        <f t="shared" si="162"/>
        <v>108.27105093064002</v>
      </c>
      <c r="EZ48" s="2">
        <f t="shared" si="162"/>
        <v>112.55007992226334</v>
      </c>
      <c r="FA48" s="2">
        <f t="shared" si="162"/>
        <v>110.56545892728761</v>
      </c>
      <c r="FB48" s="2">
        <f t="shared" si="162"/>
        <v>111.67077427361974</v>
      </c>
      <c r="FC48" s="2">
        <f t="shared" si="162"/>
        <v>112.4682266423289</v>
      </c>
      <c r="FD48" s="2">
        <f t="shared" si="162"/>
        <v>111.1231426574595</v>
      </c>
      <c r="FE48" s="2">
        <f t="shared" si="162"/>
        <v>113.07778064540038</v>
      </c>
      <c r="FG48" s="2">
        <f t="shared" si="88"/>
        <v>0.16483653363334627</v>
      </c>
      <c r="FH48" s="2">
        <f t="shared" si="163"/>
        <v>0.16490456736598436</v>
      </c>
      <c r="FI48" s="2">
        <f t="shared" si="163"/>
        <v>0.14457357851060809</v>
      </c>
      <c r="FJ48" s="2">
        <f t="shared" si="163"/>
        <v>0.14274114803766111</v>
      </c>
      <c r="FK48" s="2">
        <f t="shared" si="163"/>
        <v>0.13429482123677763</v>
      </c>
      <c r="FL48" s="2">
        <f t="shared" si="163"/>
        <v>0.13709809346492638</v>
      </c>
      <c r="FM48" s="2">
        <f t="shared" si="163"/>
        <v>0.1274760539119667</v>
      </c>
      <c r="FN48" s="2">
        <f t="shared" si="163"/>
        <v>0.13325852926968507</v>
      </c>
      <c r="FO48" s="2">
        <f t="shared" si="163"/>
        <v>0.13176885929192367</v>
      </c>
      <c r="FP48" s="2">
        <f t="shared" si="163"/>
        <v>0.11277228439300913</v>
      </c>
      <c r="FQ48" s="2">
        <f t="shared" si="163"/>
        <v>0.14083462352117268</v>
      </c>
      <c r="FR48" s="2">
        <f t="shared" si="163"/>
        <v>0.12766144072644242</v>
      </c>
      <c r="FS48" s="2">
        <f t="shared" si="163"/>
        <v>0.1209076085387969</v>
      </c>
      <c r="FT48" s="2">
        <f t="shared" si="163"/>
        <v>0.12212748669525392</v>
      </c>
      <c r="FU48" s="2">
        <f t="shared" si="163"/>
        <v>0.11998898420092821</v>
      </c>
      <c r="FW48" s="2">
        <f t="shared" si="112"/>
        <v>1.1390614192399139E-5</v>
      </c>
      <c r="FX48" s="2">
        <f t="shared" si="164"/>
        <v>1.0795711833310797E-5</v>
      </c>
      <c r="FY48" s="2">
        <f t="shared" si="165"/>
        <v>1.2978368151839269E-5</v>
      </c>
      <c r="FZ48" s="2">
        <f t="shared" si="166"/>
        <v>1.0391567670693546E-5</v>
      </c>
      <c r="GA48" s="2">
        <f t="shared" si="167"/>
        <v>1.1020480087161641E-5</v>
      </c>
      <c r="GB48" s="2">
        <f t="shared" si="168"/>
        <v>1.2085310994505595E-5</v>
      </c>
      <c r="GC48" s="2">
        <f t="shared" si="169"/>
        <v>1.3479412584339021E-5</v>
      </c>
      <c r="GD48" s="2">
        <f t="shared" si="170"/>
        <v>1.4096582791978073E-5</v>
      </c>
      <c r="GE48" s="2">
        <f t="shared" si="171"/>
        <v>1.5301157250146713E-5</v>
      </c>
      <c r="GF48" s="2">
        <f t="shared" si="172"/>
        <v>1.2189361644797909E-5</v>
      </c>
      <c r="GG48" s="2">
        <f t="shared" si="173"/>
        <v>1.3979222943800863E-5</v>
      </c>
      <c r="GH48" s="2">
        <f t="shared" si="174"/>
        <v>1.2489511800789583E-5</v>
      </c>
      <c r="GI48" s="2">
        <f t="shared" si="175"/>
        <v>1.0839545062008773E-5</v>
      </c>
      <c r="GJ48" s="2">
        <f t="shared" si="176"/>
        <v>8.1149853409600432E-6</v>
      </c>
      <c r="GK48" s="2">
        <f t="shared" si="177"/>
        <v>8.2533457966957062E-6</v>
      </c>
      <c r="GM48" s="86">
        <f t="shared" si="113"/>
        <v>3.1334509124445394E-6</v>
      </c>
      <c r="GN48" s="86">
        <f t="shared" si="178"/>
        <v>2.8661548491437599E-6</v>
      </c>
      <c r="GO48" s="86">
        <f t="shared" si="179"/>
        <v>4.3447911403519689E-7</v>
      </c>
      <c r="GP48" s="86">
        <f t="shared" si="180"/>
        <v>3.1439715968297984E-7</v>
      </c>
      <c r="GQ48" s="86">
        <f t="shared" si="181"/>
        <v>9.7353215719856692E-8</v>
      </c>
      <c r="GR48" s="86">
        <f t="shared" si="182"/>
        <v>6.5416697982763858E-8</v>
      </c>
      <c r="GS48" s="86">
        <f t="shared" si="183"/>
        <v>2.8115057942699792E-8</v>
      </c>
      <c r="GT48" s="86">
        <f t="shared" si="184"/>
        <v>7.2561545886467018E-8</v>
      </c>
      <c r="GU48" s="86">
        <f t="shared" si="185"/>
        <v>7.4155577886799404E-8</v>
      </c>
      <c r="GV48" s="86">
        <f t="shared" si="186"/>
        <v>1.0700520110326822E-8</v>
      </c>
      <c r="GW48" s="86">
        <f t="shared" si="187"/>
        <v>2.8650938814143925E-7</v>
      </c>
      <c r="GX48" s="86">
        <f t="shared" si="188"/>
        <v>3.3216668022141553E-8</v>
      </c>
      <c r="GY48" s="86">
        <f t="shared" si="189"/>
        <v>5.3236077009922189E-9</v>
      </c>
      <c r="GZ48" s="86">
        <f t="shared" si="190"/>
        <v>2.7814139729088402E-8</v>
      </c>
      <c r="HA48" s="86">
        <f t="shared" si="191"/>
        <v>2.9131236135784666E-9</v>
      </c>
      <c r="HC48" s="86">
        <f t="shared" si="145"/>
        <v>1.1358889583077296E-17</v>
      </c>
      <c r="HD48" s="86">
        <f t="shared" si="192"/>
        <v>2.0699051258661975E-18</v>
      </c>
      <c r="HE48" s="86">
        <f t="shared" si="193"/>
        <v>1.3239219320205565E-19</v>
      </c>
      <c r="HF48" s="86">
        <f t="shared" si="194"/>
        <v>1.9118586122784437E-23</v>
      </c>
      <c r="HG48" s="86">
        <f t="shared" si="195"/>
        <v>1.2631799715753158E-22</v>
      </c>
      <c r="HH48" s="86">
        <f t="shared" si="196"/>
        <v>1.0628280755734325E-21</v>
      </c>
      <c r="HI48" s="86">
        <f t="shared" si="197"/>
        <v>3.8270813239510207E-23</v>
      </c>
      <c r="HJ48" s="86">
        <f t="shared" si="198"/>
        <v>1.8816585405546126E-21</v>
      </c>
      <c r="HK48" s="86">
        <f t="shared" si="199"/>
        <v>4.4768856580171739E-23</v>
      </c>
      <c r="HL48" s="86">
        <f t="shared" si="200"/>
        <v>3.2109503199847338E-27</v>
      </c>
      <c r="HM48" s="86">
        <f t="shared" si="201"/>
        <v>2.8576111925927926E-23</v>
      </c>
      <c r="HN48" s="86">
        <f t="shared" si="202"/>
        <v>5.2142003384413692E-24</v>
      </c>
      <c r="HO48" s="86">
        <f t="shared" si="203"/>
        <v>1.3406594690640406E-23</v>
      </c>
      <c r="HP48" s="86">
        <f t="shared" si="204"/>
        <v>8.4549894323848757E-24</v>
      </c>
      <c r="HQ48" s="86">
        <f t="shared" si="205"/>
        <v>9.6941686489148443E-30</v>
      </c>
      <c r="HS48" s="86">
        <f t="shared" si="114"/>
        <v>7.6827163169795868E-92</v>
      </c>
      <c r="HT48" s="86">
        <f t="shared" si="206"/>
        <v>1.2602149629852182E-94</v>
      </c>
      <c r="HU48" s="86">
        <f t="shared" si="207"/>
        <v>8.7892451021749079E-103</v>
      </c>
      <c r="HV48" s="86">
        <f t="shared" si="208"/>
        <v>3.1406279657588603E-126</v>
      </c>
      <c r="HW48" s="86">
        <f t="shared" si="209"/>
        <v>1.2096968412957735E-120</v>
      </c>
      <c r="HX48" s="86">
        <f t="shared" si="210"/>
        <v>5.8958292628997345E-116</v>
      </c>
      <c r="HY48" s="86">
        <f t="shared" si="211"/>
        <v>6.3390158048872123E-123</v>
      </c>
      <c r="HZ48" s="86">
        <f t="shared" si="212"/>
        <v>2.2709165029865811E-113</v>
      </c>
      <c r="IA48" s="86">
        <f t="shared" si="213"/>
        <v>1.1627558258016144E-121</v>
      </c>
      <c r="IB48" s="86">
        <f t="shared" si="214"/>
        <v>4.5080189603060233E-143</v>
      </c>
      <c r="IC48" s="86">
        <f t="shared" si="215"/>
        <v>6.5498822036052487E-123</v>
      </c>
      <c r="ID48" s="86">
        <f t="shared" si="216"/>
        <v>3.4191280951932064E-129</v>
      </c>
      <c r="IE48" s="86">
        <f t="shared" si="217"/>
        <v>3.9774821686020173E-124</v>
      </c>
      <c r="IF48" s="86">
        <f t="shared" si="218"/>
        <v>9.9144569413430771E-42</v>
      </c>
      <c r="IG48" s="86">
        <f t="shared" si="219"/>
        <v>5.2561962394499624E-40</v>
      </c>
      <c r="II48" s="86">
        <f t="shared" si="115"/>
        <v>1.2781028309412761E-257</v>
      </c>
      <c r="IJ48" s="86">
        <f t="shared" si="116"/>
        <v>1.7162975752606676E-275</v>
      </c>
      <c r="IK48" s="86">
        <f t="shared" si="117"/>
        <v>7.7130595613493743E-284</v>
      </c>
      <c r="IL48" s="86">
        <f t="shared" si="118"/>
        <v>0</v>
      </c>
      <c r="IM48" s="86">
        <f t="shared" si="119"/>
        <v>0</v>
      </c>
      <c r="IN48" s="86">
        <f t="shared" si="120"/>
        <v>0</v>
      </c>
      <c r="IO48" s="86">
        <f t="shared" si="121"/>
        <v>0</v>
      </c>
      <c r="IP48" s="86">
        <f t="shared" si="122"/>
        <v>0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0</v>
      </c>
      <c r="IU48" s="86">
        <f t="shared" si="127"/>
        <v>0</v>
      </c>
      <c r="IV48" s="86">
        <f t="shared" si="128"/>
        <v>2.9403727668347308E-171</v>
      </c>
      <c r="IW48" s="86">
        <f t="shared" si="129"/>
        <v>1.7990984908255769E-189</v>
      </c>
      <c r="IY48" s="86">
        <f t="shared" si="130"/>
        <v>3.1334509124558981E-6</v>
      </c>
      <c r="IZ48" s="86">
        <f t="shared" si="131"/>
        <v>2.8661548491458296E-6</v>
      </c>
      <c r="JA48" s="86">
        <f t="shared" si="132"/>
        <v>4.3447911403532929E-7</v>
      </c>
      <c r="JB48" s="86">
        <f t="shared" si="133"/>
        <v>3.1439715968297984E-7</v>
      </c>
      <c r="JC48" s="86">
        <f t="shared" si="134"/>
        <v>9.7353215719856824E-8</v>
      </c>
      <c r="JD48" s="86">
        <f t="shared" si="135"/>
        <v>6.5416697982764917E-8</v>
      </c>
      <c r="JE48" s="86">
        <f t="shared" si="136"/>
        <v>2.8115057942699832E-8</v>
      </c>
      <c r="JF48" s="86">
        <f t="shared" si="137"/>
        <v>7.2561545886468898E-8</v>
      </c>
      <c r="JG48" s="86">
        <f t="shared" si="138"/>
        <v>7.4155577886799443E-8</v>
      </c>
      <c r="JH48" s="86">
        <f t="shared" si="139"/>
        <v>1.0700520110326822E-8</v>
      </c>
      <c r="JI48" s="86">
        <f t="shared" si="140"/>
        <v>2.865093881414393E-7</v>
      </c>
      <c r="JJ48" s="86">
        <f t="shared" si="141"/>
        <v>3.3216668022141559E-8</v>
      </c>
      <c r="JK48" s="86">
        <f t="shared" si="142"/>
        <v>5.3236077009922322E-9</v>
      </c>
      <c r="JL48" s="86">
        <f t="shared" si="143"/>
        <v>2.7814139729088412E-8</v>
      </c>
      <c r="JM48" s="86">
        <f t="shared" si="144"/>
        <v>2.9131236135784666E-9</v>
      </c>
    </row>
    <row r="49" spans="2:273" x14ac:dyDescent="0.25">
      <c r="B49" s="2">
        <v>22</v>
      </c>
      <c r="C49" s="37">
        <v>108.867</v>
      </c>
      <c r="D49" s="37">
        <v>109.675</v>
      </c>
      <c r="E49" s="37">
        <v>105.77500000000001</v>
      </c>
      <c r="F49" s="37">
        <v>106.6</v>
      </c>
      <c r="G49" s="37">
        <v>104.175</v>
      </c>
      <c r="H49" s="37">
        <v>110.3</v>
      </c>
      <c r="I49" s="37">
        <v>110.465</v>
      </c>
      <c r="J49" s="37">
        <v>105.07</v>
      </c>
      <c r="K49" s="37">
        <v>110.535</v>
      </c>
      <c r="L49" s="37">
        <v>114.18600000000001</v>
      </c>
      <c r="M49" s="37">
        <v>111.69799999999999</v>
      </c>
      <c r="N49" s="37">
        <v>110.65900000000001</v>
      </c>
      <c r="O49" s="37">
        <v>110.07299999999999</v>
      </c>
      <c r="P49" s="37">
        <v>112.024</v>
      </c>
      <c r="Q49" s="37">
        <v>109.976</v>
      </c>
      <c r="S49" s="4">
        <f t="shared" si="8"/>
        <v>109.65591499064968</v>
      </c>
      <c r="T49" s="4">
        <f t="shared" si="9"/>
        <v>111.18394148745755</v>
      </c>
      <c r="U49" s="4">
        <f t="shared" si="10"/>
        <v>109.47049137090747</v>
      </c>
      <c r="V49" s="4">
        <f t="shared" si="11"/>
        <v>109.5686040941176</v>
      </c>
      <c r="W49" s="4">
        <f t="shared" si="12"/>
        <v>108.42861548022495</v>
      </c>
      <c r="X49" s="4">
        <f t="shared" si="13"/>
        <v>108.70200410268174</v>
      </c>
      <c r="Y49" s="4">
        <f t="shared" si="14"/>
        <v>109.45113439931929</v>
      </c>
      <c r="Z49" s="4">
        <f t="shared" si="15"/>
        <v>109.7978664323719</v>
      </c>
      <c r="AA49" s="4">
        <f t="shared" si="16"/>
        <v>112.11924338936053</v>
      </c>
      <c r="AB49" s="4">
        <f t="shared" si="17"/>
        <v>113.437270266084</v>
      </c>
      <c r="AC49" s="4">
        <f t="shared" si="18"/>
        <v>112.78710340381281</v>
      </c>
      <c r="AD49" s="4">
        <f t="shared" si="19"/>
        <v>112.20038366245089</v>
      </c>
      <c r="AE49" s="4">
        <f t="shared" si="20"/>
        <v>113.66500702421523</v>
      </c>
      <c r="AF49" s="4">
        <f t="shared" si="21"/>
        <v>112.52780291581703</v>
      </c>
      <c r="AG49" s="4">
        <f t="shared" si="22"/>
        <v>110.29416569258147</v>
      </c>
      <c r="AI49" s="4">
        <f t="shared" si="23"/>
        <v>-0.78891499064967263</v>
      </c>
      <c r="AJ49" s="4">
        <f t="shared" si="24"/>
        <v>-1.5089414874575482</v>
      </c>
      <c r="AK49" s="4">
        <f t="shared" si="25"/>
        <v>-3.6954913709074617</v>
      </c>
      <c r="AL49" s="4">
        <f t="shared" si="26"/>
        <v>-2.9686040941176088</v>
      </c>
      <c r="AM49" s="4">
        <f t="shared" si="27"/>
        <v>-4.2536154802249513</v>
      </c>
      <c r="AN49" s="4">
        <f t="shared" si="28"/>
        <v>1.5979958973182562</v>
      </c>
      <c r="AO49" s="4">
        <f t="shared" si="29"/>
        <v>1.0138656006807167</v>
      </c>
      <c r="AP49" s="4">
        <f t="shared" si="30"/>
        <v>-4.7278664323719113</v>
      </c>
      <c r="AQ49" s="4">
        <f t="shared" si="31"/>
        <v>-1.5842433893605374</v>
      </c>
      <c r="AR49" s="4">
        <f t="shared" si="32"/>
        <v>0.74872973391600794</v>
      </c>
      <c r="AS49" s="4">
        <f t="shared" si="33"/>
        <v>-1.089103403812814</v>
      </c>
      <c r="AT49" s="4">
        <f t="shared" si="34"/>
        <v>-1.5413836624508832</v>
      </c>
      <c r="AU49" s="4">
        <f t="shared" si="35"/>
        <v>-3.5920070242152349</v>
      </c>
      <c r="AV49" s="4">
        <f t="shared" si="146"/>
        <v>-0.50380291581703318</v>
      </c>
      <c r="AW49" s="4">
        <f t="shared" si="146"/>
        <v>-0.31816569258147354</v>
      </c>
      <c r="AY49" s="2">
        <f t="shared" si="96"/>
        <v>109.65071415911056</v>
      </c>
      <c r="AZ49" s="2">
        <f t="shared" si="147"/>
        <v>111.17901139380042</v>
      </c>
      <c r="BA49" s="2">
        <f t="shared" si="148"/>
        <v>109.46958119870622</v>
      </c>
      <c r="BB49" s="2">
        <f t="shared" si="149"/>
        <v>109.56794640751983</v>
      </c>
      <c r="BC49" s="2">
        <f t="shared" si="150"/>
        <v>108.42838417206133</v>
      </c>
      <c r="BD49" s="2">
        <f t="shared" si="151"/>
        <v>108.70184060878096</v>
      </c>
      <c r="BE49" s="2">
        <f t="shared" si="152"/>
        <v>109.45105985499383</v>
      </c>
      <c r="BF49" s="2">
        <f t="shared" si="153"/>
        <v>109.79769257739892</v>
      </c>
      <c r="BG49" s="2">
        <f t="shared" si="154"/>
        <v>112.11906781053251</v>
      </c>
      <c r="BH49" s="2">
        <f t="shared" si="155"/>
        <v>113.43724287907067</v>
      </c>
      <c r="BI49" s="2">
        <f t="shared" si="156"/>
        <v>112.7865276355236</v>
      </c>
      <c r="BJ49" s="2">
        <f t="shared" si="157"/>
        <v>112.20030084150899</v>
      </c>
      <c r="BK49" s="2">
        <f t="shared" si="158"/>
        <v>113.66499055732989</v>
      </c>
      <c r="BL49" s="2">
        <f t="shared" si="159"/>
        <v>112.52773892932467</v>
      </c>
      <c r="BM49" s="2">
        <f t="shared" si="160"/>
        <v>110.29415873786644</v>
      </c>
      <c r="BO49" s="2">
        <f t="shared" si="38"/>
        <v>108.867</v>
      </c>
      <c r="BP49" s="2">
        <f t="shared" si="39"/>
        <v>109.675</v>
      </c>
      <c r="BQ49" s="2">
        <f t="shared" si="40"/>
        <v>105.77500000000001</v>
      </c>
      <c r="BR49" s="2">
        <f t="shared" si="41"/>
        <v>106.6</v>
      </c>
      <c r="BS49" s="2">
        <f t="shared" si="42"/>
        <v>104.175</v>
      </c>
      <c r="BT49" s="2">
        <f t="shared" si="43"/>
        <v>110.3</v>
      </c>
      <c r="BU49" s="2">
        <f t="shared" si="44"/>
        <v>110.465</v>
      </c>
      <c r="BV49" s="2">
        <f t="shared" si="45"/>
        <v>105.07</v>
      </c>
      <c r="BW49" s="2">
        <f t="shared" si="46"/>
        <v>110.535</v>
      </c>
      <c r="BX49" s="2">
        <f t="shared" si="47"/>
        <v>114.18600000000001</v>
      </c>
      <c r="BY49" s="2">
        <f t="shared" si="48"/>
        <v>111.69799999999999</v>
      </c>
      <c r="BZ49" s="2">
        <f t="shared" si="49"/>
        <v>110.65900000000001</v>
      </c>
      <c r="CA49" s="2">
        <f t="shared" si="50"/>
        <v>110.07299999999999</v>
      </c>
      <c r="CB49" s="2">
        <f t="shared" si="51"/>
        <v>112.024</v>
      </c>
      <c r="CC49" s="2">
        <f t="shared" si="52"/>
        <v>109.976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109.62154765291606</v>
      </c>
      <c r="DL49" s="2">
        <f t="shared" si="161"/>
        <v>110.87836470073313</v>
      </c>
      <c r="DM49" s="2">
        <f t="shared" si="161"/>
        <v>109.34213883677296</v>
      </c>
      <c r="DN49" s="2">
        <f t="shared" si="161"/>
        <v>109.51481472795497</v>
      </c>
      <c r="DO49" s="2">
        <f t="shared" si="161"/>
        <v>108.30776147098514</v>
      </c>
      <c r="DP49" s="2">
        <f t="shared" si="161"/>
        <v>108.39932432432434</v>
      </c>
      <c r="DQ49" s="2">
        <f t="shared" si="161"/>
        <v>109.64007491702229</v>
      </c>
      <c r="DR49" s="2">
        <f t="shared" si="161"/>
        <v>109.7433831929095</v>
      </c>
      <c r="DS49" s="2">
        <f t="shared" si="161"/>
        <v>112.69134205055256</v>
      </c>
      <c r="DT49" s="2">
        <f t="shared" si="161"/>
        <v>113.5961891891892</v>
      </c>
      <c r="DU49" s="2">
        <f t="shared" si="161"/>
        <v>113.01002996515678</v>
      </c>
      <c r="DV49" s="2">
        <f t="shared" si="161"/>
        <v>112.44800218842327</v>
      </c>
      <c r="DW49" s="2">
        <f t="shared" si="161"/>
        <v>113.91814369747901</v>
      </c>
      <c r="DX49" s="2">
        <f t="shared" si="161"/>
        <v>113.02701214574897</v>
      </c>
      <c r="DY49" s="2">
        <f t="shared" si="161"/>
        <v>110.7043860962567</v>
      </c>
      <c r="EA49" s="2">
        <f t="shared" si="71"/>
        <v>109.78547178755875</v>
      </c>
      <c r="EB49" s="2">
        <f t="shared" si="72"/>
        <v>112.56762777921024</v>
      </c>
      <c r="EC49" s="2">
        <f t="shared" si="73"/>
        <v>110.15747268633066</v>
      </c>
      <c r="ED49" s="2">
        <f t="shared" si="74"/>
        <v>109.85902473935866</v>
      </c>
      <c r="EE49" s="2">
        <f t="shared" si="75"/>
        <v>109.13766136755089</v>
      </c>
      <c r="EF49" s="2">
        <f t="shared" si="76"/>
        <v>110.43851215965097</v>
      </c>
      <c r="EG49" s="2">
        <f t="shared" si="77"/>
        <v>108.27118188633916</v>
      </c>
      <c r="EH49" s="2">
        <f t="shared" si="78"/>
        <v>110.11987829147661</v>
      </c>
      <c r="EI49" s="2">
        <f t="shared" si="79"/>
        <v>108.68017162017988</v>
      </c>
      <c r="EJ49" s="2">
        <f t="shared" si="80"/>
        <v>112.29676205287713</v>
      </c>
      <c r="EK49" s="2">
        <f t="shared" si="81"/>
        <v>111.5431285260771</v>
      </c>
      <c r="EL49" s="2">
        <f t="shared" si="82"/>
        <v>110.65654603174602</v>
      </c>
      <c r="EM49" s="2">
        <f t="shared" si="83"/>
        <v>111.98629152079243</v>
      </c>
      <c r="EN49" s="2">
        <f t="shared" si="84"/>
        <v>109.25454230585667</v>
      </c>
      <c r="EO49" s="2">
        <f t="shared" si="85"/>
        <v>107.54986093251928</v>
      </c>
      <c r="EQ49" s="2">
        <f t="shared" si="86"/>
        <v>110.00234985464105</v>
      </c>
      <c r="ER49" s="2">
        <f t="shared" si="162"/>
        <v>111.48930189884389</v>
      </c>
      <c r="ES49" s="2">
        <f t="shared" si="162"/>
        <v>108.20188641673036</v>
      </c>
      <c r="ET49" s="2">
        <f t="shared" si="162"/>
        <v>109.00964276179778</v>
      </c>
      <c r="EU49" s="2">
        <f t="shared" si="162"/>
        <v>107.6407299356177</v>
      </c>
      <c r="EV49" s="2">
        <f t="shared" si="162"/>
        <v>108.69612616317927</v>
      </c>
      <c r="EW49" s="2">
        <f t="shared" si="162"/>
        <v>108.06648590674874</v>
      </c>
      <c r="EX49" s="2">
        <f t="shared" si="162"/>
        <v>109.86482354390682</v>
      </c>
      <c r="EY49" s="2">
        <f t="shared" si="162"/>
        <v>108.16145404865013</v>
      </c>
      <c r="EZ49" s="2">
        <f t="shared" si="162"/>
        <v>112.41250380032984</v>
      </c>
      <c r="FA49" s="2">
        <f t="shared" si="162"/>
        <v>110.43802382737933</v>
      </c>
      <c r="FB49" s="2">
        <f t="shared" si="162"/>
        <v>111.54043225202666</v>
      </c>
      <c r="FC49" s="2">
        <f t="shared" si="162"/>
        <v>112.35418265557668</v>
      </c>
      <c r="FD49" s="2">
        <f t="shared" si="162"/>
        <v>111.02511045274824</v>
      </c>
      <c r="FE49" s="2">
        <f t="shared" si="162"/>
        <v>112.98806054762856</v>
      </c>
      <c r="FG49" s="2">
        <f t="shared" si="88"/>
        <v>0.17791033363933251</v>
      </c>
      <c r="FH49" s="2">
        <f t="shared" si="163"/>
        <v>0.17798261343147934</v>
      </c>
      <c r="FI49" s="2">
        <f t="shared" si="163"/>
        <v>0.15634109994755999</v>
      </c>
      <c r="FJ49" s="2">
        <f t="shared" si="163"/>
        <v>0.154386437817087</v>
      </c>
      <c r="FK49" s="2">
        <f t="shared" si="163"/>
        <v>0.14536788117537008</v>
      </c>
      <c r="FL49" s="2">
        <f t="shared" si="163"/>
        <v>0.14836268049134424</v>
      </c>
      <c r="FM49" s="2">
        <f t="shared" si="163"/>
        <v>0.13807655705256777</v>
      </c>
      <c r="FN49" s="2">
        <f t="shared" si="163"/>
        <v>0.14426038205777256</v>
      </c>
      <c r="FO49" s="2">
        <f t="shared" si="163"/>
        <v>0.14266796867446141</v>
      </c>
      <c r="FP49" s="2">
        <f t="shared" si="163"/>
        <v>0.12232148506535119</v>
      </c>
      <c r="FQ49" s="2">
        <f t="shared" si="163"/>
        <v>0.15235201544787272</v>
      </c>
      <c r="FR49" s="2">
        <f t="shared" si="163"/>
        <v>0.13827491693628111</v>
      </c>
      <c r="FS49" s="2">
        <f t="shared" si="163"/>
        <v>0.13104393581727672</v>
      </c>
      <c r="FT49" s="2">
        <f t="shared" si="163"/>
        <v>0.1323506858765181</v>
      </c>
      <c r="FU49" s="2">
        <f t="shared" si="163"/>
        <v>0.13005969223931946</v>
      </c>
      <c r="FW49" s="2">
        <f t="shared" si="112"/>
        <v>1.2489546377308855E-5</v>
      </c>
      <c r="FX49" s="2">
        <f t="shared" si="164"/>
        <v>1.1837250307972681E-5</v>
      </c>
      <c r="FY49" s="2">
        <f t="shared" si="165"/>
        <v>1.4230479881606533E-5</v>
      </c>
      <c r="FZ49" s="2">
        <f t="shared" si="166"/>
        <v>1.1394115951380377E-5</v>
      </c>
      <c r="GA49" s="2">
        <f t="shared" si="167"/>
        <v>1.2083703278774065E-5</v>
      </c>
      <c r="GB49" s="2">
        <f t="shared" si="168"/>
        <v>1.3251264548521155E-5</v>
      </c>
      <c r="GC49" s="2">
        <f t="shared" si="169"/>
        <v>1.4779862774786378E-5</v>
      </c>
      <c r="GD49" s="2">
        <f t="shared" si="170"/>
        <v>1.5456574650390575E-5</v>
      </c>
      <c r="GE49" s="2">
        <f t="shared" si="171"/>
        <v>1.6777360533333845E-5</v>
      </c>
      <c r="GF49" s="2">
        <f t="shared" si="172"/>
        <v>1.336535355066729E-5</v>
      </c>
      <c r="GG49" s="2">
        <f t="shared" si="173"/>
        <v>1.5327892484323608E-5</v>
      </c>
      <c r="GH49" s="2">
        <f t="shared" si="174"/>
        <v>1.3694460868684942E-5</v>
      </c>
      <c r="GI49" s="2">
        <f t="shared" si="175"/>
        <v>1.1885312387185073E-5</v>
      </c>
      <c r="GJ49" s="2">
        <f t="shared" si="176"/>
        <v>8.897897522049914E-6</v>
      </c>
      <c r="GK49" s="2">
        <f t="shared" si="177"/>
        <v>9.0496065053955592E-6</v>
      </c>
      <c r="GM49" s="86">
        <f t="shared" si="113"/>
        <v>5.6477666758776734E-6</v>
      </c>
      <c r="GN49" s="86">
        <f t="shared" si="178"/>
        <v>5.2037837744005355E-6</v>
      </c>
      <c r="GO49" s="86">
        <f t="shared" si="179"/>
        <v>8.6137681380614326E-7</v>
      </c>
      <c r="GP49" s="86">
        <f t="shared" si="180"/>
        <v>6.3493736822932811E-7</v>
      </c>
      <c r="GQ49" s="86">
        <f t="shared" si="181"/>
        <v>2.0844391478839454E-7</v>
      </c>
      <c r="GR49" s="86">
        <f t="shared" si="182"/>
        <v>1.4565859979804154E-7</v>
      </c>
      <c r="GS49" s="86">
        <f t="shared" si="183"/>
        <v>6.4229948760361912E-8</v>
      </c>
      <c r="GT49" s="86">
        <f t="shared" si="184"/>
        <v>1.5814525688746246E-7</v>
      </c>
      <c r="GU49" s="86">
        <f t="shared" si="185"/>
        <v>1.6051480490398981E-7</v>
      </c>
      <c r="GV49" s="86">
        <f t="shared" si="186"/>
        <v>2.4683184398360574E-8</v>
      </c>
      <c r="GW49" s="86">
        <f t="shared" si="187"/>
        <v>5.7911745416088172E-7</v>
      </c>
      <c r="GX49" s="86">
        <f t="shared" si="188"/>
        <v>7.5038133263901604E-8</v>
      </c>
      <c r="GY49" s="86">
        <f t="shared" si="189"/>
        <v>1.3327232873736756E-8</v>
      </c>
      <c r="GZ49" s="86">
        <f t="shared" si="190"/>
        <v>6.2314736708168362E-8</v>
      </c>
      <c r="HA49" s="86">
        <f t="shared" si="191"/>
        <v>7.5785214136648343E-9</v>
      </c>
      <c r="HC49" s="86">
        <f t="shared" si="145"/>
        <v>3.9474181095763422E-17</v>
      </c>
      <c r="HD49" s="86">
        <f t="shared" si="192"/>
        <v>7.6768348541857151E-18</v>
      </c>
      <c r="HE49" s="86">
        <f t="shared" si="193"/>
        <v>5.3598417389759899E-19</v>
      </c>
      <c r="HF49" s="86">
        <f t="shared" si="194"/>
        <v>1.0557447772452083E-22</v>
      </c>
      <c r="HG49" s="86">
        <f t="shared" si="195"/>
        <v>6.4836253588602586E-22</v>
      </c>
      <c r="HH49" s="86">
        <f t="shared" si="196"/>
        <v>5.2153081527573468E-21</v>
      </c>
      <c r="HI49" s="86">
        <f t="shared" si="197"/>
        <v>2.0605907479890883E-22</v>
      </c>
      <c r="HJ49" s="86">
        <f t="shared" si="198"/>
        <v>8.9207808327683029E-21</v>
      </c>
      <c r="HK49" s="86">
        <f t="shared" si="199"/>
        <v>2.4037081337081741E-22</v>
      </c>
      <c r="HL49" s="86">
        <f t="shared" si="200"/>
        <v>2.2561233757277013E-26</v>
      </c>
      <c r="HM49" s="86">
        <f t="shared" si="201"/>
        <v>1.5438996486048227E-22</v>
      </c>
      <c r="HN49" s="86">
        <f t="shared" si="202"/>
        <v>2.9636522543838015E-23</v>
      </c>
      <c r="HO49" s="86">
        <f t="shared" si="203"/>
        <v>7.2177733640282614E-23</v>
      </c>
      <c r="HP49" s="86">
        <f t="shared" si="204"/>
        <v>4.4916019574530682E-23</v>
      </c>
      <c r="HQ49" s="86">
        <f t="shared" si="205"/>
        <v>8.4490519274557063E-29</v>
      </c>
      <c r="HS49" s="86">
        <f t="shared" si="114"/>
        <v>5.9295452282920302E-90</v>
      </c>
      <c r="HT49" s="86">
        <f t="shared" si="206"/>
        <v>1.1837935070672615E-92</v>
      </c>
      <c r="HU49" s="86">
        <f t="shared" si="207"/>
        <v>1.1663896688810836E-100</v>
      </c>
      <c r="HV49" s="86">
        <f t="shared" si="208"/>
        <v>1.3070364903845137E-123</v>
      </c>
      <c r="HW49" s="86">
        <f t="shared" si="209"/>
        <v>3.7965392285636639E-118</v>
      </c>
      <c r="HX49" s="86">
        <f t="shared" si="210"/>
        <v>1.5977540295006883E-113</v>
      </c>
      <c r="HY49" s="86">
        <f t="shared" si="211"/>
        <v>2.3196546357937378E-120</v>
      </c>
      <c r="HZ49" s="86">
        <f t="shared" si="212"/>
        <v>5.292422532996537E-111</v>
      </c>
      <c r="IA49" s="86">
        <f t="shared" si="213"/>
        <v>4.1227061620054537E-119</v>
      </c>
      <c r="IB49" s="86">
        <f t="shared" si="214"/>
        <v>3.9587035260848609E-140</v>
      </c>
      <c r="IC49" s="86">
        <f t="shared" si="215"/>
        <v>2.3837366018883097E-120</v>
      </c>
      <c r="ID49" s="86">
        <f t="shared" si="216"/>
        <v>1.567808586461647E-126</v>
      </c>
      <c r="IE49" s="86">
        <f t="shared" si="217"/>
        <v>1.4092607421141763E-121</v>
      </c>
      <c r="IF49" s="86">
        <f t="shared" si="218"/>
        <v>6.2232675461928423E-41</v>
      </c>
      <c r="IG49" s="86">
        <f t="shared" si="219"/>
        <v>3.0790893641248873E-39</v>
      </c>
      <c r="II49" s="86">
        <f t="shared" si="115"/>
        <v>1.6759299599457642E-253</v>
      </c>
      <c r="IJ49" s="86">
        <f t="shared" si="116"/>
        <v>4.164081192641544E-271</v>
      </c>
      <c r="IK49" s="86">
        <f t="shared" si="117"/>
        <v>3.017192848861813E-279</v>
      </c>
      <c r="IL49" s="86">
        <f t="shared" si="118"/>
        <v>0</v>
      </c>
      <c r="IM49" s="86">
        <f t="shared" si="119"/>
        <v>0</v>
      </c>
      <c r="IN49" s="86">
        <f t="shared" si="120"/>
        <v>0</v>
      </c>
      <c r="IO49" s="86">
        <f t="shared" si="121"/>
        <v>0</v>
      </c>
      <c r="IP49" s="86">
        <f t="shared" si="122"/>
        <v>0</v>
      </c>
      <c r="IQ49" s="86">
        <f t="shared" si="123"/>
        <v>0</v>
      </c>
      <c r="IR49" s="86">
        <f t="shared" si="124"/>
        <v>0</v>
      </c>
      <c r="IS49" s="86">
        <f t="shared" si="125"/>
        <v>0</v>
      </c>
      <c r="IT49" s="86">
        <f t="shared" si="126"/>
        <v>0</v>
      </c>
      <c r="IU49" s="86">
        <f t="shared" si="127"/>
        <v>0</v>
      </c>
      <c r="IV49" s="86">
        <f t="shared" si="128"/>
        <v>1.3092047803203659E-168</v>
      </c>
      <c r="IW49" s="86">
        <f t="shared" si="129"/>
        <v>1.5582281630994957E-186</v>
      </c>
      <c r="IY49" s="86">
        <f t="shared" si="130"/>
        <v>5.6477666759171477E-6</v>
      </c>
      <c r="IZ49" s="86">
        <f t="shared" si="131"/>
        <v>5.2037837744082121E-6</v>
      </c>
      <c r="JA49" s="86">
        <f t="shared" si="132"/>
        <v>8.6137681380667922E-7</v>
      </c>
      <c r="JB49" s="86">
        <f t="shared" si="133"/>
        <v>6.3493736822932822E-7</v>
      </c>
      <c r="JC49" s="86">
        <f t="shared" si="134"/>
        <v>2.0844391478839518E-7</v>
      </c>
      <c r="JD49" s="86">
        <f t="shared" si="135"/>
        <v>1.4565859979804675E-7</v>
      </c>
      <c r="JE49" s="86">
        <f t="shared" si="136"/>
        <v>6.4229948760362124E-8</v>
      </c>
      <c r="JF49" s="86">
        <f t="shared" si="137"/>
        <v>1.5814525688747138E-7</v>
      </c>
      <c r="JG49" s="86">
        <f t="shared" si="138"/>
        <v>1.6051480490399005E-7</v>
      </c>
      <c r="JH49" s="86">
        <f t="shared" si="139"/>
        <v>2.4683184398360574E-8</v>
      </c>
      <c r="JI49" s="86">
        <f t="shared" si="140"/>
        <v>5.7911745416088183E-7</v>
      </c>
      <c r="JJ49" s="86">
        <f t="shared" si="141"/>
        <v>7.5038133263901631E-8</v>
      </c>
      <c r="JK49" s="86">
        <f t="shared" si="142"/>
        <v>1.3327232873736829E-8</v>
      </c>
      <c r="JL49" s="86">
        <f t="shared" si="143"/>
        <v>6.2314736708168402E-8</v>
      </c>
      <c r="JM49" s="86">
        <f t="shared" si="144"/>
        <v>7.5785214136648343E-9</v>
      </c>
    </row>
    <row r="50" spans="2:273" x14ac:dyDescent="0.25">
      <c r="B50" s="2">
        <v>23</v>
      </c>
      <c r="C50" s="37">
        <v>111.867</v>
      </c>
      <c r="D50" s="37">
        <v>107.55</v>
      </c>
      <c r="E50" s="37">
        <v>108.85</v>
      </c>
      <c r="F50" s="37">
        <v>111.75</v>
      </c>
      <c r="G50" s="37">
        <v>106.25</v>
      </c>
      <c r="H50" s="37">
        <v>107.9</v>
      </c>
      <c r="I50" s="37">
        <v>108.30200000000001</v>
      </c>
      <c r="J50" s="37">
        <v>107.395</v>
      </c>
      <c r="K50" s="37">
        <v>113.14</v>
      </c>
      <c r="L50" s="37">
        <v>112.44199999999999</v>
      </c>
      <c r="M50" s="37">
        <v>109.67400000000001</v>
      </c>
      <c r="N50" s="37">
        <v>111.56100000000001</v>
      </c>
      <c r="O50" s="37">
        <v>111.366</v>
      </c>
      <c r="P50" s="37">
        <v>117.122</v>
      </c>
      <c r="Q50" s="37">
        <v>110.31699999999999</v>
      </c>
      <c r="S50" s="4">
        <f t="shared" si="8"/>
        <v>109.69918764567426</v>
      </c>
      <c r="T50" s="4">
        <f t="shared" si="9"/>
        <v>111.22051221456512</v>
      </c>
      <c r="U50" s="4">
        <f t="shared" si="10"/>
        <v>109.48412195320016</v>
      </c>
      <c r="V50" s="4">
        <f t="shared" si="11"/>
        <v>109.62657012502962</v>
      </c>
      <c r="W50" s="4">
        <f t="shared" si="12"/>
        <v>108.49054453564662</v>
      </c>
      <c r="X50" s="4">
        <f t="shared" si="13"/>
        <v>108.78325771374305</v>
      </c>
      <c r="Y50" s="4">
        <f t="shared" si="14"/>
        <v>109.5662825214216</v>
      </c>
      <c r="Z50" s="4">
        <f t="shared" si="15"/>
        <v>109.89591320419758</v>
      </c>
      <c r="AA50" s="4">
        <f t="shared" si="16"/>
        <v>112.10198727064952</v>
      </c>
      <c r="AB50" s="4">
        <f t="shared" si="17"/>
        <v>113.5263315756527</v>
      </c>
      <c r="AC50" s="4">
        <f t="shared" si="18"/>
        <v>112.80188353774471</v>
      </c>
      <c r="AD50" s="4">
        <f t="shared" si="19"/>
        <v>112.23765060167948</v>
      </c>
      <c r="AE50" s="4">
        <f t="shared" si="20"/>
        <v>113.70399626381611</v>
      </c>
      <c r="AF50" s="4">
        <f t="shared" si="21"/>
        <v>112.56049145695604</v>
      </c>
      <c r="AG50" s="4">
        <f t="shared" si="22"/>
        <v>110.30026136068065</v>
      </c>
      <c r="AI50" s="4">
        <f t="shared" si="23"/>
        <v>2.167812354325747</v>
      </c>
      <c r="AJ50" s="4">
        <f t="shared" si="24"/>
        <v>-3.6705122145651217</v>
      </c>
      <c r="AK50" s="4">
        <f t="shared" si="25"/>
        <v>-0.63412195320016451</v>
      </c>
      <c r="AL50" s="4">
        <f t="shared" si="26"/>
        <v>2.1234298749703839</v>
      </c>
      <c r="AM50" s="4">
        <f t="shared" si="27"/>
        <v>-2.2405445356466203</v>
      </c>
      <c r="AN50" s="4">
        <f t="shared" si="28"/>
        <v>-0.88325771374304907</v>
      </c>
      <c r="AO50" s="4">
        <f t="shared" si="29"/>
        <v>-1.2642825214215918</v>
      </c>
      <c r="AP50" s="4">
        <f t="shared" si="30"/>
        <v>-2.5009132041975874</v>
      </c>
      <c r="AQ50" s="4">
        <f t="shared" si="31"/>
        <v>1.0380127293504842</v>
      </c>
      <c r="AR50" s="4">
        <f t="shared" si="32"/>
        <v>-1.0843315756527119</v>
      </c>
      <c r="AS50" s="4">
        <f t="shared" si="33"/>
        <v>-3.1278835377447081</v>
      </c>
      <c r="AT50" s="4">
        <f t="shared" si="34"/>
        <v>-0.67665060167946933</v>
      </c>
      <c r="AU50" s="4">
        <f t="shared" si="35"/>
        <v>-2.3379962638161089</v>
      </c>
      <c r="AV50" s="4">
        <f t="shared" si="146"/>
        <v>4.5615085430439564</v>
      </c>
      <c r="AW50" s="4">
        <f t="shared" si="146"/>
        <v>1.6738639319342496E-2</v>
      </c>
      <c r="AY50" s="2">
        <f t="shared" si="96"/>
        <v>109.6901781062692</v>
      </c>
      <c r="AZ50" s="2">
        <f t="shared" si="147"/>
        <v>111.211912633491</v>
      </c>
      <c r="BA50" s="2">
        <f t="shared" si="148"/>
        <v>109.48239209471808</v>
      </c>
      <c r="BB50" s="2">
        <f t="shared" si="149"/>
        <v>109.62529766674042</v>
      </c>
      <c r="BC50" s="2">
        <f t="shared" si="150"/>
        <v>108.49007085485408</v>
      </c>
      <c r="BD50" s="2">
        <f t="shared" si="151"/>
        <v>108.78291030149376</v>
      </c>
      <c r="BE50" s="2">
        <f t="shared" si="152"/>
        <v>109.56611996117772</v>
      </c>
      <c r="BF50" s="2">
        <f t="shared" si="153"/>
        <v>109.89555104475609</v>
      </c>
      <c r="BG50" s="2">
        <f t="shared" si="154"/>
        <v>112.10162383029179</v>
      </c>
      <c r="BH50" s="2">
        <f t="shared" si="155"/>
        <v>113.5262711644904</v>
      </c>
      <c r="BI50" s="2">
        <f t="shared" si="156"/>
        <v>112.80076838488348</v>
      </c>
      <c r="BJ50" s="2">
        <f t="shared" si="157"/>
        <v>112.23747192301531</v>
      </c>
      <c r="BK50" s="2">
        <f t="shared" si="158"/>
        <v>113.70395703022926</v>
      </c>
      <c r="BL50" s="2">
        <f t="shared" si="159"/>
        <v>112.56035439095135</v>
      </c>
      <c r="BM50" s="2">
        <f t="shared" si="160"/>
        <v>110.30024416689429</v>
      </c>
      <c r="BO50" s="2">
        <f t="shared" si="38"/>
        <v>111.867</v>
      </c>
      <c r="BP50" s="2">
        <f t="shared" si="39"/>
        <v>107.55</v>
      </c>
      <c r="BQ50" s="2">
        <f t="shared" si="40"/>
        <v>108.85</v>
      </c>
      <c r="BR50" s="2">
        <f t="shared" si="41"/>
        <v>111.75</v>
      </c>
      <c r="BS50" s="2">
        <f t="shared" si="42"/>
        <v>106.25</v>
      </c>
      <c r="BT50" s="2">
        <f t="shared" si="43"/>
        <v>107.9</v>
      </c>
      <c r="BU50" s="2">
        <f t="shared" si="44"/>
        <v>108.30200000000001</v>
      </c>
      <c r="BV50" s="2">
        <f t="shared" si="45"/>
        <v>107.395</v>
      </c>
      <c r="BW50" s="2">
        <f t="shared" si="46"/>
        <v>113.14</v>
      </c>
      <c r="BX50" s="2">
        <f t="shared" si="47"/>
        <v>112.44199999999999</v>
      </c>
      <c r="BY50" s="2">
        <f t="shared" si="48"/>
        <v>109.67400000000001</v>
      </c>
      <c r="BZ50" s="2">
        <f t="shared" si="49"/>
        <v>111.56100000000001</v>
      </c>
      <c r="CA50" s="2">
        <f t="shared" si="50"/>
        <v>111.366</v>
      </c>
      <c r="CB50" s="2">
        <f t="shared" si="51"/>
        <v>117.122</v>
      </c>
      <c r="CC50" s="2">
        <f t="shared" si="52"/>
        <v>110.31699999999999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109.69954623044096</v>
      </c>
      <c r="DL50" s="2">
        <f t="shared" si="161"/>
        <v>110.92763431447642</v>
      </c>
      <c r="DM50" s="2">
        <f t="shared" si="161"/>
        <v>109.37474437148215</v>
      </c>
      <c r="DN50" s="2">
        <f t="shared" si="161"/>
        <v>109.60624061913695</v>
      </c>
      <c r="DO50" s="2">
        <f t="shared" si="161"/>
        <v>108.3956511470985</v>
      </c>
      <c r="DP50" s="2">
        <f t="shared" si="161"/>
        <v>108.49547178757707</v>
      </c>
      <c r="DQ50" s="2">
        <f t="shared" si="161"/>
        <v>109.81456756756756</v>
      </c>
      <c r="DR50" s="2">
        <f t="shared" si="161"/>
        <v>109.87751799978115</v>
      </c>
      <c r="DS50" s="2">
        <f t="shared" si="161"/>
        <v>112.74718404639455</v>
      </c>
      <c r="DT50" s="2">
        <f t="shared" si="161"/>
        <v>113.73494594594595</v>
      </c>
      <c r="DU50" s="2">
        <f t="shared" si="161"/>
        <v>113.07661811846688</v>
      </c>
      <c r="DV50" s="2">
        <f t="shared" si="161"/>
        <v>112.53652412736626</v>
      </c>
      <c r="DW50" s="2">
        <f t="shared" si="161"/>
        <v>114.00605770308125</v>
      </c>
      <c r="DX50" s="2">
        <f t="shared" si="161"/>
        <v>113.1257773279352</v>
      </c>
      <c r="DY50" s="2">
        <f t="shared" si="161"/>
        <v>110.75402368220017</v>
      </c>
      <c r="EA50" s="2">
        <f t="shared" si="71"/>
        <v>109.65068341940952</v>
      </c>
      <c r="EB50" s="2">
        <f t="shared" si="72"/>
        <v>112.40940642416552</v>
      </c>
      <c r="EC50" s="2">
        <f t="shared" si="73"/>
        <v>110.01235404909511</v>
      </c>
      <c r="ED50" s="2">
        <f t="shared" si="74"/>
        <v>109.72055640715892</v>
      </c>
      <c r="EE50" s="2">
        <f t="shared" si="75"/>
        <v>108.99645515885506</v>
      </c>
      <c r="EF50" s="2">
        <f t="shared" si="76"/>
        <v>110.28785287226307</v>
      </c>
      <c r="EG50" s="2">
        <f t="shared" si="77"/>
        <v>108.15170502987147</v>
      </c>
      <c r="EH50" s="2">
        <f t="shared" si="78"/>
        <v>109.99313655154734</v>
      </c>
      <c r="EI50" s="2">
        <f t="shared" si="79"/>
        <v>108.56367261088252</v>
      </c>
      <c r="EJ50" s="2">
        <f t="shared" si="80"/>
        <v>112.16072399960503</v>
      </c>
      <c r="EK50" s="2">
        <f t="shared" si="81"/>
        <v>111.40116380952381</v>
      </c>
      <c r="EL50" s="2">
        <f t="shared" si="82"/>
        <v>110.5376841269841</v>
      </c>
      <c r="EM50" s="2">
        <f t="shared" si="83"/>
        <v>111.87694876611734</v>
      </c>
      <c r="EN50" s="2">
        <f t="shared" si="84"/>
        <v>109.17965357605509</v>
      </c>
      <c r="EO50" s="2">
        <f t="shared" si="85"/>
        <v>107.53170332811061</v>
      </c>
      <c r="EQ50" s="2">
        <f t="shared" si="86"/>
        <v>109.8646265201881</v>
      </c>
      <c r="ER50" s="2">
        <f t="shared" si="162"/>
        <v>111.34532648915685</v>
      </c>
      <c r="ES50" s="2">
        <f t="shared" si="162"/>
        <v>108.08290109910669</v>
      </c>
      <c r="ET50" s="2">
        <f t="shared" si="162"/>
        <v>108.88207584948069</v>
      </c>
      <c r="EU50" s="2">
        <f t="shared" si="162"/>
        <v>107.51880591547726</v>
      </c>
      <c r="EV50" s="2">
        <f t="shared" si="162"/>
        <v>108.56840008225798</v>
      </c>
      <c r="EW50" s="2">
        <f t="shared" si="162"/>
        <v>107.94968030804715</v>
      </c>
      <c r="EX50" s="2">
        <f t="shared" si="162"/>
        <v>109.74145849761052</v>
      </c>
      <c r="EY50" s="2">
        <f t="shared" si="162"/>
        <v>108.05185716666023</v>
      </c>
      <c r="EZ50" s="2">
        <f t="shared" si="162"/>
        <v>112.27492767839635</v>
      </c>
      <c r="FA50" s="2">
        <f t="shared" si="162"/>
        <v>110.31058872747106</v>
      </c>
      <c r="FB50" s="2">
        <f t="shared" si="162"/>
        <v>111.41009023043358</v>
      </c>
      <c r="FC50" s="2">
        <f t="shared" si="162"/>
        <v>112.24013866882446</v>
      </c>
      <c r="FD50" s="2">
        <f t="shared" si="162"/>
        <v>110.92707824803699</v>
      </c>
      <c r="FE50" s="2">
        <f t="shared" si="162"/>
        <v>112.89834044985675</v>
      </c>
      <c r="FG50" s="2">
        <f t="shared" si="88"/>
        <v>0.19178294939385218</v>
      </c>
      <c r="FH50" s="2">
        <f t="shared" si="163"/>
        <v>0.19185954988529105</v>
      </c>
      <c r="FI50" s="2">
        <f t="shared" si="163"/>
        <v>0.16887734459256512</v>
      </c>
      <c r="FJ50" s="2">
        <f t="shared" si="163"/>
        <v>0.16679693500459697</v>
      </c>
      <c r="FK50" s="2">
        <f t="shared" si="163"/>
        <v>0.15718817455242506</v>
      </c>
      <c r="FL50" s="2">
        <f t="shared" si="163"/>
        <v>0.16038079151412726</v>
      </c>
      <c r="FM50" s="2">
        <f t="shared" si="163"/>
        <v>0.14940761896473675</v>
      </c>
      <c r="FN50" s="2">
        <f t="shared" si="163"/>
        <v>0.15600706012692339</v>
      </c>
      <c r="FO50" s="2">
        <f t="shared" si="163"/>
        <v>0.15430836289251212</v>
      </c>
      <c r="FP50" s="2">
        <f t="shared" si="163"/>
        <v>0.13255847155012204</v>
      </c>
      <c r="FQ50" s="2">
        <f t="shared" si="163"/>
        <v>0.16463081277123076</v>
      </c>
      <c r="FR50" s="2">
        <f t="shared" si="163"/>
        <v>0.14961943129284114</v>
      </c>
      <c r="FS50" s="2">
        <f t="shared" si="163"/>
        <v>0.14189288330312011</v>
      </c>
      <c r="FT50" s="2">
        <f t="shared" si="163"/>
        <v>0.14328997796574691</v>
      </c>
      <c r="FU50" s="2">
        <f t="shared" si="163"/>
        <v>0.14084036250252777</v>
      </c>
      <c r="FW50" s="2">
        <f t="shared" si="112"/>
        <v>1.369449878099308E-5</v>
      </c>
      <c r="FX50" s="2">
        <f t="shared" si="164"/>
        <v>1.2979272042178087E-5</v>
      </c>
      <c r="FY50" s="2">
        <f t="shared" si="165"/>
        <v>1.5603389488458249E-5</v>
      </c>
      <c r="FZ50" s="2">
        <f t="shared" si="166"/>
        <v>1.2493385971239616E-5</v>
      </c>
      <c r="GA50" s="2">
        <f t="shared" si="167"/>
        <v>1.3249501727386457E-5</v>
      </c>
      <c r="GB50" s="2">
        <f t="shared" si="168"/>
        <v>1.4529704073160741E-5</v>
      </c>
      <c r="GC50" s="2">
        <f t="shared" si="169"/>
        <v>1.6205774166169093E-5</v>
      </c>
      <c r="GD50" s="2">
        <f t="shared" si="170"/>
        <v>1.6947771818315076E-5</v>
      </c>
      <c r="GE50" s="2">
        <f t="shared" si="171"/>
        <v>1.8395980236989905E-5</v>
      </c>
      <c r="GF50" s="2">
        <f t="shared" si="172"/>
        <v>1.4654799855197132E-5</v>
      </c>
      <c r="GG50" s="2">
        <f t="shared" si="173"/>
        <v>1.6806675048052099E-5</v>
      </c>
      <c r="GH50" s="2">
        <f t="shared" si="174"/>
        <v>1.5015657911508368E-5</v>
      </c>
      <c r="GI50" s="2">
        <f t="shared" si="175"/>
        <v>1.3031970943483208E-5</v>
      </c>
      <c r="GJ50" s="2">
        <f t="shared" si="176"/>
        <v>9.7563422490819474E-6</v>
      </c>
      <c r="GK50" s="2">
        <f t="shared" si="177"/>
        <v>9.9226875534453377E-6</v>
      </c>
      <c r="GM50" s="86">
        <f t="shared" si="113"/>
        <v>1.003325002732833E-5</v>
      </c>
      <c r="GN50" s="86">
        <f t="shared" si="178"/>
        <v>9.3097374652518414E-6</v>
      </c>
      <c r="GO50" s="86">
        <f t="shared" si="179"/>
        <v>1.6790901188421101E-6</v>
      </c>
      <c r="GP50" s="86">
        <f t="shared" si="180"/>
        <v>1.2600985221434386E-6</v>
      </c>
      <c r="GQ50" s="86">
        <f t="shared" si="181"/>
        <v>4.3790835372385179E-7</v>
      </c>
      <c r="GR50" s="86">
        <f t="shared" si="182"/>
        <v>3.1774818634915051E-7</v>
      </c>
      <c r="GS50" s="86">
        <f t="shared" si="183"/>
        <v>1.4372163032360301E-7</v>
      </c>
      <c r="GT50" s="86">
        <f t="shared" si="184"/>
        <v>3.3800712723023981E-7</v>
      </c>
      <c r="GU50" s="86">
        <f t="shared" si="185"/>
        <v>3.4083600379618676E-7</v>
      </c>
      <c r="GV50" s="86">
        <f t="shared" si="186"/>
        <v>5.5804400284767418E-8</v>
      </c>
      <c r="GW50" s="86">
        <f t="shared" si="187"/>
        <v>1.1503896601943947E-6</v>
      </c>
      <c r="GX50" s="86">
        <f t="shared" si="188"/>
        <v>1.6609348016992751E-7</v>
      </c>
      <c r="GY50" s="86">
        <f t="shared" si="189"/>
        <v>3.2593171246436604E-8</v>
      </c>
      <c r="GZ50" s="86">
        <f t="shared" si="190"/>
        <v>1.3687777516745015E-7</v>
      </c>
      <c r="HA50" s="86">
        <f t="shared" si="191"/>
        <v>1.9236790696730764E-8</v>
      </c>
      <c r="HC50" s="86">
        <f t="shared" si="145"/>
        <v>1.3436973712853531E-16</v>
      </c>
      <c r="HD50" s="86">
        <f t="shared" si="192"/>
        <v>2.7853585281602254E-17</v>
      </c>
      <c r="HE50" s="86">
        <f t="shared" si="193"/>
        <v>2.1197539592992765E-18</v>
      </c>
      <c r="HF50" s="86">
        <f t="shared" si="194"/>
        <v>5.6634800836248682E-22</v>
      </c>
      <c r="HG50" s="86">
        <f t="shared" si="195"/>
        <v>3.2375019807517926E-21</v>
      </c>
      <c r="HH50" s="86">
        <f t="shared" si="196"/>
        <v>2.4904481655388157E-20</v>
      </c>
      <c r="HI50" s="86">
        <f t="shared" si="197"/>
        <v>1.0783029903816328E-21</v>
      </c>
      <c r="HJ50" s="86">
        <f t="shared" si="198"/>
        <v>4.1192357927359181E-20</v>
      </c>
      <c r="HK50" s="86">
        <f t="shared" si="199"/>
        <v>1.2543403288531721E-21</v>
      </c>
      <c r="HL50" s="86">
        <f t="shared" si="200"/>
        <v>1.5348947206660729E-25</v>
      </c>
      <c r="HM50" s="86">
        <f t="shared" si="201"/>
        <v>8.1073870264146818E-22</v>
      </c>
      <c r="HN50" s="86">
        <f t="shared" si="202"/>
        <v>1.6359869578652518E-22</v>
      </c>
      <c r="HO50" s="86">
        <f t="shared" si="203"/>
        <v>3.7789189432730648E-22</v>
      </c>
      <c r="HP50" s="86">
        <f t="shared" si="204"/>
        <v>2.3220327227902438E-22</v>
      </c>
      <c r="HQ50" s="86">
        <f t="shared" si="205"/>
        <v>7.101275921823412E-28</v>
      </c>
      <c r="HS50" s="86">
        <f t="shared" si="114"/>
        <v>4.3712493634826043E-88</v>
      </c>
      <c r="HT50" s="86">
        <f t="shared" si="206"/>
        <v>1.0592272502177191E-90</v>
      </c>
      <c r="HU50" s="86">
        <f t="shared" si="207"/>
        <v>1.4697731451477429E-98</v>
      </c>
      <c r="HV50" s="86">
        <f t="shared" si="208"/>
        <v>5.1021500872840619E-121</v>
      </c>
      <c r="HW50" s="86">
        <f t="shared" si="209"/>
        <v>1.1211214524712577E-115</v>
      </c>
      <c r="HX50" s="86">
        <f t="shared" si="210"/>
        <v>4.0769055945664104E-111</v>
      </c>
      <c r="HY50" s="86">
        <f t="shared" si="211"/>
        <v>7.9701639683769353E-118</v>
      </c>
      <c r="HZ50" s="86">
        <f t="shared" si="212"/>
        <v>1.163543345561641E-108</v>
      </c>
      <c r="IA50" s="86">
        <f t="shared" si="213"/>
        <v>1.3725393456396565E-116</v>
      </c>
      <c r="IB50" s="86">
        <f t="shared" si="214"/>
        <v>3.2372751077023415E-137</v>
      </c>
      <c r="IC50" s="86">
        <f t="shared" si="215"/>
        <v>8.1465405638824325E-118</v>
      </c>
      <c r="ID50" s="86">
        <f t="shared" si="216"/>
        <v>6.7395570098819512E-124</v>
      </c>
      <c r="IE50" s="86">
        <f t="shared" si="217"/>
        <v>4.6944488854079984E-119</v>
      </c>
      <c r="IF50" s="86">
        <f t="shared" si="218"/>
        <v>3.8354568852149021E-40</v>
      </c>
      <c r="IG50" s="86">
        <f t="shared" si="219"/>
        <v>1.7720750562510716E-38</v>
      </c>
      <c r="II50" s="86">
        <f t="shared" si="115"/>
        <v>2.034930547484407E-249</v>
      </c>
      <c r="IJ50" s="86">
        <f t="shared" si="116"/>
        <v>9.3120555478993314E-267</v>
      </c>
      <c r="IK50" s="86">
        <f t="shared" si="117"/>
        <v>1.0821649522629979E-274</v>
      </c>
      <c r="IL50" s="86">
        <f t="shared" si="118"/>
        <v>0</v>
      </c>
      <c r="IM50" s="86">
        <f t="shared" si="119"/>
        <v>0</v>
      </c>
      <c r="IN50" s="86">
        <f t="shared" si="120"/>
        <v>0</v>
      </c>
      <c r="IO50" s="86">
        <f t="shared" si="121"/>
        <v>0</v>
      </c>
      <c r="IP50" s="86">
        <f t="shared" si="122"/>
        <v>1.7546777567612458E-304</v>
      </c>
      <c r="IQ50" s="86">
        <f t="shared" si="123"/>
        <v>0</v>
      </c>
      <c r="IR50" s="86">
        <f t="shared" si="124"/>
        <v>0</v>
      </c>
      <c r="IS50" s="86">
        <f t="shared" si="125"/>
        <v>0</v>
      </c>
      <c r="IT50" s="86">
        <f t="shared" si="126"/>
        <v>0</v>
      </c>
      <c r="IU50" s="86">
        <f t="shared" si="127"/>
        <v>0</v>
      </c>
      <c r="IV50" s="86">
        <f t="shared" si="128"/>
        <v>5.5561426224807774E-166</v>
      </c>
      <c r="IW50" s="86">
        <f t="shared" si="129"/>
        <v>1.279542814324939E-183</v>
      </c>
      <c r="IY50" s="86">
        <f t="shared" si="130"/>
        <v>1.00332500274627E-5</v>
      </c>
      <c r="IZ50" s="86">
        <f t="shared" si="131"/>
        <v>9.3097374652796952E-6</v>
      </c>
      <c r="JA50" s="86">
        <f t="shared" si="132"/>
        <v>1.6790901188442298E-6</v>
      </c>
      <c r="JB50" s="86">
        <f t="shared" si="133"/>
        <v>1.2600985221434393E-6</v>
      </c>
      <c r="JC50" s="86">
        <f t="shared" si="134"/>
        <v>4.3790835372385502E-7</v>
      </c>
      <c r="JD50" s="86">
        <f t="shared" si="135"/>
        <v>3.1774818634917539E-7</v>
      </c>
      <c r="JE50" s="86">
        <f t="shared" si="136"/>
        <v>1.437216303236041E-7</v>
      </c>
      <c r="JF50" s="86">
        <f t="shared" si="137"/>
        <v>3.38007127230281E-7</v>
      </c>
      <c r="JG50" s="86">
        <f t="shared" si="138"/>
        <v>3.4083600379618803E-7</v>
      </c>
      <c r="JH50" s="86">
        <f t="shared" si="139"/>
        <v>5.5804400284767418E-8</v>
      </c>
      <c r="JI50" s="86">
        <f t="shared" si="140"/>
        <v>1.1503896601943955E-6</v>
      </c>
      <c r="JJ50" s="86">
        <f t="shared" si="141"/>
        <v>1.6609348016992767E-7</v>
      </c>
      <c r="JK50" s="86">
        <f t="shared" si="142"/>
        <v>3.2593171246436981E-8</v>
      </c>
      <c r="JL50" s="86">
        <f t="shared" si="143"/>
        <v>1.3687777516745039E-7</v>
      </c>
      <c r="JM50" s="86">
        <f t="shared" si="144"/>
        <v>1.9236790696730764E-8</v>
      </c>
    </row>
    <row r="51" spans="2:273" x14ac:dyDescent="0.25">
      <c r="B51" s="2">
        <v>24</v>
      </c>
      <c r="C51" s="37">
        <v>107.711</v>
      </c>
      <c r="D51" s="37">
        <v>110.7</v>
      </c>
      <c r="E51" s="37">
        <v>107.875</v>
      </c>
      <c r="F51" s="37">
        <v>111.95</v>
      </c>
      <c r="G51" s="37">
        <v>108.125</v>
      </c>
      <c r="H51" s="37">
        <v>104.95</v>
      </c>
      <c r="I51" s="37">
        <v>109.69799999999999</v>
      </c>
      <c r="J51" s="37">
        <v>108.93</v>
      </c>
      <c r="K51" s="37">
        <v>112.581</v>
      </c>
      <c r="L51" s="37">
        <v>110.605</v>
      </c>
      <c r="M51" s="37">
        <v>112.209</v>
      </c>
      <c r="N51" s="37">
        <v>110.80500000000001</v>
      </c>
      <c r="O51" s="37">
        <v>114.854</v>
      </c>
      <c r="P51" s="37">
        <v>111.82899999999999</v>
      </c>
      <c r="Q51" s="37">
        <v>109.024</v>
      </c>
      <c r="S51" s="4">
        <f t="shared" si="8"/>
        <v>109.73890051705254</v>
      </c>
      <c r="T51" s="4">
        <f t="shared" si="9"/>
        <v>111.25485958739476</v>
      </c>
      <c r="U51" s="4">
        <f t="shared" si="10"/>
        <v>109.4943399891643</v>
      </c>
      <c r="V51" s="4">
        <f t="shared" si="11"/>
        <v>109.67926975945142</v>
      </c>
      <c r="W51" s="4">
        <f t="shared" si="12"/>
        <v>108.54757895454679</v>
      </c>
      <c r="X51" s="4">
        <f t="shared" si="13"/>
        <v>108.85996902775244</v>
      </c>
      <c r="Y51" s="4">
        <f t="shared" si="14"/>
        <v>109.67338641082776</v>
      </c>
      <c r="Z51" s="4">
        <f t="shared" si="15"/>
        <v>109.98790842459215</v>
      </c>
      <c r="AA51" s="4">
        <f t="shared" si="16"/>
        <v>112.07757260515336</v>
      </c>
      <c r="AB51" s="4">
        <f t="shared" si="17"/>
        <v>113.608478772354</v>
      </c>
      <c r="AC51" s="4">
        <f t="shared" si="18"/>
        <v>112.81053524481204</v>
      </c>
      <c r="AD51" s="4">
        <f t="shared" si="19"/>
        <v>112.26864716366853</v>
      </c>
      <c r="AE51" s="4">
        <f t="shared" si="20"/>
        <v>113.73701432288145</v>
      </c>
      <c r="AF51" s="4">
        <f t="shared" si="21"/>
        <v>112.58639867961233</v>
      </c>
      <c r="AG51" s="4">
        <f t="shared" si="22"/>
        <v>110.30248444025837</v>
      </c>
      <c r="AI51" s="4">
        <f t="shared" si="23"/>
        <v>-2.0279005170525437</v>
      </c>
      <c r="AJ51" s="4">
        <f t="shared" si="24"/>
        <v>-0.55485958739475905</v>
      </c>
      <c r="AK51" s="4">
        <f t="shared" si="25"/>
        <v>-1.6193399891643026</v>
      </c>
      <c r="AL51" s="4">
        <f t="shared" si="26"/>
        <v>2.2707302405485876</v>
      </c>
      <c r="AM51" s="4">
        <f t="shared" si="27"/>
        <v>-0.42257895454679328</v>
      </c>
      <c r="AN51" s="4">
        <f t="shared" si="28"/>
        <v>-3.9099690277524388</v>
      </c>
      <c r="AO51" s="4">
        <f t="shared" si="29"/>
        <v>2.4613589172233219E-2</v>
      </c>
      <c r="AP51" s="4">
        <f t="shared" si="30"/>
        <v>-1.0579084245921422</v>
      </c>
      <c r="AQ51" s="4">
        <f t="shared" si="31"/>
        <v>0.50342739484663923</v>
      </c>
      <c r="AR51" s="4">
        <f t="shared" si="32"/>
        <v>-3.0034787723540006</v>
      </c>
      <c r="AS51" s="4">
        <f t="shared" si="33"/>
        <v>-0.60153524481204101</v>
      </c>
      <c r="AT51" s="4">
        <f t="shared" si="34"/>
        <v>-1.4636471636685258</v>
      </c>
      <c r="AU51" s="4">
        <f t="shared" si="35"/>
        <v>1.1169856771185493</v>
      </c>
      <c r="AV51" s="4">
        <f t="shared" si="146"/>
        <v>-0.75739867961233642</v>
      </c>
      <c r="AW51" s="4">
        <f t="shared" si="146"/>
        <v>-1.2784844402583673</v>
      </c>
      <c r="AY51" s="2">
        <f t="shared" si="96"/>
        <v>109.72352629837853</v>
      </c>
      <c r="AZ51" s="2">
        <f t="shared" si="147"/>
        <v>111.24008740114429</v>
      </c>
      <c r="BA51" s="2">
        <f t="shared" si="148"/>
        <v>109.49110927150407</v>
      </c>
      <c r="BB51" s="2">
        <f t="shared" si="149"/>
        <v>109.67685189757398</v>
      </c>
      <c r="BC51" s="2">
        <f t="shared" si="150"/>
        <v>108.54662774899954</v>
      </c>
      <c r="BD51" s="2">
        <f t="shared" si="151"/>
        <v>108.85924623768713</v>
      </c>
      <c r="BE51" s="2">
        <f t="shared" si="152"/>
        <v>109.67303940736969</v>
      </c>
      <c r="BF51" s="2">
        <f t="shared" si="153"/>
        <v>109.98716904354538</v>
      </c>
      <c r="BG51" s="2">
        <f t="shared" si="154"/>
        <v>112.07683505234914</v>
      </c>
      <c r="BH51" s="2">
        <f t="shared" si="155"/>
        <v>113.60834824055021</v>
      </c>
      <c r="BI51" s="2">
        <f t="shared" si="156"/>
        <v>112.80841387606965</v>
      </c>
      <c r="BJ51" s="2">
        <f t="shared" si="157"/>
        <v>112.26826969066882</v>
      </c>
      <c r="BK51" s="2">
        <f t="shared" si="158"/>
        <v>113.73692306245258</v>
      </c>
      <c r="BL51" s="2">
        <f t="shared" si="159"/>
        <v>112.58611098272378</v>
      </c>
      <c r="BM51" s="2">
        <f t="shared" si="160"/>
        <v>110.30244299206733</v>
      </c>
      <c r="BO51" s="2">
        <f t="shared" si="38"/>
        <v>107.711</v>
      </c>
      <c r="BP51" s="2">
        <f t="shared" si="39"/>
        <v>110.7</v>
      </c>
      <c r="BQ51" s="2">
        <f t="shared" si="40"/>
        <v>107.875</v>
      </c>
      <c r="BR51" s="2">
        <f t="shared" si="41"/>
        <v>111.95</v>
      </c>
      <c r="BS51" s="2">
        <f t="shared" si="42"/>
        <v>108.125</v>
      </c>
      <c r="BT51" s="2">
        <f t="shared" si="43"/>
        <v>104.95</v>
      </c>
      <c r="BU51" s="2">
        <f t="shared" si="44"/>
        <v>109.69799999999999</v>
      </c>
      <c r="BV51" s="2">
        <f t="shared" si="45"/>
        <v>108.93</v>
      </c>
      <c r="BW51" s="2">
        <f t="shared" si="46"/>
        <v>112.581</v>
      </c>
      <c r="BX51" s="2">
        <f t="shared" si="47"/>
        <v>110.605</v>
      </c>
      <c r="BY51" s="2">
        <f t="shared" si="48"/>
        <v>112.209</v>
      </c>
      <c r="BZ51" s="2">
        <f t="shared" si="49"/>
        <v>110.80500000000001</v>
      </c>
      <c r="CA51" s="2">
        <f t="shared" si="50"/>
        <v>114.854</v>
      </c>
      <c r="CB51" s="2">
        <f t="shared" si="51"/>
        <v>111.82899999999999</v>
      </c>
      <c r="CC51" s="2">
        <f t="shared" si="52"/>
        <v>109.024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109.77754480796585</v>
      </c>
      <c r="DL51" s="2">
        <f t="shared" si="161"/>
        <v>110.97690392821973</v>
      </c>
      <c r="DM51" s="2">
        <f t="shared" si="161"/>
        <v>109.40734990619134</v>
      </c>
      <c r="DN51" s="2">
        <f t="shared" si="161"/>
        <v>109.69766651031895</v>
      </c>
      <c r="DO51" s="2">
        <f t="shared" si="161"/>
        <v>108.48354082321187</v>
      </c>
      <c r="DP51" s="2">
        <f t="shared" si="161"/>
        <v>108.59161925082979</v>
      </c>
      <c r="DQ51" s="2">
        <f t="shared" si="161"/>
        <v>109.98906021811285</v>
      </c>
      <c r="DR51" s="2">
        <f t="shared" si="161"/>
        <v>110.01165280665279</v>
      </c>
      <c r="DS51" s="2">
        <f t="shared" si="161"/>
        <v>112.80302604223655</v>
      </c>
      <c r="DT51" s="2">
        <f t="shared" si="161"/>
        <v>113.87370270270272</v>
      </c>
      <c r="DU51" s="2">
        <f t="shared" si="161"/>
        <v>113.14320627177699</v>
      </c>
      <c r="DV51" s="2">
        <f t="shared" si="161"/>
        <v>112.62504606630925</v>
      </c>
      <c r="DW51" s="2">
        <f t="shared" si="161"/>
        <v>114.09397170868348</v>
      </c>
      <c r="DX51" s="2">
        <f t="shared" si="161"/>
        <v>113.22454251012144</v>
      </c>
      <c r="DY51" s="2">
        <f t="shared" si="161"/>
        <v>110.80366126814364</v>
      </c>
      <c r="EA51" s="2">
        <f t="shared" si="71"/>
        <v>109.51589505126029</v>
      </c>
      <c r="EB51" s="2">
        <f t="shared" si="72"/>
        <v>112.25118506912079</v>
      </c>
      <c r="EC51" s="2">
        <f t="shared" si="73"/>
        <v>109.86723541185955</v>
      </c>
      <c r="ED51" s="2">
        <f t="shared" si="74"/>
        <v>109.58208807495917</v>
      </c>
      <c r="EE51" s="2">
        <f t="shared" si="75"/>
        <v>108.85524895015922</v>
      </c>
      <c r="EF51" s="2">
        <f t="shared" si="76"/>
        <v>110.13719358487518</v>
      </c>
      <c r="EG51" s="2">
        <f t="shared" si="77"/>
        <v>108.03222817340375</v>
      </c>
      <c r="EH51" s="2">
        <f t="shared" si="78"/>
        <v>109.86639481161805</v>
      </c>
      <c r="EI51" s="2">
        <f t="shared" si="79"/>
        <v>108.44717360158515</v>
      </c>
      <c r="EJ51" s="2">
        <f t="shared" si="80"/>
        <v>112.02468594633291</v>
      </c>
      <c r="EK51" s="2">
        <f t="shared" si="81"/>
        <v>111.25919909297052</v>
      </c>
      <c r="EL51" s="2">
        <f t="shared" si="82"/>
        <v>110.4188222222222</v>
      </c>
      <c r="EM51" s="2">
        <f t="shared" si="83"/>
        <v>111.76760601144224</v>
      </c>
      <c r="EN51" s="2">
        <f t="shared" si="84"/>
        <v>109.10476484625349</v>
      </c>
      <c r="EO51" s="2">
        <f t="shared" si="85"/>
        <v>107.51354572370195</v>
      </c>
      <c r="EQ51" s="2">
        <f t="shared" si="86"/>
        <v>109.72690318573513</v>
      </c>
      <c r="ER51" s="2">
        <f t="shared" si="162"/>
        <v>111.20135107946979</v>
      </c>
      <c r="ES51" s="2">
        <f t="shared" si="162"/>
        <v>107.96391578148304</v>
      </c>
      <c r="ET51" s="2">
        <f t="shared" si="162"/>
        <v>108.75450893716361</v>
      </c>
      <c r="EU51" s="2">
        <f t="shared" si="162"/>
        <v>107.39688189533682</v>
      </c>
      <c r="EV51" s="2">
        <f t="shared" si="162"/>
        <v>108.44067400133669</v>
      </c>
      <c r="EW51" s="2">
        <f t="shared" si="162"/>
        <v>107.83287470934556</v>
      </c>
      <c r="EX51" s="2">
        <f t="shared" si="162"/>
        <v>109.61809345131422</v>
      </c>
      <c r="EY51" s="2">
        <f t="shared" si="162"/>
        <v>107.94226028467033</v>
      </c>
      <c r="EZ51" s="2">
        <f t="shared" si="162"/>
        <v>112.13735155646285</v>
      </c>
      <c r="FA51" s="2">
        <f t="shared" si="162"/>
        <v>110.18315362756279</v>
      </c>
      <c r="FB51" s="2">
        <f t="shared" si="162"/>
        <v>111.2797482088405</v>
      </c>
      <c r="FC51" s="2">
        <f t="shared" si="162"/>
        <v>112.12609468207222</v>
      </c>
      <c r="FD51" s="2">
        <f t="shared" si="162"/>
        <v>110.82904604332573</v>
      </c>
      <c r="FE51" s="2">
        <f t="shared" si="162"/>
        <v>112.80862035208494</v>
      </c>
      <c r="FG51" s="2">
        <f t="shared" si="88"/>
        <v>0.20646561534110452</v>
      </c>
      <c r="FH51" s="2">
        <f t="shared" si="163"/>
        <v>0.20654658156551264</v>
      </c>
      <c r="FI51" s="2">
        <f t="shared" si="163"/>
        <v>0.18220171695095644</v>
      </c>
      <c r="FJ51" s="2">
        <f t="shared" si="163"/>
        <v>0.17999271156936536</v>
      </c>
      <c r="FK51" s="2">
        <f t="shared" si="163"/>
        <v>0.16977867319936402</v>
      </c>
      <c r="FL51" s="2">
        <f t="shared" si="163"/>
        <v>0.17317446921296614</v>
      </c>
      <c r="FM51" s="2">
        <f t="shared" si="163"/>
        <v>0.16149432407142142</v>
      </c>
      <c r="FN51" s="2">
        <f t="shared" si="163"/>
        <v>0.16852187006381186</v>
      </c>
      <c r="FO51" s="2">
        <f t="shared" si="163"/>
        <v>0.16671382130102674</v>
      </c>
      <c r="FP51" s="2">
        <f t="shared" si="163"/>
        <v>0.14351209723878508</v>
      </c>
      <c r="FQ51" s="2">
        <f t="shared" si="163"/>
        <v>0.17769176783146443</v>
      </c>
      <c r="FR51" s="2">
        <f t="shared" si="163"/>
        <v>0.16172001365844418</v>
      </c>
      <c r="FS51" s="2">
        <f t="shared" si="163"/>
        <v>0.1534813590098994</v>
      </c>
      <c r="FT51" s="2">
        <f t="shared" si="163"/>
        <v>0.15497194877257844</v>
      </c>
      <c r="FU51" s="2">
        <f t="shared" si="163"/>
        <v>0.15235814053273117</v>
      </c>
      <c r="FW51" s="2">
        <f t="shared" si="112"/>
        <v>1.5015699481417762E-5</v>
      </c>
      <c r="FX51" s="2">
        <f t="shared" si="164"/>
        <v>1.4231470975172736E-5</v>
      </c>
      <c r="FY51" s="2">
        <f t="shared" si="165"/>
        <v>1.7108750604735677E-5</v>
      </c>
      <c r="FZ51" s="2">
        <f t="shared" si="166"/>
        <v>1.3698708801872727E-5</v>
      </c>
      <c r="GA51" s="2">
        <f t="shared" si="167"/>
        <v>1.4527771183164784E-5</v>
      </c>
      <c r="GB51" s="2">
        <f t="shared" si="168"/>
        <v>1.5931481379888747E-5</v>
      </c>
      <c r="GC51" s="2">
        <f t="shared" si="169"/>
        <v>1.7769250242533586E-5</v>
      </c>
      <c r="GD51" s="2">
        <f t="shared" si="170"/>
        <v>1.8582831887381391E-5</v>
      </c>
      <c r="GE51" s="2">
        <f t="shared" si="171"/>
        <v>2.0170755427261962E-5</v>
      </c>
      <c r="GF51" s="2">
        <f t="shared" si="172"/>
        <v>1.6068645791111341E-5</v>
      </c>
      <c r="GG51" s="2">
        <f t="shared" si="173"/>
        <v>1.8428122859062747E-5</v>
      </c>
      <c r="GH51" s="2">
        <f t="shared" si="174"/>
        <v>1.6464317649127051E-5</v>
      </c>
      <c r="GI51" s="2">
        <f t="shared" si="175"/>
        <v>1.4289254026406813E-5</v>
      </c>
      <c r="GJ51" s="2">
        <f t="shared" si="176"/>
        <v>1.0697606480846849E-5</v>
      </c>
      <c r="GK51" s="2">
        <f t="shared" si="177"/>
        <v>1.0880000133819848E-5</v>
      </c>
      <c r="GM51" s="86">
        <f t="shared" si="113"/>
        <v>1.7568260436953553E-5</v>
      </c>
      <c r="GN51" s="86">
        <f t="shared" si="178"/>
        <v>1.6412155629504399E-5</v>
      </c>
      <c r="GO51" s="86">
        <f t="shared" si="179"/>
        <v>3.2182742732203915E-6</v>
      </c>
      <c r="GP51" s="86">
        <f t="shared" si="180"/>
        <v>2.4576007980591484E-6</v>
      </c>
      <c r="GQ51" s="86">
        <f t="shared" si="181"/>
        <v>9.0270222519996698E-7</v>
      </c>
      <c r="GR51" s="86">
        <f t="shared" si="182"/>
        <v>6.7911406613110967E-7</v>
      </c>
      <c r="GS51" s="86">
        <f t="shared" si="183"/>
        <v>3.14996164146307E-7</v>
      </c>
      <c r="GT51" s="86">
        <f t="shared" si="184"/>
        <v>7.0848065430614343E-7</v>
      </c>
      <c r="GU51" s="86">
        <f t="shared" si="185"/>
        <v>7.0998152723186785E-7</v>
      </c>
      <c r="GV51" s="86">
        <f t="shared" si="186"/>
        <v>1.2365673257911819E-7</v>
      </c>
      <c r="GW51" s="86">
        <f t="shared" si="187"/>
        <v>2.2458746438601556E-6</v>
      </c>
      <c r="GX51" s="86">
        <f t="shared" si="188"/>
        <v>3.6023025567118691E-7</v>
      </c>
      <c r="GY51" s="86">
        <f t="shared" si="189"/>
        <v>7.7871625763094193E-8</v>
      </c>
      <c r="GZ51" s="86">
        <f t="shared" si="190"/>
        <v>2.9478394248774301E-7</v>
      </c>
      <c r="HA51" s="86">
        <f t="shared" si="191"/>
        <v>4.7644974050567211E-8</v>
      </c>
      <c r="HC51" s="86">
        <f t="shared" si="145"/>
        <v>4.4802760384831795E-16</v>
      </c>
      <c r="HD51" s="86">
        <f t="shared" si="192"/>
        <v>9.8866952239168194E-17</v>
      </c>
      <c r="HE51" s="86">
        <f t="shared" si="193"/>
        <v>8.1896780532552898E-18</v>
      </c>
      <c r="HF51" s="86">
        <f t="shared" si="194"/>
        <v>2.9514353877844309E-21</v>
      </c>
      <c r="HG51" s="86">
        <f t="shared" si="195"/>
        <v>1.5726994332928133E-20</v>
      </c>
      <c r="HH51" s="86">
        <f t="shared" si="196"/>
        <v>1.1573372149742476E-19</v>
      </c>
      <c r="HI51" s="86">
        <f t="shared" si="197"/>
        <v>5.4842729639901484E-21</v>
      </c>
      <c r="HJ51" s="86">
        <f t="shared" si="198"/>
        <v>1.8526199396111209E-19</v>
      </c>
      <c r="HK51" s="86">
        <f t="shared" si="199"/>
        <v>6.3618167782869507E-21</v>
      </c>
      <c r="HL51" s="86">
        <f t="shared" si="200"/>
        <v>1.0110782417103443E-24</v>
      </c>
      <c r="HM51" s="86">
        <f t="shared" si="201"/>
        <v>4.138021886977242E-21</v>
      </c>
      <c r="HN51" s="86">
        <f t="shared" si="202"/>
        <v>8.7710098129379773E-22</v>
      </c>
      <c r="HO51" s="86">
        <f t="shared" si="203"/>
        <v>1.9240458346479412E-21</v>
      </c>
      <c r="HP51" s="86">
        <f t="shared" si="204"/>
        <v>1.1682021992708885E-21</v>
      </c>
      <c r="HQ51" s="86">
        <f t="shared" si="205"/>
        <v>5.755723362726273E-27</v>
      </c>
      <c r="HS51" s="86">
        <f t="shared" si="114"/>
        <v>3.0779986460599891E-86</v>
      </c>
      <c r="HT51" s="86">
        <f t="shared" si="206"/>
        <v>9.0278698881876189E-89</v>
      </c>
      <c r="HU51" s="86">
        <f t="shared" si="207"/>
        <v>1.7586222293398557E-96</v>
      </c>
      <c r="HV51" s="86">
        <f t="shared" si="208"/>
        <v>1.8681601642969454E-118</v>
      </c>
      <c r="HW51" s="86">
        <f t="shared" si="209"/>
        <v>3.1150994356064744E-113</v>
      </c>
      <c r="HX51" s="86">
        <f t="shared" si="210"/>
        <v>9.7950847796275575E-109</v>
      </c>
      <c r="HY51" s="86">
        <f t="shared" si="211"/>
        <v>2.5713115086545055E-115</v>
      </c>
      <c r="HZ51" s="86">
        <f t="shared" si="212"/>
        <v>2.4131616914741817E-106</v>
      </c>
      <c r="IA51" s="86">
        <f t="shared" si="213"/>
        <v>4.2905886655071591E-114</v>
      </c>
      <c r="IB51" s="86">
        <f t="shared" si="214"/>
        <v>2.4652822872156773E-134</v>
      </c>
      <c r="IC51" s="86">
        <f t="shared" si="215"/>
        <v>2.6144445980214286E-115</v>
      </c>
      <c r="ID51" s="86">
        <f t="shared" si="216"/>
        <v>2.7160098937085191E-121</v>
      </c>
      <c r="IE51" s="86">
        <f t="shared" si="217"/>
        <v>1.4702427716207984E-116</v>
      </c>
      <c r="IF51" s="86">
        <f t="shared" si="218"/>
        <v>2.3209494825132879E-39</v>
      </c>
      <c r="IG51" s="86">
        <f t="shared" si="219"/>
        <v>1.0019634930545443E-37</v>
      </c>
      <c r="II51" s="86">
        <f t="shared" si="115"/>
        <v>2.2879548440530628E-245</v>
      </c>
      <c r="IJ51" s="86">
        <f t="shared" si="116"/>
        <v>1.9194294856418802E-262</v>
      </c>
      <c r="IK51" s="86">
        <f t="shared" si="117"/>
        <v>3.5587572020727495E-270</v>
      </c>
      <c r="IL51" s="86">
        <f t="shared" si="118"/>
        <v>0</v>
      </c>
      <c r="IM51" s="86">
        <f t="shared" si="119"/>
        <v>0</v>
      </c>
      <c r="IN51" s="86">
        <f t="shared" si="120"/>
        <v>0</v>
      </c>
      <c r="IO51" s="86">
        <f t="shared" si="121"/>
        <v>0</v>
      </c>
      <c r="IP51" s="86">
        <f t="shared" si="122"/>
        <v>1.9593255968208468E-299</v>
      </c>
      <c r="IQ51" s="86">
        <f t="shared" si="123"/>
        <v>0</v>
      </c>
      <c r="IR51" s="86">
        <f t="shared" si="124"/>
        <v>0</v>
      </c>
      <c r="IS51" s="86">
        <f t="shared" si="125"/>
        <v>0</v>
      </c>
      <c r="IT51" s="86">
        <f t="shared" si="126"/>
        <v>0</v>
      </c>
      <c r="IU51" s="86">
        <f t="shared" si="127"/>
        <v>0</v>
      </c>
      <c r="IV51" s="86">
        <f t="shared" si="128"/>
        <v>2.24750274195536E-163</v>
      </c>
      <c r="IW51" s="86">
        <f t="shared" si="129"/>
        <v>9.9615447457493489E-181</v>
      </c>
      <c r="IY51" s="86">
        <f t="shared" si="130"/>
        <v>1.756826043740158E-5</v>
      </c>
      <c r="IZ51" s="86">
        <f t="shared" si="131"/>
        <v>1.6412155629603265E-5</v>
      </c>
      <c r="JA51" s="86">
        <f t="shared" si="132"/>
        <v>3.2182742732285811E-6</v>
      </c>
      <c r="JB51" s="86">
        <f t="shared" si="133"/>
        <v>2.4576007980591514E-6</v>
      </c>
      <c r="JC51" s="86">
        <f t="shared" si="134"/>
        <v>9.0270222519998276E-7</v>
      </c>
      <c r="JD51" s="86">
        <f t="shared" si="135"/>
        <v>6.7911406613122539E-7</v>
      </c>
      <c r="JE51" s="86">
        <f t="shared" si="136"/>
        <v>3.1499616414631251E-7</v>
      </c>
      <c r="JF51" s="86">
        <f t="shared" si="137"/>
        <v>7.0848065430632872E-7</v>
      </c>
      <c r="JG51" s="86">
        <f t="shared" si="138"/>
        <v>7.099815272318742E-7</v>
      </c>
      <c r="JH51" s="86">
        <f t="shared" si="139"/>
        <v>1.2365673257911819E-7</v>
      </c>
      <c r="JI51" s="86">
        <f t="shared" si="140"/>
        <v>2.2458746438601598E-6</v>
      </c>
      <c r="JJ51" s="86">
        <f t="shared" si="141"/>
        <v>3.6023025567118781E-7</v>
      </c>
      <c r="JK51" s="86">
        <f t="shared" si="142"/>
        <v>7.7871625763096112E-8</v>
      </c>
      <c r="JL51" s="86">
        <f t="shared" si="143"/>
        <v>2.9478394248774418E-7</v>
      </c>
      <c r="JM51" s="86">
        <f t="shared" si="144"/>
        <v>4.7644974050567211E-8</v>
      </c>
    </row>
    <row r="52" spans="2:273" x14ac:dyDescent="0.25">
      <c r="B52" s="2">
        <v>25</v>
      </c>
      <c r="C52" s="37">
        <v>107.733</v>
      </c>
      <c r="D52" s="37">
        <v>109.55</v>
      </c>
      <c r="E52" s="37">
        <v>108.625</v>
      </c>
      <c r="F52" s="37">
        <v>109.575</v>
      </c>
      <c r="G52" s="37">
        <v>107.825</v>
      </c>
      <c r="H52" s="37">
        <v>106.22499999999999</v>
      </c>
      <c r="I52" s="37">
        <v>108.32599999999999</v>
      </c>
      <c r="J52" s="37">
        <v>108.32599999999999</v>
      </c>
      <c r="K52" s="37">
        <v>112.535</v>
      </c>
      <c r="L52" s="37">
        <v>113.233</v>
      </c>
      <c r="M52" s="37">
        <v>113.419</v>
      </c>
      <c r="N52" s="37">
        <v>112.878</v>
      </c>
      <c r="O52" s="37">
        <v>113.07299999999999</v>
      </c>
      <c r="P52" s="37">
        <v>109.366</v>
      </c>
      <c r="Q52" s="37">
        <v>113.488</v>
      </c>
      <c r="S52" s="4">
        <f t="shared" si="8"/>
        <v>109.77608218090985</v>
      </c>
      <c r="T52" s="4">
        <f t="shared" si="9"/>
        <v>111.28802657451944</v>
      </c>
      <c r="U52" s="4">
        <f t="shared" si="10"/>
        <v>109.50124579138225</v>
      </c>
      <c r="V52" s="4">
        <f t="shared" si="11"/>
        <v>109.72657424817643</v>
      </c>
      <c r="W52" s="4">
        <f t="shared" si="12"/>
        <v>108.59940130016621</v>
      </c>
      <c r="X52" s="4">
        <f t="shared" si="13"/>
        <v>108.93176983894833</v>
      </c>
      <c r="Y52" s="4">
        <f t="shared" si="14"/>
        <v>109.77182797641913</v>
      </c>
      <c r="Z52" s="4">
        <f t="shared" si="15"/>
        <v>110.07341690538658</v>
      </c>
      <c r="AA52" s="4">
        <f t="shared" si="16"/>
        <v>112.04568231935399</v>
      </c>
      <c r="AB52" s="4">
        <f t="shared" si="17"/>
        <v>113.68310324421998</v>
      </c>
      <c r="AC52" s="4">
        <f t="shared" si="18"/>
        <v>112.81290398284601</v>
      </c>
      <c r="AD52" s="4">
        <f t="shared" si="19"/>
        <v>112.29295239681159</v>
      </c>
      <c r="AE52" s="4">
        <f t="shared" si="20"/>
        <v>113.76359768931341</v>
      </c>
      <c r="AF52" s="4">
        <f t="shared" si="21"/>
        <v>112.60511220195629</v>
      </c>
      <c r="AG52" s="4">
        <f t="shared" si="22"/>
        <v>110.30062111970716</v>
      </c>
      <c r="AI52" s="4">
        <f t="shared" si="23"/>
        <v>-2.0430821809098489</v>
      </c>
      <c r="AJ52" s="4">
        <f t="shared" si="24"/>
        <v>-1.7380265745194379</v>
      </c>
      <c r="AK52" s="4">
        <f t="shared" si="25"/>
        <v>-0.8762457913822459</v>
      </c>
      <c r="AL52" s="4">
        <f t="shared" si="26"/>
        <v>-0.15157424817643061</v>
      </c>
      <c r="AM52" s="4">
        <f t="shared" si="27"/>
        <v>-0.77440130016620401</v>
      </c>
      <c r="AN52" s="4">
        <f t="shared" si="28"/>
        <v>-2.7067698389483326</v>
      </c>
      <c r="AO52" s="4">
        <f t="shared" si="29"/>
        <v>-1.4458279764191388</v>
      </c>
      <c r="AP52" s="4">
        <f t="shared" si="30"/>
        <v>-1.7474169053865864</v>
      </c>
      <c r="AQ52" s="4">
        <f t="shared" si="31"/>
        <v>0.48931768064601044</v>
      </c>
      <c r="AR52" s="4">
        <f t="shared" si="32"/>
        <v>-0.45010324421997439</v>
      </c>
      <c r="AS52" s="4">
        <f t="shared" si="33"/>
        <v>0.60609601715398753</v>
      </c>
      <c r="AT52" s="4">
        <f t="shared" si="34"/>
        <v>0.5850476031884142</v>
      </c>
      <c r="AU52" s="4">
        <f t="shared" si="35"/>
        <v>-0.69059768931342091</v>
      </c>
      <c r="AV52" s="4">
        <f t="shared" si="146"/>
        <v>-3.2391122019562886</v>
      </c>
      <c r="AW52" s="4">
        <f t="shared" si="146"/>
        <v>3.1873788802928402</v>
      </c>
      <c r="AY52" s="2">
        <f t="shared" si="96"/>
        <v>109.75023910631154</v>
      </c>
      <c r="AZ52" s="2">
        <f t="shared" si="147"/>
        <v>111.26303707214279</v>
      </c>
      <c r="BA52" s="2">
        <f t="shared" si="148"/>
        <v>109.49531669025345</v>
      </c>
      <c r="BB52" s="2">
        <f t="shared" si="149"/>
        <v>109.72206210585482</v>
      </c>
      <c r="BC52" s="2">
        <f t="shared" si="150"/>
        <v>108.59752821829889</v>
      </c>
      <c r="BD52" s="2">
        <f t="shared" si="151"/>
        <v>108.93029751729794</v>
      </c>
      <c r="BE52" s="2">
        <f t="shared" si="152"/>
        <v>109.77110291804779</v>
      </c>
      <c r="BF52" s="2">
        <f t="shared" si="153"/>
        <v>110.07193748150925</v>
      </c>
      <c r="BG52" s="2">
        <f t="shared" si="154"/>
        <v>112.04421490741676</v>
      </c>
      <c r="BH52" s="2">
        <f t="shared" si="155"/>
        <v>113.68282696888338</v>
      </c>
      <c r="BI52" s="2">
        <f t="shared" si="156"/>
        <v>112.80894035355416</v>
      </c>
      <c r="BJ52" s="2">
        <f t="shared" si="157"/>
        <v>112.29217152498941</v>
      </c>
      <c r="BK52" s="2">
        <f t="shared" si="158"/>
        <v>113.76339044389678</v>
      </c>
      <c r="BL52" s="2">
        <f t="shared" si="159"/>
        <v>112.60452049791293</v>
      </c>
      <c r="BM52" s="2">
        <f t="shared" si="160"/>
        <v>110.30052369221957</v>
      </c>
      <c r="BO52" s="2">
        <f t="shared" si="38"/>
        <v>107.733</v>
      </c>
      <c r="BP52" s="2">
        <f t="shared" si="39"/>
        <v>109.55</v>
      </c>
      <c r="BQ52" s="2">
        <f t="shared" si="40"/>
        <v>108.625</v>
      </c>
      <c r="BR52" s="2">
        <f t="shared" si="41"/>
        <v>109.575</v>
      </c>
      <c r="BS52" s="2">
        <f t="shared" si="42"/>
        <v>107.825</v>
      </c>
      <c r="BT52" s="2">
        <f t="shared" si="43"/>
        <v>106.22499999999999</v>
      </c>
      <c r="BU52" s="2">
        <f t="shared" si="44"/>
        <v>108.32599999999999</v>
      </c>
      <c r="BV52" s="2">
        <f t="shared" si="45"/>
        <v>108.32599999999999</v>
      </c>
      <c r="BW52" s="2">
        <f t="shared" si="46"/>
        <v>112.535</v>
      </c>
      <c r="BX52" s="2">
        <f t="shared" si="47"/>
        <v>113.233</v>
      </c>
      <c r="BY52" s="2">
        <f t="shared" si="48"/>
        <v>113.419</v>
      </c>
      <c r="BZ52" s="2">
        <f t="shared" si="49"/>
        <v>112.878</v>
      </c>
      <c r="CA52" s="2">
        <f t="shared" si="50"/>
        <v>113.07299999999999</v>
      </c>
      <c r="CB52" s="2">
        <f t="shared" si="51"/>
        <v>109.366</v>
      </c>
      <c r="CC52" s="2">
        <f t="shared" si="52"/>
        <v>113.488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109.85554338549075</v>
      </c>
      <c r="DL52" s="2">
        <f t="shared" si="161"/>
        <v>111.02617354196302</v>
      </c>
      <c r="DM52" s="2">
        <f t="shared" si="161"/>
        <v>109.43995544090053</v>
      </c>
      <c r="DN52" s="2">
        <f t="shared" si="161"/>
        <v>109.78909240150094</v>
      </c>
      <c r="DO52" s="2">
        <f t="shared" si="161"/>
        <v>108.57143049932523</v>
      </c>
      <c r="DP52" s="2">
        <f t="shared" si="161"/>
        <v>108.68776671408253</v>
      </c>
      <c r="DQ52" s="2">
        <f t="shared" si="161"/>
        <v>110.16355286865813</v>
      </c>
      <c r="DR52" s="2">
        <f t="shared" si="161"/>
        <v>110.14578761352445</v>
      </c>
      <c r="DS52" s="2">
        <f t="shared" si="161"/>
        <v>112.85886803807855</v>
      </c>
      <c r="DT52" s="2">
        <f t="shared" si="161"/>
        <v>114.01245945945946</v>
      </c>
      <c r="DU52" s="2">
        <f t="shared" si="161"/>
        <v>113.20979442508708</v>
      </c>
      <c r="DV52" s="2">
        <f t="shared" si="161"/>
        <v>112.71356800525224</v>
      </c>
      <c r="DW52" s="2">
        <f t="shared" si="161"/>
        <v>114.18188571428573</v>
      </c>
      <c r="DX52" s="2">
        <f t="shared" si="161"/>
        <v>113.32330769230767</v>
      </c>
      <c r="DY52" s="2">
        <f t="shared" si="161"/>
        <v>110.8532988540871</v>
      </c>
      <c r="EA52" s="2">
        <f t="shared" si="71"/>
        <v>109.38110668311106</v>
      </c>
      <c r="EB52" s="2">
        <f t="shared" si="72"/>
        <v>112.09296371407606</v>
      </c>
      <c r="EC52" s="2">
        <f t="shared" si="73"/>
        <v>109.722116774624</v>
      </c>
      <c r="ED52" s="2">
        <f t="shared" si="74"/>
        <v>109.44361974275944</v>
      </c>
      <c r="EE52" s="2">
        <f t="shared" si="75"/>
        <v>108.7140427414634</v>
      </c>
      <c r="EF52" s="2">
        <f t="shared" si="76"/>
        <v>109.98653429748728</v>
      </c>
      <c r="EG52" s="2">
        <f t="shared" si="77"/>
        <v>107.91275131693605</v>
      </c>
      <c r="EH52" s="2">
        <f t="shared" si="78"/>
        <v>109.73965307168876</v>
      </c>
      <c r="EI52" s="2">
        <f t="shared" si="79"/>
        <v>108.33067459228779</v>
      </c>
      <c r="EJ52" s="2">
        <f t="shared" si="80"/>
        <v>111.88864789306079</v>
      </c>
      <c r="EK52" s="2">
        <f t="shared" si="81"/>
        <v>111.11723437641723</v>
      </c>
      <c r="EL52" s="2">
        <f t="shared" si="82"/>
        <v>110.2999603174603</v>
      </c>
      <c r="EM52" s="2">
        <f t="shared" si="83"/>
        <v>111.65826325676716</v>
      </c>
      <c r="EN52" s="2">
        <f t="shared" si="84"/>
        <v>109.02987611645189</v>
      </c>
      <c r="EO52" s="2">
        <f t="shared" si="85"/>
        <v>107.49538811929328</v>
      </c>
      <c r="EQ52" s="2">
        <f t="shared" si="86"/>
        <v>109.58917985128217</v>
      </c>
      <c r="ER52" s="2">
        <f t="shared" si="162"/>
        <v>111.05737566978274</v>
      </c>
      <c r="ES52" s="2">
        <f t="shared" si="162"/>
        <v>107.84493046385937</v>
      </c>
      <c r="ET52" s="2">
        <f t="shared" si="162"/>
        <v>108.62694202484653</v>
      </c>
      <c r="EU52" s="2">
        <f t="shared" si="162"/>
        <v>107.27495787519638</v>
      </c>
      <c r="EV52" s="2">
        <f t="shared" si="162"/>
        <v>108.3129479204154</v>
      </c>
      <c r="EW52" s="2">
        <f t="shared" si="162"/>
        <v>107.71606911064397</v>
      </c>
      <c r="EX52" s="2">
        <f t="shared" si="162"/>
        <v>109.49472840501792</v>
      </c>
      <c r="EY52" s="2">
        <f t="shared" si="162"/>
        <v>107.83266340268042</v>
      </c>
      <c r="EZ52" s="2">
        <f t="shared" si="162"/>
        <v>111.99977543452935</v>
      </c>
      <c r="FA52" s="2">
        <f t="shared" si="162"/>
        <v>110.05571852765452</v>
      </c>
      <c r="FB52" s="2">
        <f t="shared" si="162"/>
        <v>111.14940618724742</v>
      </c>
      <c r="FC52" s="2">
        <f t="shared" si="162"/>
        <v>112.01205069532</v>
      </c>
      <c r="FD52" s="2">
        <f t="shared" si="162"/>
        <v>110.73101383861447</v>
      </c>
      <c r="FE52" s="2">
        <f t="shared" si="162"/>
        <v>112.71890025431313</v>
      </c>
      <c r="FG52" s="2">
        <f t="shared" si="88"/>
        <v>0.22196365593812639</v>
      </c>
      <c r="FH52" s="2">
        <f t="shared" si="163"/>
        <v>0.22204899911999773</v>
      </c>
      <c r="FI52" s="2">
        <f t="shared" si="163"/>
        <v>0.19632904126188061</v>
      </c>
      <c r="FJ52" s="2">
        <f t="shared" si="163"/>
        <v>0.19398938582613745</v>
      </c>
      <c r="FK52" s="2">
        <f t="shared" si="163"/>
        <v>0.18315848826050696</v>
      </c>
      <c r="FL52" s="2">
        <f t="shared" si="163"/>
        <v>0.18676169728150746</v>
      </c>
      <c r="FM52" s="2">
        <f t="shared" si="163"/>
        <v>0.174358382790399</v>
      </c>
      <c r="FN52" s="2">
        <f t="shared" si="163"/>
        <v>0.1818243313809019</v>
      </c>
      <c r="FO52" s="2">
        <f t="shared" si="163"/>
        <v>0.17990444225165475</v>
      </c>
      <c r="FP52" s="2">
        <f t="shared" si="163"/>
        <v>0.15520889599412399</v>
      </c>
      <c r="FQ52" s="2">
        <f t="shared" si="163"/>
        <v>0.19155131189641511</v>
      </c>
      <c r="FR52" s="2">
        <f t="shared" si="163"/>
        <v>0.17459830660008452</v>
      </c>
      <c r="FS52" s="2">
        <f t="shared" si="163"/>
        <v>0.16583336870573437</v>
      </c>
      <c r="FT52" s="2">
        <f t="shared" si="163"/>
        <v>0.16742019419578746</v>
      </c>
      <c r="FU52" s="2">
        <f t="shared" si="163"/>
        <v>0.16463733562577118</v>
      </c>
      <c r="FW52" s="2">
        <f t="shared" si="112"/>
        <v>1.6464363229494249E-5</v>
      </c>
      <c r="FX52" s="2">
        <f t="shared" si="164"/>
        <v>1.5604476197959837E-5</v>
      </c>
      <c r="FY52" s="2">
        <f t="shared" si="165"/>
        <v>1.8759341036774495E-5</v>
      </c>
      <c r="FZ52" s="2">
        <f t="shared" si="166"/>
        <v>1.5020315665317751E-5</v>
      </c>
      <c r="GA52" s="2">
        <f t="shared" si="167"/>
        <v>1.5929362014094066E-5</v>
      </c>
      <c r="GB52" s="2">
        <f t="shared" si="168"/>
        <v>1.7468495115523185E-5</v>
      </c>
      <c r="GC52" s="2">
        <f t="shared" si="169"/>
        <v>1.9483562051198829E-5</v>
      </c>
      <c r="GD52" s="2">
        <f t="shared" si="170"/>
        <v>2.0375633456896035E-5</v>
      </c>
      <c r="GE52" s="2">
        <f t="shared" si="171"/>
        <v>2.211675048569053E-5</v>
      </c>
      <c r="GF52" s="2">
        <f t="shared" si="172"/>
        <v>1.7618892437391415E-5</v>
      </c>
      <c r="GG52" s="2">
        <f t="shared" si="173"/>
        <v>2.0205998986320994E-5</v>
      </c>
      <c r="GH52" s="2">
        <f t="shared" si="174"/>
        <v>1.805273664081585E-5</v>
      </c>
      <c r="GI52" s="2">
        <f t="shared" si="175"/>
        <v>1.5667833879407729E-5</v>
      </c>
      <c r="GJ52" s="2">
        <f t="shared" si="176"/>
        <v>1.1729680151132549E-5</v>
      </c>
      <c r="GK52" s="2">
        <f t="shared" si="177"/>
        <v>1.1929670398398726E-5</v>
      </c>
      <c r="GM52" s="86">
        <f t="shared" si="113"/>
        <v>3.0321455274063569E-5</v>
      </c>
      <c r="GN52" s="86">
        <f t="shared" si="178"/>
        <v>2.8511230216255793E-5</v>
      </c>
      <c r="GO52" s="86">
        <f t="shared" si="179"/>
        <v>6.0653065129841965E-6</v>
      </c>
      <c r="GP52" s="86">
        <f t="shared" si="180"/>
        <v>4.7104681357355568E-6</v>
      </c>
      <c r="GQ52" s="86">
        <f t="shared" si="181"/>
        <v>1.8259382137322824E-6</v>
      </c>
      <c r="GR52" s="86">
        <f t="shared" si="182"/>
        <v>1.4220970989595348E-6</v>
      </c>
      <c r="GS52" s="86">
        <f t="shared" si="183"/>
        <v>6.7623934865210387E-7</v>
      </c>
      <c r="GT52" s="86">
        <f t="shared" si="184"/>
        <v>1.4563837984069045E-6</v>
      </c>
      <c r="GU52" s="86">
        <f t="shared" si="185"/>
        <v>1.4508843095893876E-6</v>
      </c>
      <c r="GV52" s="86">
        <f t="shared" si="186"/>
        <v>2.6857216148405109E-7</v>
      </c>
      <c r="GW52" s="86">
        <f t="shared" si="187"/>
        <v>4.3092408274441275E-6</v>
      </c>
      <c r="GX52" s="86">
        <f t="shared" si="188"/>
        <v>7.6555801207950015E-7</v>
      </c>
      <c r="GY52" s="86">
        <f t="shared" si="189"/>
        <v>1.8176576893216984E-7</v>
      </c>
      <c r="GZ52" s="86">
        <f t="shared" si="190"/>
        <v>6.224663437380853E-7</v>
      </c>
      <c r="HA52" s="86">
        <f t="shared" si="191"/>
        <v>1.1514700948214353E-7</v>
      </c>
      <c r="HC52" s="86">
        <f t="shared" si="145"/>
        <v>1.4632789056904724E-15</v>
      </c>
      <c r="HD52" s="86">
        <f t="shared" si="192"/>
        <v>3.4331794425766966E-16</v>
      </c>
      <c r="HE52" s="86">
        <f t="shared" si="193"/>
        <v>3.091009016437167E-17</v>
      </c>
      <c r="HF52" s="86">
        <f t="shared" si="194"/>
        <v>1.4942148970879249E-20</v>
      </c>
      <c r="HG52" s="86">
        <f t="shared" si="195"/>
        <v>7.4324036428007308E-20</v>
      </c>
      <c r="HH52" s="86">
        <f t="shared" si="196"/>
        <v>5.2339760196195431E-19</v>
      </c>
      <c r="HI52" s="86">
        <f t="shared" si="197"/>
        <v>2.7110085894471363E-20</v>
      </c>
      <c r="HJ52" s="86">
        <f t="shared" si="198"/>
        <v>8.1155188891605341E-19</v>
      </c>
      <c r="HK52" s="86">
        <f t="shared" si="199"/>
        <v>3.1360534485135868E-20</v>
      </c>
      <c r="HL52" s="86">
        <f t="shared" si="200"/>
        <v>6.4488977997666957E-24</v>
      </c>
      <c r="HM52" s="86">
        <f t="shared" si="201"/>
        <v>2.0528586281442981E-20</v>
      </c>
      <c r="HN52" s="86">
        <f t="shared" si="202"/>
        <v>4.5671032605024642E-21</v>
      </c>
      <c r="HO52" s="86">
        <f t="shared" si="203"/>
        <v>9.5268839253447695E-21</v>
      </c>
      <c r="HP52" s="86">
        <f t="shared" si="204"/>
        <v>5.7194494445578603E-21</v>
      </c>
      <c r="HQ52" s="86">
        <f t="shared" si="205"/>
        <v>4.4988641347887229E-26</v>
      </c>
      <c r="HS52" s="86">
        <f t="shared" si="114"/>
        <v>2.0701937151245495E-84</v>
      </c>
      <c r="HT52" s="86">
        <f t="shared" si="206"/>
        <v>7.3293508666757109E-87</v>
      </c>
      <c r="HU52" s="86">
        <f t="shared" si="207"/>
        <v>1.9980736922680291E-94</v>
      </c>
      <c r="HV52" s="86">
        <f t="shared" si="208"/>
        <v>6.4161046758968966E-116</v>
      </c>
      <c r="HW52" s="86">
        <f t="shared" si="209"/>
        <v>8.1441681902410684E-111</v>
      </c>
      <c r="HX52" s="86">
        <f t="shared" si="210"/>
        <v>2.2158670076446363E-106</v>
      </c>
      <c r="HY52" s="86">
        <f t="shared" si="211"/>
        <v>7.789090605277107E-113</v>
      </c>
      <c r="HZ52" s="86">
        <f t="shared" si="212"/>
        <v>4.7213608824786508E-104</v>
      </c>
      <c r="IA52" s="86">
        <f t="shared" si="213"/>
        <v>1.2593885731962223E-111</v>
      </c>
      <c r="IB52" s="86">
        <f t="shared" si="214"/>
        <v>1.7482968911256585E-131</v>
      </c>
      <c r="IC52" s="86">
        <f t="shared" si="215"/>
        <v>7.8791257695607092E-113</v>
      </c>
      <c r="ID52" s="86">
        <f t="shared" si="216"/>
        <v>1.0261104222274638E-118</v>
      </c>
      <c r="IE52" s="86">
        <f t="shared" si="217"/>
        <v>4.3291808720097089E-114</v>
      </c>
      <c r="IF52" s="86">
        <f t="shared" si="218"/>
        <v>1.3790026595553499E-38</v>
      </c>
      <c r="IG52" s="86">
        <f t="shared" si="219"/>
        <v>5.5658634419646312E-37</v>
      </c>
      <c r="II52" s="86">
        <f t="shared" si="115"/>
        <v>2.382044779893643E-241</v>
      </c>
      <c r="IJ52" s="86">
        <f t="shared" si="116"/>
        <v>3.6466953114647451E-258</v>
      </c>
      <c r="IK52" s="86">
        <f t="shared" si="117"/>
        <v>1.0730457914202705E-265</v>
      </c>
      <c r="IL52" s="86">
        <f t="shared" si="118"/>
        <v>0</v>
      </c>
      <c r="IM52" s="86">
        <f t="shared" si="119"/>
        <v>0</v>
      </c>
      <c r="IN52" s="86">
        <f t="shared" si="120"/>
        <v>0</v>
      </c>
      <c r="IO52" s="86">
        <f t="shared" si="121"/>
        <v>0</v>
      </c>
      <c r="IP52" s="86">
        <f t="shared" si="122"/>
        <v>1.9841599217450034E-294</v>
      </c>
      <c r="IQ52" s="86">
        <f t="shared" si="123"/>
        <v>0</v>
      </c>
      <c r="IR52" s="86">
        <f t="shared" si="124"/>
        <v>0</v>
      </c>
      <c r="IS52" s="86">
        <f t="shared" si="125"/>
        <v>0</v>
      </c>
      <c r="IT52" s="86">
        <f t="shared" si="126"/>
        <v>0</v>
      </c>
      <c r="IU52" s="86">
        <f t="shared" si="127"/>
        <v>0</v>
      </c>
      <c r="IV52" s="86">
        <f t="shared" si="128"/>
        <v>8.665398857331772E-161</v>
      </c>
      <c r="IW52" s="86">
        <f t="shared" si="129"/>
        <v>7.3527042198485128E-178</v>
      </c>
      <c r="IY52" s="86">
        <f t="shared" si="130"/>
        <v>3.0321455275526849E-5</v>
      </c>
      <c r="IZ52" s="86">
        <f t="shared" si="131"/>
        <v>2.8511230216599113E-5</v>
      </c>
      <c r="JA52" s="86">
        <f t="shared" si="132"/>
        <v>6.0653065130151064E-6</v>
      </c>
      <c r="JB52" s="86">
        <f t="shared" si="133"/>
        <v>4.7104681357355721E-6</v>
      </c>
      <c r="JC52" s="86">
        <f t="shared" si="134"/>
        <v>1.8259382137323567E-6</v>
      </c>
      <c r="JD52" s="86">
        <f t="shared" si="135"/>
        <v>1.4220970989600582E-6</v>
      </c>
      <c r="JE52" s="86">
        <f t="shared" si="136"/>
        <v>6.7623934865213097E-7</v>
      </c>
      <c r="JF52" s="86">
        <f t="shared" si="137"/>
        <v>1.456383798407716E-6</v>
      </c>
      <c r="JG52" s="86">
        <f t="shared" si="138"/>
        <v>1.450884309589419E-6</v>
      </c>
      <c r="JH52" s="86">
        <f t="shared" si="139"/>
        <v>2.6857216148405109E-7</v>
      </c>
      <c r="JI52" s="86">
        <f t="shared" si="140"/>
        <v>4.3092408274441478E-6</v>
      </c>
      <c r="JJ52" s="86">
        <f t="shared" si="141"/>
        <v>7.6555801207950471E-7</v>
      </c>
      <c r="JK52" s="86">
        <f t="shared" si="142"/>
        <v>1.8176576893217937E-7</v>
      </c>
      <c r="JL52" s="86">
        <f t="shared" si="143"/>
        <v>6.2246634373809102E-7</v>
      </c>
      <c r="JM52" s="86">
        <f t="shared" si="144"/>
        <v>1.1514700948214353E-7</v>
      </c>
    </row>
    <row r="53" spans="2:273" x14ac:dyDescent="0.25">
      <c r="B53" s="2">
        <v>26</v>
      </c>
      <c r="C53" s="37">
        <v>105.333</v>
      </c>
      <c r="D53" s="37">
        <v>110.125</v>
      </c>
      <c r="E53" s="37">
        <v>109.27500000000001</v>
      </c>
      <c r="F53" s="37">
        <v>105.35</v>
      </c>
      <c r="G53" s="37">
        <v>106.22499999999999</v>
      </c>
      <c r="H53" s="37">
        <v>111.05</v>
      </c>
      <c r="I53" s="37">
        <v>111.14</v>
      </c>
      <c r="J53" s="37">
        <v>110.023</v>
      </c>
      <c r="K53" s="37">
        <v>111.837</v>
      </c>
      <c r="L53" s="37">
        <v>112.837</v>
      </c>
      <c r="M53" s="37">
        <v>112.163</v>
      </c>
      <c r="N53" s="37">
        <v>112.366</v>
      </c>
      <c r="O53" s="37">
        <v>116.024</v>
      </c>
      <c r="P53" s="37">
        <v>114.19499999999999</v>
      </c>
      <c r="Q53" s="37">
        <v>111.29300000000001</v>
      </c>
      <c r="S53" s="4">
        <f t="shared" si="8"/>
        <v>109.81258830700817</v>
      </c>
      <c r="T53" s="4">
        <f t="shared" si="9"/>
        <v>111.32188378773523</v>
      </c>
      <c r="U53" s="4">
        <f t="shared" si="10"/>
        <v>109.50527973335144</v>
      </c>
      <c r="V53" s="4">
        <f t="shared" si="11"/>
        <v>109.76863979770498</v>
      </c>
      <c r="W53" s="4">
        <f t="shared" si="12"/>
        <v>108.64584538386764</v>
      </c>
      <c r="X53" s="4">
        <f t="shared" si="13"/>
        <v>108.99842680478258</v>
      </c>
      <c r="Y53" s="4">
        <f t="shared" si="14"/>
        <v>109.86106316152532</v>
      </c>
      <c r="Z53" s="4">
        <f t="shared" si="15"/>
        <v>110.1521311053032</v>
      </c>
      <c r="AA53" s="4">
        <f t="shared" si="16"/>
        <v>112.00614614718701</v>
      </c>
      <c r="AB53" s="4">
        <f t="shared" si="17"/>
        <v>113.74961103957463</v>
      </c>
      <c r="AC53" s="4">
        <f t="shared" si="18"/>
        <v>112.80909596767349</v>
      </c>
      <c r="AD53" s="4">
        <f t="shared" si="19"/>
        <v>112.31022951919077</v>
      </c>
      <c r="AE53" s="4">
        <f t="shared" si="20"/>
        <v>113.78331137688571</v>
      </c>
      <c r="AF53" s="4">
        <f t="shared" si="21"/>
        <v>112.61628741249629</v>
      </c>
      <c r="AG53" s="4">
        <f t="shared" si="22"/>
        <v>110.2944836531441</v>
      </c>
      <c r="AI53" s="4">
        <f t="shared" si="23"/>
        <v>-4.4795883070081715</v>
      </c>
      <c r="AJ53" s="4">
        <f t="shared" si="24"/>
        <v>-1.1968837877352314</v>
      </c>
      <c r="AK53" s="4">
        <f t="shared" si="25"/>
        <v>-0.2302797333514377</v>
      </c>
      <c r="AL53" s="4">
        <f t="shared" si="26"/>
        <v>-4.4186397977049836</v>
      </c>
      <c r="AM53" s="4">
        <f t="shared" si="27"/>
        <v>-2.4208453838676434</v>
      </c>
      <c r="AN53" s="4">
        <f t="shared" si="28"/>
        <v>2.051573195217415</v>
      </c>
      <c r="AO53" s="4">
        <f t="shared" si="29"/>
        <v>1.278936838474678</v>
      </c>
      <c r="AP53" s="4">
        <f t="shared" si="30"/>
        <v>-0.12913110530320182</v>
      </c>
      <c r="AQ53" s="4">
        <f t="shared" si="31"/>
        <v>-0.16914614718700705</v>
      </c>
      <c r="AR53" s="4">
        <f t="shared" si="32"/>
        <v>-0.91261103957462808</v>
      </c>
      <c r="AS53" s="4">
        <f t="shared" si="33"/>
        <v>-0.64609596767348876</v>
      </c>
      <c r="AT53" s="4">
        <f t="shared" si="34"/>
        <v>5.5770480809229639E-2</v>
      </c>
      <c r="AU53" s="4">
        <f t="shared" si="35"/>
        <v>2.2406886231142948</v>
      </c>
      <c r="AV53" s="4">
        <f t="shared" si="146"/>
        <v>1.578712587503702</v>
      </c>
      <c r="AW53" s="4">
        <f t="shared" si="146"/>
        <v>0.99851634685590795</v>
      </c>
      <c r="AY53" s="2">
        <f t="shared" si="96"/>
        <v>109.76979695868928</v>
      </c>
      <c r="AZ53" s="2">
        <f t="shared" si="147"/>
        <v>111.28025288818286</v>
      </c>
      <c r="BA53" s="2">
        <f t="shared" si="148"/>
        <v>109.49458721185651</v>
      </c>
      <c r="BB53" s="2">
        <f t="shared" si="149"/>
        <v>109.76036995096867</v>
      </c>
      <c r="BC53" s="2">
        <f t="shared" si="150"/>
        <v>108.64222851360773</v>
      </c>
      <c r="BD53" s="2">
        <f t="shared" si="151"/>
        <v>108.99549039475504</v>
      </c>
      <c r="BE53" s="2">
        <f t="shared" si="152"/>
        <v>109.85958019329479</v>
      </c>
      <c r="BF53" s="2">
        <f t="shared" si="153"/>
        <v>110.14922993821592</v>
      </c>
      <c r="BG53" s="2">
        <f t="shared" si="154"/>
        <v>112.00328388153699</v>
      </c>
      <c r="BH53" s="2">
        <f t="shared" si="155"/>
        <v>113.74903825076682</v>
      </c>
      <c r="BI53" s="2">
        <f t="shared" si="156"/>
        <v>112.801822106724</v>
      </c>
      <c r="BJ53" s="2">
        <f t="shared" si="157"/>
        <v>112.30864770934494</v>
      </c>
      <c r="BK53" s="2">
        <f t="shared" si="158"/>
        <v>113.782851898272</v>
      </c>
      <c r="BL53" s="2">
        <f t="shared" si="159"/>
        <v>112.61509496883365</v>
      </c>
      <c r="BM53" s="2">
        <f t="shared" si="160"/>
        <v>110.29426034770914</v>
      </c>
      <c r="BO53" s="2">
        <f t="shared" si="38"/>
        <v>105.333</v>
      </c>
      <c r="BP53" s="2">
        <f t="shared" si="39"/>
        <v>110.125</v>
      </c>
      <c r="BQ53" s="2">
        <f t="shared" si="40"/>
        <v>109.27500000000001</v>
      </c>
      <c r="BR53" s="2">
        <f t="shared" si="41"/>
        <v>105.35</v>
      </c>
      <c r="BS53" s="2">
        <f t="shared" si="42"/>
        <v>106.22499999999999</v>
      </c>
      <c r="BT53" s="2">
        <f t="shared" si="43"/>
        <v>111.05</v>
      </c>
      <c r="BU53" s="2">
        <f t="shared" si="44"/>
        <v>111.14</v>
      </c>
      <c r="BV53" s="2">
        <f t="shared" si="45"/>
        <v>110.023</v>
      </c>
      <c r="BW53" s="2">
        <f t="shared" si="46"/>
        <v>111.837</v>
      </c>
      <c r="BX53" s="2">
        <f t="shared" si="47"/>
        <v>112.837</v>
      </c>
      <c r="BY53" s="2">
        <f t="shared" si="48"/>
        <v>112.163</v>
      </c>
      <c r="BZ53" s="2">
        <f t="shared" si="49"/>
        <v>112.366</v>
      </c>
      <c r="CA53" s="2">
        <f t="shared" si="50"/>
        <v>116.024</v>
      </c>
      <c r="CB53" s="2">
        <f t="shared" si="51"/>
        <v>114.19499999999999</v>
      </c>
      <c r="CC53" s="2">
        <f t="shared" si="52"/>
        <v>111.29300000000001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109.93354196301564</v>
      </c>
      <c r="DL53" s="2">
        <f t="shared" si="161"/>
        <v>111.07544315570632</v>
      </c>
      <c r="DM53" s="2">
        <f t="shared" si="161"/>
        <v>109.47256097560972</v>
      </c>
      <c r="DN53" s="2">
        <f t="shared" si="161"/>
        <v>109.88051829268292</v>
      </c>
      <c r="DO53" s="2">
        <f t="shared" si="161"/>
        <v>108.65932017543859</v>
      </c>
      <c r="DP53" s="2">
        <f t="shared" si="161"/>
        <v>108.78391417733525</v>
      </c>
      <c r="DQ53" s="2">
        <f t="shared" si="161"/>
        <v>110.33804551920342</v>
      </c>
      <c r="DR53" s="2">
        <f t="shared" si="161"/>
        <v>110.27992242039609</v>
      </c>
      <c r="DS53" s="2">
        <f t="shared" si="161"/>
        <v>112.91471003392054</v>
      </c>
      <c r="DT53" s="2">
        <f t="shared" si="161"/>
        <v>114.15121621621623</v>
      </c>
      <c r="DU53" s="2">
        <f t="shared" si="161"/>
        <v>113.27638257839719</v>
      </c>
      <c r="DV53" s="2">
        <f t="shared" si="161"/>
        <v>112.80208994419523</v>
      </c>
      <c r="DW53" s="2">
        <f t="shared" si="161"/>
        <v>114.26979971988797</v>
      </c>
      <c r="DX53" s="2">
        <f t="shared" si="161"/>
        <v>113.42207287449391</v>
      </c>
      <c r="DY53" s="2">
        <f t="shared" si="161"/>
        <v>110.90293644003057</v>
      </c>
      <c r="EA53" s="2">
        <f t="shared" si="71"/>
        <v>109.24631831496183</v>
      </c>
      <c r="EB53" s="2">
        <f t="shared" si="72"/>
        <v>111.93474235903135</v>
      </c>
      <c r="EC53" s="2">
        <f t="shared" si="73"/>
        <v>109.57699813738846</v>
      </c>
      <c r="ED53" s="2">
        <f t="shared" si="74"/>
        <v>109.30515141055969</v>
      </c>
      <c r="EE53" s="2">
        <f t="shared" si="75"/>
        <v>108.57283653276757</v>
      </c>
      <c r="EF53" s="2">
        <f t="shared" si="76"/>
        <v>109.83587501009939</v>
      </c>
      <c r="EG53" s="2">
        <f t="shared" si="77"/>
        <v>107.79327446046834</v>
      </c>
      <c r="EH53" s="2">
        <f t="shared" si="78"/>
        <v>109.61291133175948</v>
      </c>
      <c r="EI53" s="2">
        <f t="shared" si="79"/>
        <v>108.21417558299042</v>
      </c>
      <c r="EJ53" s="2">
        <f t="shared" si="80"/>
        <v>111.75260983978868</v>
      </c>
      <c r="EK53" s="2">
        <f t="shared" si="81"/>
        <v>110.97526965986395</v>
      </c>
      <c r="EL53" s="2">
        <f t="shared" si="82"/>
        <v>110.18109841269839</v>
      </c>
      <c r="EM53" s="2">
        <f t="shared" si="83"/>
        <v>111.54892050209206</v>
      </c>
      <c r="EN53" s="2">
        <f t="shared" si="84"/>
        <v>108.9549873866503</v>
      </c>
      <c r="EO53" s="2">
        <f t="shared" si="85"/>
        <v>107.47723051488461</v>
      </c>
      <c r="EQ53" s="2">
        <f t="shared" si="86"/>
        <v>109.45145651682921</v>
      </c>
      <c r="ER53" s="2">
        <f t="shared" si="162"/>
        <v>110.9134002600957</v>
      </c>
      <c r="ES53" s="2">
        <f t="shared" si="162"/>
        <v>107.72594514623572</v>
      </c>
      <c r="ET53" s="2">
        <f t="shared" si="162"/>
        <v>108.49937511252945</v>
      </c>
      <c r="EU53" s="2">
        <f t="shared" si="162"/>
        <v>107.15303385505595</v>
      </c>
      <c r="EV53" s="2">
        <f t="shared" si="162"/>
        <v>108.18522183949412</v>
      </c>
      <c r="EW53" s="2">
        <f t="shared" si="162"/>
        <v>107.59926351194238</v>
      </c>
      <c r="EX53" s="2">
        <f t="shared" si="162"/>
        <v>109.37136335872164</v>
      </c>
      <c r="EY53" s="2">
        <f t="shared" si="162"/>
        <v>107.72306652069054</v>
      </c>
      <c r="EZ53" s="2">
        <f t="shared" si="162"/>
        <v>111.86219931259585</v>
      </c>
      <c r="FA53" s="2">
        <f t="shared" si="162"/>
        <v>109.92828342774624</v>
      </c>
      <c r="FB53" s="2">
        <f t="shared" si="162"/>
        <v>111.01906416565434</v>
      </c>
      <c r="FC53" s="2">
        <f t="shared" si="162"/>
        <v>111.89800670856778</v>
      </c>
      <c r="FD53" s="2">
        <f t="shared" si="162"/>
        <v>110.63298163390323</v>
      </c>
      <c r="FE53" s="2">
        <f t="shared" si="162"/>
        <v>112.62918015654131</v>
      </c>
      <c r="FG53" s="2">
        <f t="shared" si="88"/>
        <v>0.23827571723742749</v>
      </c>
      <c r="FH53" s="2">
        <f t="shared" si="163"/>
        <v>0.23836541077681617</v>
      </c>
      <c r="FI53" s="2">
        <f t="shared" si="163"/>
        <v>0.21126877154515794</v>
      </c>
      <c r="FJ53" s="2">
        <f t="shared" si="163"/>
        <v>0.20879733397028083</v>
      </c>
      <c r="FK53" s="2">
        <f t="shared" si="163"/>
        <v>0.19734209599659636</v>
      </c>
      <c r="FL53" s="2">
        <f t="shared" si="163"/>
        <v>0.20115562014871771</v>
      </c>
      <c r="FM53" s="2">
        <f t="shared" si="163"/>
        <v>0.18801737765752524</v>
      </c>
      <c r="FN53" s="2">
        <f t="shared" si="163"/>
        <v>0.19592940490523186</v>
      </c>
      <c r="FO53" s="2">
        <f t="shared" si="163"/>
        <v>0.19389587551502144</v>
      </c>
      <c r="FP53" s="2">
        <f t="shared" si="163"/>
        <v>0.16767239782560725</v>
      </c>
      <c r="FQ53" s="2">
        <f t="shared" si="163"/>
        <v>0.2062207688543321</v>
      </c>
      <c r="FR53" s="2">
        <f t="shared" si="163"/>
        <v>0.18827181085769293</v>
      </c>
      <c r="FS53" s="2">
        <f t="shared" si="163"/>
        <v>0.17896928887063387</v>
      </c>
      <c r="FT53" s="2">
        <f t="shared" si="163"/>
        <v>0.18065458766885573</v>
      </c>
      <c r="FU53" s="2">
        <f t="shared" si="163"/>
        <v>0.17769869809574648</v>
      </c>
      <c r="FW53" s="2">
        <f t="shared" si="112"/>
        <v>1.8052786618535885E-5</v>
      </c>
      <c r="FX53" s="2">
        <f t="shared" si="164"/>
        <v>1.7109942154422097E-5</v>
      </c>
      <c r="FY53" s="2">
        <f t="shared" si="165"/>
        <v>2.0569171193365252E-5</v>
      </c>
      <c r="FZ53" s="2">
        <f t="shared" si="166"/>
        <v>1.6469424759822558E-5</v>
      </c>
      <c r="GA53" s="2">
        <f t="shared" si="167"/>
        <v>1.7466171284282844E-5</v>
      </c>
      <c r="GB53" s="2">
        <f t="shared" si="168"/>
        <v>1.9153791733166181E-5</v>
      </c>
      <c r="GC53" s="2">
        <f t="shared" si="169"/>
        <v>2.1363260814989423E-5</v>
      </c>
      <c r="GD53" s="2">
        <f t="shared" si="170"/>
        <v>2.234139389928252E-5</v>
      </c>
      <c r="GE53" s="2">
        <f t="shared" si="171"/>
        <v>2.425048293180174E-5</v>
      </c>
      <c r="GF53" s="2">
        <f t="shared" si="172"/>
        <v>1.9318698559115257E-5</v>
      </c>
      <c r="GG53" s="2">
        <f t="shared" si="173"/>
        <v>2.2155394129217653E-5</v>
      </c>
      <c r="GH53" s="2">
        <f t="shared" si="174"/>
        <v>1.9794397631557113E-5</v>
      </c>
      <c r="GI53" s="2">
        <f t="shared" si="175"/>
        <v>1.7179412261089754E-5</v>
      </c>
      <c r="GJ53" s="2">
        <f t="shared" si="176"/>
        <v>1.2861323978825248E-5</v>
      </c>
      <c r="GK53" s="2">
        <f t="shared" si="177"/>
        <v>1.3080608423852441E-5</v>
      </c>
      <c r="GM53" s="86">
        <f t="shared" si="113"/>
        <v>5.158437439046336E-5</v>
      </c>
      <c r="GN53" s="86">
        <f t="shared" si="178"/>
        <v>4.8809162557372456E-5</v>
      </c>
      <c r="GO53" s="86">
        <f t="shared" si="179"/>
        <v>1.1240260349022085E-5</v>
      </c>
      <c r="GP53" s="86">
        <f t="shared" si="180"/>
        <v>8.8731173118195311E-6</v>
      </c>
      <c r="GQ53" s="86">
        <f t="shared" si="181"/>
        <v>3.6242807030011229E-6</v>
      </c>
      <c r="GR53" s="86">
        <f t="shared" si="182"/>
        <v>2.9178156185626844E-6</v>
      </c>
      <c r="GS53" s="86">
        <f t="shared" si="183"/>
        <v>1.4220735818939686E-6</v>
      </c>
      <c r="GT53" s="86">
        <f t="shared" si="184"/>
        <v>2.93618597542595E-6</v>
      </c>
      <c r="GU53" s="86">
        <f t="shared" si="185"/>
        <v>2.9088176366308215E-6</v>
      </c>
      <c r="GV53" s="86">
        <f t="shared" si="186"/>
        <v>5.7175604958417119E-7</v>
      </c>
      <c r="GW53" s="86">
        <f t="shared" si="187"/>
        <v>8.1265096668897939E-6</v>
      </c>
      <c r="GX53" s="86">
        <f t="shared" si="188"/>
        <v>1.5942651419378486E-6</v>
      </c>
      <c r="GY53" s="86">
        <f t="shared" si="189"/>
        <v>4.1451519521027182E-7</v>
      </c>
      <c r="GZ53" s="86">
        <f t="shared" si="190"/>
        <v>1.2887907078011789E-6</v>
      </c>
      <c r="HA53" s="86">
        <f t="shared" si="191"/>
        <v>2.7155334773868079E-7</v>
      </c>
      <c r="HC53" s="86">
        <f t="shared" si="145"/>
        <v>4.6813676926864258E-15</v>
      </c>
      <c r="HD53" s="86">
        <f t="shared" si="192"/>
        <v>1.1663303180444329E-15</v>
      </c>
      <c r="HE53" s="86">
        <f t="shared" si="193"/>
        <v>1.1396990177231997E-16</v>
      </c>
      <c r="HF53" s="86">
        <f t="shared" si="194"/>
        <v>7.3489850108683161E-20</v>
      </c>
      <c r="HG53" s="86">
        <f t="shared" si="195"/>
        <v>3.4171594667887884E-19</v>
      </c>
      <c r="HH53" s="86">
        <f t="shared" si="196"/>
        <v>2.3035502500979295E-18</v>
      </c>
      <c r="HI53" s="86">
        <f t="shared" si="197"/>
        <v>1.3025095528438215E-19</v>
      </c>
      <c r="HJ53" s="86">
        <f t="shared" si="198"/>
        <v>3.4626702116643105E-18</v>
      </c>
      <c r="HK53" s="86">
        <f t="shared" si="199"/>
        <v>1.5025430216582141E-19</v>
      </c>
      <c r="HL53" s="86">
        <f t="shared" si="200"/>
        <v>3.9827690427060937E-23</v>
      </c>
      <c r="HM53" s="86">
        <f t="shared" si="201"/>
        <v>9.8988386235847833E-20</v>
      </c>
      <c r="HN53" s="86">
        <f t="shared" si="202"/>
        <v>2.3097132548278138E-20</v>
      </c>
      <c r="HO53" s="86">
        <f t="shared" si="203"/>
        <v>4.5875233215666422E-20</v>
      </c>
      <c r="HP53" s="86">
        <f t="shared" si="204"/>
        <v>2.7250913027947683E-20</v>
      </c>
      <c r="HQ53" s="86">
        <f t="shared" si="205"/>
        <v>3.3911720981919444E-25</v>
      </c>
      <c r="HS53" s="86">
        <f t="shared" si="114"/>
        <v>1.3299471206810574E-82</v>
      </c>
      <c r="HT53" s="86">
        <f t="shared" si="206"/>
        <v>5.6680146766392667E-85</v>
      </c>
      <c r="HU53" s="86">
        <f t="shared" si="207"/>
        <v>2.155600418164427E-92</v>
      </c>
      <c r="HV53" s="86">
        <f t="shared" si="208"/>
        <v>2.0669328262609455E-113</v>
      </c>
      <c r="HW53" s="86">
        <f t="shared" si="209"/>
        <v>2.0034487918734381E-108</v>
      </c>
      <c r="HX53" s="86">
        <f t="shared" si="210"/>
        <v>4.7199598620960334E-104</v>
      </c>
      <c r="HY53" s="86">
        <f t="shared" si="211"/>
        <v>2.2154634680063505E-110</v>
      </c>
      <c r="HZ53" s="86">
        <f t="shared" si="212"/>
        <v>8.7141704401261314E-102</v>
      </c>
      <c r="IA53" s="86">
        <f t="shared" si="213"/>
        <v>3.4709996831438397E-109</v>
      </c>
      <c r="IB53" s="86">
        <f t="shared" si="214"/>
        <v>1.1545860268365019E-128</v>
      </c>
      <c r="IC53" s="86">
        <f t="shared" si="215"/>
        <v>2.2298217180621893E-110</v>
      </c>
      <c r="ID53" s="86">
        <f t="shared" si="216"/>
        <v>3.6342994726078068E-116</v>
      </c>
      <c r="IE53" s="86">
        <f t="shared" si="217"/>
        <v>1.1984936729263906E-111</v>
      </c>
      <c r="IF53" s="86">
        <f t="shared" si="218"/>
        <v>8.0448187422781962E-38</v>
      </c>
      <c r="IG53" s="86">
        <f t="shared" si="219"/>
        <v>3.0375608150289384E-36</v>
      </c>
      <c r="II53" s="86">
        <f t="shared" si="115"/>
        <v>2.2964527048463109E-237</v>
      </c>
      <c r="IJ53" s="86">
        <f t="shared" si="116"/>
        <v>6.385986519148003E-254</v>
      </c>
      <c r="IK53" s="86">
        <f t="shared" si="117"/>
        <v>2.9665636348181759E-261</v>
      </c>
      <c r="IL53" s="86">
        <f t="shared" si="118"/>
        <v>0</v>
      </c>
      <c r="IM53" s="86">
        <f t="shared" si="119"/>
        <v>0</v>
      </c>
      <c r="IN53" s="86">
        <f t="shared" si="120"/>
        <v>2.4843328751270497E-307</v>
      </c>
      <c r="IO53" s="86">
        <f t="shared" si="121"/>
        <v>0</v>
      </c>
      <c r="IP53" s="86">
        <f t="shared" si="122"/>
        <v>1.8222505098717001E-289</v>
      </c>
      <c r="IQ53" s="86">
        <f t="shared" si="123"/>
        <v>1.1232672406714141E-307</v>
      </c>
      <c r="IR53" s="86">
        <f t="shared" si="124"/>
        <v>0</v>
      </c>
      <c r="IS53" s="86">
        <f t="shared" si="125"/>
        <v>0</v>
      </c>
      <c r="IT53" s="86">
        <f t="shared" si="126"/>
        <v>0</v>
      </c>
      <c r="IU53" s="86">
        <f t="shared" si="127"/>
        <v>0</v>
      </c>
      <c r="IV53" s="86">
        <f t="shared" si="128"/>
        <v>3.1844821432880079E-158</v>
      </c>
      <c r="IW53" s="86">
        <f t="shared" si="129"/>
        <v>5.1453686121559168E-175</v>
      </c>
      <c r="IY53" s="86">
        <f t="shared" si="130"/>
        <v>5.1584374395144728E-5</v>
      </c>
      <c r="IZ53" s="86">
        <f t="shared" si="131"/>
        <v>4.8809162558538787E-5</v>
      </c>
      <c r="JA53" s="86">
        <f t="shared" si="132"/>
        <v>1.1240260349136054E-5</v>
      </c>
      <c r="JB53" s="86">
        <f t="shared" si="133"/>
        <v>8.8731173118196039E-6</v>
      </c>
      <c r="JC53" s="86">
        <f t="shared" si="134"/>
        <v>3.6242807030014647E-6</v>
      </c>
      <c r="JD53" s="86">
        <f t="shared" si="135"/>
        <v>2.9178156185649879E-6</v>
      </c>
      <c r="JE53" s="86">
        <f t="shared" si="136"/>
        <v>1.4220735818940989E-6</v>
      </c>
      <c r="JF53" s="86">
        <f t="shared" si="137"/>
        <v>2.9361859754294127E-6</v>
      </c>
      <c r="JG53" s="86">
        <f t="shared" si="138"/>
        <v>2.9088176366309718E-6</v>
      </c>
      <c r="JH53" s="86">
        <f t="shared" si="139"/>
        <v>5.7175604958417119E-7</v>
      </c>
      <c r="JI53" s="86">
        <f t="shared" si="140"/>
        <v>8.1265096668898921E-6</v>
      </c>
      <c r="JJ53" s="86">
        <f t="shared" si="141"/>
        <v>1.5942651419378717E-6</v>
      </c>
      <c r="JK53" s="86">
        <f t="shared" si="142"/>
        <v>4.1451519521031772E-7</v>
      </c>
      <c r="JL53" s="86">
        <f t="shared" si="143"/>
        <v>1.2887907078012063E-6</v>
      </c>
      <c r="JM53" s="86">
        <f t="shared" si="144"/>
        <v>2.7155334773868079E-7</v>
      </c>
    </row>
    <row r="54" spans="2:273" x14ac:dyDescent="0.25">
      <c r="B54" s="2">
        <v>27</v>
      </c>
      <c r="C54" s="37">
        <v>110.622</v>
      </c>
      <c r="D54" s="37">
        <v>106.175</v>
      </c>
      <c r="E54" s="37">
        <v>107.97499999999999</v>
      </c>
      <c r="F54" s="37">
        <v>107.9</v>
      </c>
      <c r="G54" s="37">
        <v>105.925</v>
      </c>
      <c r="H54" s="37">
        <v>104.65</v>
      </c>
      <c r="I54" s="37">
        <v>108.837</v>
      </c>
      <c r="J54" s="37">
        <v>106.837</v>
      </c>
      <c r="K54" s="37">
        <v>112.93</v>
      </c>
      <c r="L54" s="37">
        <v>111.628</v>
      </c>
      <c r="M54" s="37">
        <v>113.349</v>
      </c>
      <c r="N54" s="37">
        <v>113.68300000000001</v>
      </c>
      <c r="O54" s="37">
        <v>115.39</v>
      </c>
      <c r="P54" s="37">
        <v>114.122</v>
      </c>
      <c r="Q54" s="37">
        <v>110</v>
      </c>
      <c r="S54" s="4">
        <f t="shared" si="8"/>
        <v>109.85148375489665</v>
      </c>
      <c r="T54" s="4">
        <f t="shared" si="9"/>
        <v>111.35952220665145</v>
      </c>
      <c r="U54" s="4">
        <f t="shared" si="10"/>
        <v>109.50743583891771</v>
      </c>
      <c r="V54" s="4">
        <f t="shared" si="11"/>
        <v>109.80609832003742</v>
      </c>
      <c r="W54" s="4">
        <f t="shared" si="12"/>
        <v>108.68702194851889</v>
      </c>
      <c r="X54" s="4">
        <f t="shared" si="13"/>
        <v>109.05996756730816</v>
      </c>
      <c r="Y54" s="4">
        <f t="shared" si="14"/>
        <v>109.94070319788806</v>
      </c>
      <c r="Z54" s="4">
        <f t="shared" si="15"/>
        <v>110.22398516312003</v>
      </c>
      <c r="AA54" s="4">
        <f t="shared" si="16"/>
        <v>111.959050712208</v>
      </c>
      <c r="AB54" s="4">
        <f t="shared" si="17"/>
        <v>113.80746036637154</v>
      </c>
      <c r="AC54" s="4">
        <f t="shared" si="18"/>
        <v>112.79964966460152</v>
      </c>
      <c r="AD54" s="4">
        <f t="shared" si="19"/>
        <v>112.32030562359878</v>
      </c>
      <c r="AE54" s="4">
        <f t="shared" si="20"/>
        <v>113.79579143949215</v>
      </c>
      <c r="AF54" s="4">
        <f t="shared" si="21"/>
        <v>112.61970816634816</v>
      </c>
      <c r="AG54" s="4">
        <f t="shared" si="22"/>
        <v>110.28393557780602</v>
      </c>
      <c r="AI54" s="4">
        <f t="shared" si="23"/>
        <v>0.77051624510335159</v>
      </c>
      <c r="AJ54" s="4">
        <f t="shared" si="24"/>
        <v>-5.1845222066514509</v>
      </c>
      <c r="AK54" s="4">
        <f t="shared" si="25"/>
        <v>-1.5324358389177206</v>
      </c>
      <c r="AL54" s="4">
        <f t="shared" si="26"/>
        <v>-1.9060983200374153</v>
      </c>
      <c r="AM54" s="4">
        <f t="shared" si="27"/>
        <v>-2.7620219485188926</v>
      </c>
      <c r="AN54" s="4">
        <f t="shared" si="28"/>
        <v>-4.4099675673081578</v>
      </c>
      <c r="AO54" s="4">
        <f t="shared" si="29"/>
        <v>-1.103703197888052</v>
      </c>
      <c r="AP54" s="4">
        <f t="shared" si="30"/>
        <v>-3.3869851631200305</v>
      </c>
      <c r="AQ54" s="4">
        <f t="shared" si="31"/>
        <v>0.97094928779200984</v>
      </c>
      <c r="AR54" s="4">
        <f t="shared" si="32"/>
        <v>-2.1794603663715435</v>
      </c>
      <c r="AS54" s="4">
        <f t="shared" si="33"/>
        <v>0.54935033539848632</v>
      </c>
      <c r="AT54" s="4">
        <f t="shared" si="34"/>
        <v>1.3626943764012225</v>
      </c>
      <c r="AU54" s="4">
        <f t="shared" si="35"/>
        <v>1.5942085605078518</v>
      </c>
      <c r="AV54" s="4">
        <f t="shared" si="146"/>
        <v>1.5022918336518387</v>
      </c>
      <c r="AW54" s="4">
        <f t="shared" si="146"/>
        <v>-0.28393557780601952</v>
      </c>
      <c r="AY54" s="2">
        <f t="shared" si="96"/>
        <v>109.78168809412949</v>
      </c>
      <c r="AZ54" s="2">
        <f t="shared" si="147"/>
        <v>111.29122242171574</v>
      </c>
      <c r="BA54" s="2">
        <f t="shared" si="148"/>
        <v>109.48848742653131</v>
      </c>
      <c r="BB54" s="2">
        <f t="shared" si="149"/>
        <v>109.79121240617852</v>
      </c>
      <c r="BC54" s="2">
        <f t="shared" si="150"/>
        <v>108.68017333139947</v>
      </c>
      <c r="BD54" s="2">
        <f t="shared" si="151"/>
        <v>109.05423361370083</v>
      </c>
      <c r="BE54" s="2">
        <f t="shared" si="152"/>
        <v>109.93773419629152</v>
      </c>
      <c r="BF54" s="2">
        <f t="shared" si="153"/>
        <v>110.21840934411131</v>
      </c>
      <c r="BG54" s="2">
        <f t="shared" si="154"/>
        <v>111.95357719117305</v>
      </c>
      <c r="BH54" s="2">
        <f t="shared" si="155"/>
        <v>113.80629711503718</v>
      </c>
      <c r="BI54" s="2">
        <f t="shared" si="156"/>
        <v>112.78653877798861</v>
      </c>
      <c r="BJ54" s="2">
        <f t="shared" si="157"/>
        <v>112.31716793773531</v>
      </c>
      <c r="BK54" s="2">
        <f t="shared" si="158"/>
        <v>113.79479689639416</v>
      </c>
      <c r="BL54" s="2">
        <f t="shared" si="159"/>
        <v>112.61735346862707</v>
      </c>
      <c r="BM54" s="2">
        <f t="shared" si="160"/>
        <v>110.2834365106942</v>
      </c>
      <c r="BO54" s="2">
        <f t="shared" si="38"/>
        <v>110.622</v>
      </c>
      <c r="BP54" s="2">
        <f t="shared" si="39"/>
        <v>106.175</v>
      </c>
      <c r="BQ54" s="2">
        <f t="shared" si="40"/>
        <v>107.97499999999999</v>
      </c>
      <c r="BR54" s="2">
        <f t="shared" si="41"/>
        <v>107.9</v>
      </c>
      <c r="BS54" s="2">
        <f t="shared" si="42"/>
        <v>105.925</v>
      </c>
      <c r="BT54" s="2">
        <f t="shared" si="43"/>
        <v>104.65</v>
      </c>
      <c r="BU54" s="2">
        <f t="shared" si="44"/>
        <v>108.837</v>
      </c>
      <c r="BV54" s="2">
        <f t="shared" si="45"/>
        <v>106.837</v>
      </c>
      <c r="BW54" s="2">
        <f t="shared" si="46"/>
        <v>112.93</v>
      </c>
      <c r="BX54" s="2">
        <f t="shared" si="47"/>
        <v>111.628</v>
      </c>
      <c r="BY54" s="2">
        <f t="shared" si="48"/>
        <v>113.349</v>
      </c>
      <c r="BZ54" s="2">
        <f t="shared" si="49"/>
        <v>113.68300000000001</v>
      </c>
      <c r="CA54" s="2">
        <f t="shared" si="50"/>
        <v>115.39</v>
      </c>
      <c r="CB54" s="2">
        <f t="shared" si="51"/>
        <v>114.122</v>
      </c>
      <c r="CC54" s="2">
        <f t="shared" si="52"/>
        <v>110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110.01154054054052</v>
      </c>
      <c r="DL54" s="2">
        <f t="shared" si="161"/>
        <v>111.12471276944962</v>
      </c>
      <c r="DM54" s="2">
        <f t="shared" si="161"/>
        <v>109.50516651031892</v>
      </c>
      <c r="DN54" s="2">
        <f t="shared" si="161"/>
        <v>109.97194418386491</v>
      </c>
      <c r="DO54" s="2">
        <f t="shared" si="161"/>
        <v>108.74720985155194</v>
      </c>
      <c r="DP54" s="2">
        <f t="shared" si="161"/>
        <v>108.88006164058797</v>
      </c>
      <c r="DQ54" s="2">
        <f t="shared" si="161"/>
        <v>110.51253816974869</v>
      </c>
      <c r="DR54" s="2">
        <f t="shared" si="161"/>
        <v>110.41405722726775</v>
      </c>
      <c r="DS54" s="2">
        <f t="shared" si="161"/>
        <v>112.97055202976254</v>
      </c>
      <c r="DT54" s="2">
        <f t="shared" si="161"/>
        <v>114.28997297297298</v>
      </c>
      <c r="DU54" s="2">
        <f t="shared" si="161"/>
        <v>113.3429707317073</v>
      </c>
      <c r="DV54" s="2">
        <f t="shared" si="161"/>
        <v>112.89061188313823</v>
      </c>
      <c r="DW54" s="2">
        <f t="shared" si="161"/>
        <v>114.35771372549021</v>
      </c>
      <c r="DX54" s="2">
        <f t="shared" si="161"/>
        <v>113.52083805668013</v>
      </c>
      <c r="DY54" s="2">
        <f t="shared" si="161"/>
        <v>110.95257402597404</v>
      </c>
      <c r="EA54" s="2">
        <f t="shared" si="71"/>
        <v>109.11152994681258</v>
      </c>
      <c r="EB54" s="2">
        <f t="shared" si="72"/>
        <v>111.77652100398662</v>
      </c>
      <c r="EC54" s="2">
        <f t="shared" si="73"/>
        <v>109.4318795001529</v>
      </c>
      <c r="ED54" s="2">
        <f t="shared" si="74"/>
        <v>109.16668307835995</v>
      </c>
      <c r="EE54" s="2">
        <f t="shared" si="75"/>
        <v>108.43163032407175</v>
      </c>
      <c r="EF54" s="2">
        <f t="shared" si="76"/>
        <v>109.68521572271149</v>
      </c>
      <c r="EG54" s="2">
        <f t="shared" si="77"/>
        <v>107.67379760400064</v>
      </c>
      <c r="EH54" s="2">
        <f t="shared" si="78"/>
        <v>109.4861695918302</v>
      </c>
      <c r="EI54" s="2">
        <f t="shared" si="79"/>
        <v>108.09767657369306</v>
      </c>
      <c r="EJ54" s="2">
        <f t="shared" si="80"/>
        <v>111.61657178651657</v>
      </c>
      <c r="EK54" s="2">
        <f t="shared" si="81"/>
        <v>110.83330494331067</v>
      </c>
      <c r="EL54" s="2">
        <f t="shared" si="82"/>
        <v>110.06223650793649</v>
      </c>
      <c r="EM54" s="2">
        <f t="shared" si="83"/>
        <v>111.43957774741698</v>
      </c>
      <c r="EN54" s="2">
        <f t="shared" si="84"/>
        <v>108.8800986568487</v>
      </c>
      <c r="EO54" s="2">
        <f t="shared" si="85"/>
        <v>107.45907291047595</v>
      </c>
      <c r="EQ54" s="2">
        <f t="shared" si="86"/>
        <v>109.31373318237624</v>
      </c>
      <c r="ER54" s="2">
        <f t="shared" si="162"/>
        <v>110.76942485040864</v>
      </c>
      <c r="ES54" s="2">
        <f t="shared" si="162"/>
        <v>107.60695982861205</v>
      </c>
      <c r="ET54" s="2">
        <f t="shared" si="162"/>
        <v>108.37180820021236</v>
      </c>
      <c r="EU54" s="2">
        <f t="shared" si="162"/>
        <v>107.03110983491551</v>
      </c>
      <c r="EV54" s="2">
        <f t="shared" si="162"/>
        <v>108.05749575857283</v>
      </c>
      <c r="EW54" s="2">
        <f t="shared" si="162"/>
        <v>107.48245791324079</v>
      </c>
      <c r="EX54" s="2">
        <f t="shared" si="162"/>
        <v>109.24799831242534</v>
      </c>
      <c r="EY54" s="2">
        <f t="shared" si="162"/>
        <v>107.61346963870064</v>
      </c>
      <c r="EZ54" s="2">
        <f t="shared" si="162"/>
        <v>111.72462319066236</v>
      </c>
      <c r="FA54" s="2">
        <f t="shared" si="162"/>
        <v>109.80084832783797</v>
      </c>
      <c r="FB54" s="2">
        <f t="shared" si="162"/>
        <v>110.88872214406126</v>
      </c>
      <c r="FC54" s="2">
        <f t="shared" si="162"/>
        <v>111.78396272181556</v>
      </c>
      <c r="FD54" s="2">
        <f t="shared" si="162"/>
        <v>110.53494942919197</v>
      </c>
      <c r="FE54" s="2">
        <f t="shared" si="162"/>
        <v>112.53946005876949</v>
      </c>
      <c r="FG54" s="2">
        <f t="shared" si="88"/>
        <v>0.25539304816543096</v>
      </c>
      <c r="FH54" s="2">
        <f t="shared" si="163"/>
        <v>0.25548702397168754</v>
      </c>
      <c r="FI54" s="2">
        <f t="shared" si="163"/>
        <v>0.22702420573829873</v>
      </c>
      <c r="FJ54" s="2">
        <f t="shared" si="163"/>
        <v>0.22442090190743058</v>
      </c>
      <c r="FK54" s="2">
        <f t="shared" si="163"/>
        <v>0.21233854736496291</v>
      </c>
      <c r="FL54" s="2">
        <f t="shared" si="163"/>
        <v>0.21636375176913913</v>
      </c>
      <c r="FM54" s="2">
        <f t="shared" si="163"/>
        <v>0.20248398123944886</v>
      </c>
      <c r="FN54" s="2">
        <f t="shared" si="163"/>
        <v>0.21084670303894995</v>
      </c>
      <c r="FO54" s="2">
        <f t="shared" si="163"/>
        <v>0.20869853388713397</v>
      </c>
      <c r="FP54" s="2">
        <f t="shared" si="163"/>
        <v>0.18092239548039807</v>
      </c>
      <c r="FQ54" s="2">
        <f t="shared" si="163"/>
        <v>0.22170556532773919</v>
      </c>
      <c r="FR54" s="2">
        <f t="shared" si="163"/>
        <v>0.2027531029100621</v>
      </c>
      <c r="FS54" s="2">
        <f t="shared" si="163"/>
        <v>0.19290510121651086</v>
      </c>
      <c r="FT54" s="2">
        <f t="shared" si="163"/>
        <v>0.19469051096242718</v>
      </c>
      <c r="FU54" s="2">
        <f t="shared" si="163"/>
        <v>0.19155865678405151</v>
      </c>
      <c r="FW54" s="2">
        <f t="shared" si="112"/>
        <v>1.9794452430846545E-5</v>
      </c>
      <c r="FX54" s="2">
        <f t="shared" si="164"/>
        <v>1.8760647540712033E-5</v>
      </c>
      <c r="FY54" s="2">
        <f t="shared" si="165"/>
        <v>2.2553602969165709E-5</v>
      </c>
      <c r="FZ54" s="2">
        <f t="shared" si="166"/>
        <v>1.8058336458545888E-5</v>
      </c>
      <c r="GA54" s="2">
        <f t="shared" si="167"/>
        <v>1.9151243711467575E-5</v>
      </c>
      <c r="GB54" s="2">
        <f t="shared" si="168"/>
        <v>2.1001676199398051E-5</v>
      </c>
      <c r="GC54" s="2">
        <f t="shared" si="169"/>
        <v>2.342430140258914E-5</v>
      </c>
      <c r="GD54" s="2">
        <f t="shared" si="170"/>
        <v>2.4496798480204547E-5</v>
      </c>
      <c r="GE54" s="2">
        <f t="shared" si="171"/>
        <v>2.6590063569410974E-5</v>
      </c>
      <c r="GF54" s="2">
        <f t="shared" si="172"/>
        <v>2.1182492267300532E-5</v>
      </c>
      <c r="GG54" s="2">
        <f t="shared" si="173"/>
        <v>2.4292854663366328E-5</v>
      </c>
      <c r="GH54" s="2">
        <f t="shared" si="174"/>
        <v>2.1704083959898652E-5</v>
      </c>
      <c r="GI54" s="2">
        <f t="shared" si="175"/>
        <v>1.8836819745965665E-5</v>
      </c>
      <c r="GJ54" s="2">
        <f t="shared" si="176"/>
        <v>1.4102143817848831E-5</v>
      </c>
      <c r="GK54" s="2">
        <f t="shared" si="177"/>
        <v>1.4342583828793432E-5</v>
      </c>
      <c r="GM54" s="86">
        <f t="shared" si="113"/>
        <v>8.6506087502831046E-5</v>
      </c>
      <c r="GN54" s="86">
        <f t="shared" si="178"/>
        <v>8.2344693343575773E-5</v>
      </c>
      <c r="GO54" s="86">
        <f t="shared" si="179"/>
        <v>2.0483684449508745E-5</v>
      </c>
      <c r="GP54" s="86">
        <f t="shared" si="180"/>
        <v>1.6427151323347245E-5</v>
      </c>
      <c r="GQ54" s="86">
        <f t="shared" si="181"/>
        <v>7.059381228873594E-6</v>
      </c>
      <c r="GR54" s="86">
        <f t="shared" si="182"/>
        <v>5.8660370017630955E-6</v>
      </c>
      <c r="GS54" s="86">
        <f t="shared" si="183"/>
        <v>2.929446721622525E-6</v>
      </c>
      <c r="GT54" s="86">
        <f t="shared" si="184"/>
        <v>5.805856971541983E-6</v>
      </c>
      <c r="GU54" s="86">
        <f t="shared" si="185"/>
        <v>5.7215404672431117E-6</v>
      </c>
      <c r="GV54" s="86">
        <f t="shared" si="186"/>
        <v>1.1931103059743446E-6</v>
      </c>
      <c r="GW54" s="86">
        <f t="shared" si="187"/>
        <v>1.5062935659389086E-5</v>
      </c>
      <c r="GX54" s="86">
        <f t="shared" si="188"/>
        <v>3.2534394979594622E-6</v>
      </c>
      <c r="GY54" s="86">
        <f t="shared" si="189"/>
        <v>9.2359315296650469E-7</v>
      </c>
      <c r="GZ54" s="86">
        <f t="shared" si="190"/>
        <v>2.6164811881022168E-6</v>
      </c>
      <c r="HA54" s="86">
        <f t="shared" si="191"/>
        <v>6.2494472494686941E-7</v>
      </c>
      <c r="HC54" s="86">
        <f t="shared" si="145"/>
        <v>1.467054266105973E-14</v>
      </c>
      <c r="HD54" s="86">
        <f t="shared" si="192"/>
        <v>3.8764210409762704E-15</v>
      </c>
      <c r="HE54" s="86">
        <f t="shared" si="193"/>
        <v>4.1052645564280694E-16</v>
      </c>
      <c r="HF54" s="86">
        <f t="shared" si="194"/>
        <v>3.5114061005945874E-19</v>
      </c>
      <c r="HG54" s="86">
        <f t="shared" si="195"/>
        <v>1.5284751139106722E-18</v>
      </c>
      <c r="HH54" s="86">
        <f t="shared" si="196"/>
        <v>9.8664928628488828E-18</v>
      </c>
      <c r="HI54" s="86">
        <f t="shared" si="197"/>
        <v>6.08238612774319E-19</v>
      </c>
      <c r="HJ54" s="86">
        <f t="shared" si="198"/>
        <v>1.4390493495469738E-17</v>
      </c>
      <c r="HK54" s="86">
        <f t="shared" si="199"/>
        <v>6.9970731170904322E-19</v>
      </c>
      <c r="HL54" s="86">
        <f t="shared" si="200"/>
        <v>2.3817063390412847E-22</v>
      </c>
      <c r="HM54" s="86">
        <f t="shared" si="201"/>
        <v>4.6395214493423607E-19</v>
      </c>
      <c r="HN54" s="86">
        <f t="shared" si="202"/>
        <v>1.1345040885317919E-19</v>
      </c>
      <c r="HO54" s="86">
        <f t="shared" si="203"/>
        <v>2.1483359464608612E-19</v>
      </c>
      <c r="HP54" s="86">
        <f t="shared" si="204"/>
        <v>1.2635802377309223E-19</v>
      </c>
      <c r="HQ54" s="86">
        <f t="shared" si="205"/>
        <v>2.4651625052333792E-24</v>
      </c>
      <c r="HS54" s="86">
        <f t="shared" si="114"/>
        <v>8.1609314847684129E-81</v>
      </c>
      <c r="HT54" s="86">
        <f t="shared" si="206"/>
        <v>4.1752534952465919E-83</v>
      </c>
      <c r="HU54" s="86">
        <f t="shared" si="207"/>
        <v>2.2082283919323923E-90</v>
      </c>
      <c r="HV54" s="86">
        <f t="shared" si="208"/>
        <v>6.245684512339872E-111</v>
      </c>
      <c r="HW54" s="86">
        <f t="shared" si="209"/>
        <v>4.6373258403622796E-106</v>
      </c>
      <c r="HX54" s="86">
        <f t="shared" si="210"/>
        <v>9.4665831971528083E-102</v>
      </c>
      <c r="HY54" s="86">
        <f t="shared" si="211"/>
        <v>5.9168341345380995E-108</v>
      </c>
      <c r="HZ54" s="86">
        <f t="shared" si="212"/>
        <v>1.5172745619300237E-99</v>
      </c>
      <c r="IA54" s="86">
        <f t="shared" si="213"/>
        <v>8.9826104510398827E-107</v>
      </c>
      <c r="IB54" s="86">
        <f t="shared" si="214"/>
        <v>7.1006993881551581E-126</v>
      </c>
      <c r="IC54" s="86">
        <f t="shared" si="215"/>
        <v>5.9259359609878129E-108</v>
      </c>
      <c r="ID54" s="86">
        <f t="shared" si="216"/>
        <v>1.206736161930077E-113</v>
      </c>
      <c r="IE54" s="86">
        <f t="shared" si="217"/>
        <v>3.119465810981571E-109</v>
      </c>
      <c r="IF54" s="86">
        <f t="shared" si="218"/>
        <v>4.6080810044231205E-37</v>
      </c>
      <c r="IG54" s="86">
        <f t="shared" si="219"/>
        <v>1.6286589662295195E-35</v>
      </c>
      <c r="II54" s="86">
        <f t="shared" si="115"/>
        <v>2.0500795332058399E-233</v>
      </c>
      <c r="IJ54" s="86">
        <f t="shared" si="116"/>
        <v>1.0307615738325738E-249</v>
      </c>
      <c r="IK54" s="86">
        <f t="shared" si="117"/>
        <v>7.5197798510746926E-257</v>
      </c>
      <c r="IL54" s="86">
        <f t="shared" si="118"/>
        <v>0</v>
      </c>
      <c r="IM54" s="86">
        <f t="shared" si="119"/>
        <v>0</v>
      </c>
      <c r="IN54" s="86">
        <f t="shared" si="120"/>
        <v>3.530300234140164E-302</v>
      </c>
      <c r="IO54" s="86">
        <f t="shared" si="121"/>
        <v>0</v>
      </c>
      <c r="IP54" s="86">
        <f t="shared" si="122"/>
        <v>1.5177539613468006E-284</v>
      </c>
      <c r="IQ54" s="86">
        <f t="shared" si="123"/>
        <v>2.1034431532593146E-302</v>
      </c>
      <c r="IR54" s="86">
        <f t="shared" si="124"/>
        <v>0</v>
      </c>
      <c r="IS54" s="86">
        <f t="shared" si="125"/>
        <v>4.1819350253086683E-307</v>
      </c>
      <c r="IT54" s="86">
        <f t="shared" si="126"/>
        <v>0</v>
      </c>
      <c r="IU54" s="86">
        <f t="shared" si="127"/>
        <v>0</v>
      </c>
      <c r="IV54" s="86">
        <f t="shared" si="128"/>
        <v>1.1154535072128812E-155</v>
      </c>
      <c r="IW54" s="86">
        <f t="shared" si="129"/>
        <v>3.4137785563177815E-172</v>
      </c>
      <c r="IY54" s="86">
        <f t="shared" si="130"/>
        <v>8.6506087517501589E-5</v>
      </c>
      <c r="IZ54" s="86">
        <f t="shared" si="131"/>
        <v>8.2344693347452189E-5</v>
      </c>
      <c r="JA54" s="86">
        <f t="shared" si="132"/>
        <v>2.0483684449919271E-5</v>
      </c>
      <c r="JB54" s="86">
        <f t="shared" si="133"/>
        <v>1.6427151323347598E-5</v>
      </c>
      <c r="JC54" s="86">
        <f t="shared" si="134"/>
        <v>7.0593812288751229E-6</v>
      </c>
      <c r="JD54" s="86">
        <f t="shared" si="135"/>
        <v>5.8660370017729617E-6</v>
      </c>
      <c r="JE54" s="86">
        <f t="shared" si="136"/>
        <v>2.9294467216231332E-6</v>
      </c>
      <c r="JF54" s="86">
        <f t="shared" si="137"/>
        <v>5.8058569715563732E-6</v>
      </c>
      <c r="JG54" s="86">
        <f t="shared" si="138"/>
        <v>5.7215404672438114E-6</v>
      </c>
      <c r="JH54" s="86">
        <f t="shared" si="139"/>
        <v>1.1931103059743448E-6</v>
      </c>
      <c r="JI54" s="86">
        <f t="shared" si="140"/>
        <v>1.5062935659389551E-5</v>
      </c>
      <c r="JJ54" s="86">
        <f t="shared" si="141"/>
        <v>3.2534394979595757E-6</v>
      </c>
      <c r="JK54" s="86">
        <f t="shared" si="142"/>
        <v>9.2359315296671952E-7</v>
      </c>
      <c r="JL54" s="86">
        <f t="shared" si="143"/>
        <v>2.616481188102343E-6</v>
      </c>
      <c r="JM54" s="86">
        <f t="shared" si="144"/>
        <v>6.2494472494686941E-7</v>
      </c>
    </row>
    <row r="55" spans="2:273" x14ac:dyDescent="0.25">
      <c r="B55" s="2">
        <v>28</v>
      </c>
      <c r="C55" s="37">
        <v>108.31100000000001</v>
      </c>
      <c r="D55" s="37">
        <v>112.97499999999999</v>
      </c>
      <c r="E55" s="37">
        <v>107.22499999999999</v>
      </c>
      <c r="F55" s="37">
        <v>108.875</v>
      </c>
      <c r="G55" s="37">
        <v>108.2</v>
      </c>
      <c r="H55" s="37">
        <v>112.15</v>
      </c>
      <c r="I55" s="37">
        <v>110.279</v>
      </c>
      <c r="J55" s="37">
        <v>110.32599999999999</v>
      </c>
      <c r="K55" s="37">
        <v>110.279</v>
      </c>
      <c r="L55" s="37">
        <v>112.32599999999999</v>
      </c>
      <c r="M55" s="37">
        <v>111.093</v>
      </c>
      <c r="N55" s="37">
        <v>111.024</v>
      </c>
      <c r="O55" s="37">
        <v>113.41500000000001</v>
      </c>
      <c r="P55" s="37">
        <v>112.122</v>
      </c>
      <c r="Q55" s="37">
        <v>108.244</v>
      </c>
      <c r="S55" s="4">
        <f t="shared" si="8"/>
        <v>109.89755739549446</v>
      </c>
      <c r="T55" s="4">
        <f t="shared" si="9"/>
        <v>111.40578592742403</v>
      </c>
      <c r="U55" s="4">
        <f t="shared" si="10"/>
        <v>109.50957974328432</v>
      </c>
      <c r="V55" s="4">
        <f t="shared" si="11"/>
        <v>109.84034530002066</v>
      </c>
      <c r="W55" s="4">
        <f t="shared" si="12"/>
        <v>108.72351892738995</v>
      </c>
      <c r="X55" s="4">
        <f t="shared" si="13"/>
        <v>109.11688755951228</v>
      </c>
      <c r="Y55" s="4">
        <f t="shared" si="14"/>
        <v>110.01064931755363</v>
      </c>
      <c r="Z55" s="4">
        <f t="shared" si="15"/>
        <v>110.28933857813681</v>
      </c>
      <c r="AA55" s="4">
        <f t="shared" si="16"/>
        <v>111.90491505059323</v>
      </c>
      <c r="AB55" s="4">
        <f t="shared" si="17"/>
        <v>113.85622420696637</v>
      </c>
      <c r="AC55" s="4">
        <f t="shared" si="18"/>
        <v>112.78579462267649</v>
      </c>
      <c r="AD55" s="4">
        <f t="shared" si="19"/>
        <v>112.32330342388506</v>
      </c>
      <c r="AE55" s="4">
        <f t="shared" si="20"/>
        <v>113.80082009169486</v>
      </c>
      <c r="AF55" s="4">
        <f t="shared" si="21"/>
        <v>112.61538594294572</v>
      </c>
      <c r="AG55" s="4">
        <f t="shared" si="22"/>
        <v>110.26893704857225</v>
      </c>
      <c r="AI55" s="4">
        <f t="shared" si="23"/>
        <v>-1.5865573954944523</v>
      </c>
      <c r="AJ55" s="4">
        <f t="shared" si="24"/>
        <v>1.56921407257596</v>
      </c>
      <c r="AK55" s="4">
        <f t="shared" si="25"/>
        <v>-2.2845797432843256</v>
      </c>
      <c r="AL55" s="4">
        <f t="shared" si="26"/>
        <v>-0.96534530002065821</v>
      </c>
      <c r="AM55" s="4">
        <f t="shared" si="27"/>
        <v>-0.52351892738994366</v>
      </c>
      <c r="AN55" s="4">
        <f t="shared" si="28"/>
        <v>3.0331124404877272</v>
      </c>
      <c r="AO55" s="4">
        <f t="shared" si="29"/>
        <v>0.26835068244636773</v>
      </c>
      <c r="AP55" s="4">
        <f t="shared" si="30"/>
        <v>3.6661421863186661E-2</v>
      </c>
      <c r="AQ55" s="4">
        <f t="shared" si="31"/>
        <v>-1.6259150505932354</v>
      </c>
      <c r="AR55" s="4">
        <f t="shared" si="32"/>
        <v>-1.5302242069663805</v>
      </c>
      <c r="AS55" s="4">
        <f t="shared" si="33"/>
        <v>-1.6927946226764874</v>
      </c>
      <c r="AT55" s="4">
        <f t="shared" si="34"/>
        <v>-1.299303423885064</v>
      </c>
      <c r="AU55" s="4">
        <f t="shared" si="35"/>
        <v>-0.38582009169485332</v>
      </c>
      <c r="AV55" s="4">
        <f t="shared" si="146"/>
        <v>-0.49338594294572147</v>
      </c>
      <c r="AW55" s="4">
        <f t="shared" si="146"/>
        <v>-2.0249370485722551</v>
      </c>
      <c r="AY55" s="2">
        <f t="shared" si="96"/>
        <v>109.78541714088064</v>
      </c>
      <c r="AZ55" s="2">
        <f t="shared" si="147"/>
        <v>111.2954369708241</v>
      </c>
      <c r="BA55" s="2">
        <f t="shared" si="148"/>
        <v>109.47658331394284</v>
      </c>
      <c r="BB55" s="2">
        <f t="shared" si="149"/>
        <v>109.81402947976177</v>
      </c>
      <c r="BC55" s="2">
        <f t="shared" si="150"/>
        <v>108.71080245568355</v>
      </c>
      <c r="BD55" s="2">
        <f t="shared" si="151"/>
        <v>109.10592492014926</v>
      </c>
      <c r="BE55" s="2">
        <f t="shared" si="152"/>
        <v>110.00483084858155</v>
      </c>
      <c r="BF55" s="2">
        <f t="shared" si="153"/>
        <v>110.2788358916323</v>
      </c>
      <c r="BG55" s="2">
        <f t="shared" si="154"/>
        <v>111.89465327280539</v>
      </c>
      <c r="BH55" s="2">
        <f t="shared" si="155"/>
        <v>113.85391012240551</v>
      </c>
      <c r="BI55" s="2">
        <f t="shared" si="156"/>
        <v>112.76258360245912</v>
      </c>
      <c r="BJ55" s="2">
        <f t="shared" si="157"/>
        <v>112.31720882242473</v>
      </c>
      <c r="BK55" s="2">
        <f t="shared" si="158"/>
        <v>113.79871844431011</v>
      </c>
      <c r="BL55" s="2">
        <f t="shared" si="159"/>
        <v>112.61082980968648</v>
      </c>
      <c r="BM55" s="2">
        <f t="shared" si="160"/>
        <v>110.26784947041543</v>
      </c>
      <c r="BO55" s="2">
        <f t="shared" si="38"/>
        <v>108.31100000000001</v>
      </c>
      <c r="BP55" s="2">
        <f t="shared" si="39"/>
        <v>112.97499999999999</v>
      </c>
      <c r="BQ55" s="2">
        <f t="shared" si="40"/>
        <v>107.22499999999999</v>
      </c>
      <c r="BR55" s="2">
        <f t="shared" si="41"/>
        <v>108.875</v>
      </c>
      <c r="BS55" s="2">
        <f t="shared" si="42"/>
        <v>108.2</v>
      </c>
      <c r="BT55" s="2">
        <f t="shared" si="43"/>
        <v>112.15</v>
      </c>
      <c r="BU55" s="2">
        <f t="shared" si="44"/>
        <v>110.279</v>
      </c>
      <c r="BV55" s="2">
        <f t="shared" si="45"/>
        <v>110.32599999999999</v>
      </c>
      <c r="BW55" s="2">
        <f t="shared" si="46"/>
        <v>110.279</v>
      </c>
      <c r="BX55" s="2">
        <f t="shared" si="47"/>
        <v>112.32599999999999</v>
      </c>
      <c r="BY55" s="2">
        <f t="shared" si="48"/>
        <v>111.093</v>
      </c>
      <c r="BZ55" s="2">
        <f t="shared" si="49"/>
        <v>111.024</v>
      </c>
      <c r="CA55" s="2">
        <f t="shared" si="50"/>
        <v>113.41500000000001</v>
      </c>
      <c r="CB55" s="2">
        <f t="shared" si="51"/>
        <v>112.122</v>
      </c>
      <c r="CC55" s="2">
        <f t="shared" si="52"/>
        <v>108.244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110.08953911806542</v>
      </c>
      <c r="DL55" s="2">
        <f t="shared" si="161"/>
        <v>111.17398238319292</v>
      </c>
      <c r="DM55" s="2">
        <f t="shared" si="161"/>
        <v>109.53777204502812</v>
      </c>
      <c r="DN55" s="2">
        <f t="shared" si="161"/>
        <v>110.0633700750469</v>
      </c>
      <c r="DO55" s="2">
        <f t="shared" si="161"/>
        <v>108.83509952766531</v>
      </c>
      <c r="DP55" s="2">
        <f t="shared" si="161"/>
        <v>108.9762091038407</v>
      </c>
      <c r="DQ55" s="2">
        <f t="shared" si="161"/>
        <v>110.68703082029398</v>
      </c>
      <c r="DR55" s="2">
        <f t="shared" si="161"/>
        <v>110.54819203413939</v>
      </c>
      <c r="DS55" s="2">
        <f t="shared" si="161"/>
        <v>113.02639402560453</v>
      </c>
      <c r="DT55" s="2">
        <f t="shared" si="161"/>
        <v>114.42872972972974</v>
      </c>
      <c r="DU55" s="2">
        <f t="shared" si="161"/>
        <v>113.4095588850174</v>
      </c>
      <c r="DV55" s="2">
        <f t="shared" si="161"/>
        <v>112.97913382208122</v>
      </c>
      <c r="DW55" s="2">
        <f t="shared" si="161"/>
        <v>114.44562773109246</v>
      </c>
      <c r="DX55" s="2">
        <f t="shared" si="161"/>
        <v>113.61960323886638</v>
      </c>
      <c r="DY55" s="2">
        <f t="shared" si="161"/>
        <v>111.00221161191752</v>
      </c>
      <c r="EA55" s="2">
        <f t="shared" si="71"/>
        <v>108.97674157866335</v>
      </c>
      <c r="EB55" s="2">
        <f t="shared" si="72"/>
        <v>111.6182996489419</v>
      </c>
      <c r="EC55" s="2">
        <f t="shared" si="73"/>
        <v>109.28676086291735</v>
      </c>
      <c r="ED55" s="2">
        <f t="shared" si="74"/>
        <v>109.0282147461602</v>
      </c>
      <c r="EE55" s="2">
        <f t="shared" si="75"/>
        <v>108.29042411537591</v>
      </c>
      <c r="EF55" s="2">
        <f t="shared" si="76"/>
        <v>109.53455643532359</v>
      </c>
      <c r="EG55" s="2">
        <f t="shared" si="77"/>
        <v>107.55432074753293</v>
      </c>
      <c r="EH55" s="2">
        <f t="shared" si="78"/>
        <v>109.35942785190092</v>
      </c>
      <c r="EI55" s="2">
        <f t="shared" si="79"/>
        <v>107.98117756439569</v>
      </c>
      <c r="EJ55" s="2">
        <f t="shared" si="80"/>
        <v>111.48053373324446</v>
      </c>
      <c r="EK55" s="2">
        <f t="shared" si="81"/>
        <v>110.69134022675738</v>
      </c>
      <c r="EL55" s="2">
        <f t="shared" si="82"/>
        <v>109.94337460317459</v>
      </c>
      <c r="EM55" s="2">
        <f t="shared" si="83"/>
        <v>111.33023499274188</v>
      </c>
      <c r="EN55" s="2">
        <f t="shared" si="84"/>
        <v>108.8052099270471</v>
      </c>
      <c r="EO55" s="2">
        <f t="shared" si="85"/>
        <v>107.44091530606728</v>
      </c>
      <c r="EQ55" s="2">
        <f t="shared" si="86"/>
        <v>109.17600984792328</v>
      </c>
      <c r="ER55" s="2">
        <f t="shared" si="162"/>
        <v>110.6254494407216</v>
      </c>
      <c r="ES55" s="2">
        <f t="shared" si="162"/>
        <v>107.48797451098838</v>
      </c>
      <c r="ET55" s="2">
        <f t="shared" si="162"/>
        <v>108.24424128789528</v>
      </c>
      <c r="EU55" s="2">
        <f t="shared" si="162"/>
        <v>106.90918581477507</v>
      </c>
      <c r="EV55" s="2">
        <f t="shared" si="162"/>
        <v>107.92976967765154</v>
      </c>
      <c r="EW55" s="2">
        <f t="shared" si="162"/>
        <v>107.3656523145392</v>
      </c>
      <c r="EX55" s="2">
        <f t="shared" si="162"/>
        <v>109.12463326612904</v>
      </c>
      <c r="EY55" s="2">
        <f t="shared" si="162"/>
        <v>107.50387275671073</v>
      </c>
      <c r="EZ55" s="2">
        <f t="shared" si="162"/>
        <v>111.58704706872886</v>
      </c>
      <c r="FA55" s="2">
        <f t="shared" si="162"/>
        <v>109.6734132279297</v>
      </c>
      <c r="FB55" s="2">
        <f t="shared" si="162"/>
        <v>110.75838012246818</v>
      </c>
      <c r="FC55" s="2">
        <f t="shared" si="162"/>
        <v>111.66991873506332</v>
      </c>
      <c r="FD55" s="2">
        <f t="shared" si="162"/>
        <v>110.43691722448071</v>
      </c>
      <c r="FE55" s="2">
        <f t="shared" si="162"/>
        <v>112.44973996099769</v>
      </c>
      <c r="FG55" s="2">
        <f t="shared" si="88"/>
        <v>0.27329886287798943</v>
      </c>
      <c r="FH55" s="2">
        <f t="shared" si="163"/>
        <v>0.27339700822703367</v>
      </c>
      <c r="FI55" s="2">
        <f t="shared" si="163"/>
        <v>0.24359172973819482</v>
      </c>
      <c r="FJ55" s="2">
        <f t="shared" si="163"/>
        <v>0.24085764255038686</v>
      </c>
      <c r="FK55" s="2">
        <f t="shared" si="163"/>
        <v>0.22815068335624489</v>
      </c>
      <c r="FL55" s="2">
        <f t="shared" si="163"/>
        <v>0.2323871965610147</v>
      </c>
      <c r="FM55" s="2">
        <f t="shared" si="163"/>
        <v>0.21776516500859025</v>
      </c>
      <c r="FN55" s="2">
        <f t="shared" si="163"/>
        <v>0.22657970345639888</v>
      </c>
      <c r="FO55" s="2">
        <f t="shared" si="163"/>
        <v>0.2243168049402553</v>
      </c>
      <c r="FP55" s="2">
        <f t="shared" si="163"/>
        <v>0.19497417468112427</v>
      </c>
      <c r="FQ55" s="2">
        <f t="shared" si="163"/>
        <v>0.23800446169274014</v>
      </c>
      <c r="FR55" s="2">
        <f t="shared" si="163"/>
        <v>0.21804904388969232</v>
      </c>
      <c r="FS55" s="2">
        <f t="shared" si="163"/>
        <v>0.20765160510555258</v>
      </c>
      <c r="FT55" s="2">
        <f t="shared" si="163"/>
        <v>0.20953806521339838</v>
      </c>
      <c r="FU55" s="2">
        <f t="shared" si="163"/>
        <v>0.20622853274473327</v>
      </c>
      <c r="FW55" s="2">
        <f t="shared" si="112"/>
        <v>2.1704144045895177E-5</v>
      </c>
      <c r="FX55" s="2">
        <f t="shared" si="164"/>
        <v>2.0570603741260352E-5</v>
      </c>
      <c r="FY55" s="2">
        <f t="shared" si="165"/>
        <v>2.4729480090519744E-5</v>
      </c>
      <c r="FZ55" s="2">
        <f t="shared" si="166"/>
        <v>1.9800537688208936E-5</v>
      </c>
      <c r="GA55" s="2">
        <f t="shared" si="167"/>
        <v>2.0998882359487153E-5</v>
      </c>
      <c r="GB55" s="2">
        <f t="shared" si="168"/>
        <v>2.3027833376014917E-5</v>
      </c>
      <c r="GC55" s="2">
        <f t="shared" si="169"/>
        <v>2.5684177703269892E-5</v>
      </c>
      <c r="GD55" s="2">
        <f t="shared" si="170"/>
        <v>2.6860141927412257E-5</v>
      </c>
      <c r="GE55" s="2">
        <f t="shared" si="171"/>
        <v>2.9155350143911415E-5</v>
      </c>
      <c r="GF55" s="2">
        <f t="shared" si="172"/>
        <v>2.3226093445092231E-5</v>
      </c>
      <c r="GG55" s="2">
        <f t="shared" si="173"/>
        <v>2.6636523031617153E-5</v>
      </c>
      <c r="GH55" s="2">
        <f t="shared" si="174"/>
        <v>2.3798004996960695E-5</v>
      </c>
      <c r="GI55" s="2">
        <f t="shared" si="175"/>
        <v>2.0654124600514621E-5</v>
      </c>
      <c r="GJ55" s="2">
        <f t="shared" si="176"/>
        <v>1.5462672177417336E-5</v>
      </c>
      <c r="GK55" s="2">
        <f t="shared" si="177"/>
        <v>1.5726308683401409E-5</v>
      </c>
      <c r="GM55" s="86">
        <f t="shared" si="113"/>
        <v>1.4300459299004277E-4</v>
      </c>
      <c r="GN55" s="86">
        <f t="shared" si="178"/>
        <v>1.369094612772454E-4</v>
      </c>
      <c r="GO55" s="86">
        <f t="shared" si="179"/>
        <v>3.6708194645375177E-5</v>
      </c>
      <c r="GP55" s="86">
        <f t="shared" si="180"/>
        <v>2.989080733031933E-5</v>
      </c>
      <c r="GQ55" s="86">
        <f t="shared" si="181"/>
        <v>1.3493867502613074E-5</v>
      </c>
      <c r="GR55" s="86">
        <f t="shared" si="182"/>
        <v>1.1556001814556876E-5</v>
      </c>
      <c r="GS55" s="86">
        <f t="shared" si="183"/>
        <v>5.9116350267007267E-6</v>
      </c>
      <c r="GT55" s="86">
        <f t="shared" si="184"/>
        <v>1.1260052677078281E-5</v>
      </c>
      <c r="GU55" s="86">
        <f t="shared" si="185"/>
        <v>1.1041754049584552E-5</v>
      </c>
      <c r="GV55" s="86">
        <f t="shared" si="186"/>
        <v>2.4405343968815267E-6</v>
      </c>
      <c r="GW55" s="86">
        <f t="shared" si="187"/>
        <v>2.7443069797776518E-5</v>
      </c>
      <c r="GX55" s="86">
        <f t="shared" si="188"/>
        <v>6.5064032294947187E-6</v>
      </c>
      <c r="GY55" s="86">
        <f t="shared" si="189"/>
        <v>2.0107147540322588E-6</v>
      </c>
      <c r="GZ55" s="86">
        <f t="shared" si="190"/>
        <v>5.2087890754439336E-6</v>
      </c>
      <c r="HA55" s="86">
        <f t="shared" si="191"/>
        <v>1.4035578373095226E-6</v>
      </c>
      <c r="HC55" s="86">
        <f t="shared" si="145"/>
        <v>4.5035199932082733E-14</v>
      </c>
      <c r="HD55" s="86">
        <f t="shared" si="192"/>
        <v>1.260461202796157E-14</v>
      </c>
      <c r="HE55" s="86">
        <f t="shared" si="193"/>
        <v>1.4446347275735328E-15</v>
      </c>
      <c r="HF55" s="86">
        <f t="shared" si="194"/>
        <v>1.629968808169491E-18</v>
      </c>
      <c r="HG55" s="86">
        <f t="shared" si="195"/>
        <v>6.6514094063625425E-18</v>
      </c>
      <c r="HH55" s="86">
        <f t="shared" si="196"/>
        <v>4.1127503032466852E-17</v>
      </c>
      <c r="HI55" s="86">
        <f t="shared" si="197"/>
        <v>2.7606745584651572E-18</v>
      </c>
      <c r="HJ55" s="86">
        <f t="shared" si="198"/>
        <v>5.8252565512482086E-17</v>
      </c>
      <c r="HK55" s="86">
        <f t="shared" si="199"/>
        <v>3.1670657359960985E-18</v>
      </c>
      <c r="HL55" s="86">
        <f t="shared" si="200"/>
        <v>1.3791120846834091E-21</v>
      </c>
      <c r="HM55" s="86">
        <f t="shared" si="201"/>
        <v>2.1136395199934609E-18</v>
      </c>
      <c r="HN55" s="86">
        <f t="shared" si="202"/>
        <v>5.4123994146381411E-19</v>
      </c>
      <c r="HO55" s="86">
        <f t="shared" si="203"/>
        <v>9.7842465348335819E-19</v>
      </c>
      <c r="HP55" s="86">
        <f t="shared" si="204"/>
        <v>5.7019585384625701E-19</v>
      </c>
      <c r="HQ55" s="86">
        <f t="shared" si="205"/>
        <v>1.7282043131401304E-23</v>
      </c>
      <c r="HS55" s="86">
        <f t="shared" si="114"/>
        <v>4.7833068556361462E-79</v>
      </c>
      <c r="HT55" s="86">
        <f t="shared" si="206"/>
        <v>2.929694902169251E-81</v>
      </c>
      <c r="HU55" s="86">
        <f t="shared" si="207"/>
        <v>2.1480277608051062E-88</v>
      </c>
      <c r="HV55" s="86">
        <f t="shared" si="208"/>
        <v>1.770246282187833E-108</v>
      </c>
      <c r="HW55" s="86">
        <f t="shared" si="209"/>
        <v>1.0099875789314247E-103</v>
      </c>
      <c r="HX55" s="86">
        <f t="shared" si="210"/>
        <v>1.7877623976557593E-99</v>
      </c>
      <c r="HY55" s="86">
        <f t="shared" si="211"/>
        <v>1.4837556667976064E-105</v>
      </c>
      <c r="HZ55" s="86">
        <f t="shared" si="212"/>
        <v>2.4921995572859879E-97</v>
      </c>
      <c r="IA55" s="86">
        <f t="shared" si="213"/>
        <v>2.1827549104416473E-104</v>
      </c>
      <c r="IB55" s="86">
        <f t="shared" si="214"/>
        <v>4.0666879427535938E-123</v>
      </c>
      <c r="IC55" s="86">
        <f t="shared" si="215"/>
        <v>1.4789030261852488E-105</v>
      </c>
      <c r="ID55" s="86">
        <f t="shared" si="216"/>
        <v>3.7563852659721463E-111</v>
      </c>
      <c r="IE55" s="86">
        <f t="shared" si="217"/>
        <v>7.6337925747446324E-107</v>
      </c>
      <c r="IF55" s="86">
        <f t="shared" si="218"/>
        <v>2.5916574272987683E-36</v>
      </c>
      <c r="IG55" s="86">
        <f t="shared" si="219"/>
        <v>8.5792445227633449E-35</v>
      </c>
      <c r="II55" s="86">
        <f t="shared" si="115"/>
        <v>1.6946891780316724E-229</v>
      </c>
      <c r="IJ55" s="86">
        <f t="shared" si="116"/>
        <v>1.5335242950571882E-245</v>
      </c>
      <c r="IK55" s="86">
        <f t="shared" si="117"/>
        <v>1.7477252880624341E-252</v>
      </c>
      <c r="IL55" s="86">
        <f t="shared" si="118"/>
        <v>0</v>
      </c>
      <c r="IM55" s="86">
        <f t="shared" si="119"/>
        <v>1.2438011542785187E-305</v>
      </c>
      <c r="IN55" s="86">
        <f t="shared" si="120"/>
        <v>4.5352737160038135E-297</v>
      </c>
      <c r="IO55" s="86">
        <f t="shared" si="121"/>
        <v>1.9146400575522612E-304</v>
      </c>
      <c r="IP55" s="86">
        <f t="shared" si="122"/>
        <v>1.1464552612683153E-279</v>
      </c>
      <c r="IQ55" s="86">
        <f t="shared" si="123"/>
        <v>3.5444577693462746E-297</v>
      </c>
      <c r="IR55" s="86">
        <f t="shared" si="124"/>
        <v>0</v>
      </c>
      <c r="IS55" s="86">
        <f t="shared" si="125"/>
        <v>7.67078828604229E-302</v>
      </c>
      <c r="IT55" s="86">
        <f t="shared" si="126"/>
        <v>0</v>
      </c>
      <c r="IU55" s="86">
        <f t="shared" si="127"/>
        <v>0</v>
      </c>
      <c r="IV55" s="86">
        <f t="shared" si="128"/>
        <v>3.7241485577261158E-153</v>
      </c>
      <c r="IW55" s="86">
        <f t="shared" si="129"/>
        <v>2.1473564018328174E-169</v>
      </c>
      <c r="IY55" s="86">
        <f t="shared" si="130"/>
        <v>1.4300459303507798E-4</v>
      </c>
      <c r="IZ55" s="86">
        <f t="shared" si="131"/>
        <v>1.3690946128985001E-4</v>
      </c>
      <c r="JA55" s="86">
        <f t="shared" si="132"/>
        <v>3.6708194646819809E-5</v>
      </c>
      <c r="JB55" s="86">
        <f t="shared" si="133"/>
        <v>2.989080733032096E-5</v>
      </c>
      <c r="JC55" s="86">
        <f t="shared" si="134"/>
        <v>1.3493867502619725E-5</v>
      </c>
      <c r="JD55" s="86">
        <f t="shared" si="135"/>
        <v>1.1556001814598003E-5</v>
      </c>
      <c r="JE55" s="86">
        <f t="shared" si="136"/>
        <v>5.9116350267034872E-6</v>
      </c>
      <c r="JF55" s="86">
        <f t="shared" si="137"/>
        <v>1.1260052677136533E-5</v>
      </c>
      <c r="JG55" s="86">
        <f t="shared" si="138"/>
        <v>1.104175404958772E-5</v>
      </c>
      <c r="JH55" s="86">
        <f t="shared" si="139"/>
        <v>2.440534396881528E-6</v>
      </c>
      <c r="JI55" s="86">
        <f t="shared" si="140"/>
        <v>2.7443069797778632E-5</v>
      </c>
      <c r="JJ55" s="86">
        <f t="shared" si="141"/>
        <v>6.50640322949526E-6</v>
      </c>
      <c r="JK55" s="86">
        <f t="shared" si="142"/>
        <v>2.0107147540332372E-6</v>
      </c>
      <c r="JL55" s="86">
        <f t="shared" si="143"/>
        <v>5.2087890754445037E-6</v>
      </c>
      <c r="JM55" s="86">
        <f t="shared" si="144"/>
        <v>1.4035578373095226E-6</v>
      </c>
    </row>
    <row r="56" spans="2:273" x14ac:dyDescent="0.25">
      <c r="B56" s="2">
        <v>29</v>
      </c>
      <c r="C56" s="37">
        <v>112.68899999999999</v>
      </c>
      <c r="D56" s="37">
        <v>113.675</v>
      </c>
      <c r="E56" s="37">
        <v>111.625</v>
      </c>
      <c r="F56" s="37">
        <v>108.22499999999999</v>
      </c>
      <c r="G56" s="37">
        <v>105.85</v>
      </c>
      <c r="H56" s="37">
        <v>106.425</v>
      </c>
      <c r="I56" s="37">
        <v>110.18600000000001</v>
      </c>
      <c r="J56" s="37">
        <v>109.093</v>
      </c>
      <c r="K56" s="37">
        <v>113.465</v>
      </c>
      <c r="L56" s="37">
        <v>111.791</v>
      </c>
      <c r="M56" s="37">
        <v>112.628</v>
      </c>
      <c r="N56" s="37">
        <v>113.146</v>
      </c>
      <c r="O56" s="37">
        <v>112.756</v>
      </c>
      <c r="P56" s="37">
        <v>113.04900000000001</v>
      </c>
      <c r="Q56" s="37">
        <v>111.244</v>
      </c>
      <c r="S56" s="4">
        <f t="shared" si="8"/>
        <v>109.9579967681213</v>
      </c>
      <c r="T56" s="4">
        <f t="shared" si="9"/>
        <v>111.46797469464859</v>
      </c>
      <c r="U56" s="4">
        <f t="shared" si="10"/>
        <v>109.51490949370469</v>
      </c>
      <c r="V56" s="4">
        <f t="shared" si="11"/>
        <v>109.87396297547097</v>
      </c>
      <c r="W56" s="4">
        <f t="shared" si="12"/>
        <v>108.75671235406861</v>
      </c>
      <c r="X56" s="4">
        <f t="shared" si="13"/>
        <v>109.17047979047479</v>
      </c>
      <c r="Y56" s="4">
        <f t="shared" si="14"/>
        <v>110.07131167820972</v>
      </c>
      <c r="Z56" s="4">
        <f t="shared" si="15"/>
        <v>110.34926480153084</v>
      </c>
      <c r="AA56" s="4">
        <f t="shared" si="16"/>
        <v>111.8449645057989</v>
      </c>
      <c r="AB56" s="4">
        <f t="shared" si="17"/>
        <v>113.89569342627104</v>
      </c>
      <c r="AC56" s="4">
        <f t="shared" si="18"/>
        <v>112.76983249764014</v>
      </c>
      <c r="AD56" s="4">
        <f t="shared" si="19"/>
        <v>112.31985442983957</v>
      </c>
      <c r="AE56" s="4">
        <f t="shared" si="20"/>
        <v>113.79845665617326</v>
      </c>
      <c r="AF56" s="4">
        <f t="shared" si="21"/>
        <v>112.60371922477105</v>
      </c>
      <c r="AG56" s="4">
        <f t="shared" si="22"/>
        <v>110.24962587216062</v>
      </c>
      <c r="AI56" s="4">
        <f t="shared" si="23"/>
        <v>2.7310032318786881</v>
      </c>
      <c r="AJ56" s="4">
        <f t="shared" si="24"/>
        <v>2.207025305351408</v>
      </c>
      <c r="AK56" s="4">
        <f t="shared" si="25"/>
        <v>2.1100905062953075</v>
      </c>
      <c r="AL56" s="4">
        <f t="shared" si="26"/>
        <v>-1.6489629754709796</v>
      </c>
      <c r="AM56" s="4">
        <f t="shared" si="27"/>
        <v>-2.9067123540686168</v>
      </c>
      <c r="AN56" s="4">
        <f t="shared" si="28"/>
        <v>-2.7454797904747892</v>
      </c>
      <c r="AO56" s="4">
        <f t="shared" si="29"/>
        <v>0.11468832179028254</v>
      </c>
      <c r="AP56" s="4">
        <f t="shared" si="30"/>
        <v>-1.2562648015308326</v>
      </c>
      <c r="AQ56" s="4">
        <f t="shared" si="31"/>
        <v>1.6200354942011046</v>
      </c>
      <c r="AR56" s="4">
        <f t="shared" si="32"/>
        <v>-2.1046934262710408</v>
      </c>
      <c r="AS56" s="4">
        <f t="shared" si="33"/>
        <v>-0.14183249764013794</v>
      </c>
      <c r="AT56" s="4">
        <f t="shared" si="34"/>
        <v>0.82614557016043477</v>
      </c>
      <c r="AU56" s="4">
        <f t="shared" si="35"/>
        <v>-1.0424566561732576</v>
      </c>
      <c r="AV56" s="4">
        <f t="shared" si="146"/>
        <v>0.4452807752289516</v>
      </c>
      <c r="AW56" s="4">
        <f t="shared" si="146"/>
        <v>0.99437412783937873</v>
      </c>
      <c r="AY56" s="2">
        <f t="shared" si="96"/>
        <v>109.78051435904661</v>
      </c>
      <c r="AZ56" s="2">
        <f t="shared" si="147"/>
        <v>111.29239977438857</v>
      </c>
      <c r="BA56" s="2">
        <f t="shared" si="148"/>
        <v>109.45844668399951</v>
      </c>
      <c r="BB56" s="2">
        <f t="shared" si="149"/>
        <v>109.82827291943343</v>
      </c>
      <c r="BC56" s="2">
        <f t="shared" si="150"/>
        <v>108.73355845386101</v>
      </c>
      <c r="BD56" s="2">
        <f t="shared" si="151"/>
        <v>109.14995874152824</v>
      </c>
      <c r="BE56" s="2">
        <f t="shared" si="152"/>
        <v>110.0601500713359</v>
      </c>
      <c r="BF56" s="2">
        <f t="shared" si="153"/>
        <v>110.3298761348414</v>
      </c>
      <c r="BG56" s="2">
        <f t="shared" si="154"/>
        <v>111.82610295565581</v>
      </c>
      <c r="BH56" s="2">
        <f t="shared" si="155"/>
        <v>113.89118410145414</v>
      </c>
      <c r="BI56" s="2">
        <f t="shared" si="156"/>
        <v>112.72947246584202</v>
      </c>
      <c r="BJ56" s="2">
        <f t="shared" si="157"/>
        <v>112.30826233767331</v>
      </c>
      <c r="BK56" s="2">
        <f t="shared" si="158"/>
        <v>113.79412080832375</v>
      </c>
      <c r="BL56" s="2">
        <f t="shared" si="159"/>
        <v>112.59508105702771</v>
      </c>
      <c r="BM56" s="2">
        <f t="shared" si="160"/>
        <v>110.24731485127886</v>
      </c>
      <c r="BO56" s="2">
        <f t="shared" si="38"/>
        <v>112.68899999999999</v>
      </c>
      <c r="BP56" s="2">
        <f t="shared" si="39"/>
        <v>113.675</v>
      </c>
      <c r="BQ56" s="2">
        <f t="shared" si="40"/>
        <v>111.625</v>
      </c>
      <c r="BR56" s="2">
        <f t="shared" si="41"/>
        <v>108.22499999999999</v>
      </c>
      <c r="BS56" s="2">
        <f t="shared" si="42"/>
        <v>105.85</v>
      </c>
      <c r="BT56" s="2">
        <f t="shared" si="43"/>
        <v>106.425</v>
      </c>
      <c r="BU56" s="2">
        <f t="shared" si="44"/>
        <v>110.18600000000001</v>
      </c>
      <c r="BV56" s="2">
        <f t="shared" si="45"/>
        <v>109.093</v>
      </c>
      <c r="BW56" s="2">
        <f t="shared" si="46"/>
        <v>113.465</v>
      </c>
      <c r="BX56" s="2">
        <f t="shared" si="47"/>
        <v>111.791</v>
      </c>
      <c r="BY56" s="2">
        <f t="shared" si="48"/>
        <v>112.628</v>
      </c>
      <c r="BZ56" s="2">
        <f t="shared" si="49"/>
        <v>113.146</v>
      </c>
      <c r="CA56" s="2">
        <f t="shared" si="50"/>
        <v>112.756</v>
      </c>
      <c r="CB56" s="2">
        <f t="shared" si="51"/>
        <v>113.04900000000001</v>
      </c>
      <c r="CC56" s="2">
        <f t="shared" si="52"/>
        <v>111.244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110.16753769559031</v>
      </c>
      <c r="DL56" s="2">
        <f t="shared" si="161"/>
        <v>111.22325199693621</v>
      </c>
      <c r="DM56" s="2">
        <f t="shared" si="161"/>
        <v>109.57037757973731</v>
      </c>
      <c r="DN56" s="2">
        <f t="shared" si="161"/>
        <v>110.15479596622889</v>
      </c>
      <c r="DO56" s="2">
        <f t="shared" si="161"/>
        <v>108.92298920377867</v>
      </c>
      <c r="DP56" s="2">
        <f t="shared" si="161"/>
        <v>109.07235656709342</v>
      </c>
      <c r="DQ56" s="2">
        <f t="shared" si="161"/>
        <v>110.86152347083926</v>
      </c>
      <c r="DR56" s="2">
        <f t="shared" si="161"/>
        <v>110.68232684101105</v>
      </c>
      <c r="DS56" s="2">
        <f t="shared" si="161"/>
        <v>113.08223602144653</v>
      </c>
      <c r="DT56" s="2">
        <f t="shared" si="161"/>
        <v>114.5674864864865</v>
      </c>
      <c r="DU56" s="2">
        <f t="shared" si="161"/>
        <v>113.47614703832751</v>
      </c>
      <c r="DV56" s="2">
        <f t="shared" si="161"/>
        <v>113.06765576102421</v>
      </c>
      <c r="DW56" s="2">
        <f t="shared" si="161"/>
        <v>114.53354173669469</v>
      </c>
      <c r="DX56" s="2">
        <f t="shared" si="161"/>
        <v>113.71836842105262</v>
      </c>
      <c r="DY56" s="2">
        <f t="shared" si="161"/>
        <v>111.05184919786097</v>
      </c>
      <c r="EA56" s="2">
        <f t="shared" si="71"/>
        <v>108.84195321051412</v>
      </c>
      <c r="EB56" s="2">
        <f t="shared" si="72"/>
        <v>111.46007829389717</v>
      </c>
      <c r="EC56" s="2">
        <f t="shared" si="73"/>
        <v>109.14164222568181</v>
      </c>
      <c r="ED56" s="2">
        <f t="shared" si="74"/>
        <v>108.88974641396047</v>
      </c>
      <c r="EE56" s="2">
        <f t="shared" si="75"/>
        <v>108.14921790668008</v>
      </c>
      <c r="EF56" s="2">
        <f t="shared" si="76"/>
        <v>109.3838971479357</v>
      </c>
      <c r="EG56" s="2">
        <f t="shared" si="77"/>
        <v>107.43484389106523</v>
      </c>
      <c r="EH56" s="2">
        <f t="shared" si="78"/>
        <v>109.23268611197163</v>
      </c>
      <c r="EI56" s="2">
        <f t="shared" si="79"/>
        <v>107.86467855509834</v>
      </c>
      <c r="EJ56" s="2">
        <f t="shared" si="80"/>
        <v>111.34449567997234</v>
      </c>
      <c r="EK56" s="2">
        <f t="shared" si="81"/>
        <v>110.54937551020409</v>
      </c>
      <c r="EL56" s="2">
        <f t="shared" si="82"/>
        <v>109.82451269841268</v>
      </c>
      <c r="EM56" s="2">
        <f t="shared" si="83"/>
        <v>111.22089223806678</v>
      </c>
      <c r="EN56" s="2">
        <f t="shared" si="84"/>
        <v>108.7303211972455</v>
      </c>
      <c r="EO56" s="2">
        <f t="shared" si="85"/>
        <v>107.42275770165861</v>
      </c>
      <c r="EQ56" s="2">
        <f t="shared" si="86"/>
        <v>109.03828651347031</v>
      </c>
      <c r="ER56" s="2">
        <f t="shared" si="162"/>
        <v>110.48147403103455</v>
      </c>
      <c r="ES56" s="2">
        <f t="shared" si="162"/>
        <v>107.36898919336473</v>
      </c>
      <c r="ET56" s="2">
        <f t="shared" si="162"/>
        <v>108.1166743755782</v>
      </c>
      <c r="EU56" s="2">
        <f t="shared" si="162"/>
        <v>106.78726179463463</v>
      </c>
      <c r="EV56" s="2">
        <f t="shared" si="162"/>
        <v>107.80204359673024</v>
      </c>
      <c r="EW56" s="2">
        <f t="shared" si="162"/>
        <v>107.24884671583762</v>
      </c>
      <c r="EX56" s="2">
        <f t="shared" si="162"/>
        <v>109.00126821983274</v>
      </c>
      <c r="EY56" s="2">
        <f t="shared" si="162"/>
        <v>107.39427587472083</v>
      </c>
      <c r="EZ56" s="2">
        <f t="shared" si="162"/>
        <v>111.44947094679536</v>
      </c>
      <c r="FA56" s="2">
        <f t="shared" si="162"/>
        <v>109.54597812802142</v>
      </c>
      <c r="FB56" s="2">
        <f t="shared" si="162"/>
        <v>110.6280381008751</v>
      </c>
      <c r="FC56" s="2">
        <f t="shared" si="162"/>
        <v>111.5558747483111</v>
      </c>
      <c r="FD56" s="2">
        <f t="shared" si="162"/>
        <v>110.33888501976946</v>
      </c>
      <c r="FE56" s="2">
        <f t="shared" si="162"/>
        <v>112.36001986322587</v>
      </c>
      <c r="FG56" s="2">
        <f t="shared" si="88"/>
        <v>0.29196781740796884</v>
      </c>
      <c r="FH56" s="2">
        <f t="shared" si="163"/>
        <v>0.29206997250354944</v>
      </c>
      <c r="FI56" s="2">
        <f t="shared" si="163"/>
        <v>0.26096012076461617</v>
      </c>
      <c r="FJ56" s="2">
        <f t="shared" si="163"/>
        <v>0.25809760746913729</v>
      </c>
      <c r="FK56" s="2">
        <f t="shared" si="163"/>
        <v>0.24477438217417369</v>
      </c>
      <c r="FL56" s="2">
        <f t="shared" si="163"/>
        <v>0.24921990956881673</v>
      </c>
      <c r="FM56" s="2">
        <f t="shared" si="163"/>
        <v>0.23386142263425427</v>
      </c>
      <c r="FN56" s="2">
        <f t="shared" si="163"/>
        <v>0.24312499194397294</v>
      </c>
      <c r="FO56" s="2">
        <f t="shared" si="163"/>
        <v>0.24074828806486132</v>
      </c>
      <c r="FP56" s="2">
        <f t="shared" si="163"/>
        <v>0.20983772496483941</v>
      </c>
      <c r="FQ56" s="2">
        <f t="shared" si="163"/>
        <v>0.25510883230698189</v>
      </c>
      <c r="FR56" s="2">
        <f t="shared" si="163"/>
        <v>0.234160003375848</v>
      </c>
      <c r="FS56" s="2">
        <f t="shared" si="163"/>
        <v>0.22321362852999807</v>
      </c>
      <c r="FT56" s="2">
        <f t="shared" si="163"/>
        <v>0.22520128337812126</v>
      </c>
      <c r="FU56" s="2">
        <f t="shared" si="163"/>
        <v>0.22171374936247101</v>
      </c>
      <c r="FW56" s="2">
        <f t="shared" si="112"/>
        <v>2.3798070879669862E-5</v>
      </c>
      <c r="FX56" s="2">
        <f t="shared" si="164"/>
        <v>2.2555173720463108E-5</v>
      </c>
      <c r="FY56" s="2">
        <f t="shared" si="165"/>
        <v>2.7115271028089834E-5</v>
      </c>
      <c r="FZ56" s="2">
        <f t="shared" si="166"/>
        <v>2.1710816372422327E-5</v>
      </c>
      <c r="GA56" s="2">
        <f t="shared" si="167"/>
        <v>2.3024770003882323E-5</v>
      </c>
      <c r="GB56" s="2">
        <f t="shared" si="168"/>
        <v>2.5249461104899321E-5</v>
      </c>
      <c r="GC56" s="2">
        <f t="shared" si="169"/>
        <v>2.8162071052928514E-5</v>
      </c>
      <c r="GD56" s="2">
        <f t="shared" si="170"/>
        <v>2.9451483647612841E-5</v>
      </c>
      <c r="GE56" s="2">
        <f t="shared" si="171"/>
        <v>3.1968115812025717E-5</v>
      </c>
      <c r="GF56" s="2">
        <f t="shared" si="172"/>
        <v>2.5466847977719438E-5</v>
      </c>
      <c r="GG56" s="2">
        <f t="shared" si="173"/>
        <v>2.9206291669629503E-5</v>
      </c>
      <c r="GH56" s="2">
        <f t="shared" si="174"/>
        <v>2.6093933679499894E-5</v>
      </c>
      <c r="GI56" s="2">
        <f t="shared" si="175"/>
        <v>2.264675215732443E-5</v>
      </c>
      <c r="GJ56" s="2">
        <f t="shared" si="176"/>
        <v>1.6954457603806377E-5</v>
      </c>
      <c r="GK56" s="2">
        <f t="shared" si="177"/>
        <v>1.7243528414494229E-5</v>
      </c>
      <c r="GM56" s="86">
        <f t="shared" si="113"/>
        <v>2.3304701161347213E-4</v>
      </c>
      <c r="GN56" s="86">
        <f t="shared" si="178"/>
        <v>2.243420204519064E-4</v>
      </c>
      <c r="GO56" s="86">
        <f t="shared" si="179"/>
        <v>6.4693022269860569E-5</v>
      </c>
      <c r="GP56" s="86">
        <f t="shared" si="180"/>
        <v>5.3458769687365955E-5</v>
      </c>
      <c r="GQ56" s="86">
        <f t="shared" si="181"/>
        <v>2.531327498535341E-5</v>
      </c>
      <c r="GR56" s="86">
        <f t="shared" si="182"/>
        <v>2.2308227202152126E-5</v>
      </c>
      <c r="GS56" s="86">
        <f t="shared" si="183"/>
        <v>1.1687076778661935E-5</v>
      </c>
      <c r="GT56" s="86">
        <f t="shared" si="184"/>
        <v>2.1420188332561221E-5</v>
      </c>
      <c r="GU56" s="86">
        <f t="shared" si="185"/>
        <v>2.0907821239925044E-5</v>
      </c>
      <c r="GV56" s="86">
        <f t="shared" si="186"/>
        <v>4.8937215848595612E-6</v>
      </c>
      <c r="GW56" s="86">
        <f t="shared" si="187"/>
        <v>4.914615817525161E-5</v>
      </c>
      <c r="GX56" s="86">
        <f t="shared" si="188"/>
        <v>1.2751838055050851E-5</v>
      </c>
      <c r="GY56" s="86">
        <f t="shared" si="189"/>
        <v>4.277290052805173E-6</v>
      </c>
      <c r="GZ56" s="86">
        <f t="shared" si="190"/>
        <v>1.0168483651123301E-5</v>
      </c>
      <c r="HA56" s="86">
        <f t="shared" si="191"/>
        <v>3.0763873683420842E-6</v>
      </c>
      <c r="HC56" s="86">
        <f t="shared" si="145"/>
        <v>1.3542394271460257E-13</v>
      </c>
      <c r="HD56" s="86">
        <f t="shared" si="192"/>
        <v>4.0097960718354709E-14</v>
      </c>
      <c r="HE56" s="86">
        <f t="shared" si="193"/>
        <v>4.9664490235225561E-15</v>
      </c>
      <c r="HF56" s="86">
        <f t="shared" si="194"/>
        <v>7.3506793642307787E-18</v>
      </c>
      <c r="HG56" s="86">
        <f t="shared" si="195"/>
        <v>2.8160246571239275E-17</v>
      </c>
      <c r="HH56" s="86">
        <f t="shared" si="196"/>
        <v>1.6684448432129538E-16</v>
      </c>
      <c r="HI56" s="86">
        <f t="shared" si="197"/>
        <v>1.2178953693643243E-17</v>
      </c>
      <c r="HJ56" s="86">
        <f t="shared" si="198"/>
        <v>2.2968604270963709E-16</v>
      </c>
      <c r="HK56" s="86">
        <f t="shared" si="199"/>
        <v>1.3933310684020823E-17</v>
      </c>
      <c r="HL56" s="86">
        <f t="shared" si="200"/>
        <v>7.732576607871979E-21</v>
      </c>
      <c r="HM56" s="86">
        <f t="shared" si="201"/>
        <v>9.3597180319078552E-18</v>
      </c>
      <c r="HN56" s="86">
        <f t="shared" si="202"/>
        <v>2.5079256933367368E-18</v>
      </c>
      <c r="HO56" s="86">
        <f t="shared" si="203"/>
        <v>4.3337005063271283E-18</v>
      </c>
      <c r="HP56" s="86">
        <f t="shared" si="204"/>
        <v>2.5040875492741083E-18</v>
      </c>
      <c r="HQ56" s="86">
        <f t="shared" si="205"/>
        <v>1.1684327800641439E-22</v>
      </c>
      <c r="HS56" s="86">
        <f t="shared" si="114"/>
        <v>2.6779417562805813E-77</v>
      </c>
      <c r="HT56" s="86">
        <f t="shared" si="206"/>
        <v>1.9581722249514285E-79</v>
      </c>
      <c r="HU56" s="86">
        <f t="shared" si="207"/>
        <v>1.9840709486550591E-86</v>
      </c>
      <c r="HV56" s="86">
        <f t="shared" si="208"/>
        <v>4.7063969827484076E-106</v>
      </c>
      <c r="HW56" s="86">
        <f t="shared" si="209"/>
        <v>2.0697826772943758E-101</v>
      </c>
      <c r="HX56" s="86">
        <f t="shared" si="210"/>
        <v>3.1789905086600711E-97</v>
      </c>
      <c r="HY56" s="86">
        <f t="shared" si="211"/>
        <v>3.4936938993550493E-103</v>
      </c>
      <c r="HZ56" s="86">
        <f t="shared" si="212"/>
        <v>3.8617418899750319E-95</v>
      </c>
      <c r="IA56" s="86">
        <f t="shared" si="213"/>
        <v>4.9803869896229861E-102</v>
      </c>
      <c r="IB56" s="86">
        <f t="shared" si="214"/>
        <v>2.1689356833233423E-120</v>
      </c>
      <c r="IC56" s="86">
        <f t="shared" si="215"/>
        <v>3.4659288265626814E-103</v>
      </c>
      <c r="ID56" s="86">
        <f t="shared" si="216"/>
        <v>1.0962139768504632E-108</v>
      </c>
      <c r="IE56" s="86">
        <f t="shared" si="217"/>
        <v>1.7563753388394642E-104</v>
      </c>
      <c r="IF56" s="86">
        <f t="shared" si="218"/>
        <v>1.4311650759061978E-35</v>
      </c>
      <c r="IG56" s="86">
        <f t="shared" si="219"/>
        <v>4.4399969096936262E-34</v>
      </c>
      <c r="II56" s="86">
        <f t="shared" si="115"/>
        <v>1.2972272988329882E-225</v>
      </c>
      <c r="IJ56" s="86">
        <f t="shared" si="116"/>
        <v>2.1029349911196593E-241</v>
      </c>
      <c r="IK56" s="86">
        <f t="shared" si="117"/>
        <v>3.7244174737983141E-248</v>
      </c>
      <c r="IL56" s="86">
        <f t="shared" si="118"/>
        <v>0</v>
      </c>
      <c r="IM56" s="86">
        <f t="shared" si="119"/>
        <v>1.8291099209024887E-300</v>
      </c>
      <c r="IN56" s="86">
        <f t="shared" si="120"/>
        <v>5.2672740698754769E-292</v>
      </c>
      <c r="IO56" s="86">
        <f t="shared" si="121"/>
        <v>3.3653291580257793E-299</v>
      </c>
      <c r="IP56" s="86">
        <f t="shared" si="122"/>
        <v>7.8537280621342468E-275</v>
      </c>
      <c r="IQ56" s="86">
        <f t="shared" si="123"/>
        <v>5.3745332833839999E-292</v>
      </c>
      <c r="IR56" s="86">
        <f t="shared" si="124"/>
        <v>0</v>
      </c>
      <c r="IS56" s="86">
        <f t="shared" si="125"/>
        <v>1.2663236675678745E-296</v>
      </c>
      <c r="IT56" s="86">
        <f t="shared" si="126"/>
        <v>0</v>
      </c>
      <c r="IU56" s="86">
        <f t="shared" si="127"/>
        <v>2.9437035864313715E-305</v>
      </c>
      <c r="IV56" s="86">
        <f t="shared" si="128"/>
        <v>1.1851296765418422E-150</v>
      </c>
      <c r="IW56" s="86">
        <f t="shared" si="129"/>
        <v>1.2806290127386404E-166</v>
      </c>
      <c r="IY56" s="86">
        <f t="shared" si="130"/>
        <v>2.3304701174889608E-4</v>
      </c>
      <c r="IZ56" s="86">
        <f t="shared" si="131"/>
        <v>2.2434202049200438E-4</v>
      </c>
      <c r="JA56" s="86">
        <f t="shared" si="132"/>
        <v>6.4693022274827015E-5</v>
      </c>
      <c r="JB56" s="86">
        <f t="shared" si="133"/>
        <v>5.3458769687373307E-5</v>
      </c>
      <c r="JC56" s="86">
        <f t="shared" si="134"/>
        <v>2.5313274985381569E-5</v>
      </c>
      <c r="JD56" s="86">
        <f t="shared" si="135"/>
        <v>2.2308227202318971E-5</v>
      </c>
      <c r="JE56" s="86">
        <f t="shared" si="136"/>
        <v>1.1687076778674113E-5</v>
      </c>
      <c r="JF56" s="86">
        <f t="shared" si="137"/>
        <v>2.1420188332790906E-5</v>
      </c>
      <c r="JG56" s="86">
        <f t="shared" si="138"/>
        <v>2.0907821239938976E-5</v>
      </c>
      <c r="JH56" s="86">
        <f t="shared" si="139"/>
        <v>4.8937215848595688E-6</v>
      </c>
      <c r="JI56" s="86">
        <f t="shared" si="140"/>
        <v>4.9146158175260968E-5</v>
      </c>
      <c r="JJ56" s="86">
        <f t="shared" si="141"/>
        <v>1.2751838055053358E-5</v>
      </c>
      <c r="JK56" s="86">
        <f t="shared" si="142"/>
        <v>4.2772900528095064E-6</v>
      </c>
      <c r="JL56" s="86">
        <f t="shared" si="143"/>
        <v>1.0168483651125805E-5</v>
      </c>
      <c r="JM56" s="86">
        <f t="shared" si="144"/>
        <v>3.0763873683420842E-6</v>
      </c>
    </row>
    <row r="57" spans="2:273" x14ac:dyDescent="0.25">
      <c r="B57" s="2">
        <v>30</v>
      </c>
      <c r="C57" s="37">
        <v>110.822</v>
      </c>
      <c r="D57" s="37">
        <v>111.375</v>
      </c>
      <c r="E57" s="37">
        <v>110.075</v>
      </c>
      <c r="F57" s="37">
        <v>109.325</v>
      </c>
      <c r="G57" s="37">
        <v>109.325</v>
      </c>
      <c r="H57" s="37">
        <v>109.02500000000001</v>
      </c>
      <c r="I57" s="37">
        <v>109.395</v>
      </c>
      <c r="J57" s="37">
        <v>110.256</v>
      </c>
      <c r="K57" s="37">
        <v>112.30200000000001</v>
      </c>
      <c r="L57" s="37">
        <v>111.488</v>
      </c>
      <c r="M57" s="37">
        <v>114.488</v>
      </c>
      <c r="N57" s="37">
        <v>112.146</v>
      </c>
      <c r="O57" s="37">
        <v>113.68300000000001</v>
      </c>
      <c r="P57" s="37">
        <v>112.43899999999999</v>
      </c>
      <c r="Q57" s="37">
        <v>105.65900000000001</v>
      </c>
      <c r="S57" s="4">
        <f t="shared" si="8"/>
        <v>110.04324570318741</v>
      </c>
      <c r="T57" s="4">
        <f t="shared" si="9"/>
        <v>111.55674216196033</v>
      </c>
      <c r="U57" s="4">
        <f t="shared" si="10"/>
        <v>109.52860453927215</v>
      </c>
      <c r="V57" s="4">
        <f t="shared" si="11"/>
        <v>109.91132516145498</v>
      </c>
      <c r="W57" s="4">
        <f t="shared" si="12"/>
        <v>108.78923582152099</v>
      </c>
      <c r="X57" s="4">
        <f t="shared" si="13"/>
        <v>109.22334532329226</v>
      </c>
      <c r="Y57" s="4">
        <f t="shared" si="14"/>
        <v>110.12395674521423</v>
      </c>
      <c r="Z57" s="4">
        <f t="shared" si="15"/>
        <v>110.40599250462112</v>
      </c>
      <c r="AA57" s="4">
        <f t="shared" si="16"/>
        <v>111.78154756276622</v>
      </c>
      <c r="AB57" s="4">
        <f t="shared" si="17"/>
        <v>113.92604354863158</v>
      </c>
      <c r="AC57" s="4">
        <f t="shared" si="18"/>
        <v>112.75568291092146</v>
      </c>
      <c r="AD57" s="4">
        <f t="shared" si="19"/>
        <v>112.31143539938761</v>
      </c>
      <c r="AE57" s="4">
        <f t="shared" si="20"/>
        <v>113.78926114579482</v>
      </c>
      <c r="AF57" s="4">
        <f t="shared" si="21"/>
        <v>112.58574435049728</v>
      </c>
      <c r="AG57" s="4">
        <f t="shared" si="22"/>
        <v>110.22645984066688</v>
      </c>
      <c r="AI57" s="4">
        <f t="shared" si="23"/>
        <v>0.77875429681259334</v>
      </c>
      <c r="AJ57" s="4">
        <f t="shared" si="24"/>
        <v>-0.18174216196032944</v>
      </c>
      <c r="AK57" s="4">
        <f t="shared" si="25"/>
        <v>0.54639546072785095</v>
      </c>
      <c r="AL57" s="4">
        <f t="shared" si="26"/>
        <v>-0.58632516145497959</v>
      </c>
      <c r="AM57" s="4">
        <f t="shared" si="27"/>
        <v>0.53576417847901325</v>
      </c>
      <c r="AN57" s="4">
        <f t="shared" si="28"/>
        <v>-0.19834532329225851</v>
      </c>
      <c r="AO57" s="4">
        <f t="shared" si="29"/>
        <v>-0.72895674521423359</v>
      </c>
      <c r="AP57" s="4">
        <f t="shared" si="30"/>
        <v>-0.14999250462112457</v>
      </c>
      <c r="AQ57" s="4">
        <f t="shared" si="31"/>
        <v>0.52045243723378576</v>
      </c>
      <c r="AR57" s="4">
        <f t="shared" si="32"/>
        <v>-2.4380435486315832</v>
      </c>
      <c r="AS57" s="4">
        <f t="shared" si="33"/>
        <v>1.7323170890785349</v>
      </c>
      <c r="AT57" s="4">
        <f t="shared" si="34"/>
        <v>-0.16543539938760432</v>
      </c>
      <c r="AU57" s="4">
        <f t="shared" si="35"/>
        <v>-0.10626114579481793</v>
      </c>
      <c r="AV57" s="4">
        <f t="shared" si="146"/>
        <v>-0.14674435049728629</v>
      </c>
      <c r="AW57" s="4">
        <f t="shared" si="146"/>
        <v>-4.5674598406668707</v>
      </c>
      <c r="AY57" s="2">
        <f t="shared" si="96"/>
        <v>109.76654532368006</v>
      </c>
      <c r="AZ57" s="2">
        <f t="shared" si="147"/>
        <v>111.28163488226227</v>
      </c>
      <c r="BA57" s="2">
        <f t="shared" si="148"/>
        <v>109.43366230505471</v>
      </c>
      <c r="BB57" s="2">
        <f t="shared" si="149"/>
        <v>109.83341576512093</v>
      </c>
      <c r="BC57" s="2">
        <f t="shared" si="150"/>
        <v>108.74789534572898</v>
      </c>
      <c r="BD57" s="2">
        <f t="shared" si="151"/>
        <v>109.18573496581011</v>
      </c>
      <c r="BE57" s="2">
        <f t="shared" si="152"/>
        <v>110.10299804097593</v>
      </c>
      <c r="BF57" s="2">
        <f t="shared" si="153"/>
        <v>110.37091317419679</v>
      </c>
      <c r="BG57" s="2">
        <f t="shared" si="154"/>
        <v>111.74755913145391</v>
      </c>
      <c r="BH57" s="2">
        <f t="shared" si="155"/>
        <v>113.91743617919138</v>
      </c>
      <c r="BI57" s="2">
        <f t="shared" si="156"/>
        <v>112.68675361044708</v>
      </c>
      <c r="BJ57" s="2">
        <f t="shared" si="157"/>
        <v>112.28984508316604</v>
      </c>
      <c r="BK57" s="2">
        <f t="shared" si="158"/>
        <v>113.78052809162135</v>
      </c>
      <c r="BL57" s="2">
        <f t="shared" si="159"/>
        <v>112.56969672393727</v>
      </c>
      <c r="BM57" s="2">
        <f t="shared" si="160"/>
        <v>110.22167145490795</v>
      </c>
      <c r="BO57" s="2">
        <f t="shared" si="38"/>
        <v>110.822</v>
      </c>
      <c r="BP57" s="2">
        <f t="shared" si="39"/>
        <v>111.375</v>
      </c>
      <c r="BQ57" s="2">
        <f t="shared" si="40"/>
        <v>110.075</v>
      </c>
      <c r="BR57" s="2">
        <f t="shared" si="41"/>
        <v>109.325</v>
      </c>
      <c r="BS57" s="2">
        <f t="shared" si="42"/>
        <v>109.325</v>
      </c>
      <c r="BT57" s="2">
        <f t="shared" si="43"/>
        <v>109.02500000000001</v>
      </c>
      <c r="BU57" s="2">
        <f t="shared" si="44"/>
        <v>109.395</v>
      </c>
      <c r="BV57" s="2">
        <f t="shared" si="45"/>
        <v>110.256</v>
      </c>
      <c r="BW57" s="2">
        <f t="shared" si="46"/>
        <v>112.30200000000001</v>
      </c>
      <c r="BX57" s="2">
        <f t="shared" si="47"/>
        <v>111.488</v>
      </c>
      <c r="BY57" s="2">
        <f t="shared" si="48"/>
        <v>114.488</v>
      </c>
      <c r="BZ57" s="2">
        <f t="shared" si="49"/>
        <v>112.146</v>
      </c>
      <c r="CA57" s="2">
        <f t="shared" si="50"/>
        <v>113.68300000000001</v>
      </c>
      <c r="CB57" s="2">
        <f t="shared" si="51"/>
        <v>112.43899999999999</v>
      </c>
      <c r="CC57" s="2">
        <f t="shared" si="52"/>
        <v>105.65900000000001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110.24553627311521</v>
      </c>
      <c r="DL57" s="2">
        <f t="shared" si="161"/>
        <v>111.27252161067952</v>
      </c>
      <c r="DM57" s="2">
        <f t="shared" si="161"/>
        <v>109.6029831144465</v>
      </c>
      <c r="DN57" s="2">
        <f t="shared" si="161"/>
        <v>110.24622185741087</v>
      </c>
      <c r="DO57" s="2">
        <f t="shared" si="161"/>
        <v>109.01087887989203</v>
      </c>
      <c r="DP57" s="2">
        <f t="shared" si="161"/>
        <v>109.16850403034616</v>
      </c>
      <c r="DQ57" s="2">
        <f t="shared" si="161"/>
        <v>111.03601612138453</v>
      </c>
      <c r="DR57" s="2">
        <f t="shared" si="161"/>
        <v>110.81646164788269</v>
      </c>
      <c r="DS57" s="2">
        <f t="shared" si="161"/>
        <v>113.13807801728854</v>
      </c>
      <c r="DT57" s="2">
        <f t="shared" si="161"/>
        <v>114.70624324324325</v>
      </c>
      <c r="DU57" s="2">
        <f t="shared" si="161"/>
        <v>113.54273519163762</v>
      </c>
      <c r="DV57" s="2">
        <f t="shared" si="161"/>
        <v>113.1561776999672</v>
      </c>
      <c r="DW57" s="2">
        <f t="shared" si="161"/>
        <v>114.62145574229693</v>
      </c>
      <c r="DX57" s="2">
        <f t="shared" si="161"/>
        <v>113.81713360323884</v>
      </c>
      <c r="DY57" s="2">
        <f t="shared" si="161"/>
        <v>111.10148678380445</v>
      </c>
      <c r="EA57" s="2">
        <f t="shared" si="71"/>
        <v>108.70716484236489</v>
      </c>
      <c r="EB57" s="2">
        <f t="shared" si="72"/>
        <v>111.30185693885244</v>
      </c>
      <c r="EC57" s="2">
        <f t="shared" si="73"/>
        <v>108.99652358844625</v>
      </c>
      <c r="ED57" s="2">
        <f t="shared" si="74"/>
        <v>108.75127808176072</v>
      </c>
      <c r="EE57" s="2">
        <f t="shared" si="75"/>
        <v>108.00801169798426</v>
      </c>
      <c r="EF57" s="2">
        <f t="shared" si="76"/>
        <v>109.2332378605478</v>
      </c>
      <c r="EG57" s="2">
        <f t="shared" si="77"/>
        <v>107.31536703459751</v>
      </c>
      <c r="EH57" s="2">
        <f t="shared" si="78"/>
        <v>109.10594437204234</v>
      </c>
      <c r="EI57" s="2">
        <f t="shared" si="79"/>
        <v>107.74817954580097</v>
      </c>
      <c r="EJ57" s="2">
        <f t="shared" si="80"/>
        <v>111.20845762670024</v>
      </c>
      <c r="EK57" s="2">
        <f t="shared" si="81"/>
        <v>110.4074107936508</v>
      </c>
      <c r="EL57" s="2">
        <f t="shared" si="82"/>
        <v>109.70565079365078</v>
      </c>
      <c r="EM57" s="2">
        <f t="shared" si="83"/>
        <v>111.1115494833917</v>
      </c>
      <c r="EN57" s="2">
        <f t="shared" si="84"/>
        <v>108.65543246744392</v>
      </c>
      <c r="EO57" s="2">
        <f t="shared" si="85"/>
        <v>107.40460009724995</v>
      </c>
      <c r="EQ57" s="2">
        <f t="shared" si="86"/>
        <v>108.90056317901735</v>
      </c>
      <c r="ER57" s="2">
        <f t="shared" si="162"/>
        <v>110.33749862134749</v>
      </c>
      <c r="ES57" s="2">
        <f t="shared" si="162"/>
        <v>107.25000387574106</v>
      </c>
      <c r="ET57" s="2">
        <f t="shared" si="162"/>
        <v>107.98910746326112</v>
      </c>
      <c r="EU57" s="2">
        <f t="shared" si="162"/>
        <v>106.6653377744942</v>
      </c>
      <c r="EV57" s="2">
        <f t="shared" si="162"/>
        <v>107.67431751580895</v>
      </c>
      <c r="EW57" s="2">
        <f t="shared" si="162"/>
        <v>107.13204111713603</v>
      </c>
      <c r="EX57" s="2">
        <f t="shared" si="162"/>
        <v>108.87790317353645</v>
      </c>
      <c r="EY57" s="2">
        <f t="shared" si="162"/>
        <v>107.28467899273093</v>
      </c>
      <c r="EZ57" s="2">
        <f t="shared" si="162"/>
        <v>111.31189482486187</v>
      </c>
      <c r="FA57" s="2">
        <f t="shared" si="162"/>
        <v>109.41854302811315</v>
      </c>
      <c r="FB57" s="2">
        <f t="shared" si="162"/>
        <v>110.49769607928204</v>
      </c>
      <c r="FC57" s="2">
        <f t="shared" si="162"/>
        <v>111.44183076155888</v>
      </c>
      <c r="FD57" s="2">
        <f t="shared" si="162"/>
        <v>110.2408528150582</v>
      </c>
      <c r="FE57" s="2">
        <f t="shared" si="162"/>
        <v>112.27029976545406</v>
      </c>
      <c r="FG57" s="2">
        <f t="shared" si="88"/>
        <v>0.31136563407112788</v>
      </c>
      <c r="FH57" s="2">
        <f t="shared" si="163"/>
        <v>0.31147159048694334</v>
      </c>
      <c r="FI57" s="2">
        <f t="shared" si="163"/>
        <v>0.2791099421529647</v>
      </c>
      <c r="FJ57" s="2">
        <f t="shared" si="163"/>
        <v>0.27612272464491616</v>
      </c>
      <c r="FK57" s="2">
        <f t="shared" si="163"/>
        <v>0.26219786789687094</v>
      </c>
      <c r="FL57" s="2">
        <f t="shared" si="163"/>
        <v>0.26684802627299031</v>
      </c>
      <c r="FM57" s="2">
        <f t="shared" si="163"/>
        <v>0.25076603509817103</v>
      </c>
      <c r="FN57" s="2">
        <f t="shared" si="163"/>
        <v>0.26047156371110725</v>
      </c>
      <c r="FO57" s="2">
        <f t="shared" si="163"/>
        <v>0.25798308566674938</v>
      </c>
      <c r="FP57" s="2">
        <f t="shared" si="163"/>
        <v>0.22551695240501976</v>
      </c>
      <c r="FQ57" s="2">
        <f t="shared" si="163"/>
        <v>0.27300202628688947</v>
      </c>
      <c r="FR57" s="2">
        <f t="shared" si="163"/>
        <v>0.25107912554048034</v>
      </c>
      <c r="FS57" s="2">
        <f t="shared" si="163"/>
        <v>0.23958926252225415</v>
      </c>
      <c r="FT57" s="2">
        <f t="shared" si="163"/>
        <v>0.24167736947668972</v>
      </c>
      <c r="FU57" s="2">
        <f t="shared" si="163"/>
        <v>0.23801306338963713</v>
      </c>
      <c r="FW57" s="2">
        <f t="shared" si="112"/>
        <v>2.6094005918122188E-5</v>
      </c>
      <c r="FX57" s="2">
        <f t="shared" si="164"/>
        <v>2.4731202377573488E-5</v>
      </c>
      <c r="FY57" s="2">
        <f t="shared" si="165"/>
        <v>2.9731225686962717E-5</v>
      </c>
      <c r="FZ57" s="2">
        <f t="shared" si="166"/>
        <v>2.3805386909580495E-5</v>
      </c>
      <c r="GA57" s="2">
        <f t="shared" si="167"/>
        <v>2.524610219907314E-5</v>
      </c>
      <c r="GB57" s="2">
        <f t="shared" si="168"/>
        <v>2.7685416123591988E-5</v>
      </c>
      <c r="GC57" s="2">
        <f t="shared" si="169"/>
        <v>3.0879012968695935E-5</v>
      </c>
      <c r="GD57" s="2">
        <f t="shared" si="170"/>
        <v>3.2292817906022101E-5</v>
      </c>
      <c r="GE57" s="2">
        <f t="shared" si="171"/>
        <v>3.5052233850650205E-5</v>
      </c>
      <c r="GF57" s="2">
        <f t="shared" si="172"/>
        <v>2.7923774923471719E-5</v>
      </c>
      <c r="GG57" s="2">
        <f t="shared" si="173"/>
        <v>3.2023971769749374E-5</v>
      </c>
      <c r="GH57" s="2">
        <f t="shared" si="174"/>
        <v>2.8611357302210342E-5</v>
      </c>
      <c r="GI57" s="2">
        <f t="shared" si="175"/>
        <v>2.483161569892581E-5</v>
      </c>
      <c r="GJ57" s="2">
        <f t="shared" si="176"/>
        <v>1.8590162681418958E-5</v>
      </c>
      <c r="GK57" s="2">
        <f t="shared" si="177"/>
        <v>1.8907121476717554E-5</v>
      </c>
      <c r="GM57" s="86">
        <f t="shared" si="113"/>
        <v>3.7440687679001492E-4</v>
      </c>
      <c r="GN57" s="86">
        <f t="shared" si="178"/>
        <v>3.6231302446367215E-4</v>
      </c>
      <c r="GO57" s="86">
        <f t="shared" si="179"/>
        <v>1.1212661433186807E-4</v>
      </c>
      <c r="GP57" s="86">
        <f t="shared" si="180"/>
        <v>9.397751922813992E-5</v>
      </c>
      <c r="GQ57" s="86">
        <f t="shared" si="181"/>
        <v>4.6603730200059585E-5</v>
      </c>
      <c r="GR57" s="86">
        <f t="shared" si="182"/>
        <v>4.2202425802969178E-5</v>
      </c>
      <c r="GS57" s="86">
        <f t="shared" si="183"/>
        <v>2.2635995477700356E-5</v>
      </c>
      <c r="GT57" s="86">
        <f t="shared" si="184"/>
        <v>3.9969956857099444E-5</v>
      </c>
      <c r="GU57" s="86">
        <f t="shared" si="185"/>
        <v>3.8845736116508743E-5</v>
      </c>
      <c r="GV57" s="86">
        <f t="shared" si="186"/>
        <v>9.6196700420967701E-6</v>
      </c>
      <c r="GW57" s="86">
        <f t="shared" si="187"/>
        <v>8.6516264575473993E-5</v>
      </c>
      <c r="GX57" s="86">
        <f t="shared" si="188"/>
        <v>2.4493847519164929E-5</v>
      </c>
      <c r="GY57" s="86">
        <f t="shared" si="189"/>
        <v>8.8911075018803818E-6</v>
      </c>
      <c r="GZ57" s="86">
        <f t="shared" si="190"/>
        <v>1.9466748566655693E-5</v>
      </c>
      <c r="HA57" s="86">
        <f t="shared" si="191"/>
        <v>6.5810475232043229E-6</v>
      </c>
      <c r="HC57" s="86">
        <f t="shared" si="145"/>
        <v>3.9891600717519858E-13</v>
      </c>
      <c r="HD57" s="86">
        <f t="shared" si="192"/>
        <v>1.2480003946322658E-13</v>
      </c>
      <c r="HE57" s="86">
        <f t="shared" si="193"/>
        <v>1.668054824738454E-14</v>
      </c>
      <c r="HF57" s="86">
        <f t="shared" si="194"/>
        <v>3.2205595001663148E-17</v>
      </c>
      <c r="HG57" s="86">
        <f t="shared" si="195"/>
        <v>1.1599312768213082E-16</v>
      </c>
      <c r="HH57" s="86">
        <f t="shared" si="196"/>
        <v>6.5872962661393765E-16</v>
      </c>
      <c r="HI57" s="86">
        <f t="shared" si="197"/>
        <v>5.2223258161126088E-17</v>
      </c>
      <c r="HJ57" s="86">
        <f t="shared" si="198"/>
        <v>8.821450264862707E-16</v>
      </c>
      <c r="HK57" s="86">
        <f t="shared" si="199"/>
        <v>5.9581831121649473E-17</v>
      </c>
      <c r="HL57" s="86">
        <f t="shared" si="200"/>
        <v>4.1982426856065985E-20</v>
      </c>
      <c r="HM57" s="86">
        <f t="shared" si="201"/>
        <v>4.0287872197495741E-17</v>
      </c>
      <c r="HN57" s="86">
        <f t="shared" si="202"/>
        <v>1.1287197122553894E-17</v>
      </c>
      <c r="HO57" s="86">
        <f t="shared" si="203"/>
        <v>1.8668181757015209E-17</v>
      </c>
      <c r="HP57" s="86">
        <f t="shared" si="204"/>
        <v>1.070247437443008E-17</v>
      </c>
      <c r="HQ57" s="86">
        <f t="shared" si="205"/>
        <v>7.6186337602867687E-22</v>
      </c>
      <c r="HS57" s="86">
        <f t="shared" si="114"/>
        <v>1.4320548397445869E-75</v>
      </c>
      <c r="HT57" s="86">
        <f t="shared" si="206"/>
        <v>1.2467220583163123E-77</v>
      </c>
      <c r="HU57" s="86">
        <f t="shared" si="207"/>
        <v>1.7401921064839939E-84</v>
      </c>
      <c r="HV57" s="86">
        <f t="shared" si="208"/>
        <v>1.1736698120975403E-103</v>
      </c>
      <c r="HW57" s="86">
        <f t="shared" si="209"/>
        <v>3.9911223478376179E-99</v>
      </c>
      <c r="HX57" s="86">
        <f t="shared" si="210"/>
        <v>5.3227111449146512E-95</v>
      </c>
      <c r="HY57" s="86">
        <f t="shared" si="211"/>
        <v>7.7242815056499612E-101</v>
      </c>
      <c r="HZ57" s="86">
        <f t="shared" si="212"/>
        <v>5.6450369155828578E-93</v>
      </c>
      <c r="IA57" s="86">
        <f t="shared" si="213"/>
        <v>1.067033983580902E-99</v>
      </c>
      <c r="IB57" s="86">
        <f t="shared" si="214"/>
        <v>1.0772583240273028E-117</v>
      </c>
      <c r="IC57" s="86">
        <f t="shared" si="215"/>
        <v>7.6277788539413969E-101</v>
      </c>
      <c r="ID57" s="86">
        <f t="shared" si="216"/>
        <v>2.9990880038194801E-106</v>
      </c>
      <c r="IE57" s="86">
        <f t="shared" si="217"/>
        <v>3.7993771601466581E-102</v>
      </c>
      <c r="IF57" s="86">
        <f t="shared" si="218"/>
        <v>7.7599252551481956E-35</v>
      </c>
      <c r="IG57" s="86">
        <f t="shared" si="219"/>
        <v>2.2575223722245087E-33</v>
      </c>
      <c r="II57" s="86">
        <f t="shared" si="115"/>
        <v>9.1949490810606948E-222</v>
      </c>
      <c r="IJ57" s="86">
        <f t="shared" si="116"/>
        <v>2.658057190923097E-237</v>
      </c>
      <c r="IK57" s="86">
        <f t="shared" si="117"/>
        <v>7.2771487577233673E-244</v>
      </c>
      <c r="IL57" s="86">
        <f t="shared" si="118"/>
        <v>0</v>
      </c>
      <c r="IM57" s="86">
        <f t="shared" si="119"/>
        <v>2.4289337889136695E-295</v>
      </c>
      <c r="IN57" s="86">
        <f t="shared" si="120"/>
        <v>5.5304368961403642E-287</v>
      </c>
      <c r="IO57" s="86">
        <f t="shared" si="121"/>
        <v>5.3226788217636276E-294</v>
      </c>
      <c r="IP57" s="86">
        <f t="shared" si="122"/>
        <v>4.8793076616492973E-270</v>
      </c>
      <c r="IQ57" s="86">
        <f t="shared" si="123"/>
        <v>7.3333806683664776E-287</v>
      </c>
      <c r="IR57" s="86">
        <f t="shared" si="124"/>
        <v>0</v>
      </c>
      <c r="IS57" s="86">
        <f t="shared" si="125"/>
        <v>1.881447251324477E-291</v>
      </c>
      <c r="IT57" s="86">
        <f t="shared" si="126"/>
        <v>1.1777229411401925E-305</v>
      </c>
      <c r="IU57" s="86">
        <f t="shared" si="127"/>
        <v>4.637832536175231E-300</v>
      </c>
      <c r="IV57" s="86">
        <f t="shared" si="128"/>
        <v>3.5947492336719991E-148</v>
      </c>
      <c r="IW57" s="86">
        <f t="shared" si="129"/>
        <v>7.2409152094963856E-164</v>
      </c>
      <c r="IY57" s="86">
        <f t="shared" si="130"/>
        <v>3.744068771889309E-4</v>
      </c>
      <c r="IZ57" s="86">
        <f t="shared" si="131"/>
        <v>3.6231302458847217E-4</v>
      </c>
      <c r="JA57" s="86">
        <f t="shared" si="132"/>
        <v>1.1212661434854861E-4</v>
      </c>
      <c r="JB57" s="86">
        <f t="shared" si="133"/>
        <v>9.3977519228172121E-5</v>
      </c>
      <c r="JC57" s="86">
        <f t="shared" si="134"/>
        <v>4.6603730200175581E-5</v>
      </c>
      <c r="JD57" s="86">
        <f t="shared" si="135"/>
        <v>4.2202425803627905E-5</v>
      </c>
      <c r="JE57" s="86">
        <f t="shared" si="136"/>
        <v>2.2635995477752581E-5</v>
      </c>
      <c r="JF57" s="86">
        <f t="shared" si="137"/>
        <v>3.9969956857981592E-5</v>
      </c>
      <c r="JG57" s="86">
        <f t="shared" si="138"/>
        <v>3.8845736116568327E-5</v>
      </c>
      <c r="JH57" s="86">
        <f t="shared" si="139"/>
        <v>9.6196700420968124E-6</v>
      </c>
      <c r="JI57" s="86">
        <f t="shared" si="140"/>
        <v>8.6516264575514285E-5</v>
      </c>
      <c r="JJ57" s="86">
        <f t="shared" si="141"/>
        <v>2.4493847519176215E-5</v>
      </c>
      <c r="JK57" s="86">
        <f t="shared" si="142"/>
        <v>8.8911075018990504E-6</v>
      </c>
      <c r="JL57" s="86">
        <f t="shared" si="143"/>
        <v>1.9466748566666396E-5</v>
      </c>
      <c r="JM57" s="86">
        <f t="shared" si="144"/>
        <v>6.5810475232043237E-6</v>
      </c>
    </row>
    <row r="58" spans="2:273" x14ac:dyDescent="0.25">
      <c r="B58" s="2">
        <v>31</v>
      </c>
      <c r="C58" s="37">
        <v>107.84399999999999</v>
      </c>
      <c r="D58" s="37">
        <v>110.875</v>
      </c>
      <c r="E58" s="37">
        <v>111.425</v>
      </c>
      <c r="F58" s="37">
        <v>110.25</v>
      </c>
      <c r="G58" s="37">
        <v>109.575</v>
      </c>
      <c r="H58" s="37">
        <v>108.925</v>
      </c>
      <c r="I58" s="37">
        <v>111.279</v>
      </c>
      <c r="J58" s="37">
        <v>111.465</v>
      </c>
      <c r="K58" s="37">
        <v>112.605</v>
      </c>
      <c r="L58" s="37">
        <v>112.791</v>
      </c>
      <c r="M58" s="37">
        <v>112.605</v>
      </c>
      <c r="N58" s="37">
        <v>112.61</v>
      </c>
      <c r="O58" s="37">
        <v>113.756</v>
      </c>
      <c r="P58" s="37">
        <v>113.68300000000001</v>
      </c>
      <c r="Q58" s="37">
        <v>112.756</v>
      </c>
      <c r="S58" s="4">
        <f t="shared" si="8"/>
        <v>110.16805807606454</v>
      </c>
      <c r="T58" s="4">
        <f t="shared" si="9"/>
        <v>111.68720559389175</v>
      </c>
      <c r="U58" s="4">
        <f t="shared" si="10"/>
        <v>109.55871205775564</v>
      </c>
      <c r="V58" s="4">
        <f t="shared" si="11"/>
        <v>109.95943576695275</v>
      </c>
      <c r="W58" s="4">
        <f t="shared" si="12"/>
        <v>108.82566843913435</v>
      </c>
      <c r="X58" s="4">
        <f t="shared" si="13"/>
        <v>109.28015860347433</v>
      </c>
      <c r="Y58" s="4">
        <f t="shared" si="14"/>
        <v>110.17124360455648</v>
      </c>
      <c r="Z58" s="4">
        <f t="shared" si="15"/>
        <v>110.46356063086846</v>
      </c>
      <c r="AA58" s="4">
        <f t="shared" si="16"/>
        <v>111.71875264330635</v>
      </c>
      <c r="AB58" s="4">
        <f t="shared" si="17"/>
        <v>113.94809871010823</v>
      </c>
      <c r="AC58" s="4">
        <f t="shared" si="18"/>
        <v>112.74964265374443</v>
      </c>
      <c r="AD58" s="4">
        <f t="shared" si="19"/>
        <v>112.30088466911637</v>
      </c>
      <c r="AE58" s="4">
        <f t="shared" si="20"/>
        <v>113.77466613028399</v>
      </c>
      <c r="AF58" s="4">
        <f t="shared" si="21"/>
        <v>112.56352064089654</v>
      </c>
      <c r="AG58" s="4">
        <f t="shared" si="22"/>
        <v>110.20046045635289</v>
      </c>
      <c r="AI58" s="4">
        <f t="shared" si="23"/>
        <v>-2.3240580760645457</v>
      </c>
      <c r="AJ58" s="4">
        <f t="shared" si="24"/>
        <v>-0.81220559389174696</v>
      </c>
      <c r="AK58" s="4">
        <f t="shared" si="25"/>
        <v>1.8662879422443552</v>
      </c>
      <c r="AL58" s="4">
        <f t="shared" si="26"/>
        <v>0.29056423304724888</v>
      </c>
      <c r="AM58" s="4">
        <f t="shared" si="27"/>
        <v>0.74933156086565589</v>
      </c>
      <c r="AN58" s="4">
        <f t="shared" si="28"/>
        <v>-0.35515860347433659</v>
      </c>
      <c r="AO58" s="4">
        <f t="shared" si="29"/>
        <v>1.1077563954435163</v>
      </c>
      <c r="AP58" s="4">
        <f t="shared" si="30"/>
        <v>1.0014393691315462</v>
      </c>
      <c r="AQ58" s="4">
        <f t="shared" si="31"/>
        <v>0.88624735669365862</v>
      </c>
      <c r="AR58" s="4">
        <f t="shared" si="32"/>
        <v>-1.1570987101082295</v>
      </c>
      <c r="AS58" s="4">
        <f t="shared" si="33"/>
        <v>-0.14464265374442675</v>
      </c>
      <c r="AT58" s="4">
        <f t="shared" si="34"/>
        <v>0.3091153308836283</v>
      </c>
      <c r="AU58" s="4">
        <f t="shared" si="35"/>
        <v>-1.8666130283989446E-2</v>
      </c>
      <c r="AV58" s="4">
        <f t="shared" si="146"/>
        <v>1.1194793591034653</v>
      </c>
      <c r="AW58" s="4">
        <f t="shared" si="146"/>
        <v>2.5555395436471144</v>
      </c>
      <c r="AY58" s="2">
        <f t="shared" si="96"/>
        <v>109.74312077298814</v>
      </c>
      <c r="AZ58" s="2">
        <f t="shared" si="147"/>
        <v>111.26269645992585</v>
      </c>
      <c r="BA58" s="2">
        <f t="shared" si="148"/>
        <v>109.40183557951252</v>
      </c>
      <c r="BB58" s="2">
        <f t="shared" si="149"/>
        <v>109.82896255397591</v>
      </c>
      <c r="BC58" s="2">
        <f t="shared" si="150"/>
        <v>108.75328810730632</v>
      </c>
      <c r="BD58" s="2">
        <f t="shared" si="151"/>
        <v>109.21266869444652</v>
      </c>
      <c r="BE58" s="2">
        <f t="shared" si="152"/>
        <v>110.13272044993029</v>
      </c>
      <c r="BF58" s="2">
        <f t="shared" si="153"/>
        <v>110.40135775650073</v>
      </c>
      <c r="BG58" s="2">
        <f t="shared" si="154"/>
        <v>111.65870667939132</v>
      </c>
      <c r="BH58" s="2">
        <f t="shared" si="155"/>
        <v>113.93200500654825</v>
      </c>
      <c r="BI58" s="2">
        <f t="shared" si="156"/>
        <v>112.63401776071129</v>
      </c>
      <c r="BJ58" s="2">
        <f t="shared" si="157"/>
        <v>112.26150819325727</v>
      </c>
      <c r="BK58" s="2">
        <f t="shared" si="158"/>
        <v>113.75749352400672</v>
      </c>
      <c r="BL58" s="2">
        <f t="shared" si="159"/>
        <v>112.53430846234922</v>
      </c>
      <c r="BM58" s="2">
        <f t="shared" si="160"/>
        <v>110.19078622967793</v>
      </c>
      <c r="BO58" s="2">
        <f t="shared" si="38"/>
        <v>107.84399999999999</v>
      </c>
      <c r="BP58" s="2">
        <f t="shared" si="39"/>
        <v>110.875</v>
      </c>
      <c r="BQ58" s="2">
        <f t="shared" si="40"/>
        <v>111.425</v>
      </c>
      <c r="BR58" s="2">
        <f t="shared" si="41"/>
        <v>110.25</v>
      </c>
      <c r="BS58" s="2">
        <f t="shared" si="42"/>
        <v>109.575</v>
      </c>
      <c r="BT58" s="2">
        <f t="shared" si="43"/>
        <v>108.925</v>
      </c>
      <c r="BU58" s="2">
        <f t="shared" si="44"/>
        <v>111.279</v>
      </c>
      <c r="BV58" s="2">
        <f t="shared" si="45"/>
        <v>111.465</v>
      </c>
      <c r="BW58" s="2">
        <f t="shared" si="46"/>
        <v>112.605</v>
      </c>
      <c r="BX58" s="2">
        <f t="shared" si="47"/>
        <v>112.791</v>
      </c>
      <c r="BY58" s="2">
        <f t="shared" si="48"/>
        <v>112.605</v>
      </c>
      <c r="BZ58" s="2">
        <f t="shared" si="49"/>
        <v>112.61</v>
      </c>
      <c r="CA58" s="2">
        <f t="shared" si="50"/>
        <v>113.756</v>
      </c>
      <c r="CB58" s="2">
        <f t="shared" si="51"/>
        <v>113.68300000000001</v>
      </c>
      <c r="CC58" s="2">
        <f t="shared" si="52"/>
        <v>112.756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110.3235348506401</v>
      </c>
      <c r="DL58" s="2">
        <f t="shared" si="161"/>
        <v>111.32179122442281</v>
      </c>
      <c r="DM58" s="2">
        <f t="shared" si="161"/>
        <v>109.63558864915569</v>
      </c>
      <c r="DN58" s="2">
        <f t="shared" si="161"/>
        <v>110.33764774859287</v>
      </c>
      <c r="DO58" s="2">
        <f t="shared" si="161"/>
        <v>109.0987685560054</v>
      </c>
      <c r="DP58" s="2">
        <f t="shared" si="161"/>
        <v>109.26465149359888</v>
      </c>
      <c r="DQ58" s="2">
        <f t="shared" si="161"/>
        <v>111.21050877192982</v>
      </c>
      <c r="DR58" s="2">
        <f t="shared" si="161"/>
        <v>110.95059645475433</v>
      </c>
      <c r="DS58" s="2">
        <f t="shared" si="161"/>
        <v>113.19392001313052</v>
      </c>
      <c r="DT58" s="2">
        <f t="shared" si="161"/>
        <v>114.84500000000001</v>
      </c>
      <c r="DU58" s="2">
        <f t="shared" si="161"/>
        <v>113.60932334494771</v>
      </c>
      <c r="DV58" s="2">
        <f t="shared" si="161"/>
        <v>113.24469963891019</v>
      </c>
      <c r="DW58" s="2">
        <f t="shared" si="161"/>
        <v>114.70936974789917</v>
      </c>
      <c r="DX58" s="2">
        <f t="shared" si="161"/>
        <v>113.91589878542509</v>
      </c>
      <c r="DY58" s="2">
        <f t="shared" si="161"/>
        <v>111.15112436974792</v>
      </c>
      <c r="EA58" s="2">
        <f t="shared" si="71"/>
        <v>108.57237647421566</v>
      </c>
      <c r="EB58" s="2">
        <f t="shared" si="72"/>
        <v>111.14363558380772</v>
      </c>
      <c r="EC58" s="2">
        <f t="shared" si="73"/>
        <v>108.8514049512107</v>
      </c>
      <c r="ED58" s="2">
        <f t="shared" si="74"/>
        <v>108.61280974956098</v>
      </c>
      <c r="EE58" s="2">
        <f t="shared" si="75"/>
        <v>107.86680548928842</v>
      </c>
      <c r="EF58" s="2">
        <f t="shared" si="76"/>
        <v>109.08257857315991</v>
      </c>
      <c r="EG58" s="2">
        <f t="shared" si="77"/>
        <v>107.19589017812982</v>
      </c>
      <c r="EH58" s="2">
        <f t="shared" si="78"/>
        <v>108.97920263211307</v>
      </c>
      <c r="EI58" s="2">
        <f t="shared" si="79"/>
        <v>107.63168053650361</v>
      </c>
      <c r="EJ58" s="2">
        <f t="shared" si="80"/>
        <v>111.07241957342812</v>
      </c>
      <c r="EK58" s="2">
        <f t="shared" si="81"/>
        <v>110.26544607709751</v>
      </c>
      <c r="EL58" s="2">
        <f t="shared" si="82"/>
        <v>109.58678888888888</v>
      </c>
      <c r="EM58" s="2">
        <f t="shared" si="83"/>
        <v>111.0022067287166</v>
      </c>
      <c r="EN58" s="2">
        <f t="shared" si="84"/>
        <v>108.58054373764232</v>
      </c>
      <c r="EO58" s="2">
        <f t="shared" si="85"/>
        <v>107.38644249284128</v>
      </c>
      <c r="EQ58" s="2">
        <f t="shared" si="86"/>
        <v>108.76283984456438</v>
      </c>
      <c r="ER58" s="2">
        <f t="shared" si="162"/>
        <v>110.19352321166045</v>
      </c>
      <c r="ES58" s="2">
        <f t="shared" si="162"/>
        <v>107.13101855811739</v>
      </c>
      <c r="ET58" s="2">
        <f t="shared" si="162"/>
        <v>107.86154055094404</v>
      </c>
      <c r="EU58" s="2">
        <f t="shared" si="162"/>
        <v>106.54341375435376</v>
      </c>
      <c r="EV58" s="2">
        <f t="shared" si="162"/>
        <v>107.54659143488766</v>
      </c>
      <c r="EW58" s="2">
        <f t="shared" si="162"/>
        <v>107.01523551843444</v>
      </c>
      <c r="EX58" s="2">
        <f t="shared" si="162"/>
        <v>108.75453812724015</v>
      </c>
      <c r="EY58" s="2">
        <f t="shared" si="162"/>
        <v>107.17508211074104</v>
      </c>
      <c r="EZ58" s="2">
        <f t="shared" si="162"/>
        <v>111.17431870292837</v>
      </c>
      <c r="FA58" s="2">
        <f t="shared" si="162"/>
        <v>109.29110792820488</v>
      </c>
      <c r="FB58" s="2">
        <f t="shared" si="162"/>
        <v>110.36735405768896</v>
      </c>
      <c r="FC58" s="2">
        <f t="shared" si="162"/>
        <v>111.32778677480665</v>
      </c>
      <c r="FD58" s="2">
        <f t="shared" si="162"/>
        <v>110.14282061034694</v>
      </c>
      <c r="FE58" s="2">
        <f t="shared" si="162"/>
        <v>112.18057966768224</v>
      </c>
      <c r="FG58" s="2">
        <f t="shared" si="88"/>
        <v>0.33144890541980099</v>
      </c>
      <c r="FH58" s="2">
        <f t="shared" si="163"/>
        <v>0.33155840558465816</v>
      </c>
      <c r="FI58" s="2">
        <f t="shared" si="163"/>
        <v>0.29801306305926645</v>
      </c>
      <c r="FJ58" s="2">
        <f t="shared" si="163"/>
        <v>0.29490629569443089</v>
      </c>
      <c r="FK58" s="2">
        <f t="shared" si="163"/>
        <v>0.28040111287000163</v>
      </c>
      <c r="FL58" s="2">
        <f t="shared" si="163"/>
        <v>0.28524929477176675</v>
      </c>
      <c r="FM58" s="2">
        <f t="shared" si="163"/>
        <v>0.2684644083119278</v>
      </c>
      <c r="FN58" s="2">
        <f t="shared" si="163"/>
        <v>0.27860021522156392</v>
      </c>
      <c r="FO58" s="2">
        <f t="shared" si="163"/>
        <v>0.27600318025519616</v>
      </c>
      <c r="FP58" s="2">
        <f t="shared" si="163"/>
        <v>0.24200891966170929</v>
      </c>
      <c r="FQ58" s="2">
        <f t="shared" si="163"/>
        <v>0.29165884203100295</v>
      </c>
      <c r="FR58" s="2">
        <f t="shared" si="163"/>
        <v>0.26879166837487778</v>
      </c>
      <c r="FS58" s="2">
        <f t="shared" si="163"/>
        <v>0.2567691476256973</v>
      </c>
      <c r="FT58" s="2">
        <f t="shared" si="163"/>
        <v>0.25895599367629402</v>
      </c>
      <c r="FU58" s="2">
        <f t="shared" si="163"/>
        <v>0.25511784520745723</v>
      </c>
      <c r="FW58" s="2">
        <f t="shared" si="112"/>
        <v>2.8611436509885849E-5</v>
      </c>
      <c r="FX58" s="2">
        <f t="shared" si="164"/>
        <v>2.7117159469280339E-5</v>
      </c>
      <c r="FY58" s="2">
        <f t="shared" si="165"/>
        <v>3.2599547201335897E-5</v>
      </c>
      <c r="FZ58" s="2">
        <f t="shared" si="166"/>
        <v>2.6102027748559715E-5</v>
      </c>
      <c r="GA58" s="2">
        <f t="shared" si="167"/>
        <v>2.7681733174533006E-5</v>
      </c>
      <c r="GB58" s="2">
        <f t="shared" si="168"/>
        <v>3.035637404761044E-5</v>
      </c>
      <c r="GC58" s="2">
        <f t="shared" si="169"/>
        <v>3.385806357029787E-5</v>
      </c>
      <c r="GD58" s="2">
        <f t="shared" si="170"/>
        <v>3.5408260409669933E-5</v>
      </c>
      <c r="GE58" s="2">
        <f t="shared" si="171"/>
        <v>3.8433880168565211E-5</v>
      </c>
      <c r="GF58" s="2">
        <f t="shared" si="172"/>
        <v>3.0617727872352758E-5</v>
      </c>
      <c r="GG58" s="2">
        <f t="shared" si="173"/>
        <v>3.5113478312304722E-5</v>
      </c>
      <c r="GH58" s="2">
        <f t="shared" si="174"/>
        <v>3.1371642846526779E-5</v>
      </c>
      <c r="GI58" s="2">
        <f t="shared" si="175"/>
        <v>2.722725996027388E-5</v>
      </c>
      <c r="GJ58" s="2">
        <f t="shared" si="176"/>
        <v>2.0383671483891166E-5</v>
      </c>
      <c r="GK58" s="2">
        <f t="shared" si="177"/>
        <v>2.073120863473591E-5</v>
      </c>
      <c r="GM58" s="86">
        <f t="shared" si="113"/>
        <v>5.9301881571133936E-4</v>
      </c>
      <c r="GN58" s="86">
        <f t="shared" si="178"/>
        <v>5.7672854603704597E-4</v>
      </c>
      <c r="GO58" s="86">
        <f t="shared" si="179"/>
        <v>1.9113291713680498E-4</v>
      </c>
      <c r="GP58" s="86">
        <f t="shared" si="180"/>
        <v>1.6239467452840357E-4</v>
      </c>
      <c r="GQ58" s="86">
        <f t="shared" si="181"/>
        <v>8.4211849818565952E-5</v>
      </c>
      <c r="GR58" s="86">
        <f t="shared" si="182"/>
        <v>7.8243179959096049E-5</v>
      </c>
      <c r="GS58" s="86">
        <f t="shared" si="183"/>
        <v>4.2954566108512399E-5</v>
      </c>
      <c r="GT58" s="86">
        <f t="shared" si="184"/>
        <v>7.3163047997916775E-5</v>
      </c>
      <c r="GU58" s="86">
        <f t="shared" si="185"/>
        <v>7.0820898143453818E-5</v>
      </c>
      <c r="GV58" s="86">
        <f t="shared" si="186"/>
        <v>1.853811273477414E-5</v>
      </c>
      <c r="GW58" s="86">
        <f t="shared" si="187"/>
        <v>1.4971869042922745E-4</v>
      </c>
      <c r="GX58" s="86">
        <f t="shared" si="188"/>
        <v>4.6111995137921956E-5</v>
      </c>
      <c r="GY58" s="86">
        <f t="shared" si="189"/>
        <v>1.8060676576423016E-5</v>
      </c>
      <c r="GZ58" s="86">
        <f t="shared" si="190"/>
        <v>3.654830922105698E-5</v>
      </c>
      <c r="HA58" s="86">
        <f t="shared" si="191"/>
        <v>1.3740905828118603E-5</v>
      </c>
      <c r="HC58" s="86">
        <f t="shared" si="145"/>
        <v>1.1511067759386098E-12</v>
      </c>
      <c r="HD58" s="86">
        <f t="shared" si="192"/>
        <v>3.8002524801543329E-13</v>
      </c>
      <c r="HE58" s="86">
        <f t="shared" si="193"/>
        <v>5.4733942672021682E-14</v>
      </c>
      <c r="HF58" s="86">
        <f t="shared" si="194"/>
        <v>1.3708718727870715E-16</v>
      </c>
      <c r="HG58" s="86">
        <f t="shared" si="195"/>
        <v>4.6484372495035866E-16</v>
      </c>
      <c r="HH58" s="86">
        <f t="shared" si="196"/>
        <v>2.5311888887221063E-15</v>
      </c>
      <c r="HI58" s="86">
        <f t="shared" si="197"/>
        <v>2.176622722643302E-16</v>
      </c>
      <c r="HJ58" s="86">
        <f t="shared" si="198"/>
        <v>3.3001765986503936E-15</v>
      </c>
      <c r="HK58" s="86">
        <f t="shared" si="199"/>
        <v>2.4765190546213443E-16</v>
      </c>
      <c r="HL58" s="86">
        <f t="shared" si="200"/>
        <v>2.2071665553822869E-19</v>
      </c>
      <c r="HM58" s="86">
        <f t="shared" si="201"/>
        <v>1.6856660318443837E-16</v>
      </c>
      <c r="HN58" s="86">
        <f t="shared" si="202"/>
        <v>4.9341238429949242E-17</v>
      </c>
      <c r="HO58" s="86">
        <f t="shared" si="203"/>
        <v>7.8210012388145295E-17</v>
      </c>
      <c r="HP58" s="86">
        <f t="shared" si="204"/>
        <v>4.4517769375357183E-17</v>
      </c>
      <c r="HQ58" s="86">
        <f t="shared" si="205"/>
        <v>4.7909439505813222E-21</v>
      </c>
      <c r="HS58" s="86">
        <f t="shared" si="114"/>
        <v>7.3148447951019908E-74</v>
      </c>
      <c r="HT58" s="86">
        <f t="shared" si="206"/>
        <v>7.5610139021761151E-76</v>
      </c>
      <c r="HU58" s="86">
        <f t="shared" si="207"/>
        <v>1.4493097138381635E-82</v>
      </c>
      <c r="HV58" s="86">
        <f t="shared" si="208"/>
        <v>2.7454096834943513E-101</v>
      </c>
      <c r="HW58" s="86">
        <f t="shared" si="209"/>
        <v>7.2414950957108919E-97</v>
      </c>
      <c r="HX58" s="86">
        <f t="shared" si="210"/>
        <v>8.3915500803483237E-93</v>
      </c>
      <c r="HY58" s="86">
        <f t="shared" si="211"/>
        <v>1.6035535816666271E-98</v>
      </c>
      <c r="HZ58" s="86">
        <f t="shared" si="212"/>
        <v>7.784573332950911E-91</v>
      </c>
      <c r="IA58" s="86">
        <f t="shared" si="213"/>
        <v>2.1466035453916173E-97</v>
      </c>
      <c r="IB58" s="86">
        <f t="shared" si="214"/>
        <v>4.9826651246915629E-115</v>
      </c>
      <c r="IC58" s="86">
        <f t="shared" si="215"/>
        <v>1.5764362577346525E-98</v>
      </c>
      <c r="ID58" s="86">
        <f t="shared" si="216"/>
        <v>7.6922441130673404E-104</v>
      </c>
      <c r="IE58" s="86">
        <f t="shared" si="217"/>
        <v>7.7272841139661737E-100</v>
      </c>
      <c r="IF58" s="86">
        <f t="shared" si="218"/>
        <v>4.1312557383940013E-34</v>
      </c>
      <c r="IG58" s="86">
        <f t="shared" si="219"/>
        <v>1.1277122748114028E-32</v>
      </c>
      <c r="II58" s="86">
        <f t="shared" si="115"/>
        <v>6.0351819384973719E-218</v>
      </c>
      <c r="IJ58" s="86">
        <f t="shared" si="116"/>
        <v>3.0967534984008051E-233</v>
      </c>
      <c r="IK58" s="86">
        <f t="shared" si="117"/>
        <v>1.3037143533761763E-239</v>
      </c>
      <c r="IL58" s="86">
        <f t="shared" si="118"/>
        <v>0</v>
      </c>
      <c r="IM58" s="86">
        <f t="shared" si="119"/>
        <v>2.9125884865115979E-290</v>
      </c>
      <c r="IN58" s="86">
        <f t="shared" si="120"/>
        <v>5.2495811300014599E-282</v>
      </c>
      <c r="IO58" s="86">
        <f t="shared" si="121"/>
        <v>7.5752308371242872E-289</v>
      </c>
      <c r="IP58" s="86">
        <f t="shared" si="122"/>
        <v>2.7491899156828603E-265</v>
      </c>
      <c r="IQ58" s="86">
        <f t="shared" si="123"/>
        <v>9.0041109730747033E-282</v>
      </c>
      <c r="IR58" s="86">
        <f t="shared" si="124"/>
        <v>0</v>
      </c>
      <c r="IS58" s="86">
        <f t="shared" si="125"/>
        <v>2.5158373717048208E-286</v>
      </c>
      <c r="IT58" s="86">
        <f t="shared" si="126"/>
        <v>2.4607677975072611E-300</v>
      </c>
      <c r="IU58" s="86">
        <f t="shared" si="127"/>
        <v>6.589467081875953E-295</v>
      </c>
      <c r="IV58" s="86">
        <f t="shared" si="128"/>
        <v>1.0392874567298685E-145</v>
      </c>
      <c r="IW58" s="86">
        <f t="shared" si="129"/>
        <v>3.8816379051872231E-161</v>
      </c>
      <c r="IY58" s="86">
        <f t="shared" si="130"/>
        <v>5.9301881686244613E-4</v>
      </c>
      <c r="IZ58" s="86">
        <f t="shared" si="131"/>
        <v>5.7672854641707119E-4</v>
      </c>
      <c r="JA58" s="86">
        <f t="shared" si="132"/>
        <v>1.9113291719153892E-4</v>
      </c>
      <c r="JB58" s="86">
        <f t="shared" si="133"/>
        <v>1.6239467452854067E-4</v>
      </c>
      <c r="JC58" s="86">
        <f t="shared" si="134"/>
        <v>8.421184981903079E-5</v>
      </c>
      <c r="JD58" s="86">
        <f t="shared" si="135"/>
        <v>7.8243179961627241E-5</v>
      </c>
      <c r="JE58" s="86">
        <f t="shared" si="136"/>
        <v>4.2954566108730059E-5</v>
      </c>
      <c r="JF58" s="86">
        <f t="shared" si="137"/>
        <v>7.3163048001216951E-5</v>
      </c>
      <c r="JG58" s="86">
        <f t="shared" si="138"/>
        <v>7.0820898143701463E-5</v>
      </c>
      <c r="JH58" s="86">
        <f t="shared" si="139"/>
        <v>1.853811273477436E-5</v>
      </c>
      <c r="JI58" s="86">
        <f t="shared" si="140"/>
        <v>1.4971869042939602E-4</v>
      </c>
      <c r="JJ58" s="86">
        <f t="shared" si="141"/>
        <v>4.6111995137971294E-5</v>
      </c>
      <c r="JK58" s="86">
        <f t="shared" si="142"/>
        <v>1.8060676576501228E-5</v>
      </c>
      <c r="JL58" s="86">
        <f t="shared" si="143"/>
        <v>3.65483092211015E-5</v>
      </c>
      <c r="JM58" s="86">
        <f t="shared" si="144"/>
        <v>1.3740905828118608E-5</v>
      </c>
    </row>
    <row r="59" spans="2:273" x14ac:dyDescent="0.25">
      <c r="B59" s="2">
        <v>32</v>
      </c>
      <c r="C59" s="37">
        <v>112.6</v>
      </c>
      <c r="D59" s="37">
        <v>111.5</v>
      </c>
      <c r="E59" s="37">
        <v>110.675</v>
      </c>
      <c r="F59" s="37">
        <v>107.45</v>
      </c>
      <c r="G59" s="37">
        <v>110.02500000000001</v>
      </c>
      <c r="H59" s="37">
        <v>107.15</v>
      </c>
      <c r="I59" s="37">
        <v>113.86</v>
      </c>
      <c r="J59" s="37">
        <v>109.69799999999999</v>
      </c>
      <c r="K59" s="37">
        <v>113.32599999999999</v>
      </c>
      <c r="L59" s="37">
        <v>116.419</v>
      </c>
      <c r="M59" s="37">
        <v>112.767</v>
      </c>
      <c r="N59" s="37">
        <v>105.46299999999999</v>
      </c>
      <c r="O59" s="37">
        <v>111.56100000000001</v>
      </c>
      <c r="P59" s="37">
        <v>114.95099999999999</v>
      </c>
      <c r="Q59" s="37">
        <v>107.902</v>
      </c>
      <c r="S59" s="4">
        <f t="shared" si="8"/>
        <v>110.35274293958946</v>
      </c>
      <c r="T59" s="4">
        <f t="shared" si="9"/>
        <v>111.88026385952554</v>
      </c>
      <c r="U59" s="4">
        <f t="shared" si="10"/>
        <v>109.61731740699857</v>
      </c>
      <c r="V59" s="4">
        <f t="shared" si="11"/>
        <v>110.02905326277973</v>
      </c>
      <c r="W59" s="4">
        <f t="shared" si="12"/>
        <v>108.87351085192154</v>
      </c>
      <c r="X59" s="4">
        <f t="shared" si="13"/>
        <v>109.34877593266754</v>
      </c>
      <c r="Y59" s="4">
        <f t="shared" si="14"/>
        <v>110.21802697128757</v>
      </c>
      <c r="Z59" s="4">
        <f t="shared" si="15"/>
        <v>110.52875998190962</v>
      </c>
      <c r="AA59" s="4">
        <f t="shared" si="16"/>
        <v>111.6632928646606</v>
      </c>
      <c r="AB59" s="4">
        <f t="shared" si="17"/>
        <v>113.96373898349026</v>
      </c>
      <c r="AC59" s="4">
        <f t="shared" si="18"/>
        <v>112.76140791757052</v>
      </c>
      <c r="AD59" s="4">
        <f t="shared" si="19"/>
        <v>112.29317032854166</v>
      </c>
      <c r="AE59" s="4">
        <f t="shared" si="20"/>
        <v>113.75757663254927</v>
      </c>
      <c r="AF59" s="4">
        <f t="shared" si="21"/>
        <v>112.54070520178959</v>
      </c>
      <c r="AG59" s="4">
        <f t="shared" si="22"/>
        <v>110.17361757236452</v>
      </c>
      <c r="AI59" s="4">
        <f t="shared" si="23"/>
        <v>2.2472570604105329</v>
      </c>
      <c r="AJ59" s="4">
        <f t="shared" si="24"/>
        <v>-0.38026385952554165</v>
      </c>
      <c r="AK59" s="4">
        <f t="shared" si="25"/>
        <v>1.0576825930014309</v>
      </c>
      <c r="AL59" s="4">
        <f t="shared" si="26"/>
        <v>-2.5790532627797234</v>
      </c>
      <c r="AM59" s="4">
        <f t="shared" si="27"/>
        <v>1.1514891480784684</v>
      </c>
      <c r="AN59" s="4">
        <f t="shared" si="28"/>
        <v>-2.1987759326675302</v>
      </c>
      <c r="AO59" s="4">
        <f t="shared" si="29"/>
        <v>3.6419730287124281</v>
      </c>
      <c r="AP59" s="4">
        <f t="shared" si="30"/>
        <v>-0.83075998190962252</v>
      </c>
      <c r="AQ59" s="4">
        <f t="shared" si="31"/>
        <v>1.6627071353393887</v>
      </c>
      <c r="AR59" s="4">
        <f t="shared" si="32"/>
        <v>2.4552610165097377</v>
      </c>
      <c r="AS59" s="4">
        <f t="shared" si="33"/>
        <v>5.5920824294730664E-3</v>
      </c>
      <c r="AT59" s="4">
        <f t="shared" si="34"/>
        <v>-6.8301703285416693</v>
      </c>
      <c r="AU59" s="4">
        <f t="shared" si="35"/>
        <v>-2.1965766325492666</v>
      </c>
      <c r="AV59" s="4">
        <f t="shared" ref="AV59:AW74" si="220">IF(OR($B59 &lt; P$230, $B59 &gt; P$233), 0, P59-AF59)</f>
        <v>2.4102947982104013</v>
      </c>
      <c r="AW59" s="4">
        <f t="shared" si="220"/>
        <v>-2.2716175723645193</v>
      </c>
      <c r="AY59" s="2">
        <f t="shared" si="96"/>
        <v>109.70990629934276</v>
      </c>
      <c r="AZ59" s="2">
        <f t="shared" si="147"/>
        <v>111.23517825584156</v>
      </c>
      <c r="BA59" s="2">
        <f t="shared" si="148"/>
        <v>109.36260057954225</v>
      </c>
      <c r="BB59" s="2">
        <f t="shared" si="149"/>
        <v>109.81445992019118</v>
      </c>
      <c r="BC59" s="2">
        <f t="shared" si="150"/>
        <v>108.7492428101917</v>
      </c>
      <c r="BD59" s="2">
        <f t="shared" si="151"/>
        <v>109.23020077784228</v>
      </c>
      <c r="BE59" s="2">
        <f t="shared" si="152"/>
        <v>110.148716481725</v>
      </c>
      <c r="BF59" s="2">
        <f t="shared" si="153"/>
        <v>110.42066005001801</v>
      </c>
      <c r="BG59" s="2">
        <f t="shared" si="154"/>
        <v>111.55929235133732</v>
      </c>
      <c r="BH59" s="2">
        <f t="shared" si="155"/>
        <v>113.93426300841864</v>
      </c>
      <c r="BI59" s="2">
        <f t="shared" si="156"/>
        <v>112.570908383261</v>
      </c>
      <c r="BJ59" s="2">
        <f t="shared" si="157"/>
        <v>112.22284765879667</v>
      </c>
      <c r="BK59" s="2">
        <f t="shared" si="158"/>
        <v>113.72460926958546</v>
      </c>
      <c r="BL59" s="2">
        <f t="shared" si="159"/>
        <v>112.4886000045486</v>
      </c>
      <c r="BM59" s="2">
        <f t="shared" si="160"/>
        <v>110.1545592242546</v>
      </c>
      <c r="BO59" s="2">
        <f t="shared" si="38"/>
        <v>112.6</v>
      </c>
      <c r="BP59" s="2">
        <f t="shared" si="39"/>
        <v>111.5</v>
      </c>
      <c r="BQ59" s="2">
        <f t="shared" si="40"/>
        <v>110.675</v>
      </c>
      <c r="BR59" s="2">
        <f t="shared" si="41"/>
        <v>107.45</v>
      </c>
      <c r="BS59" s="2">
        <f t="shared" si="42"/>
        <v>110.02500000000001</v>
      </c>
      <c r="BT59" s="2">
        <f t="shared" si="43"/>
        <v>107.15</v>
      </c>
      <c r="BU59" s="2">
        <f t="shared" si="44"/>
        <v>113.86</v>
      </c>
      <c r="BV59" s="2">
        <f t="shared" si="45"/>
        <v>109.69799999999999</v>
      </c>
      <c r="BW59" s="2">
        <f t="shared" si="46"/>
        <v>113.32599999999999</v>
      </c>
      <c r="BX59" s="2">
        <f t="shared" si="47"/>
        <v>116.419</v>
      </c>
      <c r="BY59" s="2">
        <f t="shared" si="48"/>
        <v>112.767</v>
      </c>
      <c r="BZ59" s="2">
        <f t="shared" si="49"/>
        <v>105.46299999999999</v>
      </c>
      <c r="CA59" s="2">
        <f t="shared" si="50"/>
        <v>111.56100000000001</v>
      </c>
      <c r="CB59" s="2">
        <f t="shared" si="51"/>
        <v>114.95099999999999</v>
      </c>
      <c r="CC59" s="2">
        <f t="shared" si="52"/>
        <v>107.902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110.401533428165</v>
      </c>
      <c r="DL59" s="2">
        <f t="shared" ref="DL59:DY74" si="221">BP$228*$B59+BP$229</f>
        <v>111.37106083816612</v>
      </c>
      <c r="DM59" s="2">
        <f t="shared" si="221"/>
        <v>109.66819418386488</v>
      </c>
      <c r="DN59" s="2">
        <f t="shared" si="221"/>
        <v>110.42907363977486</v>
      </c>
      <c r="DO59" s="2">
        <f t="shared" si="221"/>
        <v>109.18665823211875</v>
      </c>
      <c r="DP59" s="2">
        <f t="shared" si="221"/>
        <v>109.36079895685161</v>
      </c>
      <c r="DQ59" s="2">
        <f t="shared" si="221"/>
        <v>111.3850014224751</v>
      </c>
      <c r="DR59" s="2">
        <f t="shared" si="221"/>
        <v>111.08473126162599</v>
      </c>
      <c r="DS59" s="2">
        <f t="shared" si="221"/>
        <v>113.24976200897252</v>
      </c>
      <c r="DT59" s="2">
        <f t="shared" si="221"/>
        <v>114.98375675675676</v>
      </c>
      <c r="DU59" s="2">
        <f t="shared" si="221"/>
        <v>113.67591149825782</v>
      </c>
      <c r="DV59" s="2">
        <f t="shared" si="221"/>
        <v>113.33322157785318</v>
      </c>
      <c r="DW59" s="2">
        <f t="shared" si="221"/>
        <v>114.79728375350142</v>
      </c>
      <c r="DX59" s="2">
        <f t="shared" si="221"/>
        <v>114.01466396761131</v>
      </c>
      <c r="DY59" s="2">
        <f t="shared" si="221"/>
        <v>111.20076195569138</v>
      </c>
      <c r="EA59" s="2">
        <f t="shared" si="71"/>
        <v>108.43758810606643</v>
      </c>
      <c r="EB59" s="2">
        <f t="shared" si="72"/>
        <v>110.98541422876299</v>
      </c>
      <c r="EC59" s="2">
        <f t="shared" si="73"/>
        <v>108.70628631397514</v>
      </c>
      <c r="ED59" s="2">
        <f t="shared" si="74"/>
        <v>108.47434141736125</v>
      </c>
      <c r="EE59" s="2">
        <f t="shared" si="75"/>
        <v>107.7255992805926</v>
      </c>
      <c r="EF59" s="2">
        <f t="shared" si="76"/>
        <v>108.93191928577201</v>
      </c>
      <c r="EG59" s="2">
        <f t="shared" si="77"/>
        <v>107.0764133216621</v>
      </c>
      <c r="EH59" s="2">
        <f t="shared" si="78"/>
        <v>108.85246089218379</v>
      </c>
      <c r="EI59" s="2">
        <f t="shared" si="79"/>
        <v>107.51518152720624</v>
      </c>
      <c r="EJ59" s="2">
        <f t="shared" si="80"/>
        <v>110.936381520156</v>
      </c>
      <c r="EK59" s="2">
        <f t="shared" si="81"/>
        <v>110.12348136054422</v>
      </c>
      <c r="EL59" s="2">
        <f t="shared" si="82"/>
        <v>109.46792698412696</v>
      </c>
      <c r="EM59" s="2">
        <f t="shared" si="83"/>
        <v>110.89286397404152</v>
      </c>
      <c r="EN59" s="2">
        <f t="shared" si="84"/>
        <v>108.50565500784072</v>
      </c>
      <c r="EO59" s="2">
        <f t="shared" si="85"/>
        <v>107.36828488843261</v>
      </c>
      <c r="EQ59" s="2">
        <f t="shared" si="86"/>
        <v>108.62511651011143</v>
      </c>
      <c r="ER59" s="2">
        <f t="shared" ref="ER59:FE74" si="222">CV$228*$B59+CV$229</f>
        <v>110.0495478019734</v>
      </c>
      <c r="ES59" s="2">
        <f t="shared" si="222"/>
        <v>107.01203324049374</v>
      </c>
      <c r="ET59" s="2">
        <f t="shared" si="222"/>
        <v>107.73397363862695</v>
      </c>
      <c r="EU59" s="2">
        <f t="shared" si="222"/>
        <v>106.42148973421332</v>
      </c>
      <c r="EV59" s="2">
        <f t="shared" si="222"/>
        <v>107.41886535396638</v>
      </c>
      <c r="EW59" s="2">
        <f t="shared" si="222"/>
        <v>106.89842991973285</v>
      </c>
      <c r="EX59" s="2">
        <f t="shared" si="222"/>
        <v>108.63117308094385</v>
      </c>
      <c r="EY59" s="2">
        <f t="shared" si="222"/>
        <v>107.06548522875114</v>
      </c>
      <c r="EZ59" s="2">
        <f t="shared" si="222"/>
        <v>111.03674258099487</v>
      </c>
      <c r="FA59" s="2">
        <f t="shared" si="222"/>
        <v>109.1636728282966</v>
      </c>
      <c r="FB59" s="2">
        <f t="shared" si="222"/>
        <v>110.23701203609588</v>
      </c>
      <c r="FC59" s="2">
        <f t="shared" si="222"/>
        <v>111.21374278805442</v>
      </c>
      <c r="FD59" s="2">
        <f t="shared" si="222"/>
        <v>110.0447884056357</v>
      </c>
      <c r="FE59" s="2">
        <f t="shared" si="222"/>
        <v>112.09085956991044</v>
      </c>
      <c r="FG59" s="2">
        <f t="shared" si="88"/>
        <v>0.35216510568307768</v>
      </c>
      <c r="FH59" s="2">
        <f t="shared" ref="FH59:FU74" si="223">POWER(10,($B59-D$231)/D$229)/(1+POWER(10,($B59-D$231)/D$229))</f>
        <v>0.35227784354449004</v>
      </c>
      <c r="FI59" s="2">
        <f t="shared" si="223"/>
        <v>0.31763233623678372</v>
      </c>
      <c r="FJ59" s="2">
        <f t="shared" si="223"/>
        <v>0.31441264590555223</v>
      </c>
      <c r="FK59" s="2">
        <f t="shared" si="223"/>
        <v>0.29935536735141099</v>
      </c>
      <c r="FL59" s="2">
        <f t="shared" si="223"/>
        <v>0.30439264391654536</v>
      </c>
      <c r="FM59" s="2">
        <f t="shared" si="223"/>
        <v>0.28693351610257922</v>
      </c>
      <c r="FN59" s="2">
        <f t="shared" si="223"/>
        <v>0.2974830600112171</v>
      </c>
      <c r="FO59" s="2">
        <f t="shared" si="223"/>
        <v>0.29478193078269466</v>
      </c>
      <c r="FP59" s="2">
        <f t="shared" si="223"/>
        <v>0.25930314247268232</v>
      </c>
      <c r="FQ59" s="2">
        <f t="shared" si="223"/>
        <v>0.31104514896613411</v>
      </c>
      <c r="FR59" s="2">
        <f t="shared" si="223"/>
        <v>0.28727444889046533</v>
      </c>
      <c r="FS59" s="2">
        <f t="shared" si="223"/>
        <v>0.27473584399943546</v>
      </c>
      <c r="FT59" s="2">
        <f t="shared" si="223"/>
        <v>0.2770186750752569</v>
      </c>
      <c r="FU59" s="2">
        <f t="shared" si="223"/>
        <v>0.27301143965317703</v>
      </c>
      <c r="FW59" s="2">
        <f t="shared" si="112"/>
        <v>3.1371729695536459E-5</v>
      </c>
      <c r="FX59" s="2">
        <f t="shared" si="164"/>
        <v>2.9733296310718825E-5</v>
      </c>
      <c r="FY59" s="2">
        <f t="shared" si="165"/>
        <v>3.5744580288499227E-5</v>
      </c>
      <c r="FZ59" s="2">
        <f t="shared" si="166"/>
        <v>2.8620232227760348E-5</v>
      </c>
      <c r="GA59" s="2">
        <f t="shared" si="167"/>
        <v>3.0352335795841013E-5</v>
      </c>
      <c r="GB59" s="2">
        <f t="shared" si="168"/>
        <v>3.3285004774439244E-5</v>
      </c>
      <c r="GC59" s="2">
        <f t="shared" si="169"/>
        <v>3.7124507198849406E-5</v>
      </c>
      <c r="GD59" s="2">
        <f t="shared" si="170"/>
        <v>3.8824252874058566E-5</v>
      </c>
      <c r="GE59" s="2">
        <f t="shared" si="171"/>
        <v>4.2141755335058438E-5</v>
      </c>
      <c r="GF59" s="2">
        <f t="shared" si="172"/>
        <v>3.3571571858965361E-5</v>
      </c>
      <c r="GG59" s="2">
        <f t="shared" si="173"/>
        <v>3.8501032930815202E-5</v>
      </c>
      <c r="GH59" s="2">
        <f t="shared" si="174"/>
        <v>3.4398218246025444E-5</v>
      </c>
      <c r="GI59" s="2">
        <f t="shared" si="175"/>
        <v>2.9854018465524593E-5</v>
      </c>
      <c r="GJ59" s="2">
        <f t="shared" si="176"/>
        <v>2.2350207385964644E-5</v>
      </c>
      <c r="GK59" s="2">
        <f t="shared" si="177"/>
        <v>2.2731272782646033E-5</v>
      </c>
      <c r="GM59" s="86">
        <f t="shared" si="113"/>
        <v>9.2605423071147352E-4</v>
      </c>
      <c r="GN59" s="86">
        <f t="shared" si="178"/>
        <v>9.0488306149056838E-4</v>
      </c>
      <c r="GO59" s="86">
        <f t="shared" si="179"/>
        <v>3.2044818981603071E-4</v>
      </c>
      <c r="GP59" s="86">
        <f t="shared" si="180"/>
        <v>2.7585629530214043E-4</v>
      </c>
      <c r="GQ59" s="86">
        <f t="shared" si="181"/>
        <v>1.4935754717829684E-4</v>
      </c>
      <c r="GR59" s="86">
        <f t="shared" si="182"/>
        <v>1.4217258195086102E-4</v>
      </c>
      <c r="GS59" s="86">
        <f t="shared" si="183"/>
        <v>7.986515680316001E-5</v>
      </c>
      <c r="GT59" s="86">
        <f t="shared" si="184"/>
        <v>1.3137700687650261E-4</v>
      </c>
      <c r="GU59" s="86">
        <f t="shared" si="185"/>
        <v>1.2670219416095079E-4</v>
      </c>
      <c r="GV59" s="86">
        <f t="shared" si="186"/>
        <v>3.5024702944089962E-5</v>
      </c>
      <c r="GW59" s="86">
        <f t="shared" si="187"/>
        <v>2.54709138708239E-4</v>
      </c>
      <c r="GX59" s="86">
        <f t="shared" si="188"/>
        <v>8.508741985922087E-5</v>
      </c>
      <c r="GY59" s="86">
        <f t="shared" si="189"/>
        <v>3.5853126094434323E-5</v>
      </c>
      <c r="GZ59" s="86">
        <f t="shared" si="190"/>
        <v>6.7297369427363025E-5</v>
      </c>
      <c r="HA59" s="86">
        <f t="shared" si="191"/>
        <v>2.8004444248302551E-5</v>
      </c>
      <c r="HC59" s="86">
        <f t="shared" si="145"/>
        <v>3.2538960599662782E-12</v>
      </c>
      <c r="HD59" s="86">
        <f t="shared" si="192"/>
        <v>1.1321955385715317E-12</v>
      </c>
      <c r="HE59" s="86">
        <f t="shared" si="193"/>
        <v>1.7546528113704808E-13</v>
      </c>
      <c r="HF59" s="86">
        <f t="shared" si="194"/>
        <v>5.6693133849647458E-16</v>
      </c>
      <c r="HG59" s="86">
        <f t="shared" si="195"/>
        <v>1.8124531837975116E-15</v>
      </c>
      <c r="HH59" s="86">
        <f t="shared" si="196"/>
        <v>9.4660864674381038E-15</v>
      </c>
      <c r="HI59" s="86">
        <f t="shared" si="197"/>
        <v>8.8180771678522461E-16</v>
      </c>
      <c r="HJ59" s="86">
        <f t="shared" si="198"/>
        <v>1.2026312407644199E-14</v>
      </c>
      <c r="HK59" s="86">
        <f t="shared" si="199"/>
        <v>1.00056236834065E-15</v>
      </c>
      <c r="HL59" s="86">
        <f t="shared" si="200"/>
        <v>1.1236546682471533E-18</v>
      </c>
      <c r="HM59" s="86">
        <f t="shared" si="201"/>
        <v>6.8558393263253896E-16</v>
      </c>
      <c r="HN59" s="86">
        <f t="shared" si="202"/>
        <v>2.0950417149981469E-16</v>
      </c>
      <c r="HO59" s="86">
        <f t="shared" si="203"/>
        <v>3.1867338620987685E-16</v>
      </c>
      <c r="HP59" s="86">
        <f t="shared" si="204"/>
        <v>1.8021986786249864E-16</v>
      </c>
      <c r="HQ59" s="86">
        <f t="shared" si="205"/>
        <v>2.9056410331513021E-20</v>
      </c>
      <c r="HS59" s="86">
        <f t="shared" si="114"/>
        <v>3.5689369741542039E-72</v>
      </c>
      <c r="HT59" s="86">
        <f t="shared" si="206"/>
        <v>4.3680085801522478E-74</v>
      </c>
      <c r="HU59" s="86">
        <f t="shared" si="207"/>
        <v>1.1461741112491745E-80</v>
      </c>
      <c r="HV59" s="86">
        <f t="shared" si="208"/>
        <v>6.0238427055426379E-99</v>
      </c>
      <c r="HW59" s="86">
        <f t="shared" si="209"/>
        <v>1.2363052717662387E-94</v>
      </c>
      <c r="HX59" s="86">
        <f t="shared" si="210"/>
        <v>1.2457145847713662E-90</v>
      </c>
      <c r="HY59" s="86">
        <f t="shared" si="211"/>
        <v>3.1258088083434255E-96</v>
      </c>
      <c r="HZ59" s="86">
        <f t="shared" si="212"/>
        <v>1.012718504132603E-88</v>
      </c>
      <c r="IA59" s="86">
        <f t="shared" si="213"/>
        <v>4.0549480659969243E-95</v>
      </c>
      <c r="IB59" s="86">
        <f t="shared" si="214"/>
        <v>2.146216557951517E-112</v>
      </c>
      <c r="IC59" s="86">
        <f t="shared" si="215"/>
        <v>3.059539119918448E-96</v>
      </c>
      <c r="ID59" s="86">
        <f t="shared" si="216"/>
        <v>1.8496443567814015E-101</v>
      </c>
      <c r="IE59" s="86">
        <f t="shared" si="217"/>
        <v>1.4776177121523036E-97</v>
      </c>
      <c r="IF59" s="86">
        <f t="shared" si="218"/>
        <v>2.1595558995724752E-33</v>
      </c>
      <c r="IG59" s="86">
        <f t="shared" si="219"/>
        <v>5.5345525179470203E-32</v>
      </c>
      <c r="II59" s="86">
        <f t="shared" si="115"/>
        <v>3.6680882246177378E-214</v>
      </c>
      <c r="IJ59" s="86">
        <f t="shared" si="116"/>
        <v>3.3254725304879564E-229</v>
      </c>
      <c r="IK59" s="86">
        <f t="shared" si="117"/>
        <v>2.141521993622343E-235</v>
      </c>
      <c r="IL59" s="86">
        <f t="shared" si="118"/>
        <v>4.0306345858670862E-303</v>
      </c>
      <c r="IM59" s="86">
        <f t="shared" si="119"/>
        <v>3.1537752145591282E-285</v>
      </c>
      <c r="IN59" s="86">
        <f t="shared" si="120"/>
        <v>4.5048687057839212E-277</v>
      </c>
      <c r="IO59" s="86">
        <f t="shared" si="121"/>
        <v>9.7011895067084986E-284</v>
      </c>
      <c r="IP59" s="86">
        <f t="shared" si="122"/>
        <v>1.4048051570383021E-260</v>
      </c>
      <c r="IQ59" s="86">
        <f t="shared" si="123"/>
        <v>9.9483536803084591E-277</v>
      </c>
      <c r="IR59" s="86">
        <f t="shared" si="124"/>
        <v>0</v>
      </c>
      <c r="IS59" s="86">
        <f t="shared" si="125"/>
        <v>3.0277282335407526E-281</v>
      </c>
      <c r="IT59" s="86">
        <f t="shared" si="126"/>
        <v>4.6144736380293747E-295</v>
      </c>
      <c r="IU59" s="86">
        <f t="shared" si="127"/>
        <v>8.4430689921629966E-290</v>
      </c>
      <c r="IV59" s="86">
        <f t="shared" si="128"/>
        <v>2.8639646533911757E-143</v>
      </c>
      <c r="IW59" s="86">
        <f t="shared" si="129"/>
        <v>1.9728248834886072E-158</v>
      </c>
      <c r="IY59" s="86">
        <f t="shared" si="130"/>
        <v>9.2605423396536959E-4</v>
      </c>
      <c r="IZ59" s="86">
        <f t="shared" si="131"/>
        <v>9.0488306262276395E-4</v>
      </c>
      <c r="JA59" s="86">
        <f t="shared" si="132"/>
        <v>3.2044818999149598E-4</v>
      </c>
      <c r="JB59" s="86">
        <f t="shared" si="133"/>
        <v>2.7585629530270736E-4</v>
      </c>
      <c r="JC59" s="86">
        <f t="shared" si="134"/>
        <v>1.493575471801093E-4</v>
      </c>
      <c r="JD59" s="86">
        <f t="shared" si="135"/>
        <v>1.421725819603271E-4</v>
      </c>
      <c r="JE59" s="86">
        <f t="shared" si="136"/>
        <v>7.9865156804041819E-5</v>
      </c>
      <c r="JF59" s="86">
        <f t="shared" si="137"/>
        <v>1.3137700688852893E-4</v>
      </c>
      <c r="JG59" s="86">
        <f t="shared" si="138"/>
        <v>1.2670219416195135E-4</v>
      </c>
      <c r="JH59" s="86">
        <f t="shared" si="139"/>
        <v>3.5024702944091087E-5</v>
      </c>
      <c r="JI59" s="86">
        <f t="shared" si="140"/>
        <v>2.547091387089246E-4</v>
      </c>
      <c r="JJ59" s="86">
        <f t="shared" si="141"/>
        <v>8.5087419859430379E-5</v>
      </c>
      <c r="JK59" s="86">
        <f t="shared" si="142"/>
        <v>3.5853126094752997E-5</v>
      </c>
      <c r="JL59" s="86">
        <f t="shared" si="143"/>
        <v>6.7297369427543247E-5</v>
      </c>
      <c r="JM59" s="86">
        <f t="shared" si="144"/>
        <v>2.8004444248302582E-5</v>
      </c>
    </row>
    <row r="60" spans="2:273" x14ac:dyDescent="0.25">
      <c r="B60" s="2">
        <v>33</v>
      </c>
      <c r="C60" s="37">
        <v>113.289</v>
      </c>
      <c r="D60" s="37">
        <v>112.77500000000001</v>
      </c>
      <c r="E60" s="37">
        <v>109.1</v>
      </c>
      <c r="F60" s="37">
        <v>107.425</v>
      </c>
      <c r="G60" s="37">
        <v>110.72499999999999</v>
      </c>
      <c r="H60" s="37">
        <v>108.875</v>
      </c>
      <c r="I60" s="37">
        <v>112.44199999999999</v>
      </c>
      <c r="J60" s="37">
        <v>112.953</v>
      </c>
      <c r="K60" s="37">
        <v>112.605</v>
      </c>
      <c r="L60" s="37">
        <v>116.163</v>
      </c>
      <c r="M60" s="37">
        <v>113.116</v>
      </c>
      <c r="N60" s="37">
        <v>110.70699999999999</v>
      </c>
      <c r="O60" s="37">
        <v>116.07299999999999</v>
      </c>
      <c r="P60" s="37">
        <v>112.634</v>
      </c>
      <c r="Q60" s="37">
        <v>108.31699999999999</v>
      </c>
      <c r="S60" s="4">
        <f t="shared" si="8"/>
        <v>110.62456875404382</v>
      </c>
      <c r="T60" s="4">
        <f t="shared" si="9"/>
        <v>112.16409117503315</v>
      </c>
      <c r="U60" s="4">
        <f t="shared" si="10"/>
        <v>109.72203304473175</v>
      </c>
      <c r="V60" s="4">
        <f t="shared" si="11"/>
        <v>110.13614394302947</v>
      </c>
      <c r="W60" s="4">
        <f t="shared" si="12"/>
        <v>108.94452180231087</v>
      </c>
      <c r="X60" s="4">
        <f t="shared" si="13"/>
        <v>109.44178157156183</v>
      </c>
      <c r="Y60" s="4">
        <f t="shared" si="14"/>
        <v>110.27251943354767</v>
      </c>
      <c r="Z60" s="4">
        <f t="shared" si="15"/>
        <v>110.61243976285091</v>
      </c>
      <c r="AA60" s="4">
        <f t="shared" si="16"/>
        <v>111.62573240897784</v>
      </c>
      <c r="AB60" s="4">
        <f t="shared" si="17"/>
        <v>113.97651130476403</v>
      </c>
      <c r="AC60" s="4">
        <f t="shared" si="18"/>
        <v>112.80540198238018</v>
      </c>
      <c r="AD60" s="4">
        <f t="shared" si="19"/>
        <v>112.29649477954969</v>
      </c>
      <c r="AE60" s="4">
        <f t="shared" si="20"/>
        <v>113.74330535494902</v>
      </c>
      <c r="AF60" s="4">
        <f t="shared" si="21"/>
        <v>112.5233842847413</v>
      </c>
      <c r="AG60" s="4">
        <f t="shared" si="22"/>
        <v>110.14953805313971</v>
      </c>
      <c r="AI60" s="4">
        <f t="shared" si="23"/>
        <v>2.6644312459561803</v>
      </c>
      <c r="AJ60" s="4">
        <f t="shared" si="24"/>
        <v>0.61090882496685595</v>
      </c>
      <c r="AK60" s="4">
        <f t="shared" si="25"/>
        <v>-0.62203304473175081</v>
      </c>
      <c r="AL60" s="4">
        <f t="shared" si="26"/>
        <v>-2.7111439430294695</v>
      </c>
      <c r="AM60" s="4">
        <f t="shared" si="27"/>
        <v>1.7804781976891206</v>
      </c>
      <c r="AN60" s="4">
        <f t="shared" si="28"/>
        <v>-0.56678157156183318</v>
      </c>
      <c r="AO60" s="4">
        <f t="shared" si="29"/>
        <v>2.1694805664523216</v>
      </c>
      <c r="AP60" s="4">
        <f t="shared" si="30"/>
        <v>2.3405602371490914</v>
      </c>
      <c r="AQ60" s="4">
        <f t="shared" si="31"/>
        <v>0.97926759102216465</v>
      </c>
      <c r="AR60" s="4">
        <f t="shared" si="32"/>
        <v>2.1864886952359655</v>
      </c>
      <c r="AS60" s="4">
        <f t="shared" si="33"/>
        <v>0.31059801761982442</v>
      </c>
      <c r="AT60" s="4">
        <f t="shared" si="34"/>
        <v>-1.5894947795496961</v>
      </c>
      <c r="AU60" s="4">
        <f t="shared" si="35"/>
        <v>2.3296946450509779</v>
      </c>
      <c r="AV60" s="4">
        <f t="shared" si="220"/>
        <v>0.11061571525870306</v>
      </c>
      <c r="AW60" s="4">
        <f t="shared" si="220"/>
        <v>-1.8325380531397144</v>
      </c>
      <c r="AY60" s="2">
        <f t="shared" si="96"/>
        <v>109.66663152655194</v>
      </c>
      <c r="AZ60" s="2">
        <f t="shared" si="147"/>
        <v>111.19872291703149</v>
      </c>
      <c r="BA60" s="2">
        <f t="shared" si="148"/>
        <v>109.31562821112981</v>
      </c>
      <c r="BB60" s="2">
        <f t="shared" si="149"/>
        <v>109.7895072752372</v>
      </c>
      <c r="BC60" s="2">
        <f t="shared" si="150"/>
        <v>108.73530713649959</v>
      </c>
      <c r="BD60" s="2">
        <f t="shared" si="151"/>
        <v>109.23780887644504</v>
      </c>
      <c r="BE60" s="2">
        <f t="shared" si="152"/>
        <v>110.15045312905272</v>
      </c>
      <c r="BF60" s="2">
        <f t="shared" si="153"/>
        <v>110.4283217855908</v>
      </c>
      <c r="BG60" s="2">
        <f t="shared" si="154"/>
        <v>111.44913427647111</v>
      </c>
      <c r="BH60" s="2">
        <f t="shared" si="155"/>
        <v>113.92362941177483</v>
      </c>
      <c r="BI60" s="2">
        <f t="shared" si="156"/>
        <v>112.49713174686104</v>
      </c>
      <c r="BJ60" s="2">
        <f t="shared" si="157"/>
        <v>112.17351477096994</v>
      </c>
      <c r="BK60" s="2">
        <f t="shared" si="158"/>
        <v>113.68151650034393</v>
      </c>
      <c r="BL60" s="2">
        <f t="shared" si="159"/>
        <v>112.43231705975992</v>
      </c>
      <c r="BM60" s="2">
        <f t="shared" si="160"/>
        <v>110.11292835742408</v>
      </c>
      <c r="BO60" s="2">
        <f t="shared" si="38"/>
        <v>113.289</v>
      </c>
      <c r="BP60" s="2">
        <f t="shared" si="39"/>
        <v>112.77500000000001</v>
      </c>
      <c r="BQ60" s="2">
        <f t="shared" si="40"/>
        <v>109.1</v>
      </c>
      <c r="BR60" s="2">
        <f t="shared" si="41"/>
        <v>107.425</v>
      </c>
      <c r="BS60" s="2">
        <f t="shared" si="42"/>
        <v>110.72499999999999</v>
      </c>
      <c r="BT60" s="2">
        <f t="shared" si="43"/>
        <v>108.875</v>
      </c>
      <c r="BU60" s="2">
        <f t="shared" si="44"/>
        <v>112.44199999999999</v>
      </c>
      <c r="BV60" s="2">
        <f t="shared" si="45"/>
        <v>112.953</v>
      </c>
      <c r="BW60" s="2">
        <f t="shared" si="46"/>
        <v>112.605</v>
      </c>
      <c r="BX60" s="2">
        <f t="shared" si="47"/>
        <v>116.163</v>
      </c>
      <c r="BY60" s="2">
        <f t="shared" si="48"/>
        <v>113.116</v>
      </c>
      <c r="BZ60" s="2">
        <f t="shared" si="49"/>
        <v>110.70699999999999</v>
      </c>
      <c r="CA60" s="2">
        <f t="shared" si="50"/>
        <v>116.07299999999999</v>
      </c>
      <c r="CB60" s="2">
        <f t="shared" si="51"/>
        <v>112.634</v>
      </c>
      <c r="CC60" s="2">
        <f t="shared" si="52"/>
        <v>108.31699999999999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110.47953200568989</v>
      </c>
      <c r="DL60" s="2">
        <f t="shared" si="221"/>
        <v>111.42033045190941</v>
      </c>
      <c r="DM60" s="2">
        <f t="shared" si="221"/>
        <v>109.70079971857407</v>
      </c>
      <c r="DN60" s="2">
        <f t="shared" si="221"/>
        <v>110.52049953095684</v>
      </c>
      <c r="DO60" s="2">
        <f t="shared" si="221"/>
        <v>109.27454790823211</v>
      </c>
      <c r="DP60" s="2">
        <f t="shared" si="221"/>
        <v>109.45694642010433</v>
      </c>
      <c r="DQ60" s="2">
        <f t="shared" si="221"/>
        <v>111.55949407302039</v>
      </c>
      <c r="DR60" s="2">
        <f t="shared" si="221"/>
        <v>111.21886606849763</v>
      </c>
      <c r="DS60" s="2">
        <f t="shared" si="221"/>
        <v>113.30560400481451</v>
      </c>
      <c r="DT60" s="2">
        <f t="shared" si="221"/>
        <v>115.12251351351352</v>
      </c>
      <c r="DU60" s="2">
        <f t="shared" si="221"/>
        <v>113.74249965156793</v>
      </c>
      <c r="DV60" s="2">
        <f t="shared" si="221"/>
        <v>113.42174351679617</v>
      </c>
      <c r="DW60" s="2">
        <f t="shared" si="221"/>
        <v>114.88519775910366</v>
      </c>
      <c r="DX60" s="2">
        <f t="shared" si="221"/>
        <v>114.11342914979755</v>
      </c>
      <c r="DY60" s="2">
        <f t="shared" si="221"/>
        <v>111.25039954163485</v>
      </c>
      <c r="EA60" s="2">
        <f t="shared" si="71"/>
        <v>108.30279973791718</v>
      </c>
      <c r="EB60" s="2">
        <f t="shared" si="72"/>
        <v>110.82719287371827</v>
      </c>
      <c r="EC60" s="2">
        <f t="shared" si="73"/>
        <v>108.5611676767396</v>
      </c>
      <c r="ED60" s="2">
        <f t="shared" si="74"/>
        <v>108.3358730851615</v>
      </c>
      <c r="EE60" s="2">
        <f t="shared" si="75"/>
        <v>107.58439307189677</v>
      </c>
      <c r="EF60" s="2">
        <f t="shared" si="76"/>
        <v>108.78125999838412</v>
      </c>
      <c r="EG60" s="2">
        <f t="shared" si="77"/>
        <v>106.9569364651944</v>
      </c>
      <c r="EH60" s="2">
        <f t="shared" si="78"/>
        <v>108.7257191522545</v>
      </c>
      <c r="EI60" s="2">
        <f t="shared" si="79"/>
        <v>107.39868251790888</v>
      </c>
      <c r="EJ60" s="2">
        <f t="shared" si="80"/>
        <v>110.8003434668839</v>
      </c>
      <c r="EK60" s="2">
        <f t="shared" si="81"/>
        <v>109.98151664399093</v>
      </c>
      <c r="EL60" s="2">
        <f t="shared" si="82"/>
        <v>109.34906507936506</v>
      </c>
      <c r="EM60" s="2">
        <f t="shared" si="83"/>
        <v>110.78352121936642</v>
      </c>
      <c r="EN60" s="2">
        <f t="shared" si="84"/>
        <v>108.43076627803913</v>
      </c>
      <c r="EO60" s="2">
        <f t="shared" si="85"/>
        <v>107.35012728402396</v>
      </c>
      <c r="EQ60" s="2">
        <f t="shared" si="86"/>
        <v>108.48739317565845</v>
      </c>
      <c r="ER60" s="2">
        <f t="shared" si="222"/>
        <v>109.90557239228636</v>
      </c>
      <c r="ES60" s="2">
        <f t="shared" si="222"/>
        <v>106.89304792287007</v>
      </c>
      <c r="ET60" s="2">
        <f t="shared" si="222"/>
        <v>107.60640672630987</v>
      </c>
      <c r="EU60" s="2">
        <f t="shared" si="222"/>
        <v>106.29956571407288</v>
      </c>
      <c r="EV60" s="2">
        <f t="shared" si="222"/>
        <v>107.29113927304509</v>
      </c>
      <c r="EW60" s="2">
        <f t="shared" si="222"/>
        <v>106.78162432103126</v>
      </c>
      <c r="EX60" s="2">
        <f t="shared" si="222"/>
        <v>108.50780803464755</v>
      </c>
      <c r="EY60" s="2">
        <f t="shared" si="222"/>
        <v>106.95588834676124</v>
      </c>
      <c r="EZ60" s="2">
        <f t="shared" si="222"/>
        <v>110.89916645906138</v>
      </c>
      <c r="FA60" s="2">
        <f t="shared" si="222"/>
        <v>109.03623772838833</v>
      </c>
      <c r="FB60" s="2">
        <f t="shared" si="222"/>
        <v>110.1066700145028</v>
      </c>
      <c r="FC60" s="2">
        <f t="shared" si="222"/>
        <v>111.0996988013022</v>
      </c>
      <c r="FD60" s="2">
        <f t="shared" si="222"/>
        <v>109.94675620092444</v>
      </c>
      <c r="FE60" s="2">
        <f t="shared" si="222"/>
        <v>112.00113947213862</v>
      </c>
      <c r="FG60" s="2">
        <f t="shared" si="88"/>
        <v>0.37345283151091019</v>
      </c>
      <c r="FH60" s="2">
        <f t="shared" si="223"/>
        <v>0.3735684544736535</v>
      </c>
      <c r="FI60" s="2">
        <f t="shared" si="223"/>
        <v>0.33792146470120404</v>
      </c>
      <c r="FJ60" s="2">
        <f t="shared" si="223"/>
        <v>0.33459695842732623</v>
      </c>
      <c r="FK60" s="2">
        <f t="shared" si="223"/>
        <v>0.31902284947211462</v>
      </c>
      <c r="FL60" s="2">
        <f t="shared" si="223"/>
        <v>0.32423792002504981</v>
      </c>
      <c r="FM60" s="2">
        <f t="shared" si="223"/>
        <v>0.30614148214113385</v>
      </c>
      <c r="FN60" s="2">
        <f t="shared" si="223"/>
        <v>0.31708320168638721</v>
      </c>
      <c r="FO60" s="2">
        <f t="shared" si="223"/>
        <v>0.31428372158378021</v>
      </c>
      <c r="FP60" s="2">
        <f t="shared" si="223"/>
        <v>0.27738097449109167</v>
      </c>
      <c r="FQ60" s="2">
        <f t="shared" si="223"/>
        <v>0.33111768834993416</v>
      </c>
      <c r="FR60" s="2">
        <f t="shared" si="223"/>
        <v>0.30649542786528416</v>
      </c>
      <c r="FS60" s="2">
        <f t="shared" si="223"/>
        <v>0.29346331845383289</v>
      </c>
      <c r="FT60" s="2">
        <f t="shared" si="223"/>
        <v>0.29583828559360464</v>
      </c>
      <c r="FU60" s="2">
        <f t="shared" si="223"/>
        <v>0.29166864061065068</v>
      </c>
      <c r="FW60" s="2">
        <f t="shared" si="112"/>
        <v>3.4398313473494529E-5</v>
      </c>
      <c r="FX60" s="2">
        <f t="shared" si="164"/>
        <v>3.2601817582111565E-5</v>
      </c>
      <c r="FY60" s="2">
        <f t="shared" si="165"/>
        <v>3.9193017756660606E-5</v>
      </c>
      <c r="FZ60" s="2">
        <f t="shared" si="166"/>
        <v>3.1381373955153434E-5</v>
      </c>
      <c r="GA60" s="2">
        <f t="shared" si="167"/>
        <v>3.3280576945357652E-5</v>
      </c>
      <c r="GB60" s="2">
        <f t="shared" si="168"/>
        <v>3.6496164794391774E-5</v>
      </c>
      <c r="GC60" s="2">
        <f t="shared" si="169"/>
        <v>4.0706066888955928E-5</v>
      </c>
      <c r="GD60" s="2">
        <f t="shared" si="170"/>
        <v>4.2569787304562647E-5</v>
      </c>
      <c r="GE60" s="2">
        <f t="shared" si="171"/>
        <v>4.6207328004161646E-5</v>
      </c>
      <c r="GF60" s="2">
        <f t="shared" si="172"/>
        <v>3.6810377327569561E-5</v>
      </c>
      <c r="GG60" s="2">
        <f t="shared" si="173"/>
        <v>4.2215386328146206E-5</v>
      </c>
      <c r="GH60" s="2">
        <f t="shared" si="174"/>
        <v>3.7716771123121299E-5</v>
      </c>
      <c r="GI60" s="2">
        <f t="shared" si="175"/>
        <v>3.2734186031676536E-5</v>
      </c>
      <c r="GJ60" s="2">
        <f t="shared" si="176"/>
        <v>2.4506462234515572E-5</v>
      </c>
      <c r="GK60" s="2">
        <f t="shared" si="177"/>
        <v>2.4924290315986384E-5</v>
      </c>
      <c r="GM60" s="86">
        <f t="shared" si="113"/>
        <v>1.4258306436096715E-3</v>
      </c>
      <c r="GN60" s="86">
        <f t="shared" si="178"/>
        <v>1.3994833000180056E-3</v>
      </c>
      <c r="GO60" s="86">
        <f t="shared" si="179"/>
        <v>5.2844193095961803E-4</v>
      </c>
      <c r="GP60" s="86">
        <f t="shared" si="180"/>
        <v>4.606588435261913E-4</v>
      </c>
      <c r="GQ60" s="86">
        <f t="shared" si="181"/>
        <v>2.6001924153351704E-4</v>
      </c>
      <c r="GR60" s="86">
        <f t="shared" si="182"/>
        <v>2.5320422944516007E-4</v>
      </c>
      <c r="GS60" s="86">
        <f t="shared" si="183"/>
        <v>1.455015607018001E-4</v>
      </c>
      <c r="GT60" s="86">
        <f t="shared" si="184"/>
        <v>2.3144076731983207E-4</v>
      </c>
      <c r="GU60" s="86">
        <f t="shared" si="185"/>
        <v>2.2245094617826496E-4</v>
      </c>
      <c r="GV60" s="86">
        <f t="shared" si="186"/>
        <v>6.4879522560679529E-5</v>
      </c>
      <c r="GW60" s="86">
        <f t="shared" si="187"/>
        <v>4.2601509810425109E-4</v>
      </c>
      <c r="GX60" s="86">
        <f t="shared" si="188"/>
        <v>1.5389869097696054E-4</v>
      </c>
      <c r="GY60" s="86">
        <f t="shared" si="189"/>
        <v>6.9560187082348302E-5</v>
      </c>
      <c r="GZ60" s="86">
        <f t="shared" si="190"/>
        <v>1.2153676373348471E-4</v>
      </c>
      <c r="HA60" s="86">
        <f t="shared" si="191"/>
        <v>5.5713038654109305E-5</v>
      </c>
      <c r="HC60" s="86">
        <f t="shared" si="145"/>
        <v>9.0105595004602061E-12</v>
      </c>
      <c r="HD60" s="86">
        <f t="shared" si="192"/>
        <v>3.3002587117313169E-12</v>
      </c>
      <c r="HE60" s="86">
        <f t="shared" si="193"/>
        <v>5.4956621004567342E-13</v>
      </c>
      <c r="HF60" s="86">
        <f t="shared" si="194"/>
        <v>2.2779220505217177E-15</v>
      </c>
      <c r="HG60" s="86">
        <f t="shared" si="195"/>
        <v>6.8757216979167447E-15</v>
      </c>
      <c r="HH60" s="86">
        <f t="shared" si="196"/>
        <v>3.4454967621572161E-14</v>
      </c>
      <c r="HI60" s="86">
        <f t="shared" si="197"/>
        <v>3.4725048957041197E-15</v>
      </c>
      <c r="HJ60" s="86">
        <f t="shared" si="198"/>
        <v>4.2690629324416131E-14</v>
      </c>
      <c r="HK60" s="86">
        <f t="shared" si="199"/>
        <v>3.9294163279768697E-15</v>
      </c>
      <c r="HL60" s="86">
        <f t="shared" si="200"/>
        <v>5.5394553342711543E-18</v>
      </c>
      <c r="HM60" s="86">
        <f t="shared" si="201"/>
        <v>2.7104926014106804E-15</v>
      </c>
      <c r="HN60" s="86">
        <f t="shared" si="202"/>
        <v>8.6405333859965997E-16</v>
      </c>
      <c r="HO60" s="86">
        <f t="shared" si="203"/>
        <v>1.2628697803647813E-15</v>
      </c>
      <c r="HP60" s="86">
        <f t="shared" si="204"/>
        <v>7.1006462940762029E-16</v>
      </c>
      <c r="HQ60" s="86">
        <f t="shared" si="205"/>
        <v>1.6995984066276467E-19</v>
      </c>
      <c r="HS60" s="86">
        <f t="shared" si="114"/>
        <v>1.6632684034102288E-70</v>
      </c>
      <c r="HT60" s="86">
        <f t="shared" si="206"/>
        <v>2.4037065688807056E-72</v>
      </c>
      <c r="HU60" s="86">
        <f t="shared" si="207"/>
        <v>8.6072969998680432E-79</v>
      </c>
      <c r="HV60" s="86">
        <f t="shared" si="208"/>
        <v>1.239786076109786E-96</v>
      </c>
      <c r="HW60" s="86">
        <f t="shared" si="209"/>
        <v>1.9860441798399499E-92</v>
      </c>
      <c r="HX60" s="86">
        <f t="shared" si="210"/>
        <v>1.7412593686896333E-88</v>
      </c>
      <c r="HY60" s="86">
        <f t="shared" si="211"/>
        <v>5.7213215444266847E-94</v>
      </c>
      <c r="HZ60" s="86">
        <f t="shared" si="212"/>
        <v>1.2428824320989597E-86</v>
      </c>
      <c r="IA60" s="86">
        <f t="shared" si="213"/>
        <v>7.1925037729811235E-93</v>
      </c>
      <c r="IB60" s="86">
        <f t="shared" si="214"/>
        <v>8.6090805628922549E-110</v>
      </c>
      <c r="IC60" s="86">
        <f t="shared" si="215"/>
        <v>5.5761999207073622E-94</v>
      </c>
      <c r="ID60" s="86">
        <f t="shared" si="216"/>
        <v>4.1696166654559613E-99</v>
      </c>
      <c r="IE60" s="86">
        <f t="shared" si="217"/>
        <v>2.6565587042789836E-95</v>
      </c>
      <c r="IF60" s="86">
        <f t="shared" si="218"/>
        <v>1.1084236356735017E-32</v>
      </c>
      <c r="IG60" s="86">
        <f t="shared" si="219"/>
        <v>2.6686144018697573E-31</v>
      </c>
      <c r="II60" s="86">
        <f t="shared" si="115"/>
        <v>2.0644203868957556E-210</v>
      </c>
      <c r="IJ60" s="86">
        <f t="shared" si="116"/>
        <v>3.2915851131894054E-225</v>
      </c>
      <c r="IK60" s="86">
        <f t="shared" si="117"/>
        <v>3.2253893370085678E-231</v>
      </c>
      <c r="IL60" s="86">
        <f t="shared" si="118"/>
        <v>7.6060820411662779E-298</v>
      </c>
      <c r="IM60" s="86">
        <f t="shared" si="119"/>
        <v>3.0836926667480873E-280</v>
      </c>
      <c r="IN60" s="86">
        <f t="shared" si="120"/>
        <v>3.4948819021202207E-272</v>
      </c>
      <c r="IO60" s="86">
        <f t="shared" si="121"/>
        <v>1.1179393336296221E-278</v>
      </c>
      <c r="IP60" s="86">
        <f t="shared" si="122"/>
        <v>6.5101783713360326E-256</v>
      </c>
      <c r="IQ60" s="86">
        <f t="shared" si="123"/>
        <v>9.8909045667119886E-272</v>
      </c>
      <c r="IR60" s="86">
        <f t="shared" si="124"/>
        <v>0</v>
      </c>
      <c r="IS60" s="86">
        <f t="shared" si="125"/>
        <v>3.2794095588072953E-276</v>
      </c>
      <c r="IT60" s="86">
        <f t="shared" si="126"/>
        <v>7.7660172280755554E-290</v>
      </c>
      <c r="IU60" s="86">
        <f t="shared" si="127"/>
        <v>9.7558650870910952E-285</v>
      </c>
      <c r="IV60" s="86">
        <f t="shared" si="128"/>
        <v>7.5225492427393086E-141</v>
      </c>
      <c r="IW60" s="86">
        <f t="shared" si="129"/>
        <v>9.5063664615436096E-156</v>
      </c>
      <c r="IY60" s="86">
        <f t="shared" si="130"/>
        <v>1.425830652620231E-3</v>
      </c>
      <c r="IZ60" s="86">
        <f t="shared" si="131"/>
        <v>1.3994833033182644E-3</v>
      </c>
      <c r="JA60" s="86">
        <f t="shared" si="132"/>
        <v>5.2844193150918429E-4</v>
      </c>
      <c r="JB60" s="86">
        <f t="shared" si="133"/>
        <v>4.6065884352846921E-4</v>
      </c>
      <c r="JC60" s="86">
        <f t="shared" si="134"/>
        <v>2.6001924154039278E-4</v>
      </c>
      <c r="JD60" s="86">
        <f t="shared" si="135"/>
        <v>2.5320422947961504E-4</v>
      </c>
      <c r="JE60" s="86">
        <f t="shared" si="136"/>
        <v>1.4550156070527261E-4</v>
      </c>
      <c r="JF60" s="86">
        <f t="shared" si="137"/>
        <v>2.3144076736252269E-4</v>
      </c>
      <c r="JG60" s="86">
        <f t="shared" si="138"/>
        <v>2.2245094618219438E-4</v>
      </c>
      <c r="JH60" s="86">
        <f t="shared" si="139"/>
        <v>6.4879522560685072E-5</v>
      </c>
      <c r="JI60" s="86">
        <f t="shared" si="140"/>
        <v>4.2601509810696159E-4</v>
      </c>
      <c r="JJ60" s="86">
        <f t="shared" si="141"/>
        <v>1.538986909778246E-4</v>
      </c>
      <c r="JK60" s="86">
        <f t="shared" si="142"/>
        <v>6.9560187083611167E-5</v>
      </c>
      <c r="JL60" s="86">
        <f t="shared" si="143"/>
        <v>1.2153676373419478E-4</v>
      </c>
      <c r="JM60" s="86">
        <f t="shared" si="144"/>
        <v>5.5713038654109475E-5</v>
      </c>
    </row>
    <row r="61" spans="2:273" x14ac:dyDescent="0.25">
      <c r="B61" s="2">
        <v>34</v>
      </c>
      <c r="C61" s="37">
        <v>110.64400000000001</v>
      </c>
      <c r="D61" s="37">
        <v>113.22499999999999</v>
      </c>
      <c r="E61" s="37">
        <v>109.125</v>
      </c>
      <c r="F61" s="37">
        <v>113.425</v>
      </c>
      <c r="G61" s="37">
        <v>110.47499999999999</v>
      </c>
      <c r="H61" s="37">
        <v>107.675</v>
      </c>
      <c r="I61" s="37">
        <v>109.395</v>
      </c>
      <c r="J61" s="37">
        <v>111.44199999999999</v>
      </c>
      <c r="K61" s="37">
        <v>111.605</v>
      </c>
      <c r="L61" s="37">
        <v>115.372</v>
      </c>
      <c r="M61" s="37">
        <v>110.279</v>
      </c>
      <c r="N61" s="37">
        <v>115.95099999999999</v>
      </c>
      <c r="O61" s="37">
        <v>113.78</v>
      </c>
      <c r="P61" s="37">
        <v>110.976</v>
      </c>
      <c r="Q61" s="37">
        <v>109.61</v>
      </c>
      <c r="S61" s="4">
        <f t="shared" si="8"/>
        <v>111.01925646962094</v>
      </c>
      <c r="T61" s="4">
        <f t="shared" si="9"/>
        <v>112.5757331109598</v>
      </c>
      <c r="U61" s="4">
        <f t="shared" si="10"/>
        <v>109.89781332574138</v>
      </c>
      <c r="V61" s="4">
        <f t="shared" si="11"/>
        <v>110.30368291709554</v>
      </c>
      <c r="W61" s="4">
        <f t="shared" si="12"/>
        <v>109.05647796950534</v>
      </c>
      <c r="X61" s="4">
        <f t="shared" si="13"/>
        <v>109.5785559866315</v>
      </c>
      <c r="Y61" s="4">
        <f t="shared" si="14"/>
        <v>110.34791167746076</v>
      </c>
      <c r="Z61" s="4">
        <f t="shared" si="15"/>
        <v>110.73125100360041</v>
      </c>
      <c r="AA61" s="4">
        <f t="shared" si="16"/>
        <v>111.62212283215564</v>
      </c>
      <c r="AB61" s="4">
        <f t="shared" si="17"/>
        <v>113.99251725851344</v>
      </c>
      <c r="AC61" s="4">
        <f t="shared" si="18"/>
        <v>112.90243063537625</v>
      </c>
      <c r="AD61" s="4">
        <f t="shared" si="19"/>
        <v>112.32382439887611</v>
      </c>
      <c r="AE61" s="4">
        <f t="shared" si="20"/>
        <v>113.74097674178883</v>
      </c>
      <c r="AF61" s="4">
        <f t="shared" si="21"/>
        <v>112.52123463137455</v>
      </c>
      <c r="AG61" s="4">
        <f t="shared" si="22"/>
        <v>110.13444613860588</v>
      </c>
      <c r="AI61" s="4">
        <f t="shared" si="23"/>
        <v>-0.37525646962093617</v>
      </c>
      <c r="AJ61" s="4">
        <f t="shared" si="24"/>
        <v>0.64926688904019159</v>
      </c>
      <c r="AK61" s="4">
        <f t="shared" si="25"/>
        <v>-0.77281332574138162</v>
      </c>
      <c r="AL61" s="4">
        <f t="shared" si="26"/>
        <v>3.1213170829044543</v>
      </c>
      <c r="AM61" s="4">
        <f t="shared" si="27"/>
        <v>1.4185220304946569</v>
      </c>
      <c r="AN61" s="4">
        <f t="shared" si="28"/>
        <v>-1.9035559866315026</v>
      </c>
      <c r="AO61" s="4">
        <f t="shared" si="29"/>
        <v>-0.95291167746076155</v>
      </c>
      <c r="AP61" s="4">
        <f t="shared" si="30"/>
        <v>0.71074899639958744</v>
      </c>
      <c r="AQ61" s="4">
        <f t="shared" si="31"/>
        <v>-1.7122832155635592E-2</v>
      </c>
      <c r="AR61" s="4">
        <f t="shared" si="32"/>
        <v>1.3794827414865551</v>
      </c>
      <c r="AS61" s="4">
        <f t="shared" si="33"/>
        <v>-2.623430635376252</v>
      </c>
      <c r="AT61" s="4">
        <f t="shared" si="34"/>
        <v>3.6271756011238807</v>
      </c>
      <c r="AU61" s="4">
        <f t="shared" si="35"/>
        <v>3.9023258211173584E-2</v>
      </c>
      <c r="AV61" s="4">
        <f t="shared" si="220"/>
        <v>-1.5452346313745551</v>
      </c>
      <c r="AW61" s="4">
        <f t="shared" si="220"/>
        <v>-0.52444613860588163</v>
      </c>
      <c r="AY61" s="2">
        <f t="shared" si="96"/>
        <v>109.61309839953026</v>
      </c>
      <c r="AZ61" s="2">
        <f t="shared" si="147"/>
        <v>111.15303080890391</v>
      </c>
      <c r="BA61" s="2">
        <f t="shared" si="148"/>
        <v>109.26063423689385</v>
      </c>
      <c r="BB61" s="2">
        <f t="shared" si="149"/>
        <v>109.75376720662496</v>
      </c>
      <c r="BC61" s="2">
        <f t="shared" si="150"/>
        <v>108.71108095360314</v>
      </c>
      <c r="BD61" s="2">
        <f t="shared" si="151"/>
        <v>109.23501872893415</v>
      </c>
      <c r="BE61" s="2">
        <f t="shared" si="152"/>
        <v>110.13747941006513</v>
      </c>
      <c r="BF61" s="2">
        <f t="shared" si="153"/>
        <v>110.42390839158834</v>
      </c>
      <c r="BG61" s="2">
        <f t="shared" si="154"/>
        <v>111.3281307105751</v>
      </c>
      <c r="BH61" s="2">
        <f t="shared" si="155"/>
        <v>113.89958372828346</v>
      </c>
      <c r="BI61" s="2">
        <f t="shared" si="156"/>
        <v>112.41246640962747</v>
      </c>
      <c r="BJ61" s="2">
        <f t="shared" si="157"/>
        <v>112.11322634590303</v>
      </c>
      <c r="BK61" s="2">
        <f t="shared" si="158"/>
        <v>113.6279154305449</v>
      </c>
      <c r="BL61" s="2">
        <f t="shared" si="159"/>
        <v>112.36527682343689</v>
      </c>
      <c r="BM61" s="2">
        <f t="shared" si="160"/>
        <v>110.06587381738805</v>
      </c>
      <c r="BO61" s="2">
        <f t="shared" si="38"/>
        <v>110.64400000000001</v>
      </c>
      <c r="BP61" s="2">
        <f t="shared" si="39"/>
        <v>113.22499999999999</v>
      </c>
      <c r="BQ61" s="2">
        <f t="shared" si="40"/>
        <v>109.125</v>
      </c>
      <c r="BR61" s="2">
        <f t="shared" si="41"/>
        <v>113.425</v>
      </c>
      <c r="BS61" s="2">
        <f t="shared" si="42"/>
        <v>110.47499999999999</v>
      </c>
      <c r="BT61" s="2">
        <f t="shared" si="43"/>
        <v>107.675</v>
      </c>
      <c r="BU61" s="2">
        <f t="shared" si="44"/>
        <v>109.395</v>
      </c>
      <c r="BV61" s="2">
        <f t="shared" si="45"/>
        <v>111.44199999999999</v>
      </c>
      <c r="BW61" s="2">
        <f t="shared" si="46"/>
        <v>111.605</v>
      </c>
      <c r="BX61" s="2">
        <f t="shared" si="47"/>
        <v>115.372</v>
      </c>
      <c r="BY61" s="2">
        <f t="shared" si="48"/>
        <v>110.279</v>
      </c>
      <c r="BZ61" s="2">
        <f t="shared" si="49"/>
        <v>115.95099999999999</v>
      </c>
      <c r="CA61" s="2">
        <f t="shared" si="50"/>
        <v>113.78</v>
      </c>
      <c r="CB61" s="2">
        <f t="shared" si="51"/>
        <v>110.976</v>
      </c>
      <c r="CC61" s="2">
        <f t="shared" si="52"/>
        <v>109.61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110.55753058321478</v>
      </c>
      <c r="DL61" s="2">
        <f t="shared" si="221"/>
        <v>111.4696000656527</v>
      </c>
      <c r="DM61" s="2">
        <f t="shared" si="221"/>
        <v>109.73340525328328</v>
      </c>
      <c r="DN61" s="2">
        <f t="shared" si="221"/>
        <v>110.61192542213884</v>
      </c>
      <c r="DO61" s="2">
        <f t="shared" si="221"/>
        <v>109.36243758434547</v>
      </c>
      <c r="DP61" s="2">
        <f t="shared" si="221"/>
        <v>109.55309388335706</v>
      </c>
      <c r="DQ61" s="2">
        <f t="shared" si="221"/>
        <v>111.73398672356566</v>
      </c>
      <c r="DR61" s="2">
        <f t="shared" si="221"/>
        <v>111.35300087536929</v>
      </c>
      <c r="DS61" s="2">
        <f t="shared" si="221"/>
        <v>113.36144600065651</v>
      </c>
      <c r="DT61" s="2">
        <f t="shared" si="221"/>
        <v>115.26127027027027</v>
      </c>
      <c r="DU61" s="2">
        <f t="shared" si="221"/>
        <v>113.80908780487803</v>
      </c>
      <c r="DV61" s="2">
        <f t="shared" si="221"/>
        <v>113.51026545573917</v>
      </c>
      <c r="DW61" s="2">
        <f t="shared" si="221"/>
        <v>114.97311176470589</v>
      </c>
      <c r="DX61" s="2">
        <f t="shared" si="221"/>
        <v>114.21219433198378</v>
      </c>
      <c r="DY61" s="2">
        <f t="shared" si="221"/>
        <v>111.30003712757832</v>
      </c>
      <c r="EA61" s="2">
        <f t="shared" si="71"/>
        <v>108.16801136976795</v>
      </c>
      <c r="EB61" s="2">
        <f t="shared" si="72"/>
        <v>110.66897151867354</v>
      </c>
      <c r="EC61" s="2">
        <f t="shared" si="73"/>
        <v>108.41604903950405</v>
      </c>
      <c r="ED61" s="2">
        <f t="shared" si="74"/>
        <v>108.19740475296176</v>
      </c>
      <c r="EE61" s="2">
        <f t="shared" si="75"/>
        <v>107.44318686320094</v>
      </c>
      <c r="EF61" s="2">
        <f t="shared" si="76"/>
        <v>108.63060071099621</v>
      </c>
      <c r="EG61" s="2">
        <f t="shared" si="77"/>
        <v>106.83745960872669</v>
      </c>
      <c r="EH61" s="2">
        <f t="shared" si="78"/>
        <v>108.59897741232521</v>
      </c>
      <c r="EI61" s="2">
        <f t="shared" si="79"/>
        <v>107.28218350861152</v>
      </c>
      <c r="EJ61" s="2">
        <f t="shared" si="80"/>
        <v>110.66430541361179</v>
      </c>
      <c r="EK61" s="2">
        <f t="shared" si="81"/>
        <v>109.83955192743764</v>
      </c>
      <c r="EL61" s="2">
        <f t="shared" si="82"/>
        <v>109.23020317460316</v>
      </c>
      <c r="EM61" s="2">
        <f t="shared" si="83"/>
        <v>110.67417846469132</v>
      </c>
      <c r="EN61" s="2">
        <f t="shared" si="84"/>
        <v>108.35587754823753</v>
      </c>
      <c r="EO61" s="2">
        <f t="shared" si="85"/>
        <v>107.33196967961528</v>
      </c>
      <c r="EQ61" s="2">
        <f t="shared" si="86"/>
        <v>108.3496698412055</v>
      </c>
      <c r="ER61" s="2">
        <f t="shared" si="222"/>
        <v>109.7615969825993</v>
      </c>
      <c r="ES61" s="2">
        <f t="shared" si="222"/>
        <v>106.77406260524641</v>
      </c>
      <c r="ET61" s="2">
        <f t="shared" si="222"/>
        <v>107.47883981399279</v>
      </c>
      <c r="EU61" s="2">
        <f t="shared" si="222"/>
        <v>106.17764169393246</v>
      </c>
      <c r="EV61" s="2">
        <f t="shared" si="222"/>
        <v>107.1634131921238</v>
      </c>
      <c r="EW61" s="2">
        <f t="shared" si="222"/>
        <v>106.66481872232967</v>
      </c>
      <c r="EX61" s="2">
        <f t="shared" si="222"/>
        <v>108.38444298835127</v>
      </c>
      <c r="EY61" s="2">
        <f t="shared" si="222"/>
        <v>106.84629146477134</v>
      </c>
      <c r="EZ61" s="2">
        <f t="shared" si="222"/>
        <v>110.76159033712787</v>
      </c>
      <c r="FA61" s="2">
        <f t="shared" si="222"/>
        <v>108.90880262848006</v>
      </c>
      <c r="FB61" s="2">
        <f t="shared" si="222"/>
        <v>109.97632799290972</v>
      </c>
      <c r="FC61" s="2">
        <f t="shared" si="222"/>
        <v>110.98565481454997</v>
      </c>
      <c r="FD61" s="2">
        <f t="shared" si="222"/>
        <v>109.84872399621318</v>
      </c>
      <c r="FE61" s="2">
        <f t="shared" si="222"/>
        <v>111.9114193743668</v>
      </c>
      <c r="FG61" s="2">
        <f t="shared" si="88"/>
        <v>0.3952422855441855</v>
      </c>
      <c r="FH61" s="2">
        <f t="shared" si="223"/>
        <v>0.39536039773043025</v>
      </c>
      <c r="FI61" s="2">
        <f t="shared" si="223"/>
        <v>0.35882508353600628</v>
      </c>
      <c r="FJ61" s="2">
        <f t="shared" si="223"/>
        <v>0.35540531975886402</v>
      </c>
      <c r="FK61" s="2">
        <f t="shared" si="223"/>
        <v>0.33935662608639272</v>
      </c>
      <c r="FL61" s="2">
        <f t="shared" si="223"/>
        <v>0.34473582173791983</v>
      </c>
      <c r="FM61" s="2">
        <f t="shared" si="223"/>
        <v>0.32604733325331053</v>
      </c>
      <c r="FN61" s="2">
        <f t="shared" si="223"/>
        <v>0.33735459501328774</v>
      </c>
      <c r="FO61" s="2">
        <f t="shared" si="223"/>
        <v>0.33446379527571035</v>
      </c>
      <c r="FP61" s="2">
        <f t="shared" si="223"/>
        <v>0.29621511389038374</v>
      </c>
      <c r="FQ61" s="2">
        <f t="shared" si="223"/>
        <v>0.35182408114918429</v>
      </c>
      <c r="FR61" s="2">
        <f t="shared" si="223"/>
        <v>0.32641346653614334</v>
      </c>
      <c r="FS61" s="2">
        <f t="shared" si="223"/>
        <v>0.31291658182515242</v>
      </c>
      <c r="FT61" s="2">
        <f t="shared" si="223"/>
        <v>0.31537870826228742</v>
      </c>
      <c r="FU61" s="2">
        <f t="shared" si="223"/>
        <v>0.31105531284074095</v>
      </c>
      <c r="FW61" s="2">
        <f t="shared" si="112"/>
        <v>3.7716875537271728E-5</v>
      </c>
      <c r="FX61" s="2">
        <f t="shared" si="164"/>
        <v>3.5747069695856957E-5</v>
      </c>
      <c r="FY61" s="2">
        <f t="shared" si="165"/>
        <v>4.2974126914383048E-5</v>
      </c>
      <c r="FZ61" s="2">
        <f t="shared" si="166"/>
        <v>3.4408888129860196E-5</v>
      </c>
      <c r="GA61" s="2">
        <f t="shared" si="167"/>
        <v>3.649130980752695E-5</v>
      </c>
      <c r="GB61" s="2">
        <f t="shared" si="168"/>
        <v>4.0017108036294435E-5</v>
      </c>
      <c r="GC61" s="2">
        <f t="shared" si="169"/>
        <v>4.4633139509082635E-5</v>
      </c>
      <c r="GD61" s="2">
        <f t="shared" si="170"/>
        <v>4.6676651890269181E-5</v>
      </c>
      <c r="GE61" s="2">
        <f t="shared" si="171"/>
        <v>5.0665101793593334E-5</v>
      </c>
      <c r="GF61" s="2">
        <f t="shared" si="172"/>
        <v>4.0361632791229039E-5</v>
      </c>
      <c r="GG61" s="2">
        <f t="shared" si="173"/>
        <v>4.6288062125576528E-5</v>
      </c>
      <c r="GH61" s="2">
        <f t="shared" si="174"/>
        <v>4.1355466679249145E-5</v>
      </c>
      <c r="GI61" s="2">
        <f t="shared" si="175"/>
        <v>3.5892207899782209E-5</v>
      </c>
      <c r="GJ61" s="2">
        <f t="shared" si="176"/>
        <v>2.687073797321175E-5</v>
      </c>
      <c r="GK61" s="2">
        <f t="shared" si="177"/>
        <v>2.7328875169426546E-5</v>
      </c>
      <c r="GM61" s="86">
        <f t="shared" si="113"/>
        <v>2.1646357548566709E-3</v>
      </c>
      <c r="GN61" s="86">
        <f t="shared" si="178"/>
        <v>2.1336320044463065E-3</v>
      </c>
      <c r="GO61" s="86">
        <f t="shared" si="179"/>
        <v>8.5718990712471026E-4</v>
      </c>
      <c r="GP61" s="86">
        <f t="shared" si="180"/>
        <v>7.5628437569169853E-4</v>
      </c>
      <c r="GQ61" s="86">
        <f t="shared" si="181"/>
        <v>4.4435787676078749E-4</v>
      </c>
      <c r="GR61" s="86">
        <f t="shared" si="182"/>
        <v>4.4201741277582465E-4</v>
      </c>
      <c r="GS61" s="86">
        <f t="shared" si="183"/>
        <v>2.5975637871552025E-4</v>
      </c>
      <c r="GT61" s="86">
        <f t="shared" si="184"/>
        <v>4.0001716505128478E-4</v>
      </c>
      <c r="GU61" s="86">
        <f t="shared" si="185"/>
        <v>3.8329785737351713E-4</v>
      </c>
      <c r="GV61" s="86">
        <f t="shared" si="186"/>
        <v>1.178385339370738E-4</v>
      </c>
      <c r="GW61" s="86">
        <f t="shared" si="187"/>
        <v>7.0055267879150403E-4</v>
      </c>
      <c r="GX61" s="86">
        <f t="shared" si="188"/>
        <v>2.7286518652605725E-4</v>
      </c>
      <c r="GY61" s="86">
        <f t="shared" si="189"/>
        <v>1.3190558353696677E-4</v>
      </c>
      <c r="GZ61" s="86">
        <f t="shared" si="190"/>
        <v>2.1528789503446957E-4</v>
      </c>
      <c r="HA61" s="86">
        <f t="shared" si="191"/>
        <v>1.0820177565515327E-4</v>
      </c>
      <c r="HC61" s="86">
        <f t="shared" si="145"/>
        <v>2.4443663514581084E-11</v>
      </c>
      <c r="HD61" s="86">
        <f t="shared" si="192"/>
        <v>9.4123647046661674E-12</v>
      </c>
      <c r="HE61" s="86">
        <f t="shared" si="193"/>
        <v>1.6817052464565473E-12</v>
      </c>
      <c r="HF61" s="86">
        <f t="shared" si="194"/>
        <v>8.8926086229057544E-15</v>
      </c>
      <c r="HG61" s="86">
        <f t="shared" si="195"/>
        <v>2.5378642383810595E-14</v>
      </c>
      <c r="HH61" s="86">
        <f t="shared" si="196"/>
        <v>1.2206074410678155E-13</v>
      </c>
      <c r="HI61" s="86">
        <f t="shared" si="197"/>
        <v>1.3292208905344399E-14</v>
      </c>
      <c r="HJ61" s="86">
        <f t="shared" si="198"/>
        <v>1.4761974768416554E-13</v>
      </c>
      <c r="HK61" s="86">
        <f t="shared" si="199"/>
        <v>1.500031694002942E-14</v>
      </c>
      <c r="HL61" s="86">
        <f t="shared" si="200"/>
        <v>2.6445047083540173E-17</v>
      </c>
      <c r="HM61" s="86">
        <f t="shared" si="201"/>
        <v>1.0416967620383555E-14</v>
      </c>
      <c r="HN61" s="86">
        <f t="shared" si="202"/>
        <v>3.4614703503817737E-15</v>
      </c>
      <c r="HO61" s="86">
        <f t="shared" si="203"/>
        <v>4.8675146375334387E-15</v>
      </c>
      <c r="HP61" s="86">
        <f t="shared" si="204"/>
        <v>2.7228594814613087E-15</v>
      </c>
      <c r="HQ61" s="86">
        <f t="shared" si="205"/>
        <v>9.5882898357225664E-19</v>
      </c>
      <c r="HS61" s="86">
        <f t="shared" si="114"/>
        <v>7.4041795522921718E-69</v>
      </c>
      <c r="HT61" s="86">
        <f t="shared" si="206"/>
        <v>1.2600142606518192E-70</v>
      </c>
      <c r="HU61" s="86">
        <f t="shared" si="207"/>
        <v>6.1377791153514079E-77</v>
      </c>
      <c r="HV61" s="86">
        <f t="shared" si="208"/>
        <v>2.3934702950550941E-94</v>
      </c>
      <c r="HW61" s="86">
        <f t="shared" si="209"/>
        <v>3.002059304941308E-90</v>
      </c>
      <c r="HX61" s="86">
        <f t="shared" si="210"/>
        <v>2.2918093586255962E-86</v>
      </c>
      <c r="HY61" s="86">
        <f t="shared" si="211"/>
        <v>9.8330178085719693E-92</v>
      </c>
      <c r="HZ61" s="86">
        <f t="shared" si="212"/>
        <v>1.4389981944559056E-84</v>
      </c>
      <c r="IA61" s="86">
        <f t="shared" si="213"/>
        <v>1.1979475055877408E-90</v>
      </c>
      <c r="IB61" s="86">
        <f t="shared" si="214"/>
        <v>3.2159762457691904E-107</v>
      </c>
      <c r="IC61" s="86">
        <f t="shared" si="215"/>
        <v>9.5438784507240984E-92</v>
      </c>
      <c r="ID61" s="86">
        <f t="shared" si="216"/>
        <v>8.8120753364898512E-97</v>
      </c>
      <c r="IE61" s="86">
        <f t="shared" si="217"/>
        <v>4.4905579271372117E-93</v>
      </c>
      <c r="IF61" s="86">
        <f t="shared" si="218"/>
        <v>5.5860810165563537E-32</v>
      </c>
      <c r="IG61" s="86">
        <f t="shared" si="219"/>
        <v>1.2641814978886449E-30</v>
      </c>
      <c r="II61" s="86">
        <f t="shared" si="115"/>
        <v>1.075885552905546E-206</v>
      </c>
      <c r="IJ61" s="86">
        <f t="shared" si="116"/>
        <v>3.003048950969592E-221</v>
      </c>
      <c r="IK61" s="86">
        <f t="shared" si="117"/>
        <v>4.45411987640834E-227</v>
      </c>
      <c r="IL61" s="86">
        <f t="shared" si="118"/>
        <v>1.2893250980066548E-292</v>
      </c>
      <c r="IM61" s="86">
        <f t="shared" si="119"/>
        <v>2.722706264268714E-275</v>
      </c>
      <c r="IN61" s="86">
        <f t="shared" si="120"/>
        <v>2.4511866011985084E-267</v>
      </c>
      <c r="IO61" s="86">
        <f t="shared" si="121"/>
        <v>1.159247741648865E-273</v>
      </c>
      <c r="IP61" s="86">
        <f t="shared" si="122"/>
        <v>2.7361240119376518E-251</v>
      </c>
      <c r="IQ61" s="86">
        <f t="shared" si="123"/>
        <v>8.8490345327193021E-267</v>
      </c>
      <c r="IR61" s="86">
        <f t="shared" si="124"/>
        <v>0</v>
      </c>
      <c r="IS61" s="86">
        <f t="shared" si="125"/>
        <v>3.1968298061128811E-271</v>
      </c>
      <c r="IT61" s="86">
        <f t="shared" si="126"/>
        <v>1.1730048399432304E-284</v>
      </c>
      <c r="IU61" s="86">
        <f t="shared" si="127"/>
        <v>1.0165932895652422E-279</v>
      </c>
      <c r="IV61" s="86">
        <f t="shared" si="128"/>
        <v>1.8833385339886122E-138</v>
      </c>
      <c r="IW61" s="86">
        <f t="shared" si="129"/>
        <v>4.3430378865132391E-153</v>
      </c>
      <c r="IY61" s="86">
        <f t="shared" si="130"/>
        <v>2.1646357793003346E-3</v>
      </c>
      <c r="IZ61" s="86">
        <f t="shared" si="131"/>
        <v>2.133632013858671E-3</v>
      </c>
      <c r="JA61" s="86">
        <f t="shared" si="132"/>
        <v>8.5718990880641549E-4</v>
      </c>
      <c r="JB61" s="86">
        <f t="shared" si="133"/>
        <v>7.5628437570059116E-4</v>
      </c>
      <c r="JC61" s="86">
        <f t="shared" si="134"/>
        <v>4.4435787678616612E-4</v>
      </c>
      <c r="JD61" s="86">
        <f t="shared" si="135"/>
        <v>4.4201741289788538E-4</v>
      </c>
      <c r="JE61" s="86">
        <f t="shared" si="136"/>
        <v>2.5975637872881246E-4</v>
      </c>
      <c r="JF61" s="86">
        <f t="shared" si="137"/>
        <v>4.0001716519890454E-4</v>
      </c>
      <c r="JG61" s="86">
        <f t="shared" si="138"/>
        <v>3.8329785738851744E-4</v>
      </c>
      <c r="JH61" s="86">
        <f t="shared" si="139"/>
        <v>1.1783853393710024E-4</v>
      </c>
      <c r="JI61" s="86">
        <f t="shared" si="140"/>
        <v>7.0055267880192104E-4</v>
      </c>
      <c r="JJ61" s="86">
        <f t="shared" si="141"/>
        <v>2.7286518652951873E-4</v>
      </c>
      <c r="JK61" s="86">
        <f t="shared" si="142"/>
        <v>1.319055835418343E-4</v>
      </c>
      <c r="JL61" s="86">
        <f t="shared" si="143"/>
        <v>2.1528789503719243E-4</v>
      </c>
      <c r="JM61" s="86">
        <f t="shared" si="144"/>
        <v>1.0820177565515423E-4</v>
      </c>
    </row>
    <row r="62" spans="2:273" x14ac:dyDescent="0.25">
      <c r="B62" s="2">
        <v>35</v>
      </c>
      <c r="C62" s="37">
        <v>110.2</v>
      </c>
      <c r="D62" s="37">
        <v>112.825</v>
      </c>
      <c r="E62" s="37">
        <v>110.95</v>
      </c>
      <c r="F62" s="37">
        <v>111.75</v>
      </c>
      <c r="G62" s="37">
        <v>109.5</v>
      </c>
      <c r="H62" s="37">
        <v>109.65</v>
      </c>
      <c r="I62" s="37">
        <v>109.419</v>
      </c>
      <c r="J62" s="37">
        <v>108.605</v>
      </c>
      <c r="K62" s="37">
        <v>113.047</v>
      </c>
      <c r="L62" s="37">
        <v>116.69799999999999</v>
      </c>
      <c r="M62" s="37">
        <v>116.953</v>
      </c>
      <c r="N62" s="37">
        <v>112.41500000000001</v>
      </c>
      <c r="O62" s="37">
        <v>115.976</v>
      </c>
      <c r="P62" s="37">
        <v>113.70699999999999</v>
      </c>
      <c r="Q62" s="37">
        <v>110.65900000000001</v>
      </c>
      <c r="S62" s="4">
        <f t="shared" si="8"/>
        <v>111.58244346006401</v>
      </c>
      <c r="T62" s="4">
        <f t="shared" si="9"/>
        <v>113.16267947564467</v>
      </c>
      <c r="U62" s="4">
        <f t="shared" si="10"/>
        <v>110.17905701428421</v>
      </c>
      <c r="V62" s="4">
        <f t="shared" si="11"/>
        <v>110.56377848462081</v>
      </c>
      <c r="W62" s="4">
        <f t="shared" si="12"/>
        <v>109.23539009764005</v>
      </c>
      <c r="X62" s="4">
        <f t="shared" si="13"/>
        <v>109.78791423539647</v>
      </c>
      <c r="Y62" s="4">
        <f t="shared" si="14"/>
        <v>110.4645382683786</v>
      </c>
      <c r="Z62" s="4">
        <f t="shared" si="15"/>
        <v>110.90987216124419</v>
      </c>
      <c r="AA62" s="4">
        <f t="shared" si="16"/>
        <v>111.67609414937805</v>
      </c>
      <c r="AB62" s="4">
        <f t="shared" si="17"/>
        <v>114.02165885808721</v>
      </c>
      <c r="AC62" s="4">
        <f t="shared" si="18"/>
        <v>113.08164988203947</v>
      </c>
      <c r="AD62" s="4">
        <f t="shared" si="19"/>
        <v>112.39492080249424</v>
      </c>
      <c r="AE62" s="4">
        <f t="shared" si="20"/>
        <v>113.76554913118336</v>
      </c>
      <c r="AF62" s="4">
        <f t="shared" si="21"/>
        <v>112.54908418362015</v>
      </c>
      <c r="AG62" s="4">
        <f t="shared" si="22"/>
        <v>110.13866200500945</v>
      </c>
      <c r="AI62" s="4">
        <f t="shared" si="23"/>
        <v>-1.3824434600640103</v>
      </c>
      <c r="AJ62" s="4">
        <f t="shared" si="24"/>
        <v>-0.33767947564466283</v>
      </c>
      <c r="AK62" s="4">
        <f t="shared" si="25"/>
        <v>0.77094298571579145</v>
      </c>
      <c r="AL62" s="4">
        <f t="shared" si="26"/>
        <v>1.186221515379188</v>
      </c>
      <c r="AM62" s="4">
        <f t="shared" si="27"/>
        <v>0.26460990235995041</v>
      </c>
      <c r="AN62" s="4">
        <f t="shared" si="28"/>
        <v>-0.1379142353964653</v>
      </c>
      <c r="AO62" s="4">
        <f t="shared" si="29"/>
        <v>-1.045538268378607</v>
      </c>
      <c r="AP62" s="4">
        <f t="shared" si="30"/>
        <v>-2.3048721612441909</v>
      </c>
      <c r="AQ62" s="4">
        <f t="shared" si="31"/>
        <v>1.370905850621952</v>
      </c>
      <c r="AR62" s="4">
        <f t="shared" si="32"/>
        <v>2.6763411419127863</v>
      </c>
      <c r="AS62" s="4">
        <f t="shared" si="33"/>
        <v>3.8713501179605316</v>
      </c>
      <c r="AT62" s="4">
        <f t="shared" si="34"/>
        <v>2.0079197505765478E-2</v>
      </c>
      <c r="AU62" s="4">
        <f t="shared" si="35"/>
        <v>2.2104508688166362</v>
      </c>
      <c r="AV62" s="4">
        <f t="shared" si="220"/>
        <v>1.1579158163798411</v>
      </c>
      <c r="AW62" s="4">
        <f t="shared" si="220"/>
        <v>0.52033799499055533</v>
      </c>
      <c r="AY62" s="2">
        <f t="shared" si="96"/>
        <v>109.54918821591168</v>
      </c>
      <c r="AZ62" s="2">
        <f t="shared" si="147"/>
        <v>111.09786798323447</v>
      </c>
      <c r="BA62" s="2">
        <f t="shared" si="148"/>
        <v>109.19738686097715</v>
      </c>
      <c r="BB62" s="2">
        <f t="shared" si="149"/>
        <v>109.70697520048148</v>
      </c>
      <c r="BC62" s="2">
        <f t="shared" si="150"/>
        <v>108.67622658702797</v>
      </c>
      <c r="BD62" s="2">
        <f t="shared" si="151"/>
        <v>109.22141525683068</v>
      </c>
      <c r="BE62" s="2">
        <f t="shared" si="152"/>
        <v>110.10943997874787</v>
      </c>
      <c r="BF62" s="2">
        <f t="shared" si="153"/>
        <v>110.40706069959509</v>
      </c>
      <c r="BG62" s="2">
        <f t="shared" si="154"/>
        <v>111.19626763814657</v>
      </c>
      <c r="BH62" s="2">
        <f t="shared" si="155"/>
        <v>113.86167929510731</v>
      </c>
      <c r="BI62" s="2">
        <f t="shared" si="156"/>
        <v>112.31677173955633</v>
      </c>
      <c r="BJ62" s="2">
        <f t="shared" si="157"/>
        <v>112.04177434981909</v>
      </c>
      <c r="BK62" s="2">
        <f t="shared" si="158"/>
        <v>113.5635749624148</v>
      </c>
      <c r="BL62" s="2">
        <f t="shared" si="159"/>
        <v>112.28737672348967</v>
      </c>
      <c r="BM62" s="2">
        <f t="shared" si="160"/>
        <v>110.01342189217827</v>
      </c>
      <c r="BO62" s="2">
        <f t="shared" si="38"/>
        <v>110.2</v>
      </c>
      <c r="BP62" s="2">
        <f t="shared" si="39"/>
        <v>112.825</v>
      </c>
      <c r="BQ62" s="2">
        <f t="shared" si="40"/>
        <v>110.95</v>
      </c>
      <c r="BR62" s="2">
        <f t="shared" si="41"/>
        <v>111.75</v>
      </c>
      <c r="BS62" s="2">
        <f t="shared" si="42"/>
        <v>109.5</v>
      </c>
      <c r="BT62" s="2">
        <f t="shared" si="43"/>
        <v>109.65</v>
      </c>
      <c r="BU62" s="2">
        <f t="shared" si="44"/>
        <v>109.419</v>
      </c>
      <c r="BV62" s="2">
        <f t="shared" si="45"/>
        <v>108.605</v>
      </c>
      <c r="BW62" s="2">
        <f t="shared" si="46"/>
        <v>113.047</v>
      </c>
      <c r="BX62" s="2">
        <f t="shared" si="47"/>
        <v>116.69799999999999</v>
      </c>
      <c r="BY62" s="2">
        <f t="shared" si="48"/>
        <v>116.953</v>
      </c>
      <c r="BZ62" s="2">
        <f t="shared" si="49"/>
        <v>112.41500000000001</v>
      </c>
      <c r="CA62" s="2">
        <f t="shared" si="50"/>
        <v>115.976</v>
      </c>
      <c r="CB62" s="2">
        <f t="shared" si="51"/>
        <v>113.70699999999999</v>
      </c>
      <c r="CC62" s="2">
        <f t="shared" si="52"/>
        <v>110.65900000000001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110.63552916073968</v>
      </c>
      <c r="DL62" s="2">
        <f t="shared" si="221"/>
        <v>111.518869679396</v>
      </c>
      <c r="DM62" s="2">
        <f t="shared" si="221"/>
        <v>109.76601078799247</v>
      </c>
      <c r="DN62" s="2">
        <f t="shared" si="221"/>
        <v>110.70335131332082</v>
      </c>
      <c r="DO62" s="2">
        <f t="shared" si="221"/>
        <v>109.45032726045883</v>
      </c>
      <c r="DP62" s="2">
        <f t="shared" si="221"/>
        <v>109.64924134660978</v>
      </c>
      <c r="DQ62" s="2">
        <f t="shared" si="221"/>
        <v>111.90847937411095</v>
      </c>
      <c r="DR62" s="2">
        <f t="shared" si="221"/>
        <v>111.48713568224093</v>
      </c>
      <c r="DS62" s="2">
        <f t="shared" si="221"/>
        <v>113.4172879964985</v>
      </c>
      <c r="DT62" s="2">
        <f t="shared" si="221"/>
        <v>115.40002702702704</v>
      </c>
      <c r="DU62" s="2">
        <f t="shared" si="221"/>
        <v>113.87567595818814</v>
      </c>
      <c r="DV62" s="2">
        <f t="shared" si="221"/>
        <v>113.59878739468216</v>
      </c>
      <c r="DW62" s="2">
        <f t="shared" si="221"/>
        <v>115.06102577030813</v>
      </c>
      <c r="DX62" s="2">
        <f t="shared" si="221"/>
        <v>114.31095951417002</v>
      </c>
      <c r="DY62" s="2">
        <f t="shared" si="221"/>
        <v>111.34967471352179</v>
      </c>
      <c r="EA62" s="2">
        <f t="shared" si="71"/>
        <v>108.03322300161872</v>
      </c>
      <c r="EB62" s="2">
        <f t="shared" si="72"/>
        <v>110.51075016362881</v>
      </c>
      <c r="EC62" s="2">
        <f t="shared" si="73"/>
        <v>108.27093040226849</v>
      </c>
      <c r="ED62" s="2">
        <f t="shared" si="74"/>
        <v>108.05893642076201</v>
      </c>
      <c r="EE62" s="2">
        <f t="shared" si="75"/>
        <v>107.30198065450512</v>
      </c>
      <c r="EF62" s="2">
        <f t="shared" si="76"/>
        <v>108.47994142360831</v>
      </c>
      <c r="EG62" s="2">
        <f t="shared" si="77"/>
        <v>106.71798275225899</v>
      </c>
      <c r="EH62" s="2">
        <f t="shared" si="78"/>
        <v>108.47223567239593</v>
      </c>
      <c r="EI62" s="2">
        <f t="shared" si="79"/>
        <v>107.16568449931415</v>
      </c>
      <c r="EJ62" s="2">
        <f t="shared" si="80"/>
        <v>110.52826736033967</v>
      </c>
      <c r="EK62" s="2">
        <f t="shared" si="81"/>
        <v>109.69758721088436</v>
      </c>
      <c r="EL62" s="2">
        <f t="shared" si="82"/>
        <v>109.11134126984125</v>
      </c>
      <c r="EM62" s="2">
        <f t="shared" si="83"/>
        <v>110.56483571001624</v>
      </c>
      <c r="EN62" s="2">
        <f t="shared" si="84"/>
        <v>108.28098881843593</v>
      </c>
      <c r="EO62" s="2">
        <f t="shared" si="85"/>
        <v>107.31381207520661</v>
      </c>
      <c r="EQ62" s="2">
        <f t="shared" si="86"/>
        <v>108.21194650675253</v>
      </c>
      <c r="ER62" s="2">
        <f t="shared" si="222"/>
        <v>109.61762157291226</v>
      </c>
      <c r="ES62" s="2">
        <f t="shared" si="222"/>
        <v>106.65507728762275</v>
      </c>
      <c r="ET62" s="2">
        <f t="shared" si="222"/>
        <v>107.35127290167571</v>
      </c>
      <c r="EU62" s="2">
        <f t="shared" si="222"/>
        <v>106.05571767379202</v>
      </c>
      <c r="EV62" s="2">
        <f t="shared" si="222"/>
        <v>107.03568711120251</v>
      </c>
      <c r="EW62" s="2">
        <f t="shared" si="222"/>
        <v>106.54801312362808</v>
      </c>
      <c r="EX62" s="2">
        <f t="shared" si="222"/>
        <v>108.26107794205497</v>
      </c>
      <c r="EY62" s="2">
        <f t="shared" si="222"/>
        <v>106.73669458278144</v>
      </c>
      <c r="EZ62" s="2">
        <f t="shared" si="222"/>
        <v>110.62401421519438</v>
      </c>
      <c r="FA62" s="2">
        <f t="shared" si="222"/>
        <v>108.78136752857179</v>
      </c>
      <c r="FB62" s="2">
        <f t="shared" si="222"/>
        <v>109.84598597131664</v>
      </c>
      <c r="FC62" s="2">
        <f t="shared" si="222"/>
        <v>110.87161082779775</v>
      </c>
      <c r="FD62" s="2">
        <f t="shared" si="222"/>
        <v>109.75069179150194</v>
      </c>
      <c r="FE62" s="2">
        <f t="shared" si="222"/>
        <v>111.82169927659498</v>
      </c>
      <c r="FG62" s="2">
        <f t="shared" si="88"/>
        <v>0.41745600617929918</v>
      </c>
      <c r="FH62" s="2">
        <f t="shared" si="223"/>
        <v>0.41757617299833255</v>
      </c>
      <c r="FI62" s="2">
        <f t="shared" si="223"/>
        <v>0.38027907626171165</v>
      </c>
      <c r="FJ62" s="2">
        <f t="shared" si="223"/>
        <v>0.3767749972142837</v>
      </c>
      <c r="FK62" s="2">
        <f t="shared" si="223"/>
        <v>0.36030071036009081</v>
      </c>
      <c r="FL62" s="2">
        <f t="shared" si="223"/>
        <v>0.36582805726953643</v>
      </c>
      <c r="FM62" s="2">
        <f t="shared" si="223"/>
        <v>0.34660095329537466</v>
      </c>
      <c r="FN62" s="2">
        <f t="shared" si="223"/>
        <v>0.35824212150635465</v>
      </c>
      <c r="FO62" s="2">
        <f t="shared" si="223"/>
        <v>0.3552682968001642</v>
      </c>
      <c r="FP62" s="2">
        <f t="shared" si="223"/>
        <v>0.31576926500739894</v>
      </c>
      <c r="FQ62" s="2">
        <f t="shared" si="223"/>
        <v>0.37310306492851125</v>
      </c>
      <c r="FR62" s="2">
        <f t="shared" si="223"/>
        <v>0.34697828433970113</v>
      </c>
      <c r="FS62" s="2">
        <f t="shared" si="223"/>
        <v>0.33305150825768765</v>
      </c>
      <c r="FT62" s="2">
        <f t="shared" si="223"/>
        <v>0.3355946811019227</v>
      </c>
      <c r="FU62" s="2">
        <f t="shared" si="223"/>
        <v>0.33112819288373513</v>
      </c>
      <c r="FW62" s="2">
        <f t="shared" si="112"/>
        <v>4.1355581166255331E-5</v>
      </c>
      <c r="FX62" s="2">
        <f t="shared" si="164"/>
        <v>3.9195747318722814E-5</v>
      </c>
      <c r="FY62" s="2">
        <f t="shared" si="165"/>
        <v>4.7119997797278728E-5</v>
      </c>
      <c r="FZ62" s="2">
        <f t="shared" si="166"/>
        <v>3.7728470340437362E-5</v>
      </c>
      <c r="GA62" s="2">
        <f t="shared" si="167"/>
        <v>4.0011784686540097E-5</v>
      </c>
      <c r="GB62" s="2">
        <f t="shared" si="168"/>
        <v>4.387771703236097E-5</v>
      </c>
      <c r="GC62" s="2">
        <f t="shared" si="169"/>
        <v>4.8939053559454391E-5</v>
      </c>
      <c r="GD62" s="2">
        <f t="shared" si="170"/>
        <v>5.117970059016589E-5</v>
      </c>
      <c r="GE62" s="2">
        <f t="shared" si="171"/>
        <v>5.555290787512386E-5</v>
      </c>
      <c r="GF62" s="2">
        <f t="shared" si="172"/>
        <v>4.4255477984713566E-5</v>
      </c>
      <c r="GG62" s="2">
        <f t="shared" si="173"/>
        <v>5.0753624207452484E-5</v>
      </c>
      <c r="GH62" s="2">
        <f t="shared" si="174"/>
        <v>4.5345186582325288E-5</v>
      </c>
      <c r="GI62" s="2">
        <f t="shared" si="175"/>
        <v>3.9354887094837355E-5</v>
      </c>
      <c r="GJ62" s="2">
        <f t="shared" si="176"/>
        <v>2.9463101920569768E-5</v>
      </c>
      <c r="GK62" s="2">
        <f t="shared" si="177"/>
        <v>2.9965436740308613E-5</v>
      </c>
      <c r="GM62" s="86">
        <f t="shared" si="113"/>
        <v>3.2404884962057958E-3</v>
      </c>
      <c r="GN62" s="86">
        <f t="shared" si="178"/>
        <v>3.206799562423607E-3</v>
      </c>
      <c r="GO62" s="86">
        <f t="shared" si="179"/>
        <v>1.3677987040421286E-3</v>
      </c>
      <c r="GP62" s="86">
        <f t="shared" si="180"/>
        <v>1.2207471868269076E-3</v>
      </c>
      <c r="GQ62" s="86">
        <f t="shared" si="181"/>
        <v>7.454801691984663E-4</v>
      </c>
      <c r="GR62" s="86">
        <f t="shared" si="182"/>
        <v>7.5639910764419243E-4</v>
      </c>
      <c r="GS62" s="86">
        <f t="shared" si="183"/>
        <v>4.5444485528595456E-4</v>
      </c>
      <c r="GT62" s="86">
        <f t="shared" si="184"/>
        <v>6.7836445553180345E-4</v>
      </c>
      <c r="GU62" s="86">
        <f t="shared" si="185"/>
        <v>6.4821209146600567E-4</v>
      </c>
      <c r="GV62" s="86">
        <f t="shared" si="186"/>
        <v>2.0986380687815096E-4</v>
      </c>
      <c r="GW62" s="86">
        <f t="shared" si="187"/>
        <v>1.1327059373043384E-3</v>
      </c>
      <c r="GX62" s="86">
        <f t="shared" si="188"/>
        <v>4.7427755604267572E-4</v>
      </c>
      <c r="GY62" s="86">
        <f t="shared" si="189"/>
        <v>2.4449207477112068E-4</v>
      </c>
      <c r="GZ62" s="86">
        <f t="shared" si="190"/>
        <v>3.7407561806096973E-4</v>
      </c>
      <c r="HA62" s="86">
        <f t="shared" si="191"/>
        <v>2.051594508961579E-4</v>
      </c>
      <c r="HC62" s="86">
        <f t="shared" si="145"/>
        <v>6.4961207930013567E-11</v>
      </c>
      <c r="HD62" s="86">
        <f t="shared" si="192"/>
        <v>2.6265202722625529E-11</v>
      </c>
      <c r="HE62" s="86">
        <f t="shared" si="193"/>
        <v>5.0279137580011172E-12</v>
      </c>
      <c r="HF62" s="86">
        <f t="shared" si="194"/>
        <v>3.3729428267905759E-14</v>
      </c>
      <c r="HG62" s="86">
        <f t="shared" si="195"/>
        <v>9.1143233242082525E-14</v>
      </c>
      <c r="HH62" s="86">
        <f t="shared" si="196"/>
        <v>4.208726723899915E-13</v>
      </c>
      <c r="HI62" s="86">
        <f t="shared" si="197"/>
        <v>4.9458879729252144E-14</v>
      </c>
      <c r="HJ62" s="86">
        <f t="shared" si="198"/>
        <v>4.972509872961856E-13</v>
      </c>
      <c r="HK62" s="86">
        <f t="shared" si="199"/>
        <v>5.5663290736432434E-14</v>
      </c>
      <c r="HL62" s="86">
        <f t="shared" si="200"/>
        <v>1.2225643048628514E-16</v>
      </c>
      <c r="HM62" s="86">
        <f t="shared" si="201"/>
        <v>3.8917712184012195E-14</v>
      </c>
      <c r="HN62" s="86">
        <f t="shared" si="202"/>
        <v>1.3469770974363979E-14</v>
      </c>
      <c r="HO62" s="86">
        <f t="shared" si="203"/>
        <v>1.8247309857019058E-14</v>
      </c>
      <c r="HP62" s="86">
        <f t="shared" si="204"/>
        <v>1.0162282516921483E-14</v>
      </c>
      <c r="HQ62" s="86">
        <f t="shared" si="205"/>
        <v>5.21715681786464E-18</v>
      </c>
      <c r="HS62" s="86">
        <f t="shared" si="114"/>
        <v>3.1483586053487613E-67</v>
      </c>
      <c r="HT62" s="86">
        <f t="shared" si="206"/>
        <v>6.291686724015146E-69</v>
      </c>
      <c r="HU62" s="86">
        <f t="shared" si="207"/>
        <v>4.1560954860921052E-75</v>
      </c>
      <c r="HV62" s="86">
        <f t="shared" si="208"/>
        <v>4.3343005759015344E-92</v>
      </c>
      <c r="HW62" s="86">
        <f t="shared" si="209"/>
        <v>4.269906207177848E-88</v>
      </c>
      <c r="HX62" s="86">
        <f t="shared" si="210"/>
        <v>2.8403065835787448E-84</v>
      </c>
      <c r="HY62" s="86">
        <f t="shared" si="211"/>
        <v>1.5868482130237793E-89</v>
      </c>
      <c r="HZ62" s="86">
        <f t="shared" si="212"/>
        <v>1.5717407853082331E-82</v>
      </c>
      <c r="IA62" s="86">
        <f t="shared" si="213"/>
        <v>1.8735270147767447E-88</v>
      </c>
      <c r="IB62" s="86">
        <f t="shared" si="214"/>
        <v>1.1187761866878285E-104</v>
      </c>
      <c r="IC62" s="86">
        <f t="shared" si="215"/>
        <v>1.5339714098729521E-89</v>
      </c>
      <c r="ID62" s="86">
        <f t="shared" si="216"/>
        <v>1.7459666654440875E-94</v>
      </c>
      <c r="IE62" s="86">
        <f t="shared" si="217"/>
        <v>7.1368444740377895E-91</v>
      </c>
      <c r="IF62" s="86">
        <f t="shared" si="218"/>
        <v>2.7642034936979706E-31</v>
      </c>
      <c r="IG62" s="86">
        <f t="shared" si="219"/>
        <v>5.8837545829889269E-30</v>
      </c>
      <c r="II62" s="86">
        <f t="shared" si="115"/>
        <v>5.1921138664736913E-203</v>
      </c>
      <c r="IJ62" s="86">
        <f t="shared" si="116"/>
        <v>2.5253754092357057E-217</v>
      </c>
      <c r="IK62" s="86">
        <f t="shared" si="117"/>
        <v>5.6397838087806615E-223</v>
      </c>
      <c r="IL62" s="86">
        <f t="shared" si="118"/>
        <v>1.9632623237831531E-287</v>
      </c>
      <c r="IM62" s="86">
        <f t="shared" si="119"/>
        <v>2.1708032601688372E-270</v>
      </c>
      <c r="IN62" s="86">
        <f t="shared" si="120"/>
        <v>1.5542267672870395E-262</v>
      </c>
      <c r="IO62" s="86">
        <f t="shared" si="121"/>
        <v>1.0816822761950763E-268</v>
      </c>
      <c r="IP62" s="86">
        <f t="shared" si="122"/>
        <v>1.0429066328552044E-246</v>
      </c>
      <c r="IQ62" s="86">
        <f t="shared" si="123"/>
        <v>7.1241250985678597E-262</v>
      </c>
      <c r="IR62" s="86">
        <f t="shared" si="124"/>
        <v>0</v>
      </c>
      <c r="IS62" s="86">
        <f t="shared" si="125"/>
        <v>2.8047175386196109E-266</v>
      </c>
      <c r="IT62" s="86">
        <f t="shared" si="126"/>
        <v>1.5901100326862966E-279</v>
      </c>
      <c r="IU62" s="86">
        <f t="shared" si="127"/>
        <v>9.5531218068281517E-275</v>
      </c>
      <c r="IV62" s="86">
        <f t="shared" si="128"/>
        <v>4.4942608624076466E-136</v>
      </c>
      <c r="IW62" s="86">
        <f t="shared" si="129"/>
        <v>1.8811624572768061E-150</v>
      </c>
      <c r="IY62" s="86">
        <f t="shared" si="130"/>
        <v>3.2404885611670036E-3</v>
      </c>
      <c r="IZ62" s="86">
        <f t="shared" si="131"/>
        <v>3.2067995886888097E-3</v>
      </c>
      <c r="JA62" s="86">
        <f t="shared" si="132"/>
        <v>1.3677987090700424E-3</v>
      </c>
      <c r="JB62" s="86">
        <f t="shared" si="133"/>
        <v>1.2207471868606371E-3</v>
      </c>
      <c r="JC62" s="86">
        <f t="shared" si="134"/>
        <v>7.4548016928960954E-4</v>
      </c>
      <c r="JD62" s="86">
        <f t="shared" si="135"/>
        <v>7.5639910806506508E-4</v>
      </c>
      <c r="JE62" s="86">
        <f t="shared" si="136"/>
        <v>4.5444485533541342E-4</v>
      </c>
      <c r="JF62" s="86">
        <f t="shared" si="137"/>
        <v>6.7836445602905446E-4</v>
      </c>
      <c r="JG62" s="86">
        <f t="shared" si="138"/>
        <v>6.4821209152166894E-4</v>
      </c>
      <c r="JH62" s="86">
        <f t="shared" si="139"/>
        <v>2.098638068782732E-4</v>
      </c>
      <c r="JI62" s="86">
        <f t="shared" si="140"/>
        <v>1.1327059373432561E-3</v>
      </c>
      <c r="JJ62" s="86">
        <f t="shared" si="141"/>
        <v>4.7427755605614546E-4</v>
      </c>
      <c r="JK62" s="86">
        <f t="shared" si="142"/>
        <v>2.4449207478936797E-4</v>
      </c>
      <c r="JL62" s="86">
        <f t="shared" si="143"/>
        <v>3.7407561807113201E-4</v>
      </c>
      <c r="JM62" s="86">
        <f t="shared" si="144"/>
        <v>2.051594508961631E-4</v>
      </c>
    </row>
    <row r="63" spans="2:273" x14ac:dyDescent="0.25">
      <c r="B63" s="2">
        <v>36</v>
      </c>
      <c r="C63" s="37">
        <v>111.333</v>
      </c>
      <c r="D63" s="37">
        <v>112.27500000000001</v>
      </c>
      <c r="E63" s="37">
        <v>109.425</v>
      </c>
      <c r="F63" s="37">
        <v>111.875</v>
      </c>
      <c r="G63" s="37">
        <v>113.22499999999999</v>
      </c>
      <c r="H63" s="37">
        <v>109.85</v>
      </c>
      <c r="I63" s="37">
        <v>112.023</v>
      </c>
      <c r="J63" s="37">
        <v>113.279</v>
      </c>
      <c r="K63" s="37">
        <v>114.67400000000001</v>
      </c>
      <c r="L63" s="37">
        <v>112.93</v>
      </c>
      <c r="M63" s="37">
        <v>114.581</v>
      </c>
      <c r="N63" s="37">
        <v>116.58499999999999</v>
      </c>
      <c r="O63" s="37">
        <v>112.17100000000001</v>
      </c>
      <c r="P63" s="37">
        <v>118</v>
      </c>
      <c r="Q63" s="37">
        <v>110.82899999999999</v>
      </c>
      <c r="S63" s="4">
        <f t="shared" si="8"/>
        <v>112.37094552864404</v>
      </c>
      <c r="T63" s="4">
        <f t="shared" si="9"/>
        <v>113.98422875775559</v>
      </c>
      <c r="U63" s="4">
        <f t="shared" si="10"/>
        <v>110.61189243599244</v>
      </c>
      <c r="V63" s="4">
        <f t="shared" si="11"/>
        <v>110.9600291696311</v>
      </c>
      <c r="W63" s="4">
        <f t="shared" si="12"/>
        <v>109.51815107202486</v>
      </c>
      <c r="X63" s="4">
        <f t="shared" si="13"/>
        <v>110.11128826154066</v>
      </c>
      <c r="Y63" s="4">
        <f t="shared" si="14"/>
        <v>110.65263690469817</v>
      </c>
      <c r="Z63" s="4">
        <f t="shared" si="15"/>
        <v>111.18370683113763</v>
      </c>
      <c r="AA63" s="4">
        <f t="shared" si="16"/>
        <v>111.82139591919859</v>
      </c>
      <c r="AB63" s="4">
        <f t="shared" si="17"/>
        <v>114.0793199273068</v>
      </c>
      <c r="AC63" s="4">
        <f t="shared" si="18"/>
        <v>113.38277150893153</v>
      </c>
      <c r="AD63" s="4">
        <f t="shared" si="19"/>
        <v>112.5389116891624</v>
      </c>
      <c r="AE63" s="4">
        <f t="shared" si="20"/>
        <v>113.84059527539114</v>
      </c>
      <c r="AF63" s="4">
        <f t="shared" si="21"/>
        <v>112.62891954636991</v>
      </c>
      <c r="AG63" s="4">
        <f t="shared" si="22"/>
        <v>110.17868657313539</v>
      </c>
      <c r="AI63" s="4">
        <f t="shared" si="23"/>
        <v>-1.0379455286440447</v>
      </c>
      <c r="AJ63" s="4">
        <f t="shared" si="24"/>
        <v>-1.7092287577555823</v>
      </c>
      <c r="AK63" s="4">
        <f t="shared" si="25"/>
        <v>-1.1868924359924478</v>
      </c>
      <c r="AL63" s="4">
        <f t="shared" si="26"/>
        <v>0.91497083036890103</v>
      </c>
      <c r="AM63" s="4">
        <f t="shared" si="27"/>
        <v>3.7068489279751304</v>
      </c>
      <c r="AN63" s="4">
        <f t="shared" si="28"/>
        <v>-0.26128826154067042</v>
      </c>
      <c r="AO63" s="4">
        <f t="shared" si="29"/>
        <v>1.3703630953018262</v>
      </c>
      <c r="AP63" s="4">
        <f t="shared" si="30"/>
        <v>2.0952931688623693</v>
      </c>
      <c r="AQ63" s="4">
        <f t="shared" si="31"/>
        <v>2.852604080801413</v>
      </c>
      <c r="AR63" s="4">
        <f t="shared" si="32"/>
        <v>-1.1493199273067916</v>
      </c>
      <c r="AS63" s="4">
        <f t="shared" si="33"/>
        <v>1.1982284910684768</v>
      </c>
      <c r="AT63" s="4">
        <f t="shared" si="34"/>
        <v>4.0460883108375896</v>
      </c>
      <c r="AU63" s="4">
        <f t="shared" si="35"/>
        <v>-1.6695952753911314</v>
      </c>
      <c r="AV63" s="4">
        <f t="shared" si="220"/>
        <v>5.3710804536300856</v>
      </c>
      <c r="AW63" s="4">
        <f t="shared" si="220"/>
        <v>0.65031342686459936</v>
      </c>
      <c r="AY63" s="2">
        <f t="shared" si="96"/>
        <v>109.47486705570927</v>
      </c>
      <c r="AZ63" s="2">
        <f t="shared" si="147"/>
        <v>111.03307294666666</v>
      </c>
      <c r="BA63" s="2">
        <f t="shared" si="148"/>
        <v>109.12571356664142</v>
      </c>
      <c r="BB63" s="2">
        <f t="shared" si="149"/>
        <v>109.64894827993704</v>
      </c>
      <c r="BC63" s="2">
        <f t="shared" si="150"/>
        <v>108.63047839906423</v>
      </c>
      <c r="BD63" s="2">
        <f t="shared" si="151"/>
        <v>109.1966530976563</v>
      </c>
      <c r="BE63" s="2">
        <f t="shared" si="152"/>
        <v>110.06608758687244</v>
      </c>
      <c r="BF63" s="2">
        <f t="shared" si="153"/>
        <v>110.37750576479391</v>
      </c>
      <c r="BG63" s="2">
        <f t="shared" si="154"/>
        <v>111.05362483946541</v>
      </c>
      <c r="BH63" s="2">
        <f t="shared" si="155"/>
        <v>113.8095564154648</v>
      </c>
      <c r="BI63" s="2">
        <f t="shared" si="156"/>
        <v>112.20999507406545</v>
      </c>
      <c r="BJ63" s="2">
        <f t="shared" si="157"/>
        <v>111.95903452235572</v>
      </c>
      <c r="BK63" s="2">
        <f t="shared" si="158"/>
        <v>113.48834156268377</v>
      </c>
      <c r="BL63" s="2">
        <f t="shared" si="159"/>
        <v>112.19860201108274</v>
      </c>
      <c r="BM63" s="2">
        <f t="shared" si="160"/>
        <v>109.95564803123627</v>
      </c>
      <c r="BO63" s="2">
        <f t="shared" si="38"/>
        <v>111.333</v>
      </c>
      <c r="BP63" s="2">
        <f t="shared" si="39"/>
        <v>112.27500000000001</v>
      </c>
      <c r="BQ63" s="2">
        <f t="shared" si="40"/>
        <v>109.425</v>
      </c>
      <c r="BR63" s="2">
        <f t="shared" si="41"/>
        <v>111.875</v>
      </c>
      <c r="BS63" s="2">
        <f t="shared" si="42"/>
        <v>113.22499999999999</v>
      </c>
      <c r="BT63" s="2">
        <f t="shared" si="43"/>
        <v>109.85</v>
      </c>
      <c r="BU63" s="2">
        <f t="shared" si="44"/>
        <v>112.023</v>
      </c>
      <c r="BV63" s="2">
        <f t="shared" si="45"/>
        <v>113.279</v>
      </c>
      <c r="BW63" s="2">
        <f t="shared" si="46"/>
        <v>114.67400000000001</v>
      </c>
      <c r="BX63" s="2">
        <f t="shared" si="47"/>
        <v>112.93</v>
      </c>
      <c r="BY63" s="2">
        <f t="shared" si="48"/>
        <v>114.581</v>
      </c>
      <c r="BZ63" s="2">
        <f t="shared" si="49"/>
        <v>116.58499999999999</v>
      </c>
      <c r="CA63" s="2">
        <f t="shared" si="50"/>
        <v>112.17100000000001</v>
      </c>
      <c r="CB63" s="2">
        <f t="shared" si="51"/>
        <v>118</v>
      </c>
      <c r="CC63" s="2">
        <f t="shared" si="52"/>
        <v>110.82899999999999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110.71352773826457</v>
      </c>
      <c r="DL63" s="2">
        <f t="shared" si="221"/>
        <v>111.5681392931393</v>
      </c>
      <c r="DM63" s="2">
        <f t="shared" si="221"/>
        <v>109.79861632270166</v>
      </c>
      <c r="DN63" s="2">
        <f t="shared" si="221"/>
        <v>110.79477720450281</v>
      </c>
      <c r="DO63" s="2">
        <f t="shared" si="221"/>
        <v>109.5382169365722</v>
      </c>
      <c r="DP63" s="2">
        <f t="shared" si="221"/>
        <v>109.74538880986252</v>
      </c>
      <c r="DQ63" s="2">
        <f t="shared" si="221"/>
        <v>112.08297202465623</v>
      </c>
      <c r="DR63" s="2">
        <f t="shared" si="221"/>
        <v>111.62127048911259</v>
      </c>
      <c r="DS63" s="2">
        <f t="shared" si="221"/>
        <v>113.4731299923405</v>
      </c>
      <c r="DT63" s="2">
        <f t="shared" si="221"/>
        <v>115.5387837837838</v>
      </c>
      <c r="DU63" s="2">
        <f t="shared" si="221"/>
        <v>113.94226411149823</v>
      </c>
      <c r="DV63" s="2">
        <f t="shared" si="221"/>
        <v>113.68730933362515</v>
      </c>
      <c r="DW63" s="2">
        <f t="shared" si="221"/>
        <v>115.14893977591038</v>
      </c>
      <c r="DX63" s="2">
        <f t="shared" si="221"/>
        <v>114.40972469635625</v>
      </c>
      <c r="DY63" s="2">
        <f t="shared" si="221"/>
        <v>111.39931229946525</v>
      </c>
      <c r="EA63" s="2">
        <f t="shared" si="71"/>
        <v>107.89843463346949</v>
      </c>
      <c r="EB63" s="2">
        <f t="shared" si="72"/>
        <v>110.3525288085841</v>
      </c>
      <c r="EC63" s="2">
        <f t="shared" si="73"/>
        <v>108.12581176503295</v>
      </c>
      <c r="ED63" s="2">
        <f t="shared" si="74"/>
        <v>107.92046808856227</v>
      </c>
      <c r="EE63" s="2">
        <f t="shared" si="75"/>
        <v>107.16077444580928</v>
      </c>
      <c r="EF63" s="2">
        <f t="shared" si="76"/>
        <v>108.32928213622041</v>
      </c>
      <c r="EG63" s="2">
        <f t="shared" si="77"/>
        <v>106.59850589579128</v>
      </c>
      <c r="EH63" s="2">
        <f t="shared" si="78"/>
        <v>108.34549393246665</v>
      </c>
      <c r="EI63" s="2">
        <f t="shared" si="79"/>
        <v>107.0491854900168</v>
      </c>
      <c r="EJ63" s="2">
        <f t="shared" si="80"/>
        <v>110.39222930706755</v>
      </c>
      <c r="EK63" s="2">
        <f t="shared" si="81"/>
        <v>109.55562249433108</v>
      </c>
      <c r="EL63" s="2">
        <f t="shared" si="82"/>
        <v>108.99247936507935</v>
      </c>
      <c r="EM63" s="2">
        <f t="shared" si="83"/>
        <v>110.45549295534114</v>
      </c>
      <c r="EN63" s="2">
        <f t="shared" si="84"/>
        <v>108.20610008863434</v>
      </c>
      <c r="EO63" s="2">
        <f t="shared" si="85"/>
        <v>107.29565447079796</v>
      </c>
      <c r="EQ63" s="2">
        <f t="shared" si="86"/>
        <v>108.07422317229957</v>
      </c>
      <c r="ER63" s="2">
        <f t="shared" si="222"/>
        <v>109.47364616322521</v>
      </c>
      <c r="ES63" s="2">
        <f t="shared" si="222"/>
        <v>106.53609196999908</v>
      </c>
      <c r="ET63" s="2">
        <f t="shared" si="222"/>
        <v>107.22370598935863</v>
      </c>
      <c r="EU63" s="2">
        <f t="shared" si="222"/>
        <v>105.93379365365158</v>
      </c>
      <c r="EV63" s="2">
        <f t="shared" si="222"/>
        <v>106.90796103028121</v>
      </c>
      <c r="EW63" s="2">
        <f t="shared" si="222"/>
        <v>106.43120752492649</v>
      </c>
      <c r="EX63" s="2">
        <f t="shared" si="222"/>
        <v>108.13771289575867</v>
      </c>
      <c r="EY63" s="2">
        <f t="shared" si="222"/>
        <v>106.62709770079155</v>
      </c>
      <c r="EZ63" s="2">
        <f t="shared" si="222"/>
        <v>110.48643809326089</v>
      </c>
      <c r="FA63" s="2">
        <f t="shared" si="222"/>
        <v>108.65393242866351</v>
      </c>
      <c r="FB63" s="2">
        <f t="shared" si="222"/>
        <v>109.71564394972356</v>
      </c>
      <c r="FC63" s="2">
        <f t="shared" si="222"/>
        <v>110.75756684104552</v>
      </c>
      <c r="FD63" s="2">
        <f t="shared" si="222"/>
        <v>109.65265958679068</v>
      </c>
      <c r="FE63" s="2">
        <f t="shared" si="222"/>
        <v>111.73197917882317</v>
      </c>
      <c r="FG63" s="2">
        <f t="shared" si="88"/>
        <v>0.440009835423055</v>
      </c>
      <c r="FH63" s="2">
        <f t="shared" si="223"/>
        <v>0.44013158937475055</v>
      </c>
      <c r="FI63" s="2">
        <f t="shared" si="223"/>
        <v>0.40221113626602106</v>
      </c>
      <c r="FJ63" s="2">
        <f t="shared" si="223"/>
        <v>0.39863496043330182</v>
      </c>
      <c r="FK63" s="2">
        <f t="shared" si="223"/>
        <v>0.38179039496448652</v>
      </c>
      <c r="FL63" s="2">
        <f t="shared" si="223"/>
        <v>0.38744774075646249</v>
      </c>
      <c r="FM63" s="2">
        <f t="shared" si="223"/>
        <v>0.36774326125918905</v>
      </c>
      <c r="FN63" s="2">
        <f t="shared" si="223"/>
        <v>0.37968189915640571</v>
      </c>
      <c r="FO63" s="2">
        <f t="shared" si="223"/>
        <v>0.37663454933229834</v>
      </c>
      <c r="FP63" s="2">
        <f t="shared" si="223"/>
        <v>0.33599798615167215</v>
      </c>
      <c r="FQ63" s="2">
        <f t="shared" si="223"/>
        <v>0.39488497342221829</v>
      </c>
      <c r="FR63" s="2">
        <f t="shared" si="223"/>
        <v>0.36813064124592648</v>
      </c>
      <c r="FS63" s="2">
        <f t="shared" si="223"/>
        <v>0.35381486393409922</v>
      </c>
      <c r="FT63" s="2">
        <f t="shared" si="223"/>
        <v>0.3564318534734528</v>
      </c>
      <c r="FU63" s="2">
        <f t="shared" si="223"/>
        <v>0.35183489705053878</v>
      </c>
      <c r="FW63" s="2">
        <f t="shared" si="112"/>
        <v>4.5345312113829587E-5</v>
      </c>
      <c r="FX63" s="2">
        <f t="shared" si="164"/>
        <v>4.2977119797034711E-5</v>
      </c>
      <c r="FY63" s="2">
        <f t="shared" si="165"/>
        <v>5.1665815311527839E-5</v>
      </c>
      <c r="FZ63" s="2">
        <f t="shared" si="166"/>
        <v>4.1368294522576481E-5</v>
      </c>
      <c r="GA63" s="2">
        <f t="shared" si="167"/>
        <v>4.3871880140491955E-5</v>
      </c>
      <c r="GB63" s="2">
        <f t="shared" si="168"/>
        <v>4.8110756358002229E-5</v>
      </c>
      <c r="GC63" s="2">
        <f t="shared" si="169"/>
        <v>5.3660351807704867E-5</v>
      </c>
      <c r="GD63" s="2">
        <f t="shared" si="170"/>
        <v>5.6117148691194575E-5</v>
      </c>
      <c r="GE63" s="2">
        <f t="shared" si="171"/>
        <v>6.0912225749558325E-5</v>
      </c>
      <c r="GF63" s="2">
        <f t="shared" si="172"/>
        <v>4.8524959483662672E-5</v>
      </c>
      <c r="GG63" s="2">
        <f t="shared" si="173"/>
        <v>5.5649969822066528E-5</v>
      </c>
      <c r="GH63" s="2">
        <f t="shared" si="174"/>
        <v>4.9719790872338901E-5</v>
      </c>
      <c r="GI63" s="2">
        <f t="shared" si="175"/>
        <v>4.3151611769306845E-5</v>
      </c>
      <c r="GJ63" s="2">
        <f t="shared" si="176"/>
        <v>3.2305557016587338E-5</v>
      </c>
      <c r="GK63" s="2">
        <f t="shared" si="177"/>
        <v>3.2856353035568944E-5</v>
      </c>
      <c r="GM63" s="86">
        <f t="shared" si="113"/>
        <v>4.7837679652973676E-3</v>
      </c>
      <c r="GN63" s="86">
        <f t="shared" si="178"/>
        <v>4.7517153896783747E-3</v>
      </c>
      <c r="GO63" s="86">
        <f t="shared" si="179"/>
        <v>2.1471367697798705E-3</v>
      </c>
      <c r="GP63" s="86">
        <f t="shared" si="180"/>
        <v>1.9374431930560087E-3</v>
      </c>
      <c r="GQ63" s="86">
        <f t="shared" si="181"/>
        <v>1.2278464586858073E-3</v>
      </c>
      <c r="GR63" s="86">
        <f t="shared" si="182"/>
        <v>1.268931845170342E-3</v>
      </c>
      <c r="GS63" s="86">
        <f t="shared" si="183"/>
        <v>7.7918947826618903E-4</v>
      </c>
      <c r="GT63" s="86">
        <f t="shared" si="184"/>
        <v>1.1288154197426035E-3</v>
      </c>
      <c r="GU63" s="86">
        <f t="shared" si="185"/>
        <v>1.0759826015619956E-3</v>
      </c>
      <c r="GV63" s="86">
        <f t="shared" si="186"/>
        <v>3.6650868663402989E-4</v>
      </c>
      <c r="GW63" s="86">
        <f t="shared" si="187"/>
        <v>1.8008659027724406E-3</v>
      </c>
      <c r="GX63" s="86">
        <f t="shared" si="188"/>
        <v>8.081987682066915E-4</v>
      </c>
      <c r="GY63" s="86">
        <f t="shared" si="189"/>
        <v>4.4299485609521283E-4</v>
      </c>
      <c r="GZ63" s="86">
        <f t="shared" si="190"/>
        <v>6.3760925692959449E-4</v>
      </c>
      <c r="HA63" s="86">
        <f t="shared" si="191"/>
        <v>3.7980709973088064E-4</v>
      </c>
      <c r="HC63" s="86">
        <f t="shared" si="145"/>
        <v>1.6913065774775752E-10</v>
      </c>
      <c r="HD63" s="86">
        <f t="shared" si="192"/>
        <v>7.1713590163234059E-11</v>
      </c>
      <c r="HE63" s="86">
        <f t="shared" si="193"/>
        <v>1.4687277864733719E-11</v>
      </c>
      <c r="HF63" s="86">
        <f t="shared" si="194"/>
        <v>1.2430433505211071E-13</v>
      </c>
      <c r="HG63" s="86">
        <f t="shared" si="195"/>
        <v>3.1848883289821252E-13</v>
      </c>
      <c r="HH63" s="86">
        <f t="shared" si="196"/>
        <v>1.4124862258536403E-12</v>
      </c>
      <c r="HI63" s="86">
        <f t="shared" si="197"/>
        <v>1.7889251801213995E-13</v>
      </c>
      <c r="HJ63" s="86">
        <f t="shared" si="198"/>
        <v>1.631676504478587E-12</v>
      </c>
      <c r="HK63" s="86">
        <f t="shared" si="199"/>
        <v>2.0078967307962002E-13</v>
      </c>
      <c r="HL63" s="86">
        <f t="shared" si="200"/>
        <v>5.4733925404077252E-16</v>
      </c>
      <c r="HM63" s="86">
        <f t="shared" si="201"/>
        <v>1.4134291449014286E-13</v>
      </c>
      <c r="HN63" s="86">
        <f t="shared" si="202"/>
        <v>5.0915161763649081E-14</v>
      </c>
      <c r="HO63" s="86">
        <f t="shared" si="203"/>
        <v>6.6533549044790405E-14</v>
      </c>
      <c r="HP63" s="86">
        <f t="shared" si="204"/>
        <v>3.6915003323905744E-14</v>
      </c>
      <c r="HQ63" s="86">
        <f t="shared" si="205"/>
        <v>2.7379933990244082E-17</v>
      </c>
      <c r="HS63" s="86">
        <f t="shared" si="114"/>
        <v>1.278750006917621E-65</v>
      </c>
      <c r="HT63" s="86">
        <f t="shared" si="206"/>
        <v>2.9926641052773933E-67</v>
      </c>
      <c r="HU63" s="86">
        <f t="shared" si="207"/>
        <v>2.6723365596441709E-73</v>
      </c>
      <c r="HV63" s="86">
        <f t="shared" si="208"/>
        <v>7.3624321034633429E-90</v>
      </c>
      <c r="HW63" s="86">
        <f t="shared" si="209"/>
        <v>5.7146244272216026E-86</v>
      </c>
      <c r="HX63" s="86">
        <f t="shared" si="210"/>
        <v>3.3145557321938402E-82</v>
      </c>
      <c r="HY63" s="86">
        <f t="shared" si="211"/>
        <v>2.404604562308199E-87</v>
      </c>
      <c r="HZ63" s="86">
        <f t="shared" si="212"/>
        <v>1.6195475678698634E-80</v>
      </c>
      <c r="IA63" s="86">
        <f t="shared" si="213"/>
        <v>2.7513653906279963E-86</v>
      </c>
      <c r="IB63" s="86">
        <f t="shared" si="214"/>
        <v>3.6245113380666579E-102</v>
      </c>
      <c r="IC63" s="86">
        <f t="shared" si="215"/>
        <v>2.315352155256459E-87</v>
      </c>
      <c r="ID63" s="86">
        <f t="shared" si="216"/>
        <v>3.243179045091888E-92</v>
      </c>
      <c r="IE63" s="86">
        <f t="shared" si="217"/>
        <v>1.0664457006069599E-88</v>
      </c>
      <c r="IF63" s="86">
        <f t="shared" si="218"/>
        <v>1.3430598532847835E-30</v>
      </c>
      <c r="IG63" s="86">
        <f t="shared" si="219"/>
        <v>2.6904346598146197E-29</v>
      </c>
      <c r="II63" s="86">
        <f t="shared" si="115"/>
        <v>2.3202414418577852E-199</v>
      </c>
      <c r="IJ63" s="86">
        <f t="shared" si="116"/>
        <v>1.9574754776738311E-213</v>
      </c>
      <c r="IK63" s="86">
        <f t="shared" si="117"/>
        <v>6.5476352825437982E-219</v>
      </c>
      <c r="IL63" s="86">
        <f t="shared" si="118"/>
        <v>2.6854020756728772E-282</v>
      </c>
      <c r="IM63" s="86">
        <f t="shared" si="119"/>
        <v>1.5628984138377383E-265</v>
      </c>
      <c r="IN63" s="86">
        <f t="shared" si="120"/>
        <v>8.9093740283209896E-258</v>
      </c>
      <c r="IO63" s="86">
        <f t="shared" si="121"/>
        <v>9.0821627536769435E-264</v>
      </c>
      <c r="IP63" s="86">
        <f t="shared" si="122"/>
        <v>3.6051432913790766E-242</v>
      </c>
      <c r="IQ63" s="86">
        <f t="shared" si="123"/>
        <v>5.1611164401016524E-257</v>
      </c>
      <c r="IR63" s="86">
        <f t="shared" si="124"/>
        <v>4.8795101932629427E-304</v>
      </c>
      <c r="IS63" s="86">
        <f t="shared" si="125"/>
        <v>2.2146504410616421E-261</v>
      </c>
      <c r="IT63" s="86">
        <f t="shared" si="126"/>
        <v>1.9345552331410168E-274</v>
      </c>
      <c r="IU63" s="86">
        <f t="shared" si="127"/>
        <v>8.0958164150050092E-270</v>
      </c>
      <c r="IV63" s="86">
        <f t="shared" si="128"/>
        <v>1.0222456503364565E-133</v>
      </c>
      <c r="IW63" s="86">
        <f t="shared" si="129"/>
        <v>7.7252615020153928E-148</v>
      </c>
      <c r="IY63" s="86">
        <f t="shared" si="130"/>
        <v>4.783768134428025E-3</v>
      </c>
      <c r="IZ63" s="86">
        <f t="shared" si="131"/>
        <v>4.7517154613919647E-3</v>
      </c>
      <c r="JA63" s="86">
        <f t="shared" si="132"/>
        <v>2.1471367844671484E-3</v>
      </c>
      <c r="JB63" s="86">
        <f t="shared" si="133"/>
        <v>1.9374431931803132E-3</v>
      </c>
      <c r="JC63" s="86">
        <f t="shared" si="134"/>
        <v>1.227846459004296E-3</v>
      </c>
      <c r="JD63" s="86">
        <f t="shared" si="135"/>
        <v>1.2689318465828282E-3</v>
      </c>
      <c r="JE63" s="86">
        <f t="shared" si="136"/>
        <v>7.7918947844508152E-4</v>
      </c>
      <c r="JF63" s="86">
        <f t="shared" si="137"/>
        <v>1.1288154213742801E-3</v>
      </c>
      <c r="JG63" s="86">
        <f t="shared" si="138"/>
        <v>1.0759826017627853E-3</v>
      </c>
      <c r="JH63" s="86">
        <f t="shared" si="139"/>
        <v>3.6650868663457725E-4</v>
      </c>
      <c r="JI63" s="86">
        <f t="shared" si="140"/>
        <v>1.8008659029137835E-3</v>
      </c>
      <c r="JJ63" s="86">
        <f t="shared" si="141"/>
        <v>8.0819876825760661E-4</v>
      </c>
      <c r="JK63" s="86">
        <f t="shared" si="142"/>
        <v>4.4299485616174636E-4</v>
      </c>
      <c r="JL63" s="86">
        <f t="shared" si="143"/>
        <v>6.3760925696650951E-4</v>
      </c>
      <c r="JM63" s="86">
        <f t="shared" si="144"/>
        <v>3.7980709973090801E-4</v>
      </c>
    </row>
    <row r="64" spans="2:273" x14ac:dyDescent="0.25">
      <c r="B64" s="2">
        <v>37</v>
      </c>
      <c r="C64" s="37">
        <v>114.84399999999999</v>
      </c>
      <c r="D64" s="37">
        <v>115.97499999999999</v>
      </c>
      <c r="E64" s="37">
        <v>109.9</v>
      </c>
      <c r="F64" s="37">
        <v>112.97499999999999</v>
      </c>
      <c r="G64" s="37">
        <v>109.925</v>
      </c>
      <c r="H64" s="37">
        <v>112.85</v>
      </c>
      <c r="I64" s="37">
        <v>115.744</v>
      </c>
      <c r="J64" s="37">
        <v>112.93</v>
      </c>
      <c r="K64" s="37">
        <v>112.209</v>
      </c>
      <c r="L64" s="37">
        <v>115.977</v>
      </c>
      <c r="M64" s="37">
        <v>115.81399999999999</v>
      </c>
      <c r="N64" s="37">
        <v>115.268</v>
      </c>
      <c r="O64" s="37">
        <v>116.268</v>
      </c>
      <c r="P64" s="37">
        <v>111.19499999999999</v>
      </c>
      <c r="Q64" s="37">
        <v>113.58499999999999</v>
      </c>
      <c r="S64" s="4">
        <f t="shared" si="8"/>
        <v>113.4535878538873</v>
      </c>
      <c r="T64" s="4">
        <f t="shared" si="9"/>
        <v>115.11239678519105</v>
      </c>
      <c r="U64" s="4">
        <f t="shared" si="10"/>
        <v>111.25645221792684</v>
      </c>
      <c r="V64" s="4">
        <f t="shared" si="11"/>
        <v>111.54993237529163</v>
      </c>
      <c r="W64" s="4">
        <f t="shared" si="12"/>
        <v>109.95550050808549</v>
      </c>
      <c r="X64" s="4">
        <f t="shared" si="13"/>
        <v>110.60630580285458</v>
      </c>
      <c r="Y64" s="4">
        <f t="shared" si="14"/>
        <v>110.95566905880725</v>
      </c>
      <c r="Z64" s="4">
        <f t="shared" si="15"/>
        <v>111.60195186623397</v>
      </c>
      <c r="AA64" s="4">
        <f t="shared" si="16"/>
        <v>112.10480078905647</v>
      </c>
      <c r="AB64" s="4">
        <f t="shared" si="17"/>
        <v>114.1885375173083</v>
      </c>
      <c r="AC64" s="4">
        <f t="shared" si="18"/>
        <v>113.85835043900958</v>
      </c>
      <c r="AD64" s="4">
        <f t="shared" si="19"/>
        <v>112.79736407835429</v>
      </c>
      <c r="AE64" s="4">
        <f t="shared" si="20"/>
        <v>114.001928754798</v>
      </c>
      <c r="AF64" s="4">
        <f t="shared" si="21"/>
        <v>112.79233938403902</v>
      </c>
      <c r="AG64" s="4">
        <f t="shared" si="22"/>
        <v>110.27998853974063</v>
      </c>
      <c r="AI64" s="4">
        <f t="shared" si="23"/>
        <v>1.3904121461126948</v>
      </c>
      <c r="AJ64" s="4">
        <f t="shared" si="24"/>
        <v>0.8626032148089422</v>
      </c>
      <c r="AK64" s="4">
        <f t="shared" si="25"/>
        <v>-1.3564522179268295</v>
      </c>
      <c r="AL64" s="4">
        <f t="shared" si="26"/>
        <v>1.4250676247083618</v>
      </c>
      <c r="AM64" s="4">
        <f t="shared" si="27"/>
        <v>-3.0500508085495426E-2</v>
      </c>
      <c r="AN64" s="4">
        <f t="shared" si="28"/>
        <v>2.2436941971454161</v>
      </c>
      <c r="AO64" s="4">
        <f t="shared" si="29"/>
        <v>4.7883309411927542</v>
      </c>
      <c r="AP64" s="4">
        <f t="shared" si="30"/>
        <v>1.3280481337660319</v>
      </c>
      <c r="AQ64" s="4">
        <f t="shared" si="31"/>
        <v>0.10419921094353413</v>
      </c>
      <c r="AR64" s="4">
        <f t="shared" si="32"/>
        <v>1.7884624826916991</v>
      </c>
      <c r="AS64" s="4">
        <f t="shared" si="33"/>
        <v>1.955649560990409</v>
      </c>
      <c r="AT64" s="4">
        <f t="shared" si="34"/>
        <v>2.4706359216457088</v>
      </c>
      <c r="AU64" s="4">
        <f t="shared" si="35"/>
        <v>2.2660712452019993</v>
      </c>
      <c r="AV64" s="4">
        <f t="shared" si="220"/>
        <v>-1.5973393840390315</v>
      </c>
      <c r="AW64" s="4">
        <f t="shared" si="220"/>
        <v>3.3050114602593652</v>
      </c>
      <c r="AY64" s="2">
        <f t="shared" si="96"/>
        <v>109.39018931542793</v>
      </c>
      <c r="AZ64" s="2">
        <f t="shared" si="147"/>
        <v>110.95856191281399</v>
      </c>
      <c r="BA64" s="2">
        <f t="shared" si="148"/>
        <v>109.04550690195445</v>
      </c>
      <c r="BB64" s="2">
        <f t="shared" si="149"/>
        <v>109.57959216139903</v>
      </c>
      <c r="BC64" s="2">
        <f t="shared" si="150"/>
        <v>108.57365126970259</v>
      </c>
      <c r="BD64" s="2">
        <f t="shared" si="151"/>
        <v>109.16046614165968</v>
      </c>
      <c r="BE64" s="2">
        <f t="shared" si="152"/>
        <v>110.00729384408733</v>
      </c>
      <c r="BF64" s="2">
        <f t="shared" si="153"/>
        <v>110.33506633539051</v>
      </c>
      <c r="BG64" s="2">
        <f t="shared" si="154"/>
        <v>110.9003800628718</v>
      </c>
      <c r="BH64" s="2">
        <f t="shared" si="155"/>
        <v>113.74295459568812</v>
      </c>
      <c r="BI64" s="2">
        <f t="shared" si="156"/>
        <v>112.09217714797141</v>
      </c>
      <c r="BJ64" s="2">
        <f t="shared" si="157"/>
        <v>111.86497359471633</v>
      </c>
      <c r="BK64" s="2">
        <f t="shared" si="158"/>
        <v>113.40214697688171</v>
      </c>
      <c r="BL64" s="2">
        <f t="shared" si="159"/>
        <v>112.09903180822801</v>
      </c>
      <c r="BM64" s="2">
        <f t="shared" si="160"/>
        <v>109.89267894839594</v>
      </c>
      <c r="BO64" s="2">
        <f t="shared" si="38"/>
        <v>114.84399999999999</v>
      </c>
      <c r="BP64" s="2">
        <f t="shared" si="39"/>
        <v>115.97499999999999</v>
      </c>
      <c r="BQ64" s="2">
        <f t="shared" si="40"/>
        <v>109.9</v>
      </c>
      <c r="BR64" s="2">
        <f t="shared" si="41"/>
        <v>112.97499999999999</v>
      </c>
      <c r="BS64" s="2">
        <f t="shared" si="42"/>
        <v>109.925</v>
      </c>
      <c r="BT64" s="2">
        <f t="shared" si="43"/>
        <v>112.85</v>
      </c>
      <c r="BU64" s="2">
        <f t="shared" si="44"/>
        <v>115.744</v>
      </c>
      <c r="BV64" s="2">
        <f t="shared" si="45"/>
        <v>112.93</v>
      </c>
      <c r="BW64" s="2">
        <f t="shared" si="46"/>
        <v>112.209</v>
      </c>
      <c r="BX64" s="2">
        <f t="shared" si="47"/>
        <v>115.977</v>
      </c>
      <c r="BY64" s="2">
        <f t="shared" si="48"/>
        <v>115.81399999999999</v>
      </c>
      <c r="BZ64" s="2">
        <f t="shared" si="49"/>
        <v>115.268</v>
      </c>
      <c r="CA64" s="2">
        <f t="shared" si="50"/>
        <v>116.268</v>
      </c>
      <c r="CB64" s="2">
        <f t="shared" si="51"/>
        <v>111.19499999999999</v>
      </c>
      <c r="CC64" s="2">
        <f t="shared" si="52"/>
        <v>113.58499999999999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110.79152631578947</v>
      </c>
      <c r="DL64" s="2">
        <f t="shared" si="221"/>
        <v>111.6174089068826</v>
      </c>
      <c r="DM64" s="2">
        <f t="shared" si="221"/>
        <v>109.83122185741085</v>
      </c>
      <c r="DN64" s="2">
        <f t="shared" si="221"/>
        <v>110.88620309568481</v>
      </c>
      <c r="DO64" s="2">
        <f t="shared" si="221"/>
        <v>109.62610661268555</v>
      </c>
      <c r="DP64" s="2">
        <f t="shared" si="221"/>
        <v>109.84153627311524</v>
      </c>
      <c r="DQ64" s="2">
        <f t="shared" si="221"/>
        <v>112.25746467520152</v>
      </c>
      <c r="DR64" s="2">
        <f t="shared" si="221"/>
        <v>111.75540529598423</v>
      </c>
      <c r="DS64" s="2">
        <f t="shared" si="221"/>
        <v>113.52897198818251</v>
      </c>
      <c r="DT64" s="2">
        <f t="shared" si="221"/>
        <v>115.67754054054055</v>
      </c>
      <c r="DU64" s="2">
        <f t="shared" si="221"/>
        <v>114.00885226480834</v>
      </c>
      <c r="DV64" s="2">
        <f t="shared" si="221"/>
        <v>113.77583127256814</v>
      </c>
      <c r="DW64" s="2">
        <f t="shared" si="221"/>
        <v>115.23685378151262</v>
      </c>
      <c r="DX64" s="2">
        <f t="shared" si="221"/>
        <v>114.50848987854249</v>
      </c>
      <c r="DY64" s="2">
        <f t="shared" si="221"/>
        <v>111.44894988540872</v>
      </c>
      <c r="EA64" s="2">
        <f t="shared" si="71"/>
        <v>107.76364626532026</v>
      </c>
      <c r="EB64" s="2">
        <f t="shared" si="72"/>
        <v>110.19430745353937</v>
      </c>
      <c r="EC64" s="2">
        <f t="shared" si="73"/>
        <v>107.98069312779739</v>
      </c>
      <c r="ED64" s="2">
        <f t="shared" si="74"/>
        <v>107.78199975636252</v>
      </c>
      <c r="EE64" s="2">
        <f t="shared" si="75"/>
        <v>107.01956823711345</v>
      </c>
      <c r="EF64" s="2">
        <f t="shared" si="76"/>
        <v>108.17862284883252</v>
      </c>
      <c r="EG64" s="2">
        <f t="shared" si="77"/>
        <v>106.47902903932356</v>
      </c>
      <c r="EH64" s="2">
        <f t="shared" si="78"/>
        <v>108.21875219253737</v>
      </c>
      <c r="EI64" s="2">
        <f t="shared" si="79"/>
        <v>106.93268648071943</v>
      </c>
      <c r="EJ64" s="2">
        <f t="shared" si="80"/>
        <v>110.25619125379545</v>
      </c>
      <c r="EK64" s="2">
        <f t="shared" si="81"/>
        <v>109.41365777777779</v>
      </c>
      <c r="EL64" s="2">
        <f t="shared" si="82"/>
        <v>108.87361746031745</v>
      </c>
      <c r="EM64" s="2">
        <f t="shared" si="83"/>
        <v>110.34615020066605</v>
      </c>
      <c r="EN64" s="2">
        <f t="shared" si="84"/>
        <v>108.13121135883274</v>
      </c>
      <c r="EO64" s="2">
        <f t="shared" si="85"/>
        <v>107.27749686638928</v>
      </c>
      <c r="EQ64" s="2">
        <f t="shared" si="86"/>
        <v>107.9364998378466</v>
      </c>
      <c r="ER64" s="2">
        <f t="shared" si="222"/>
        <v>109.32967075353815</v>
      </c>
      <c r="ES64" s="2">
        <f t="shared" si="222"/>
        <v>106.41710665237542</v>
      </c>
      <c r="ET64" s="2">
        <f t="shared" si="222"/>
        <v>107.09613907704154</v>
      </c>
      <c r="EU64" s="2">
        <f t="shared" si="222"/>
        <v>105.81186963351114</v>
      </c>
      <c r="EV64" s="2">
        <f t="shared" si="222"/>
        <v>106.78023494935994</v>
      </c>
      <c r="EW64" s="2">
        <f t="shared" si="222"/>
        <v>106.3144019262249</v>
      </c>
      <c r="EX64" s="2">
        <f t="shared" si="222"/>
        <v>108.01434784946237</v>
      </c>
      <c r="EY64" s="2">
        <f t="shared" si="222"/>
        <v>106.51750081880165</v>
      </c>
      <c r="EZ64" s="2">
        <f t="shared" si="222"/>
        <v>110.34886197132738</v>
      </c>
      <c r="FA64" s="2">
        <f t="shared" si="222"/>
        <v>108.52649732875524</v>
      </c>
      <c r="FB64" s="2">
        <f t="shared" si="222"/>
        <v>109.58530192813049</v>
      </c>
      <c r="FC64" s="2">
        <f t="shared" si="222"/>
        <v>110.64352285429329</v>
      </c>
      <c r="FD64" s="2">
        <f t="shared" si="222"/>
        <v>109.55462738207942</v>
      </c>
      <c r="FE64" s="2">
        <f t="shared" si="222"/>
        <v>111.64225908105136</v>
      </c>
      <c r="FG64" s="2">
        <f t="shared" si="88"/>
        <v>0.46281410467751366</v>
      </c>
      <c r="FH64" s="2">
        <f t="shared" si="223"/>
        <v>0.46293695224898973</v>
      </c>
      <c r="FI64" s="2">
        <f t="shared" si="223"/>
        <v>0.42454157315366348</v>
      </c>
      <c r="FJ64" s="2">
        <f t="shared" si="223"/>
        <v>0.42090664861010946</v>
      </c>
      <c r="FK64" s="2">
        <f t="shared" si="223"/>
        <v>0.40375283068215961</v>
      </c>
      <c r="FL64" s="2">
        <f t="shared" si="223"/>
        <v>0.40952003486313304</v>
      </c>
      <c r="FM64" s="2">
        <f t="shared" si="223"/>
        <v>0.38940662953152533</v>
      </c>
      <c r="FN64" s="2">
        <f t="shared" si="223"/>
        <v>0.40160183706649266</v>
      </c>
      <c r="FO64" s="2">
        <f t="shared" si="223"/>
        <v>0.39849157418893583</v>
      </c>
      <c r="FP64" s="2">
        <f t="shared" si="223"/>
        <v>0.35684675035592955</v>
      </c>
      <c r="FQ64" s="2">
        <f t="shared" si="223"/>
        <v>0.41709246233486708</v>
      </c>
      <c r="FR64" s="2">
        <f t="shared" si="223"/>
        <v>0.38980276044982054</v>
      </c>
      <c r="FS64" s="2">
        <f t="shared" si="223"/>
        <v>0.37514456649667061</v>
      </c>
      <c r="FT64" s="2">
        <f t="shared" si="223"/>
        <v>0.3778270752069548</v>
      </c>
      <c r="FU64" s="2">
        <f t="shared" si="223"/>
        <v>0.37311415843363921</v>
      </c>
      <c r="FW64" s="2">
        <f t="shared" si="112"/>
        <v>4.9719928513691982E-5</v>
      </c>
      <c r="FX64" s="2">
        <f t="shared" si="164"/>
        <v>4.712327940063732E-5</v>
      </c>
      <c r="FY64" s="2">
        <f t="shared" si="165"/>
        <v>5.6650157595278246E-5</v>
      </c>
      <c r="FZ64" s="2">
        <f t="shared" si="166"/>
        <v>4.5359251920581012E-5</v>
      </c>
      <c r="GA64" s="2">
        <f t="shared" si="167"/>
        <v>4.8104356387516292E-5</v>
      </c>
      <c r="GB64" s="2">
        <f t="shared" si="168"/>
        <v>5.2752150490068092E-5</v>
      </c>
      <c r="GC64" s="2">
        <f t="shared" si="169"/>
        <v>5.8837101151674275E-5</v>
      </c>
      <c r="GD64" s="2">
        <f t="shared" si="170"/>
        <v>6.1530896836343296E-5</v>
      </c>
      <c r="GE64" s="2">
        <f t="shared" si="171"/>
        <v>6.6788534916647908E-5</v>
      </c>
      <c r="GF64" s="2">
        <f t="shared" si="172"/>
        <v>5.320631095187258E-5</v>
      </c>
      <c r="GG64" s="2">
        <f t="shared" si="173"/>
        <v>6.1018650916254298E-5</v>
      </c>
      <c r="GH64" s="2">
        <f t="shared" si="174"/>
        <v>5.4516405099897798E-5</v>
      </c>
      <c r="GI64" s="2">
        <f t="shared" si="175"/>
        <v>4.7314604453808357E-5</v>
      </c>
      <c r="GJ64" s="2">
        <f t="shared" si="176"/>
        <v>3.5422228479589097E-5</v>
      </c>
      <c r="GK64" s="2">
        <f t="shared" si="177"/>
        <v>3.6026160508177357E-5</v>
      </c>
      <c r="GM64" s="86">
        <f t="shared" si="113"/>
        <v>6.9645142395604607E-3</v>
      </c>
      <c r="GN64" s="86">
        <f t="shared" si="178"/>
        <v>6.9419765527686207E-3</v>
      </c>
      <c r="GO64" s="86">
        <f t="shared" si="179"/>
        <v>3.316032805730105E-3</v>
      </c>
      <c r="GP64" s="86">
        <f t="shared" si="180"/>
        <v>3.0236038381336525E-3</v>
      </c>
      <c r="GQ64" s="86">
        <f t="shared" si="181"/>
        <v>1.9855834756792191E-3</v>
      </c>
      <c r="GR64" s="86">
        <f t="shared" si="182"/>
        <v>2.087067670006985E-3</v>
      </c>
      <c r="GS64" s="86">
        <f t="shared" si="183"/>
        <v>1.3094382935794585E-3</v>
      </c>
      <c r="GT64" s="86">
        <f t="shared" si="184"/>
        <v>1.8432761309308075E-3</v>
      </c>
      <c r="GU64" s="86">
        <f t="shared" si="185"/>
        <v>1.7532019873129567E-3</v>
      </c>
      <c r="GV64" s="86">
        <f t="shared" si="186"/>
        <v>6.2770506700859235E-4</v>
      </c>
      <c r="GW64" s="86">
        <f t="shared" si="187"/>
        <v>2.8155475045952769E-3</v>
      </c>
      <c r="GX64" s="86">
        <f t="shared" si="188"/>
        <v>1.3503223432978961E-3</v>
      </c>
      <c r="GY64" s="86">
        <f t="shared" si="189"/>
        <v>7.8469515115843339E-4</v>
      </c>
      <c r="GZ64" s="86">
        <f t="shared" si="190"/>
        <v>1.0661912748693594E-3</v>
      </c>
      <c r="HA64" s="86">
        <f t="shared" si="191"/>
        <v>6.865735102659353E-4</v>
      </c>
      <c r="HC64" s="86">
        <f t="shared" si="145"/>
        <v>4.3139851808682839E-10</v>
      </c>
      <c r="HD64" s="86">
        <f t="shared" si="192"/>
        <v>1.9158820078320578E-10</v>
      </c>
      <c r="HE64" s="86">
        <f t="shared" si="193"/>
        <v>4.1919709621054728E-11</v>
      </c>
      <c r="HF64" s="86">
        <f t="shared" si="194"/>
        <v>4.4511227589180062E-13</v>
      </c>
      <c r="HG64" s="86">
        <f t="shared" si="195"/>
        <v>1.0828940866942689E-12</v>
      </c>
      <c r="HH64" s="86">
        <f t="shared" si="196"/>
        <v>4.6140812478673171E-12</v>
      </c>
      <c r="HI64" s="86">
        <f t="shared" si="197"/>
        <v>6.2899807119592212E-13</v>
      </c>
      <c r="HJ64" s="86">
        <f t="shared" si="198"/>
        <v>5.2158858377620478E-12</v>
      </c>
      <c r="HK64" s="86">
        <f t="shared" si="199"/>
        <v>7.0408714288793598E-13</v>
      </c>
      <c r="HL64" s="86">
        <f t="shared" si="200"/>
        <v>2.3730499451456823E-15</v>
      </c>
      <c r="HM64" s="86">
        <f t="shared" si="201"/>
        <v>4.9903369419679088E-13</v>
      </c>
      <c r="HN64" s="86">
        <f t="shared" si="202"/>
        <v>1.8695179142567511E-13</v>
      </c>
      <c r="HO64" s="86">
        <f t="shared" si="203"/>
        <v>2.3596121139062067E-13</v>
      </c>
      <c r="HP64" s="86">
        <f t="shared" si="204"/>
        <v>1.305171273608222E-13</v>
      </c>
      <c r="HQ64" s="86">
        <f t="shared" si="205"/>
        <v>1.3859419131991936E-16</v>
      </c>
      <c r="HS64" s="86">
        <f t="shared" si="114"/>
        <v>4.9611564405617322E-64</v>
      </c>
      <c r="HT64" s="86">
        <f t="shared" si="206"/>
        <v>1.3559691559343944E-65</v>
      </c>
      <c r="HU64" s="86">
        <f t="shared" si="207"/>
        <v>1.6316605059278158E-71</v>
      </c>
      <c r="HV64" s="86">
        <f t="shared" si="208"/>
        <v>1.1731040394216515E-87</v>
      </c>
      <c r="HW64" s="86">
        <f t="shared" si="209"/>
        <v>7.1966268322997869E-84</v>
      </c>
      <c r="HX64" s="86">
        <f t="shared" si="210"/>
        <v>3.6421726717853933E-80</v>
      </c>
      <c r="HY64" s="86">
        <f t="shared" si="211"/>
        <v>3.4214748497732601E-85</v>
      </c>
      <c r="HZ64" s="86">
        <f t="shared" si="212"/>
        <v>1.5743464307524751E-78</v>
      </c>
      <c r="IA64" s="86">
        <f t="shared" si="213"/>
        <v>3.79406211210847E-84</v>
      </c>
      <c r="IB64" s="86">
        <f t="shared" si="214"/>
        <v>1.0935362446931166E-99</v>
      </c>
      <c r="IC64" s="86">
        <f t="shared" si="215"/>
        <v>3.2819045824012639E-85</v>
      </c>
      <c r="ID64" s="86">
        <f t="shared" si="216"/>
        <v>5.6478707287871801E-90</v>
      </c>
      <c r="IE64" s="86">
        <f t="shared" si="217"/>
        <v>1.4983023000729911E-86</v>
      </c>
      <c r="IF64" s="86">
        <f t="shared" si="218"/>
        <v>6.4074405387579075E-30</v>
      </c>
      <c r="IG64" s="86">
        <f t="shared" si="219"/>
        <v>1.2086886274625141E-28</v>
      </c>
      <c r="II64" s="86">
        <f t="shared" si="115"/>
        <v>9.6013798139849615E-196</v>
      </c>
      <c r="IJ64" s="86">
        <f t="shared" si="116"/>
        <v>1.3985378055494699E-209</v>
      </c>
      <c r="IK64" s="86">
        <f t="shared" si="117"/>
        <v>6.9699339204645168E-215</v>
      </c>
      <c r="IL64" s="86">
        <f t="shared" si="118"/>
        <v>3.2995601202484887E-277</v>
      </c>
      <c r="IM64" s="86">
        <f t="shared" si="119"/>
        <v>1.0160902933295236E-260</v>
      </c>
      <c r="IN64" s="86">
        <f t="shared" si="120"/>
        <v>4.6171658048792862E-253</v>
      </c>
      <c r="IO64" s="86">
        <f t="shared" si="121"/>
        <v>6.861920077055154E-259</v>
      </c>
      <c r="IP64" s="86">
        <f t="shared" si="122"/>
        <v>1.1302324910381394E-237</v>
      </c>
      <c r="IQ64" s="86">
        <f t="shared" si="123"/>
        <v>3.3645963953981616E-252</v>
      </c>
      <c r="IR64" s="86">
        <f t="shared" si="124"/>
        <v>1.8205192582970955E-298</v>
      </c>
      <c r="IS64" s="86">
        <f t="shared" si="125"/>
        <v>1.5738683120721376E-256</v>
      </c>
      <c r="IT64" s="86">
        <f t="shared" si="126"/>
        <v>2.1123328519418638E-269</v>
      </c>
      <c r="IU64" s="86">
        <f t="shared" si="127"/>
        <v>6.1871963703690755E-265</v>
      </c>
      <c r="IV64" s="86">
        <f t="shared" si="128"/>
        <v>2.2162562333679148E-131</v>
      </c>
      <c r="IW64" s="86">
        <f t="shared" si="129"/>
        <v>3.0078410037750234E-145</v>
      </c>
      <c r="IY64" s="86">
        <f t="shared" si="130"/>
        <v>6.9645146709589791E-3</v>
      </c>
      <c r="IZ64" s="86">
        <f t="shared" si="131"/>
        <v>6.9419767443568217E-3</v>
      </c>
      <c r="JA64" s="86">
        <f t="shared" si="132"/>
        <v>3.3160328476498145E-3</v>
      </c>
      <c r="JB64" s="86">
        <f t="shared" si="133"/>
        <v>3.0236038385787647E-3</v>
      </c>
      <c r="JC64" s="86">
        <f t="shared" si="134"/>
        <v>1.9855834767621133E-3</v>
      </c>
      <c r="JD64" s="86">
        <f t="shared" si="135"/>
        <v>2.0870676746210662E-3</v>
      </c>
      <c r="JE64" s="86">
        <f t="shared" si="136"/>
        <v>1.3094382942084567E-3</v>
      </c>
      <c r="JF64" s="86">
        <f t="shared" si="137"/>
        <v>1.8432761361466933E-3</v>
      </c>
      <c r="JG64" s="86">
        <f t="shared" si="138"/>
        <v>1.7532019880170439E-3</v>
      </c>
      <c r="JH64" s="86">
        <f t="shared" si="139"/>
        <v>6.2770506701096546E-4</v>
      </c>
      <c r="JI64" s="86">
        <f t="shared" si="140"/>
        <v>2.8155475050943104E-3</v>
      </c>
      <c r="JJ64" s="86">
        <f t="shared" si="141"/>
        <v>1.3503223434848479E-3</v>
      </c>
      <c r="JK64" s="86">
        <f t="shared" si="142"/>
        <v>7.846951513943946E-4</v>
      </c>
      <c r="JL64" s="86">
        <f t="shared" si="143"/>
        <v>1.0661912749998766E-3</v>
      </c>
      <c r="JM64" s="86">
        <f t="shared" si="144"/>
        <v>6.8657351026607386E-4</v>
      </c>
    </row>
    <row r="65" spans="2:273" x14ac:dyDescent="0.25">
      <c r="B65" s="2">
        <v>38</v>
      </c>
      <c r="C65" s="37">
        <v>116.422</v>
      </c>
      <c r="D65" s="37">
        <v>114.45</v>
      </c>
      <c r="E65" s="37">
        <v>114.075</v>
      </c>
      <c r="F65" s="37">
        <v>115.625</v>
      </c>
      <c r="G65" s="37">
        <v>110.35</v>
      </c>
      <c r="H65" s="37">
        <v>110.95</v>
      </c>
      <c r="I65" s="37">
        <v>112.30200000000001</v>
      </c>
      <c r="J65" s="37">
        <v>114.69799999999999</v>
      </c>
      <c r="K65" s="37">
        <v>117.488</v>
      </c>
      <c r="L65" s="37">
        <v>117.116</v>
      </c>
      <c r="M65" s="37">
        <v>116.349</v>
      </c>
      <c r="N65" s="37">
        <v>115.634</v>
      </c>
      <c r="O65" s="37">
        <v>115.95099999999999</v>
      </c>
      <c r="P65" s="37">
        <v>115.80500000000001</v>
      </c>
      <c r="Q65" s="37">
        <v>113.04900000000001</v>
      </c>
      <c r="S65" s="4">
        <f t="shared" si="8"/>
        <v>114.91132617260573</v>
      </c>
      <c r="T65" s="4">
        <f t="shared" si="9"/>
        <v>116.63206734522538</v>
      </c>
      <c r="U65" s="4">
        <f t="shared" si="10"/>
        <v>112.18884051462358</v>
      </c>
      <c r="V65" s="4">
        <f t="shared" si="11"/>
        <v>112.40705336144097</v>
      </c>
      <c r="W65" s="4">
        <f t="shared" si="12"/>
        <v>110.61506371884597</v>
      </c>
      <c r="X65" s="4">
        <f t="shared" si="13"/>
        <v>111.35044773137264</v>
      </c>
      <c r="Y65" s="4">
        <f t="shared" si="14"/>
        <v>111.4340400225301</v>
      </c>
      <c r="Z65" s="4">
        <f t="shared" si="15"/>
        <v>112.23080295408913</v>
      </c>
      <c r="AA65" s="4">
        <f t="shared" si="16"/>
        <v>112.58916357233294</v>
      </c>
      <c r="AB65" s="4">
        <f t="shared" si="17"/>
        <v>114.38266563527166</v>
      </c>
      <c r="AC65" s="4">
        <f t="shared" si="18"/>
        <v>114.57589650085136</v>
      </c>
      <c r="AD65" s="4">
        <f t="shared" si="19"/>
        <v>113.22770294026942</v>
      </c>
      <c r="AE65" s="4">
        <f t="shared" si="20"/>
        <v>114.30204593005485</v>
      </c>
      <c r="AF65" s="4">
        <f t="shared" si="21"/>
        <v>113.08337108327949</v>
      </c>
      <c r="AG65" s="4">
        <f t="shared" si="22"/>
        <v>110.48050423356524</v>
      </c>
      <c r="AI65" s="4">
        <f t="shared" si="23"/>
        <v>1.510673827394271</v>
      </c>
      <c r="AJ65" s="4">
        <f t="shared" si="24"/>
        <v>-2.1820673452253772</v>
      </c>
      <c r="AK65" s="4">
        <f t="shared" si="25"/>
        <v>1.8861594853764245</v>
      </c>
      <c r="AL65" s="4">
        <f t="shared" si="26"/>
        <v>3.2179466385590274</v>
      </c>
      <c r="AM65" s="4">
        <f t="shared" si="27"/>
        <v>-0.26506371884597968</v>
      </c>
      <c r="AN65" s="4">
        <f t="shared" si="28"/>
        <v>-0.40044773137263689</v>
      </c>
      <c r="AO65" s="4">
        <f t="shared" si="29"/>
        <v>0.86795997746990849</v>
      </c>
      <c r="AP65" s="4">
        <f t="shared" si="30"/>
        <v>2.467197045910865</v>
      </c>
      <c r="AQ65" s="4">
        <f t="shared" si="31"/>
        <v>4.8988364276670637</v>
      </c>
      <c r="AR65" s="4">
        <f t="shared" si="32"/>
        <v>2.7333343647283357</v>
      </c>
      <c r="AS65" s="4">
        <f t="shared" si="33"/>
        <v>1.7731034991486467</v>
      </c>
      <c r="AT65" s="4">
        <f t="shared" si="34"/>
        <v>2.4062970597305764</v>
      </c>
      <c r="AU65" s="4">
        <f t="shared" si="35"/>
        <v>1.6489540699451481</v>
      </c>
      <c r="AV65" s="4">
        <f t="shared" si="220"/>
        <v>2.721628916720519</v>
      </c>
      <c r="AW65" s="4">
        <f t="shared" si="220"/>
        <v>2.568495766434765</v>
      </c>
      <c r="AY65" s="2">
        <f t="shared" si="96"/>
        <v>109.29529912547632</v>
      </c>
      <c r="AZ65" s="2">
        <f t="shared" si="147"/>
        <v>110.87433227379189</v>
      </c>
      <c r="BA65" s="2">
        <f t="shared" si="148"/>
        <v>108.95672893298055</v>
      </c>
      <c r="BB65" s="2">
        <f t="shared" si="149"/>
        <v>109.49890656643589</v>
      </c>
      <c r="BC65" s="2">
        <f t="shared" si="150"/>
        <v>108.50564758897377</v>
      </c>
      <c r="BD65" s="2">
        <f t="shared" si="151"/>
        <v>109.11267565415032</v>
      </c>
      <c r="BE65" s="2">
        <f t="shared" si="152"/>
        <v>109.9330577441817</v>
      </c>
      <c r="BF65" s="2">
        <f t="shared" si="153"/>
        <v>110.27966852320169</v>
      </c>
      <c r="BG65" s="2">
        <f t="shared" si="154"/>
        <v>110.7368109960864</v>
      </c>
      <c r="BH65" s="2">
        <f t="shared" si="155"/>
        <v>113.66172335436819</v>
      </c>
      <c r="BI65" s="2">
        <f t="shared" si="156"/>
        <v>111.96345546844277</v>
      </c>
      <c r="BJ65" s="2">
        <f t="shared" si="157"/>
        <v>111.7596547229155</v>
      </c>
      <c r="BK65" s="2">
        <f t="shared" si="158"/>
        <v>113.30501439779133</v>
      </c>
      <c r="BL65" s="2">
        <f t="shared" si="159"/>
        <v>111.98884325321137</v>
      </c>
      <c r="BM65" s="2">
        <f t="shared" si="160"/>
        <v>109.82469359964072</v>
      </c>
      <c r="BO65" s="2" t="str">
        <f t="shared" si="38"/>
        <v/>
      </c>
      <c r="BP65" s="2" t="str">
        <f t="shared" si="39"/>
        <v/>
      </c>
      <c r="BQ65" s="2">
        <f t="shared" si="40"/>
        <v>114.075</v>
      </c>
      <c r="BR65" s="2">
        <f t="shared" si="41"/>
        <v>115.625</v>
      </c>
      <c r="BS65" s="2">
        <f t="shared" si="42"/>
        <v>110.35</v>
      </c>
      <c r="BT65" s="2">
        <f t="shared" si="43"/>
        <v>110.95</v>
      </c>
      <c r="BU65" s="2">
        <f t="shared" si="44"/>
        <v>112.30200000000001</v>
      </c>
      <c r="BV65" s="2">
        <f t="shared" si="45"/>
        <v>114.69799999999999</v>
      </c>
      <c r="BW65" s="2">
        <f t="shared" si="46"/>
        <v>117.488</v>
      </c>
      <c r="BX65" s="2">
        <f t="shared" si="47"/>
        <v>117.116</v>
      </c>
      <c r="BY65" s="2">
        <f t="shared" si="48"/>
        <v>116.349</v>
      </c>
      <c r="BZ65" s="2">
        <f t="shared" si="49"/>
        <v>115.634</v>
      </c>
      <c r="CA65" s="2">
        <f t="shared" si="50"/>
        <v>115.95099999999999</v>
      </c>
      <c r="CB65" s="2">
        <f t="shared" si="51"/>
        <v>115.80500000000001</v>
      </c>
      <c r="CC65" s="2">
        <f t="shared" si="52"/>
        <v>113.04900000000001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110.86952489331435</v>
      </c>
      <c r="DL65" s="2">
        <f t="shared" si="221"/>
        <v>111.66667852062589</v>
      </c>
      <c r="DM65" s="2">
        <f t="shared" si="221"/>
        <v>109.86382739212004</v>
      </c>
      <c r="DN65" s="2">
        <f t="shared" si="221"/>
        <v>110.97762898686679</v>
      </c>
      <c r="DO65" s="2">
        <f t="shared" si="221"/>
        <v>109.71399628879891</v>
      </c>
      <c r="DP65" s="2">
        <f t="shared" si="221"/>
        <v>109.93768373636796</v>
      </c>
      <c r="DQ65" s="2">
        <f t="shared" si="221"/>
        <v>112.43195732574679</v>
      </c>
      <c r="DR65" s="2">
        <f t="shared" si="221"/>
        <v>111.88954010285589</v>
      </c>
      <c r="DS65" s="2">
        <f t="shared" si="221"/>
        <v>113.58481398402449</v>
      </c>
      <c r="DT65" s="2">
        <f t="shared" si="221"/>
        <v>115.81629729729731</v>
      </c>
      <c r="DU65" s="2">
        <f t="shared" si="221"/>
        <v>114.07544041811845</v>
      </c>
      <c r="DV65" s="2">
        <f t="shared" si="221"/>
        <v>113.86435321151113</v>
      </c>
      <c r="DW65" s="2">
        <f t="shared" si="221"/>
        <v>115.32476778711487</v>
      </c>
      <c r="DX65" s="2">
        <f t="shared" si="221"/>
        <v>114.60725506072872</v>
      </c>
      <c r="DY65" s="2">
        <f t="shared" si="221"/>
        <v>111.4985874713522</v>
      </c>
      <c r="EA65" s="2">
        <f t="shared" si="71"/>
        <v>107.62885789717103</v>
      </c>
      <c r="EB65" s="2">
        <f t="shared" si="72"/>
        <v>110.03608609849464</v>
      </c>
      <c r="EC65" s="2">
        <f t="shared" si="73"/>
        <v>107.83557449056184</v>
      </c>
      <c r="ED65" s="2">
        <f t="shared" si="74"/>
        <v>107.64353142416279</v>
      </c>
      <c r="EE65" s="2">
        <f t="shared" si="75"/>
        <v>106.87836202841763</v>
      </c>
      <c r="EF65" s="2">
        <f t="shared" si="76"/>
        <v>108.02796356144462</v>
      </c>
      <c r="EG65" s="2">
        <f t="shared" si="77"/>
        <v>106.35955218285586</v>
      </c>
      <c r="EH65" s="2">
        <f t="shared" si="78"/>
        <v>108.09201045260808</v>
      </c>
      <c r="EI65" s="2">
        <f t="shared" si="79"/>
        <v>106.81618747142207</v>
      </c>
      <c r="EJ65" s="2">
        <f t="shared" si="80"/>
        <v>110.12015320052333</v>
      </c>
      <c r="EK65" s="2">
        <f t="shared" si="81"/>
        <v>109.2716930612245</v>
      </c>
      <c r="EL65" s="2">
        <f t="shared" si="82"/>
        <v>108.75475555555553</v>
      </c>
      <c r="EM65" s="2">
        <f t="shared" si="83"/>
        <v>110.23680744599096</v>
      </c>
      <c r="EN65" s="2">
        <f t="shared" si="84"/>
        <v>108.05632262903114</v>
      </c>
      <c r="EO65" s="2">
        <f t="shared" si="85"/>
        <v>107.25933926198063</v>
      </c>
      <c r="EQ65" s="2">
        <f t="shared" si="86"/>
        <v>107.79877650339364</v>
      </c>
      <c r="ER65" s="2">
        <f t="shared" si="222"/>
        <v>109.18569534385111</v>
      </c>
      <c r="ES65" s="2">
        <f t="shared" si="222"/>
        <v>106.29812133475176</v>
      </c>
      <c r="ET65" s="2">
        <f t="shared" si="222"/>
        <v>106.96857216472446</v>
      </c>
      <c r="EU65" s="2">
        <f t="shared" si="222"/>
        <v>105.68994561337071</v>
      </c>
      <c r="EV65" s="2">
        <f t="shared" si="222"/>
        <v>106.65250886843864</v>
      </c>
      <c r="EW65" s="2">
        <f t="shared" si="222"/>
        <v>106.19759632752331</v>
      </c>
      <c r="EX65" s="2">
        <f t="shared" si="222"/>
        <v>107.89098280316608</v>
      </c>
      <c r="EY65" s="2">
        <f t="shared" si="222"/>
        <v>106.40790393681175</v>
      </c>
      <c r="EZ65" s="2">
        <f t="shared" si="222"/>
        <v>110.21128584939389</v>
      </c>
      <c r="FA65" s="2">
        <f t="shared" si="222"/>
        <v>108.39906222884697</v>
      </c>
      <c r="FB65" s="2">
        <f t="shared" si="222"/>
        <v>109.45495990653741</v>
      </c>
      <c r="FC65" s="2">
        <f t="shared" si="222"/>
        <v>110.52947886754107</v>
      </c>
      <c r="FD65" s="2">
        <f t="shared" si="222"/>
        <v>109.45659517736817</v>
      </c>
      <c r="FE65" s="2">
        <f t="shared" si="222"/>
        <v>111.55253898327955</v>
      </c>
      <c r="FG65" s="2">
        <f t="shared" si="88"/>
        <v>0.48577500653067213</v>
      </c>
      <c r="FH65" s="2">
        <f t="shared" si="223"/>
        <v>0.48589843598494331</v>
      </c>
      <c r="FI65" s="2">
        <f t="shared" si="223"/>
        <v>0.44718435213040925</v>
      </c>
      <c r="FJ65" s="2">
        <f t="shared" si="223"/>
        <v>0.44350497349845547</v>
      </c>
      <c r="FK65" s="2">
        <f t="shared" si="223"/>
        <v>0.42610784949418867</v>
      </c>
      <c r="FL65" s="2">
        <f t="shared" si="223"/>
        <v>0.43196303572545119</v>
      </c>
      <c r="FM65" s="2">
        <f t="shared" si="223"/>
        <v>0.41151554852938094</v>
      </c>
      <c r="FN65" s="2">
        <f t="shared" si="223"/>
        <v>0.42392243516507516</v>
      </c>
      <c r="FO65" s="2">
        <f t="shared" si="223"/>
        <v>0.42076085648070366</v>
      </c>
      <c r="FP65" s="2">
        <f t="shared" si="223"/>
        <v>0.37825223922279305</v>
      </c>
      <c r="FQ65" s="2">
        <f t="shared" si="223"/>
        <v>0.43964147345954485</v>
      </c>
      <c r="FR65" s="2">
        <f t="shared" si="223"/>
        <v>0.41191899745221922</v>
      </c>
      <c r="FS65" s="2">
        <f t="shared" si="223"/>
        <v>0.39697018794671146</v>
      </c>
      <c r="FT65" s="2">
        <f t="shared" si="223"/>
        <v>0.39970893011032105</v>
      </c>
      <c r="FU65" s="2">
        <f t="shared" si="223"/>
        <v>0.39489630660575681</v>
      </c>
      <c r="FW65" s="2">
        <f t="shared" si="112"/>
        <v>5.4516556019192451E-5</v>
      </c>
      <c r="FX65" s="2">
        <f t="shared" si="164"/>
        <v>5.1669413485342743E-5</v>
      </c>
      <c r="FY65" s="2">
        <f t="shared" si="165"/>
        <v>6.2115323119687837E-5</v>
      </c>
      <c r="FZ65" s="2">
        <f t="shared" si="166"/>
        <v>4.9735213074097697E-5</v>
      </c>
      <c r="GA65" s="2">
        <f t="shared" si="167"/>
        <v>5.2745133127114242E-5</v>
      </c>
      <c r="GB65" s="2">
        <f t="shared" si="168"/>
        <v>5.7841288432700776E-5</v>
      </c>
      <c r="GC65" s="2">
        <f t="shared" si="169"/>
        <v>6.4513232327887272E-5</v>
      </c>
      <c r="GD65" s="2">
        <f t="shared" si="170"/>
        <v>6.7466886260441724E-5</v>
      </c>
      <c r="GE65" s="2">
        <f t="shared" si="171"/>
        <v>7.3231700409930647E-5</v>
      </c>
      <c r="GF65" s="2">
        <f t="shared" si="172"/>
        <v>5.8339260385998169E-5</v>
      </c>
      <c r="GG65" s="2">
        <f t="shared" si="173"/>
        <v>6.6905226418726498E-5</v>
      </c>
      <c r="GH65" s="2">
        <f t="shared" si="174"/>
        <v>5.9775735125035101E-5</v>
      </c>
      <c r="GI65" s="2">
        <f t="shared" si="175"/>
        <v>5.1879195323152776E-5</v>
      </c>
      <c r="GJ65" s="2">
        <f t="shared" si="176"/>
        <v>3.8839568453506508E-5</v>
      </c>
      <c r="GK65" s="2">
        <f t="shared" si="177"/>
        <v>3.9501762190156536E-5</v>
      </c>
      <c r="GM65" s="86">
        <f t="shared" si="113"/>
        <v>1.0000044151170413E-2</v>
      </c>
      <c r="GN65" s="86">
        <f t="shared" si="178"/>
        <v>9.9999997819307657E-3</v>
      </c>
      <c r="GO65" s="86">
        <f t="shared" si="179"/>
        <v>5.0388464000351461E-3</v>
      </c>
      <c r="GP65" s="86">
        <f t="shared" si="180"/>
        <v>4.6402991939253468E-3</v>
      </c>
      <c r="GQ65" s="86">
        <f t="shared" si="181"/>
        <v>3.1528434247058566E-3</v>
      </c>
      <c r="GR65" s="86">
        <f t="shared" si="182"/>
        <v>3.3657676688225945E-3</v>
      </c>
      <c r="GS65" s="86">
        <f t="shared" si="183"/>
        <v>2.1569651670624045E-3</v>
      </c>
      <c r="GT65" s="86">
        <f t="shared" si="184"/>
        <v>2.953931968323221E-3</v>
      </c>
      <c r="GU65" s="86">
        <f t="shared" si="185"/>
        <v>2.8043428668254747E-3</v>
      </c>
      <c r="GV65" s="86">
        <f t="shared" si="186"/>
        <v>1.0543435062210223E-3</v>
      </c>
      <c r="GW65" s="86">
        <f t="shared" si="187"/>
        <v>4.3290592916425718E-3</v>
      </c>
      <c r="GX65" s="86">
        <f t="shared" si="188"/>
        <v>2.2122067250715926E-3</v>
      </c>
      <c r="GY65" s="86">
        <f t="shared" si="189"/>
        <v>1.3589736860301642E-3</v>
      </c>
      <c r="GZ65" s="86">
        <f t="shared" si="190"/>
        <v>1.7491753779223479E-3</v>
      </c>
      <c r="HA65" s="86">
        <f t="shared" si="191"/>
        <v>1.2120065881297941E-3</v>
      </c>
      <c r="HC65" s="86">
        <f t="shared" si="145"/>
        <v>1.0780306091352998E-9</v>
      </c>
      <c r="HD65" s="86">
        <f t="shared" si="192"/>
        <v>5.0083077165153954E-10</v>
      </c>
      <c r="HE65" s="86">
        <f t="shared" si="193"/>
        <v>1.1690338195843997E-10</v>
      </c>
      <c r="HF65" s="86">
        <f t="shared" si="194"/>
        <v>1.5487021995365722E-12</v>
      </c>
      <c r="HG65" s="86">
        <f t="shared" si="195"/>
        <v>3.5826841569703847E-12</v>
      </c>
      <c r="HH65" s="86">
        <f t="shared" si="196"/>
        <v>1.467111332027469E-11</v>
      </c>
      <c r="HI65" s="86">
        <f t="shared" si="197"/>
        <v>2.1499317077341218E-12</v>
      </c>
      <c r="HJ65" s="86">
        <f t="shared" si="198"/>
        <v>1.6243014451373573E-11</v>
      </c>
      <c r="HK65" s="86">
        <f t="shared" si="199"/>
        <v>2.4001204021684191E-12</v>
      </c>
      <c r="HL65" s="86">
        <f t="shared" si="200"/>
        <v>9.9639359797406201E-15</v>
      </c>
      <c r="HM65" s="86">
        <f t="shared" si="201"/>
        <v>1.7128669884502072E-12</v>
      </c>
      <c r="HN65" s="86">
        <f t="shared" si="202"/>
        <v>6.6683210731417503E-13</v>
      </c>
      <c r="HO65" s="86">
        <f t="shared" si="203"/>
        <v>8.1396724069445998E-13</v>
      </c>
      <c r="HP65" s="86">
        <f t="shared" si="204"/>
        <v>4.4915146697685874E-13</v>
      </c>
      <c r="HQ65" s="86">
        <f t="shared" si="205"/>
        <v>6.7667584564356026E-16</v>
      </c>
      <c r="HS65" s="86">
        <f t="shared" si="114"/>
        <v>1.8385594867745493E-62</v>
      </c>
      <c r="HT65" s="86">
        <f t="shared" si="206"/>
        <v>5.8525395826625175E-64</v>
      </c>
      <c r="HU65" s="86">
        <f t="shared" si="207"/>
        <v>9.4602619350226224E-70</v>
      </c>
      <c r="HV65" s="86">
        <f t="shared" si="208"/>
        <v>1.7533411573733998E-85</v>
      </c>
      <c r="HW65" s="86">
        <f t="shared" si="209"/>
        <v>8.5279355902344291E-82</v>
      </c>
      <c r="HX65" s="86">
        <f t="shared" si="210"/>
        <v>3.7685356691959037E-78</v>
      </c>
      <c r="HY65" s="86">
        <f t="shared" si="211"/>
        <v>4.5713681086128437E-83</v>
      </c>
      <c r="HZ65" s="86">
        <f t="shared" si="212"/>
        <v>1.4437848265711126E-76</v>
      </c>
      <c r="IA65" s="86">
        <f t="shared" si="213"/>
        <v>4.9128130990145159E-82</v>
      </c>
      <c r="IB65" s="86">
        <f t="shared" si="214"/>
        <v>3.0725293159938387E-97</v>
      </c>
      <c r="IC65" s="86">
        <f t="shared" si="215"/>
        <v>4.3686343708854813E-83</v>
      </c>
      <c r="ID65" s="86">
        <f t="shared" si="216"/>
        <v>9.2210226679574836E-88</v>
      </c>
      <c r="IE65" s="86">
        <f t="shared" si="217"/>
        <v>1.9792013843362457E-84</v>
      </c>
      <c r="IF65" s="86">
        <f t="shared" si="218"/>
        <v>3.001504466939309E-29</v>
      </c>
      <c r="IG65" s="86">
        <f t="shared" si="219"/>
        <v>5.3349685241106535E-28</v>
      </c>
      <c r="II65" s="86">
        <f t="shared" si="115"/>
        <v>3.6791398694990615E-192</v>
      </c>
      <c r="IJ65" s="86">
        <f t="shared" si="116"/>
        <v>9.2100133108183979E-206</v>
      </c>
      <c r="IK65" s="86">
        <f t="shared" si="117"/>
        <v>6.8029253423166387E-211</v>
      </c>
      <c r="IL65" s="86">
        <f t="shared" si="118"/>
        <v>3.6418258333723645E-272</v>
      </c>
      <c r="IM65" s="86">
        <f t="shared" si="119"/>
        <v>5.9652108080676569E-256</v>
      </c>
      <c r="IN65" s="86">
        <f t="shared" si="120"/>
        <v>2.1632161386122015E-248</v>
      </c>
      <c r="IO65" s="86">
        <f t="shared" si="121"/>
        <v>4.6651923621913548E-254</v>
      </c>
      <c r="IP65" s="86">
        <f t="shared" si="122"/>
        <v>3.2135268011191592E-233</v>
      </c>
      <c r="IQ65" s="86">
        <f t="shared" si="123"/>
        <v>1.9737867820487097E-247</v>
      </c>
      <c r="IR65" s="86">
        <f t="shared" si="124"/>
        <v>6.0281867691550824E-293</v>
      </c>
      <c r="IS65" s="86">
        <f t="shared" si="125"/>
        <v>1.0066522483861252E-251</v>
      </c>
      <c r="IT65" s="86">
        <f t="shared" si="126"/>
        <v>2.0700056820614827E-264</v>
      </c>
      <c r="IU65" s="86">
        <f t="shared" si="127"/>
        <v>4.2642801851179054E-260</v>
      </c>
      <c r="IV65" s="86">
        <f t="shared" si="128"/>
        <v>4.5798682329099226E-129</v>
      </c>
      <c r="IW65" s="86">
        <f t="shared" si="129"/>
        <v>1.1103297476578773E-142</v>
      </c>
      <c r="IY65" s="86">
        <f t="shared" si="130"/>
        <v>1.0000045229201022E-2</v>
      </c>
      <c r="IZ65" s="86">
        <f t="shared" si="131"/>
        <v>1.0000000282761537E-2</v>
      </c>
      <c r="JA65" s="86">
        <f t="shared" si="132"/>
        <v>5.038846516938528E-3</v>
      </c>
      <c r="JB65" s="86">
        <f t="shared" si="133"/>
        <v>4.6402991954740489E-3</v>
      </c>
      <c r="JC65" s="86">
        <f t="shared" si="134"/>
        <v>3.1528434282885407E-3</v>
      </c>
      <c r="JD65" s="86">
        <f t="shared" si="135"/>
        <v>3.3657676834937078E-3</v>
      </c>
      <c r="JE65" s="86">
        <f t="shared" si="136"/>
        <v>2.1569651692123363E-3</v>
      </c>
      <c r="JF65" s="86">
        <f t="shared" si="137"/>
        <v>2.9539319845662353E-3</v>
      </c>
      <c r="JG65" s="86">
        <f t="shared" si="138"/>
        <v>2.8043428692255952E-3</v>
      </c>
      <c r="JH65" s="86">
        <f t="shared" si="139"/>
        <v>1.0543435062309863E-3</v>
      </c>
      <c r="JI65" s="86">
        <f t="shared" si="140"/>
        <v>4.3290592933554386E-3</v>
      </c>
      <c r="JJ65" s="86">
        <f t="shared" si="141"/>
        <v>2.2122067257384246E-3</v>
      </c>
      <c r="JK65" s="86">
        <f t="shared" si="142"/>
        <v>1.3589736868441313E-3</v>
      </c>
      <c r="JL65" s="86">
        <f t="shared" si="143"/>
        <v>1.7491753783714994E-3</v>
      </c>
      <c r="JM65" s="86">
        <f t="shared" si="144"/>
        <v>1.2120065881304708E-3</v>
      </c>
    </row>
    <row r="66" spans="2:273" x14ac:dyDescent="0.25">
      <c r="B66" s="2">
        <v>39</v>
      </c>
      <c r="C66" s="37">
        <v>118.511</v>
      </c>
      <c r="D66" s="37">
        <v>116.1</v>
      </c>
      <c r="E66" s="37">
        <v>114.9</v>
      </c>
      <c r="F66" s="37">
        <v>116.5</v>
      </c>
      <c r="G66" s="37">
        <v>110.65</v>
      </c>
      <c r="H66" s="37">
        <v>113.825</v>
      </c>
      <c r="I66" s="37">
        <v>115.14</v>
      </c>
      <c r="J66" s="37">
        <v>113.512</v>
      </c>
      <c r="K66" s="37">
        <v>116.093</v>
      </c>
      <c r="L66" s="37">
        <v>118.07</v>
      </c>
      <c r="M66" s="37">
        <v>116.86</v>
      </c>
      <c r="N66" s="37">
        <v>112.756</v>
      </c>
      <c r="O66" s="37">
        <v>114.82899999999999</v>
      </c>
      <c r="P66" s="37">
        <v>116.122</v>
      </c>
      <c r="Q66" s="37">
        <v>111.56100000000001</v>
      </c>
      <c r="S66" s="4">
        <f t="shared" si="8"/>
        <v>116.83634771996515</v>
      </c>
      <c r="T66" s="4">
        <f t="shared" si="9"/>
        <v>118.64004693006071</v>
      </c>
      <c r="U66" s="4">
        <f t="shared" si="10"/>
        <v>113.50238669571132</v>
      </c>
      <c r="V66" s="4">
        <f t="shared" si="11"/>
        <v>113.62254375537816</v>
      </c>
      <c r="W66" s="4">
        <f t="shared" si="12"/>
        <v>111.58406629254256</v>
      </c>
      <c r="X66" s="4">
        <f t="shared" si="13"/>
        <v>112.44425324679904</v>
      </c>
      <c r="Y66" s="4">
        <f t="shared" si="14"/>
        <v>112.16887386197088</v>
      </c>
      <c r="Z66" s="4">
        <f t="shared" si="15"/>
        <v>113.15639826984733</v>
      </c>
      <c r="AA66" s="4">
        <f t="shared" si="16"/>
        <v>113.35627624490962</v>
      </c>
      <c r="AB66" s="4">
        <f t="shared" si="17"/>
        <v>114.70844388756137</v>
      </c>
      <c r="AC66" s="4">
        <f t="shared" si="18"/>
        <v>115.61944116749171</v>
      </c>
      <c r="AD66" s="4">
        <f t="shared" si="19"/>
        <v>113.90665206348524</v>
      </c>
      <c r="AE66" s="4">
        <f t="shared" si="20"/>
        <v>114.81515193551759</v>
      </c>
      <c r="AF66" s="4">
        <f t="shared" si="21"/>
        <v>113.56144861475194</v>
      </c>
      <c r="AG66" s="4">
        <f t="shared" si="22"/>
        <v>110.83470365133525</v>
      </c>
      <c r="AI66" s="4">
        <f t="shared" si="23"/>
        <v>1.6746522800348487</v>
      </c>
      <c r="AJ66" s="4">
        <f t="shared" si="24"/>
        <v>-2.5400469300607114</v>
      </c>
      <c r="AK66" s="4">
        <f t="shared" si="25"/>
        <v>1.3976133042886829</v>
      </c>
      <c r="AL66" s="4">
        <f t="shared" si="26"/>
        <v>2.8774562446218397</v>
      </c>
      <c r="AM66" s="4">
        <f t="shared" si="27"/>
        <v>-0.93406629254255336</v>
      </c>
      <c r="AN66" s="4">
        <f t="shared" si="28"/>
        <v>1.3807467532009667</v>
      </c>
      <c r="AO66" s="4">
        <f t="shared" si="29"/>
        <v>2.9711261380291205</v>
      </c>
      <c r="AP66" s="4">
        <f t="shared" si="30"/>
        <v>0.35560173015267083</v>
      </c>
      <c r="AQ66" s="4">
        <f t="shared" si="31"/>
        <v>2.7367237550903809</v>
      </c>
      <c r="AR66" s="4">
        <f t="shared" si="32"/>
        <v>3.3615561124386204</v>
      </c>
      <c r="AS66" s="4">
        <f t="shared" si="33"/>
        <v>1.2405588325082846</v>
      </c>
      <c r="AT66" s="4">
        <f t="shared" si="34"/>
        <v>-1.1506520634852393</v>
      </c>
      <c r="AU66" s="4">
        <f t="shared" si="35"/>
        <v>1.3848064482402833E-2</v>
      </c>
      <c r="AV66" s="4">
        <f t="shared" si="220"/>
        <v>2.5605513852480613</v>
      </c>
      <c r="AW66" s="4">
        <f t="shared" si="220"/>
        <v>0.72629634866476067</v>
      </c>
      <c r="AY66" s="2">
        <f t="shared" si="96"/>
        <v>109.19042952046274</v>
      </c>
      <c r="AZ66" s="2">
        <f t="shared" si="147"/>
        <v>110.7804640994558</v>
      </c>
      <c r="BA66" s="2">
        <f t="shared" si="148"/>
        <v>108.8594141273947</v>
      </c>
      <c r="BB66" s="2">
        <f t="shared" si="149"/>
        <v>109.40698838830036</v>
      </c>
      <c r="BC66" s="2">
        <f t="shared" si="150"/>
        <v>108.42646240762103</v>
      </c>
      <c r="BD66" s="2">
        <f t="shared" si="151"/>
        <v>109.05319659897435</v>
      </c>
      <c r="BE66" s="2">
        <f t="shared" si="152"/>
        <v>109.84351148213982</v>
      </c>
      <c r="BF66" s="2">
        <f t="shared" si="153"/>
        <v>110.2113472747528</v>
      </c>
      <c r="BG66" s="2">
        <f t="shared" si="154"/>
        <v>110.56329480857909</v>
      </c>
      <c r="BH66" s="2">
        <f t="shared" si="155"/>
        <v>113.56583108707282</v>
      </c>
      <c r="BI66" s="2">
        <f t="shared" si="156"/>
        <v>111.82406538908535</v>
      </c>
      <c r="BJ66" s="2">
        <f t="shared" si="157"/>
        <v>111.64324080596288</v>
      </c>
      <c r="BK66" s="2">
        <f t="shared" si="158"/>
        <v>113.1970627386094</v>
      </c>
      <c r="BL66" s="2">
        <f t="shared" si="159"/>
        <v>111.86831343918624</v>
      </c>
      <c r="BM66" s="2">
        <f t="shared" si="160"/>
        <v>109.75192290521458</v>
      </c>
      <c r="BO66" s="2" t="str">
        <f t="shared" si="38"/>
        <v/>
      </c>
      <c r="BP66" s="2" t="str">
        <f t="shared" si="39"/>
        <v/>
      </c>
      <c r="BQ66" s="2">
        <f t="shared" si="40"/>
        <v>114.9</v>
      </c>
      <c r="BR66" s="2">
        <f t="shared" si="41"/>
        <v>116.5</v>
      </c>
      <c r="BS66" s="2">
        <f t="shared" si="42"/>
        <v>110.65</v>
      </c>
      <c r="BT66" s="2">
        <f t="shared" si="43"/>
        <v>113.825</v>
      </c>
      <c r="BU66" s="2">
        <f t="shared" si="44"/>
        <v>115.14</v>
      </c>
      <c r="BV66" s="2">
        <f t="shared" si="45"/>
        <v>113.512</v>
      </c>
      <c r="BW66" s="2">
        <f t="shared" si="46"/>
        <v>116.093</v>
      </c>
      <c r="BX66" s="2">
        <f t="shared" si="47"/>
        <v>118.07</v>
      </c>
      <c r="BY66" s="2">
        <f t="shared" si="48"/>
        <v>116.86</v>
      </c>
      <c r="BZ66" s="2">
        <f t="shared" si="49"/>
        <v>112.756</v>
      </c>
      <c r="CA66" s="2">
        <f t="shared" si="50"/>
        <v>114.82899999999999</v>
      </c>
      <c r="CB66" s="2">
        <f t="shared" si="51"/>
        <v>116.122</v>
      </c>
      <c r="CC66" s="2">
        <f t="shared" si="52"/>
        <v>111.56100000000001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110.94752347083924</v>
      </c>
      <c r="DL66" s="2">
        <f t="shared" si="221"/>
        <v>111.7159481343692</v>
      </c>
      <c r="DM66" s="2">
        <f t="shared" si="221"/>
        <v>109.89643292682923</v>
      </c>
      <c r="DN66" s="2">
        <f t="shared" si="221"/>
        <v>111.06905487804877</v>
      </c>
      <c r="DO66" s="2">
        <f t="shared" si="221"/>
        <v>109.80188596491227</v>
      </c>
      <c r="DP66" s="2">
        <f t="shared" si="221"/>
        <v>110.03383119962069</v>
      </c>
      <c r="DQ66" s="2">
        <f t="shared" si="221"/>
        <v>112.60644997629208</v>
      </c>
      <c r="DR66" s="2">
        <f t="shared" si="221"/>
        <v>112.02367490972753</v>
      </c>
      <c r="DS66" s="2">
        <f t="shared" si="221"/>
        <v>113.64065597986649</v>
      </c>
      <c r="DT66" s="2">
        <f t="shared" si="221"/>
        <v>115.95505405405406</v>
      </c>
      <c r="DU66" s="2">
        <f t="shared" si="221"/>
        <v>114.14202857142855</v>
      </c>
      <c r="DV66" s="2">
        <f t="shared" si="221"/>
        <v>113.95287515045413</v>
      </c>
      <c r="DW66" s="2">
        <f t="shared" si="221"/>
        <v>115.41268179271709</v>
      </c>
      <c r="DX66" s="2">
        <f t="shared" si="221"/>
        <v>114.70602024291496</v>
      </c>
      <c r="DY66" s="2">
        <f t="shared" si="221"/>
        <v>111.54822505729567</v>
      </c>
      <c r="EA66" s="2">
        <f t="shared" si="71"/>
        <v>107.49406952902179</v>
      </c>
      <c r="EB66" s="2">
        <f t="shared" si="72"/>
        <v>109.87786474344992</v>
      </c>
      <c r="EC66" s="2">
        <f t="shared" si="73"/>
        <v>107.69045585332628</v>
      </c>
      <c r="ED66" s="2">
        <f t="shared" si="74"/>
        <v>107.50506309196304</v>
      </c>
      <c r="EE66" s="2">
        <f t="shared" si="75"/>
        <v>106.73715581972179</v>
      </c>
      <c r="EF66" s="2">
        <f t="shared" si="76"/>
        <v>107.87730427405673</v>
      </c>
      <c r="EG66" s="2">
        <f t="shared" si="77"/>
        <v>106.24007532638815</v>
      </c>
      <c r="EH66" s="2">
        <f t="shared" si="78"/>
        <v>107.96526871267879</v>
      </c>
      <c r="EI66" s="2">
        <f t="shared" si="79"/>
        <v>106.6996884621247</v>
      </c>
      <c r="EJ66" s="2">
        <f t="shared" si="80"/>
        <v>109.98411514725122</v>
      </c>
      <c r="EK66" s="2">
        <f t="shared" si="81"/>
        <v>109.12972834467121</v>
      </c>
      <c r="EL66" s="2">
        <f t="shared" si="82"/>
        <v>108.63589365079363</v>
      </c>
      <c r="EM66" s="2">
        <f t="shared" si="83"/>
        <v>110.12746469131586</v>
      </c>
      <c r="EN66" s="2">
        <f t="shared" si="84"/>
        <v>107.98143389922956</v>
      </c>
      <c r="EO66" s="2">
        <f t="shared" si="85"/>
        <v>107.24118165757196</v>
      </c>
      <c r="EQ66" s="2">
        <f t="shared" si="86"/>
        <v>107.66105316894067</v>
      </c>
      <c r="ER66" s="2">
        <f t="shared" si="222"/>
        <v>109.04171993416406</v>
      </c>
      <c r="ES66" s="2">
        <f t="shared" si="222"/>
        <v>106.17913601712809</v>
      </c>
      <c r="ET66" s="2">
        <f t="shared" si="222"/>
        <v>106.84100525240738</v>
      </c>
      <c r="EU66" s="2">
        <f t="shared" si="222"/>
        <v>105.56802159323027</v>
      </c>
      <c r="EV66" s="2">
        <f t="shared" si="222"/>
        <v>106.52478278751735</v>
      </c>
      <c r="EW66" s="2">
        <f t="shared" si="222"/>
        <v>106.08079072882173</v>
      </c>
      <c r="EX66" s="2">
        <f t="shared" si="222"/>
        <v>107.76761775686978</v>
      </c>
      <c r="EY66" s="2">
        <f t="shared" si="222"/>
        <v>106.29830705482185</v>
      </c>
      <c r="EZ66" s="2">
        <f t="shared" si="222"/>
        <v>110.0737097274604</v>
      </c>
      <c r="FA66" s="2">
        <f t="shared" si="222"/>
        <v>108.27162712893869</v>
      </c>
      <c r="FB66" s="2">
        <f t="shared" si="222"/>
        <v>109.32461788494433</v>
      </c>
      <c r="FC66" s="2">
        <f t="shared" si="222"/>
        <v>110.41543488078885</v>
      </c>
      <c r="FD66" s="2">
        <f t="shared" si="222"/>
        <v>109.35856297265691</v>
      </c>
      <c r="FE66" s="2">
        <f t="shared" si="222"/>
        <v>111.46281888550773</v>
      </c>
      <c r="FG66" s="2">
        <f t="shared" si="88"/>
        <v>0.50879611009065262</v>
      </c>
      <c r="FH66" s="2">
        <f t="shared" si="223"/>
        <v>0.50891959989449753</v>
      </c>
      <c r="FI66" s="2">
        <f t="shared" si="223"/>
        <v>0.47004834247263533</v>
      </c>
      <c r="FJ66" s="2">
        <f t="shared" si="223"/>
        <v>0.46633953618013496</v>
      </c>
      <c r="FK66" s="2">
        <f t="shared" si="223"/>
        <v>0.44876901942420072</v>
      </c>
      <c r="FL66" s="2">
        <f t="shared" si="223"/>
        <v>0.45468888436945393</v>
      </c>
      <c r="FM66" s="2">
        <f t="shared" si="223"/>
        <v>0.43398753274649821</v>
      </c>
      <c r="FN66" s="2">
        <f t="shared" si="223"/>
        <v>0.44655781744239764</v>
      </c>
      <c r="FO66" s="2">
        <f t="shared" si="223"/>
        <v>0.44335734664385579</v>
      </c>
      <c r="FP66" s="2">
        <f t="shared" si="223"/>
        <v>0.40014288127927783</v>
      </c>
      <c r="FQ66" s="2">
        <f t="shared" si="223"/>
        <v>0.46244241714930834</v>
      </c>
      <c r="FR66" s="2">
        <f t="shared" si="223"/>
        <v>0.43439675035288405</v>
      </c>
      <c r="FS66" s="2">
        <f t="shared" si="223"/>
        <v>0.41921370353009757</v>
      </c>
      <c r="FT66" s="2">
        <f t="shared" si="223"/>
        <v>0.42199851498842783</v>
      </c>
      <c r="FU66" s="2">
        <f t="shared" si="223"/>
        <v>0.4171039935462072</v>
      </c>
      <c r="FW66" s="2">
        <f t="shared" si="112"/>
        <v>5.9775900603010343E-5</v>
      </c>
      <c r="FX66" s="2">
        <f t="shared" si="164"/>
        <v>5.6654102875079261E-5</v>
      </c>
      <c r="FY66" s="2">
        <f t="shared" si="165"/>
        <v>6.8107689293114479E-5</v>
      </c>
      <c r="FZ66" s="2">
        <f t="shared" si="166"/>
        <v>5.4533315045607374E-5</v>
      </c>
      <c r="GA66" s="2">
        <f t="shared" si="167"/>
        <v>5.7833594125541774E-5</v>
      </c>
      <c r="GB66" s="2">
        <f t="shared" si="168"/>
        <v>6.342135768527158E-5</v>
      </c>
      <c r="GC66" s="2">
        <f t="shared" si="169"/>
        <v>7.0736912335197239E-5</v>
      </c>
      <c r="GD66" s="2">
        <f t="shared" si="170"/>
        <v>7.3975488233617742E-5</v>
      </c>
      <c r="GE66" s="2">
        <f t="shared" si="171"/>
        <v>8.0296395450878754E-5</v>
      </c>
      <c r="GF66" s="2">
        <f t="shared" si="172"/>
        <v>6.3967366954178014E-5</v>
      </c>
      <c r="GG66" s="2">
        <f t="shared" si="173"/>
        <v>7.3359648447287701E-5</v>
      </c>
      <c r="GH66" s="2">
        <f t="shared" si="174"/>
        <v>6.5542412236328654E-5</v>
      </c>
      <c r="GI66" s="2">
        <f t="shared" si="175"/>
        <v>5.6884121788248146E-5</v>
      </c>
      <c r="GJ66" s="2">
        <f t="shared" si="176"/>
        <v>4.2586580377660145E-5</v>
      </c>
      <c r="GK66" s="2">
        <f t="shared" si="177"/>
        <v>4.3312655883663239E-5</v>
      </c>
      <c r="GM66" s="86">
        <f t="shared" si="113"/>
        <v>1.4162337789636065E-2</v>
      </c>
      <c r="GN66" s="86">
        <f t="shared" si="178"/>
        <v>1.4204742813062632E-2</v>
      </c>
      <c r="GO66" s="86">
        <f t="shared" si="179"/>
        <v>7.53409091332657E-3</v>
      </c>
      <c r="GP66" s="86">
        <f t="shared" si="180"/>
        <v>7.0036999829115546E-3</v>
      </c>
      <c r="GQ66" s="86">
        <f t="shared" si="181"/>
        <v>4.9161352813770253E-3</v>
      </c>
      <c r="GR66" s="86">
        <f t="shared" si="182"/>
        <v>5.3225899721719263E-3</v>
      </c>
      <c r="GS66" s="86">
        <f t="shared" si="183"/>
        <v>3.4830255420551788E-3</v>
      </c>
      <c r="GT66" s="86">
        <f t="shared" si="184"/>
        <v>4.6461292364615107E-3</v>
      </c>
      <c r="GU66" s="86">
        <f t="shared" si="185"/>
        <v>4.4039211100387896E-3</v>
      </c>
      <c r="GV66" s="86">
        <f t="shared" si="186"/>
        <v>1.7369881735305179E-3</v>
      </c>
      <c r="GW66" s="86">
        <f t="shared" si="187"/>
        <v>6.5464821677114603E-3</v>
      </c>
      <c r="GX66" s="86">
        <f t="shared" si="188"/>
        <v>3.5540326401917594E-3</v>
      </c>
      <c r="GY66" s="86">
        <f t="shared" si="189"/>
        <v>2.3012934746902912E-3</v>
      </c>
      <c r="GZ66" s="86">
        <f t="shared" si="190"/>
        <v>2.8156880562475186E-3</v>
      </c>
      <c r="HA66" s="86">
        <f t="shared" si="191"/>
        <v>2.0895964325895766E-3</v>
      </c>
      <c r="HC66" s="86">
        <f t="shared" si="145"/>
        <v>2.6392967492741341E-9</v>
      </c>
      <c r="HD66" s="86">
        <f t="shared" si="192"/>
        <v>1.2810824481071765E-9</v>
      </c>
      <c r="HE66" s="86">
        <f t="shared" si="193"/>
        <v>3.1854929705602003E-10</v>
      </c>
      <c r="HF66" s="86">
        <f t="shared" si="194"/>
        <v>5.2358949859835399E-12</v>
      </c>
      <c r="HG66" s="86">
        <f t="shared" si="195"/>
        <v>1.1533766686576297E-11</v>
      </c>
      <c r="HH66" s="86">
        <f t="shared" si="196"/>
        <v>4.5407502685877336E-11</v>
      </c>
      <c r="HI66" s="86">
        <f t="shared" si="197"/>
        <v>7.1437752703762564E-12</v>
      </c>
      <c r="HJ66" s="86">
        <f t="shared" si="198"/>
        <v>4.9278696458405614E-11</v>
      </c>
      <c r="HK66" s="86">
        <f t="shared" si="199"/>
        <v>7.9537295930414207E-12</v>
      </c>
      <c r="HL66" s="86">
        <f t="shared" si="200"/>
        <v>4.051703346904893E-14</v>
      </c>
      <c r="HM66" s="86">
        <f t="shared" si="201"/>
        <v>5.7156387231010075E-12</v>
      </c>
      <c r="HN66" s="86">
        <f t="shared" si="202"/>
        <v>2.3105591034438317E-12</v>
      </c>
      <c r="HO66" s="86">
        <f t="shared" si="203"/>
        <v>2.7311681194485862E-12</v>
      </c>
      <c r="HP66" s="86">
        <f t="shared" si="204"/>
        <v>1.5044823867569386E-12</v>
      </c>
      <c r="HQ66" s="86">
        <f t="shared" si="205"/>
        <v>3.1867558731254705E-15</v>
      </c>
      <c r="HS66" s="86">
        <f t="shared" si="114"/>
        <v>6.5083616706609852E-61</v>
      </c>
      <c r="HT66" s="86">
        <f t="shared" si="206"/>
        <v>2.4062649770138546E-62</v>
      </c>
      <c r="HU66" s="86">
        <f t="shared" si="207"/>
        <v>5.2085039253143684E-68</v>
      </c>
      <c r="HV66" s="86">
        <f t="shared" si="208"/>
        <v>2.4581748978211812E-83</v>
      </c>
      <c r="HW66" s="86">
        <f t="shared" si="209"/>
        <v>9.5089868405366038E-80</v>
      </c>
      <c r="HX66" s="86">
        <f t="shared" si="210"/>
        <v>3.6716686779651145E-76</v>
      </c>
      <c r="HY66" s="86">
        <f t="shared" si="211"/>
        <v>5.7351398459474282E-81</v>
      </c>
      <c r="HZ66" s="86">
        <f t="shared" si="212"/>
        <v>1.2491139192510161E-74</v>
      </c>
      <c r="IA66" s="86">
        <f t="shared" si="213"/>
        <v>5.9734817386142663E-80</v>
      </c>
      <c r="IB66" s="86">
        <f t="shared" si="214"/>
        <v>8.0396982436938903E-95</v>
      </c>
      <c r="IC66" s="86">
        <f t="shared" si="215"/>
        <v>5.4610746393132828E-81</v>
      </c>
      <c r="ID66" s="86">
        <f t="shared" si="216"/>
        <v>1.4114181196062792E-85</v>
      </c>
      <c r="IE66" s="86">
        <f t="shared" si="217"/>
        <v>2.4581709820516949E-82</v>
      </c>
      <c r="IF66" s="86">
        <f t="shared" si="218"/>
        <v>1.3805748963966206E-28</v>
      </c>
      <c r="IG66" s="86">
        <f t="shared" si="219"/>
        <v>2.3135352690359115E-27</v>
      </c>
      <c r="II66" s="86">
        <f t="shared" si="115"/>
        <v>1.3054848116774386E-188</v>
      </c>
      <c r="IJ66" s="86">
        <f t="shared" si="116"/>
        <v>5.5905580143065763E-202</v>
      </c>
      <c r="IK66" s="86">
        <f t="shared" si="117"/>
        <v>6.0881639619692773E-207</v>
      </c>
      <c r="IL66" s="86">
        <f t="shared" si="118"/>
        <v>3.6107663030048049E-267</v>
      </c>
      <c r="IM66" s="86">
        <f t="shared" si="119"/>
        <v>3.1623644859627565E-251</v>
      </c>
      <c r="IN66" s="86">
        <f t="shared" si="120"/>
        <v>9.1626529158280884E-244</v>
      </c>
      <c r="IO66" s="86">
        <f t="shared" si="121"/>
        <v>2.8540509332805985E-249</v>
      </c>
      <c r="IP66" s="86">
        <f t="shared" si="122"/>
        <v>8.2863961763473342E-229</v>
      </c>
      <c r="IQ66" s="86">
        <f t="shared" si="123"/>
        <v>1.0419483879246545E-242</v>
      </c>
      <c r="IR66" s="86">
        <f t="shared" si="124"/>
        <v>1.7715410138198607E-287</v>
      </c>
      <c r="IS66" s="86">
        <f t="shared" si="125"/>
        <v>5.7948094823638594E-247</v>
      </c>
      <c r="IT66" s="86">
        <f t="shared" si="126"/>
        <v>1.8205784873517428E-259</v>
      </c>
      <c r="IU66" s="86">
        <f t="shared" si="127"/>
        <v>2.6504330498488794E-255</v>
      </c>
      <c r="IV66" s="86">
        <f t="shared" si="128"/>
        <v>9.0210052764992517E-127</v>
      </c>
      <c r="IW66" s="86">
        <f t="shared" si="129"/>
        <v>3.8860207935681176E-140</v>
      </c>
      <c r="IY66" s="86">
        <f t="shared" si="130"/>
        <v>1.4162340428932815E-2</v>
      </c>
      <c r="IZ66" s="86">
        <f t="shared" si="131"/>
        <v>1.4204744094145081E-2</v>
      </c>
      <c r="JA66" s="86">
        <f t="shared" si="132"/>
        <v>7.5340912318758672E-3</v>
      </c>
      <c r="JB66" s="86">
        <f t="shared" si="133"/>
        <v>7.0036999881474497E-3</v>
      </c>
      <c r="JC66" s="86">
        <f t="shared" si="134"/>
        <v>4.9161352929107923E-3</v>
      </c>
      <c r="JD66" s="86">
        <f t="shared" si="135"/>
        <v>5.3225900175794287E-3</v>
      </c>
      <c r="JE66" s="86">
        <f t="shared" si="136"/>
        <v>3.4830255491989539E-3</v>
      </c>
      <c r="JF66" s="86">
        <f t="shared" si="137"/>
        <v>4.6461292857402072E-3</v>
      </c>
      <c r="JG66" s="86">
        <f t="shared" si="138"/>
        <v>4.4039211179925193E-3</v>
      </c>
      <c r="JH66" s="86">
        <f t="shared" si="139"/>
        <v>1.736988173571035E-3</v>
      </c>
      <c r="JI66" s="86">
        <f t="shared" si="140"/>
        <v>6.5464821734270992E-3</v>
      </c>
      <c r="JJ66" s="86">
        <f t="shared" si="141"/>
        <v>3.5540326425023186E-3</v>
      </c>
      <c r="JK66" s="86">
        <f t="shared" si="142"/>
        <v>2.3012934774214594E-3</v>
      </c>
      <c r="JL66" s="86">
        <f t="shared" si="143"/>
        <v>2.8156880577520009E-3</v>
      </c>
      <c r="JM66" s="86">
        <f t="shared" si="144"/>
        <v>2.0895964325927632E-3</v>
      </c>
    </row>
    <row r="67" spans="2:273" x14ac:dyDescent="0.25">
      <c r="B67" s="2">
        <v>40</v>
      </c>
      <c r="C67" s="37">
        <v>118.956</v>
      </c>
      <c r="D67" s="37">
        <v>120.27500000000001</v>
      </c>
      <c r="E67" s="37">
        <v>112.4</v>
      </c>
      <c r="F67" s="37">
        <v>116.925</v>
      </c>
      <c r="G67" s="37">
        <v>111.47499999999999</v>
      </c>
      <c r="H67" s="37">
        <v>113.4</v>
      </c>
      <c r="I67" s="37">
        <v>110.977</v>
      </c>
      <c r="J67" s="37">
        <v>116.047</v>
      </c>
      <c r="K67" s="37">
        <v>117.07</v>
      </c>
      <c r="L67" s="37">
        <v>117.023</v>
      </c>
      <c r="M67" s="37">
        <v>116.744</v>
      </c>
      <c r="N67" s="37">
        <v>118.268</v>
      </c>
      <c r="O67" s="37">
        <v>119.56100000000001</v>
      </c>
      <c r="P67" s="37">
        <v>116.41500000000001</v>
      </c>
      <c r="Q67" s="37">
        <v>114.07299999999999</v>
      </c>
      <c r="S67" s="4">
        <f t="shared" si="8"/>
        <v>119.3298401636693</v>
      </c>
      <c r="T67" s="4">
        <f t="shared" si="9"/>
        <v>121.2426836920569</v>
      </c>
      <c r="U67" s="4">
        <f t="shared" si="10"/>
        <v>115.30768386561766</v>
      </c>
      <c r="V67" s="4">
        <f t="shared" si="11"/>
        <v>115.30548869093323</v>
      </c>
      <c r="W67" s="4">
        <f t="shared" si="12"/>
        <v>112.97115530272434</v>
      </c>
      <c r="X67" s="4">
        <f t="shared" si="13"/>
        <v>114.01331292780114</v>
      </c>
      <c r="Y67" s="4">
        <f t="shared" si="14"/>
        <v>113.26527328326199</v>
      </c>
      <c r="Z67" s="4">
        <f t="shared" si="15"/>
        <v>114.48691522216399</v>
      </c>
      <c r="AA67" s="4">
        <f t="shared" si="16"/>
        <v>114.50898688279449</v>
      </c>
      <c r="AB67" s="4">
        <f t="shared" si="17"/>
        <v>115.22925178081472</v>
      </c>
      <c r="AC67" s="4">
        <f t="shared" si="18"/>
        <v>117.09008324902859</v>
      </c>
      <c r="AD67" s="4">
        <f t="shared" si="19"/>
        <v>114.93317095932596</v>
      </c>
      <c r="AE67" s="4">
        <f t="shared" si="20"/>
        <v>115.64224861634931</v>
      </c>
      <c r="AF67" s="4">
        <f t="shared" si="21"/>
        <v>114.30419570037627</v>
      </c>
      <c r="AG67" s="4">
        <f t="shared" si="22"/>
        <v>111.41783707653161</v>
      </c>
      <c r="AI67" s="4">
        <f t="shared" si="23"/>
        <v>-0.37384016366929984</v>
      </c>
      <c r="AJ67" s="4">
        <f t="shared" si="24"/>
        <v>-0.96768369205689453</v>
      </c>
      <c r="AK67" s="4">
        <f t="shared" si="25"/>
        <v>-2.9076838656176562</v>
      </c>
      <c r="AL67" s="4">
        <f t="shared" si="26"/>
        <v>1.6195113090667661</v>
      </c>
      <c r="AM67" s="4">
        <f t="shared" si="27"/>
        <v>-1.4961553027243468</v>
      </c>
      <c r="AN67" s="4">
        <f t="shared" si="28"/>
        <v>-0.61331292780113245</v>
      </c>
      <c r="AO67" s="4">
        <f t="shared" si="29"/>
        <v>-2.2882732832619865</v>
      </c>
      <c r="AP67" s="4">
        <f t="shared" si="30"/>
        <v>1.5600847778360105</v>
      </c>
      <c r="AQ67" s="4">
        <f t="shared" si="31"/>
        <v>2.5610131172055048</v>
      </c>
      <c r="AR67" s="4">
        <f t="shared" si="32"/>
        <v>1.7937482191852752</v>
      </c>
      <c r="AS67" s="4">
        <f t="shared" si="33"/>
        <v>-0.34608324902859522</v>
      </c>
      <c r="AT67" s="4">
        <f t="shared" si="34"/>
        <v>3.3348290406740375</v>
      </c>
      <c r="AU67" s="4">
        <f t="shared" si="35"/>
        <v>3.9187513836507009</v>
      </c>
      <c r="AV67" s="4">
        <f t="shared" si="220"/>
        <v>2.1108042996237373</v>
      </c>
      <c r="AW67" s="4">
        <f t="shared" si="220"/>
        <v>2.6551629234683816</v>
      </c>
      <c r="AY67" s="2">
        <f t="shared" si="96"/>
        <v>109.0758993351223</v>
      </c>
      <c r="AZ67" s="2">
        <f t="shared" si="147"/>
        <v>110.67711956039095</v>
      </c>
      <c r="BA67" s="2">
        <f t="shared" si="148"/>
        <v>108.75367049285083</v>
      </c>
      <c r="BB67" s="2">
        <f t="shared" si="149"/>
        <v>109.30403249675059</v>
      </c>
      <c r="BC67" s="2">
        <f t="shared" si="150"/>
        <v>108.33618645605604</v>
      </c>
      <c r="BD67" s="2">
        <f t="shared" si="151"/>
        <v>108.98204183876517</v>
      </c>
      <c r="BE67" s="2">
        <f t="shared" si="152"/>
        <v>109.73892317808645</v>
      </c>
      <c r="BF67" s="2">
        <f t="shared" si="153"/>
        <v>110.13024931846273</v>
      </c>
      <c r="BG67" s="2">
        <f t="shared" si="154"/>
        <v>110.38030513645296</v>
      </c>
      <c r="BH67" s="2">
        <f t="shared" si="155"/>
        <v>113.45537151062278</v>
      </c>
      <c r="BI67" s="2">
        <f t="shared" si="156"/>
        <v>111.67433873010519</v>
      </c>
      <c r="BJ67" s="2">
        <f t="shared" si="157"/>
        <v>111.51599543365117</v>
      </c>
      <c r="BK67" s="2">
        <f t="shared" si="158"/>
        <v>113.07850872071627</v>
      </c>
      <c r="BL67" s="2">
        <f t="shared" si="159"/>
        <v>111.73781892010182</v>
      </c>
      <c r="BM67" s="2">
        <f t="shared" si="160"/>
        <v>109.67464813387092</v>
      </c>
      <c r="BO67" s="2" t="str">
        <f t="shared" si="38"/>
        <v/>
      </c>
      <c r="BP67" s="2" t="str">
        <f t="shared" si="39"/>
        <v/>
      </c>
      <c r="BQ67" s="2" t="str">
        <f t="shared" si="40"/>
        <v/>
      </c>
      <c r="BR67" s="2" t="str">
        <f t="shared" si="41"/>
        <v/>
      </c>
      <c r="BS67" s="2">
        <f t="shared" si="42"/>
        <v>111.47499999999999</v>
      </c>
      <c r="BT67" s="2">
        <f t="shared" si="43"/>
        <v>113.4</v>
      </c>
      <c r="BU67" s="2">
        <f t="shared" si="44"/>
        <v>110.977</v>
      </c>
      <c r="BV67" s="2">
        <f t="shared" si="45"/>
        <v>116.047</v>
      </c>
      <c r="BW67" s="2">
        <f t="shared" si="46"/>
        <v>117.07</v>
      </c>
      <c r="BX67" s="2">
        <f t="shared" si="47"/>
        <v>117.023</v>
      </c>
      <c r="BY67" s="2">
        <f t="shared" si="48"/>
        <v>116.744</v>
      </c>
      <c r="BZ67" s="2">
        <f t="shared" si="49"/>
        <v>118.268</v>
      </c>
      <c r="CA67" s="2">
        <f t="shared" si="50"/>
        <v>119.56100000000001</v>
      </c>
      <c r="CB67" s="2">
        <f t="shared" si="51"/>
        <v>116.41500000000001</v>
      </c>
      <c r="CC67" s="2">
        <f t="shared" si="52"/>
        <v>114.07299999999999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111.02552204836414</v>
      </c>
      <c r="DL67" s="2">
        <f t="shared" si="221"/>
        <v>111.76521774811249</v>
      </c>
      <c r="DM67" s="2">
        <f t="shared" si="221"/>
        <v>109.92903846153844</v>
      </c>
      <c r="DN67" s="2">
        <f t="shared" si="221"/>
        <v>111.16048076923076</v>
      </c>
      <c r="DO67" s="2">
        <f t="shared" si="221"/>
        <v>109.88977564102564</v>
      </c>
      <c r="DP67" s="2">
        <f t="shared" si="221"/>
        <v>110.12997866287341</v>
      </c>
      <c r="DQ67" s="2">
        <f t="shared" si="221"/>
        <v>112.78094262683736</v>
      </c>
      <c r="DR67" s="2">
        <f t="shared" si="221"/>
        <v>112.15780971659917</v>
      </c>
      <c r="DS67" s="2">
        <f t="shared" si="221"/>
        <v>113.69649797570848</v>
      </c>
      <c r="DT67" s="2">
        <f t="shared" si="221"/>
        <v>116.09381081081082</v>
      </c>
      <c r="DU67" s="2">
        <f t="shared" si="221"/>
        <v>114.20861672473866</v>
      </c>
      <c r="DV67" s="2">
        <f t="shared" si="221"/>
        <v>114.04139708939712</v>
      </c>
      <c r="DW67" s="2">
        <f t="shared" si="221"/>
        <v>115.50059579831934</v>
      </c>
      <c r="DX67" s="2">
        <f t="shared" si="221"/>
        <v>114.80478542510119</v>
      </c>
      <c r="DY67" s="2">
        <f t="shared" si="221"/>
        <v>111.59786264323913</v>
      </c>
      <c r="EA67" s="2">
        <f t="shared" si="71"/>
        <v>107.35928116087256</v>
      </c>
      <c r="EB67" s="2">
        <f t="shared" si="72"/>
        <v>109.71964338840519</v>
      </c>
      <c r="EC67" s="2">
        <f t="shared" si="73"/>
        <v>107.54533721609074</v>
      </c>
      <c r="ED67" s="2">
        <f t="shared" si="74"/>
        <v>107.3665947597633</v>
      </c>
      <c r="EE67" s="2">
        <f t="shared" si="75"/>
        <v>106.59594961102597</v>
      </c>
      <c r="EF67" s="2">
        <f t="shared" si="76"/>
        <v>107.72664498666883</v>
      </c>
      <c r="EG67" s="2">
        <f t="shared" si="77"/>
        <v>106.12059846992045</v>
      </c>
      <c r="EH67" s="2">
        <f t="shared" si="78"/>
        <v>107.83852697274952</v>
      </c>
      <c r="EI67" s="2">
        <f t="shared" si="79"/>
        <v>106.58318945282734</v>
      </c>
      <c r="EJ67" s="2">
        <f t="shared" si="80"/>
        <v>109.8480770939791</v>
      </c>
      <c r="EK67" s="2">
        <f t="shared" si="81"/>
        <v>108.98776362811792</v>
      </c>
      <c r="EL67" s="2">
        <f t="shared" si="82"/>
        <v>108.51703174603173</v>
      </c>
      <c r="EM67" s="2">
        <f t="shared" si="83"/>
        <v>110.01812193664078</v>
      </c>
      <c r="EN67" s="2">
        <f t="shared" si="84"/>
        <v>107.90654516942796</v>
      </c>
      <c r="EO67" s="2">
        <f t="shared" si="85"/>
        <v>107.22302405316329</v>
      </c>
      <c r="EQ67" s="2">
        <f t="shared" si="86"/>
        <v>107.52332983448771</v>
      </c>
      <c r="ER67" s="2">
        <f t="shared" si="222"/>
        <v>108.89774452447701</v>
      </c>
      <c r="ES67" s="2">
        <f t="shared" si="222"/>
        <v>106.06015069950443</v>
      </c>
      <c r="ET67" s="2">
        <f t="shared" si="222"/>
        <v>106.71343834009031</v>
      </c>
      <c r="EU67" s="2">
        <f t="shared" si="222"/>
        <v>105.44609757308983</v>
      </c>
      <c r="EV67" s="2">
        <f t="shared" si="222"/>
        <v>106.39705670659606</v>
      </c>
      <c r="EW67" s="2">
        <f t="shared" si="222"/>
        <v>105.96398513012014</v>
      </c>
      <c r="EX67" s="2">
        <f t="shared" si="222"/>
        <v>107.64425271057348</v>
      </c>
      <c r="EY67" s="2">
        <f t="shared" si="222"/>
        <v>106.18871017283195</v>
      </c>
      <c r="EZ67" s="2">
        <f t="shared" si="222"/>
        <v>109.93613360552689</v>
      </c>
      <c r="FA67" s="2">
        <f t="shared" si="222"/>
        <v>108.14419202903042</v>
      </c>
      <c r="FB67" s="2">
        <f t="shared" si="222"/>
        <v>109.19427586335125</v>
      </c>
      <c r="FC67" s="2">
        <f t="shared" si="222"/>
        <v>110.30139089403662</v>
      </c>
      <c r="FD67" s="2">
        <f t="shared" si="222"/>
        <v>109.26053076794565</v>
      </c>
      <c r="FE67" s="2">
        <f t="shared" si="222"/>
        <v>111.37309878773591</v>
      </c>
      <c r="FG67" s="2">
        <f t="shared" si="88"/>
        <v>0.53177996897834345</v>
      </c>
      <c r="FH67" s="2">
        <f t="shared" si="223"/>
        <v>0.53190299657856654</v>
      </c>
      <c r="FI67" s="2">
        <f t="shared" si="223"/>
        <v>0.49303873965605033</v>
      </c>
      <c r="FJ67" s="2">
        <f t="shared" si="223"/>
        <v>0.48931602394805035</v>
      </c>
      <c r="FK67" s="2">
        <f t="shared" si="223"/>
        <v>0.47164490636233036</v>
      </c>
      <c r="FL67" s="2">
        <f t="shared" si="223"/>
        <v>0.47760507676864022</v>
      </c>
      <c r="FM67" s="2">
        <f t="shared" si="223"/>
        <v>0.45673425126416106</v>
      </c>
      <c r="FN67" s="2">
        <f t="shared" si="223"/>
        <v>0.46941697508990071</v>
      </c>
      <c r="FO67" s="2">
        <f t="shared" si="223"/>
        <v>0.46619067591697794</v>
      </c>
      <c r="FP67" s="2">
        <f t="shared" si="223"/>
        <v>0.42243963575002069</v>
      </c>
      <c r="FQ67" s="2">
        <f t="shared" si="223"/>
        <v>0.48540154140138397</v>
      </c>
      <c r="FR67" s="2">
        <f t="shared" si="223"/>
        <v>0.45714759418999118</v>
      </c>
      <c r="FS67" s="2">
        <f t="shared" si="223"/>
        <v>0.44179047756962392</v>
      </c>
      <c r="FT67" s="2">
        <f t="shared" si="223"/>
        <v>0.44461045364758039</v>
      </c>
      <c r="FU67" s="2">
        <f t="shared" si="223"/>
        <v>0.43965315787778619</v>
      </c>
      <c r="FW67" s="2">
        <f t="shared" si="112"/>
        <v>6.5542593677227689E-5</v>
      </c>
      <c r="FX67" s="2">
        <f t="shared" si="164"/>
        <v>6.2119648985679493E-5</v>
      </c>
      <c r="FY67" s="2">
        <f t="shared" si="165"/>
        <v>7.4678105596707341E-5</v>
      </c>
      <c r="FZ67" s="2">
        <f t="shared" si="166"/>
        <v>5.9794276316732797E-5</v>
      </c>
      <c r="GA67" s="2">
        <f t="shared" si="167"/>
        <v>6.3412921139390278E-5</v>
      </c>
      <c r="GB67" s="2">
        <f t="shared" si="168"/>
        <v>6.9539710373635335E-5</v>
      </c>
      <c r="GC67" s="2">
        <f t="shared" si="169"/>
        <v>7.7560952717907599E-5</v>
      </c>
      <c r="GD67" s="2">
        <f t="shared" si="170"/>
        <v>8.1111930999599845E-5</v>
      </c>
      <c r="GE67" s="2">
        <f t="shared" si="171"/>
        <v>8.8042564788114113E-5</v>
      </c>
      <c r="GF67" s="2">
        <f t="shared" si="172"/>
        <v>7.0138390273944453E-5</v>
      </c>
      <c r="GG67" s="2">
        <f t="shared" si="173"/>
        <v>8.0436685699966602E-5</v>
      </c>
      <c r="GH67" s="2">
        <f t="shared" si="174"/>
        <v>7.1865371505287651E-5</v>
      </c>
      <c r="GI67" s="2">
        <f t="shared" si="175"/>
        <v>6.2371856945985245E-5</v>
      </c>
      <c r="GJ67" s="2">
        <f t="shared" si="176"/>
        <v>4.6695064977489507E-5</v>
      </c>
      <c r="GK67" s="2">
        <f t="shared" si="177"/>
        <v>4.7491184340799498E-5</v>
      </c>
      <c r="GM67" s="86">
        <f t="shared" si="113"/>
        <v>1.978445296913528E-2</v>
      </c>
      <c r="GN67" s="86">
        <f t="shared" si="178"/>
        <v>1.9898408258252249E-2</v>
      </c>
      <c r="GO67" s="86">
        <f t="shared" si="179"/>
        <v>1.1085497131729658E-2</v>
      </c>
      <c r="GP67" s="86">
        <f t="shared" si="180"/>
        <v>1.0396995061338678E-2</v>
      </c>
      <c r="GQ67" s="86">
        <f t="shared" si="181"/>
        <v>7.5282266713350204E-3</v>
      </c>
      <c r="GR67" s="86">
        <f t="shared" si="182"/>
        <v>8.2546550085938839E-3</v>
      </c>
      <c r="GS67" s="86">
        <f t="shared" si="183"/>
        <v>5.5140220771256352E-3</v>
      </c>
      <c r="GT67" s="86">
        <f t="shared" si="184"/>
        <v>7.173056970863431E-3</v>
      </c>
      <c r="GU67" s="86">
        <f t="shared" si="185"/>
        <v>6.7904301248166094E-3</v>
      </c>
      <c r="GV67" s="86">
        <f t="shared" si="186"/>
        <v>2.806957503794328E-3</v>
      </c>
      <c r="GW67" s="86">
        <f t="shared" si="187"/>
        <v>9.7374170529924021E-3</v>
      </c>
      <c r="GX67" s="86">
        <f t="shared" si="188"/>
        <v>5.5997225420963996E-3</v>
      </c>
      <c r="GY67" s="86">
        <f t="shared" si="189"/>
        <v>3.8109305774678068E-3</v>
      </c>
      <c r="GZ67" s="86">
        <f t="shared" si="190"/>
        <v>4.4476132252047789E-3</v>
      </c>
      <c r="HA67" s="86">
        <f t="shared" si="191"/>
        <v>3.5189193975081845E-3</v>
      </c>
      <c r="HC67" s="86">
        <f t="shared" si="145"/>
        <v>6.3308077090804087E-9</v>
      </c>
      <c r="HD67" s="86">
        <f t="shared" si="192"/>
        <v>3.2065382322127422E-9</v>
      </c>
      <c r="HE67" s="86">
        <f t="shared" si="193"/>
        <v>8.4815741677015458E-10</v>
      </c>
      <c r="HF67" s="86">
        <f t="shared" si="194"/>
        <v>1.720080850942291E-11</v>
      </c>
      <c r="HG67" s="86">
        <f t="shared" si="195"/>
        <v>3.6131320117138192E-11</v>
      </c>
      <c r="HH67" s="86">
        <f t="shared" si="196"/>
        <v>1.3680104583743306E-10</v>
      </c>
      <c r="HI67" s="86">
        <f t="shared" si="197"/>
        <v>2.3076441899964826E-11</v>
      </c>
      <c r="HJ67" s="86">
        <f t="shared" si="198"/>
        <v>1.4565182243378973E-10</v>
      </c>
      <c r="HK67" s="86">
        <f t="shared" si="199"/>
        <v>2.562418287853716E-11</v>
      </c>
      <c r="HL67" s="86">
        <f t="shared" si="200"/>
        <v>1.5956457518577883E-13</v>
      </c>
      <c r="HM67" s="86">
        <f t="shared" si="201"/>
        <v>1.8542286625465081E-11</v>
      </c>
      <c r="HN67" s="86">
        <f t="shared" si="202"/>
        <v>7.7775231885647591E-12</v>
      </c>
      <c r="HO67" s="86">
        <f t="shared" si="203"/>
        <v>8.914038724494826E-12</v>
      </c>
      <c r="HP67" s="86">
        <f t="shared" si="204"/>
        <v>4.9052271404002354E-12</v>
      </c>
      <c r="HQ67" s="86">
        <f t="shared" si="205"/>
        <v>1.4476363334729254E-14</v>
      </c>
      <c r="HS67" s="86">
        <f t="shared" si="114"/>
        <v>2.2007296946708853E-59</v>
      </c>
      <c r="HT67" s="86">
        <f t="shared" si="206"/>
        <v>9.4242973819404274E-61</v>
      </c>
      <c r="HU67" s="86">
        <f t="shared" si="207"/>
        <v>2.7230846164948485E-66</v>
      </c>
      <c r="HV67" s="86">
        <f t="shared" si="208"/>
        <v>3.2327896028504543E-81</v>
      </c>
      <c r="HW67" s="86">
        <f t="shared" si="209"/>
        <v>9.9770425910905449E-78</v>
      </c>
      <c r="HX67" s="86">
        <f t="shared" si="210"/>
        <v>3.3684881997539415E-74</v>
      </c>
      <c r="HY67" s="86">
        <f t="shared" si="211"/>
        <v>6.7562964297875324E-79</v>
      </c>
      <c r="HZ67" s="86">
        <f t="shared" si="212"/>
        <v>1.0195321618903231E-72</v>
      </c>
      <c r="IA67" s="86">
        <f t="shared" si="213"/>
        <v>6.8202179853528199E-78</v>
      </c>
      <c r="IB67" s="86">
        <f t="shared" si="214"/>
        <v>1.9591428978644328E-92</v>
      </c>
      <c r="IC67" s="86">
        <f t="shared" si="215"/>
        <v>6.4109896577243169E-79</v>
      </c>
      <c r="ID67" s="86">
        <f t="shared" si="216"/>
        <v>2.02542585252561E-83</v>
      </c>
      <c r="IE67" s="86">
        <f t="shared" si="217"/>
        <v>2.8705660042920792E-80</v>
      </c>
      <c r="IF67" s="86">
        <f t="shared" si="218"/>
        <v>6.2351792531238691E-28</v>
      </c>
      <c r="IG67" s="86">
        <f t="shared" si="219"/>
        <v>9.8570888782380644E-27</v>
      </c>
      <c r="II67" s="86">
        <f t="shared" si="115"/>
        <v>4.289542174288572E-185</v>
      </c>
      <c r="IJ67" s="86">
        <f t="shared" si="116"/>
        <v>3.1279486842416065E-198</v>
      </c>
      <c r="IK67" s="86">
        <f t="shared" si="117"/>
        <v>4.9957570997117098E-203</v>
      </c>
      <c r="IL67" s="86">
        <f t="shared" si="118"/>
        <v>3.2158617652716718E-262</v>
      </c>
      <c r="IM67" s="86">
        <f t="shared" si="119"/>
        <v>1.5138798193766892E-246</v>
      </c>
      <c r="IN67" s="86">
        <f t="shared" si="120"/>
        <v>3.5086509677608893E-239</v>
      </c>
      <c r="IO67" s="86">
        <f t="shared" si="121"/>
        <v>1.5711690083377016E-244</v>
      </c>
      <c r="IP67" s="86">
        <f t="shared" si="122"/>
        <v>1.9378486618274455E-224</v>
      </c>
      <c r="IQ67" s="86">
        <f t="shared" si="123"/>
        <v>4.949617937781287E-238</v>
      </c>
      <c r="IR67" s="86">
        <f t="shared" si="124"/>
        <v>4.6205061164834314E-282</v>
      </c>
      <c r="IS67" s="86">
        <f t="shared" si="125"/>
        <v>3.0022595945161276E-242</v>
      </c>
      <c r="IT67" s="86">
        <f t="shared" si="126"/>
        <v>1.4370659581685121E-254</v>
      </c>
      <c r="IU67" s="86">
        <f t="shared" si="127"/>
        <v>1.4856206502872001E-250</v>
      </c>
      <c r="IV67" s="86">
        <f t="shared" si="128"/>
        <v>1.6936609516837342E-124</v>
      </c>
      <c r="IW67" s="86">
        <f t="shared" si="129"/>
        <v>1.2894810298372014E-137</v>
      </c>
      <c r="IY67" s="86">
        <f t="shared" si="130"/>
        <v>1.9784459299942988E-2</v>
      </c>
      <c r="IZ67" s="86">
        <f t="shared" si="131"/>
        <v>1.9898411464790482E-2</v>
      </c>
      <c r="JA67" s="86">
        <f t="shared" si="132"/>
        <v>1.1085497979887076E-2</v>
      </c>
      <c r="JB67" s="86">
        <f t="shared" si="133"/>
        <v>1.0396995078539487E-2</v>
      </c>
      <c r="JC67" s="86">
        <f t="shared" si="134"/>
        <v>7.5282267074663406E-3</v>
      </c>
      <c r="JD67" s="86">
        <f t="shared" si="135"/>
        <v>8.2546551453949301E-3</v>
      </c>
      <c r="JE67" s="86">
        <f t="shared" si="136"/>
        <v>5.514022100202077E-3</v>
      </c>
      <c r="JF67" s="86">
        <f t="shared" si="137"/>
        <v>7.1730571165152532E-3</v>
      </c>
      <c r="JG67" s="86">
        <f t="shared" si="138"/>
        <v>6.7904301504407918E-3</v>
      </c>
      <c r="JH67" s="86">
        <f t="shared" si="139"/>
        <v>2.8069575039538926E-3</v>
      </c>
      <c r="JI67" s="86">
        <f t="shared" si="140"/>
        <v>9.7374170715346878E-3</v>
      </c>
      <c r="JJ67" s="86">
        <f t="shared" si="141"/>
        <v>5.599722549873923E-3</v>
      </c>
      <c r="JK67" s="86">
        <f t="shared" si="142"/>
        <v>3.8109305863818456E-3</v>
      </c>
      <c r="JL67" s="86">
        <f t="shared" si="143"/>
        <v>4.4476132301100061E-3</v>
      </c>
      <c r="JM67" s="86">
        <f t="shared" si="144"/>
        <v>3.5189193975226607E-3</v>
      </c>
    </row>
    <row r="68" spans="2:273" x14ac:dyDescent="0.25">
      <c r="B68" s="2">
        <v>41</v>
      </c>
      <c r="C68" s="37">
        <v>118.77800000000001</v>
      </c>
      <c r="D68" s="37">
        <v>121.925</v>
      </c>
      <c r="E68" s="37">
        <v>116.175</v>
      </c>
      <c r="F68" s="37">
        <v>119.72499999999999</v>
      </c>
      <c r="G68" s="37">
        <v>112.575</v>
      </c>
      <c r="H68" s="37">
        <v>111.75</v>
      </c>
      <c r="I68" s="37">
        <v>115.233</v>
      </c>
      <c r="J68" s="37">
        <v>117.977</v>
      </c>
      <c r="K68" s="37">
        <v>119.116</v>
      </c>
      <c r="L68" s="37">
        <v>118.465</v>
      </c>
      <c r="M68" s="37">
        <v>119.744</v>
      </c>
      <c r="N68" s="37">
        <v>118.756</v>
      </c>
      <c r="O68" s="37">
        <v>114.976</v>
      </c>
      <c r="P68" s="37">
        <v>117.878</v>
      </c>
      <c r="Q68" s="37">
        <v>113.098</v>
      </c>
      <c r="S68" s="4">
        <f t="shared" si="8"/>
        <v>122.49815865284199</v>
      </c>
      <c r="T68" s="4">
        <f t="shared" si="9"/>
        <v>124.55175629022564</v>
      </c>
      <c r="U68" s="4">
        <f t="shared" si="10"/>
        <v>117.73085288392818</v>
      </c>
      <c r="V68" s="4">
        <f t="shared" si="11"/>
        <v>117.58148719423596</v>
      </c>
      <c r="W68" s="4">
        <f t="shared" si="12"/>
        <v>114.90660342713856</v>
      </c>
      <c r="X68" s="4">
        <f t="shared" si="13"/>
        <v>116.20808686722089</v>
      </c>
      <c r="Y68" s="4">
        <f t="shared" si="14"/>
        <v>114.85425312541949</v>
      </c>
      <c r="Z68" s="4">
        <f t="shared" si="15"/>
        <v>116.35306075926884</v>
      </c>
      <c r="AA68" s="4">
        <f t="shared" si="16"/>
        <v>116.17188490995768</v>
      </c>
      <c r="AB68" s="4">
        <f t="shared" si="17"/>
        <v>116.02815857726752</v>
      </c>
      <c r="AC68" s="4">
        <f t="shared" si="18"/>
        <v>119.10496000405615</v>
      </c>
      <c r="AD68" s="4">
        <f t="shared" si="19"/>
        <v>116.43014666266136</v>
      </c>
      <c r="AE68" s="4">
        <f t="shared" si="20"/>
        <v>116.91539895547656</v>
      </c>
      <c r="AF68" s="4">
        <f t="shared" si="21"/>
        <v>115.40948395771403</v>
      </c>
      <c r="AG68" s="4">
        <f t="shared" si="22"/>
        <v>112.3296652575404</v>
      </c>
      <c r="AI68" s="4">
        <f t="shared" si="23"/>
        <v>-3.7201586528419881</v>
      </c>
      <c r="AJ68" s="4">
        <f t="shared" si="24"/>
        <v>-2.6267562902256429</v>
      </c>
      <c r="AK68" s="4">
        <f t="shared" si="25"/>
        <v>-1.555852883928182</v>
      </c>
      <c r="AL68" s="4">
        <f t="shared" si="26"/>
        <v>2.1435128057640327</v>
      </c>
      <c r="AM68" s="4">
        <f t="shared" si="27"/>
        <v>-2.3316034271385604</v>
      </c>
      <c r="AN68" s="4">
        <f t="shared" si="28"/>
        <v>-4.4580868672208851</v>
      </c>
      <c r="AO68" s="4">
        <f t="shared" si="29"/>
        <v>0.37874687458051426</v>
      </c>
      <c r="AP68" s="4">
        <f t="shared" si="30"/>
        <v>1.6239392407311612</v>
      </c>
      <c r="AQ68" s="4">
        <f t="shared" si="31"/>
        <v>2.9441150900423168</v>
      </c>
      <c r="AR68" s="4">
        <f t="shared" si="32"/>
        <v>2.4368414227324848</v>
      </c>
      <c r="AS68" s="4">
        <f t="shared" si="33"/>
        <v>0.63903999594384686</v>
      </c>
      <c r="AT68" s="4">
        <f t="shared" si="34"/>
        <v>2.3258533373386427</v>
      </c>
      <c r="AU68" s="4">
        <f t="shared" si="35"/>
        <v>-1.9393989554765625</v>
      </c>
      <c r="AV68" s="4">
        <f t="shared" si="220"/>
        <v>2.4685160422859695</v>
      </c>
      <c r="AW68" s="4">
        <f t="shared" si="220"/>
        <v>0.76833474245960076</v>
      </c>
      <c r="AY68" s="2">
        <f t="shared" si="96"/>
        <v>108.95210790682724</v>
      </c>
      <c r="AZ68" s="2">
        <f t="shared" si="147"/>
        <v>110.56454026772874</v>
      </c>
      <c r="BA68" s="2">
        <f t="shared" si="148"/>
        <v>108.6396788703198</v>
      </c>
      <c r="BB68" s="2">
        <f t="shared" si="149"/>
        <v>109.19033006803112</v>
      </c>
      <c r="BC68" s="2">
        <f t="shared" si="150"/>
        <v>108.23500682712688</v>
      </c>
      <c r="BD68" s="2">
        <f t="shared" si="151"/>
        <v>108.89932397192578</v>
      </c>
      <c r="BE68" s="2">
        <f t="shared" si="152"/>
        <v>109.6196962470553</v>
      </c>
      <c r="BF68" s="2">
        <f t="shared" si="153"/>
        <v>110.03663336549039</v>
      </c>
      <c r="BG68" s="2">
        <f t="shared" si="154"/>
        <v>110.18840649637197</v>
      </c>
      <c r="BH68" s="2">
        <f t="shared" si="155"/>
        <v>113.33056728501379</v>
      </c>
      <c r="BI68" s="2">
        <f t="shared" si="156"/>
        <v>111.51469990181549</v>
      </c>
      <c r="BJ68" s="2">
        <f t="shared" si="157"/>
        <v>111.37828130542997</v>
      </c>
      <c r="BK68" s="2">
        <f t="shared" si="158"/>
        <v>112.94966656875239</v>
      </c>
      <c r="BL68" s="2">
        <f t="shared" si="159"/>
        <v>111.59783265812031</v>
      </c>
      <c r="BM68" s="2">
        <f t="shared" si="160"/>
        <v>109.59319792488445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 t="str">
        <f t="shared" si="41"/>
        <v/>
      </c>
      <c r="BS68" s="2" t="str">
        <f t="shared" si="42"/>
        <v/>
      </c>
      <c r="BT68" s="2" t="str">
        <f t="shared" si="43"/>
        <v/>
      </c>
      <c r="BU68" s="2">
        <f t="shared" si="44"/>
        <v>115.233</v>
      </c>
      <c r="BV68" s="2" t="str">
        <f t="shared" si="45"/>
        <v/>
      </c>
      <c r="BW68" s="2" t="str">
        <f t="shared" si="46"/>
        <v/>
      </c>
      <c r="BX68" s="2">
        <f t="shared" si="47"/>
        <v>118.465</v>
      </c>
      <c r="BY68" s="2" t="str">
        <f t="shared" si="48"/>
        <v/>
      </c>
      <c r="BZ68" s="2">
        <f t="shared" si="49"/>
        <v>118.756</v>
      </c>
      <c r="CA68" s="2">
        <f t="shared" si="50"/>
        <v>114.976</v>
      </c>
      <c r="CB68" s="2">
        <f t="shared" si="51"/>
        <v>117.878</v>
      </c>
      <c r="CC68" s="2">
        <f t="shared" si="52"/>
        <v>113.098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111.10352062588903</v>
      </c>
      <c r="DL68" s="2">
        <f t="shared" si="221"/>
        <v>111.8144873618558</v>
      </c>
      <c r="DM68" s="2">
        <f t="shared" si="221"/>
        <v>109.96164399624763</v>
      </c>
      <c r="DN68" s="2">
        <f t="shared" si="221"/>
        <v>111.25190666041276</v>
      </c>
      <c r="DO68" s="2">
        <f t="shared" si="221"/>
        <v>109.977665317139</v>
      </c>
      <c r="DP68" s="2">
        <f t="shared" si="221"/>
        <v>110.22612612612615</v>
      </c>
      <c r="DQ68" s="2">
        <f t="shared" si="221"/>
        <v>112.95543527738265</v>
      </c>
      <c r="DR68" s="2">
        <f t="shared" si="221"/>
        <v>112.29194452347083</v>
      </c>
      <c r="DS68" s="2">
        <f t="shared" si="221"/>
        <v>113.75233997155048</v>
      </c>
      <c r="DT68" s="2">
        <f t="shared" si="221"/>
        <v>116.23256756756757</v>
      </c>
      <c r="DU68" s="2">
        <f t="shared" si="221"/>
        <v>114.27520487804877</v>
      </c>
      <c r="DV68" s="2">
        <f t="shared" si="221"/>
        <v>114.12991902834011</v>
      </c>
      <c r="DW68" s="2">
        <f t="shared" si="221"/>
        <v>115.58850980392158</v>
      </c>
      <c r="DX68" s="2">
        <f t="shared" si="221"/>
        <v>114.90355060728743</v>
      </c>
      <c r="DY68" s="2">
        <f t="shared" si="221"/>
        <v>111.6475002291826</v>
      </c>
      <c r="EA68" s="2">
        <f t="shared" si="71"/>
        <v>107.22449279272332</v>
      </c>
      <c r="EB68" s="2">
        <f t="shared" si="72"/>
        <v>109.56142203336047</v>
      </c>
      <c r="EC68" s="2">
        <f t="shared" si="73"/>
        <v>107.40021857885519</v>
      </c>
      <c r="ED68" s="2">
        <f t="shared" si="74"/>
        <v>107.22812642756355</v>
      </c>
      <c r="EE68" s="2">
        <f t="shared" si="75"/>
        <v>106.45474340233014</v>
      </c>
      <c r="EF68" s="2">
        <f t="shared" si="76"/>
        <v>107.57598569928093</v>
      </c>
      <c r="EG68" s="2">
        <f t="shared" si="77"/>
        <v>106.00112161345274</v>
      </c>
      <c r="EH68" s="2">
        <f t="shared" si="78"/>
        <v>107.71178523282023</v>
      </c>
      <c r="EI68" s="2">
        <f t="shared" si="79"/>
        <v>106.46669044352997</v>
      </c>
      <c r="EJ68" s="2">
        <f t="shared" si="80"/>
        <v>109.712039040707</v>
      </c>
      <c r="EK68" s="2">
        <f t="shared" si="81"/>
        <v>108.84579891156463</v>
      </c>
      <c r="EL68" s="2">
        <f t="shared" si="82"/>
        <v>108.39816984126982</v>
      </c>
      <c r="EM68" s="2">
        <f t="shared" si="83"/>
        <v>109.90877918196568</v>
      </c>
      <c r="EN68" s="2">
        <f t="shared" si="84"/>
        <v>107.83165643962636</v>
      </c>
      <c r="EO68" s="2">
        <f t="shared" si="85"/>
        <v>107.20486644875463</v>
      </c>
      <c r="EQ68" s="2">
        <f t="shared" si="86"/>
        <v>107.38560650003474</v>
      </c>
      <c r="ER68" s="2">
        <f t="shared" si="222"/>
        <v>108.75376911478996</v>
      </c>
      <c r="ES68" s="2">
        <f t="shared" si="222"/>
        <v>105.94116538188077</v>
      </c>
      <c r="ET68" s="2">
        <f t="shared" si="222"/>
        <v>106.58587142777323</v>
      </c>
      <c r="EU68" s="2">
        <f t="shared" si="222"/>
        <v>105.32417355294939</v>
      </c>
      <c r="EV68" s="2">
        <f t="shared" si="222"/>
        <v>106.26933062567477</v>
      </c>
      <c r="EW68" s="2">
        <f t="shared" si="222"/>
        <v>105.84717953141855</v>
      </c>
      <c r="EX68" s="2">
        <f t="shared" si="222"/>
        <v>107.52088766427718</v>
      </c>
      <c r="EY68" s="2">
        <f t="shared" si="222"/>
        <v>106.07911329084206</v>
      </c>
      <c r="EZ68" s="2">
        <f t="shared" si="222"/>
        <v>109.7985574835934</v>
      </c>
      <c r="FA68" s="2">
        <f t="shared" si="222"/>
        <v>108.01675692912215</v>
      </c>
      <c r="FB68" s="2">
        <f t="shared" si="222"/>
        <v>109.06393384175817</v>
      </c>
      <c r="FC68" s="2">
        <f t="shared" si="222"/>
        <v>110.18734690728439</v>
      </c>
      <c r="FD68" s="2">
        <f t="shared" si="222"/>
        <v>109.16249856323441</v>
      </c>
      <c r="FE68" s="2">
        <f t="shared" si="222"/>
        <v>111.28337868996411</v>
      </c>
      <c r="FG68" s="2">
        <f t="shared" si="88"/>
        <v>0.55462976552928878</v>
      </c>
      <c r="FH68" s="2">
        <f t="shared" si="223"/>
        <v>0.55475181616544633</v>
      </c>
      <c r="FI68" s="2">
        <f t="shared" si="223"/>
        <v>0.51605861575546308</v>
      </c>
      <c r="FJ68" s="2">
        <f t="shared" si="223"/>
        <v>0.51233774338690441</v>
      </c>
      <c r="FK68" s="2">
        <f t="shared" si="223"/>
        <v>0.49464050669001874</v>
      </c>
      <c r="FL68" s="2">
        <f t="shared" si="223"/>
        <v>0.50061593362351475</v>
      </c>
      <c r="FM68" s="2">
        <f t="shared" si="223"/>
        <v>0.4796628538474994</v>
      </c>
      <c r="FN68" s="2">
        <f t="shared" si="223"/>
        <v>0.49240518441605757</v>
      </c>
      <c r="FO68" s="2">
        <f t="shared" si="223"/>
        <v>0.48916655218589927</v>
      </c>
      <c r="FP68" s="2">
        <f t="shared" si="223"/>
        <v>0.44505701098826367</v>
      </c>
      <c r="FQ68" s="2">
        <f t="shared" si="223"/>
        <v>0.50842244524823965</v>
      </c>
      <c r="FR68" s="2">
        <f t="shared" si="223"/>
        <v>0.48007861023762427</v>
      </c>
      <c r="FS68" s="2">
        <f t="shared" si="223"/>
        <v>0.46461046513860549</v>
      </c>
      <c r="FT68" s="2">
        <f t="shared" si="223"/>
        <v>0.46745412328911329</v>
      </c>
      <c r="FU68" s="2">
        <f t="shared" si="223"/>
        <v>0.46245420744345289</v>
      </c>
      <c r="FW68" s="2">
        <f t="shared" si="112"/>
        <v>7.1865570448761311E-5</v>
      </c>
      <c r="FX68" s="2">
        <f t="shared" si="164"/>
        <v>6.8112432454002215E-5</v>
      </c>
      <c r="FY68" s="2">
        <f t="shared" si="165"/>
        <v>8.1882324569565533E-5</v>
      </c>
      <c r="FZ68" s="2">
        <f t="shared" si="166"/>
        <v>6.5562742014232766E-5</v>
      </c>
      <c r="GA68" s="2">
        <f t="shared" si="167"/>
        <v>6.9530459998220565E-5</v>
      </c>
      <c r="GB68" s="2">
        <f t="shared" si="168"/>
        <v>7.624826463617729E-5</v>
      </c>
      <c r="GC68" s="2">
        <f t="shared" si="169"/>
        <v>8.5043257153618785E-5</v>
      </c>
      <c r="GD68" s="2">
        <f t="shared" si="170"/>
        <v>8.893676781053907E-5</v>
      </c>
      <c r="GE68" s="2">
        <f t="shared" si="171"/>
        <v>9.6535932628346278E-5</v>
      </c>
      <c r="GF68" s="2">
        <f t="shared" si="172"/>
        <v>7.6904695247318247E-5</v>
      </c>
      <c r="GG68" s="2">
        <f t="shared" si="173"/>
        <v>8.8196387601994074E-5</v>
      </c>
      <c r="GH68" s="2">
        <f t="shared" si="174"/>
        <v>7.8798266570113436E-5</v>
      </c>
      <c r="GI68" s="2">
        <f t="shared" si="175"/>
        <v>6.8388969661951411E-5</v>
      </c>
      <c r="GJ68" s="2">
        <f t="shared" si="176"/>
        <v>5.1199889956953593E-5</v>
      </c>
      <c r="GK68" s="2">
        <f t="shared" si="177"/>
        <v>5.2072809548182456E-5</v>
      </c>
      <c r="GM68" s="86">
        <f t="shared" si="113"/>
        <v>2.7265038462461758E-2</v>
      </c>
      <c r="GN68" s="86">
        <f t="shared" si="178"/>
        <v>2.7491143214747833E-2</v>
      </c>
      <c r="GO68" s="86">
        <f t="shared" si="179"/>
        <v>1.6052564166984713E-2</v>
      </c>
      <c r="GP68" s="86">
        <f t="shared" si="180"/>
        <v>1.5181984146507373E-2</v>
      </c>
      <c r="GQ68" s="86">
        <f t="shared" si="181"/>
        <v>1.1322775032851654E-2</v>
      </c>
      <c r="GR68" s="86">
        <f t="shared" si="182"/>
        <v>1.255630734049509E-2</v>
      </c>
      <c r="GS68" s="86">
        <f t="shared" si="183"/>
        <v>8.5590490694304119E-3</v>
      </c>
      <c r="GT68" s="86">
        <f t="shared" si="184"/>
        <v>1.0871381454126472E-2</v>
      </c>
      <c r="GU68" s="86">
        <f t="shared" si="185"/>
        <v>1.028130039721927E-2</v>
      </c>
      <c r="GV68" s="86">
        <f t="shared" si="186"/>
        <v>4.449777111628082E-3</v>
      </c>
      <c r="GW68" s="86">
        <f t="shared" si="187"/>
        <v>1.4247599082834579E-2</v>
      </c>
      <c r="GX68" s="86">
        <f t="shared" si="188"/>
        <v>8.6537989845228789E-3</v>
      </c>
      <c r="GY68" s="86">
        <f t="shared" si="189"/>
        <v>6.1721989818309796E-3</v>
      </c>
      <c r="GZ68" s="86">
        <f t="shared" si="190"/>
        <v>6.8944965539723731E-3</v>
      </c>
      <c r="HA68" s="86">
        <f t="shared" si="191"/>
        <v>5.7889608380775103E-3</v>
      </c>
      <c r="HC68" s="86">
        <f t="shared" si="145"/>
        <v>1.487830445768233E-8</v>
      </c>
      <c r="HD68" s="86">
        <f t="shared" si="192"/>
        <v>7.85378599845482E-9</v>
      </c>
      <c r="HE68" s="86">
        <f t="shared" si="193"/>
        <v>2.2066659421334517E-9</v>
      </c>
      <c r="HF68" s="86">
        <f t="shared" si="194"/>
        <v>5.4910152559656442E-11</v>
      </c>
      <c r="HG68" s="86">
        <f t="shared" si="195"/>
        <v>1.1014305289827852E-10</v>
      </c>
      <c r="HH68" s="86">
        <f t="shared" si="196"/>
        <v>4.0119888754009657E-10</v>
      </c>
      <c r="HI68" s="86">
        <f t="shared" si="197"/>
        <v>7.2470073907286961E-11</v>
      </c>
      <c r="HJ68" s="86">
        <f t="shared" si="198"/>
        <v>4.1941845496273668E-10</v>
      </c>
      <c r="HK68" s="86">
        <f t="shared" si="199"/>
        <v>8.0256746469311517E-11</v>
      </c>
      <c r="HL68" s="86">
        <f t="shared" si="200"/>
        <v>6.0860782888690577E-13</v>
      </c>
      <c r="HM68" s="86">
        <f t="shared" si="201"/>
        <v>5.8483033546282588E-11</v>
      </c>
      <c r="HN68" s="86">
        <f t="shared" si="202"/>
        <v>2.5433129421903132E-11</v>
      </c>
      <c r="HO68" s="86">
        <f t="shared" si="203"/>
        <v>2.8300568153697321E-11</v>
      </c>
      <c r="HP68" s="86">
        <f t="shared" si="204"/>
        <v>1.5567475142090973E-11</v>
      </c>
      <c r="HQ68" s="86">
        <f t="shared" si="205"/>
        <v>6.343420124086027E-14</v>
      </c>
      <c r="HS68" s="86">
        <f t="shared" si="114"/>
        <v>7.1082817510152635E-58</v>
      </c>
      <c r="HT68" s="86">
        <f t="shared" si="206"/>
        <v>3.5161138572257164E-59</v>
      </c>
      <c r="HU68" s="86">
        <f t="shared" si="207"/>
        <v>1.3519153119389595E-64</v>
      </c>
      <c r="HV68" s="86">
        <f t="shared" si="208"/>
        <v>3.98806600997757E-79</v>
      </c>
      <c r="HW68" s="86">
        <f t="shared" si="209"/>
        <v>9.8502796610371443E-76</v>
      </c>
      <c r="HX68" s="86">
        <f t="shared" si="210"/>
        <v>2.9099751456446855E-72</v>
      </c>
      <c r="HY68" s="86">
        <f t="shared" si="211"/>
        <v>7.4738126893101527E-77</v>
      </c>
      <c r="HZ68" s="86">
        <f t="shared" si="212"/>
        <v>7.8505683525264851E-71</v>
      </c>
      <c r="IA68" s="86">
        <f t="shared" si="213"/>
        <v>7.3121381799800827E-76</v>
      </c>
      <c r="IB68" s="86">
        <f t="shared" si="214"/>
        <v>4.4460771455981445E-90</v>
      </c>
      <c r="IC68" s="86">
        <f t="shared" si="215"/>
        <v>7.0678699301222796E-77</v>
      </c>
      <c r="ID68" s="86">
        <f t="shared" si="216"/>
        <v>2.7249776567225482E-81</v>
      </c>
      <c r="IE68" s="86">
        <f t="shared" si="217"/>
        <v>3.1517966549082695E-78</v>
      </c>
      <c r="IF68" s="86">
        <f t="shared" si="218"/>
        <v>2.7650779702595602E-27</v>
      </c>
      <c r="IG68" s="86">
        <f t="shared" si="219"/>
        <v>4.1262069252112468E-26</v>
      </c>
      <c r="II68" s="86">
        <f t="shared" si="115"/>
        <v>1.3051619156453957E-181</v>
      </c>
      <c r="IJ68" s="86">
        <f t="shared" si="116"/>
        <v>1.6131485703739839E-194</v>
      </c>
      <c r="IK68" s="86">
        <f t="shared" si="117"/>
        <v>3.7587323117353242E-199</v>
      </c>
      <c r="IL68" s="86">
        <f t="shared" si="118"/>
        <v>2.5728464446820672E-257</v>
      </c>
      <c r="IM68" s="86">
        <f t="shared" si="119"/>
        <v>6.5443264632718214E-242</v>
      </c>
      <c r="IN68" s="86">
        <f t="shared" si="120"/>
        <v>1.21466764936531E-234</v>
      </c>
      <c r="IO68" s="86">
        <f t="shared" si="121"/>
        <v>7.7831229459029485E-240</v>
      </c>
      <c r="IP68" s="86">
        <f t="shared" si="122"/>
        <v>4.110032061927257E-220</v>
      </c>
      <c r="IQ68" s="86">
        <f t="shared" si="123"/>
        <v>2.1158138634904714E-233</v>
      </c>
      <c r="IR68" s="86">
        <f t="shared" si="124"/>
        <v>1.0695533969183591E-276</v>
      </c>
      <c r="IS68" s="86">
        <f t="shared" si="125"/>
        <v>1.3999337876975541E-237</v>
      </c>
      <c r="IT68" s="86">
        <f t="shared" si="126"/>
        <v>1.0180619018642774E-249</v>
      </c>
      <c r="IU68" s="86">
        <f t="shared" si="127"/>
        <v>7.5096505683861992E-246</v>
      </c>
      <c r="IV68" s="86">
        <f t="shared" si="128"/>
        <v>3.0308766224833564E-122</v>
      </c>
      <c r="IW68" s="86">
        <f t="shared" si="129"/>
        <v>4.0567865081039379E-135</v>
      </c>
      <c r="IY68" s="86">
        <f t="shared" si="130"/>
        <v>2.7265053340766215E-2</v>
      </c>
      <c r="IZ68" s="86">
        <f t="shared" si="131"/>
        <v>2.7491151068533833E-2</v>
      </c>
      <c r="JA68" s="86">
        <f t="shared" si="132"/>
        <v>1.6052566373650656E-2</v>
      </c>
      <c r="JB68" s="86">
        <f t="shared" si="133"/>
        <v>1.5181984201417526E-2</v>
      </c>
      <c r="JC68" s="86">
        <f t="shared" si="134"/>
        <v>1.1322775142994707E-2</v>
      </c>
      <c r="JD68" s="86">
        <f t="shared" si="135"/>
        <v>1.2556307741693978E-2</v>
      </c>
      <c r="JE68" s="86">
        <f t="shared" si="136"/>
        <v>8.5590491419004853E-3</v>
      </c>
      <c r="JF68" s="86">
        <f t="shared" si="137"/>
        <v>1.0871381873544927E-2</v>
      </c>
      <c r="JG68" s="86">
        <f t="shared" si="138"/>
        <v>1.0281300477476015E-2</v>
      </c>
      <c r="JH68" s="86">
        <f t="shared" si="139"/>
        <v>4.4497771122366898E-3</v>
      </c>
      <c r="JI68" s="86">
        <f t="shared" si="140"/>
        <v>1.4247599141317614E-2</v>
      </c>
      <c r="JJ68" s="86">
        <f t="shared" si="141"/>
        <v>8.6537990099560085E-3</v>
      </c>
      <c r="JK68" s="86">
        <f t="shared" si="142"/>
        <v>6.1721990101315481E-3</v>
      </c>
      <c r="JL68" s="86">
        <f t="shared" si="143"/>
        <v>6.8944965695398484E-3</v>
      </c>
      <c r="JM68" s="86">
        <f t="shared" si="144"/>
        <v>5.7889608381409448E-3</v>
      </c>
    </row>
    <row r="69" spans="2:273" x14ac:dyDescent="0.25">
      <c r="B69" s="2">
        <v>42</v>
      </c>
      <c r="C69" s="37">
        <v>120.756</v>
      </c>
      <c r="D69" s="37">
        <v>125.35</v>
      </c>
      <c r="E69" s="37">
        <v>120.22499999999999</v>
      </c>
      <c r="F69" s="37">
        <v>119.02500000000001</v>
      </c>
      <c r="G69" s="37">
        <v>114.97499999999999</v>
      </c>
      <c r="H69" s="37">
        <v>117.175</v>
      </c>
      <c r="I69" s="37">
        <v>115.744</v>
      </c>
      <c r="J69" s="37">
        <v>117.744</v>
      </c>
      <c r="K69" s="37">
        <v>117.744</v>
      </c>
      <c r="L69" s="37">
        <v>120.67400000000001</v>
      </c>
      <c r="M69" s="37">
        <v>121.093</v>
      </c>
      <c r="N69" s="37">
        <v>118.80500000000001</v>
      </c>
      <c r="O69" s="37">
        <v>120.22</v>
      </c>
      <c r="P69" s="37">
        <v>115.31699999999999</v>
      </c>
      <c r="Q69" s="37">
        <v>115.92700000000001</v>
      </c>
      <c r="S69" s="4">
        <f t="shared" si="8"/>
        <v>126.44721635239827</v>
      </c>
      <c r="T69" s="4">
        <f t="shared" si="9"/>
        <v>128.67844300544098</v>
      </c>
      <c r="U69" s="4">
        <f t="shared" si="10"/>
        <v>120.909481257886</v>
      </c>
      <c r="V69" s="4">
        <f t="shared" si="11"/>
        <v>120.5888631626387</v>
      </c>
      <c r="W69" s="4">
        <f t="shared" si="12"/>
        <v>117.54007418825115</v>
      </c>
      <c r="X69" s="4">
        <f t="shared" si="13"/>
        <v>119.2004705955767</v>
      </c>
      <c r="Y69" s="4">
        <f t="shared" si="14"/>
        <v>117.09232691481749</v>
      </c>
      <c r="Z69" s="4">
        <f t="shared" si="15"/>
        <v>118.90607664345649</v>
      </c>
      <c r="AA69" s="4">
        <f t="shared" si="16"/>
        <v>118.48973558512463</v>
      </c>
      <c r="AB69" s="4">
        <f t="shared" si="17"/>
        <v>117.2101840544056</v>
      </c>
      <c r="AC69" s="4">
        <f t="shared" si="18"/>
        <v>121.79407070278164</v>
      </c>
      <c r="AD69" s="4">
        <f t="shared" si="19"/>
        <v>118.54391540302034</v>
      </c>
      <c r="AE69" s="4">
        <f t="shared" si="20"/>
        <v>118.79989657005521</v>
      </c>
      <c r="AF69" s="4">
        <f t="shared" si="21"/>
        <v>116.99606790742084</v>
      </c>
      <c r="AG69" s="4">
        <f t="shared" si="22"/>
        <v>113.69663129952141</v>
      </c>
      <c r="AI69" s="4">
        <f t="shared" si="23"/>
        <v>-5.6912163523982713</v>
      </c>
      <c r="AJ69" s="4">
        <f t="shared" si="24"/>
        <v>-3.3284430054409881</v>
      </c>
      <c r="AK69" s="4">
        <f t="shared" si="25"/>
        <v>-0.68448125788600578</v>
      </c>
      <c r="AL69" s="4">
        <f t="shared" si="26"/>
        <v>-1.5638631626386967</v>
      </c>
      <c r="AM69" s="4">
        <f t="shared" si="27"/>
        <v>-2.5650741882511596</v>
      </c>
      <c r="AN69" s="4">
        <f t="shared" si="28"/>
        <v>-2.0254705955767065</v>
      </c>
      <c r="AO69" s="4">
        <f t="shared" si="29"/>
        <v>-1.3483269148174912</v>
      </c>
      <c r="AP69" s="4">
        <f t="shared" si="30"/>
        <v>-1.1620766434564871</v>
      </c>
      <c r="AQ69" s="4">
        <f t="shared" si="31"/>
        <v>-0.74573558512463478</v>
      </c>
      <c r="AR69" s="4">
        <f t="shared" si="32"/>
        <v>3.4638159455944049</v>
      </c>
      <c r="AS69" s="4">
        <f t="shared" si="33"/>
        <v>-0.70107070278163519</v>
      </c>
      <c r="AT69" s="4">
        <f t="shared" si="34"/>
        <v>0.26108459697967135</v>
      </c>
      <c r="AU69" s="4">
        <f t="shared" si="35"/>
        <v>1.4201034299447883</v>
      </c>
      <c r="AV69" s="4">
        <f t="shared" si="220"/>
        <v>-1.6790679074208441</v>
      </c>
      <c r="AW69" s="4">
        <f t="shared" si="220"/>
        <v>2.2303687004785928</v>
      </c>
      <c r="AY69" s="2">
        <f t="shared" si="96"/>
        <v>108.81952777073138</v>
      </c>
      <c r="AZ69" s="2">
        <f t="shared" si="147"/>
        <v>110.44304262196748</v>
      </c>
      <c r="BA69" s="2">
        <f t="shared" si="148"/>
        <v>108.51769036793911</v>
      </c>
      <c r="BB69" s="2">
        <f t="shared" si="149"/>
        <v>109.06626444178613</v>
      </c>
      <c r="BC69" s="2">
        <f t="shared" si="150"/>
        <v>108.12320522139112</v>
      </c>
      <c r="BD69" s="2">
        <f t="shared" si="151"/>
        <v>108.80525466999241</v>
      </c>
      <c r="BE69" s="2">
        <f t="shared" si="152"/>
        <v>109.48636530083002</v>
      </c>
      <c r="BF69" s="2">
        <f t="shared" si="153"/>
        <v>109.93086746361166</v>
      </c>
      <c r="BG69" s="2">
        <f t="shared" si="154"/>
        <v>109.98824623802086</v>
      </c>
      <c r="BH69" s="2">
        <f t="shared" si="155"/>
        <v>113.191770516752</v>
      </c>
      <c r="BI69" s="2">
        <f t="shared" si="156"/>
        <v>111.34565960705496</v>
      </c>
      <c r="BJ69" s="2">
        <f t="shared" si="157"/>
        <v>111.23055607501003</v>
      </c>
      <c r="BK69" s="2">
        <f t="shared" si="158"/>
        <v>112.81094520777475</v>
      </c>
      <c r="BL69" s="2">
        <f t="shared" si="159"/>
        <v>111.44891840205109</v>
      </c>
      <c r="BM69" s="2">
        <f t="shared" si="160"/>
        <v>109.50794398739627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 t="str">
        <f t="shared" si="45"/>
        <v/>
      </c>
      <c r="BW69" s="2" t="str">
        <f t="shared" si="46"/>
        <v/>
      </c>
      <c r="BX69" s="2">
        <f t="shared" si="47"/>
        <v>120.67400000000001</v>
      </c>
      <c r="BY69" s="2" t="str">
        <f t="shared" si="48"/>
        <v/>
      </c>
      <c r="BZ69" s="2" t="str">
        <f t="shared" si="49"/>
        <v/>
      </c>
      <c r="CA69" s="2">
        <f t="shared" si="50"/>
        <v>120.22</v>
      </c>
      <c r="CB69" s="2" t="str">
        <f t="shared" si="51"/>
        <v/>
      </c>
      <c r="CC69" s="2">
        <f t="shared" si="52"/>
        <v>115.92700000000001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111.18151920341393</v>
      </c>
      <c r="DL69" s="2">
        <f t="shared" si="221"/>
        <v>111.86375697559909</v>
      </c>
      <c r="DM69" s="2">
        <f t="shared" si="221"/>
        <v>109.99424953095682</v>
      </c>
      <c r="DN69" s="2">
        <f t="shared" si="221"/>
        <v>111.34333255159474</v>
      </c>
      <c r="DO69" s="2">
        <f t="shared" si="221"/>
        <v>110.06555499325235</v>
      </c>
      <c r="DP69" s="2">
        <f t="shared" si="221"/>
        <v>110.32227358937887</v>
      </c>
      <c r="DQ69" s="2">
        <f t="shared" si="221"/>
        <v>113.12992792792792</v>
      </c>
      <c r="DR69" s="2">
        <f t="shared" si="221"/>
        <v>112.42607933034247</v>
      </c>
      <c r="DS69" s="2">
        <f t="shared" si="221"/>
        <v>113.80818196739249</v>
      </c>
      <c r="DT69" s="2">
        <f t="shared" si="221"/>
        <v>116.37132432432433</v>
      </c>
      <c r="DU69" s="2">
        <f t="shared" si="221"/>
        <v>114.34179303135886</v>
      </c>
      <c r="DV69" s="2">
        <f t="shared" si="221"/>
        <v>114.2184409672831</v>
      </c>
      <c r="DW69" s="2">
        <f t="shared" si="221"/>
        <v>115.67642380952383</v>
      </c>
      <c r="DX69" s="2">
        <f t="shared" si="221"/>
        <v>115.00231578947367</v>
      </c>
      <c r="DY69" s="2">
        <f t="shared" si="221"/>
        <v>111.69713781512607</v>
      </c>
      <c r="EA69" s="2">
        <f t="shared" si="71"/>
        <v>107.08970442457409</v>
      </c>
      <c r="EB69" s="2">
        <f t="shared" si="72"/>
        <v>109.40320067831574</v>
      </c>
      <c r="EC69" s="2">
        <f t="shared" si="73"/>
        <v>107.25509994161963</v>
      </c>
      <c r="ED69" s="2">
        <f t="shared" si="74"/>
        <v>107.08965809536382</v>
      </c>
      <c r="EE69" s="2">
        <f t="shared" si="75"/>
        <v>106.31353719363432</v>
      </c>
      <c r="EF69" s="2">
        <f t="shared" si="76"/>
        <v>107.42532641189304</v>
      </c>
      <c r="EG69" s="2">
        <f t="shared" si="77"/>
        <v>105.88164475698504</v>
      </c>
      <c r="EH69" s="2">
        <f t="shared" si="78"/>
        <v>107.58504349289095</v>
      </c>
      <c r="EI69" s="2">
        <f t="shared" si="79"/>
        <v>106.35019143423261</v>
      </c>
      <c r="EJ69" s="2">
        <f t="shared" si="80"/>
        <v>109.57600098743488</v>
      </c>
      <c r="EK69" s="2">
        <f t="shared" si="81"/>
        <v>108.70383419501134</v>
      </c>
      <c r="EL69" s="2">
        <f t="shared" si="82"/>
        <v>108.27930793650792</v>
      </c>
      <c r="EM69" s="2">
        <f t="shared" si="83"/>
        <v>109.79943642729059</v>
      </c>
      <c r="EN69" s="2">
        <f t="shared" si="84"/>
        <v>107.75676770982477</v>
      </c>
      <c r="EO69" s="2">
        <f t="shared" si="85"/>
        <v>107.18670884434596</v>
      </c>
      <c r="EQ69" s="2">
        <f t="shared" si="86"/>
        <v>107.24788316558178</v>
      </c>
      <c r="ER69" s="2">
        <f t="shared" si="222"/>
        <v>108.60979370510292</v>
      </c>
      <c r="ES69" s="2">
        <f t="shared" si="222"/>
        <v>105.82218006425711</v>
      </c>
      <c r="ET69" s="2">
        <f t="shared" si="222"/>
        <v>106.45830451545613</v>
      </c>
      <c r="EU69" s="2">
        <f t="shared" si="222"/>
        <v>105.20224953280896</v>
      </c>
      <c r="EV69" s="2">
        <f t="shared" si="222"/>
        <v>106.14160454475348</v>
      </c>
      <c r="EW69" s="2">
        <f t="shared" si="222"/>
        <v>105.73037393271696</v>
      </c>
      <c r="EX69" s="2">
        <f t="shared" si="222"/>
        <v>107.3975226179809</v>
      </c>
      <c r="EY69" s="2">
        <f t="shared" si="222"/>
        <v>105.96951640885216</v>
      </c>
      <c r="EZ69" s="2">
        <f t="shared" si="222"/>
        <v>109.66098136165991</v>
      </c>
      <c r="FA69" s="2">
        <f t="shared" si="222"/>
        <v>107.88932182921387</v>
      </c>
      <c r="FB69" s="2">
        <f t="shared" si="222"/>
        <v>108.93359182016509</v>
      </c>
      <c r="FC69" s="2">
        <f t="shared" si="222"/>
        <v>110.07330292053217</v>
      </c>
      <c r="FD69" s="2">
        <f t="shared" si="222"/>
        <v>109.06446635852315</v>
      </c>
      <c r="FE69" s="2">
        <f t="shared" si="222"/>
        <v>111.19365859219229</v>
      </c>
      <c r="FG69" s="2">
        <f t="shared" si="88"/>
        <v>0.57725093255500493</v>
      </c>
      <c r="FH69" s="2">
        <f t="shared" si="223"/>
        <v>0.57737150779444568</v>
      </c>
      <c r="FI69" s="2">
        <f t="shared" si="223"/>
        <v>0.5390105451363324</v>
      </c>
      <c r="FJ69" s="2">
        <f t="shared" si="223"/>
        <v>0.53530723770836686</v>
      </c>
      <c r="FK69" s="2">
        <f t="shared" si="223"/>
        <v>0.51765880470363634</v>
      </c>
      <c r="FL69" s="2">
        <f t="shared" si="223"/>
        <v>0.52362418167770108</v>
      </c>
      <c r="FM69" s="2">
        <f t="shared" si="223"/>
        <v>0.5026774527941309</v>
      </c>
      <c r="FN69" s="2">
        <f t="shared" si="223"/>
        <v>0.51542555439655491</v>
      </c>
      <c r="FO69" s="2">
        <f t="shared" si="223"/>
        <v>0.51218829234020469</v>
      </c>
      <c r="FP69" s="2">
        <f t="shared" si="223"/>
        <v>0.46790429473323542</v>
      </c>
      <c r="FQ69" s="2">
        <f t="shared" si="223"/>
        <v>0.5314076856861073</v>
      </c>
      <c r="FR69" s="2">
        <f t="shared" si="223"/>
        <v>0.50309387024474994</v>
      </c>
      <c r="FS69" s="2">
        <f t="shared" si="223"/>
        <v>0.48757959676872381</v>
      </c>
      <c r="FT69" s="2">
        <f t="shared" si="223"/>
        <v>0.49043505910498153</v>
      </c>
      <c r="FU69" s="2">
        <f t="shared" si="223"/>
        <v>0.48541338847655846</v>
      </c>
      <c r="FW69" s="2">
        <f t="shared" si="112"/>
        <v>7.8798484704269736E-5</v>
      </c>
      <c r="FX69" s="2">
        <f t="shared" si="164"/>
        <v>7.4683306300852266E-5</v>
      </c>
      <c r="FY69" s="2">
        <f t="shared" si="165"/>
        <v>8.978147427906318E-5</v>
      </c>
      <c r="FZ69" s="2">
        <f t="shared" si="166"/>
        <v>7.1887662381538451E-5</v>
      </c>
      <c r="GA69" s="2">
        <f t="shared" si="167"/>
        <v>7.6238121937316307E-5</v>
      </c>
      <c r="GB69" s="2">
        <f t="shared" si="168"/>
        <v>8.3603944652041221E-5</v>
      </c>
      <c r="GC69" s="2">
        <f t="shared" si="169"/>
        <v>9.3247312120525345E-5</v>
      </c>
      <c r="GD69" s="2">
        <f t="shared" si="170"/>
        <v>9.7516390004325946E-5</v>
      </c>
      <c r="GE69" s="2">
        <f t="shared" si="171"/>
        <v>1.0584855943884771E-4</v>
      </c>
      <c r="GF69" s="2">
        <f t="shared" si="172"/>
        <v>8.4323695869411612E-5</v>
      </c>
      <c r="GG69" s="2">
        <f t="shared" si="173"/>
        <v>9.6704593122052044E-5</v>
      </c>
      <c r="GH69" s="2">
        <f t="shared" si="174"/>
        <v>8.6399924348599938E-5</v>
      </c>
      <c r="GI69" s="2">
        <f t="shared" si="175"/>
        <v>7.4986519326641346E-5</v>
      </c>
      <c r="GJ69" s="2">
        <f t="shared" si="176"/>
        <v>5.6139285673014892E-5</v>
      </c>
      <c r="GK69" s="2">
        <f t="shared" si="177"/>
        <v>5.7096413435356327E-5</v>
      </c>
      <c r="GM69" s="86">
        <f t="shared" si="113"/>
        <v>3.7069873129812525E-2</v>
      </c>
      <c r="GN69" s="86">
        <f t="shared" si="178"/>
        <v>3.7462593969785796E-2</v>
      </c>
      <c r="GO69" s="86">
        <f t="shared" si="179"/>
        <v>2.2879284742641906E-2</v>
      </c>
      <c r="GP69" s="86">
        <f t="shared" si="180"/>
        <v>2.1808959511624058E-2</v>
      </c>
      <c r="GQ69" s="86">
        <f t="shared" si="181"/>
        <v>1.6728318771532299E-2</v>
      </c>
      <c r="GR69" s="86">
        <f t="shared" si="182"/>
        <v>1.8735568147445925E-2</v>
      </c>
      <c r="GS69" s="86">
        <f t="shared" si="183"/>
        <v>1.3028037235464241E-2</v>
      </c>
      <c r="GT69" s="86">
        <f t="shared" si="184"/>
        <v>1.6176408133062571E-2</v>
      </c>
      <c r="GU69" s="86">
        <f t="shared" si="185"/>
        <v>1.5287606392254608E-2</v>
      </c>
      <c r="GV69" s="86">
        <f t="shared" si="186"/>
        <v>6.920649754835544E-3</v>
      </c>
      <c r="GW69" s="86">
        <f t="shared" si="187"/>
        <v>2.0509077898242887E-2</v>
      </c>
      <c r="GX69" s="86">
        <f t="shared" si="188"/>
        <v>1.3118747892943795E-2</v>
      </c>
      <c r="GY69" s="86">
        <f t="shared" si="189"/>
        <v>9.7781242184395434E-3</v>
      </c>
      <c r="GZ69" s="86">
        <f t="shared" si="190"/>
        <v>1.0489547913254295E-2</v>
      </c>
      <c r="HA69" s="86">
        <f t="shared" si="191"/>
        <v>9.3045802763041859E-3</v>
      </c>
      <c r="HC69" s="86">
        <f t="shared" si="145"/>
        <v>3.4259533499050872E-8</v>
      </c>
      <c r="HD69" s="86">
        <f t="shared" si="192"/>
        <v>1.8824163578368019E-8</v>
      </c>
      <c r="HE69" s="86">
        <f t="shared" si="193"/>
        <v>5.6100634036548262E-9</v>
      </c>
      <c r="HF69" s="86">
        <f t="shared" si="194"/>
        <v>1.7033895258299495E-10</v>
      </c>
      <c r="HG69" s="86">
        <f t="shared" si="195"/>
        <v>3.2673999347148079E-10</v>
      </c>
      <c r="HH69" s="86">
        <f t="shared" si="196"/>
        <v>1.1453824893935577E-9</v>
      </c>
      <c r="HI69" s="86">
        <f t="shared" si="197"/>
        <v>2.2126307373514302E-10</v>
      </c>
      <c r="HJ69" s="86">
        <f t="shared" si="198"/>
        <v>1.1766994300398108E-9</v>
      </c>
      <c r="HK69" s="86">
        <f t="shared" si="199"/>
        <v>2.4438640733579518E-10</v>
      </c>
      <c r="HL69" s="86">
        <f t="shared" si="200"/>
        <v>2.2482860293364908E-12</v>
      </c>
      <c r="HM69" s="86">
        <f t="shared" si="201"/>
        <v>1.7933951303022135E-10</v>
      </c>
      <c r="HN69" s="86">
        <f t="shared" si="202"/>
        <v>8.0798603910552634E-11</v>
      </c>
      <c r="HO69" s="86">
        <f t="shared" si="203"/>
        <v>8.7401922910197119E-11</v>
      </c>
      <c r="HP69" s="86">
        <f t="shared" si="204"/>
        <v>4.809215043742399E-11</v>
      </c>
      <c r="HQ69" s="86">
        <f t="shared" si="205"/>
        <v>2.681342532006248E-13</v>
      </c>
      <c r="HS69" s="86">
        <f t="shared" si="114"/>
        <v>2.1931453530271415E-56</v>
      </c>
      <c r="HT69" s="86">
        <f t="shared" si="206"/>
        <v>1.2496469907991444E-57</v>
      </c>
      <c r="HU69" s="86">
        <f t="shared" si="207"/>
        <v>6.3735298550274775E-63</v>
      </c>
      <c r="HV69" s="86">
        <f t="shared" si="208"/>
        <v>4.6149763025746116E-77</v>
      </c>
      <c r="HW69" s="86">
        <f t="shared" si="209"/>
        <v>9.1511660476675614E-74</v>
      </c>
      <c r="HX69" s="86">
        <f t="shared" si="210"/>
        <v>2.3671638850924939E-70</v>
      </c>
      <c r="HY69" s="86">
        <f t="shared" si="211"/>
        <v>7.7633040449592839E-75</v>
      </c>
      <c r="HZ69" s="86">
        <f t="shared" si="212"/>
        <v>5.703016281142144E-69</v>
      </c>
      <c r="IA69" s="86">
        <f t="shared" si="213"/>
        <v>7.3615289621877676E-74</v>
      </c>
      <c r="IB69" s="86">
        <f t="shared" si="214"/>
        <v>9.3966775341043869E-88</v>
      </c>
      <c r="IC69" s="86">
        <f t="shared" si="215"/>
        <v>7.3176320097963935E-75</v>
      </c>
      <c r="ID69" s="86">
        <f t="shared" si="216"/>
        <v>3.4371416220893871E-79</v>
      </c>
      <c r="IE69" s="86">
        <f t="shared" si="217"/>
        <v>3.2537634385257331E-76</v>
      </c>
      <c r="IF69" s="86">
        <f t="shared" si="218"/>
        <v>1.2040286337074809E-26</v>
      </c>
      <c r="IG69" s="86">
        <f t="shared" si="219"/>
        <v>1.6970110487907299E-25</v>
      </c>
      <c r="II69" s="86">
        <f t="shared" si="115"/>
        <v>3.6773327928864945E-178</v>
      </c>
      <c r="IJ69" s="86">
        <f t="shared" si="116"/>
        <v>7.6683186288302179E-191</v>
      </c>
      <c r="IK69" s="86">
        <f t="shared" si="117"/>
        <v>2.5930290466454501E-195</v>
      </c>
      <c r="IL69" s="86">
        <f t="shared" si="118"/>
        <v>1.8490540498194902E-252</v>
      </c>
      <c r="IM69" s="86">
        <f t="shared" si="119"/>
        <v>2.5546614071596355E-237</v>
      </c>
      <c r="IN69" s="86">
        <f t="shared" si="120"/>
        <v>3.8016655149118195E-230</v>
      </c>
      <c r="IO69" s="86">
        <f t="shared" si="121"/>
        <v>3.4694088621991474E-235</v>
      </c>
      <c r="IP69" s="86">
        <f t="shared" si="122"/>
        <v>7.9057406830393427E-216</v>
      </c>
      <c r="IQ69" s="86">
        <f t="shared" si="123"/>
        <v>8.1388751860626892E-229</v>
      </c>
      <c r="IR69" s="86">
        <f t="shared" si="124"/>
        <v>2.1973070879882129E-271</v>
      </c>
      <c r="IS69" s="86">
        <f t="shared" si="125"/>
        <v>5.8751334699938097E-233</v>
      </c>
      <c r="IT69" s="86">
        <f t="shared" si="126"/>
        <v>6.4729558173471345E-245</v>
      </c>
      <c r="IU69" s="86">
        <f t="shared" si="127"/>
        <v>3.4233633302735867E-241</v>
      </c>
      <c r="IV69" s="86">
        <f t="shared" si="128"/>
        <v>5.1698859916887884E-120</v>
      </c>
      <c r="IW69" s="86">
        <f t="shared" si="129"/>
        <v>1.2100613561831027E-132</v>
      </c>
      <c r="IY69" s="86">
        <f t="shared" si="130"/>
        <v>3.7069907389346027E-2</v>
      </c>
      <c r="IZ69" s="86">
        <f t="shared" si="131"/>
        <v>3.7462612793949371E-2</v>
      </c>
      <c r="JA69" s="86">
        <f t="shared" si="132"/>
        <v>2.2879290352705309E-2</v>
      </c>
      <c r="JB69" s="86">
        <f t="shared" si="133"/>
        <v>2.180895968196301E-2</v>
      </c>
      <c r="JC69" s="86">
        <f t="shared" si="134"/>
        <v>1.6728319098272292E-2</v>
      </c>
      <c r="JD69" s="86">
        <f t="shared" si="135"/>
        <v>1.8735569292828415E-2</v>
      </c>
      <c r="JE69" s="86">
        <f t="shared" si="136"/>
        <v>1.3028037456727315E-2</v>
      </c>
      <c r="JF69" s="86">
        <f t="shared" si="137"/>
        <v>1.6176409309762E-2</v>
      </c>
      <c r="JG69" s="86">
        <f t="shared" si="138"/>
        <v>1.5287606636641015E-2</v>
      </c>
      <c r="JH69" s="86">
        <f t="shared" si="139"/>
        <v>6.9206497570838297E-3</v>
      </c>
      <c r="JI69" s="86">
        <f t="shared" si="140"/>
        <v>2.0509078077582399E-2</v>
      </c>
      <c r="JJ69" s="86">
        <f t="shared" si="141"/>
        <v>1.3118747973742399E-2</v>
      </c>
      <c r="JK69" s="86">
        <f t="shared" si="142"/>
        <v>9.7781243058414659E-3</v>
      </c>
      <c r="JL69" s="86">
        <f t="shared" si="143"/>
        <v>1.0489547961346445E-2</v>
      </c>
      <c r="JM69" s="86">
        <f t="shared" si="144"/>
        <v>9.3045802765723204E-3</v>
      </c>
    </row>
    <row r="70" spans="2:273" x14ac:dyDescent="0.25">
      <c r="B70" s="2">
        <v>43</v>
      </c>
      <c r="C70" s="37">
        <v>125.533</v>
      </c>
      <c r="D70" s="37">
        <v>127.95</v>
      </c>
      <c r="E70" s="37">
        <v>121.675</v>
      </c>
      <c r="F70" s="37">
        <v>124.075</v>
      </c>
      <c r="G70" s="37">
        <v>117.97499999999999</v>
      </c>
      <c r="H70" s="37">
        <v>120.95</v>
      </c>
      <c r="I70" s="37">
        <v>116</v>
      </c>
      <c r="J70" s="37">
        <v>119.419</v>
      </c>
      <c r="K70" s="37">
        <v>118.18600000000001</v>
      </c>
      <c r="L70" s="37">
        <v>121.419</v>
      </c>
      <c r="M70" s="37">
        <v>126.209</v>
      </c>
      <c r="N70" s="37">
        <v>120.512</v>
      </c>
      <c r="O70" s="37">
        <v>123.07299999999999</v>
      </c>
      <c r="P70" s="37">
        <v>119.07299999999999</v>
      </c>
      <c r="Q70" s="37">
        <v>114.488</v>
      </c>
      <c r="S70" s="4">
        <f t="shared" si="8"/>
        <v>131.27507729362085</v>
      </c>
      <c r="T70" s="4">
        <f t="shared" si="9"/>
        <v>133.72535068193221</v>
      </c>
      <c r="U70" s="4">
        <f t="shared" si="10"/>
        <v>124.98578917040192</v>
      </c>
      <c r="V70" s="4">
        <f t="shared" si="11"/>
        <v>124.47199621783214</v>
      </c>
      <c r="W70" s="4">
        <f t="shared" si="12"/>
        <v>121.03513433909445</v>
      </c>
      <c r="X70" s="4">
        <f t="shared" si="13"/>
        <v>123.1760774380915</v>
      </c>
      <c r="Y70" s="4">
        <f t="shared" si="14"/>
        <v>120.15761534072494</v>
      </c>
      <c r="Z70" s="4">
        <f t="shared" si="15"/>
        <v>122.31237205530628</v>
      </c>
      <c r="AA70" s="4">
        <f t="shared" si="16"/>
        <v>121.62282274548245</v>
      </c>
      <c r="AB70" s="4">
        <f t="shared" si="17"/>
        <v>118.90299785788379</v>
      </c>
      <c r="AC70" s="4">
        <f t="shared" si="18"/>
        <v>125.29444868602766</v>
      </c>
      <c r="AD70" s="4">
        <f t="shared" si="19"/>
        <v>121.4405954598657</v>
      </c>
      <c r="AE70" s="4">
        <f t="shared" si="20"/>
        <v>121.49274956210058</v>
      </c>
      <c r="AF70" s="4">
        <f t="shared" si="21"/>
        <v>119.20197865356404</v>
      </c>
      <c r="AG70" s="4">
        <f t="shared" si="22"/>
        <v>115.67113021523615</v>
      </c>
      <c r="AI70" s="4">
        <f t="shared" si="23"/>
        <v>-5.7420772936208522</v>
      </c>
      <c r="AJ70" s="4">
        <f t="shared" si="24"/>
        <v>-5.7753506819322098</v>
      </c>
      <c r="AK70" s="4">
        <f t="shared" si="25"/>
        <v>-3.3107891704019181</v>
      </c>
      <c r="AL70" s="4">
        <f t="shared" si="26"/>
        <v>-0.39699621783213956</v>
      </c>
      <c r="AM70" s="4">
        <f t="shared" si="27"/>
        <v>-3.0601343390944606</v>
      </c>
      <c r="AN70" s="4">
        <f t="shared" si="28"/>
        <v>-2.2260774380914938</v>
      </c>
      <c r="AO70" s="4">
        <f t="shared" si="29"/>
        <v>-4.157615340724945</v>
      </c>
      <c r="AP70" s="4">
        <f t="shared" si="30"/>
        <v>-2.8933720553062869</v>
      </c>
      <c r="AQ70" s="4">
        <f t="shared" si="31"/>
        <v>-3.4368227454824449</v>
      </c>
      <c r="AR70" s="4">
        <f t="shared" si="32"/>
        <v>2.5160021421162071</v>
      </c>
      <c r="AS70" s="4">
        <f t="shared" si="33"/>
        <v>0.91455131397233913</v>
      </c>
      <c r="AT70" s="4">
        <f t="shared" si="34"/>
        <v>-0.92859545986570424</v>
      </c>
      <c r="AU70" s="4">
        <f t="shared" si="35"/>
        <v>1.5802504378994087</v>
      </c>
      <c r="AV70" s="4">
        <f t="shared" si="220"/>
        <v>-0.12897865356404736</v>
      </c>
      <c r="AW70" s="4">
        <f t="shared" si="220"/>
        <v>-1.1831302152361474</v>
      </c>
      <c r="AY70" s="2">
        <f t="shared" si="96"/>
        <v>108.67869562755897</v>
      </c>
      <c r="AZ70" s="2">
        <f t="shared" si="147"/>
        <v>110.31301135664124</v>
      </c>
      <c r="BA70" s="2">
        <f t="shared" si="148"/>
        <v>108.38802200949543</v>
      </c>
      <c r="BB70" s="2">
        <f t="shared" si="149"/>
        <v>108.93230462495121</v>
      </c>
      <c r="BC70" s="2">
        <f t="shared" si="150"/>
        <v>108.00115376735189</v>
      </c>
      <c r="BD70" s="2">
        <f t="shared" si="151"/>
        <v>108.70014149507958</v>
      </c>
      <c r="BE70" s="2">
        <f t="shared" si="152"/>
        <v>109.33958863015715</v>
      </c>
      <c r="BF70" s="2">
        <f t="shared" si="153"/>
        <v>109.81342353682204</v>
      </c>
      <c r="BG70" s="2">
        <f t="shared" si="154"/>
        <v>109.78054426642572</v>
      </c>
      <c r="BH70" s="2">
        <f t="shared" si="155"/>
        <v>113.03945997937889</v>
      </c>
      <c r="BI70" s="2">
        <f t="shared" si="156"/>
        <v>111.16780631562027</v>
      </c>
      <c r="BJ70" s="2">
        <f t="shared" si="157"/>
        <v>111.07336569719506</v>
      </c>
      <c r="BK70" s="2">
        <f t="shared" si="158"/>
        <v>112.66284297222907</v>
      </c>
      <c r="BL70" s="2">
        <f t="shared" si="159"/>
        <v>111.29172260933993</v>
      </c>
      <c r="BM70" s="2">
        <f t="shared" si="160"/>
        <v>109.41929558224655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 t="str">
        <f t="shared" si="52"/>
        <v/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111.25951778093882</v>
      </c>
      <c r="DL70" s="2">
        <f t="shared" si="221"/>
        <v>111.91302658934239</v>
      </c>
      <c r="DM70" s="2">
        <f t="shared" si="221"/>
        <v>110.02685506566601</v>
      </c>
      <c r="DN70" s="2">
        <f t="shared" si="221"/>
        <v>111.43475844277673</v>
      </c>
      <c r="DO70" s="2">
        <f t="shared" si="221"/>
        <v>110.15344466936571</v>
      </c>
      <c r="DP70" s="2">
        <f t="shared" si="221"/>
        <v>110.4184210526316</v>
      </c>
      <c r="DQ70" s="2">
        <f t="shared" si="221"/>
        <v>113.30442057847321</v>
      </c>
      <c r="DR70" s="2">
        <f t="shared" si="221"/>
        <v>112.56021413721413</v>
      </c>
      <c r="DS70" s="2">
        <f t="shared" si="221"/>
        <v>113.86402396323447</v>
      </c>
      <c r="DT70" s="2">
        <f t="shared" si="221"/>
        <v>116.5100810810811</v>
      </c>
      <c r="DU70" s="2">
        <f t="shared" si="221"/>
        <v>114.40838118466897</v>
      </c>
      <c r="DV70" s="2">
        <f t="shared" si="221"/>
        <v>114.30696290622609</v>
      </c>
      <c r="DW70" s="2">
        <f t="shared" si="221"/>
        <v>115.76433781512607</v>
      </c>
      <c r="DX70" s="2">
        <f t="shared" si="221"/>
        <v>115.1010809716599</v>
      </c>
      <c r="DY70" s="2">
        <f t="shared" si="221"/>
        <v>111.74677540106953</v>
      </c>
      <c r="EA70" s="2">
        <f t="shared" si="71"/>
        <v>106.95491605642486</v>
      </c>
      <c r="EB70" s="2">
        <f t="shared" si="72"/>
        <v>109.24497932327101</v>
      </c>
      <c r="EC70" s="2">
        <f t="shared" si="73"/>
        <v>107.10998130438409</v>
      </c>
      <c r="ED70" s="2">
        <f t="shared" si="74"/>
        <v>106.95118976316408</v>
      </c>
      <c r="EE70" s="2">
        <f t="shared" si="75"/>
        <v>106.17233098493848</v>
      </c>
      <c r="EF70" s="2">
        <f t="shared" si="76"/>
        <v>107.27466712450514</v>
      </c>
      <c r="EG70" s="2">
        <f t="shared" si="77"/>
        <v>105.76216790051733</v>
      </c>
      <c r="EH70" s="2">
        <f t="shared" si="78"/>
        <v>107.45830175296166</v>
      </c>
      <c r="EI70" s="2">
        <f t="shared" si="79"/>
        <v>106.23369242493524</v>
      </c>
      <c r="EJ70" s="2">
        <f t="shared" si="80"/>
        <v>109.43996293416276</v>
      </c>
      <c r="EK70" s="2">
        <f t="shared" si="81"/>
        <v>108.56186947845805</v>
      </c>
      <c r="EL70" s="2">
        <f t="shared" si="82"/>
        <v>108.16044603174602</v>
      </c>
      <c r="EM70" s="2">
        <f t="shared" si="83"/>
        <v>109.6900936726155</v>
      </c>
      <c r="EN70" s="2">
        <f t="shared" si="84"/>
        <v>107.68187898002317</v>
      </c>
      <c r="EO70" s="2">
        <f t="shared" si="85"/>
        <v>107.16855123993729</v>
      </c>
      <c r="EQ70" s="2">
        <f t="shared" si="86"/>
        <v>107.11015983112881</v>
      </c>
      <c r="ER70" s="2">
        <f t="shared" si="222"/>
        <v>108.46581829541586</v>
      </c>
      <c r="ES70" s="2">
        <f t="shared" si="222"/>
        <v>105.70319474663344</v>
      </c>
      <c r="ET70" s="2">
        <f t="shared" si="222"/>
        <v>106.33073760313906</v>
      </c>
      <c r="EU70" s="2">
        <f t="shared" si="222"/>
        <v>105.08032551266852</v>
      </c>
      <c r="EV70" s="2">
        <f t="shared" si="222"/>
        <v>106.0138784638322</v>
      </c>
      <c r="EW70" s="2">
        <f t="shared" si="222"/>
        <v>105.61356833401537</v>
      </c>
      <c r="EX70" s="2">
        <f t="shared" si="222"/>
        <v>107.2741575716846</v>
      </c>
      <c r="EY70" s="2">
        <f t="shared" si="222"/>
        <v>105.85991952686226</v>
      </c>
      <c r="EZ70" s="2">
        <f t="shared" si="222"/>
        <v>109.5234052397264</v>
      </c>
      <c r="FA70" s="2">
        <f t="shared" si="222"/>
        <v>107.7618867293056</v>
      </c>
      <c r="FB70" s="2">
        <f t="shared" si="222"/>
        <v>108.80324979857201</v>
      </c>
      <c r="FC70" s="2">
        <f t="shared" si="222"/>
        <v>109.95925893377995</v>
      </c>
      <c r="FD70" s="2">
        <f t="shared" si="222"/>
        <v>108.96643415381189</v>
      </c>
      <c r="FE70" s="2">
        <f t="shared" si="222"/>
        <v>111.10393849442048</v>
      </c>
      <c r="FG70" s="2">
        <f t="shared" si="88"/>
        <v>0.59955269537944966</v>
      </c>
      <c r="FH70" s="2">
        <f t="shared" si="223"/>
        <v>0.59967132107737819</v>
      </c>
      <c r="FI70" s="2">
        <f t="shared" si="223"/>
        <v>0.56179824791505917</v>
      </c>
      <c r="FJ70" s="2">
        <f t="shared" si="223"/>
        <v>0.55812793132511018</v>
      </c>
      <c r="FK70" s="2">
        <f t="shared" si="223"/>
        <v>0.54060240143649052</v>
      </c>
      <c r="FL70" s="2">
        <f t="shared" si="223"/>
        <v>0.54653259173331725</v>
      </c>
      <c r="FM70" s="2">
        <f t="shared" si="223"/>
        <v>0.52568071163667762</v>
      </c>
      <c r="FN70" s="2">
        <f t="shared" si="223"/>
        <v>0.53838065105026378</v>
      </c>
      <c r="FO70" s="2">
        <f t="shared" si="223"/>
        <v>0.53515843924143636</v>
      </c>
      <c r="FP70" s="2">
        <f t="shared" si="223"/>
        <v>0.49088696179032804</v>
      </c>
      <c r="FQ70" s="2">
        <f t="shared" si="223"/>
        <v>0.5542604217562016</v>
      </c>
      <c r="FR70" s="2">
        <f t="shared" si="223"/>
        <v>0.5260960265758341</v>
      </c>
      <c r="FS70" s="2">
        <f t="shared" si="223"/>
        <v>0.51060130298193696</v>
      </c>
      <c r="FT70" s="2">
        <f t="shared" si="223"/>
        <v>0.51345649270977245</v>
      </c>
      <c r="FU70" s="2">
        <f t="shared" si="223"/>
        <v>0.50843429905376569</v>
      </c>
      <c r="FW70" s="2">
        <f t="shared" si="112"/>
        <v>8.6400163524309531E-5</v>
      </c>
      <c r="FX70" s="2">
        <f t="shared" si="164"/>
        <v>8.1888026946092804E-5</v>
      </c>
      <c r="FY70" s="2">
        <f t="shared" si="165"/>
        <v>9.8442576259448055E-5</v>
      </c>
      <c r="FZ70" s="2">
        <f t="shared" si="166"/>
        <v>7.8822707690919346E-5</v>
      </c>
      <c r="GA70" s="2">
        <f t="shared" si="167"/>
        <v>8.3592823567499796E-5</v>
      </c>
      <c r="GB70" s="2">
        <f t="shared" si="168"/>
        <v>9.1669163022927168E-5</v>
      </c>
      <c r="GC70" s="2">
        <f t="shared" si="169"/>
        <v>1.0224272477956953E-4</v>
      </c>
      <c r="GD70" s="2">
        <f t="shared" si="170"/>
        <v>1.0692358944724657E-4</v>
      </c>
      <c r="GE70" s="2">
        <f t="shared" si="171"/>
        <v>1.1605945230967361E-4</v>
      </c>
      <c r="GF70" s="2">
        <f t="shared" si="172"/>
        <v>9.245834175360392E-5</v>
      </c>
      <c r="GG70" s="2">
        <f t="shared" si="173"/>
        <v>1.0603348854500543E-4</v>
      </c>
      <c r="GH70" s="2">
        <f t="shared" si="174"/>
        <v>9.4734843514587163E-5</v>
      </c>
      <c r="GI70" s="2">
        <f t="shared" si="175"/>
        <v>8.2220488616934913E-5</v>
      </c>
      <c r="GJ70" s="2">
        <f t="shared" si="176"/>
        <v>6.1555169291359051E-5</v>
      </c>
      <c r="GK70" s="2">
        <f t="shared" si="177"/>
        <v>6.2604627548562065E-5</v>
      </c>
      <c r="GM70" s="86">
        <f t="shared" si="113"/>
        <v>4.9729292713614495E-2</v>
      </c>
      <c r="GN70" s="86">
        <f t="shared" si="178"/>
        <v>5.0359106210593314E-2</v>
      </c>
      <c r="GO70" s="86">
        <f t="shared" si="179"/>
        <v>3.209940688848005E-2</v>
      </c>
      <c r="GP70" s="86">
        <f t="shared" si="180"/>
        <v>3.0823110912712087E-2</v>
      </c>
      <c r="GQ70" s="86">
        <f t="shared" si="181"/>
        <v>2.4279697594169772E-2</v>
      </c>
      <c r="GR70" s="86">
        <f t="shared" si="182"/>
        <v>2.7426718599408484E-2</v>
      </c>
      <c r="GS70" s="86">
        <f t="shared" si="183"/>
        <v>1.944845621020138E-2</v>
      </c>
      <c r="GT70" s="86">
        <f t="shared" si="184"/>
        <v>2.363471952725156E-2</v>
      </c>
      <c r="GU70" s="86">
        <f t="shared" si="185"/>
        <v>2.2326657729107639E-2</v>
      </c>
      <c r="GV70" s="86">
        <f t="shared" si="186"/>
        <v>1.0561080654560219E-2</v>
      </c>
      <c r="GW70" s="86">
        <f t="shared" si="187"/>
        <v>2.9047281067573413E-2</v>
      </c>
      <c r="GX70" s="86">
        <f t="shared" si="188"/>
        <v>1.9510936574402976E-2</v>
      </c>
      <c r="GY70" s="86">
        <f t="shared" si="189"/>
        <v>1.515446350647132E-2</v>
      </c>
      <c r="GZ70" s="86">
        <f t="shared" si="190"/>
        <v>1.5665327382404091E-2</v>
      </c>
      <c r="HA70" s="86">
        <f t="shared" si="191"/>
        <v>1.4613847820179514E-2</v>
      </c>
      <c r="HC70" s="86">
        <f t="shared" si="145"/>
        <v>7.7295473868231072E-8</v>
      </c>
      <c r="HD70" s="86">
        <f t="shared" si="192"/>
        <v>4.4152742641306474E-8</v>
      </c>
      <c r="HE70" s="86">
        <f t="shared" si="193"/>
        <v>1.3937389719181875E-8</v>
      </c>
      <c r="HF70" s="86">
        <f t="shared" si="194"/>
        <v>5.135057522221164E-10</v>
      </c>
      <c r="HG70" s="86">
        <f t="shared" si="195"/>
        <v>9.4326007394759168E-10</v>
      </c>
      <c r="HH70" s="86">
        <f t="shared" si="196"/>
        <v>3.1832791484012951E-9</v>
      </c>
      <c r="HI70" s="86">
        <f t="shared" si="197"/>
        <v>6.567981822486661E-10</v>
      </c>
      <c r="HJ70" s="86">
        <f t="shared" si="198"/>
        <v>3.2164901300340127E-9</v>
      </c>
      <c r="HK70" s="86">
        <f t="shared" si="199"/>
        <v>7.2351738778521694E-10</v>
      </c>
      <c r="HL70" s="86">
        <f t="shared" si="200"/>
        <v>8.0443332304335654E-12</v>
      </c>
      <c r="HM70" s="86">
        <f t="shared" si="201"/>
        <v>5.3470441382789742E-10</v>
      </c>
      <c r="HN70" s="86">
        <f t="shared" si="202"/>
        <v>2.4938226933120514E-10</v>
      </c>
      <c r="HO70" s="86">
        <f t="shared" si="203"/>
        <v>2.6258104346375607E-10</v>
      </c>
      <c r="HP70" s="86">
        <f t="shared" si="204"/>
        <v>1.4462312297027411E-10</v>
      </c>
      <c r="HQ70" s="86">
        <f t="shared" si="205"/>
        <v>1.0933475676587579E-12</v>
      </c>
      <c r="HS70" s="86">
        <f t="shared" si="114"/>
        <v>6.4636387305932797E-55</v>
      </c>
      <c r="HT70" s="86">
        <f t="shared" si="206"/>
        <v>4.2308182826417817E-56</v>
      </c>
      <c r="HU70" s="86">
        <f t="shared" si="207"/>
        <v>2.853348421367874E-61</v>
      </c>
      <c r="HV70" s="86">
        <f t="shared" si="208"/>
        <v>5.0095756190683893E-75</v>
      </c>
      <c r="HW70" s="86">
        <f t="shared" si="209"/>
        <v>7.9999544812935244E-72</v>
      </c>
      <c r="HX70" s="86">
        <f t="shared" si="210"/>
        <v>1.8132360688428714E-68</v>
      </c>
      <c r="HY70" s="86">
        <f t="shared" si="211"/>
        <v>7.5722331902947271E-73</v>
      </c>
      <c r="HZ70" s="86">
        <f t="shared" si="212"/>
        <v>3.908531422989875E-67</v>
      </c>
      <c r="IA70" s="86">
        <f t="shared" si="213"/>
        <v>6.9593924623180967E-72</v>
      </c>
      <c r="IB70" s="86">
        <f t="shared" si="214"/>
        <v>1.8495246103953768E-85</v>
      </c>
      <c r="IC70" s="86">
        <f t="shared" si="215"/>
        <v>7.1149728464201131E-73</v>
      </c>
      <c r="ID70" s="86">
        <f t="shared" si="216"/>
        <v>4.0646374944519793E-77</v>
      </c>
      <c r="IE70" s="86">
        <f t="shared" si="217"/>
        <v>3.1582964759269635E-74</v>
      </c>
      <c r="IF70" s="86">
        <f t="shared" si="218"/>
        <v>5.1480033922731643E-26</v>
      </c>
      <c r="IG70" s="86">
        <f t="shared" si="219"/>
        <v>6.8572704634842379E-25</v>
      </c>
      <c r="II70" s="86">
        <f t="shared" si="115"/>
        <v>9.5943895906032944E-175</v>
      </c>
      <c r="IJ70" s="86">
        <f t="shared" si="116"/>
        <v>3.3599880771095499E-187</v>
      </c>
      <c r="IK70" s="86">
        <f t="shared" si="117"/>
        <v>1.6402123701669084E-191</v>
      </c>
      <c r="IL70" s="86">
        <f t="shared" si="118"/>
        <v>1.1937279225376519E-247</v>
      </c>
      <c r="IM70" s="86">
        <f t="shared" si="119"/>
        <v>9.0052826740970514E-233</v>
      </c>
      <c r="IN70" s="86">
        <f t="shared" si="120"/>
        <v>1.0756978036921162E-225</v>
      </c>
      <c r="IO70" s="86">
        <f t="shared" si="121"/>
        <v>1.3916451474334963E-230</v>
      </c>
      <c r="IP70" s="86">
        <f t="shared" si="122"/>
        <v>1.379153994265771E-211</v>
      </c>
      <c r="IQ70" s="86">
        <f t="shared" si="123"/>
        <v>2.8173015149001047E-224</v>
      </c>
      <c r="IR70" s="86">
        <f t="shared" si="124"/>
        <v>4.0064083082579313E-266</v>
      </c>
      <c r="IS70" s="86">
        <f t="shared" si="125"/>
        <v>2.2191149747691805E-228</v>
      </c>
      <c r="IT70" s="86">
        <f t="shared" si="126"/>
        <v>3.6937107315176653E-240</v>
      </c>
      <c r="IU70" s="86">
        <f t="shared" si="127"/>
        <v>1.4073706669451679E-236</v>
      </c>
      <c r="IV70" s="86">
        <f t="shared" si="128"/>
        <v>8.4055337687411132E-118</v>
      </c>
      <c r="IW70" s="86">
        <f t="shared" si="129"/>
        <v>3.422089602658038E-130</v>
      </c>
      <c r="IY70" s="86">
        <f t="shared" si="130"/>
        <v>4.9729370009088364E-2</v>
      </c>
      <c r="IZ70" s="86">
        <f t="shared" si="131"/>
        <v>5.0359150363335957E-2</v>
      </c>
      <c r="JA70" s="86">
        <f t="shared" si="132"/>
        <v>3.2099420825869772E-2</v>
      </c>
      <c r="JB70" s="86">
        <f t="shared" si="133"/>
        <v>3.0823111426217839E-2</v>
      </c>
      <c r="JC70" s="86">
        <f t="shared" si="134"/>
        <v>2.4279698537429846E-2</v>
      </c>
      <c r="JD70" s="86">
        <f t="shared" si="135"/>
        <v>2.7426721782687631E-2</v>
      </c>
      <c r="JE70" s="86">
        <f t="shared" si="136"/>
        <v>1.9448456866999562E-2</v>
      </c>
      <c r="JF70" s="86">
        <f t="shared" si="137"/>
        <v>2.363472274374169E-2</v>
      </c>
      <c r="JG70" s="86">
        <f t="shared" si="138"/>
        <v>2.2326658452625027E-2</v>
      </c>
      <c r="JH70" s="86">
        <f t="shared" si="139"/>
        <v>1.0561080662604552E-2</v>
      </c>
      <c r="JI70" s="86">
        <f t="shared" si="140"/>
        <v>2.9047281602277826E-2</v>
      </c>
      <c r="JJ70" s="86">
        <f t="shared" si="141"/>
        <v>1.9510936823785244E-2</v>
      </c>
      <c r="JK70" s="86">
        <f t="shared" si="142"/>
        <v>1.5154463769052363E-2</v>
      </c>
      <c r="JL70" s="86">
        <f t="shared" si="143"/>
        <v>1.5665327527027213E-2</v>
      </c>
      <c r="JM70" s="86">
        <f t="shared" si="144"/>
        <v>1.4613847821272861E-2</v>
      </c>
    </row>
    <row r="71" spans="2:273" x14ac:dyDescent="0.25">
      <c r="B71" s="2">
        <v>44</v>
      </c>
      <c r="C71" s="37">
        <v>128.911</v>
      </c>
      <c r="D71" s="37">
        <v>129.82499999999999</v>
      </c>
      <c r="E71" s="37">
        <v>127.375</v>
      </c>
      <c r="F71" s="37">
        <v>126.72499999999999</v>
      </c>
      <c r="G71" s="37">
        <v>121.6</v>
      </c>
      <c r="H71" s="37">
        <v>122.325</v>
      </c>
      <c r="I71" s="37">
        <v>120.67400000000001</v>
      </c>
      <c r="J71" s="37">
        <v>124.023</v>
      </c>
      <c r="K71" s="37">
        <v>125.233</v>
      </c>
      <c r="L71" s="37">
        <v>121.419</v>
      </c>
      <c r="M71" s="37">
        <v>129.81399999999999</v>
      </c>
      <c r="N71" s="37">
        <v>122.146</v>
      </c>
      <c r="O71" s="37">
        <v>124.56100000000001</v>
      </c>
      <c r="P71" s="37">
        <v>119.902</v>
      </c>
      <c r="Q71" s="37">
        <v>114.39</v>
      </c>
      <c r="S71" s="4">
        <f t="shared" si="8"/>
        <v>137.06293866543822</v>
      </c>
      <c r="T71" s="4">
        <f t="shared" si="9"/>
        <v>139.77681281587186</v>
      </c>
      <c r="U71" s="4">
        <f t="shared" si="10"/>
        <v>130.09679250563838</v>
      </c>
      <c r="V71" s="4">
        <f t="shared" si="11"/>
        <v>129.37147804990488</v>
      </c>
      <c r="W71" s="4">
        <f t="shared" si="12"/>
        <v>125.55986166561146</v>
      </c>
      <c r="X71" s="4">
        <f t="shared" si="13"/>
        <v>128.32148063049922</v>
      </c>
      <c r="Y71" s="4">
        <f t="shared" si="14"/>
        <v>124.24141080237285</v>
      </c>
      <c r="Z71" s="4">
        <f t="shared" si="15"/>
        <v>126.74405223541423</v>
      </c>
      <c r="AA71" s="4">
        <f t="shared" si="16"/>
        <v>125.73848179239971</v>
      </c>
      <c r="AB71" s="4">
        <f t="shared" si="17"/>
        <v>121.25515072544232</v>
      </c>
      <c r="AC71" s="4">
        <f t="shared" si="18"/>
        <v>129.74136066252345</v>
      </c>
      <c r="AD71" s="4">
        <f t="shared" si="19"/>
        <v>125.29827686769896</v>
      </c>
      <c r="AE71" s="4">
        <f t="shared" si="20"/>
        <v>125.21575926535236</v>
      </c>
      <c r="AF71" s="4">
        <f t="shared" si="21"/>
        <v>122.17983703782164</v>
      </c>
      <c r="AG71" s="4">
        <f t="shared" si="22"/>
        <v>118.4263833664362</v>
      </c>
      <c r="AI71" s="4">
        <f t="shared" si="23"/>
        <v>-8.1519386654382231</v>
      </c>
      <c r="AJ71" s="4">
        <f t="shared" si="24"/>
        <v>-9.9518128158718753</v>
      </c>
      <c r="AK71" s="4">
        <f t="shared" si="25"/>
        <v>-2.7217925056383763</v>
      </c>
      <c r="AL71" s="4">
        <f t="shared" si="26"/>
        <v>-2.6464780499048857</v>
      </c>
      <c r="AM71" s="4">
        <f t="shared" si="27"/>
        <v>-3.95986166561147</v>
      </c>
      <c r="AN71" s="4">
        <f t="shared" si="28"/>
        <v>-5.9964806304992209</v>
      </c>
      <c r="AO71" s="4">
        <f t="shared" si="29"/>
        <v>-3.5674108023728479</v>
      </c>
      <c r="AP71" s="4">
        <f t="shared" si="30"/>
        <v>-2.7210522354142341</v>
      </c>
      <c r="AQ71" s="4">
        <f t="shared" si="31"/>
        <v>-0.50548179239970636</v>
      </c>
      <c r="AR71" s="4">
        <f t="shared" si="32"/>
        <v>0.16384927455767695</v>
      </c>
      <c r="AS71" s="4">
        <f t="shared" si="33"/>
        <v>7.2639337476545052E-2</v>
      </c>
      <c r="AT71" s="4">
        <f t="shared" si="34"/>
        <v>-3.1522768676989585</v>
      </c>
      <c r="AU71" s="4">
        <f t="shared" si="35"/>
        <v>-0.65475926535235374</v>
      </c>
      <c r="AV71" s="4">
        <f t="shared" si="220"/>
        <v>-2.2778370378216408</v>
      </c>
      <c r="AW71" s="4">
        <f t="shared" si="220"/>
        <v>-4.0363833664361977</v>
      </c>
      <c r="AY71" s="2">
        <f t="shared" si="96"/>
        <v>108.53020193985482</v>
      </c>
      <c r="AZ71" s="2">
        <f t="shared" si="147"/>
        <v>110.17489154386935</v>
      </c>
      <c r="BA71" s="2">
        <f t="shared" si="148"/>
        <v>108.25105075679419</v>
      </c>
      <c r="BB71" s="2">
        <f t="shared" si="149"/>
        <v>108.78899667534084</v>
      </c>
      <c r="BC71" s="2">
        <f t="shared" si="150"/>
        <v>107.86930854514421</v>
      </c>
      <c r="BD71" s="2">
        <f t="shared" si="151"/>
        <v>108.58438229702992</v>
      </c>
      <c r="BE71" s="2">
        <f t="shared" si="152"/>
        <v>109.18013748065731</v>
      </c>
      <c r="BF71" s="2">
        <f t="shared" si="153"/>
        <v>109.68486927842591</v>
      </c>
      <c r="BG71" s="2">
        <f t="shared" si="154"/>
        <v>109.5660808767617</v>
      </c>
      <c r="BH71" s="2">
        <f t="shared" si="155"/>
        <v>112.87423503708165</v>
      </c>
      <c r="BI71" s="2">
        <f t="shared" si="156"/>
        <v>110.98179581155991</v>
      </c>
      <c r="BJ71" s="2">
        <f t="shared" si="157"/>
        <v>110.90733547501719</v>
      </c>
      <c r="BK71" s="2">
        <f t="shared" si="158"/>
        <v>112.50593995623062</v>
      </c>
      <c r="BL71" s="2">
        <f t="shared" si="159"/>
        <v>111.1269641457485</v>
      </c>
      <c r="BM71" s="2">
        <f t="shared" si="160"/>
        <v>109.32769295371185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111.33751635846372</v>
      </c>
      <c r="DL71" s="2">
        <f t="shared" si="221"/>
        <v>111.96229620308569</v>
      </c>
      <c r="DM71" s="2">
        <f t="shared" si="221"/>
        <v>110.0594606003752</v>
      </c>
      <c r="DN71" s="2">
        <f t="shared" si="221"/>
        <v>111.52618433395872</v>
      </c>
      <c r="DO71" s="2">
        <f t="shared" si="221"/>
        <v>110.24133434547907</v>
      </c>
      <c r="DP71" s="2">
        <f t="shared" si="221"/>
        <v>110.51456851588432</v>
      </c>
      <c r="DQ71" s="2">
        <f t="shared" si="221"/>
        <v>113.47891322901849</v>
      </c>
      <c r="DR71" s="2">
        <f t="shared" si="221"/>
        <v>112.69434894408577</v>
      </c>
      <c r="DS71" s="2">
        <f t="shared" si="221"/>
        <v>113.91986595907647</v>
      </c>
      <c r="DT71" s="2">
        <f t="shared" si="221"/>
        <v>116.64883783783785</v>
      </c>
      <c r="DU71" s="2">
        <f t="shared" si="221"/>
        <v>114.47496933797908</v>
      </c>
      <c r="DV71" s="2">
        <f t="shared" si="221"/>
        <v>114.39548484516908</v>
      </c>
      <c r="DW71" s="2">
        <f t="shared" si="221"/>
        <v>115.8522518207283</v>
      </c>
      <c r="DX71" s="2">
        <f t="shared" si="221"/>
        <v>115.19984615384614</v>
      </c>
      <c r="DY71" s="2">
        <f t="shared" si="221"/>
        <v>111.796412987013</v>
      </c>
      <c r="EA71" s="2">
        <f t="shared" si="71"/>
        <v>106.82012768827562</v>
      </c>
      <c r="EB71" s="2">
        <f t="shared" si="72"/>
        <v>109.08675796822629</v>
      </c>
      <c r="EC71" s="2">
        <f t="shared" si="73"/>
        <v>106.96486266714854</v>
      </c>
      <c r="ED71" s="2">
        <f t="shared" si="74"/>
        <v>106.81272143096433</v>
      </c>
      <c r="EE71" s="2">
        <f t="shared" si="75"/>
        <v>106.03112477624265</v>
      </c>
      <c r="EF71" s="2">
        <f t="shared" si="76"/>
        <v>107.12400783711725</v>
      </c>
      <c r="EG71" s="2">
        <f t="shared" si="77"/>
        <v>105.64269104404963</v>
      </c>
      <c r="EH71" s="2">
        <f t="shared" si="78"/>
        <v>107.33156001303239</v>
      </c>
      <c r="EI71" s="2">
        <f t="shared" si="79"/>
        <v>106.11719341563789</v>
      </c>
      <c r="EJ71" s="2">
        <f t="shared" si="80"/>
        <v>109.30392488089066</v>
      </c>
      <c r="EK71" s="2">
        <f t="shared" si="81"/>
        <v>108.41990476190476</v>
      </c>
      <c r="EL71" s="2">
        <f t="shared" si="82"/>
        <v>108.04158412698411</v>
      </c>
      <c r="EM71" s="2">
        <f t="shared" si="83"/>
        <v>109.58075091794041</v>
      </c>
      <c r="EN71" s="2">
        <f t="shared" si="84"/>
        <v>107.60699025022157</v>
      </c>
      <c r="EO71" s="2">
        <f t="shared" si="85"/>
        <v>107.15039363552863</v>
      </c>
      <c r="EQ71" s="2">
        <f t="shared" si="86"/>
        <v>106.97243649667585</v>
      </c>
      <c r="ER71" s="2">
        <f t="shared" si="222"/>
        <v>108.32184288572881</v>
      </c>
      <c r="ES71" s="2">
        <f t="shared" si="222"/>
        <v>105.58420942900977</v>
      </c>
      <c r="ET71" s="2">
        <f t="shared" si="222"/>
        <v>106.20317069082198</v>
      </c>
      <c r="EU71" s="2">
        <f t="shared" si="222"/>
        <v>104.95840149252808</v>
      </c>
      <c r="EV71" s="2">
        <f t="shared" si="222"/>
        <v>105.88615238291091</v>
      </c>
      <c r="EW71" s="2">
        <f t="shared" si="222"/>
        <v>105.49676273531378</v>
      </c>
      <c r="EX71" s="2">
        <f t="shared" si="222"/>
        <v>107.1507925253883</v>
      </c>
      <c r="EY71" s="2">
        <f t="shared" si="222"/>
        <v>105.75032264487236</v>
      </c>
      <c r="EZ71" s="2">
        <f t="shared" si="222"/>
        <v>109.38582911779291</v>
      </c>
      <c r="FA71" s="2">
        <f t="shared" si="222"/>
        <v>107.63445162939733</v>
      </c>
      <c r="FB71" s="2">
        <f t="shared" si="222"/>
        <v>108.67290777697893</v>
      </c>
      <c r="FC71" s="2">
        <f t="shared" si="222"/>
        <v>109.84521494702773</v>
      </c>
      <c r="FD71" s="2">
        <f t="shared" si="222"/>
        <v>108.86840194910064</v>
      </c>
      <c r="FE71" s="2">
        <f t="shared" si="222"/>
        <v>111.01421839664866</v>
      </c>
      <c r="FG71" s="2">
        <f t="shared" si="88"/>
        <v>0.62144948167213399</v>
      </c>
      <c r="FH71" s="2">
        <f t="shared" si="223"/>
        <v>0.62156571509380776</v>
      </c>
      <c r="FI71" s="2">
        <f t="shared" si="223"/>
        <v>0.58432819258342328</v>
      </c>
      <c r="FJ71" s="2">
        <f t="shared" si="223"/>
        <v>0.58070574299120692</v>
      </c>
      <c r="FK71" s="2">
        <f t="shared" si="223"/>
        <v>0.56337515716589026</v>
      </c>
      <c r="FL71" s="2">
        <f t="shared" si="223"/>
        <v>0.56924561509281268</v>
      </c>
      <c r="FM71" s="2">
        <f t="shared" si="223"/>
        <v>0.54857548541633594</v>
      </c>
      <c r="FN71" s="2">
        <f t="shared" si="223"/>
        <v>0.56117414119790454</v>
      </c>
      <c r="FO71" s="2">
        <f t="shared" si="223"/>
        <v>0.55798040630964785</v>
      </c>
      <c r="FP71" s="2">
        <f t="shared" si="223"/>
        <v>0.51390821458887015</v>
      </c>
      <c r="FQ71" s="2">
        <f t="shared" si="223"/>
        <v>0.57688603713617359</v>
      </c>
      <c r="FR71" s="2">
        <f t="shared" si="223"/>
        <v>0.54898795288346813</v>
      </c>
      <c r="FS71" s="2">
        <f t="shared" si="223"/>
        <v>0.53357812721345088</v>
      </c>
      <c r="FT71" s="2">
        <f t="shared" si="223"/>
        <v>0.53642097214620477</v>
      </c>
      <c r="FU71" s="2">
        <f t="shared" si="223"/>
        <v>0.53141949605755801</v>
      </c>
      <c r="FW71" s="2">
        <f t="shared" si="112"/>
        <v>9.4735105761165742E-5</v>
      </c>
      <c r="FX71" s="2">
        <f t="shared" si="164"/>
        <v>8.9787726711801019E-5</v>
      </c>
      <c r="FY71" s="2">
        <f t="shared" si="165"/>
        <v>1.0793911328220752E-4</v>
      </c>
      <c r="FZ71" s="2">
        <f t="shared" si="166"/>
        <v>8.6426723097123291E-5</v>
      </c>
      <c r="GA71" s="2">
        <f t="shared" si="167"/>
        <v>9.1656969192907561E-5</v>
      </c>
      <c r="GB71" s="2">
        <f t="shared" si="168"/>
        <v>1.0051234957452734E-4</v>
      </c>
      <c r="GC71" s="2">
        <f t="shared" si="169"/>
        <v>1.1210581260162109E-4</v>
      </c>
      <c r="GD71" s="2">
        <f t="shared" si="170"/>
        <v>1.172381750772872E-4</v>
      </c>
      <c r="GE71" s="2">
        <f t="shared" si="171"/>
        <v>1.272552340107302E-4</v>
      </c>
      <c r="GF71" s="2">
        <f t="shared" si="172"/>
        <v>1.0137765147403263E-4</v>
      </c>
      <c r="GG71" s="2">
        <f t="shared" si="173"/>
        <v>1.1626221889743266E-4</v>
      </c>
      <c r="GH71" s="2">
        <f t="shared" si="174"/>
        <v>1.0387374093870143E-4</v>
      </c>
      <c r="GI71" s="2">
        <f t="shared" si="175"/>
        <v>9.0152257913326153E-5</v>
      </c>
      <c r="GJ71" s="2">
        <f t="shared" si="176"/>
        <v>6.7493500162089004E-5</v>
      </c>
      <c r="GK71" s="2">
        <f t="shared" si="177"/>
        <v>6.8644194474996059E-5</v>
      </c>
      <c r="GM71" s="86">
        <f t="shared" si="113"/>
        <v>6.5830415148001947E-2</v>
      </c>
      <c r="GN71" s="86">
        <f t="shared" si="178"/>
        <v>6.6785416452036755E-2</v>
      </c>
      <c r="GO71" s="86">
        <f t="shared" si="179"/>
        <v>4.4336370517581498E-2</v>
      </c>
      <c r="GP71" s="86">
        <f t="shared" si="180"/>
        <v>4.2865410684439352E-2</v>
      </c>
      <c r="GQ71" s="86">
        <f t="shared" si="181"/>
        <v>3.4624464680105764E-2</v>
      </c>
      <c r="GR71" s="86">
        <f t="shared" si="182"/>
        <v>3.9395709730990887E-2</v>
      </c>
      <c r="GS71" s="86">
        <f t="shared" si="183"/>
        <v>2.847774730001091E-2</v>
      </c>
      <c r="GT71" s="86">
        <f t="shared" si="184"/>
        <v>3.391165999898451E-2</v>
      </c>
      <c r="GU71" s="86">
        <f t="shared" si="185"/>
        <v>3.2030057944088669E-2</v>
      </c>
      <c r="GV71" s="86">
        <f t="shared" si="186"/>
        <v>1.5815166722704048E-2</v>
      </c>
      <c r="GW71" s="86">
        <f t="shared" si="187"/>
        <v>4.0482981873962424E-2</v>
      </c>
      <c r="GX71" s="86">
        <f t="shared" si="188"/>
        <v>2.8472405253343797E-2</v>
      </c>
      <c r="GY71" s="86">
        <f t="shared" si="189"/>
        <v>2.2980740705468579E-2</v>
      </c>
      <c r="GZ71" s="86">
        <f t="shared" si="190"/>
        <v>2.2967048915352971E-2</v>
      </c>
      <c r="HA71" s="86">
        <f t="shared" si="191"/>
        <v>2.2432503080475542E-2</v>
      </c>
      <c r="HC71" s="86">
        <f t="shared" si="145"/>
        <v>1.7087674047658797E-7</v>
      </c>
      <c r="HD71" s="86">
        <f t="shared" si="192"/>
        <v>1.0134847324864513E-7</v>
      </c>
      <c r="HE71" s="86">
        <f t="shared" si="193"/>
        <v>3.3836843084878737E-8</v>
      </c>
      <c r="HF71" s="86">
        <f t="shared" si="194"/>
        <v>1.5043886183944739E-9</v>
      </c>
      <c r="HG71" s="86">
        <f t="shared" si="195"/>
        <v>2.650070835367414E-9</v>
      </c>
      <c r="HH71" s="86">
        <f t="shared" si="196"/>
        <v>8.6128331810631033E-9</v>
      </c>
      <c r="HI71" s="86">
        <f t="shared" si="197"/>
        <v>1.8955749590722674E-9</v>
      </c>
      <c r="HJ71" s="86">
        <f t="shared" si="198"/>
        <v>8.5666438450725063E-9</v>
      </c>
      <c r="HK71" s="86">
        <f t="shared" si="199"/>
        <v>2.0826230043170781E-9</v>
      </c>
      <c r="HL71" s="86">
        <f t="shared" si="200"/>
        <v>2.7878236345887662E-11</v>
      </c>
      <c r="HM71" s="86">
        <f t="shared" si="201"/>
        <v>1.5500877708794468E-9</v>
      </c>
      <c r="HN71" s="86">
        <f t="shared" si="202"/>
        <v>7.478213956976762E-10</v>
      </c>
      <c r="HO71" s="86">
        <f t="shared" si="203"/>
        <v>7.6742233104928208E-10</v>
      </c>
      <c r="HP71" s="86">
        <f t="shared" si="204"/>
        <v>4.2336998733418105E-10</v>
      </c>
      <c r="HQ71" s="86">
        <f t="shared" si="205"/>
        <v>4.3008519861923463E-12</v>
      </c>
      <c r="HS71" s="86">
        <f t="shared" si="114"/>
        <v>1.8196829047198979E-53</v>
      </c>
      <c r="HT71" s="86">
        <f t="shared" si="206"/>
        <v>1.3645084457319642E-54</v>
      </c>
      <c r="HU71" s="86">
        <f t="shared" si="207"/>
        <v>1.2130423777266697E-59</v>
      </c>
      <c r="HV71" s="86">
        <f t="shared" si="208"/>
        <v>5.101041905790967E-73</v>
      </c>
      <c r="HW71" s="86">
        <f t="shared" si="209"/>
        <v>6.5808796798452063E-70</v>
      </c>
      <c r="HX71" s="86">
        <f t="shared" si="210"/>
        <v>1.307885178579194E-66</v>
      </c>
      <c r="HY71" s="86">
        <f t="shared" si="211"/>
        <v>6.935480825620667E-71</v>
      </c>
      <c r="HZ71" s="86">
        <f t="shared" si="212"/>
        <v>2.5271459087228416E-65</v>
      </c>
      <c r="IA71" s="86">
        <f t="shared" si="213"/>
        <v>6.1781230878447057E-70</v>
      </c>
      <c r="IB71" s="86">
        <f t="shared" si="214"/>
        <v>3.3902869733365193E-83</v>
      </c>
      <c r="IC71" s="86">
        <f t="shared" si="215"/>
        <v>6.4967895353295707E-71</v>
      </c>
      <c r="ID71" s="86">
        <f t="shared" si="216"/>
        <v>4.5064881139837485E-75</v>
      </c>
      <c r="IE71" s="86">
        <f t="shared" si="217"/>
        <v>2.8824450607851531E-72</v>
      </c>
      <c r="IF71" s="86">
        <f t="shared" si="218"/>
        <v>2.1612999766678773E-25</v>
      </c>
      <c r="IG71" s="86">
        <f t="shared" si="219"/>
        <v>2.7224035224995383E-24</v>
      </c>
      <c r="II71" s="86">
        <f t="shared" si="115"/>
        <v>2.318026741300584E-171</v>
      </c>
      <c r="IJ71" s="86">
        <f t="shared" si="116"/>
        <v>1.3570252165326859E-183</v>
      </c>
      <c r="IK71" s="86">
        <f t="shared" si="117"/>
        <v>9.5130623059385544E-188</v>
      </c>
      <c r="IL71" s="86">
        <f t="shared" si="118"/>
        <v>6.9228016869948064E-243</v>
      </c>
      <c r="IM71" s="86">
        <f t="shared" si="119"/>
        <v>2.8665383916677975E-228</v>
      </c>
      <c r="IN71" s="86">
        <f t="shared" si="120"/>
        <v>2.7517401676268412E-221</v>
      </c>
      <c r="IO71" s="86">
        <f t="shared" si="121"/>
        <v>5.023123100672374E-226</v>
      </c>
      <c r="IP71" s="86">
        <f t="shared" si="122"/>
        <v>2.1820096340411063E-207</v>
      </c>
      <c r="IQ71" s="86">
        <f t="shared" si="123"/>
        <v>8.7757686933894012E-220</v>
      </c>
      <c r="IR71" s="86">
        <f t="shared" si="124"/>
        <v>6.4833079595694515E-261</v>
      </c>
      <c r="IS71" s="86">
        <f t="shared" si="125"/>
        <v>7.5438762983004747E-224</v>
      </c>
      <c r="IT71" s="86">
        <f t="shared" si="126"/>
        <v>1.891715111402754E-235</v>
      </c>
      <c r="IU71" s="86">
        <f t="shared" si="127"/>
        <v>5.2177951684904046E-232</v>
      </c>
      <c r="IV71" s="86">
        <f t="shared" si="128"/>
        <v>1.3026326816629477E-115</v>
      </c>
      <c r="IW71" s="86">
        <f t="shared" si="129"/>
        <v>9.1756075808188982E-128</v>
      </c>
      <c r="IY71" s="86">
        <f t="shared" si="130"/>
        <v>6.5830586024742427E-2</v>
      </c>
      <c r="IZ71" s="86">
        <f t="shared" si="131"/>
        <v>6.6785517800510008E-2</v>
      </c>
      <c r="JA71" s="86">
        <f t="shared" si="132"/>
        <v>4.4336404354424583E-2</v>
      </c>
      <c r="JB71" s="86">
        <f t="shared" si="133"/>
        <v>4.2865412188827973E-2</v>
      </c>
      <c r="JC71" s="86">
        <f t="shared" si="134"/>
        <v>3.46244673301766E-2</v>
      </c>
      <c r="JD71" s="86">
        <f t="shared" si="135"/>
        <v>3.939571834382407E-2</v>
      </c>
      <c r="JE71" s="86">
        <f t="shared" si="136"/>
        <v>2.8477749195585867E-2</v>
      </c>
      <c r="JF71" s="86">
        <f t="shared" si="137"/>
        <v>3.3911668565628356E-2</v>
      </c>
      <c r="JG71" s="86">
        <f t="shared" si="138"/>
        <v>3.2030060026711674E-2</v>
      </c>
      <c r="JH71" s="86">
        <f t="shared" si="139"/>
        <v>1.5815166750582286E-2</v>
      </c>
      <c r="JI71" s="86">
        <f t="shared" si="140"/>
        <v>4.0482983424050198E-2</v>
      </c>
      <c r="JJ71" s="86">
        <f t="shared" si="141"/>
        <v>2.8472406001165192E-2</v>
      </c>
      <c r="JK71" s="86">
        <f t="shared" si="142"/>
        <v>2.2980741472890909E-2</v>
      </c>
      <c r="JL71" s="86">
        <f t="shared" si="143"/>
        <v>2.2967049338722959E-2</v>
      </c>
      <c r="JM71" s="86">
        <f t="shared" si="144"/>
        <v>2.2432503084776394E-2</v>
      </c>
    </row>
    <row r="72" spans="2:273" x14ac:dyDescent="0.25">
      <c r="B72" s="2">
        <v>45</v>
      </c>
      <c r="C72" s="37">
        <v>137.28899999999999</v>
      </c>
      <c r="D72" s="37">
        <v>139.625</v>
      </c>
      <c r="E72" s="37">
        <v>130.15</v>
      </c>
      <c r="F72" s="37">
        <v>128.32499999999999</v>
      </c>
      <c r="G72" s="37">
        <v>125.65</v>
      </c>
      <c r="H72" s="37">
        <v>127.22499999999999</v>
      </c>
      <c r="I72" s="37">
        <v>125.209</v>
      </c>
      <c r="J72" s="37">
        <v>125.395</v>
      </c>
      <c r="K72" s="37">
        <v>126.395</v>
      </c>
      <c r="L72" s="37">
        <v>122.465</v>
      </c>
      <c r="M72" s="37">
        <v>130.90700000000001</v>
      </c>
      <c r="N72" s="37">
        <v>127.39</v>
      </c>
      <c r="O72" s="37">
        <v>128.46299999999999</v>
      </c>
      <c r="P72" s="37">
        <v>123.61</v>
      </c>
      <c r="Q72" s="37">
        <v>120.17100000000001</v>
      </c>
      <c r="S72" s="4">
        <f t="shared" si="8"/>
        <v>143.86493901380706</v>
      </c>
      <c r="T72" s="4">
        <f t="shared" si="9"/>
        <v>146.88794079665777</v>
      </c>
      <c r="U72" s="4">
        <f t="shared" si="10"/>
        <v>136.36157071796075</v>
      </c>
      <c r="V72" s="4">
        <f t="shared" si="11"/>
        <v>135.41115028034301</v>
      </c>
      <c r="W72" s="4">
        <f t="shared" si="12"/>
        <v>131.27324849633189</v>
      </c>
      <c r="X72" s="4">
        <f t="shared" si="13"/>
        <v>134.8062056634401</v>
      </c>
      <c r="Y72" s="4">
        <f t="shared" si="14"/>
        <v>129.53444476291551</v>
      </c>
      <c r="Z72" s="4">
        <f t="shared" si="15"/>
        <v>132.36497580814401</v>
      </c>
      <c r="AA72" s="4">
        <f t="shared" si="16"/>
        <v>130.99841591172384</v>
      </c>
      <c r="AB72" s="4">
        <f t="shared" si="17"/>
        <v>124.43090786776347</v>
      </c>
      <c r="AC72" s="4">
        <f t="shared" si="18"/>
        <v>135.25652050117546</v>
      </c>
      <c r="AD72" s="4">
        <f t="shared" si="19"/>
        <v>130.29439818177099</v>
      </c>
      <c r="AE72" s="4">
        <f t="shared" si="20"/>
        <v>130.20167530572601</v>
      </c>
      <c r="AF72" s="4">
        <f t="shared" si="21"/>
        <v>126.08837839749512</v>
      </c>
      <c r="AG72" s="4">
        <f t="shared" si="22"/>
        <v>122.14555902293402</v>
      </c>
      <c r="AI72" s="4">
        <f t="shared" si="23"/>
        <v>-6.5759390138070728</v>
      </c>
      <c r="AJ72" s="4">
        <f t="shared" si="24"/>
        <v>-7.262940796657773</v>
      </c>
      <c r="AK72" s="4">
        <f t="shared" si="25"/>
        <v>-6.2115707179607398</v>
      </c>
      <c r="AL72" s="4">
        <f t="shared" si="26"/>
        <v>-7.0861502803430199</v>
      </c>
      <c r="AM72" s="4">
        <f t="shared" si="27"/>
        <v>-5.6232484963318825</v>
      </c>
      <c r="AN72" s="4">
        <f t="shared" si="28"/>
        <v>-7.5812056634401017</v>
      </c>
      <c r="AO72" s="4">
        <f t="shared" si="29"/>
        <v>-4.3254447629155095</v>
      </c>
      <c r="AP72" s="4">
        <f t="shared" si="30"/>
        <v>-6.9699758081440137</v>
      </c>
      <c r="AQ72" s="4">
        <f t="shared" si="31"/>
        <v>-4.6034159117238431</v>
      </c>
      <c r="AR72" s="4">
        <f t="shared" si="32"/>
        <v>-1.9659078677634625</v>
      </c>
      <c r="AS72" s="4">
        <f t="shared" si="33"/>
        <v>-4.3495205011754479</v>
      </c>
      <c r="AT72" s="4">
        <f t="shared" si="34"/>
        <v>-2.9043981817709863</v>
      </c>
      <c r="AU72" s="4">
        <f t="shared" si="35"/>
        <v>-1.7386753057260194</v>
      </c>
      <c r="AV72" s="4">
        <f t="shared" si="220"/>
        <v>-2.4783783974951206</v>
      </c>
      <c r="AW72" s="4">
        <f t="shared" si="220"/>
        <v>-1.9745590229340166</v>
      </c>
      <c r="AY72" s="2">
        <f t="shared" si="96"/>
        <v>108.37467956491356</v>
      </c>
      <c r="AZ72" s="2">
        <f t="shared" si="147"/>
        <v>110.02917939175707</v>
      </c>
      <c r="BA72" s="2">
        <f t="shared" si="148"/>
        <v>108.10720614037841</v>
      </c>
      <c r="BB72" s="2">
        <f t="shared" si="149"/>
        <v>108.63695329610793</v>
      </c>
      <c r="BC72" s="2">
        <f t="shared" si="150"/>
        <v>107.72820105163186</v>
      </c>
      <c r="BD72" s="2">
        <f t="shared" si="151"/>
        <v>108.45845740460005</v>
      </c>
      <c r="BE72" s="2">
        <f t="shared" si="152"/>
        <v>109.00888249120028</v>
      </c>
      <c r="BF72" s="2">
        <f t="shared" si="153"/>
        <v>109.54585769189248</v>
      </c>
      <c r="BG72" s="2">
        <f t="shared" si="154"/>
        <v>109.3456831362506</v>
      </c>
      <c r="BH72" s="2">
        <f t="shared" si="155"/>
        <v>112.69680641498765</v>
      </c>
      <c r="BI72" s="2">
        <f t="shared" si="156"/>
        <v>110.7883392038256</v>
      </c>
      <c r="BJ72" s="2">
        <f t="shared" si="157"/>
        <v>110.73315911722514</v>
      </c>
      <c r="BK72" s="2">
        <f t="shared" si="158"/>
        <v>112.34088825019272</v>
      </c>
      <c r="BL72" s="2">
        <f t="shared" si="159"/>
        <v>110.95542210763465</v>
      </c>
      <c r="BM72" s="2">
        <f t="shared" si="160"/>
        <v>109.23359993256315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111.41551493598861</v>
      </c>
      <c r="DL72" s="2">
        <f t="shared" si="221"/>
        <v>112.01156581682898</v>
      </c>
      <c r="DM72" s="2">
        <f t="shared" si="221"/>
        <v>110.09206613508439</v>
      </c>
      <c r="DN72" s="2">
        <f t="shared" si="221"/>
        <v>111.61761022514071</v>
      </c>
      <c r="DO72" s="2">
        <f t="shared" si="221"/>
        <v>110.32922402159244</v>
      </c>
      <c r="DP72" s="2">
        <f t="shared" si="221"/>
        <v>110.61071597913705</v>
      </c>
      <c r="DQ72" s="2">
        <f t="shared" si="221"/>
        <v>113.65340587956378</v>
      </c>
      <c r="DR72" s="2">
        <f t="shared" si="221"/>
        <v>112.82848375095743</v>
      </c>
      <c r="DS72" s="2">
        <f t="shared" si="221"/>
        <v>113.97570795491846</v>
      </c>
      <c r="DT72" s="2">
        <f t="shared" si="221"/>
        <v>116.78759459459461</v>
      </c>
      <c r="DU72" s="2">
        <f t="shared" si="221"/>
        <v>114.54155749128918</v>
      </c>
      <c r="DV72" s="2">
        <f t="shared" si="221"/>
        <v>114.48400678411207</v>
      </c>
      <c r="DW72" s="2">
        <f t="shared" si="221"/>
        <v>115.94016582633054</v>
      </c>
      <c r="DX72" s="2">
        <f t="shared" si="221"/>
        <v>115.29861133603237</v>
      </c>
      <c r="DY72" s="2">
        <f t="shared" si="221"/>
        <v>111.84605057295647</v>
      </c>
      <c r="EA72" s="2">
        <f t="shared" si="71"/>
        <v>106.68533932012639</v>
      </c>
      <c r="EB72" s="2">
        <f t="shared" si="72"/>
        <v>108.92853661318156</v>
      </c>
      <c r="EC72" s="2">
        <f t="shared" si="73"/>
        <v>106.81974402991298</v>
      </c>
      <c r="ED72" s="2">
        <f t="shared" si="74"/>
        <v>106.67425309876459</v>
      </c>
      <c r="EE72" s="2">
        <f t="shared" si="75"/>
        <v>105.88991856754683</v>
      </c>
      <c r="EF72" s="2">
        <f t="shared" si="76"/>
        <v>106.97334854972935</v>
      </c>
      <c r="EG72" s="2">
        <f t="shared" si="77"/>
        <v>105.52321418758191</v>
      </c>
      <c r="EH72" s="2">
        <f t="shared" si="78"/>
        <v>107.2048182731031</v>
      </c>
      <c r="EI72" s="2">
        <f t="shared" si="79"/>
        <v>106.00069440634053</v>
      </c>
      <c r="EJ72" s="2">
        <f t="shared" si="80"/>
        <v>109.16788682761855</v>
      </c>
      <c r="EK72" s="2">
        <f t="shared" si="81"/>
        <v>108.27794004535147</v>
      </c>
      <c r="EL72" s="2">
        <f t="shared" si="82"/>
        <v>107.92272222222221</v>
      </c>
      <c r="EM72" s="2">
        <f t="shared" si="83"/>
        <v>109.47140816326532</v>
      </c>
      <c r="EN72" s="2">
        <f t="shared" si="84"/>
        <v>107.53210152041999</v>
      </c>
      <c r="EO72" s="2">
        <f t="shared" si="85"/>
        <v>107.13223603111996</v>
      </c>
      <c r="EQ72" s="2">
        <f t="shared" si="86"/>
        <v>106.83471316222288</v>
      </c>
      <c r="ER72" s="2">
        <f t="shared" si="222"/>
        <v>108.17786747604177</v>
      </c>
      <c r="ES72" s="2">
        <f t="shared" si="222"/>
        <v>105.46522411138612</v>
      </c>
      <c r="ET72" s="2">
        <f t="shared" si="222"/>
        <v>106.0756037785049</v>
      </c>
      <c r="EU72" s="2">
        <f t="shared" si="222"/>
        <v>104.83647747238764</v>
      </c>
      <c r="EV72" s="2">
        <f t="shared" si="222"/>
        <v>105.75842630198962</v>
      </c>
      <c r="EW72" s="2">
        <f t="shared" si="222"/>
        <v>105.37995713661219</v>
      </c>
      <c r="EX72" s="2">
        <f t="shared" si="222"/>
        <v>107.027427479092</v>
      </c>
      <c r="EY72" s="2">
        <f t="shared" si="222"/>
        <v>105.64072576288247</v>
      </c>
      <c r="EZ72" s="2">
        <f t="shared" si="222"/>
        <v>109.24825299585942</v>
      </c>
      <c r="FA72" s="2">
        <f t="shared" si="222"/>
        <v>107.50701652948906</v>
      </c>
      <c r="FB72" s="2">
        <f t="shared" si="222"/>
        <v>108.54256575538585</v>
      </c>
      <c r="FC72" s="2">
        <f t="shared" si="222"/>
        <v>109.73117096027549</v>
      </c>
      <c r="FD72" s="2">
        <f t="shared" si="222"/>
        <v>108.77036974438938</v>
      </c>
      <c r="FE72" s="2">
        <f t="shared" si="222"/>
        <v>110.92449829887686</v>
      </c>
      <c r="FG72" s="2">
        <f t="shared" si="88"/>
        <v>0.64286215440723804</v>
      </c>
      <c r="FH72" s="2">
        <f t="shared" si="223"/>
        <v>0.6429755902982317</v>
      </c>
      <c r="FI72" s="2">
        <f t="shared" si="223"/>
        <v>0.6065111016729654</v>
      </c>
      <c r="FJ72" s="2">
        <f t="shared" si="223"/>
        <v>0.60295061074771505</v>
      </c>
      <c r="FK72" s="2">
        <f t="shared" si="223"/>
        <v>0.58588378905877414</v>
      </c>
      <c r="FL72" s="2">
        <f t="shared" si="223"/>
        <v>0.59167096025028521</v>
      </c>
      <c r="FM72" s="2">
        <f t="shared" si="223"/>
        <v>0.57126645411712873</v>
      </c>
      <c r="FN72" s="2">
        <f t="shared" si="223"/>
        <v>0.58371239698061239</v>
      </c>
      <c r="FO72" s="2">
        <f t="shared" si="223"/>
        <v>0.58056009105503859</v>
      </c>
      <c r="FP72" s="2">
        <f t="shared" si="223"/>
        <v>0.53687060422744692</v>
      </c>
      <c r="FQ72" s="2">
        <f t="shared" si="223"/>
        <v>0.59919368390710703</v>
      </c>
      <c r="FR72" s="2">
        <f t="shared" si="223"/>
        <v>0.57167437687831535</v>
      </c>
      <c r="FS72" s="2">
        <f t="shared" si="223"/>
        <v>0.55641337037776339</v>
      </c>
      <c r="FT72" s="2">
        <f t="shared" si="223"/>
        <v>0.55923200628644465</v>
      </c>
      <c r="FU72" s="2">
        <f t="shared" si="223"/>
        <v>0.55427213926152408</v>
      </c>
      <c r="FW72" s="2">
        <f t="shared" si="112"/>
        <v>1.0387402848110041E-4</v>
      </c>
      <c r="FX72" s="2">
        <f t="shared" si="164"/>
        <v>9.8449431796848784E-5</v>
      </c>
      <c r="FY72" s="2">
        <f t="shared" si="165"/>
        <v>1.1835165173797784E-4</v>
      </c>
      <c r="FZ72" s="2">
        <f t="shared" si="166"/>
        <v>9.4764227268080077E-5</v>
      </c>
      <c r="GA72" s="2">
        <f t="shared" si="167"/>
        <v>1.0049897954225983E-4</v>
      </c>
      <c r="GB72" s="2">
        <f t="shared" si="168"/>
        <v>1.1020853103189387E-4</v>
      </c>
      <c r="GC72" s="2">
        <f t="shared" si="169"/>
        <v>1.2292024970186302E-4</v>
      </c>
      <c r="GD72" s="2">
        <f t="shared" si="170"/>
        <v>1.2854764873470822E-4</v>
      </c>
      <c r="GE72" s="2">
        <f t="shared" si="171"/>
        <v>1.3953087636770203E-4</v>
      </c>
      <c r="GF72" s="2">
        <f t="shared" si="172"/>
        <v>1.1115729721764114E-4</v>
      </c>
      <c r="GG72" s="2">
        <f t="shared" si="173"/>
        <v>1.2747755816991814E-4</v>
      </c>
      <c r="GH72" s="2">
        <f t="shared" si="174"/>
        <v>1.1389415069505464E-4</v>
      </c>
      <c r="GI72" s="2">
        <f t="shared" si="175"/>
        <v>9.8849125372310395E-5</v>
      </c>
      <c r="GJ72" s="2">
        <f t="shared" si="176"/>
        <v>7.400466941652661E-5</v>
      </c>
      <c r="GK72" s="2">
        <f t="shared" si="177"/>
        <v>7.5266364069500574E-5</v>
      </c>
      <c r="GM72" s="86">
        <f t="shared" si="113"/>
        <v>8.6003269457534101E-2</v>
      </c>
      <c r="GN72" s="86">
        <f t="shared" si="178"/>
        <v>8.7389893241745981E-2</v>
      </c>
      <c r="GO72" s="86">
        <f t="shared" si="179"/>
        <v>6.0296011469425072E-2</v>
      </c>
      <c r="GP72" s="86">
        <f t="shared" si="180"/>
        <v>5.8665848453410961E-2</v>
      </c>
      <c r="GQ72" s="86">
        <f t="shared" si="181"/>
        <v>4.8521519543486706E-2</v>
      </c>
      <c r="GR72" s="86">
        <f t="shared" si="182"/>
        <v>5.5534737472035786E-2</v>
      </c>
      <c r="GS72" s="86">
        <f t="shared" si="183"/>
        <v>4.0908003227364938E-2</v>
      </c>
      <c r="GT72" s="86">
        <f t="shared" si="184"/>
        <v>4.7790640613946229E-2</v>
      </c>
      <c r="GU72" s="86">
        <f t="shared" si="185"/>
        <v>4.5144409893053079E-2</v>
      </c>
      <c r="GV72" s="86">
        <f t="shared" si="186"/>
        <v>2.3243365981133461E-2</v>
      </c>
      <c r="GW72" s="86">
        <f t="shared" si="187"/>
        <v>5.5527068322218993E-2</v>
      </c>
      <c r="GX72" s="86">
        <f t="shared" si="188"/>
        <v>4.0775243703187185E-2</v>
      </c>
      <c r="GY72" s="86">
        <f t="shared" si="189"/>
        <v>3.4103752802959408E-2</v>
      </c>
      <c r="GZ72" s="86">
        <f t="shared" si="190"/>
        <v>3.3060823861609988E-2</v>
      </c>
      <c r="HA72" s="86">
        <f t="shared" si="191"/>
        <v>3.3660290685568424E-2</v>
      </c>
      <c r="HC72" s="86">
        <f t="shared" si="145"/>
        <v>3.7015237672903528E-7</v>
      </c>
      <c r="HD72" s="86">
        <f t="shared" si="192"/>
        <v>2.2767075525079779E-7</v>
      </c>
      <c r="HE72" s="86">
        <f t="shared" si="193"/>
        <v>8.0279750520482524E-8</v>
      </c>
      <c r="HF72" s="86">
        <f t="shared" si="194"/>
        <v>4.2832407124198075E-9</v>
      </c>
      <c r="HG72" s="86">
        <f t="shared" si="195"/>
        <v>7.2459312415617829E-9</v>
      </c>
      <c r="HH72" s="86">
        <f t="shared" si="196"/>
        <v>2.2687112660355855E-8</v>
      </c>
      <c r="HI72" s="86">
        <f t="shared" si="197"/>
        <v>5.3192476601262647E-9</v>
      </c>
      <c r="HJ72" s="86">
        <f t="shared" si="198"/>
        <v>2.223131124079657E-8</v>
      </c>
      <c r="HK72" s="86">
        <f t="shared" si="199"/>
        <v>5.8287631185705383E-9</v>
      </c>
      <c r="HL72" s="86">
        <f t="shared" si="200"/>
        <v>9.3581596528415285E-11</v>
      </c>
      <c r="HM72" s="86">
        <f t="shared" si="201"/>
        <v>4.3693570062948384E-9</v>
      </c>
      <c r="HN72" s="86">
        <f t="shared" si="202"/>
        <v>2.1787864229260346E-9</v>
      </c>
      <c r="HO72" s="86">
        <f t="shared" si="203"/>
        <v>2.1819618547760482E-9</v>
      </c>
      <c r="HP72" s="86">
        <f t="shared" si="204"/>
        <v>1.2065164119900884E-9</v>
      </c>
      <c r="HQ72" s="86">
        <f t="shared" si="205"/>
        <v>1.6321317082629336E-11</v>
      </c>
      <c r="HS72" s="86">
        <f t="shared" si="114"/>
        <v>4.8935668848631426E-52</v>
      </c>
      <c r="HT72" s="86">
        <f t="shared" si="206"/>
        <v>4.1922312556564194E-53</v>
      </c>
      <c r="HU72" s="86">
        <f t="shared" si="207"/>
        <v>4.8971764592128803E-58</v>
      </c>
      <c r="HV72" s="86">
        <f t="shared" si="208"/>
        <v>4.8724298868983216E-71</v>
      </c>
      <c r="HW72" s="86">
        <f t="shared" si="209"/>
        <v>5.0941059930974853E-68</v>
      </c>
      <c r="HX72" s="86">
        <f t="shared" si="210"/>
        <v>8.8833443471902037E-65</v>
      </c>
      <c r="HY72" s="86">
        <f t="shared" si="211"/>
        <v>5.9649483446118875E-69</v>
      </c>
      <c r="HZ72" s="86">
        <f t="shared" si="212"/>
        <v>1.5415480331557935E-63</v>
      </c>
      <c r="IA72" s="86">
        <f t="shared" si="213"/>
        <v>5.1502233156262621E-68</v>
      </c>
      <c r="IB72" s="86">
        <f t="shared" si="214"/>
        <v>5.7876937349530385E-81</v>
      </c>
      <c r="IC72" s="86">
        <f t="shared" si="215"/>
        <v>5.5712098376245343E-69</v>
      </c>
      <c r="ID72" s="86">
        <f t="shared" si="216"/>
        <v>4.6843447941290295E-73</v>
      </c>
      <c r="IE72" s="86">
        <f t="shared" si="217"/>
        <v>2.4735037518124139E-70</v>
      </c>
      <c r="IF72" s="86">
        <f t="shared" si="218"/>
        <v>8.9097842505828016E-25</v>
      </c>
      <c r="IG72" s="86">
        <f t="shared" si="219"/>
        <v>1.0619157311950235E-23</v>
      </c>
      <c r="II72" s="86">
        <f t="shared" si="115"/>
        <v>5.1860540634254463E-168</v>
      </c>
      <c r="IJ72" s="86">
        <f t="shared" si="116"/>
        <v>5.0518623643948881E-180</v>
      </c>
      <c r="IK72" s="86">
        <f t="shared" si="117"/>
        <v>5.0590505832735466E-184</v>
      </c>
      <c r="IL72" s="86">
        <f t="shared" si="118"/>
        <v>3.6064509421755891E-238</v>
      </c>
      <c r="IM72" s="86">
        <f t="shared" si="119"/>
        <v>8.2397760595560035E-224</v>
      </c>
      <c r="IN72" s="86">
        <f t="shared" si="120"/>
        <v>6.3639414438437409E-217</v>
      </c>
      <c r="IO72" s="86">
        <f t="shared" si="121"/>
        <v>1.6315196069926199E-221</v>
      </c>
      <c r="IP72" s="86">
        <f t="shared" si="122"/>
        <v>3.1309430047846539E-203</v>
      </c>
      <c r="IQ72" s="86">
        <f t="shared" si="123"/>
        <v>2.4599190798604678E-215</v>
      </c>
      <c r="IR72" s="86">
        <f t="shared" si="124"/>
        <v>9.3114204668600551E-256</v>
      </c>
      <c r="IS72" s="86">
        <f t="shared" si="125"/>
        <v>2.3081439408240045E-219</v>
      </c>
      <c r="IT72" s="86">
        <f t="shared" si="126"/>
        <v>8.695249645306148E-231</v>
      </c>
      <c r="IU72" s="86">
        <f t="shared" si="127"/>
        <v>1.7445740439367549E-227</v>
      </c>
      <c r="IV72" s="86">
        <f t="shared" si="128"/>
        <v>1.9242067010163587E-113</v>
      </c>
      <c r="IW72" s="86">
        <f t="shared" si="129"/>
        <v>2.3325904878058334E-125</v>
      </c>
      <c r="IY72" s="86">
        <f t="shared" si="130"/>
        <v>8.6003639609910837E-2</v>
      </c>
      <c r="IZ72" s="86">
        <f t="shared" si="131"/>
        <v>8.7390120912501229E-2</v>
      </c>
      <c r="JA72" s="86">
        <f t="shared" si="132"/>
        <v>6.0296091749175593E-2</v>
      </c>
      <c r="JB72" s="86">
        <f t="shared" si="133"/>
        <v>5.8665852736651675E-2</v>
      </c>
      <c r="JC72" s="86">
        <f t="shared" si="134"/>
        <v>4.852152678941795E-2</v>
      </c>
      <c r="JD72" s="86">
        <f t="shared" si="135"/>
        <v>5.5534760159148447E-2</v>
      </c>
      <c r="JE72" s="86">
        <f t="shared" si="136"/>
        <v>4.0908008546612598E-2</v>
      </c>
      <c r="JF72" s="86">
        <f t="shared" si="137"/>
        <v>4.7790662845257473E-2</v>
      </c>
      <c r="JG72" s="86">
        <f t="shared" si="138"/>
        <v>4.5144415721816197E-2</v>
      </c>
      <c r="JH72" s="86">
        <f t="shared" si="139"/>
        <v>2.3243366074715058E-2</v>
      </c>
      <c r="JI72" s="86">
        <f t="shared" si="140"/>
        <v>5.5527072691576002E-2</v>
      </c>
      <c r="JJ72" s="86">
        <f t="shared" si="141"/>
        <v>4.0775245881973607E-2</v>
      </c>
      <c r="JK72" s="86">
        <f t="shared" si="142"/>
        <v>3.4103754984921263E-2</v>
      </c>
      <c r="JL72" s="86">
        <f t="shared" si="143"/>
        <v>3.3060825068126402E-2</v>
      </c>
      <c r="JM72" s="86">
        <f t="shared" si="144"/>
        <v>3.3660290701889743E-2</v>
      </c>
    </row>
    <row r="73" spans="2:273" x14ac:dyDescent="0.25">
      <c r="B73" s="2">
        <v>46</v>
      </c>
      <c r="C73" s="37">
        <v>145.422</v>
      </c>
      <c r="D73" s="37">
        <v>149.9</v>
      </c>
      <c r="E73" s="37">
        <v>138.52500000000001</v>
      </c>
      <c r="F73" s="37">
        <v>137.85</v>
      </c>
      <c r="G73" s="37">
        <v>131.4</v>
      </c>
      <c r="H73" s="37">
        <v>133.52500000000001</v>
      </c>
      <c r="I73" s="37">
        <v>129.18600000000001</v>
      </c>
      <c r="J73" s="37">
        <v>133.023</v>
      </c>
      <c r="K73" s="37">
        <v>129.55799999999999</v>
      </c>
      <c r="L73" s="37">
        <v>124.69799999999999</v>
      </c>
      <c r="M73" s="37">
        <v>135.488</v>
      </c>
      <c r="N73" s="37">
        <v>126.58499999999999</v>
      </c>
      <c r="O73" s="37">
        <v>132.95099999999999</v>
      </c>
      <c r="P73" s="37">
        <v>127.29300000000001</v>
      </c>
      <c r="Q73" s="37">
        <v>124.70699999999999</v>
      </c>
      <c r="S73" s="4">
        <f t="shared" si="8"/>
        <v>151.69749421038668</v>
      </c>
      <c r="T73" s="4">
        <f t="shared" si="9"/>
        <v>155.07320362124528</v>
      </c>
      <c r="U73" s="4">
        <f t="shared" si="10"/>
        <v>143.86618955811244</v>
      </c>
      <c r="V73" s="4">
        <f t="shared" si="11"/>
        <v>142.68255006528125</v>
      </c>
      <c r="W73" s="4">
        <f t="shared" si="12"/>
        <v>138.30765038963153</v>
      </c>
      <c r="X73" s="4">
        <f t="shared" si="13"/>
        <v>142.76007905207013</v>
      </c>
      <c r="Y73" s="4">
        <f t="shared" si="14"/>
        <v>136.20770763006757</v>
      </c>
      <c r="Z73" s="4">
        <f t="shared" si="15"/>
        <v>139.31255709095103</v>
      </c>
      <c r="AA73" s="4">
        <f t="shared" si="16"/>
        <v>137.54190346396035</v>
      </c>
      <c r="AB73" s="4">
        <f t="shared" si="17"/>
        <v>128.60090356943567</v>
      </c>
      <c r="AC73" s="4">
        <f t="shared" si="18"/>
        <v>141.93373004443163</v>
      </c>
      <c r="AD73" s="4">
        <f t="shared" si="19"/>
        <v>136.58818221738312</v>
      </c>
      <c r="AE73" s="4">
        <f t="shared" si="20"/>
        <v>136.6725573368077</v>
      </c>
      <c r="AF73" s="4">
        <f t="shared" si="21"/>
        <v>131.07980674194181</v>
      </c>
      <c r="AG73" s="4">
        <f t="shared" si="22"/>
        <v>127.00430933108517</v>
      </c>
      <c r="AI73" s="4">
        <f t="shared" si="23"/>
        <v>-6.2754942103866824</v>
      </c>
      <c r="AJ73" s="4">
        <f t="shared" si="24"/>
        <v>-5.1732036212452783</v>
      </c>
      <c r="AK73" s="4">
        <f t="shared" si="25"/>
        <v>-5.3411895581124327</v>
      </c>
      <c r="AL73" s="4">
        <f t="shared" si="26"/>
        <v>-4.8325500652812536</v>
      </c>
      <c r="AM73" s="4">
        <f t="shared" si="27"/>
        <v>-6.9076503896315273</v>
      </c>
      <c r="AN73" s="4">
        <f t="shared" si="28"/>
        <v>-9.2350790520701196</v>
      </c>
      <c r="AO73" s="4">
        <f t="shared" si="29"/>
        <v>-7.0217076300675672</v>
      </c>
      <c r="AP73" s="4">
        <f t="shared" si="30"/>
        <v>-6.2895570909510354</v>
      </c>
      <c r="AQ73" s="4">
        <f t="shared" si="31"/>
        <v>-7.9839034639603597</v>
      </c>
      <c r="AR73" s="4">
        <f t="shared" si="32"/>
        <v>-3.9029035694356793</v>
      </c>
      <c r="AS73" s="4">
        <f t="shared" si="33"/>
        <v>-6.4457300444316274</v>
      </c>
      <c r="AT73" s="4">
        <f t="shared" si="34"/>
        <v>-10.003182217383127</v>
      </c>
      <c r="AU73" s="4">
        <f t="shared" si="35"/>
        <v>-3.721557336807706</v>
      </c>
      <c r="AV73" s="4">
        <f t="shared" si="220"/>
        <v>-3.7868067419418026</v>
      </c>
      <c r="AW73" s="4">
        <f t="shared" si="220"/>
        <v>-2.2973093310851738</v>
      </c>
      <c r="AY73" s="2">
        <f t="shared" si="96"/>
        <v>108.21279185864705</v>
      </c>
      <c r="AZ73" s="2">
        <f t="shared" si="147"/>
        <v>109.87641220436822</v>
      </c>
      <c r="BA73" s="2">
        <f t="shared" si="148"/>
        <v>107.95696179279635</v>
      </c>
      <c r="BB73" s="2">
        <f t="shared" si="149"/>
        <v>108.47684204920806</v>
      </c>
      <c r="BC73" s="2">
        <f t="shared" si="150"/>
        <v>107.57842793946443</v>
      </c>
      <c r="BD73" s="2">
        <f t="shared" si="151"/>
        <v>108.32291992582824</v>
      </c>
      <c r="BE73" s="2">
        <f t="shared" si="152"/>
        <v>108.82677779736798</v>
      </c>
      <c r="BF73" s="2">
        <f t="shared" si="153"/>
        <v>109.39711468207658</v>
      </c>
      <c r="BG73" s="2">
        <f t="shared" si="154"/>
        <v>109.12021031326006</v>
      </c>
      <c r="BH73" s="2">
        <f t="shared" si="155"/>
        <v>112.50798411320747</v>
      </c>
      <c r="BI73" s="2">
        <f t="shared" si="156"/>
        <v>110.58818985567646</v>
      </c>
      <c r="BJ73" s="2">
        <f t="shared" si="157"/>
        <v>110.55158620986417</v>
      </c>
      <c r="BK73" s="2">
        <f t="shared" si="158"/>
        <v>112.1684004112177</v>
      </c>
      <c r="BL73" s="2">
        <f t="shared" si="159"/>
        <v>110.77792220296291</v>
      </c>
      <c r="BM73" s="2">
        <f t="shared" si="160"/>
        <v>109.13749597322985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111.49351351351351</v>
      </c>
      <c r="DL73" s="2">
        <f t="shared" si="221"/>
        <v>112.06083543057228</v>
      </c>
      <c r="DM73" s="2">
        <f t="shared" si="221"/>
        <v>110.1246716697936</v>
      </c>
      <c r="DN73" s="2">
        <f t="shared" si="221"/>
        <v>111.70903611632269</v>
      </c>
      <c r="DO73" s="2">
        <f t="shared" si="221"/>
        <v>110.41711369770579</v>
      </c>
      <c r="DP73" s="2">
        <f t="shared" si="221"/>
        <v>110.70686344238977</v>
      </c>
      <c r="DQ73" s="2">
        <f t="shared" si="221"/>
        <v>113.82789853010905</v>
      </c>
      <c r="DR73" s="2">
        <f t="shared" si="221"/>
        <v>112.96261855782907</v>
      </c>
      <c r="DS73" s="2">
        <f t="shared" si="221"/>
        <v>114.03154995076046</v>
      </c>
      <c r="DT73" s="2">
        <f t="shared" si="221"/>
        <v>116.92635135135136</v>
      </c>
      <c r="DU73" s="2">
        <f t="shared" si="221"/>
        <v>114.60814564459929</v>
      </c>
      <c r="DV73" s="2">
        <f t="shared" si="221"/>
        <v>114.57252872305507</v>
      </c>
      <c r="DW73" s="2">
        <f t="shared" si="221"/>
        <v>116.02807983193279</v>
      </c>
      <c r="DX73" s="2">
        <f t="shared" si="221"/>
        <v>115.39737651821861</v>
      </c>
      <c r="DY73" s="2">
        <f t="shared" si="221"/>
        <v>111.89568815889994</v>
      </c>
      <c r="EA73" s="2">
        <f t="shared" si="71"/>
        <v>106.55055095197716</v>
      </c>
      <c r="EB73" s="2">
        <f t="shared" si="72"/>
        <v>108.77031525813683</v>
      </c>
      <c r="EC73" s="2">
        <f t="shared" si="73"/>
        <v>106.67462539267744</v>
      </c>
      <c r="ED73" s="2">
        <f t="shared" si="74"/>
        <v>106.53578476656484</v>
      </c>
      <c r="EE73" s="2">
        <f t="shared" si="75"/>
        <v>105.74871235885099</v>
      </c>
      <c r="EF73" s="2">
        <f t="shared" si="76"/>
        <v>106.82268926234144</v>
      </c>
      <c r="EG73" s="2">
        <f t="shared" si="77"/>
        <v>105.40373733111421</v>
      </c>
      <c r="EH73" s="2">
        <f t="shared" si="78"/>
        <v>107.07807653317381</v>
      </c>
      <c r="EI73" s="2">
        <f t="shared" si="79"/>
        <v>105.88419539704316</v>
      </c>
      <c r="EJ73" s="2">
        <f t="shared" si="80"/>
        <v>109.03184877434643</v>
      </c>
      <c r="EK73" s="2">
        <f t="shared" si="81"/>
        <v>108.1359753287982</v>
      </c>
      <c r="EL73" s="2">
        <f t="shared" si="82"/>
        <v>107.80386031746031</v>
      </c>
      <c r="EM73" s="2">
        <f t="shared" si="83"/>
        <v>109.36206540859023</v>
      </c>
      <c r="EN73" s="2">
        <f t="shared" si="84"/>
        <v>107.45721279061839</v>
      </c>
      <c r="EO73" s="2">
        <f t="shared" si="85"/>
        <v>107.11407842671129</v>
      </c>
      <c r="EQ73" s="2">
        <f t="shared" si="86"/>
        <v>106.69698982776993</v>
      </c>
      <c r="ER73" s="2">
        <f t="shared" si="222"/>
        <v>108.03389206635471</v>
      </c>
      <c r="ES73" s="2">
        <f t="shared" si="222"/>
        <v>105.34623879376245</v>
      </c>
      <c r="ET73" s="2">
        <f t="shared" si="222"/>
        <v>105.94803686618782</v>
      </c>
      <c r="EU73" s="2">
        <f t="shared" si="222"/>
        <v>104.71455345224722</v>
      </c>
      <c r="EV73" s="2">
        <f t="shared" si="222"/>
        <v>105.63070022106832</v>
      </c>
      <c r="EW73" s="2">
        <f t="shared" si="222"/>
        <v>105.2631515379106</v>
      </c>
      <c r="EX73" s="2">
        <f t="shared" si="222"/>
        <v>106.90406243279571</v>
      </c>
      <c r="EY73" s="2">
        <f t="shared" si="222"/>
        <v>105.53112888089257</v>
      </c>
      <c r="EZ73" s="2">
        <f t="shared" si="222"/>
        <v>109.11067687392591</v>
      </c>
      <c r="FA73" s="2">
        <f t="shared" si="222"/>
        <v>107.37958142958078</v>
      </c>
      <c r="FB73" s="2">
        <f t="shared" si="222"/>
        <v>108.41222373379279</v>
      </c>
      <c r="FC73" s="2">
        <f t="shared" si="222"/>
        <v>109.61712697352327</v>
      </c>
      <c r="FD73" s="2">
        <f t="shared" si="222"/>
        <v>108.67233753967813</v>
      </c>
      <c r="FE73" s="2">
        <f t="shared" si="222"/>
        <v>110.83477820110504</v>
      </c>
      <c r="FG73" s="2">
        <f t="shared" si="88"/>
        <v>0.66371903339367122</v>
      </c>
      <c r="FH73" s="2">
        <f t="shared" si="223"/>
        <v>0.66382930884312297</v>
      </c>
      <c r="FI73" s="2">
        <f t="shared" si="223"/>
        <v>0.62826331014927472</v>
      </c>
      <c r="FJ73" s="2">
        <f t="shared" si="223"/>
        <v>0.62477787721578504</v>
      </c>
      <c r="FK73" s="2">
        <f t="shared" si="223"/>
        <v>0.60803936813285342</v>
      </c>
      <c r="FL73" s="2">
        <f t="shared" si="223"/>
        <v>0.61372105527361087</v>
      </c>
      <c r="FM73" s="2">
        <f t="shared" si="223"/>
        <v>0.59366169126694146</v>
      </c>
      <c r="FN73" s="2">
        <f t="shared" si="223"/>
        <v>0.60590600489956781</v>
      </c>
      <c r="FO73" s="2">
        <f t="shared" si="223"/>
        <v>0.60280740076977379</v>
      </c>
      <c r="FP73" s="2">
        <f t="shared" si="223"/>
        <v>0.55967767476596364</v>
      </c>
      <c r="FQ73" s="2">
        <f t="shared" si="223"/>
        <v>0.62109769491399758</v>
      </c>
      <c r="FR73" s="2">
        <f t="shared" si="223"/>
        <v>0.59406344724290672</v>
      </c>
      <c r="FS73" s="2">
        <f t="shared" si="223"/>
        <v>0.5790127084057598</v>
      </c>
      <c r="FT73" s="2">
        <f t="shared" si="223"/>
        <v>0.58179567496725826</v>
      </c>
      <c r="FU73" s="2">
        <f t="shared" si="223"/>
        <v>0.57689761389571126</v>
      </c>
      <c r="FW73" s="2">
        <f t="shared" si="112"/>
        <v>1.1389446597270663E-4</v>
      </c>
      <c r="FX73" s="2">
        <f t="shared" si="164"/>
        <v>1.0794663008670174E-4</v>
      </c>
      <c r="FY73" s="2">
        <f t="shared" si="165"/>
        <v>1.2976852386529763E-4</v>
      </c>
      <c r="FZ73" s="2">
        <f t="shared" si="166"/>
        <v>1.0390595899469683E-4</v>
      </c>
      <c r="GA73" s="2">
        <f t="shared" si="167"/>
        <v>1.1019387136733016E-4</v>
      </c>
      <c r="GB73" s="2">
        <f t="shared" si="168"/>
        <v>1.208399664478801E-4</v>
      </c>
      <c r="GC73" s="2">
        <f t="shared" si="169"/>
        <v>1.3477777531622394E-4</v>
      </c>
      <c r="GD73" s="2">
        <f t="shared" si="170"/>
        <v>1.4094794596027432E-4</v>
      </c>
      <c r="GE73" s="2">
        <f t="shared" si="171"/>
        <v>1.5299050411561602E-4</v>
      </c>
      <c r="GF73" s="2">
        <f t="shared" si="172"/>
        <v>1.2188024566645318E-4</v>
      </c>
      <c r="GG73" s="2">
        <f t="shared" si="173"/>
        <v>1.3977464396981899E-4</v>
      </c>
      <c r="GH73" s="2">
        <f t="shared" si="174"/>
        <v>1.2488108067431876E-4</v>
      </c>
      <c r="GI73" s="2">
        <f t="shared" si="175"/>
        <v>1.0838487703525968E-4</v>
      </c>
      <c r="GJ73" s="2">
        <f t="shared" si="176"/>
        <v>8.1143927073592148E-5</v>
      </c>
      <c r="GK73" s="2">
        <f t="shared" si="177"/>
        <v>8.2527327827789008E-5</v>
      </c>
      <c r="GM73" s="86">
        <f t="shared" si="113"/>
        <v>0.11090029104498361</v>
      </c>
      <c r="GN73" s="86">
        <f t="shared" si="178"/>
        <v>0.11284277660499921</v>
      </c>
      <c r="GO73" s="86">
        <f t="shared" si="179"/>
        <v>8.0750330339115314E-2</v>
      </c>
      <c r="GP73" s="86">
        <f t="shared" si="180"/>
        <v>7.9027073831900552E-2</v>
      </c>
      <c r="GQ73" s="86">
        <f t="shared" si="181"/>
        <v>6.6829162373378881E-2</v>
      </c>
      <c r="GR73" s="86">
        <f t="shared" si="182"/>
        <v>7.6842445976170126E-2</v>
      </c>
      <c r="GS73" s="86">
        <f t="shared" si="183"/>
        <v>5.7659076160080237E-2</v>
      </c>
      <c r="GT73" s="86">
        <f t="shared" si="184"/>
        <v>6.6161171426556448E-2</v>
      </c>
      <c r="GU73" s="86">
        <f t="shared" si="185"/>
        <v>6.2521730443935483E-2</v>
      </c>
      <c r="GV73" s="86">
        <f t="shared" si="186"/>
        <v>3.3530914337459992E-2</v>
      </c>
      <c r="GW73" s="86">
        <f t="shared" si="187"/>
        <v>7.496614346496179E-2</v>
      </c>
      <c r="GX73" s="86">
        <f t="shared" si="188"/>
        <v>5.7314957353932883E-2</v>
      </c>
      <c r="GY73" s="86">
        <f t="shared" si="189"/>
        <v>4.9538098558830748E-2</v>
      </c>
      <c r="GZ73" s="86">
        <f t="shared" si="190"/>
        <v>4.6733729787422261E-2</v>
      </c>
      <c r="HA73" s="86">
        <f t="shared" si="191"/>
        <v>4.9382754063443002E-2</v>
      </c>
      <c r="HC73" s="86">
        <f t="shared" si="145"/>
        <v>7.8570609963458146E-7</v>
      </c>
      <c r="HD73" s="86">
        <f t="shared" si="192"/>
        <v>5.0054334224303631E-7</v>
      </c>
      <c r="HE73" s="86">
        <f t="shared" si="193"/>
        <v>1.8614182038659164E-7</v>
      </c>
      <c r="HF73" s="86">
        <f t="shared" si="194"/>
        <v>1.1852174206025945E-8</v>
      </c>
      <c r="HG73" s="86">
        <f t="shared" si="195"/>
        <v>1.9282194212586561E-8</v>
      </c>
      <c r="HH73" s="86">
        <f t="shared" si="196"/>
        <v>5.8182200736500457E-8</v>
      </c>
      <c r="HI73" s="86">
        <f t="shared" si="197"/>
        <v>1.4513592848570642E-8</v>
      </c>
      <c r="HJ73" s="86">
        <f t="shared" si="198"/>
        <v>5.621606153595368E-8</v>
      </c>
      <c r="HK73" s="86">
        <f t="shared" si="199"/>
        <v>1.5862131615874594E-8</v>
      </c>
      <c r="HL73" s="86">
        <f t="shared" si="200"/>
        <v>3.0428435760897141E-10</v>
      </c>
      <c r="HM73" s="86">
        <f t="shared" si="201"/>
        <v>1.1976019478813655E-8</v>
      </c>
      <c r="HN73" s="86">
        <f t="shared" si="202"/>
        <v>6.167806872521514E-9</v>
      </c>
      <c r="HO73" s="86">
        <f t="shared" si="203"/>
        <v>6.0355303357531154E-9</v>
      </c>
      <c r="HP73" s="86">
        <f t="shared" si="204"/>
        <v>3.3472651152764264E-9</v>
      </c>
      <c r="HQ73" s="86">
        <f t="shared" si="205"/>
        <v>5.9755179978183323E-11</v>
      </c>
      <c r="HS73" s="86">
        <f t="shared" si="114"/>
        <v>1.2570970203486552E-50</v>
      </c>
      <c r="HT73" s="86">
        <f t="shared" si="206"/>
        <v>1.226969584447018E-51</v>
      </c>
      <c r="HU73" s="86">
        <f t="shared" si="207"/>
        <v>1.877441732031243E-56</v>
      </c>
      <c r="HV73" s="86">
        <f t="shared" si="208"/>
        <v>4.3657957283381948E-69</v>
      </c>
      <c r="HW73" s="86">
        <f t="shared" si="209"/>
        <v>3.7105810862023135E-66</v>
      </c>
      <c r="HX73" s="86">
        <f t="shared" si="210"/>
        <v>5.6816889091850628E-63</v>
      </c>
      <c r="HY73" s="86">
        <f t="shared" si="211"/>
        <v>4.8174444683426204E-67</v>
      </c>
      <c r="HZ73" s="86">
        <f t="shared" si="212"/>
        <v>8.8714837233133417E-62</v>
      </c>
      <c r="IA73" s="86">
        <f t="shared" si="213"/>
        <v>4.0316450698657648E-66</v>
      </c>
      <c r="IB73" s="86">
        <f t="shared" si="214"/>
        <v>9.2017329726874678E-79</v>
      </c>
      <c r="IC73" s="86">
        <f t="shared" si="215"/>
        <v>4.4867079009809858E-67</v>
      </c>
      <c r="ID73" s="86">
        <f t="shared" si="216"/>
        <v>4.5651597228304614E-71</v>
      </c>
      <c r="IE73" s="86">
        <f t="shared" si="217"/>
        <v>1.9957666494463188E-68</v>
      </c>
      <c r="IF73" s="86">
        <f t="shared" si="218"/>
        <v>3.6065919086061267E-24</v>
      </c>
      <c r="IG73" s="86">
        <f t="shared" si="219"/>
        <v>4.0697313454503101E-23</v>
      </c>
      <c r="II73" s="86">
        <f t="shared" si="115"/>
        <v>1.0744197847351657E-164</v>
      </c>
      <c r="IJ73" s="86">
        <f t="shared" si="116"/>
        <v>1.7335219762341539E-176</v>
      </c>
      <c r="IK73" s="86">
        <f t="shared" si="117"/>
        <v>2.466874276530861E-180</v>
      </c>
      <c r="IL73" s="86">
        <f t="shared" si="118"/>
        <v>1.6877207848422099E-233</v>
      </c>
      <c r="IM73" s="86">
        <f t="shared" si="119"/>
        <v>2.1388047254958752E-219</v>
      </c>
      <c r="IN73" s="86">
        <f t="shared" si="120"/>
        <v>1.3305996644244378E-212</v>
      </c>
      <c r="IO73" s="86">
        <f t="shared" si="121"/>
        <v>4.7685335477698273E-217</v>
      </c>
      <c r="IP73" s="86">
        <f t="shared" si="122"/>
        <v>4.0744516967883182E-199</v>
      </c>
      <c r="IQ73" s="86">
        <f t="shared" si="123"/>
        <v>6.2049920910806413E-211</v>
      </c>
      <c r="IR73" s="86">
        <f t="shared" si="124"/>
        <v>1.186899495809503E-250</v>
      </c>
      <c r="IS73" s="86">
        <f t="shared" si="125"/>
        <v>6.3560266800934942E-215</v>
      </c>
      <c r="IT73" s="86">
        <f t="shared" si="126"/>
        <v>3.5870937805585864E-226</v>
      </c>
      <c r="IU73" s="86">
        <f t="shared" si="127"/>
        <v>5.2603722635088282E-223</v>
      </c>
      <c r="IV73" s="86">
        <f t="shared" si="128"/>
        <v>2.7092888860077943E-111</v>
      </c>
      <c r="IW73" s="86">
        <f t="shared" si="129"/>
        <v>5.6221593211471154E-123</v>
      </c>
      <c r="IY73" s="86">
        <f t="shared" si="130"/>
        <v>0.11090107675108325</v>
      </c>
      <c r="IZ73" s="86">
        <f t="shared" si="131"/>
        <v>0.11284327714834146</v>
      </c>
      <c r="JA73" s="86">
        <f t="shared" si="132"/>
        <v>8.0750516480935702E-2</v>
      </c>
      <c r="JB73" s="86">
        <f t="shared" si="133"/>
        <v>7.9027085684074752E-2</v>
      </c>
      <c r="JC73" s="86">
        <f t="shared" si="134"/>
        <v>6.6829181655573097E-2</v>
      </c>
      <c r="JD73" s="86">
        <f t="shared" si="135"/>
        <v>7.6842504158370864E-2</v>
      </c>
      <c r="JE73" s="86">
        <f t="shared" si="136"/>
        <v>5.7659090673673086E-2</v>
      </c>
      <c r="JF73" s="86">
        <f t="shared" si="137"/>
        <v>6.616122764261799E-2</v>
      </c>
      <c r="JG73" s="86">
        <f t="shared" si="138"/>
        <v>6.2521746306067105E-2</v>
      </c>
      <c r="JH73" s="86">
        <f t="shared" si="139"/>
        <v>3.3530914641744347E-2</v>
      </c>
      <c r="JI73" s="86">
        <f t="shared" si="140"/>
        <v>7.4966155440981272E-2</v>
      </c>
      <c r="JJ73" s="86">
        <f t="shared" si="141"/>
        <v>5.7314963521739752E-2</v>
      </c>
      <c r="JK73" s="86">
        <f t="shared" si="142"/>
        <v>4.9538104594361081E-2</v>
      </c>
      <c r="JL73" s="86">
        <f t="shared" si="143"/>
        <v>4.6733733134687379E-2</v>
      </c>
      <c r="JM73" s="86">
        <f t="shared" si="144"/>
        <v>4.9382754123198182E-2</v>
      </c>
    </row>
    <row r="74" spans="2:273" x14ac:dyDescent="0.25">
      <c r="B74" s="2">
        <v>47</v>
      </c>
      <c r="C74" s="37">
        <v>158.71100000000001</v>
      </c>
      <c r="D74" s="37">
        <v>158.52500000000001</v>
      </c>
      <c r="E74" s="37">
        <v>146.75</v>
      </c>
      <c r="F74" s="37">
        <v>143.875</v>
      </c>
      <c r="G74" s="37">
        <v>140.6</v>
      </c>
      <c r="H74" s="37">
        <v>145.77500000000001</v>
      </c>
      <c r="I74" s="37">
        <v>136.58099999999999</v>
      </c>
      <c r="J74" s="37">
        <v>139.047</v>
      </c>
      <c r="K74" s="37">
        <v>136.977</v>
      </c>
      <c r="L74" s="37">
        <v>126.81399999999999</v>
      </c>
      <c r="M74" s="37">
        <v>141.465</v>
      </c>
      <c r="N74" s="37">
        <v>140.31700000000001</v>
      </c>
      <c r="O74" s="37">
        <v>140.732</v>
      </c>
      <c r="P74" s="37">
        <v>131.56100000000001</v>
      </c>
      <c r="Q74" s="37">
        <v>129.12200000000001</v>
      </c>
      <c r="S74" s="4">
        <f t="shared" si="8"/>
        <v>160.52910948518644</v>
      </c>
      <c r="T74" s="4">
        <f t="shared" si="9"/>
        <v>164.29557987817935</v>
      </c>
      <c r="U74" s="4">
        <f t="shared" si="10"/>
        <v>152.64733247368574</v>
      </c>
      <c r="V74" s="4">
        <f t="shared" si="11"/>
        <v>151.22783556946251</v>
      </c>
      <c r="W74" s="4">
        <f t="shared" si="12"/>
        <v>146.74824180381032</v>
      </c>
      <c r="X74" s="4">
        <f t="shared" si="13"/>
        <v>152.24755328956431</v>
      </c>
      <c r="Y74" s="4">
        <f t="shared" si="14"/>
        <v>144.38855429511693</v>
      </c>
      <c r="Z74" s="4">
        <f t="shared" si="15"/>
        <v>147.67629927186334</v>
      </c>
      <c r="AA74" s="4">
        <f t="shared" si="16"/>
        <v>145.46569925440491</v>
      </c>
      <c r="AB74" s="4">
        <f t="shared" si="17"/>
        <v>133.92820399819234</v>
      </c>
      <c r="AC74" s="4">
        <f t="shared" si="18"/>
        <v>149.82286522509091</v>
      </c>
      <c r="AD74" s="4">
        <f t="shared" si="19"/>
        <v>144.29879194458766</v>
      </c>
      <c r="AE74" s="4">
        <f t="shared" si="20"/>
        <v>144.81061938685733</v>
      </c>
      <c r="AF74" s="4">
        <f t="shared" si="21"/>
        <v>137.28313064815001</v>
      </c>
      <c r="AG74" s="4">
        <f t="shared" si="22"/>
        <v>133.14685063674713</v>
      </c>
      <c r="AI74" s="4">
        <f t="shared" si="23"/>
        <v>-1.8181094851864259</v>
      </c>
      <c r="AJ74" s="4">
        <f t="shared" si="24"/>
        <v>-5.7705798781793476</v>
      </c>
      <c r="AK74" s="4">
        <f t="shared" si="25"/>
        <v>-5.8973324736857364</v>
      </c>
      <c r="AL74" s="4">
        <f t="shared" si="26"/>
        <v>-7.3528355694625134</v>
      </c>
      <c r="AM74" s="4">
        <f t="shared" si="27"/>
        <v>-6.1482418038103219</v>
      </c>
      <c r="AN74" s="4">
        <f t="shared" si="28"/>
        <v>-6.4725532895643028</v>
      </c>
      <c r="AO74" s="4">
        <f t="shared" si="29"/>
        <v>-7.8075542951169439</v>
      </c>
      <c r="AP74" s="4">
        <f t="shared" si="30"/>
        <v>-8.6292992718633457</v>
      </c>
      <c r="AQ74" s="4">
        <f t="shared" si="31"/>
        <v>-8.4886992544049065</v>
      </c>
      <c r="AR74" s="4">
        <f t="shared" si="32"/>
        <v>-7.1142039981923517</v>
      </c>
      <c r="AS74" s="4">
        <f t="shared" si="33"/>
        <v>-8.3578652250909045</v>
      </c>
      <c r="AT74" s="4">
        <f t="shared" si="34"/>
        <v>-3.9817919445876555</v>
      </c>
      <c r="AU74" s="4">
        <f t="shared" si="35"/>
        <v>-4.0786193868573264</v>
      </c>
      <c r="AV74" s="4">
        <f t="shared" si="220"/>
        <v>-5.7221306481499994</v>
      </c>
      <c r="AW74" s="4">
        <f t="shared" si="220"/>
        <v>-4.024850636747118</v>
      </c>
      <c r="AY74" s="2">
        <f t="shared" si="96"/>
        <v>108.04522068387804</v>
      </c>
      <c r="AZ74" s="2">
        <f t="shared" si="147"/>
        <v>109.71715789179976</v>
      </c>
      <c r="BA74" s="2">
        <f t="shared" si="148"/>
        <v>107.80082621887348</v>
      </c>
      <c r="BB74" s="2">
        <f t="shared" si="149"/>
        <v>108.30937264626087</v>
      </c>
      <c r="BC74" s="2">
        <f t="shared" si="150"/>
        <v>107.42063943542416</v>
      </c>
      <c r="BD74" s="2">
        <f t="shared" si="151"/>
        <v>108.17838455232527</v>
      </c>
      <c r="BE74" s="2">
        <f t="shared" si="152"/>
        <v>108.63484340482378</v>
      </c>
      <c r="BF74" s="2">
        <f t="shared" si="153"/>
        <v>109.23942518157065</v>
      </c>
      <c r="BG74" s="2">
        <f t="shared" si="154"/>
        <v>108.89053888805653</v>
      </c>
      <c r="BH74" s="2">
        <f t="shared" si="155"/>
        <v>112.30866289908228</v>
      </c>
      <c r="BI74" s="2">
        <f t="shared" si="156"/>
        <v>110.38212972409093</v>
      </c>
      <c r="BJ74" s="2">
        <f t="shared" si="157"/>
        <v>110.36340857404872</v>
      </c>
      <c r="BK74" s="2">
        <f t="shared" si="158"/>
        <v>111.9892365959697</v>
      </c>
      <c r="BL74" s="2">
        <f t="shared" si="159"/>
        <v>110.59532219176819</v>
      </c>
      <c r="BM74" s="2">
        <f t="shared" si="160"/>
        <v>109.03986791330645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111.5715120910384</v>
      </c>
      <c r="DL74" s="2">
        <f t="shared" si="221"/>
        <v>112.11010504431557</v>
      </c>
      <c r="DM74" s="2">
        <f t="shared" si="221"/>
        <v>110.15727720450279</v>
      </c>
      <c r="DN74" s="2">
        <f t="shared" si="221"/>
        <v>111.80046200750469</v>
      </c>
      <c r="DO74" s="2">
        <f t="shared" si="221"/>
        <v>110.50500337381915</v>
      </c>
      <c r="DP74" s="2">
        <f t="shared" si="221"/>
        <v>110.80301090564251</v>
      </c>
      <c r="DQ74" s="2">
        <f t="shared" si="221"/>
        <v>114.00239118065434</v>
      </c>
      <c r="DR74" s="2">
        <f t="shared" si="221"/>
        <v>113.09675336470073</v>
      </c>
      <c r="DS74" s="2">
        <f t="shared" si="221"/>
        <v>114.08739194660245</v>
      </c>
      <c r="DT74" s="2">
        <f t="shared" si="221"/>
        <v>117.06510810810812</v>
      </c>
      <c r="DU74" s="2">
        <f t="shared" si="221"/>
        <v>114.67473379790938</v>
      </c>
      <c r="DV74" s="2">
        <f t="shared" si="221"/>
        <v>114.66105066199806</v>
      </c>
      <c r="DW74" s="2">
        <f t="shared" si="221"/>
        <v>116.11599383753503</v>
      </c>
      <c r="DX74" s="2">
        <f t="shared" si="221"/>
        <v>115.49614170040483</v>
      </c>
      <c r="DY74" s="2">
        <f t="shared" si="221"/>
        <v>111.9453257448434</v>
      </c>
      <c r="EA74" s="2">
        <f t="shared" si="71"/>
        <v>106.41576258382793</v>
      </c>
      <c r="EB74" s="2">
        <f t="shared" si="72"/>
        <v>108.61209390309212</v>
      </c>
      <c r="EC74" s="2">
        <f t="shared" si="73"/>
        <v>106.52950675544189</v>
      </c>
      <c r="ED74" s="2">
        <f t="shared" si="74"/>
        <v>106.39731643436511</v>
      </c>
      <c r="EE74" s="2">
        <f t="shared" si="75"/>
        <v>105.60750615015516</v>
      </c>
      <c r="EF74" s="2">
        <f t="shared" si="76"/>
        <v>106.67202997495355</v>
      </c>
      <c r="EG74" s="2">
        <f t="shared" si="77"/>
        <v>105.2842604746465</v>
      </c>
      <c r="EH74" s="2">
        <f t="shared" si="78"/>
        <v>106.95133479324453</v>
      </c>
      <c r="EI74" s="2">
        <f t="shared" si="79"/>
        <v>105.7676963877458</v>
      </c>
      <c r="EJ74" s="2">
        <f t="shared" si="80"/>
        <v>108.89581072107433</v>
      </c>
      <c r="EK74" s="2">
        <f t="shared" si="81"/>
        <v>107.99401061224491</v>
      </c>
      <c r="EL74" s="2">
        <f t="shared" si="82"/>
        <v>107.68499841269839</v>
      </c>
      <c r="EM74" s="2">
        <f t="shared" si="83"/>
        <v>109.25272265391513</v>
      </c>
      <c r="EN74" s="2">
        <f t="shared" si="84"/>
        <v>107.38232406081679</v>
      </c>
      <c r="EO74" s="2">
        <f t="shared" si="85"/>
        <v>107.09592082230263</v>
      </c>
      <c r="EQ74" s="2">
        <f t="shared" si="86"/>
        <v>106.55926649331695</v>
      </c>
      <c r="ER74" s="2">
        <f t="shared" si="222"/>
        <v>107.88991665666767</v>
      </c>
      <c r="ES74" s="2">
        <f t="shared" si="222"/>
        <v>105.22725347613878</v>
      </c>
      <c r="ET74" s="2">
        <f t="shared" si="222"/>
        <v>105.82046995387073</v>
      </c>
      <c r="EU74" s="2">
        <f t="shared" si="222"/>
        <v>104.59262943210678</v>
      </c>
      <c r="EV74" s="2">
        <f t="shared" si="222"/>
        <v>105.50297414014703</v>
      </c>
      <c r="EW74" s="2">
        <f t="shared" si="222"/>
        <v>105.14634593920903</v>
      </c>
      <c r="EX74" s="2">
        <f t="shared" si="222"/>
        <v>106.78069738649941</v>
      </c>
      <c r="EY74" s="2">
        <f t="shared" si="222"/>
        <v>105.42153199890267</v>
      </c>
      <c r="EZ74" s="2">
        <f t="shared" si="222"/>
        <v>108.97310075199242</v>
      </c>
      <c r="FA74" s="2">
        <f t="shared" si="222"/>
        <v>107.25214632967251</v>
      </c>
      <c r="FB74" s="2">
        <f t="shared" si="222"/>
        <v>108.28188171219971</v>
      </c>
      <c r="FC74" s="2">
        <f t="shared" si="222"/>
        <v>109.50308298677105</v>
      </c>
      <c r="FD74" s="2">
        <f t="shared" si="222"/>
        <v>108.57430533496688</v>
      </c>
      <c r="FE74" s="2">
        <f t="shared" si="222"/>
        <v>110.74505810333322</v>
      </c>
      <c r="FG74" s="2">
        <f t="shared" si="88"/>
        <v>0.68395668237985929</v>
      </c>
      <c r="FH74" s="2">
        <f t="shared" si="223"/>
        <v>0.68406348038584219</v>
      </c>
      <c r="FI74" s="2">
        <f t="shared" si="223"/>
        <v>0.64950793484731861</v>
      </c>
      <c r="FJ74" s="2">
        <f t="shared" si="223"/>
        <v>0.64610949199317058</v>
      </c>
      <c r="FK74" s="2">
        <f t="shared" si="223"/>
        <v>0.62975866573984129</v>
      </c>
      <c r="FL74" s="2">
        <f t="shared" si="223"/>
        <v>0.63531434812779131</v>
      </c>
      <c r="FM74" s="2">
        <f t="shared" si="223"/>
        <v>0.61567411363351443</v>
      </c>
      <c r="FN74" s="2">
        <f t="shared" si="223"/>
        <v>0.62767112886606202</v>
      </c>
      <c r="FO74" s="2">
        <f t="shared" si="223"/>
        <v>0.62463763887782042</v>
      </c>
      <c r="FP74" s="2">
        <f t="shared" si="223"/>
        <v>0.58223557210913646</v>
      </c>
      <c r="FQ74" s="2">
        <f t="shared" si="223"/>
        <v>0.64251881990174753</v>
      </c>
      <c r="FR74" s="2">
        <f t="shared" si="223"/>
        <v>0.61606818071889358</v>
      </c>
      <c r="FS74" s="2">
        <f t="shared" si="223"/>
        <v>0.60128572572500161</v>
      </c>
      <c r="FT74" s="2">
        <f t="shared" si="223"/>
        <v>0.60402214827999445</v>
      </c>
      <c r="FU74" s="2">
        <f t="shared" si="223"/>
        <v>0.59920507435893733</v>
      </c>
      <c r="FW74" s="2">
        <f t="shared" si="112"/>
        <v>1.2488142636179279E-4</v>
      </c>
      <c r="FX74" s="2">
        <f t="shared" si="164"/>
        <v>1.1835989357854649E-4</v>
      </c>
      <c r="FY74" s="2">
        <f t="shared" si="165"/>
        <v>1.4228657555980718E-4</v>
      </c>
      <c r="FZ74" s="2">
        <f t="shared" si="166"/>
        <v>1.1392947638282602E-4</v>
      </c>
      <c r="GA74" s="2">
        <f t="shared" si="167"/>
        <v>1.2082389278711575E-4</v>
      </c>
      <c r="GB74" s="2">
        <f t="shared" si="168"/>
        <v>1.3249684372865887E-4</v>
      </c>
      <c r="GC74" s="2">
        <f t="shared" si="169"/>
        <v>1.4777897037173587E-4</v>
      </c>
      <c r="GD74" s="2">
        <f t="shared" si="170"/>
        <v>1.5454424798155419E-4</v>
      </c>
      <c r="GE74" s="2">
        <f t="shared" si="171"/>
        <v>1.6774827597359495E-4</v>
      </c>
      <c r="GF74" s="2">
        <f t="shared" si="172"/>
        <v>1.3363746049950811E-4</v>
      </c>
      <c r="GG74" s="2">
        <f t="shared" si="173"/>
        <v>1.5325778277388552E-4</v>
      </c>
      <c r="GH74" s="2">
        <f t="shared" si="174"/>
        <v>1.3692773232360005E-4</v>
      </c>
      <c r="GI74" s="2">
        <f t="shared" si="175"/>
        <v>1.1884041177308733E-4</v>
      </c>
      <c r="GJ74" s="2">
        <f t="shared" si="176"/>
        <v>8.897185025884567E-5</v>
      </c>
      <c r="GK74" s="2">
        <f t="shared" si="177"/>
        <v>9.0488695070203384E-5</v>
      </c>
      <c r="GM74" s="86">
        <f t="shared" si="113"/>
        <v>0.14116916650040301</v>
      </c>
      <c r="GN74" s="86">
        <f t="shared" si="178"/>
        <v>0.14380742928624793</v>
      </c>
      <c r="GO74" s="86">
        <f t="shared" si="179"/>
        <v>0.10651113295837569</v>
      </c>
      <c r="GP74" s="86">
        <f t="shared" si="180"/>
        <v>0.10479703793417673</v>
      </c>
      <c r="GQ74" s="86">
        <f t="shared" si="181"/>
        <v>9.0480172896902147E-2</v>
      </c>
      <c r="GR74" s="86">
        <f t="shared" si="182"/>
        <v>0.10438699656819707</v>
      </c>
      <c r="GS74" s="86">
        <f t="shared" si="183"/>
        <v>7.9756484536817482E-2</v>
      </c>
      <c r="GT74" s="86">
        <f t="shared" si="184"/>
        <v>8.9992939162058222E-2</v>
      </c>
      <c r="GU74" s="86">
        <f t="shared" si="185"/>
        <v>8.5096944938248126E-2</v>
      </c>
      <c r="GV74" s="86">
        <f t="shared" si="186"/>
        <v>4.7487597739182034E-2</v>
      </c>
      <c r="GW74" s="86">
        <f t="shared" si="187"/>
        <v>9.9637448577731283E-2</v>
      </c>
      <c r="GX74" s="86">
        <f t="shared" si="188"/>
        <v>7.9089407480601032E-2</v>
      </c>
      <c r="GY74" s="86">
        <f t="shared" si="189"/>
        <v>7.0448027718038209E-2</v>
      </c>
      <c r="GZ74" s="86">
        <f t="shared" si="190"/>
        <v>6.4882486780786813E-2</v>
      </c>
      <c r="HA74" s="86">
        <f t="shared" si="191"/>
        <v>7.0851592463373567E-2</v>
      </c>
      <c r="HC74" s="86">
        <f t="shared" si="145"/>
        <v>1.6343155455502495E-6</v>
      </c>
      <c r="HD74" s="86">
        <f t="shared" si="192"/>
        <v>1.0770488732594108E-6</v>
      </c>
      <c r="HE74" s="86">
        <f t="shared" si="193"/>
        <v>4.2181172634352205E-7</v>
      </c>
      <c r="HF74" s="86">
        <f t="shared" si="194"/>
        <v>3.1875221579692521E-8</v>
      </c>
      <c r="HG74" s="86">
        <f t="shared" si="195"/>
        <v>4.9941333484389007E-8</v>
      </c>
      <c r="HH74" s="86">
        <f t="shared" si="196"/>
        <v>1.4527665189149751E-7</v>
      </c>
      <c r="HI74" s="86">
        <f t="shared" si="197"/>
        <v>3.8506276520160421E-8</v>
      </c>
      <c r="HJ74" s="86">
        <f t="shared" si="198"/>
        <v>1.3852014299774008E-7</v>
      </c>
      <c r="HK74" s="86">
        <f t="shared" si="199"/>
        <v>4.1974214996715711E-8</v>
      </c>
      <c r="HL74" s="86">
        <f t="shared" si="200"/>
        <v>9.5840259243085973E-10</v>
      </c>
      <c r="HM74" s="86">
        <f t="shared" si="201"/>
        <v>3.1919589416656038E-8</v>
      </c>
      <c r="HN74" s="86">
        <f t="shared" si="202"/>
        <v>1.6965325021261177E-8</v>
      </c>
      <c r="HO74" s="86">
        <f t="shared" si="203"/>
        <v>1.624254936264199E-8</v>
      </c>
      <c r="HP74" s="86">
        <f t="shared" si="204"/>
        <v>9.0407506376538434E-9</v>
      </c>
      <c r="HQ74" s="86">
        <f t="shared" si="205"/>
        <v>2.1107263089050168E-10</v>
      </c>
      <c r="HS74" s="86">
        <f t="shared" si="114"/>
        <v>3.0848062883486482E-49</v>
      </c>
      <c r="HT74" s="86">
        <f t="shared" si="206"/>
        <v>3.420932002559315E-50</v>
      </c>
      <c r="HU74" s="86">
        <f t="shared" si="207"/>
        <v>6.8350317166919005E-55</v>
      </c>
      <c r="HV74" s="86">
        <f t="shared" si="208"/>
        <v>3.6695666865193662E-67</v>
      </c>
      <c r="HW74" s="86">
        <f t="shared" si="209"/>
        <v>2.5433622940991008E-64</v>
      </c>
      <c r="HX74" s="86">
        <f t="shared" si="210"/>
        <v>3.4219609654460173E-61</v>
      </c>
      <c r="HY74" s="86">
        <f t="shared" si="211"/>
        <v>3.6535004944100316E-65</v>
      </c>
      <c r="HZ74" s="86">
        <f t="shared" si="212"/>
        <v>4.8167093013563681E-60</v>
      </c>
      <c r="IA74" s="86">
        <f t="shared" si="213"/>
        <v>2.9636560916513925E-64</v>
      </c>
      <c r="IB74" s="86">
        <f t="shared" si="214"/>
        <v>1.3624829598523933E-76</v>
      </c>
      <c r="IC74" s="86">
        <f t="shared" si="215"/>
        <v>3.3934084362371214E-65</v>
      </c>
      <c r="ID74" s="86">
        <f t="shared" si="216"/>
        <v>4.1712092809394998E-69</v>
      </c>
      <c r="IE74" s="86">
        <f t="shared" si="217"/>
        <v>1.5141013827064167E-66</v>
      </c>
      <c r="IF74" s="86">
        <f t="shared" si="218"/>
        <v>1.4335284829595327E-23</v>
      </c>
      <c r="IG74" s="86">
        <f t="shared" si="219"/>
        <v>1.5324327272484576E-22</v>
      </c>
      <c r="II74" s="86">
        <f t="shared" si="115"/>
        <v>2.0612477382748978E-161</v>
      </c>
      <c r="IJ74" s="86">
        <f t="shared" si="116"/>
        <v>5.4830512826493239E-173</v>
      </c>
      <c r="IK74" s="86">
        <f t="shared" si="117"/>
        <v>1.102948524736158E-176</v>
      </c>
      <c r="IL74" s="86">
        <f t="shared" si="118"/>
        <v>7.094870252742401E-229</v>
      </c>
      <c r="IM74" s="86">
        <f t="shared" si="119"/>
        <v>5.0133244813622099E-215</v>
      </c>
      <c r="IN74" s="86">
        <f t="shared" si="120"/>
        <v>2.5151971185089578E-208</v>
      </c>
      <c r="IO74" s="86">
        <f t="shared" si="121"/>
        <v>1.2541583950088344E-212</v>
      </c>
      <c r="IP74" s="86">
        <f t="shared" si="122"/>
        <v>4.808832443778157E-195</v>
      </c>
      <c r="IQ74" s="86">
        <f t="shared" si="123"/>
        <v>1.4084692671853495E-206</v>
      </c>
      <c r="IR74" s="86">
        <f t="shared" si="124"/>
        <v>1.3427389181820576E-245</v>
      </c>
      <c r="IS74" s="86">
        <f t="shared" si="125"/>
        <v>1.5753025312362018E-210</v>
      </c>
      <c r="IT74" s="86">
        <f t="shared" si="126"/>
        <v>1.3281241385680645E-221</v>
      </c>
      <c r="IU74" s="86">
        <f t="shared" si="127"/>
        <v>1.4304382419685451E-218</v>
      </c>
      <c r="IV74" s="86">
        <f t="shared" si="128"/>
        <v>3.6360808383010975E-109</v>
      </c>
      <c r="IW74" s="86">
        <f t="shared" si="129"/>
        <v>1.2847823571594737E-120</v>
      </c>
      <c r="IY74" s="86">
        <f t="shared" si="130"/>
        <v>0.14117080081594857</v>
      </c>
      <c r="IZ74" s="86">
        <f t="shared" si="131"/>
        <v>0.14380850633512118</v>
      </c>
      <c r="JA74" s="86">
        <f t="shared" si="132"/>
        <v>0.10651155477010203</v>
      </c>
      <c r="JB74" s="86">
        <f t="shared" si="133"/>
        <v>0.1047970698093983</v>
      </c>
      <c r="JC74" s="86">
        <f t="shared" si="134"/>
        <v>9.0480222838235633E-2</v>
      </c>
      <c r="JD74" s="86">
        <f t="shared" si="135"/>
        <v>0.10438714184484896</v>
      </c>
      <c r="JE74" s="86">
        <f t="shared" si="136"/>
        <v>7.9756523043093996E-2</v>
      </c>
      <c r="JF74" s="86">
        <f t="shared" si="137"/>
        <v>8.9993077682201217E-2</v>
      </c>
      <c r="JG74" s="86">
        <f t="shared" si="138"/>
        <v>8.5096986912463118E-2</v>
      </c>
      <c r="JH74" s="86">
        <f t="shared" si="139"/>
        <v>4.7487598697584628E-2</v>
      </c>
      <c r="JI74" s="86">
        <f t="shared" si="140"/>
        <v>9.9637480497320699E-2</v>
      </c>
      <c r="JJ74" s="86">
        <f t="shared" si="141"/>
        <v>7.9089424445926051E-2</v>
      </c>
      <c r="JK74" s="86">
        <f t="shared" si="142"/>
        <v>7.044804396058757E-2</v>
      </c>
      <c r="JL74" s="86">
        <f t="shared" si="143"/>
        <v>6.4882495821537448E-2</v>
      </c>
      <c r="JM74" s="86">
        <f t="shared" si="144"/>
        <v>7.0851592674446198E-2</v>
      </c>
    </row>
    <row r="75" spans="2:273" x14ac:dyDescent="0.25">
      <c r="B75" s="2">
        <v>48</v>
      </c>
      <c r="C75" s="37">
        <v>172.489</v>
      </c>
      <c r="D75" s="37">
        <v>175.25</v>
      </c>
      <c r="E75" s="37">
        <v>161.6</v>
      </c>
      <c r="F75" s="37">
        <v>157.65</v>
      </c>
      <c r="G75" s="37">
        <v>151.97499999999999</v>
      </c>
      <c r="H75" s="37">
        <v>162.52500000000001</v>
      </c>
      <c r="I75" s="37">
        <v>148.488</v>
      </c>
      <c r="J75" s="37">
        <v>154</v>
      </c>
      <c r="K75" s="37">
        <v>151.39500000000001</v>
      </c>
      <c r="L75" s="37">
        <v>131.977</v>
      </c>
      <c r="M75" s="37">
        <v>154.93</v>
      </c>
      <c r="N75" s="37">
        <v>147.53700000000001</v>
      </c>
      <c r="O75" s="37">
        <v>151.46299999999999</v>
      </c>
      <c r="P75" s="37">
        <v>142.22</v>
      </c>
      <c r="Q75" s="37">
        <v>140.56100000000001</v>
      </c>
      <c r="S75" s="4">
        <f t="shared" si="8"/>
        <v>170.27180171242046</v>
      </c>
      <c r="T75" s="4">
        <f t="shared" si="9"/>
        <v>174.45752495352744</v>
      </c>
      <c r="U75" s="4">
        <f t="shared" si="10"/>
        <v>162.67619122532642</v>
      </c>
      <c r="V75" s="4">
        <f t="shared" si="11"/>
        <v>161.02281061285277</v>
      </c>
      <c r="W75" s="4">
        <f t="shared" si="12"/>
        <v>156.61123294009019</v>
      </c>
      <c r="X75" s="4">
        <f t="shared" si="13"/>
        <v>163.24169375663425</v>
      </c>
      <c r="Y75" s="4">
        <f t="shared" si="14"/>
        <v>154.1339093140852</v>
      </c>
      <c r="Z75" s="4">
        <f t="shared" si="15"/>
        <v>157.47491041539098</v>
      </c>
      <c r="AA75" s="4">
        <f t="shared" si="16"/>
        <v>154.80223302991632</v>
      </c>
      <c r="AB75" s="4">
        <f t="shared" si="17"/>
        <v>140.54996807953196</v>
      </c>
      <c r="AC75" s="4">
        <f t="shared" si="18"/>
        <v>158.91364696285143</v>
      </c>
      <c r="AD75" s="4">
        <f t="shared" si="19"/>
        <v>153.48083131233349</v>
      </c>
      <c r="AE75" s="4">
        <f t="shared" si="20"/>
        <v>154.72338882905015</v>
      </c>
      <c r="AF75" s="4">
        <f t="shared" si="21"/>
        <v>144.78434596696982</v>
      </c>
      <c r="AG75" s="4">
        <f t="shared" si="22"/>
        <v>140.65691160868579</v>
      </c>
      <c r="AI75" s="4">
        <f t="shared" si="23"/>
        <v>2.2171982875795493</v>
      </c>
      <c r="AJ75" s="4">
        <f t="shared" si="24"/>
        <v>0.79247504647256051</v>
      </c>
      <c r="AK75" s="4">
        <f t="shared" si="25"/>
        <v>-1.0761912253264256</v>
      </c>
      <c r="AL75" s="4">
        <f t="shared" si="26"/>
        <v>-3.37281061285276</v>
      </c>
      <c r="AM75" s="4">
        <f t="shared" si="27"/>
        <v>-4.6362329400901956</v>
      </c>
      <c r="AN75" s="4">
        <f t="shared" si="28"/>
        <v>-0.71669375663424262</v>
      </c>
      <c r="AO75" s="4">
        <f t="shared" si="29"/>
        <v>-5.6459093140852019</v>
      </c>
      <c r="AP75" s="4">
        <f t="shared" si="30"/>
        <v>-3.4749104153909798</v>
      </c>
      <c r="AQ75" s="4">
        <f t="shared" si="31"/>
        <v>-3.4072330299163127</v>
      </c>
      <c r="AR75" s="4">
        <f t="shared" si="32"/>
        <v>-8.5729680795319609</v>
      </c>
      <c r="AS75" s="4">
        <f t="shared" si="33"/>
        <v>-3.9836469628514237</v>
      </c>
      <c r="AT75" s="4">
        <f t="shared" si="34"/>
        <v>-5.9438313123334865</v>
      </c>
      <c r="AU75" s="4">
        <f t="shared" si="35"/>
        <v>-3.2603888290501573</v>
      </c>
      <c r="AV75" s="4">
        <f t="shared" ref="AV75:AW90" si="224">IF(OR($B75 &lt; P$230, $B75 &gt; P$233), 0, P75-AF75)</f>
        <v>-2.5643459669698245</v>
      </c>
      <c r="AW75" s="4">
        <f t="shared" si="224"/>
        <v>-9.5911608685781857E-2</v>
      </c>
      <c r="AY75" s="2">
        <f t="shared" si="96"/>
        <v>107.87265473089683</v>
      </c>
      <c r="AZ75" s="2">
        <f t="shared" si="147"/>
        <v>109.55200441122933</v>
      </c>
      <c r="BA75" s="2">
        <f t="shared" si="148"/>
        <v>107.63933315611389</v>
      </c>
      <c r="BB75" s="2">
        <f t="shared" si="149"/>
        <v>108.13528379616734</v>
      </c>
      <c r="BC75" s="2">
        <f t="shared" si="150"/>
        <v>107.2555268895875</v>
      </c>
      <c r="BD75" s="2">
        <f t="shared" si="151"/>
        <v>108.02551531541067</v>
      </c>
      <c r="BE75" s="2">
        <f t="shared" si="152"/>
        <v>108.43414650086835</v>
      </c>
      <c r="BF75" s="2">
        <f t="shared" si="153"/>
        <v>109.07361834757749</v>
      </c>
      <c r="BG75" s="2">
        <f t="shared" si="154"/>
        <v>108.6575476810647</v>
      </c>
      <c r="BH75" s="2">
        <f t="shared" si="155"/>
        <v>112.09980592286402</v>
      </c>
      <c r="BI75" s="2">
        <f t="shared" si="156"/>
        <v>110.17095560574063</v>
      </c>
      <c r="BJ75" s="2">
        <f t="shared" si="157"/>
        <v>110.16944602042194</v>
      </c>
      <c r="BK75" s="2">
        <f t="shared" si="158"/>
        <v>111.80419083900837</v>
      </c>
      <c r="BL75" s="2">
        <f t="shared" si="159"/>
        <v>110.40849692016049</v>
      </c>
      <c r="BM75" s="2">
        <f t="shared" si="160"/>
        <v>108.94120175135859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111.64951066856329</v>
      </c>
      <c r="DL75" s="2">
        <f t="shared" ref="DL75:DY90" si="225">BP$228*$B75+BP$229</f>
        <v>112.15937465805888</v>
      </c>
      <c r="DM75" s="2">
        <f t="shared" si="225"/>
        <v>110.18988273921198</v>
      </c>
      <c r="DN75" s="2">
        <f t="shared" si="225"/>
        <v>111.89188789868668</v>
      </c>
      <c r="DO75" s="2">
        <f t="shared" si="225"/>
        <v>110.59289304993251</v>
      </c>
      <c r="DP75" s="2">
        <f t="shared" si="225"/>
        <v>110.89915836889523</v>
      </c>
      <c r="DQ75" s="2">
        <f t="shared" si="225"/>
        <v>114.17688383119962</v>
      </c>
      <c r="DR75" s="2">
        <f t="shared" si="225"/>
        <v>113.23088817157237</v>
      </c>
      <c r="DS75" s="2">
        <f t="shared" si="225"/>
        <v>114.14323394244445</v>
      </c>
      <c r="DT75" s="2">
        <f t="shared" si="225"/>
        <v>117.20386486486487</v>
      </c>
      <c r="DU75" s="2">
        <f t="shared" si="225"/>
        <v>114.74132195121949</v>
      </c>
      <c r="DV75" s="2">
        <f t="shared" si="225"/>
        <v>114.74957260094105</v>
      </c>
      <c r="DW75" s="2">
        <f t="shared" si="225"/>
        <v>116.20390784313727</v>
      </c>
      <c r="DX75" s="2">
        <f t="shared" si="225"/>
        <v>115.59490688259108</v>
      </c>
      <c r="DY75" s="2">
        <f t="shared" si="225"/>
        <v>111.99496333078687</v>
      </c>
      <c r="EA75" s="2">
        <f t="shared" si="71"/>
        <v>106.2809742156787</v>
      </c>
      <c r="EB75" s="2">
        <f t="shared" si="72"/>
        <v>108.45387254804739</v>
      </c>
      <c r="EC75" s="2">
        <f t="shared" si="73"/>
        <v>106.38438811820633</v>
      </c>
      <c r="ED75" s="2">
        <f t="shared" si="74"/>
        <v>106.25884810216536</v>
      </c>
      <c r="EE75" s="2">
        <f t="shared" si="75"/>
        <v>105.46629994145934</v>
      </c>
      <c r="EF75" s="2">
        <f t="shared" si="76"/>
        <v>106.52137068756565</v>
      </c>
      <c r="EG75" s="2">
        <f t="shared" si="77"/>
        <v>105.1647836181788</v>
      </c>
      <c r="EH75" s="2">
        <f t="shared" si="78"/>
        <v>106.82459305331525</v>
      </c>
      <c r="EI75" s="2">
        <f t="shared" si="79"/>
        <v>105.65119737844843</v>
      </c>
      <c r="EJ75" s="2">
        <f t="shared" si="80"/>
        <v>108.75977266780221</v>
      </c>
      <c r="EK75" s="2">
        <f t="shared" si="81"/>
        <v>107.85204589569162</v>
      </c>
      <c r="EL75" s="2">
        <f t="shared" si="82"/>
        <v>107.56613650793649</v>
      </c>
      <c r="EM75" s="2">
        <f t="shared" si="83"/>
        <v>109.14337989924005</v>
      </c>
      <c r="EN75" s="2">
        <f t="shared" si="84"/>
        <v>107.3074353310152</v>
      </c>
      <c r="EO75" s="2">
        <f t="shared" si="85"/>
        <v>107.07776321789396</v>
      </c>
      <c r="EQ75" s="2">
        <f t="shared" si="86"/>
        <v>106.421543158864</v>
      </c>
      <c r="ER75" s="2">
        <f t="shared" ref="ER75:FE90" si="226">CV$228*$B75+CV$229</f>
        <v>107.74594124698062</v>
      </c>
      <c r="ES75" s="2">
        <f t="shared" si="226"/>
        <v>105.10826815851513</v>
      </c>
      <c r="ET75" s="2">
        <f t="shared" si="226"/>
        <v>105.69290304155365</v>
      </c>
      <c r="EU75" s="2">
        <f t="shared" si="226"/>
        <v>104.47070541196634</v>
      </c>
      <c r="EV75" s="2">
        <f t="shared" si="226"/>
        <v>105.37524805922574</v>
      </c>
      <c r="EW75" s="2">
        <f t="shared" si="226"/>
        <v>105.02954034050744</v>
      </c>
      <c r="EX75" s="2">
        <f t="shared" si="226"/>
        <v>106.65733234020311</v>
      </c>
      <c r="EY75" s="2">
        <f t="shared" si="226"/>
        <v>105.31193511691276</v>
      </c>
      <c r="EZ75" s="2">
        <f t="shared" si="226"/>
        <v>108.83552463005891</v>
      </c>
      <c r="FA75" s="2">
        <f t="shared" si="226"/>
        <v>107.12471122976424</v>
      </c>
      <c r="FB75" s="2">
        <f t="shared" si="226"/>
        <v>108.15153969060663</v>
      </c>
      <c r="FC75" s="2">
        <f t="shared" si="226"/>
        <v>109.38903900001883</v>
      </c>
      <c r="FD75" s="2">
        <f t="shared" si="226"/>
        <v>108.47627313025562</v>
      </c>
      <c r="FE75" s="2">
        <f t="shared" si="226"/>
        <v>110.6553380055614</v>
      </c>
      <c r="FG75" s="2">
        <f t="shared" si="88"/>
        <v>0.70352045080685011</v>
      </c>
      <c r="FH75" s="2">
        <f t="shared" ref="FH75:FU90" si="227">POWER(10,($B75-D$231)/D$229)/(1+POWER(10,($B75-D$231)/D$229))</f>
        <v>0.70362350251747618</v>
      </c>
      <c r="FI75" s="2">
        <f t="shared" si="227"/>
        <v>0.67017582392871256</v>
      </c>
      <c r="FJ75" s="2">
        <f t="shared" si="227"/>
        <v>0.66687499830689578</v>
      </c>
      <c r="FK75" s="2">
        <f t="shared" si="227"/>
        <v>0.65096530856775592</v>
      </c>
      <c r="FL75" s="2">
        <f t="shared" si="227"/>
        <v>0.65637640657786422</v>
      </c>
      <c r="FM75" s="2">
        <f t="shared" si="227"/>
        <v>0.63722276501210573</v>
      </c>
      <c r="FN75" s="2">
        <f t="shared" si="227"/>
        <v>0.64893068530457965</v>
      </c>
      <c r="FO75" s="2">
        <f t="shared" si="227"/>
        <v>0.64597270863740464</v>
      </c>
      <c r="FP75" s="2">
        <f t="shared" si="227"/>
        <v>0.60445456097824035</v>
      </c>
      <c r="FQ75" s="2">
        <f t="shared" si="227"/>
        <v>0.66338525069339904</v>
      </c>
      <c r="FR75" s="2">
        <f t="shared" si="227"/>
        <v>0.63760774251770713</v>
      </c>
      <c r="FS75" s="2">
        <f t="shared" si="227"/>
        <v>0.62314731271618562</v>
      </c>
      <c r="FT75" s="2">
        <f t="shared" si="227"/>
        <v>0.6258270638947927</v>
      </c>
      <c r="FU75" s="2">
        <f t="shared" si="227"/>
        <v>0.62110885649927816</v>
      </c>
      <c r="FW75" s="2">
        <f t="shared" si="112"/>
        <v>1.3692811135324461E-4</v>
      </c>
      <c r="FX75" s="2">
        <f t="shared" si="164"/>
        <v>1.2977756065739833E-4</v>
      </c>
      <c r="FY75" s="2">
        <f t="shared" si="165"/>
        <v>1.5601198604253482E-4</v>
      </c>
      <c r="FZ75" s="2">
        <f t="shared" si="166"/>
        <v>1.2491981366936745E-4</v>
      </c>
      <c r="GA75" s="2">
        <f t="shared" si="167"/>
        <v>1.324792197210099E-4</v>
      </c>
      <c r="GB75" s="2">
        <f t="shared" si="168"/>
        <v>1.4527804310883525E-4</v>
      </c>
      <c r="GC75" s="2">
        <f t="shared" si="169"/>
        <v>1.6203410866814019E-4</v>
      </c>
      <c r="GD75" s="2">
        <f t="shared" si="170"/>
        <v>1.6945187169824938E-4</v>
      </c>
      <c r="GE75" s="2">
        <f t="shared" si="171"/>
        <v>1.8392935032365726E-4</v>
      </c>
      <c r="GF75" s="2">
        <f t="shared" si="172"/>
        <v>1.4652867241666539E-4</v>
      </c>
      <c r="GG75" s="2">
        <f t="shared" si="173"/>
        <v>1.6804133253588599E-4</v>
      </c>
      <c r="GH75" s="2">
        <f t="shared" si="174"/>
        <v>1.5013628955860682E-4</v>
      </c>
      <c r="GI75" s="2">
        <f t="shared" si="175"/>
        <v>1.3030442632335333E-4</v>
      </c>
      <c r="GJ75" s="2">
        <f t="shared" si="176"/>
        <v>9.7554856483708196E-5</v>
      </c>
      <c r="GK75" s="2">
        <f t="shared" si="177"/>
        <v>9.9218014950195105E-5</v>
      </c>
      <c r="GM75" s="86">
        <f t="shared" si="113"/>
        <v>0.17741966816284685</v>
      </c>
      <c r="GN75" s="86">
        <f t="shared" si="178"/>
        <v>0.18090532452623331</v>
      </c>
      <c r="GO75" s="86">
        <f t="shared" si="179"/>
        <v>0.13839318195162814</v>
      </c>
      <c r="GP75" s="86">
        <f t="shared" si="180"/>
        <v>0.13683012779350431</v>
      </c>
      <c r="GQ75" s="86">
        <f t="shared" si="181"/>
        <v>0.120442434381535</v>
      </c>
      <c r="GR75" s="86">
        <f t="shared" si="182"/>
        <v>0.13925075542855447</v>
      </c>
      <c r="GS75" s="86">
        <f t="shared" si="183"/>
        <v>0.10829137548532632</v>
      </c>
      <c r="GT75" s="86">
        <f t="shared" si="184"/>
        <v>0.12029423715441838</v>
      </c>
      <c r="GU75" s="86">
        <f t="shared" si="185"/>
        <v>0.11385066636062295</v>
      </c>
      <c r="GV75" s="86">
        <f t="shared" si="186"/>
        <v>6.6035490087109086E-2</v>
      </c>
      <c r="GW75" s="86">
        <f t="shared" si="187"/>
        <v>0.13039242529139025</v>
      </c>
      <c r="GX75" s="86">
        <f t="shared" si="188"/>
        <v>0.1071607355969781</v>
      </c>
      <c r="GY75" s="86">
        <f t="shared" si="189"/>
        <v>9.8105611161948561E-2</v>
      </c>
      <c r="GZ75" s="86">
        <f t="shared" si="190"/>
        <v>8.8487902199055238E-2</v>
      </c>
      <c r="HA75" s="86">
        <f t="shared" si="191"/>
        <v>9.943687751230755E-2</v>
      </c>
      <c r="HC75" s="86">
        <f t="shared" si="145"/>
        <v>3.3313719605803886E-6</v>
      </c>
      <c r="HD75" s="86">
        <f t="shared" si="192"/>
        <v>2.2683202339322381E-6</v>
      </c>
      <c r="HE75" s="86">
        <f t="shared" si="193"/>
        <v>9.3421356323291591E-7</v>
      </c>
      <c r="HF75" s="86">
        <f t="shared" si="194"/>
        <v>8.3321263892735215E-8</v>
      </c>
      <c r="HG75" s="86">
        <f t="shared" si="195"/>
        <v>1.2589902697478957E-7</v>
      </c>
      <c r="HH75" s="86">
        <f t="shared" si="196"/>
        <v>3.5319504966965763E-7</v>
      </c>
      <c r="HI75" s="86">
        <f t="shared" si="197"/>
        <v>9.934308003759707E-8</v>
      </c>
      <c r="HJ75" s="86">
        <f t="shared" si="198"/>
        <v>3.3261364213949943E-7</v>
      </c>
      <c r="HK75" s="86">
        <f t="shared" si="199"/>
        <v>1.0800833222685386E-7</v>
      </c>
      <c r="HL75" s="86">
        <f t="shared" si="200"/>
        <v>2.924231859872246E-9</v>
      </c>
      <c r="HM75" s="86">
        <f t="shared" si="201"/>
        <v>8.2731192025435456E-8</v>
      </c>
      <c r="HN75" s="86">
        <f t="shared" si="202"/>
        <v>4.5344655483489761E-8</v>
      </c>
      <c r="HO75" s="86">
        <f t="shared" si="203"/>
        <v>4.252843955848398E-8</v>
      </c>
      <c r="HP75" s="86">
        <f t="shared" si="204"/>
        <v>2.3773392469214864E-8</v>
      </c>
      <c r="HQ75" s="86">
        <f t="shared" si="205"/>
        <v>7.1935278036707854E-10</v>
      </c>
      <c r="HS75" s="86">
        <f t="shared" si="114"/>
        <v>7.2311156644871181E-48</v>
      </c>
      <c r="HT75" s="86">
        <f t="shared" si="206"/>
        <v>9.0861476995202736E-49</v>
      </c>
      <c r="HU75" s="86">
        <f t="shared" si="207"/>
        <v>2.3630367527767751E-53</v>
      </c>
      <c r="HV75" s="86">
        <f t="shared" si="208"/>
        <v>2.8933586895869748E-65</v>
      </c>
      <c r="HW75" s="86">
        <f t="shared" si="209"/>
        <v>1.6404742463794776E-62</v>
      </c>
      <c r="HX75" s="86">
        <f t="shared" si="210"/>
        <v>1.9407606646639165E-59</v>
      </c>
      <c r="HY75" s="86">
        <f t="shared" si="211"/>
        <v>2.6018763919786024E-63</v>
      </c>
      <c r="HZ75" s="86">
        <f t="shared" si="212"/>
        <v>2.4673015056312618E-58</v>
      </c>
      <c r="IA75" s="86">
        <f t="shared" si="213"/>
        <v>2.0458098803670075E-62</v>
      </c>
      <c r="IB75" s="86">
        <f t="shared" si="214"/>
        <v>1.8788511148011674E-74</v>
      </c>
      <c r="IC75" s="86">
        <f t="shared" si="215"/>
        <v>2.4103335023762532E-63</v>
      </c>
      <c r="ID75" s="86">
        <f t="shared" si="216"/>
        <v>3.5732989098797778E-67</v>
      </c>
      <c r="IE75" s="86">
        <f t="shared" si="217"/>
        <v>1.0800667924775186E-64</v>
      </c>
      <c r="IF75" s="86">
        <f t="shared" si="218"/>
        <v>5.5949608703372332E-23</v>
      </c>
      <c r="IG75" s="86">
        <f t="shared" si="219"/>
        <v>5.669425040758299E-22</v>
      </c>
      <c r="II75" s="86">
        <f t="shared" si="115"/>
        <v>3.6619004289330219E-158</v>
      </c>
      <c r="IJ75" s="86">
        <f t="shared" si="116"/>
        <v>1.5985685677172547E-169</v>
      </c>
      <c r="IK75" s="86">
        <f t="shared" si="117"/>
        <v>4.5216261587007984E-173</v>
      </c>
      <c r="IL75" s="86">
        <f t="shared" si="118"/>
        <v>2.6792453670119085E-224</v>
      </c>
      <c r="IM75" s="86">
        <f t="shared" si="119"/>
        <v>1.0611587206827167E-210</v>
      </c>
      <c r="IN75" s="86">
        <f t="shared" si="120"/>
        <v>4.2983418668410884E-204</v>
      </c>
      <c r="IO75" s="86">
        <f t="shared" si="121"/>
        <v>2.968218729752127E-208</v>
      </c>
      <c r="IP75" s="86">
        <f t="shared" si="122"/>
        <v>5.1473956617753878E-191</v>
      </c>
      <c r="IQ75" s="86">
        <f t="shared" si="123"/>
        <v>2.8770025968635651E-202</v>
      </c>
      <c r="IR75" s="86">
        <f t="shared" si="124"/>
        <v>1.3481858482260173E-240</v>
      </c>
      <c r="IS75" s="86">
        <f t="shared" si="125"/>
        <v>3.5139747852148688E-206</v>
      </c>
      <c r="IT75" s="86">
        <f t="shared" si="126"/>
        <v>4.4133747995815981E-217</v>
      </c>
      <c r="IU75" s="86">
        <f t="shared" si="127"/>
        <v>3.5079080474673483E-214</v>
      </c>
      <c r="IV75" s="86">
        <f t="shared" si="128"/>
        <v>4.6514373008243565E-107</v>
      </c>
      <c r="IW75" s="86">
        <f t="shared" si="129"/>
        <v>2.7836751871237919E-118</v>
      </c>
      <c r="IY75" s="86">
        <f t="shared" si="130"/>
        <v>0.17742299953480742</v>
      </c>
      <c r="IZ75" s="86">
        <f t="shared" si="131"/>
        <v>0.18090759284646724</v>
      </c>
      <c r="JA75" s="86">
        <f t="shared" si="132"/>
        <v>0.13839411616519137</v>
      </c>
      <c r="JB75" s="86">
        <f t="shared" si="133"/>
        <v>0.1368302111147682</v>
      </c>
      <c r="JC75" s="86">
        <f t="shared" si="134"/>
        <v>0.12044256028056198</v>
      </c>
      <c r="JD75" s="86">
        <f t="shared" si="135"/>
        <v>0.13925110862360415</v>
      </c>
      <c r="JE75" s="86">
        <f t="shared" si="136"/>
        <v>0.10829147482840636</v>
      </c>
      <c r="JF75" s="86">
        <f t="shared" si="137"/>
        <v>0.12029456976806052</v>
      </c>
      <c r="JG75" s="86">
        <f t="shared" si="138"/>
        <v>0.11385077436895517</v>
      </c>
      <c r="JH75" s="86">
        <f t="shared" si="139"/>
        <v>6.6035493011340943E-2</v>
      </c>
      <c r="JI75" s="86">
        <f t="shared" si="140"/>
        <v>0.13039250802258229</v>
      </c>
      <c r="JJ75" s="86">
        <f t="shared" si="141"/>
        <v>0.10716078094163359</v>
      </c>
      <c r="JK75" s="86">
        <f t="shared" si="142"/>
        <v>9.8105653690388123E-2</v>
      </c>
      <c r="JL75" s="86">
        <f t="shared" si="143"/>
        <v>8.8487925972447701E-2</v>
      </c>
      <c r="JM75" s="86">
        <f t="shared" si="144"/>
        <v>9.9436878231660336E-2</v>
      </c>
    </row>
    <row r="76" spans="2:273" x14ac:dyDescent="0.25">
      <c r="B76" s="2">
        <v>49</v>
      </c>
      <c r="C76" s="37">
        <v>188.31100000000001</v>
      </c>
      <c r="D76" s="37">
        <v>190.3</v>
      </c>
      <c r="E76" s="37">
        <v>174.95</v>
      </c>
      <c r="F76" s="37">
        <v>172.8</v>
      </c>
      <c r="G76" s="37">
        <v>169.47499999999999</v>
      </c>
      <c r="H76" s="37">
        <v>182.125</v>
      </c>
      <c r="I76" s="37">
        <v>166.767</v>
      </c>
      <c r="J76" s="37">
        <v>172.047</v>
      </c>
      <c r="K76" s="37">
        <v>164.047</v>
      </c>
      <c r="L76" s="37">
        <v>142.41900000000001</v>
      </c>
      <c r="M76" s="37">
        <v>170.953</v>
      </c>
      <c r="N76" s="37">
        <v>163.92699999999999</v>
      </c>
      <c r="O76" s="37">
        <v>166.07300000000001</v>
      </c>
      <c r="P76" s="37">
        <v>149.19499999999999</v>
      </c>
      <c r="Q76" s="37">
        <v>149.09800000000001</v>
      </c>
      <c r="S76" s="4">
        <f t="shared" si="8"/>
        <v>180.77534671956417</v>
      </c>
      <c r="T76" s="4">
        <f t="shared" si="9"/>
        <v>185.3950794057582</v>
      </c>
      <c r="U76" s="4">
        <f t="shared" si="10"/>
        <v>173.84456715024083</v>
      </c>
      <c r="V76" s="4">
        <f t="shared" si="11"/>
        <v>171.96211796226032</v>
      </c>
      <c r="W76" s="4">
        <f t="shared" si="12"/>
        <v>167.82334465784342</v>
      </c>
      <c r="X76" s="4">
        <f t="shared" si="13"/>
        <v>175.60142248123313</v>
      </c>
      <c r="Y76" s="4">
        <f t="shared" si="14"/>
        <v>165.40350126165114</v>
      </c>
      <c r="Z76" s="4">
        <f t="shared" si="15"/>
        <v>168.63467288369768</v>
      </c>
      <c r="AA76" s="4">
        <f t="shared" si="16"/>
        <v>165.49849099089141</v>
      </c>
      <c r="AB76" s="4">
        <f t="shared" si="17"/>
        <v>148.55570046277015</v>
      </c>
      <c r="AC76" s="4">
        <f t="shared" si="18"/>
        <v>169.12108398351506</v>
      </c>
      <c r="AD76" s="4">
        <f t="shared" si="19"/>
        <v>164.09981091564012</v>
      </c>
      <c r="AE76" s="4">
        <f t="shared" si="20"/>
        <v>166.4066033512367</v>
      </c>
      <c r="AF76" s="4">
        <f t="shared" si="21"/>
        <v>153.60512037286981</v>
      </c>
      <c r="AG76" s="4">
        <f t="shared" si="22"/>
        <v>149.52552552091339</v>
      </c>
      <c r="AI76" s="4">
        <f t="shared" si="23"/>
        <v>7.535653280435838</v>
      </c>
      <c r="AJ76" s="4">
        <f t="shared" si="24"/>
        <v>4.9049205942418155</v>
      </c>
      <c r="AK76" s="4">
        <f t="shared" si="25"/>
        <v>1.1054328497591541</v>
      </c>
      <c r="AL76" s="4">
        <f t="shared" si="26"/>
        <v>0.83788203773968917</v>
      </c>
      <c r="AM76" s="4">
        <f t="shared" si="27"/>
        <v>1.6516553421565732</v>
      </c>
      <c r="AN76" s="4">
        <f t="shared" si="28"/>
        <v>6.5235775187668708</v>
      </c>
      <c r="AO76" s="4">
        <f t="shared" si="29"/>
        <v>1.3634987383488522</v>
      </c>
      <c r="AP76" s="4">
        <f t="shared" si="30"/>
        <v>3.4123271163023219</v>
      </c>
      <c r="AQ76" s="4">
        <f t="shared" si="31"/>
        <v>-1.4514909908914149</v>
      </c>
      <c r="AR76" s="4">
        <f t="shared" si="32"/>
        <v>-6.1367004627701363</v>
      </c>
      <c r="AS76" s="4">
        <f t="shared" si="33"/>
        <v>1.8319160164849393</v>
      </c>
      <c r="AT76" s="4">
        <f t="shared" si="34"/>
        <v>-0.1728109156401274</v>
      </c>
      <c r="AU76" s="4">
        <f t="shared" si="35"/>
        <v>-0.3336033512366896</v>
      </c>
      <c r="AV76" s="4">
        <f t="shared" si="224"/>
        <v>-4.4101203728698124</v>
      </c>
      <c r="AW76" s="4">
        <f t="shared" si="224"/>
        <v>-0.42752552091337748</v>
      </c>
      <c r="AY76" s="2">
        <f t="shared" si="96"/>
        <v>107.69577851151105</v>
      </c>
      <c r="AZ76" s="2">
        <f t="shared" si="147"/>
        <v>109.38154949213764</v>
      </c>
      <c r="BA76" s="2">
        <f t="shared" si="148"/>
        <v>107.4730318753731</v>
      </c>
      <c r="BB76" s="2">
        <f t="shared" si="149"/>
        <v>107.95533008066688</v>
      </c>
      <c r="BC76" s="2">
        <f t="shared" si="150"/>
        <v>107.08380992424226</v>
      </c>
      <c r="BD76" s="2">
        <f t="shared" si="151"/>
        <v>107.8650127661902</v>
      </c>
      <c r="BE76" s="2">
        <f t="shared" si="152"/>
        <v>108.22578239383709</v>
      </c>
      <c r="BF76" s="2">
        <f t="shared" si="153"/>
        <v>108.90055238141947</v>
      </c>
      <c r="BG76" s="2">
        <f t="shared" si="154"/>
        <v>108.42210360420961</v>
      </c>
      <c r="BH76" s="2">
        <f t="shared" si="155"/>
        <v>111.88242707813765</v>
      </c>
      <c r="BI76" s="2">
        <f t="shared" si="156"/>
        <v>109.95546576210153</v>
      </c>
      <c r="BJ76" s="2">
        <f t="shared" si="157"/>
        <v>109.97053201742519</v>
      </c>
      <c r="BK76" s="2">
        <f t="shared" si="158"/>
        <v>111.6140769833861</v>
      </c>
      <c r="BL76" s="2">
        <f t="shared" si="159"/>
        <v>110.2183234824264</v>
      </c>
      <c r="BM76" s="2">
        <f t="shared" si="160"/>
        <v>108.84197472878657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111.72750924608818</v>
      </c>
      <c r="DL76" s="2">
        <f t="shared" si="225"/>
        <v>112.20864427180217</v>
      </c>
      <c r="DM76" s="2">
        <f t="shared" si="225"/>
        <v>110.22248827392117</v>
      </c>
      <c r="DN76" s="2">
        <f t="shared" si="225"/>
        <v>111.98331378986866</v>
      </c>
      <c r="DO76" s="2">
        <f t="shared" si="225"/>
        <v>110.68078272604588</v>
      </c>
      <c r="DP76" s="2">
        <f t="shared" si="225"/>
        <v>110.99530583214796</v>
      </c>
      <c r="DQ76" s="2">
        <f t="shared" si="225"/>
        <v>114.35137648174491</v>
      </c>
      <c r="DR76" s="2">
        <f t="shared" si="225"/>
        <v>113.36502297844402</v>
      </c>
      <c r="DS76" s="2">
        <f t="shared" si="225"/>
        <v>114.19907593828646</v>
      </c>
      <c r="DT76" s="2">
        <f t="shared" si="225"/>
        <v>117.34262162162163</v>
      </c>
      <c r="DU76" s="2">
        <f t="shared" si="225"/>
        <v>114.8079101045296</v>
      </c>
      <c r="DV76" s="2">
        <f t="shared" si="225"/>
        <v>114.83809453988404</v>
      </c>
      <c r="DW76" s="2">
        <f t="shared" si="225"/>
        <v>116.29182184873952</v>
      </c>
      <c r="DX76" s="2">
        <f t="shared" si="225"/>
        <v>115.6936720647773</v>
      </c>
      <c r="DY76" s="2">
        <f t="shared" si="225"/>
        <v>112.04460091673035</v>
      </c>
      <c r="EA76" s="2">
        <f t="shared" si="71"/>
        <v>106.14618584752947</v>
      </c>
      <c r="EB76" s="2">
        <f t="shared" si="72"/>
        <v>108.29565119300267</v>
      </c>
      <c r="EC76" s="2">
        <f t="shared" si="73"/>
        <v>106.23926948097078</v>
      </c>
      <c r="ED76" s="2">
        <f t="shared" si="74"/>
        <v>106.12037976996562</v>
      </c>
      <c r="EE76" s="2">
        <f t="shared" si="75"/>
        <v>105.32509373276351</v>
      </c>
      <c r="EF76" s="2">
        <f t="shared" si="76"/>
        <v>106.37071140017775</v>
      </c>
      <c r="EG76" s="2">
        <f t="shared" si="77"/>
        <v>105.04530676171109</v>
      </c>
      <c r="EH76" s="2">
        <f t="shared" si="78"/>
        <v>106.69785131338597</v>
      </c>
      <c r="EI76" s="2">
        <f t="shared" si="79"/>
        <v>105.53469836915107</v>
      </c>
      <c r="EJ76" s="2">
        <f t="shared" si="80"/>
        <v>108.62373461453009</v>
      </c>
      <c r="EK76" s="2">
        <f t="shared" si="81"/>
        <v>107.71008117913833</v>
      </c>
      <c r="EL76" s="2">
        <f t="shared" si="82"/>
        <v>107.44727460317459</v>
      </c>
      <c r="EM76" s="2">
        <f t="shared" si="83"/>
        <v>109.03403714456495</v>
      </c>
      <c r="EN76" s="2">
        <f t="shared" si="84"/>
        <v>107.2325466012136</v>
      </c>
      <c r="EO76" s="2">
        <f t="shared" si="85"/>
        <v>107.0596056134853</v>
      </c>
      <c r="EQ76" s="2">
        <f t="shared" si="86"/>
        <v>106.28381982441103</v>
      </c>
      <c r="ER76" s="2">
        <f t="shared" si="226"/>
        <v>107.60196583729356</v>
      </c>
      <c r="ES76" s="2">
        <f t="shared" si="226"/>
        <v>104.98928284089146</v>
      </c>
      <c r="ET76" s="2">
        <f t="shared" si="226"/>
        <v>105.56533612923657</v>
      </c>
      <c r="EU76" s="2">
        <f t="shared" si="226"/>
        <v>104.3487813918259</v>
      </c>
      <c r="EV76" s="2">
        <f t="shared" si="226"/>
        <v>105.24752197830446</v>
      </c>
      <c r="EW76" s="2">
        <f t="shared" si="226"/>
        <v>104.91273474180585</v>
      </c>
      <c r="EX76" s="2">
        <f t="shared" si="226"/>
        <v>106.53396729390681</v>
      </c>
      <c r="EY76" s="2">
        <f t="shared" si="226"/>
        <v>105.20233823492286</v>
      </c>
      <c r="EZ76" s="2">
        <f t="shared" si="226"/>
        <v>108.69794850812542</v>
      </c>
      <c r="FA76" s="2">
        <f t="shared" si="226"/>
        <v>106.99727612985596</v>
      </c>
      <c r="FB76" s="2">
        <f t="shared" si="226"/>
        <v>108.02119766901355</v>
      </c>
      <c r="FC76" s="2">
        <f t="shared" si="226"/>
        <v>109.27499501326659</v>
      </c>
      <c r="FD76" s="2">
        <f t="shared" si="226"/>
        <v>108.37824092554436</v>
      </c>
      <c r="FE76" s="2">
        <f t="shared" si="226"/>
        <v>110.5656179077896</v>
      </c>
      <c r="FG76" s="2">
        <f t="shared" si="88"/>
        <v>0.72236477096633744</v>
      </c>
      <c r="FH76" s="2">
        <f t="shared" si="227"/>
        <v>0.72246385663037016</v>
      </c>
      <c r="FI76" s="2">
        <f t="shared" si="227"/>
        <v>0.69020626716295541</v>
      </c>
      <c r="FJ76" s="2">
        <f t="shared" si="227"/>
        <v>0.68701228277326987</v>
      </c>
      <c r="FK76" s="2">
        <f t="shared" si="227"/>
        <v>0.67159071193918318</v>
      </c>
      <c r="FL76" s="2">
        <f t="shared" si="227"/>
        <v>0.67684079046129264</v>
      </c>
      <c r="FM76" s="2">
        <f t="shared" si="227"/>
        <v>0.65823389668289567</v>
      </c>
      <c r="FN76" s="2">
        <f t="shared" si="227"/>
        <v>0.669615298976458</v>
      </c>
      <c r="FO76" s="2">
        <f t="shared" si="227"/>
        <v>0.66674210127611377</v>
      </c>
      <c r="FP76" s="2">
        <f t="shared" si="227"/>
        <v>0.62625039898857016</v>
      </c>
      <c r="FQ76" s="2">
        <f t="shared" si="227"/>
        <v>0.68363341222015084</v>
      </c>
      <c r="FR76" s="2">
        <f t="shared" si="227"/>
        <v>0.65860852282418603</v>
      </c>
      <c r="FS76" s="2">
        <f t="shared" si="227"/>
        <v>0.6445188831955011</v>
      </c>
      <c r="FT76" s="2">
        <f t="shared" si="227"/>
        <v>0.64713271963657559</v>
      </c>
      <c r="FU76" s="2">
        <f t="shared" si="227"/>
        <v>0.64252971364942302</v>
      </c>
      <c r="FW76" s="2">
        <f t="shared" si="112"/>
        <v>1.5013670514536719E-4</v>
      </c>
      <c r="FX76" s="2">
        <f t="shared" si="164"/>
        <v>1.4229648395719551E-4</v>
      </c>
      <c r="FY76" s="2">
        <f t="shared" si="165"/>
        <v>1.7106116626187113E-4</v>
      </c>
      <c r="FZ76" s="2">
        <f t="shared" si="166"/>
        <v>1.3697020118462209E-4</v>
      </c>
      <c r="GA76" s="2">
        <f t="shared" si="167"/>
        <v>1.4525871926272544E-4</v>
      </c>
      <c r="GB76" s="2">
        <f t="shared" si="168"/>
        <v>1.5929197398482982E-4</v>
      </c>
      <c r="GC76" s="2">
        <f t="shared" si="169"/>
        <v>1.7766408980629788E-4</v>
      </c>
      <c r="GD76" s="2">
        <f t="shared" si="170"/>
        <v>1.8579724512307277E-4</v>
      </c>
      <c r="GE76" s="2">
        <f t="shared" si="171"/>
        <v>2.0167094357510307E-4</v>
      </c>
      <c r="GF76" s="2">
        <f t="shared" si="172"/>
        <v>1.606632231472936E-4</v>
      </c>
      <c r="GG76" s="2">
        <f t="shared" si="173"/>
        <v>1.8425067004476732E-4</v>
      </c>
      <c r="GH76" s="2">
        <f t="shared" si="174"/>
        <v>1.6461878346779243E-4</v>
      </c>
      <c r="GI76" s="2">
        <f t="shared" si="175"/>
        <v>1.4287416617677921E-4</v>
      </c>
      <c r="GJ76" s="2">
        <f t="shared" si="176"/>
        <v>1.0696576630939432E-4</v>
      </c>
      <c r="GK76" s="2">
        <f t="shared" si="177"/>
        <v>1.0878934868504434E-4</v>
      </c>
      <c r="GM76" s="86">
        <f t="shared" si="113"/>
        <v>0.22018585176957792</v>
      </c>
      <c r="GN76" s="86">
        <f t="shared" si="178"/>
        <v>0.22467629336016759</v>
      </c>
      <c r="GO76" s="86">
        <f t="shared" si="179"/>
        <v>0.17716762069665226</v>
      </c>
      <c r="GP76" s="86">
        <f t="shared" si="180"/>
        <v>0.17593753026810047</v>
      </c>
      <c r="GQ76" s="86">
        <f t="shared" si="181"/>
        <v>0.15766506845855136</v>
      </c>
      <c r="GR76" s="86">
        <f t="shared" si="182"/>
        <v>0.18245757593621137</v>
      </c>
      <c r="GS76" s="86">
        <f t="shared" si="183"/>
        <v>0.1443614685996667</v>
      </c>
      <c r="GT76" s="86">
        <f t="shared" si="184"/>
        <v>0.15805463883280585</v>
      </c>
      <c r="GU76" s="86">
        <f t="shared" si="185"/>
        <v>0.14975685795334703</v>
      </c>
      <c r="GV76" s="86">
        <f t="shared" si="186"/>
        <v>9.0181696984750315E-2</v>
      </c>
      <c r="GW76" s="86">
        <f t="shared" si="187"/>
        <v>0.16804940093519966</v>
      </c>
      <c r="GX76" s="86">
        <f t="shared" si="188"/>
        <v>0.14259923146318718</v>
      </c>
      <c r="GY76" s="86">
        <f t="shared" si="189"/>
        <v>0.13382170538363172</v>
      </c>
      <c r="GZ76" s="86">
        <f t="shared" si="190"/>
        <v>0.11857315974501059</v>
      </c>
      <c r="HA76" s="86">
        <f t="shared" si="191"/>
        <v>0.1365432253435451</v>
      </c>
      <c r="HC76" s="86">
        <f t="shared" si="145"/>
        <v>6.6548472506543197E-6</v>
      </c>
      <c r="HD76" s="86">
        <f t="shared" si="192"/>
        <v>4.6759050972175771E-6</v>
      </c>
      <c r="HE76" s="86">
        <f t="shared" si="193"/>
        <v>2.0222916529231595E-6</v>
      </c>
      <c r="HF76" s="86">
        <f t="shared" si="194"/>
        <v>2.1170208704919496E-7</v>
      </c>
      <c r="HG76" s="86">
        <f t="shared" si="195"/>
        <v>3.089310858649069E-7</v>
      </c>
      <c r="HH76" s="86">
        <f t="shared" si="196"/>
        <v>8.3611552480320081E-7</v>
      </c>
      <c r="HI76" s="86">
        <f t="shared" si="197"/>
        <v>2.4923684119580093E-7</v>
      </c>
      <c r="HJ76" s="86">
        <f t="shared" si="198"/>
        <v>7.7832427041924232E-7</v>
      </c>
      <c r="HK76" s="86">
        <f t="shared" si="199"/>
        <v>2.7027428168542569E-7</v>
      </c>
      <c r="HL76" s="86">
        <f t="shared" si="200"/>
        <v>8.6434804383091803E-9</v>
      </c>
      <c r="HM76" s="86">
        <f t="shared" si="201"/>
        <v>2.0852932567125933E-7</v>
      </c>
      <c r="HN76" s="86">
        <f t="shared" si="202"/>
        <v>1.1777173167144754E-7</v>
      </c>
      <c r="HO76" s="86">
        <f t="shared" si="203"/>
        <v>1.0834488865129902E-7</v>
      </c>
      <c r="HP76" s="86">
        <f t="shared" si="204"/>
        <v>6.0864772018207307E-8</v>
      </c>
      <c r="HQ76" s="86">
        <f t="shared" si="205"/>
        <v>2.3655089904937556E-9</v>
      </c>
      <c r="HS76" s="86">
        <f t="shared" si="114"/>
        <v>1.6192116281389964E-46</v>
      </c>
      <c r="HT76" s="86">
        <f t="shared" si="206"/>
        <v>2.2990191541315752E-47</v>
      </c>
      <c r="HU76" s="86">
        <f t="shared" si="207"/>
        <v>7.7581634535373702E-52</v>
      </c>
      <c r="HV76" s="86">
        <f t="shared" si="208"/>
        <v>2.1400728567565534E-63</v>
      </c>
      <c r="HW76" s="86">
        <f t="shared" si="209"/>
        <v>9.9569914849546686E-61</v>
      </c>
      <c r="HX76" s="86">
        <f t="shared" si="210"/>
        <v>1.0365041471419577E-57</v>
      </c>
      <c r="HY76" s="86">
        <f t="shared" si="211"/>
        <v>1.7400106885391578E-61</v>
      </c>
      <c r="HZ76" s="86">
        <f t="shared" si="212"/>
        <v>1.1923791430717926E-56</v>
      </c>
      <c r="IA76" s="86">
        <f t="shared" si="213"/>
        <v>1.3261647362040914E-60</v>
      </c>
      <c r="IB76" s="86">
        <f t="shared" si="214"/>
        <v>2.4129929917854079E-72</v>
      </c>
      <c r="IC76" s="86">
        <f t="shared" si="215"/>
        <v>1.6078795886940243E-61</v>
      </c>
      <c r="ID76" s="86">
        <f t="shared" si="216"/>
        <v>2.8699918788935165E-65</v>
      </c>
      <c r="IE76" s="86">
        <f t="shared" si="217"/>
        <v>7.2443478269713751E-63</v>
      </c>
      <c r="IF76" s="86">
        <f t="shared" si="218"/>
        <v>2.1442289586382165E-22</v>
      </c>
      <c r="IG76" s="86">
        <f t="shared" si="219"/>
        <v>2.0608222986570482E-21</v>
      </c>
      <c r="II76" s="86">
        <f t="shared" si="115"/>
        <v>6.0242633404995672E-155</v>
      </c>
      <c r="IJ76" s="86">
        <f t="shared" si="116"/>
        <v>4.2959295862355556E-166</v>
      </c>
      <c r="IK76" s="86">
        <f t="shared" si="117"/>
        <v>1.6996763025506738E-169</v>
      </c>
      <c r="IL76" s="86">
        <f t="shared" si="118"/>
        <v>9.0887802067422629E-220</v>
      </c>
      <c r="IM76" s="86">
        <f t="shared" si="119"/>
        <v>2.0283162062767843E-206</v>
      </c>
      <c r="IN76" s="86">
        <f t="shared" si="120"/>
        <v>6.6410254906338597E-200</v>
      </c>
      <c r="IO76" s="86">
        <f t="shared" si="121"/>
        <v>6.3214450902133629E-204</v>
      </c>
      <c r="IP76" s="86">
        <f t="shared" si="122"/>
        <v>4.9970523803789685E-187</v>
      </c>
      <c r="IQ76" s="86">
        <f t="shared" si="123"/>
        <v>5.2883587031365336E-198</v>
      </c>
      <c r="IR76" s="86">
        <f t="shared" si="124"/>
        <v>1.2014050914881668E-235</v>
      </c>
      <c r="IS76" s="86">
        <f t="shared" si="125"/>
        <v>7.0548977959713883E-202</v>
      </c>
      <c r="IT76" s="86">
        <f t="shared" si="126"/>
        <v>1.3162552640476029E-212</v>
      </c>
      <c r="IU76" s="86">
        <f t="shared" si="127"/>
        <v>7.7580873858089079E-210</v>
      </c>
      <c r="IV76" s="86">
        <f t="shared" si="128"/>
        <v>5.6717498446004923E-105</v>
      </c>
      <c r="IW76" s="86">
        <f t="shared" si="129"/>
        <v>5.7183530613757756E-116</v>
      </c>
      <c r="IY76" s="86">
        <f t="shared" si="130"/>
        <v>0.22019250661682857</v>
      </c>
      <c r="IZ76" s="86">
        <f t="shared" si="131"/>
        <v>0.22468096926526482</v>
      </c>
      <c r="JA76" s="86">
        <f t="shared" si="132"/>
        <v>0.17716964298830518</v>
      </c>
      <c r="JB76" s="86">
        <f t="shared" si="133"/>
        <v>0.17593774197018752</v>
      </c>
      <c r="JC76" s="86">
        <f t="shared" si="134"/>
        <v>0.15766537738963721</v>
      </c>
      <c r="JD76" s="86">
        <f t="shared" si="135"/>
        <v>0.18245841205173619</v>
      </c>
      <c r="JE76" s="86">
        <f t="shared" si="136"/>
        <v>0.14436171783650789</v>
      </c>
      <c r="JF76" s="86">
        <f t="shared" si="137"/>
        <v>0.15805541715707627</v>
      </c>
      <c r="JG76" s="86">
        <f t="shared" si="138"/>
        <v>0.14975712822762871</v>
      </c>
      <c r="JH76" s="86">
        <f t="shared" si="139"/>
        <v>9.0181705628230746E-2</v>
      </c>
      <c r="JI76" s="86">
        <f t="shared" si="140"/>
        <v>0.16804960946452532</v>
      </c>
      <c r="JJ76" s="86">
        <f t="shared" si="141"/>
        <v>0.14259934923491885</v>
      </c>
      <c r="JK76" s="86">
        <f t="shared" si="142"/>
        <v>0.13382181372852037</v>
      </c>
      <c r="JL76" s="86">
        <f t="shared" si="143"/>
        <v>0.11857322060978261</v>
      </c>
      <c r="JM76" s="86">
        <f t="shared" si="144"/>
        <v>0.13654322770905408</v>
      </c>
    </row>
    <row r="77" spans="2:273" x14ac:dyDescent="0.25">
      <c r="B77" s="2">
        <v>50</v>
      </c>
      <c r="C77" s="37">
        <v>201.911</v>
      </c>
      <c r="D77" s="37">
        <v>207.17500000000001</v>
      </c>
      <c r="E77" s="37">
        <v>192.1</v>
      </c>
      <c r="F77" s="37">
        <v>188.22499999999999</v>
      </c>
      <c r="G77" s="37">
        <v>185.97499999999999</v>
      </c>
      <c r="H77" s="37">
        <v>200.25</v>
      </c>
      <c r="I77" s="37">
        <v>183.09299999999999</v>
      </c>
      <c r="J77" s="37">
        <v>187.767</v>
      </c>
      <c r="K77" s="37">
        <v>181.34899999999999</v>
      </c>
      <c r="L77" s="37">
        <v>152.07</v>
      </c>
      <c r="M77" s="37">
        <v>184.767</v>
      </c>
      <c r="N77" s="37">
        <v>181.488</v>
      </c>
      <c r="O77" s="37">
        <v>187.65899999999999</v>
      </c>
      <c r="P77" s="37">
        <v>166.29300000000001</v>
      </c>
      <c r="Q77" s="37">
        <v>164.488</v>
      </c>
      <c r="S77" s="4">
        <f t="shared" si="8"/>
        <v>191.82546426018831</v>
      </c>
      <c r="T77" s="4">
        <f t="shared" si="9"/>
        <v>196.87636988163993</v>
      </c>
      <c r="U77" s="4">
        <f t="shared" si="10"/>
        <v>185.9553372079391</v>
      </c>
      <c r="V77" s="4">
        <f t="shared" si="11"/>
        <v>183.84891603345173</v>
      </c>
      <c r="W77" s="4">
        <f t="shared" si="12"/>
        <v>180.20557059915998</v>
      </c>
      <c r="X77" s="4">
        <f t="shared" si="13"/>
        <v>189.05612419230116</v>
      </c>
      <c r="Y77" s="4">
        <f t="shared" si="14"/>
        <v>178.03697622400884</v>
      </c>
      <c r="Z77" s="4">
        <f t="shared" si="15"/>
        <v>180.97231037806648</v>
      </c>
      <c r="AA77" s="4">
        <f t="shared" si="16"/>
        <v>177.39856791811408</v>
      </c>
      <c r="AB77" s="4">
        <f t="shared" si="17"/>
        <v>157.9640017055485</v>
      </c>
      <c r="AC77" s="4">
        <f t="shared" si="18"/>
        <v>180.27474765744898</v>
      </c>
      <c r="AD77" s="4">
        <f t="shared" si="19"/>
        <v>176.01102028900596</v>
      </c>
      <c r="AE77" s="4">
        <f t="shared" si="20"/>
        <v>179.70859179127268</v>
      </c>
      <c r="AF77" s="4">
        <f t="shared" si="21"/>
        <v>163.68222723218256</v>
      </c>
      <c r="AG77" s="4">
        <f t="shared" si="22"/>
        <v>159.61555632205091</v>
      </c>
      <c r="AI77" s="4">
        <f t="shared" si="23"/>
        <v>10.085535739811689</v>
      </c>
      <c r="AJ77" s="4">
        <f t="shared" si="24"/>
        <v>10.29863011836008</v>
      </c>
      <c r="AK77" s="4">
        <f t="shared" si="25"/>
        <v>6.1446627920608989</v>
      </c>
      <c r="AL77" s="4">
        <f t="shared" si="26"/>
        <v>4.3760839665482649</v>
      </c>
      <c r="AM77" s="4">
        <f t="shared" si="27"/>
        <v>5.7694294008400107</v>
      </c>
      <c r="AN77" s="4">
        <f t="shared" si="28"/>
        <v>11.193875807698845</v>
      </c>
      <c r="AO77" s="4">
        <f t="shared" si="29"/>
        <v>5.0560237759911502</v>
      </c>
      <c r="AP77" s="4">
        <f t="shared" si="30"/>
        <v>6.7946896219335144</v>
      </c>
      <c r="AQ77" s="4">
        <f t="shared" si="31"/>
        <v>3.9504320818859071</v>
      </c>
      <c r="AR77" s="4">
        <f t="shared" si="32"/>
        <v>-5.8940017055485043</v>
      </c>
      <c r="AS77" s="4">
        <f t="shared" si="33"/>
        <v>4.4922523425510121</v>
      </c>
      <c r="AT77" s="4">
        <f t="shared" si="34"/>
        <v>5.4769797109940441</v>
      </c>
      <c r="AU77" s="4">
        <f t="shared" si="35"/>
        <v>7.9504082087273105</v>
      </c>
      <c r="AV77" s="4">
        <f t="shared" si="224"/>
        <v>2.6107727678174513</v>
      </c>
      <c r="AW77" s="4">
        <f t="shared" si="224"/>
        <v>4.8724436779490929</v>
      </c>
      <c r="AY77" s="2">
        <f t="shared" si="96"/>
        <v>107.51526232556967</v>
      </c>
      <c r="AZ77" s="2">
        <f t="shared" si="147"/>
        <v>109.20639095423292</v>
      </c>
      <c r="BA77" s="2">
        <f t="shared" si="148"/>
        <v>107.30247774914126</v>
      </c>
      <c r="BB77" s="2">
        <f t="shared" si="149"/>
        <v>107.77026929439324</v>
      </c>
      <c r="BC77" s="2">
        <f t="shared" si="150"/>
        <v>106.9062236406222</v>
      </c>
      <c r="BD77" s="2">
        <f t="shared" si="151"/>
        <v>107.69760104696189</v>
      </c>
      <c r="BE77" s="2">
        <f t="shared" si="152"/>
        <v>108.01085574985477</v>
      </c>
      <c r="BF77" s="2">
        <f t="shared" si="153"/>
        <v>108.72109950642685</v>
      </c>
      <c r="BG77" s="2">
        <f t="shared" si="154"/>
        <v>108.18504848297674</v>
      </c>
      <c r="BH77" s="2">
        <f t="shared" si="155"/>
        <v>111.6575727649326</v>
      </c>
      <c r="BI77" s="2">
        <f t="shared" si="156"/>
        <v>109.73644734678975</v>
      </c>
      <c r="BJ77" s="2">
        <f t="shared" si="157"/>
        <v>109.76749976650596</v>
      </c>
      <c r="BK77" s="2">
        <f t="shared" si="158"/>
        <v>111.41971476316643</v>
      </c>
      <c r="BL77" s="2">
        <f t="shared" si="159"/>
        <v>110.02566701471312</v>
      </c>
      <c r="BM77" s="2">
        <f t="shared" si="160"/>
        <v>108.74264797485007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111.80550782361307</v>
      </c>
      <c r="DL77" s="2">
        <f t="shared" si="225"/>
        <v>112.25791388554548</v>
      </c>
      <c r="DM77" s="2">
        <f t="shared" si="225"/>
        <v>110.25509380863036</v>
      </c>
      <c r="DN77" s="2">
        <f t="shared" si="225"/>
        <v>112.07473968105066</v>
      </c>
      <c r="DO77" s="2">
        <f t="shared" si="225"/>
        <v>110.76867240215924</v>
      </c>
      <c r="DP77" s="2">
        <f t="shared" si="225"/>
        <v>111.09145329540068</v>
      </c>
      <c r="DQ77" s="2">
        <f t="shared" si="225"/>
        <v>114.52586913229018</v>
      </c>
      <c r="DR77" s="2">
        <f t="shared" si="225"/>
        <v>113.49915778531567</v>
      </c>
      <c r="DS77" s="2">
        <f t="shared" si="225"/>
        <v>114.25491793412844</v>
      </c>
      <c r="DT77" s="2">
        <f t="shared" si="225"/>
        <v>117.48137837837839</v>
      </c>
      <c r="DU77" s="2">
        <f t="shared" si="225"/>
        <v>114.8744982578397</v>
      </c>
      <c r="DV77" s="2">
        <f t="shared" si="225"/>
        <v>114.92661647882703</v>
      </c>
      <c r="DW77" s="2">
        <f t="shared" si="225"/>
        <v>116.37973585434175</v>
      </c>
      <c r="DX77" s="2">
        <f t="shared" si="225"/>
        <v>115.79243724696354</v>
      </c>
      <c r="DY77" s="2">
        <f t="shared" si="225"/>
        <v>112.09423850267382</v>
      </c>
      <c r="EA77" s="2">
        <f t="shared" si="71"/>
        <v>106.01139747938024</v>
      </c>
      <c r="EB77" s="2">
        <f t="shared" si="72"/>
        <v>108.13742983795794</v>
      </c>
      <c r="EC77" s="2">
        <f t="shared" si="73"/>
        <v>106.09415084373524</v>
      </c>
      <c r="ED77" s="2">
        <f t="shared" si="74"/>
        <v>105.98191143776587</v>
      </c>
      <c r="EE77" s="2">
        <f t="shared" si="75"/>
        <v>105.18388752406769</v>
      </c>
      <c r="EF77" s="2">
        <f t="shared" si="76"/>
        <v>106.22005211278986</v>
      </c>
      <c r="EG77" s="2">
        <f t="shared" si="77"/>
        <v>104.92582990524339</v>
      </c>
      <c r="EH77" s="2">
        <f t="shared" si="78"/>
        <v>106.57110957345668</v>
      </c>
      <c r="EI77" s="2">
        <f t="shared" si="79"/>
        <v>105.4181993598537</v>
      </c>
      <c r="EJ77" s="2">
        <f t="shared" si="80"/>
        <v>108.48769656125798</v>
      </c>
      <c r="EK77" s="2">
        <f t="shared" si="81"/>
        <v>107.56811646258504</v>
      </c>
      <c r="EL77" s="2">
        <f t="shared" si="82"/>
        <v>107.32841269841268</v>
      </c>
      <c r="EM77" s="2">
        <f t="shared" si="83"/>
        <v>108.92469438988986</v>
      </c>
      <c r="EN77" s="2">
        <f t="shared" si="84"/>
        <v>107.157657871412</v>
      </c>
      <c r="EO77" s="2">
        <f t="shared" si="85"/>
        <v>107.04144800907663</v>
      </c>
      <c r="EQ77" s="2">
        <f t="shared" si="86"/>
        <v>106.14609648995807</v>
      </c>
      <c r="ER77" s="2">
        <f t="shared" si="226"/>
        <v>107.45799042760652</v>
      </c>
      <c r="ES77" s="2">
        <f t="shared" si="226"/>
        <v>104.87029752326779</v>
      </c>
      <c r="ET77" s="2">
        <f t="shared" si="226"/>
        <v>105.43776921691949</v>
      </c>
      <c r="EU77" s="2">
        <f t="shared" si="226"/>
        <v>104.22685737168547</v>
      </c>
      <c r="EV77" s="2">
        <f t="shared" si="226"/>
        <v>105.11979589738317</v>
      </c>
      <c r="EW77" s="2">
        <f t="shared" si="226"/>
        <v>104.79592914310426</v>
      </c>
      <c r="EX77" s="2">
        <f t="shared" si="226"/>
        <v>106.41060224761053</v>
      </c>
      <c r="EY77" s="2">
        <f t="shared" si="226"/>
        <v>105.09274135293298</v>
      </c>
      <c r="EZ77" s="2">
        <f t="shared" si="226"/>
        <v>108.56037238619193</v>
      </c>
      <c r="FA77" s="2">
        <f t="shared" si="226"/>
        <v>106.86984102994769</v>
      </c>
      <c r="FB77" s="2">
        <f t="shared" si="226"/>
        <v>107.89085564742047</v>
      </c>
      <c r="FC77" s="2">
        <f t="shared" si="226"/>
        <v>109.16095102651437</v>
      </c>
      <c r="FD77" s="2">
        <f t="shared" si="226"/>
        <v>108.28020872083312</v>
      </c>
      <c r="FE77" s="2">
        <f t="shared" si="226"/>
        <v>110.47589781001778</v>
      </c>
      <c r="FG77" s="2">
        <f t="shared" si="88"/>
        <v>0.74045322184144291</v>
      </c>
      <c r="FH77" s="2">
        <f t="shared" si="227"/>
        <v>0.74054817055434274</v>
      </c>
      <c r="FI77" s="2">
        <f t="shared" si="227"/>
        <v>0.70954745987509138</v>
      </c>
      <c r="FJ77" s="2">
        <f t="shared" si="227"/>
        <v>0.70646807918301591</v>
      </c>
      <c r="FK77" s="2">
        <f t="shared" si="227"/>
        <v>0.69157477304871584</v>
      </c>
      <c r="FL77" s="2">
        <f t="shared" si="227"/>
        <v>0.69664968111468284</v>
      </c>
      <c r="FM77" s="2">
        <f t="shared" si="227"/>
        <v>0.67864181838153259</v>
      </c>
      <c r="FN77" s="2">
        <f t="shared" si="227"/>
        <v>0.68966401999367877</v>
      </c>
      <c r="FO77" s="2">
        <f t="shared" si="227"/>
        <v>0.68688364733166996</v>
      </c>
      <c r="FP77" s="2">
        <f t="shared" si="227"/>
        <v>0.64754552523804743</v>
      </c>
      <c r="FQ77" s="2">
        <f t="shared" si="227"/>
        <v>0.70320850828159898</v>
      </c>
      <c r="FR77" s="2">
        <f t="shared" si="227"/>
        <v>0.67900498345013605</v>
      </c>
      <c r="FS77" s="2">
        <f t="shared" si="227"/>
        <v>0.66532937823416871</v>
      </c>
      <c r="FT77" s="2">
        <f t="shared" si="227"/>
        <v>0.66786904901174882</v>
      </c>
      <c r="FU77" s="2">
        <f t="shared" si="227"/>
        <v>0.66339584168927235</v>
      </c>
      <c r="FW77" s="2">
        <f t="shared" si="112"/>
        <v>1.6461923913641308E-4</v>
      </c>
      <c r="FX77" s="2">
        <f t="shared" si="164"/>
        <v>1.5602285008594374E-4</v>
      </c>
      <c r="FY77" s="2">
        <f t="shared" si="165"/>
        <v>1.8756174355532987E-4</v>
      </c>
      <c r="FZ77" s="2">
        <f t="shared" si="166"/>
        <v>1.5018285450823731E-4</v>
      </c>
      <c r="GA77" s="2">
        <f t="shared" si="167"/>
        <v>1.5927078640280663E-4</v>
      </c>
      <c r="GB77" s="2">
        <f t="shared" si="168"/>
        <v>1.7465749212329935E-4</v>
      </c>
      <c r="GC77" s="2">
        <f t="shared" si="169"/>
        <v>1.9480146167469203E-4</v>
      </c>
      <c r="GD77" s="2">
        <f t="shared" si="170"/>
        <v>2.0371897644023111E-4</v>
      </c>
      <c r="GE77" s="2">
        <f t="shared" si="171"/>
        <v>2.2112349005939963E-4</v>
      </c>
      <c r="GF77" s="2">
        <f t="shared" si="172"/>
        <v>1.7616099052002101E-4</v>
      </c>
      <c r="GG77" s="2">
        <f t="shared" si="173"/>
        <v>2.0202325112874214E-4</v>
      </c>
      <c r="GH77" s="2">
        <f t="shared" si="174"/>
        <v>1.804980400559265E-4</v>
      </c>
      <c r="GI77" s="2">
        <f t="shared" si="175"/>
        <v>1.5665624861736167E-4</v>
      </c>
      <c r="GJ77" s="2">
        <f t="shared" si="176"/>
        <v>1.1728442013271182E-4</v>
      </c>
      <c r="GK77" s="2">
        <f t="shared" si="177"/>
        <v>1.1928389682583067E-4</v>
      </c>
      <c r="GM77" s="86">
        <f t="shared" si="113"/>
        <v>0.26988558200973184</v>
      </c>
      <c r="GN77" s="86">
        <f t="shared" si="178"/>
        <v>0.27553634446358222</v>
      </c>
      <c r="GO77" s="86">
        <f t="shared" si="179"/>
        <v>0.22350772867489452</v>
      </c>
      <c r="GP77" s="86">
        <f t="shared" si="180"/>
        <v>0.22282904123090305</v>
      </c>
      <c r="GQ77" s="86">
        <f t="shared" si="181"/>
        <v>0.20301193086822561</v>
      </c>
      <c r="GR77" s="86">
        <f t="shared" si="182"/>
        <v>0.23488638220317601</v>
      </c>
      <c r="GS77" s="86">
        <f t="shared" si="183"/>
        <v>0.18899430141678031</v>
      </c>
      <c r="GT77" s="86">
        <f t="shared" si="184"/>
        <v>0.20417383854889223</v>
      </c>
      <c r="GU77" s="86">
        <f t="shared" si="185"/>
        <v>0.19371685870421967</v>
      </c>
      <c r="GV77" s="86">
        <f t="shared" si="186"/>
        <v>0.12097422086503973</v>
      </c>
      <c r="GW77" s="86">
        <f t="shared" si="187"/>
        <v>0.21333730432746464</v>
      </c>
      <c r="GX77" s="86">
        <f t="shared" si="188"/>
        <v>0.18641031587548992</v>
      </c>
      <c r="GY77" s="86">
        <f t="shared" si="189"/>
        <v>0.17884563948197402</v>
      </c>
      <c r="GZ77" s="86">
        <f t="shared" si="190"/>
        <v>0.15614505595287262</v>
      </c>
      <c r="HA77" s="86">
        <f t="shared" si="191"/>
        <v>0.18347060715571342</v>
      </c>
      <c r="HC77" s="86">
        <f t="shared" si="145"/>
        <v>1.3028617525558903E-5</v>
      </c>
      <c r="HD77" s="86">
        <f t="shared" si="192"/>
        <v>9.4349106844005283E-6</v>
      </c>
      <c r="HE77" s="86">
        <f t="shared" si="193"/>
        <v>4.2788799137151348E-6</v>
      </c>
      <c r="HF77" s="86">
        <f t="shared" si="194"/>
        <v>5.2285567164231835E-7</v>
      </c>
      <c r="HG77" s="86">
        <f t="shared" si="195"/>
        <v>7.3790038568496948E-7</v>
      </c>
      <c r="HH77" s="86">
        <f t="shared" si="196"/>
        <v>1.9274016787148199E-6</v>
      </c>
      <c r="HI77" s="86">
        <f t="shared" si="197"/>
        <v>6.0810126834283308E-7</v>
      </c>
      <c r="HJ77" s="86">
        <f t="shared" si="198"/>
        <v>1.7749851875225553E-6</v>
      </c>
      <c r="HK77" s="86">
        <f t="shared" si="199"/>
        <v>6.5772694738758956E-7</v>
      </c>
      <c r="HL77" s="86">
        <f t="shared" si="200"/>
        <v>2.4751268500567564E-8</v>
      </c>
      <c r="HM77" s="86">
        <f t="shared" si="201"/>
        <v>5.111766847236268E-7</v>
      </c>
      <c r="HN77" s="86">
        <f t="shared" si="202"/>
        <v>2.9725354508836744E-7</v>
      </c>
      <c r="HO77" s="86">
        <f t="shared" si="203"/>
        <v>2.6857136014814128E-7</v>
      </c>
      <c r="HP77" s="86">
        <f t="shared" si="204"/>
        <v>1.517211359945242E-7</v>
      </c>
      <c r="HQ77" s="86">
        <f t="shared" si="205"/>
        <v>7.5058613594673559E-9</v>
      </c>
      <c r="HS77" s="86">
        <f t="shared" si="114"/>
        <v>3.4635823035285945E-45</v>
      </c>
      <c r="HT77" s="86">
        <f t="shared" si="206"/>
        <v>5.5416066726367176E-46</v>
      </c>
      <c r="HU77" s="86">
        <f t="shared" si="207"/>
        <v>2.4188482794237346E-50</v>
      </c>
      <c r="HV77" s="86">
        <f t="shared" si="208"/>
        <v>1.4848973115524592E-61</v>
      </c>
      <c r="HW77" s="86">
        <f t="shared" si="209"/>
        <v>5.6870513028901804E-59</v>
      </c>
      <c r="HX77" s="86">
        <f t="shared" si="210"/>
        <v>5.2128492799646029E-56</v>
      </c>
      <c r="HY77" s="86">
        <f t="shared" si="211"/>
        <v>1.092717220394594E-59</v>
      </c>
      <c r="HZ77" s="86">
        <f t="shared" si="212"/>
        <v>5.4366296519268476E-55</v>
      </c>
      <c r="IA77" s="86">
        <f t="shared" si="213"/>
        <v>8.072858284610456E-59</v>
      </c>
      <c r="IB77" s="86">
        <f t="shared" si="214"/>
        <v>2.8861895207780115E-70</v>
      </c>
      <c r="IC77" s="86">
        <f t="shared" si="215"/>
        <v>1.0073215617684086E-59</v>
      </c>
      <c r="ID77" s="86">
        <f t="shared" si="216"/>
        <v>2.1612183551531209E-63</v>
      </c>
      <c r="IE77" s="86">
        <f t="shared" si="217"/>
        <v>4.5688160252919044E-61</v>
      </c>
      <c r="IF77" s="86">
        <f t="shared" si="218"/>
        <v>8.0692038199027033E-22</v>
      </c>
      <c r="IG77" s="86">
        <f t="shared" si="219"/>
        <v>7.3601740595628792E-21</v>
      </c>
      <c r="II77" s="86">
        <f t="shared" si="115"/>
        <v>9.1774791337031427E-152</v>
      </c>
      <c r="IJ77" s="86">
        <f t="shared" si="116"/>
        <v>1.0641452472093064E-162</v>
      </c>
      <c r="IK77" s="86">
        <f t="shared" si="117"/>
        <v>5.858291160902306E-166</v>
      </c>
      <c r="IL77" s="86">
        <f t="shared" si="118"/>
        <v>2.7696489993447776E-215</v>
      </c>
      <c r="IM77" s="86">
        <f t="shared" si="119"/>
        <v>3.5010048356931153E-202</v>
      </c>
      <c r="IN77" s="86">
        <f t="shared" si="120"/>
        <v>9.2763172463196333E-196</v>
      </c>
      <c r="IO77" s="86">
        <f t="shared" si="121"/>
        <v>1.2114760138235182E-199</v>
      </c>
      <c r="IP77" s="86">
        <f t="shared" si="122"/>
        <v>4.3996662509876758E-183</v>
      </c>
      <c r="IQ77" s="86">
        <f t="shared" si="123"/>
        <v>8.747629872270807E-194</v>
      </c>
      <c r="IR77" s="86">
        <f t="shared" si="124"/>
        <v>9.5019267926752876E-231</v>
      </c>
      <c r="IS77" s="86">
        <f t="shared" si="125"/>
        <v>1.274797681636266E-197</v>
      </c>
      <c r="IT77" s="86">
        <f t="shared" si="126"/>
        <v>3.5232835724288486E-208</v>
      </c>
      <c r="IU77" s="86">
        <f t="shared" si="127"/>
        <v>1.547353218508508E-205</v>
      </c>
      <c r="IV77" s="86">
        <f t="shared" si="128"/>
        <v>6.5921043453983581E-103</v>
      </c>
      <c r="IW77" s="86">
        <f t="shared" si="129"/>
        <v>1.1137498213722299E-113</v>
      </c>
      <c r="IY77" s="86">
        <f t="shared" si="130"/>
        <v>0.2698986106272574</v>
      </c>
      <c r="IZ77" s="86">
        <f t="shared" si="131"/>
        <v>0.27554577937426661</v>
      </c>
      <c r="JA77" s="86">
        <f t="shared" si="132"/>
        <v>0.22351200755480824</v>
      </c>
      <c r="JB77" s="86">
        <f t="shared" si="133"/>
        <v>0.2228295640865747</v>
      </c>
      <c r="JC77" s="86">
        <f t="shared" si="134"/>
        <v>0.20301266876861129</v>
      </c>
      <c r="JD77" s="86">
        <f t="shared" si="135"/>
        <v>0.23488830960485471</v>
      </c>
      <c r="JE77" s="86">
        <f t="shared" si="136"/>
        <v>0.18899490951804865</v>
      </c>
      <c r="JF77" s="86">
        <f t="shared" si="137"/>
        <v>0.20417561353407976</v>
      </c>
      <c r="JG77" s="86">
        <f t="shared" si="138"/>
        <v>0.19371751643116705</v>
      </c>
      <c r="JH77" s="86">
        <f t="shared" si="139"/>
        <v>0.12097424561630823</v>
      </c>
      <c r="JI77" s="86">
        <f t="shared" si="140"/>
        <v>0.21333781550414938</v>
      </c>
      <c r="JJ77" s="86">
        <f t="shared" si="141"/>
        <v>0.18641061312903501</v>
      </c>
      <c r="JK77" s="86">
        <f t="shared" si="142"/>
        <v>0.17884590805333417</v>
      </c>
      <c r="JL77" s="86">
        <f t="shared" si="143"/>
        <v>0.15614520767400861</v>
      </c>
      <c r="JM77" s="86">
        <f t="shared" si="144"/>
        <v>0.18347061466157477</v>
      </c>
    </row>
    <row r="78" spans="2:273" x14ac:dyDescent="0.25">
      <c r="B78" s="2">
        <v>51</v>
      </c>
      <c r="C78" s="37">
        <v>213.8</v>
      </c>
      <c r="D78" s="37">
        <v>219.15</v>
      </c>
      <c r="E78" s="37">
        <v>208.65</v>
      </c>
      <c r="F78" s="37">
        <v>204.2</v>
      </c>
      <c r="G78" s="37">
        <v>204.47499999999999</v>
      </c>
      <c r="H78" s="37">
        <v>214.17500000000001</v>
      </c>
      <c r="I78" s="37">
        <v>201.41900000000001</v>
      </c>
      <c r="J78" s="37">
        <v>202.81399999999999</v>
      </c>
      <c r="K78" s="37">
        <v>199.88399999999999</v>
      </c>
      <c r="L78" s="37">
        <v>167.60499999999999</v>
      </c>
      <c r="M78" s="37">
        <v>198.55799999999999</v>
      </c>
      <c r="N78" s="37">
        <v>196.12200000000001</v>
      </c>
      <c r="O78" s="37">
        <v>202.09800000000001</v>
      </c>
      <c r="P78" s="37">
        <v>178.65899999999999</v>
      </c>
      <c r="Q78" s="37">
        <v>175.65899999999999</v>
      </c>
      <c r="S78" s="4">
        <f t="shared" si="8"/>
        <v>203.1462849321899</v>
      </c>
      <c r="T78" s="4">
        <f t="shared" si="9"/>
        <v>208.60543123577688</v>
      </c>
      <c r="U78" s="4">
        <f t="shared" si="10"/>
        <v>198.71924130332422</v>
      </c>
      <c r="V78" s="4">
        <f t="shared" si="11"/>
        <v>196.39128848336026</v>
      </c>
      <c r="W78" s="4">
        <f t="shared" si="12"/>
        <v>193.46440940479746</v>
      </c>
      <c r="X78" s="4">
        <f t="shared" si="13"/>
        <v>203.20156820702411</v>
      </c>
      <c r="Y78" s="4">
        <f t="shared" si="14"/>
        <v>191.73917472380887</v>
      </c>
      <c r="Z78" s="4">
        <f t="shared" si="15"/>
        <v>194.1854846687944</v>
      </c>
      <c r="AA78" s="4">
        <f t="shared" si="16"/>
        <v>190.23309172569691</v>
      </c>
      <c r="AB78" s="4">
        <f t="shared" si="17"/>
        <v>168.7005842790449</v>
      </c>
      <c r="AC78" s="4">
        <f t="shared" si="18"/>
        <v>192.11402766167441</v>
      </c>
      <c r="AD78" s="4">
        <f t="shared" si="19"/>
        <v>188.94558249304694</v>
      </c>
      <c r="AE78" s="4">
        <f t="shared" si="20"/>
        <v>194.29462063184675</v>
      </c>
      <c r="AF78" s="4">
        <f t="shared" si="21"/>
        <v>174.84944938536702</v>
      </c>
      <c r="AG78" s="4">
        <f t="shared" si="22"/>
        <v>170.61416841579245</v>
      </c>
      <c r="AI78" s="4">
        <f t="shared" si="23"/>
        <v>10.653715067810111</v>
      </c>
      <c r="AJ78" s="4">
        <f t="shared" si="24"/>
        <v>10.544568764223129</v>
      </c>
      <c r="AK78" s="4">
        <f t="shared" si="25"/>
        <v>9.930758696675781</v>
      </c>
      <c r="AL78" s="4">
        <f t="shared" si="26"/>
        <v>7.8087115166397325</v>
      </c>
      <c r="AM78" s="4">
        <f t="shared" si="27"/>
        <v>11.01059059520253</v>
      </c>
      <c r="AN78" s="4">
        <f t="shared" si="28"/>
        <v>10.973431792975902</v>
      </c>
      <c r="AO78" s="4">
        <f t="shared" si="29"/>
        <v>9.6798252761911385</v>
      </c>
      <c r="AP78" s="4">
        <f t="shared" si="30"/>
        <v>8.6285153312055911</v>
      </c>
      <c r="AQ78" s="4">
        <f t="shared" si="31"/>
        <v>9.6509082743030774</v>
      </c>
      <c r="AR78" s="4">
        <f t="shared" si="32"/>
        <v>-1.095584279044914</v>
      </c>
      <c r="AS78" s="4">
        <f t="shared" si="33"/>
        <v>6.4439723383255796</v>
      </c>
      <c r="AT78" s="4">
        <f t="shared" si="34"/>
        <v>7.1764175069530722</v>
      </c>
      <c r="AU78" s="4">
        <f t="shared" si="35"/>
        <v>7.8033793681532586</v>
      </c>
      <c r="AV78" s="4">
        <f t="shared" si="224"/>
        <v>3.8095506146329683</v>
      </c>
      <c r="AW78" s="4">
        <f t="shared" si="224"/>
        <v>5.0448315842075431</v>
      </c>
      <c r="AY78" s="2">
        <f t="shared" si="96"/>
        <v>107.33175342705916</v>
      </c>
      <c r="AZ78" s="2">
        <f t="shared" si="147"/>
        <v>109.02711786988431</v>
      </c>
      <c r="BA78" s="2">
        <f t="shared" si="148"/>
        <v>107.12822337552591</v>
      </c>
      <c r="BB78" s="2">
        <f t="shared" si="149"/>
        <v>107.58085062966215</v>
      </c>
      <c r="BC78" s="2">
        <f t="shared" si="150"/>
        <v>106.72350630526972</v>
      </c>
      <c r="BD78" s="2">
        <f t="shared" si="151"/>
        <v>107.52401529038762</v>
      </c>
      <c r="BE78" s="2">
        <f t="shared" si="152"/>
        <v>107.79046273900315</v>
      </c>
      <c r="BF78" s="2">
        <f t="shared" si="153"/>
        <v>108.53613159410698</v>
      </c>
      <c r="BG78" s="2">
        <f t="shared" si="154"/>
        <v>107.94718731737981</v>
      </c>
      <c r="BH78" s="2">
        <f t="shared" si="155"/>
        <v>111.42630370965344</v>
      </c>
      <c r="BI78" s="2">
        <f t="shared" si="156"/>
        <v>109.51466498887117</v>
      </c>
      <c r="BJ78" s="2">
        <f t="shared" si="157"/>
        <v>109.56116912653209</v>
      </c>
      <c r="BK78" s="2">
        <f t="shared" si="158"/>
        <v>111.22191650166667</v>
      </c>
      <c r="BL78" s="2">
        <f t="shared" si="159"/>
        <v>109.83136756526105</v>
      </c>
      <c r="BM78" s="2">
        <f t="shared" si="160"/>
        <v>108.6436599336819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111.88350640113796</v>
      </c>
      <c r="DL78" s="2">
        <f t="shared" si="225"/>
        <v>112.30718349928877</v>
      </c>
      <c r="DM78" s="2">
        <f t="shared" si="225"/>
        <v>110.28769934333955</v>
      </c>
      <c r="DN78" s="2">
        <f t="shared" si="225"/>
        <v>112.16616557223264</v>
      </c>
      <c r="DO78" s="2">
        <f t="shared" si="225"/>
        <v>110.85656207827259</v>
      </c>
      <c r="DP78" s="2">
        <f t="shared" si="225"/>
        <v>111.1876007586534</v>
      </c>
      <c r="DQ78" s="2">
        <f t="shared" si="225"/>
        <v>114.70036178283547</v>
      </c>
      <c r="DR78" s="2">
        <f t="shared" si="225"/>
        <v>113.63329259218732</v>
      </c>
      <c r="DS78" s="2">
        <f t="shared" si="225"/>
        <v>114.31075992997044</v>
      </c>
      <c r="DT78" s="2">
        <f t="shared" si="225"/>
        <v>117.62013513513514</v>
      </c>
      <c r="DU78" s="2">
        <f t="shared" si="225"/>
        <v>114.94108641114981</v>
      </c>
      <c r="DV78" s="2">
        <f t="shared" si="225"/>
        <v>115.01513841777003</v>
      </c>
      <c r="DW78" s="2">
        <f t="shared" si="225"/>
        <v>116.46764985994399</v>
      </c>
      <c r="DX78" s="2">
        <f t="shared" si="225"/>
        <v>115.89120242914977</v>
      </c>
      <c r="DY78" s="2">
        <f t="shared" si="225"/>
        <v>112.14387608861728</v>
      </c>
      <c r="EA78" s="2">
        <f t="shared" si="71"/>
        <v>105.87660911123099</v>
      </c>
      <c r="EB78" s="2">
        <f t="shared" si="72"/>
        <v>107.97920848291321</v>
      </c>
      <c r="EC78" s="2">
        <f t="shared" si="73"/>
        <v>105.94903220649968</v>
      </c>
      <c r="ED78" s="2">
        <f t="shared" si="74"/>
        <v>105.84344310556614</v>
      </c>
      <c r="EE78" s="2">
        <f t="shared" si="75"/>
        <v>105.04268131537185</v>
      </c>
      <c r="EF78" s="2">
        <f t="shared" si="76"/>
        <v>106.06939282540196</v>
      </c>
      <c r="EG78" s="2">
        <f t="shared" si="77"/>
        <v>104.80635304877568</v>
      </c>
      <c r="EH78" s="2">
        <f t="shared" si="78"/>
        <v>106.44436783352739</v>
      </c>
      <c r="EI78" s="2">
        <f t="shared" si="79"/>
        <v>105.30170035055635</v>
      </c>
      <c r="EJ78" s="2">
        <f t="shared" si="80"/>
        <v>108.35165850798587</v>
      </c>
      <c r="EK78" s="2">
        <f t="shared" si="81"/>
        <v>107.42615174603175</v>
      </c>
      <c r="EL78" s="2">
        <f t="shared" si="82"/>
        <v>107.20955079365078</v>
      </c>
      <c r="EM78" s="2">
        <f t="shared" si="83"/>
        <v>108.81535163521477</v>
      </c>
      <c r="EN78" s="2">
        <f t="shared" si="84"/>
        <v>107.08276914161041</v>
      </c>
      <c r="EO78" s="2">
        <f t="shared" si="85"/>
        <v>107.02329040466796</v>
      </c>
      <c r="EQ78" s="2">
        <f t="shared" si="86"/>
        <v>106.0083731555051</v>
      </c>
      <c r="ER78" s="2">
        <f t="shared" si="226"/>
        <v>107.31401501791947</v>
      </c>
      <c r="ES78" s="2">
        <f t="shared" si="226"/>
        <v>104.75131220564414</v>
      </c>
      <c r="ET78" s="2">
        <f t="shared" si="226"/>
        <v>105.31020230460241</v>
      </c>
      <c r="EU78" s="2">
        <f t="shared" si="226"/>
        <v>104.10493335154503</v>
      </c>
      <c r="EV78" s="2">
        <f t="shared" si="226"/>
        <v>104.99206981646188</v>
      </c>
      <c r="EW78" s="2">
        <f t="shared" si="226"/>
        <v>104.67912354440267</v>
      </c>
      <c r="EX78" s="2">
        <f t="shared" si="226"/>
        <v>106.28723720131423</v>
      </c>
      <c r="EY78" s="2">
        <f t="shared" si="226"/>
        <v>104.98314447094307</v>
      </c>
      <c r="EZ78" s="2">
        <f t="shared" si="226"/>
        <v>108.42279626425842</v>
      </c>
      <c r="FA78" s="2">
        <f t="shared" si="226"/>
        <v>106.74240593003942</v>
      </c>
      <c r="FB78" s="2">
        <f t="shared" si="226"/>
        <v>107.76051362582739</v>
      </c>
      <c r="FC78" s="2">
        <f t="shared" si="226"/>
        <v>109.04690703976215</v>
      </c>
      <c r="FD78" s="2">
        <f t="shared" si="226"/>
        <v>108.18217651612186</v>
      </c>
      <c r="FE78" s="2">
        <f t="shared" si="226"/>
        <v>110.38617771224597</v>
      </c>
      <c r="FG78" s="2">
        <f t="shared" si="88"/>
        <v>0.75775837967871806</v>
      </c>
      <c r="FH78" s="2">
        <f t="shared" si="227"/>
        <v>0.75784906805161256</v>
      </c>
      <c r="FI78" s="2">
        <f t="shared" si="227"/>
        <v>0.72815672479448712</v>
      </c>
      <c r="FJ78" s="2">
        <f t="shared" si="227"/>
        <v>0.72519822877989737</v>
      </c>
      <c r="FK78" s="2">
        <f t="shared" si="227"/>
        <v>0.71086631780491794</v>
      </c>
      <c r="FL78" s="2">
        <f t="shared" si="227"/>
        <v>0.71575426465687997</v>
      </c>
      <c r="FM78" s="2">
        <f t="shared" si="227"/>
        <v>0.69838950565097202</v>
      </c>
      <c r="FN78" s="2">
        <f t="shared" si="227"/>
        <v>0.70902479453885292</v>
      </c>
      <c r="FO78" s="2">
        <f t="shared" si="227"/>
        <v>0.70634402203853841</v>
      </c>
      <c r="FP78" s="2">
        <f t="shared" si="227"/>
        <v>0.66827003132729768</v>
      </c>
      <c r="FQ78" s="2">
        <f t="shared" si="227"/>
        <v>0.72206482261056404</v>
      </c>
      <c r="FR78" s="2">
        <f t="shared" si="227"/>
        <v>0.69874026072465822</v>
      </c>
      <c r="FS78" s="2">
        <f t="shared" si="227"/>
        <v>0.68551603425922436</v>
      </c>
      <c r="FT78" s="2">
        <f t="shared" si="227"/>
        <v>0.68797435912245153</v>
      </c>
      <c r="FU78" s="2">
        <f t="shared" si="227"/>
        <v>0.68364366995147963</v>
      </c>
      <c r="FW78" s="2">
        <f t="shared" si="112"/>
        <v>1.8049853967076372E-4</v>
      </c>
      <c r="FX78" s="2">
        <f t="shared" si="164"/>
        <v>1.7107307808998849E-4</v>
      </c>
      <c r="FY78" s="2">
        <f t="shared" si="165"/>
        <v>2.0565364080915374E-4</v>
      </c>
      <c r="FZ78" s="2">
        <f t="shared" si="166"/>
        <v>1.6466983944044759E-4</v>
      </c>
      <c r="GA78" s="2">
        <f t="shared" si="167"/>
        <v>1.7463426111557793E-4</v>
      </c>
      <c r="GB78" s="2">
        <f t="shared" si="168"/>
        <v>1.9150490492607849E-4</v>
      </c>
      <c r="GC78" s="2">
        <f t="shared" si="169"/>
        <v>2.1359154104370171E-4</v>
      </c>
      <c r="GD78" s="2">
        <f t="shared" si="170"/>
        <v>2.2336902561435011E-4</v>
      </c>
      <c r="GE78" s="2">
        <f t="shared" si="171"/>
        <v>2.4245191313418602E-4</v>
      </c>
      <c r="GF78" s="2">
        <f t="shared" si="172"/>
        <v>1.9315340233995324E-4</v>
      </c>
      <c r="GG78" s="2">
        <f t="shared" si="173"/>
        <v>2.2150977256534484E-4</v>
      </c>
      <c r="GH78" s="2">
        <f t="shared" si="174"/>
        <v>1.9790871896067027E-4</v>
      </c>
      <c r="GI78" s="2">
        <f t="shared" si="175"/>
        <v>1.7176756481861584E-4</v>
      </c>
      <c r="GJ78" s="2">
        <f t="shared" si="176"/>
        <v>1.2859835428237449E-4</v>
      </c>
      <c r="GK78" s="2">
        <f t="shared" si="177"/>
        <v>1.3079068684268363E-4</v>
      </c>
      <c r="GM78" s="86">
        <f t="shared" si="113"/>
        <v>0.32677802945372203</v>
      </c>
      <c r="GN78" s="86">
        <f t="shared" si="178"/>
        <v>0.33373580811269155</v>
      </c>
      <c r="GO78" s="86">
        <f t="shared" si="179"/>
        <v>0.27793001519012178</v>
      </c>
      <c r="GP78" s="86">
        <f t="shared" si="180"/>
        <v>0.27805004891466079</v>
      </c>
      <c r="GQ78" s="86">
        <f t="shared" si="181"/>
        <v>0.25718642639502054</v>
      </c>
      <c r="GR78" s="86">
        <f t="shared" si="182"/>
        <v>0.29717749692420969</v>
      </c>
      <c r="GS78" s="86">
        <f t="shared" si="183"/>
        <v>0.24305688761875002</v>
      </c>
      <c r="GT78" s="86">
        <f t="shared" si="184"/>
        <v>0.2593800209915621</v>
      </c>
      <c r="GU78" s="86">
        <f t="shared" si="185"/>
        <v>0.24648332011215932</v>
      </c>
      <c r="GV78" s="86">
        <f t="shared" si="186"/>
        <v>0.1594408069672642</v>
      </c>
      <c r="GW78" s="86">
        <f t="shared" si="187"/>
        <v>0.26683378789110956</v>
      </c>
      <c r="GX78" s="86">
        <f t="shared" si="188"/>
        <v>0.23944819787352054</v>
      </c>
      <c r="GY78" s="86">
        <f t="shared" si="189"/>
        <v>0.23421332028420483</v>
      </c>
      <c r="GZ78" s="86">
        <f t="shared" si="190"/>
        <v>0.20211565015931821</v>
      </c>
      <c r="HA78" s="86">
        <f t="shared" si="191"/>
        <v>0.24115605287859751</v>
      </c>
      <c r="HC78" s="86">
        <f t="shared" si="145"/>
        <v>2.4999003599696956E-5</v>
      </c>
      <c r="HD78" s="86">
        <f t="shared" si="192"/>
        <v>1.8635476969382573E-5</v>
      </c>
      <c r="HE78" s="86">
        <f t="shared" si="193"/>
        <v>8.8496301427069077E-6</v>
      </c>
      <c r="HF78" s="86">
        <f t="shared" si="194"/>
        <v>1.2553023329207405E-6</v>
      </c>
      <c r="HG78" s="86">
        <f t="shared" si="195"/>
        <v>1.7157430278038644E-6</v>
      </c>
      <c r="HH78" s="86">
        <f t="shared" si="196"/>
        <v>4.3266878739822973E-6</v>
      </c>
      <c r="HI78" s="86">
        <f t="shared" si="197"/>
        <v>1.4429485134818937E-6</v>
      </c>
      <c r="HJ78" s="86">
        <f t="shared" si="198"/>
        <v>3.9451581872555134E-6</v>
      </c>
      <c r="HK78" s="86">
        <f t="shared" si="199"/>
        <v>1.5566907830051235E-6</v>
      </c>
      <c r="HL78" s="86">
        <f t="shared" si="200"/>
        <v>6.8668678179052562E-8</v>
      </c>
      <c r="HM78" s="86">
        <f t="shared" si="201"/>
        <v>1.218716747222611E-6</v>
      </c>
      <c r="HN78" s="86">
        <f t="shared" si="202"/>
        <v>7.2913117575299434E-7</v>
      </c>
      <c r="HO78" s="86">
        <f t="shared" si="203"/>
        <v>6.4781841807228819E-7</v>
      </c>
      <c r="HP78" s="86">
        <f t="shared" si="204"/>
        <v>3.6825598045717319E-7</v>
      </c>
      <c r="HQ78" s="86">
        <f t="shared" si="205"/>
        <v>2.2982222993453046E-8</v>
      </c>
      <c r="HS78" s="86">
        <f t="shared" si="114"/>
        <v>7.0774012617782092E-44</v>
      </c>
      <c r="HT78" s="86">
        <f t="shared" si="206"/>
        <v>1.27251265197626E-44</v>
      </c>
      <c r="HU78" s="86">
        <f t="shared" si="207"/>
        <v>7.161804396358615E-49</v>
      </c>
      <c r="HV78" s="86">
        <f t="shared" si="208"/>
        <v>9.6651539968435764E-60</v>
      </c>
      <c r="HW78" s="86">
        <f t="shared" si="209"/>
        <v>3.0566754739164463E-57</v>
      </c>
      <c r="HX78" s="86">
        <f t="shared" si="210"/>
        <v>2.468808571024053E-54</v>
      </c>
      <c r="HY78" s="86">
        <f t="shared" si="211"/>
        <v>6.4440255486310127E-58</v>
      </c>
      <c r="HZ78" s="86">
        <f t="shared" si="212"/>
        <v>2.3386830165847144E-53</v>
      </c>
      <c r="IA78" s="86">
        <f t="shared" si="213"/>
        <v>4.6148530428985107E-57</v>
      </c>
      <c r="IB78" s="86">
        <f t="shared" si="214"/>
        <v>3.215152121120187E-68</v>
      </c>
      <c r="IC78" s="86">
        <f t="shared" si="215"/>
        <v>5.926849925210943E-58</v>
      </c>
      <c r="ID78" s="86">
        <f t="shared" si="216"/>
        <v>1.5259001302018889E-61</v>
      </c>
      <c r="IE78" s="86">
        <f t="shared" si="217"/>
        <v>2.7093588685871962E-59</v>
      </c>
      <c r="IF78" s="86">
        <f t="shared" si="218"/>
        <v>2.9817949037643857E-21</v>
      </c>
      <c r="IG78" s="86">
        <f t="shared" si="219"/>
        <v>2.5827585342460027E-20</v>
      </c>
      <c r="II78" s="86">
        <f t="shared" si="115"/>
        <v>1.2946903101567687E-148</v>
      </c>
      <c r="IJ78" s="86">
        <f t="shared" si="116"/>
        <v>2.4297607478498945E-159</v>
      </c>
      <c r="IK78" s="86">
        <f t="shared" si="117"/>
        <v>1.8514410686453657E-162</v>
      </c>
      <c r="IL78" s="86">
        <f t="shared" si="118"/>
        <v>7.5817743499812764E-211</v>
      </c>
      <c r="IM78" s="86">
        <f t="shared" si="119"/>
        <v>5.4569815283447943E-198</v>
      </c>
      <c r="IN78" s="86">
        <f t="shared" si="120"/>
        <v>1.1714487917263227E-191</v>
      </c>
      <c r="IO78" s="86">
        <f t="shared" si="121"/>
        <v>2.0892591291836126E-195</v>
      </c>
      <c r="IP78" s="86">
        <f t="shared" si="122"/>
        <v>3.5132262472507883E-179</v>
      </c>
      <c r="IQ78" s="86">
        <f t="shared" si="123"/>
        <v>1.3021164948718838E-189</v>
      </c>
      <c r="IR78" s="86">
        <f t="shared" si="124"/>
        <v>6.669870820193983E-226</v>
      </c>
      <c r="IS78" s="86">
        <f t="shared" si="125"/>
        <v>2.0732483429787208E-193</v>
      </c>
      <c r="IT78" s="86">
        <f t="shared" si="126"/>
        <v>8.4643628916344832E-204</v>
      </c>
      <c r="IU78" s="86">
        <f t="shared" si="127"/>
        <v>2.7832586548685731E-201</v>
      </c>
      <c r="IV78" s="86">
        <f t="shared" si="128"/>
        <v>7.3031305870181082E-101</v>
      </c>
      <c r="IW78" s="86">
        <f t="shared" si="129"/>
        <v>2.0566930891025544E-111</v>
      </c>
      <c r="IY78" s="86">
        <f t="shared" si="130"/>
        <v>0.32680302845732173</v>
      </c>
      <c r="IZ78" s="86">
        <f t="shared" si="131"/>
        <v>0.33375444358966094</v>
      </c>
      <c r="JA78" s="86">
        <f t="shared" si="132"/>
        <v>0.27793886482026448</v>
      </c>
      <c r="JB78" s="86">
        <f t="shared" si="133"/>
        <v>0.2780513042169937</v>
      </c>
      <c r="JC78" s="86">
        <f t="shared" si="134"/>
        <v>0.25718814213804836</v>
      </c>
      <c r="JD78" s="86">
        <f t="shared" si="135"/>
        <v>0.29718182361208367</v>
      </c>
      <c r="JE78" s="86">
        <f t="shared" si="136"/>
        <v>0.2430583305672635</v>
      </c>
      <c r="JF78" s="86">
        <f t="shared" si="137"/>
        <v>0.25938396614974935</v>
      </c>
      <c r="JG78" s="86">
        <f t="shared" si="138"/>
        <v>0.24648487680294232</v>
      </c>
      <c r="JH78" s="86">
        <f t="shared" si="139"/>
        <v>0.15944087563594239</v>
      </c>
      <c r="JI78" s="86">
        <f t="shared" si="140"/>
        <v>0.26683500660785681</v>
      </c>
      <c r="JJ78" s="86">
        <f t="shared" si="141"/>
        <v>0.23944892700469628</v>
      </c>
      <c r="JK78" s="86">
        <f t="shared" si="142"/>
        <v>0.2342139681026229</v>
      </c>
      <c r="JL78" s="86">
        <f t="shared" si="143"/>
        <v>0.20211601841529866</v>
      </c>
      <c r="JM78" s="86">
        <f t="shared" si="144"/>
        <v>0.2411560758608205</v>
      </c>
    </row>
    <row r="79" spans="2:273" x14ac:dyDescent="0.25">
      <c r="B79" s="2">
        <v>52</v>
      </c>
      <c r="C79" s="37">
        <v>221</v>
      </c>
      <c r="D79" s="37">
        <v>228.45</v>
      </c>
      <c r="E79" s="37">
        <v>220.52500000000001</v>
      </c>
      <c r="F79" s="37">
        <v>217.67500000000001</v>
      </c>
      <c r="G79" s="37">
        <v>217.45</v>
      </c>
      <c r="H79" s="37">
        <v>224.52500000000001</v>
      </c>
      <c r="I79" s="37">
        <v>217.16300000000001</v>
      </c>
      <c r="J79" s="37">
        <v>216.465</v>
      </c>
      <c r="K79" s="37">
        <v>212.047</v>
      </c>
      <c r="L79" s="37">
        <v>184.67400000000001</v>
      </c>
      <c r="M79" s="37">
        <v>211.34899999999999</v>
      </c>
      <c r="N79" s="37">
        <v>210.09800000000001</v>
      </c>
      <c r="O79" s="37">
        <v>214.12200000000001</v>
      </c>
      <c r="P79" s="37">
        <v>194.488</v>
      </c>
      <c r="Q79" s="37">
        <v>185.244</v>
      </c>
      <c r="S79" s="4">
        <f t="shared" si="8"/>
        <v>214.40257787454976</v>
      </c>
      <c r="T79" s="4">
        <f t="shared" si="9"/>
        <v>220.23064135679206</v>
      </c>
      <c r="U79" s="4">
        <f t="shared" si="10"/>
        <v>211.75797360475354</v>
      </c>
      <c r="V79" s="4">
        <f t="shared" si="11"/>
        <v>209.20696557582613</v>
      </c>
      <c r="W79" s="4">
        <f t="shared" si="12"/>
        <v>207.19324972049986</v>
      </c>
      <c r="X79" s="4">
        <f t="shared" si="13"/>
        <v>217.50907242089397</v>
      </c>
      <c r="Y79" s="4">
        <f t="shared" si="14"/>
        <v>206.07696470898921</v>
      </c>
      <c r="Z79" s="4">
        <f t="shared" si="15"/>
        <v>207.85065185821202</v>
      </c>
      <c r="AA79" s="4">
        <f t="shared" si="16"/>
        <v>203.61783646388872</v>
      </c>
      <c r="AB79" s="4">
        <f t="shared" si="17"/>
        <v>180.58092346186049</v>
      </c>
      <c r="AC79" s="4">
        <f t="shared" si="18"/>
        <v>204.2908546207203</v>
      </c>
      <c r="AD79" s="4">
        <f t="shared" si="19"/>
        <v>202.50599217619381</v>
      </c>
      <c r="AE79" s="4">
        <f t="shared" si="20"/>
        <v>209.58889486983841</v>
      </c>
      <c r="AF79" s="4">
        <f t="shared" si="21"/>
        <v>186.81902741569323</v>
      </c>
      <c r="AG79" s="4">
        <f t="shared" si="22"/>
        <v>181.94888947423723</v>
      </c>
      <c r="AI79" s="4">
        <f t="shared" si="23"/>
        <v>6.5974221254502368</v>
      </c>
      <c r="AJ79" s="4">
        <f t="shared" si="24"/>
        <v>8.2193586432079258</v>
      </c>
      <c r="AK79" s="4">
        <f t="shared" si="25"/>
        <v>8.7670263952464609</v>
      </c>
      <c r="AL79" s="4">
        <f t="shared" si="26"/>
        <v>8.4680344241738794</v>
      </c>
      <c r="AM79" s="4">
        <f t="shared" si="27"/>
        <v>10.256750279500125</v>
      </c>
      <c r="AN79" s="4">
        <f t="shared" si="28"/>
        <v>7.0159275791060338</v>
      </c>
      <c r="AO79" s="4">
        <f t="shared" si="29"/>
        <v>11.086035291010802</v>
      </c>
      <c r="AP79" s="4">
        <f t="shared" si="30"/>
        <v>8.6143481417879855</v>
      </c>
      <c r="AQ79" s="4">
        <f t="shared" si="31"/>
        <v>8.4291635361112753</v>
      </c>
      <c r="AR79" s="4">
        <f t="shared" si="32"/>
        <v>4.0930765381395133</v>
      </c>
      <c r="AS79" s="4">
        <f t="shared" si="33"/>
        <v>7.0581453792796935</v>
      </c>
      <c r="AT79" s="4">
        <f t="shared" si="34"/>
        <v>7.592007823806199</v>
      </c>
      <c r="AU79" s="4">
        <f t="shared" si="35"/>
        <v>4.5331051301616014</v>
      </c>
      <c r="AV79" s="4">
        <f t="shared" si="224"/>
        <v>7.668972584306772</v>
      </c>
      <c r="AW79" s="4">
        <f t="shared" si="224"/>
        <v>3.295110525762766</v>
      </c>
      <c r="AY79" s="2">
        <f t="shared" si="96"/>
        <v>107.14586854137711</v>
      </c>
      <c r="AZ79" s="2">
        <f t="shared" si="147"/>
        <v>108.84430275941457</v>
      </c>
      <c r="BA79" s="2">
        <f t="shared" si="148"/>
        <v>106.95081049473833</v>
      </c>
      <c r="BB79" s="2">
        <f t="shared" si="149"/>
        <v>107.38780401428996</v>
      </c>
      <c r="BC79" s="2">
        <f t="shared" si="150"/>
        <v>106.53638788105289</v>
      </c>
      <c r="BD79" s="2">
        <f t="shared" si="151"/>
        <v>107.34498973029737</v>
      </c>
      <c r="BE79" s="2">
        <f t="shared" si="152"/>
        <v>107.56567461528348</v>
      </c>
      <c r="BF79" s="2">
        <f t="shared" si="153"/>
        <v>108.34650685903392</v>
      </c>
      <c r="BG79" s="2">
        <f t="shared" si="154"/>
        <v>107.70927825654857</v>
      </c>
      <c r="BH79" s="2">
        <f t="shared" si="155"/>
        <v>111.18967745431638</v>
      </c>
      <c r="BI79" s="2">
        <f t="shared" si="156"/>
        <v>109.29085080348909</v>
      </c>
      <c r="BJ79" s="2">
        <f t="shared" si="157"/>
        <v>109.35233475775307</v>
      </c>
      <c r="BK79" s="2">
        <f t="shared" si="158"/>
        <v>111.02147482928241</v>
      </c>
      <c r="BL79" s="2">
        <f t="shared" si="159"/>
        <v>109.63622840638412</v>
      </c>
      <c r="BM79" s="2">
        <f t="shared" si="160"/>
        <v>108.54542074207299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111.96150497866286</v>
      </c>
      <c r="DL79" s="2">
        <f t="shared" si="225"/>
        <v>112.35645311303207</v>
      </c>
      <c r="DM79" s="2">
        <f t="shared" si="225"/>
        <v>110.32030487804876</v>
      </c>
      <c r="DN79" s="2">
        <f t="shared" si="225"/>
        <v>112.25759146341463</v>
      </c>
      <c r="DO79" s="2">
        <f t="shared" si="225"/>
        <v>110.94445175438595</v>
      </c>
      <c r="DP79" s="2">
        <f t="shared" si="225"/>
        <v>111.28374822190614</v>
      </c>
      <c r="DQ79" s="2">
        <f t="shared" si="225"/>
        <v>114.87485443338075</v>
      </c>
      <c r="DR79" s="2">
        <f t="shared" si="225"/>
        <v>113.76742739905897</v>
      </c>
      <c r="DS79" s="2">
        <f t="shared" si="225"/>
        <v>114.36660192581243</v>
      </c>
      <c r="DT79" s="2">
        <f t="shared" si="225"/>
        <v>117.75889189189191</v>
      </c>
      <c r="DU79" s="2">
        <f t="shared" si="225"/>
        <v>115.00767456445992</v>
      </c>
      <c r="DV79" s="2">
        <f t="shared" si="225"/>
        <v>115.10366035671302</v>
      </c>
      <c r="DW79" s="2">
        <f t="shared" si="225"/>
        <v>116.55556386554623</v>
      </c>
      <c r="DX79" s="2">
        <f t="shared" si="225"/>
        <v>115.98996761133601</v>
      </c>
      <c r="DY79" s="2">
        <f t="shared" si="225"/>
        <v>112.19351367456075</v>
      </c>
      <c r="EA79" s="2">
        <f t="shared" si="71"/>
        <v>105.74182074308176</v>
      </c>
      <c r="EB79" s="2">
        <f t="shared" si="72"/>
        <v>107.82098712786849</v>
      </c>
      <c r="EC79" s="2">
        <f t="shared" si="73"/>
        <v>105.80391356926413</v>
      </c>
      <c r="ED79" s="2">
        <f t="shared" si="74"/>
        <v>105.70497477336639</v>
      </c>
      <c r="EE79" s="2">
        <f t="shared" si="75"/>
        <v>104.90147510667602</v>
      </c>
      <c r="EF79" s="2">
        <f t="shared" si="76"/>
        <v>105.91873353801407</v>
      </c>
      <c r="EG79" s="2">
        <f t="shared" si="77"/>
        <v>104.68687619230798</v>
      </c>
      <c r="EH79" s="2">
        <f t="shared" si="78"/>
        <v>106.31762609359812</v>
      </c>
      <c r="EI79" s="2">
        <f t="shared" si="79"/>
        <v>105.18520134125897</v>
      </c>
      <c r="EJ79" s="2">
        <f t="shared" si="80"/>
        <v>108.21562045471376</v>
      </c>
      <c r="EK79" s="2">
        <f t="shared" si="81"/>
        <v>107.28418702947846</v>
      </c>
      <c r="EL79" s="2">
        <f t="shared" si="82"/>
        <v>107.09068888888888</v>
      </c>
      <c r="EM79" s="2">
        <f t="shared" si="83"/>
        <v>108.70600888053967</v>
      </c>
      <c r="EN79" s="2">
        <f t="shared" si="84"/>
        <v>107.00788041180881</v>
      </c>
      <c r="EO79" s="2">
        <f t="shared" si="85"/>
        <v>107.0051328002593</v>
      </c>
      <c r="EQ79" s="2">
        <f t="shared" si="86"/>
        <v>105.87064982105214</v>
      </c>
      <c r="ER79" s="2">
        <f t="shared" si="226"/>
        <v>107.17003960823243</v>
      </c>
      <c r="ES79" s="2">
        <f t="shared" si="226"/>
        <v>104.63232688802047</v>
      </c>
      <c r="ET79" s="2">
        <f t="shared" si="226"/>
        <v>105.18263539228532</v>
      </c>
      <c r="EU79" s="2">
        <f t="shared" si="226"/>
        <v>103.98300933140459</v>
      </c>
      <c r="EV79" s="2">
        <f t="shared" si="226"/>
        <v>104.86434373554059</v>
      </c>
      <c r="EW79" s="2">
        <f t="shared" si="226"/>
        <v>104.56231794570108</v>
      </c>
      <c r="EX79" s="2">
        <f t="shared" si="226"/>
        <v>106.16387215501793</v>
      </c>
      <c r="EY79" s="2">
        <f t="shared" si="226"/>
        <v>104.87354758895317</v>
      </c>
      <c r="EZ79" s="2">
        <f t="shared" si="226"/>
        <v>108.28522014232493</v>
      </c>
      <c r="FA79" s="2">
        <f t="shared" si="226"/>
        <v>106.61497083013114</v>
      </c>
      <c r="FB79" s="2">
        <f t="shared" si="226"/>
        <v>107.63017160423431</v>
      </c>
      <c r="FC79" s="2">
        <f t="shared" si="226"/>
        <v>108.93286305300992</v>
      </c>
      <c r="FD79" s="2">
        <f t="shared" si="226"/>
        <v>108.0841443114106</v>
      </c>
      <c r="FE79" s="2">
        <f t="shared" si="226"/>
        <v>110.29645761447415</v>
      </c>
      <c r="FG79" s="2">
        <f t="shared" si="88"/>
        <v>0.77426148199052125</v>
      </c>
      <c r="FH79" s="2">
        <f t="shared" si="227"/>
        <v>0.77434783189919354</v>
      </c>
      <c r="FI79" s="2">
        <f t="shared" si="227"/>
        <v>0.74600050606171653</v>
      </c>
      <c r="FJ79" s="2">
        <f t="shared" si="227"/>
        <v>0.74316770978613989</v>
      </c>
      <c r="FK79" s="2">
        <f t="shared" si="227"/>
        <v>0.72942330626036334</v>
      </c>
      <c r="FL79" s="2">
        <f t="shared" si="227"/>
        <v>0.73411487684258359</v>
      </c>
      <c r="FM79" s="2">
        <f t="shared" si="227"/>
        <v>0.71742896131060474</v>
      </c>
      <c r="FN79" s="2">
        <f t="shared" si="227"/>
        <v>0.72765469322800647</v>
      </c>
      <c r="FO79" s="2">
        <f t="shared" si="227"/>
        <v>0.72507900715710372</v>
      </c>
      <c r="FP79" s="2">
        <f t="shared" si="227"/>
        <v>0.68836239448474901</v>
      </c>
      <c r="FQ79" s="2">
        <f t="shared" si="227"/>
        <v>0.74016578636221753</v>
      </c>
      <c r="FR79" s="2">
        <f t="shared" si="227"/>
        <v>0.71776652256515983</v>
      </c>
      <c r="FS79" s="2">
        <f t="shared" si="227"/>
        <v>0.70502490545042751</v>
      </c>
      <c r="FT79" s="2">
        <f t="shared" si="227"/>
        <v>0.70739582246634303</v>
      </c>
      <c r="FU79" s="2">
        <f t="shared" si="227"/>
        <v>0.70321840685457249</v>
      </c>
      <c r="FW79" s="2">
        <f t="shared" si="112"/>
        <v>1.9790926675836702E-4</v>
      </c>
      <c r="FX79" s="2">
        <f t="shared" si="164"/>
        <v>1.8757480418402122E-4</v>
      </c>
      <c r="FY79" s="2">
        <f t="shared" si="165"/>
        <v>2.2549025913165609E-4</v>
      </c>
      <c r="FZ79" s="2">
        <f t="shared" si="166"/>
        <v>1.8055402003827397E-4</v>
      </c>
      <c r="GA79" s="2">
        <f t="shared" si="167"/>
        <v>1.9147943349100726E-4</v>
      </c>
      <c r="GB79" s="2">
        <f t="shared" si="168"/>
        <v>2.0997707315948186E-4</v>
      </c>
      <c r="GC79" s="2">
        <f t="shared" si="169"/>
        <v>2.3419364162386E-4</v>
      </c>
      <c r="GD79" s="2">
        <f t="shared" si="170"/>
        <v>2.4491398832449308E-4</v>
      </c>
      <c r="GE79" s="2">
        <f t="shared" si="171"/>
        <v>2.6583701808522017E-4</v>
      </c>
      <c r="GF79" s="2">
        <f t="shared" si="172"/>
        <v>2.1178454755213749E-4</v>
      </c>
      <c r="GG79" s="2">
        <f t="shared" si="173"/>
        <v>2.4287544539259754E-4</v>
      </c>
      <c r="GH79" s="2">
        <f t="shared" si="174"/>
        <v>2.1699845182542813E-4</v>
      </c>
      <c r="GI79" s="2">
        <f t="shared" si="175"/>
        <v>1.8833626855257571E-4</v>
      </c>
      <c r="GJ79" s="2">
        <f t="shared" si="176"/>
        <v>1.4100354210842142E-4</v>
      </c>
      <c r="GK79" s="2">
        <f t="shared" si="177"/>
        <v>1.4340732680347739E-4</v>
      </c>
      <c r="GM79" s="86">
        <f t="shared" si="113"/>
        <v>0.39090269255927823</v>
      </c>
      <c r="GN79" s="86">
        <f t="shared" si="178"/>
        <v>0.3993165254018653</v>
      </c>
      <c r="GO79" s="86">
        <f t="shared" si="179"/>
        <v>0.34072947502094963</v>
      </c>
      <c r="GP79" s="86">
        <f t="shared" si="180"/>
        <v>0.34191793085699557</v>
      </c>
      <c r="GQ79" s="86">
        <f t="shared" si="181"/>
        <v>0.32065314707077197</v>
      </c>
      <c r="GR79" s="86">
        <f t="shared" si="182"/>
        <v>0.36963668222141488</v>
      </c>
      <c r="GS79" s="86">
        <f t="shared" si="183"/>
        <v>0.30715669124419398</v>
      </c>
      <c r="GT79" s="86">
        <f t="shared" si="184"/>
        <v>0.3241329479842282</v>
      </c>
      <c r="GU79" s="86">
        <f t="shared" si="185"/>
        <v>0.30857763951421546</v>
      </c>
      <c r="GV79" s="86">
        <f t="shared" si="186"/>
        <v>0.20651287116335146</v>
      </c>
      <c r="GW79" s="86">
        <f t="shared" si="187"/>
        <v>0.32890134562674433</v>
      </c>
      <c r="GX79" s="86">
        <f t="shared" si="188"/>
        <v>0.3023181093065036</v>
      </c>
      <c r="GY79" s="86">
        <f t="shared" si="189"/>
        <v>0.30044869536845131</v>
      </c>
      <c r="GZ79" s="86">
        <f t="shared" si="190"/>
        <v>0.25718558691818183</v>
      </c>
      <c r="HA79" s="86">
        <f t="shared" si="191"/>
        <v>0.30962730327182458</v>
      </c>
      <c r="HC79" s="86">
        <f t="shared" si="145"/>
        <v>4.7014461774421077E-5</v>
      </c>
      <c r="HD79" s="86">
        <f t="shared" si="192"/>
        <v>3.6032569008001683E-5</v>
      </c>
      <c r="HE79" s="86">
        <f t="shared" si="193"/>
        <v>1.7891652845834218E-5</v>
      </c>
      <c r="HF79" s="86">
        <f t="shared" si="194"/>
        <v>2.9298742916086356E-6</v>
      </c>
      <c r="HG79" s="86">
        <f t="shared" si="195"/>
        <v>3.8837242011890279E-6</v>
      </c>
      <c r="HH79" s="86">
        <f t="shared" si="196"/>
        <v>9.4589154576819537E-6</v>
      </c>
      <c r="HI79" s="86">
        <f t="shared" si="197"/>
        <v>3.330129053497218E-6</v>
      </c>
      <c r="HJ79" s="86">
        <f t="shared" si="198"/>
        <v>8.5465988285298073E-6</v>
      </c>
      <c r="HK79" s="86">
        <f t="shared" si="199"/>
        <v>3.5834313801621456E-6</v>
      </c>
      <c r="HL79" s="86">
        <f t="shared" si="200"/>
        <v>1.8458417968574778E-7</v>
      </c>
      <c r="HM79" s="86">
        <f t="shared" si="201"/>
        <v>2.8260898916017066E-6</v>
      </c>
      <c r="HN79" s="86">
        <f t="shared" si="202"/>
        <v>1.7382023825644463E-6</v>
      </c>
      <c r="HO79" s="86">
        <f t="shared" si="203"/>
        <v>1.5205855212750288E-6</v>
      </c>
      <c r="HP79" s="86">
        <f t="shared" si="204"/>
        <v>8.7035614897285198E-7</v>
      </c>
      <c r="HQ79" s="86">
        <f t="shared" si="205"/>
        <v>6.7908368350459974E-8</v>
      </c>
      <c r="HS79" s="86">
        <f t="shared" si="114"/>
        <v>1.3815018742473249E-42</v>
      </c>
      <c r="HT79" s="86">
        <f t="shared" si="206"/>
        <v>2.7837161814477602E-43</v>
      </c>
      <c r="HU79" s="86">
        <f t="shared" si="207"/>
        <v>2.0137400422313622E-47</v>
      </c>
      <c r="HV79" s="86">
        <f t="shared" si="208"/>
        <v>5.9015851596127973E-58</v>
      </c>
      <c r="HW79" s="86">
        <f t="shared" si="209"/>
        <v>1.5460292635773419E-55</v>
      </c>
      <c r="HX79" s="86">
        <f t="shared" si="210"/>
        <v>1.1010600192438625E-52</v>
      </c>
      <c r="HY79" s="86">
        <f t="shared" si="211"/>
        <v>3.5686456885578903E-56</v>
      </c>
      <c r="HZ79" s="86">
        <f t="shared" si="212"/>
        <v>9.4916638267336561E-52</v>
      </c>
      <c r="IA79" s="86">
        <f t="shared" si="213"/>
        <v>2.4773781443563051E-55</v>
      </c>
      <c r="IB79" s="86">
        <f t="shared" si="214"/>
        <v>3.3357157257600685E-66</v>
      </c>
      <c r="IC79" s="86">
        <f t="shared" si="215"/>
        <v>3.2750959544466465E-56</v>
      </c>
      <c r="ID79" s="86">
        <f t="shared" si="216"/>
        <v>1.0101038079751559E-59</v>
      </c>
      <c r="IE79" s="86">
        <f t="shared" si="217"/>
        <v>1.5107437261691826E-57</v>
      </c>
      <c r="IF79" s="86">
        <f t="shared" si="218"/>
        <v>1.0819685062433508E-20</v>
      </c>
      <c r="IG79" s="86">
        <f t="shared" si="219"/>
        <v>8.9049187221018823E-20</v>
      </c>
      <c r="II79" s="86">
        <f t="shared" si="115"/>
        <v>1.6913459534824198E-145</v>
      </c>
      <c r="IJ79" s="86">
        <f t="shared" si="116"/>
        <v>5.1138262515695563E-156</v>
      </c>
      <c r="IK79" s="86">
        <f t="shared" si="117"/>
        <v>5.3651777516377964E-159</v>
      </c>
      <c r="IL79" s="86">
        <f t="shared" si="118"/>
        <v>1.8644251887784845E-206</v>
      </c>
      <c r="IM79" s="86">
        <f t="shared" si="119"/>
        <v>7.6809687427282252E-194</v>
      </c>
      <c r="IN79" s="86">
        <f t="shared" si="120"/>
        <v>1.3374555128336531E-187</v>
      </c>
      <c r="IO79" s="86">
        <f t="shared" si="121"/>
        <v>3.2422755963611841E-191</v>
      </c>
      <c r="IP79" s="86">
        <f t="shared" si="122"/>
        <v>2.5443342636920432E-175</v>
      </c>
      <c r="IQ79" s="86">
        <f t="shared" si="123"/>
        <v>1.7442164225687402E-185</v>
      </c>
      <c r="IR79" s="86">
        <f t="shared" si="124"/>
        <v>4.1553513592882545E-221</v>
      </c>
      <c r="IS79" s="86">
        <f t="shared" si="125"/>
        <v>3.0347436975026987E-189</v>
      </c>
      <c r="IT79" s="86">
        <f t="shared" si="126"/>
        <v>1.8250770814481361E-199</v>
      </c>
      <c r="IU79" s="86">
        <f t="shared" si="127"/>
        <v>4.5148985513705901E-197</v>
      </c>
      <c r="IV79" s="86">
        <f t="shared" si="128"/>
        <v>7.7121053463403283E-99</v>
      </c>
      <c r="IW79" s="86">
        <f t="shared" si="129"/>
        <v>3.600952588794855E-109</v>
      </c>
      <c r="IY79" s="86">
        <f t="shared" si="130"/>
        <v>0.39094970702105264</v>
      </c>
      <c r="IZ79" s="86">
        <f t="shared" si="131"/>
        <v>0.39935255797087332</v>
      </c>
      <c r="JA79" s="86">
        <f t="shared" si="132"/>
        <v>0.34074736667379546</v>
      </c>
      <c r="JB79" s="86">
        <f t="shared" si="133"/>
        <v>0.34192086073128719</v>
      </c>
      <c r="JC79" s="86">
        <f t="shared" si="134"/>
        <v>0.32065703079497315</v>
      </c>
      <c r="JD79" s="86">
        <f t="shared" si="135"/>
        <v>0.36964614113687255</v>
      </c>
      <c r="JE79" s="86">
        <f t="shared" si="136"/>
        <v>0.30716002137324749</v>
      </c>
      <c r="JF79" s="86">
        <f t="shared" si="137"/>
        <v>0.32414149458305674</v>
      </c>
      <c r="JG79" s="86">
        <f t="shared" si="138"/>
        <v>0.30858122294559565</v>
      </c>
      <c r="JH79" s="86">
        <f t="shared" si="139"/>
        <v>0.20651305574753115</v>
      </c>
      <c r="JI79" s="86">
        <f t="shared" si="140"/>
        <v>0.32890417171663594</v>
      </c>
      <c r="JJ79" s="86">
        <f t="shared" si="141"/>
        <v>0.30231984750888619</v>
      </c>
      <c r="JK79" s="86">
        <f t="shared" si="142"/>
        <v>0.30045021595397259</v>
      </c>
      <c r="JL79" s="86">
        <f t="shared" si="143"/>
        <v>0.25718645727433082</v>
      </c>
      <c r="JM79" s="86">
        <f t="shared" si="144"/>
        <v>0.30962737118019296</v>
      </c>
    </row>
    <row r="80" spans="2:273" x14ac:dyDescent="0.25">
      <c r="B80" s="2">
        <v>53</v>
      </c>
      <c r="C80" s="37">
        <v>227.06700000000001</v>
      </c>
      <c r="D80" s="37">
        <v>234.02500000000001</v>
      </c>
      <c r="E80" s="37">
        <v>230.875</v>
      </c>
      <c r="F80" s="37">
        <v>228.6</v>
      </c>
      <c r="G80" s="37">
        <v>227.47499999999999</v>
      </c>
      <c r="H80" s="37">
        <v>235.72499999999999</v>
      </c>
      <c r="I80" s="37">
        <v>226.791</v>
      </c>
      <c r="J80" s="37">
        <v>227.88399999999999</v>
      </c>
      <c r="K80" s="37">
        <v>225.512</v>
      </c>
      <c r="L80" s="37">
        <v>202.88399999999999</v>
      </c>
      <c r="M80" s="37">
        <v>222.65100000000001</v>
      </c>
      <c r="N80" s="37">
        <v>221.268</v>
      </c>
      <c r="O80" s="37">
        <v>225.95099999999999</v>
      </c>
      <c r="P80" s="37">
        <v>205.65899999999999</v>
      </c>
      <c r="Q80" s="37">
        <v>194.34100000000001</v>
      </c>
      <c r="S80" s="4">
        <f t="shared" si="8"/>
        <v>225.17253520338576</v>
      </c>
      <c r="T80" s="4">
        <f t="shared" si="9"/>
        <v>231.34400022488609</v>
      </c>
      <c r="U80" s="4">
        <f t="shared" si="10"/>
        <v>224.60036864384838</v>
      </c>
      <c r="V80" s="4">
        <f t="shared" si="11"/>
        <v>221.8331943676707</v>
      </c>
      <c r="W80" s="4">
        <f t="shared" si="12"/>
        <v>220.88282405317256</v>
      </c>
      <c r="X80" s="4">
        <f t="shared" si="13"/>
        <v>231.33110769300433</v>
      </c>
      <c r="Y80" s="4">
        <f t="shared" si="14"/>
        <v>220.48190241929203</v>
      </c>
      <c r="Z80" s="4">
        <f t="shared" si="15"/>
        <v>221.40658351685394</v>
      </c>
      <c r="AA80" s="4">
        <f t="shared" si="16"/>
        <v>217.05613259229531</v>
      </c>
      <c r="AB80" s="4">
        <f t="shared" si="17"/>
        <v>193.30074600560047</v>
      </c>
      <c r="AC80" s="4">
        <f t="shared" si="18"/>
        <v>216.37641480337402</v>
      </c>
      <c r="AD80" s="4">
        <f t="shared" si="19"/>
        <v>216.16117995302878</v>
      </c>
      <c r="AE80" s="4">
        <f t="shared" si="20"/>
        <v>224.63038618159254</v>
      </c>
      <c r="AF80" s="4">
        <f t="shared" si="21"/>
        <v>199.1444133438288</v>
      </c>
      <c r="AG80" s="4">
        <f t="shared" si="22"/>
        <v>192.64091535697199</v>
      </c>
      <c r="AI80" s="4">
        <f t="shared" si="23"/>
        <v>1.8944647966142441</v>
      </c>
      <c r="AJ80" s="4">
        <f t="shared" si="24"/>
        <v>2.6809997751139178</v>
      </c>
      <c r="AK80" s="4">
        <f t="shared" si="25"/>
        <v>6.274631356151616</v>
      </c>
      <c r="AL80" s="4">
        <f t="shared" si="26"/>
        <v>6.7668056323292944</v>
      </c>
      <c r="AM80" s="4">
        <f t="shared" si="27"/>
        <v>6.5921759468274388</v>
      </c>
      <c r="AN80" s="4">
        <f t="shared" si="28"/>
        <v>4.3938923069956672</v>
      </c>
      <c r="AO80" s="4">
        <f t="shared" si="29"/>
        <v>6.3090975807079701</v>
      </c>
      <c r="AP80" s="4">
        <f t="shared" si="30"/>
        <v>6.4774164831460439</v>
      </c>
      <c r="AQ80" s="4">
        <f t="shared" si="31"/>
        <v>8.4558674077046874</v>
      </c>
      <c r="AR80" s="4">
        <f t="shared" si="32"/>
        <v>9.583253994399513</v>
      </c>
      <c r="AS80" s="4">
        <f t="shared" si="33"/>
        <v>6.274585196625992</v>
      </c>
      <c r="AT80" s="4">
        <f t="shared" si="34"/>
        <v>5.1068200469712224</v>
      </c>
      <c r="AU80" s="4">
        <f t="shared" si="35"/>
        <v>1.3206138184074518</v>
      </c>
      <c r="AV80" s="4">
        <f t="shared" si="224"/>
        <v>6.5145866561711898</v>
      </c>
      <c r="AW80" s="4">
        <f t="shared" si="224"/>
        <v>1.7000846430280205</v>
      </c>
      <c r="AY80" s="2">
        <f t="shared" si="96"/>
        <v>106.95818781173598</v>
      </c>
      <c r="AZ80" s="2">
        <f t="shared" si="147"/>
        <v>108.65849494249733</v>
      </c>
      <c r="BA80" s="2">
        <f t="shared" si="148"/>
        <v>106.77076287645194</v>
      </c>
      <c r="BB80" s="2">
        <f t="shared" si="149"/>
        <v>107.19183082988944</v>
      </c>
      <c r="BC80" s="2">
        <f t="shared" si="150"/>
        <v>106.34557969660311</v>
      </c>
      <c r="BD80" s="2">
        <f t="shared" si="151"/>
        <v>107.16124683975174</v>
      </c>
      <c r="BE80" s="2">
        <f t="shared" si="152"/>
        <v>107.337523145869</v>
      </c>
      <c r="BF80" s="2">
        <f t="shared" si="153"/>
        <v>108.15305795705217</v>
      </c>
      <c r="BG80" s="2">
        <f t="shared" si="154"/>
        <v>107.47202446204663</v>
      </c>
      <c r="BH80" s="2">
        <f t="shared" si="155"/>
        <v>110.94873205387437</v>
      </c>
      <c r="BI80" s="2">
        <f t="shared" si="156"/>
        <v>109.06569601278009</v>
      </c>
      <c r="BJ80" s="2">
        <f t="shared" si="157"/>
        <v>109.14175576968948</v>
      </c>
      <c r="BK80" s="2">
        <f t="shared" si="158"/>
        <v>110.81915174702213</v>
      </c>
      <c r="BL80" s="2">
        <f t="shared" si="159"/>
        <v>109.44100605986966</v>
      </c>
      <c r="BM80" s="2">
        <f t="shared" si="160"/>
        <v>108.448307671365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112.03950355618775</v>
      </c>
      <c r="DL80" s="2">
        <f t="shared" si="225"/>
        <v>112.40572272677537</v>
      </c>
      <c r="DM80" s="2">
        <f t="shared" si="225"/>
        <v>110.35291041275795</v>
      </c>
      <c r="DN80" s="2">
        <f t="shared" si="225"/>
        <v>112.34901735459663</v>
      </c>
      <c r="DO80" s="2">
        <f t="shared" si="225"/>
        <v>111.03234143049932</v>
      </c>
      <c r="DP80" s="2">
        <f t="shared" si="225"/>
        <v>111.37989568515886</v>
      </c>
      <c r="DQ80" s="2">
        <f t="shared" si="225"/>
        <v>115.04934708392604</v>
      </c>
      <c r="DR80" s="2">
        <f t="shared" si="225"/>
        <v>113.90156220593062</v>
      </c>
      <c r="DS80" s="2">
        <f t="shared" si="225"/>
        <v>114.42244392165443</v>
      </c>
      <c r="DT80" s="2">
        <f t="shared" si="225"/>
        <v>117.89764864864866</v>
      </c>
      <c r="DU80" s="2">
        <f t="shared" si="225"/>
        <v>115.07426271777001</v>
      </c>
      <c r="DV80" s="2">
        <f t="shared" si="225"/>
        <v>115.19218229565601</v>
      </c>
      <c r="DW80" s="2">
        <f t="shared" si="225"/>
        <v>116.64347787114848</v>
      </c>
      <c r="DX80" s="2">
        <f t="shared" si="225"/>
        <v>116.08873279352224</v>
      </c>
      <c r="DY80" s="2">
        <f t="shared" si="225"/>
        <v>112.24315126050422</v>
      </c>
      <c r="EA80" s="2">
        <f t="shared" si="71"/>
        <v>105.60703237493253</v>
      </c>
      <c r="EB80" s="2">
        <f t="shared" si="72"/>
        <v>107.66276577282376</v>
      </c>
      <c r="EC80" s="2">
        <f t="shared" si="73"/>
        <v>105.65879493202858</v>
      </c>
      <c r="ED80" s="2">
        <f t="shared" si="74"/>
        <v>105.56650644116665</v>
      </c>
      <c r="EE80" s="2">
        <f t="shared" si="75"/>
        <v>104.7602688979802</v>
      </c>
      <c r="EF80" s="2">
        <f t="shared" si="76"/>
        <v>105.76807425062617</v>
      </c>
      <c r="EG80" s="2">
        <f t="shared" si="77"/>
        <v>104.56739933584026</v>
      </c>
      <c r="EH80" s="2">
        <f t="shared" si="78"/>
        <v>106.19088435366884</v>
      </c>
      <c r="EI80" s="2">
        <f t="shared" si="79"/>
        <v>105.06870233196162</v>
      </c>
      <c r="EJ80" s="2">
        <f t="shared" si="80"/>
        <v>108.07958240144164</v>
      </c>
      <c r="EK80" s="2">
        <f t="shared" si="81"/>
        <v>107.14222231292517</v>
      </c>
      <c r="EL80" s="2">
        <f t="shared" si="82"/>
        <v>106.97182698412696</v>
      </c>
      <c r="EM80" s="2">
        <f t="shared" si="83"/>
        <v>108.59666612586459</v>
      </c>
      <c r="EN80" s="2">
        <f t="shared" si="84"/>
        <v>106.93299168200721</v>
      </c>
      <c r="EO80" s="2">
        <f t="shared" si="85"/>
        <v>106.98697519585063</v>
      </c>
      <c r="EQ80" s="2">
        <f t="shared" si="86"/>
        <v>105.73292648659918</v>
      </c>
      <c r="ER80" s="2">
        <f t="shared" si="226"/>
        <v>107.02606419854537</v>
      </c>
      <c r="ES80" s="2">
        <f t="shared" si="226"/>
        <v>104.51334157039682</v>
      </c>
      <c r="ET80" s="2">
        <f t="shared" si="226"/>
        <v>105.05506847996824</v>
      </c>
      <c r="EU80" s="2">
        <f t="shared" si="226"/>
        <v>103.86108531126415</v>
      </c>
      <c r="EV80" s="2">
        <f t="shared" si="226"/>
        <v>104.73661765461929</v>
      </c>
      <c r="EW80" s="2">
        <f t="shared" si="226"/>
        <v>104.44551234699949</v>
      </c>
      <c r="EX80" s="2">
        <f t="shared" si="226"/>
        <v>106.04050710872163</v>
      </c>
      <c r="EY80" s="2">
        <f t="shared" si="226"/>
        <v>104.76395070696327</v>
      </c>
      <c r="EZ80" s="2">
        <f t="shared" si="226"/>
        <v>108.14764402039144</v>
      </c>
      <c r="FA80" s="2">
        <f t="shared" si="226"/>
        <v>106.48753573022287</v>
      </c>
      <c r="FB80" s="2">
        <f t="shared" si="226"/>
        <v>107.49982958264123</v>
      </c>
      <c r="FC80" s="2">
        <f t="shared" si="226"/>
        <v>108.81881906625769</v>
      </c>
      <c r="FD80" s="2">
        <f t="shared" si="226"/>
        <v>107.98611210669935</v>
      </c>
      <c r="FE80" s="2">
        <f t="shared" si="226"/>
        <v>110.20673751670233</v>
      </c>
      <c r="FG80" s="2">
        <f t="shared" si="88"/>
        <v>0.78995193607119074</v>
      </c>
      <c r="FH80" s="2">
        <f t="shared" si="227"/>
        <v>0.79003391165960557</v>
      </c>
      <c r="FI80" s="2">
        <f t="shared" si="227"/>
        <v>0.76305415778124785</v>
      </c>
      <c r="FJ80" s="2">
        <f t="shared" si="227"/>
        <v>0.76035045739072449</v>
      </c>
      <c r="FK80" s="2">
        <f t="shared" si="227"/>
        <v>0.7472128115183585</v>
      </c>
      <c r="FL80" s="2">
        <f t="shared" si="227"/>
        <v>0.75170092664726762</v>
      </c>
      <c r="FM80" s="2">
        <f t="shared" si="227"/>
        <v>0.73572133967462683</v>
      </c>
      <c r="FN80" s="2">
        <f t="shared" si="227"/>
        <v>0.74551991112075511</v>
      </c>
      <c r="FO80" s="2">
        <f t="shared" si="227"/>
        <v>0.74305352193731389</v>
      </c>
      <c r="FP80" s="2">
        <f t="shared" si="227"/>
        <v>0.70776996452866214</v>
      </c>
      <c r="FQ80" s="2">
        <f t="shared" si="227"/>
        <v>0.7574838319498336</v>
      </c>
      <c r="FR80" s="2">
        <f t="shared" si="227"/>
        <v>0.73604508854481521</v>
      </c>
      <c r="FS80" s="2">
        <f t="shared" si="227"/>
        <v>0.72381114206597685</v>
      </c>
      <c r="FT80" s="2">
        <f t="shared" si="227"/>
        <v>0.72608972562495699</v>
      </c>
      <c r="FU80" s="2">
        <f t="shared" si="227"/>
        <v>0.72207434084379896</v>
      </c>
      <c r="FW80" s="2">
        <f t="shared" si="112"/>
        <v>2.1699905245072172E-4</v>
      </c>
      <c r="FX80" s="2">
        <f t="shared" si="164"/>
        <v>2.0566796098545404E-4</v>
      </c>
      <c r="FY80" s="2">
        <f t="shared" si="165"/>
        <v>2.4723977390559993E-4</v>
      </c>
      <c r="FZ80" s="2">
        <f t="shared" si="166"/>
        <v>1.9797009765267214E-4</v>
      </c>
      <c r="GA80" s="2">
        <f t="shared" si="167"/>
        <v>2.0994914531823495E-4</v>
      </c>
      <c r="GB80" s="2">
        <f t="shared" si="168"/>
        <v>2.3023061834929237E-4</v>
      </c>
      <c r="GC80" s="2">
        <f t="shared" si="169"/>
        <v>2.5678241982498245E-4</v>
      </c>
      <c r="GD80" s="2">
        <f t="shared" si="170"/>
        <v>2.6853650291689351E-4</v>
      </c>
      <c r="GE80" s="2">
        <f t="shared" si="171"/>
        <v>2.9147701840833904E-4</v>
      </c>
      <c r="GF80" s="2">
        <f t="shared" si="172"/>
        <v>2.3221239397006952E-4</v>
      </c>
      <c r="GG80" s="2">
        <f t="shared" si="173"/>
        <v>2.6630139022814389E-4</v>
      </c>
      <c r="GH80" s="2">
        <f t="shared" si="174"/>
        <v>2.3792908983058834E-4</v>
      </c>
      <c r="GI80" s="2">
        <f t="shared" si="175"/>
        <v>2.065028597829792E-4</v>
      </c>
      <c r="GJ80" s="2">
        <f t="shared" si="176"/>
        <v>1.5460520628757756E-4</v>
      </c>
      <c r="GK80" s="2">
        <f t="shared" si="177"/>
        <v>1.5724083147333379E-4</v>
      </c>
      <c r="GM80" s="86">
        <f t="shared" si="113"/>
        <v>0.46187788406555669</v>
      </c>
      <c r="GN80" s="86">
        <f t="shared" si="178"/>
        <v>0.47201607799075929</v>
      </c>
      <c r="GO80" s="86">
        <f t="shared" si="179"/>
        <v>0.411861578208641</v>
      </c>
      <c r="GP80" s="86">
        <f t="shared" si="180"/>
        <v>0.41444820100065127</v>
      </c>
      <c r="GQ80" s="86">
        <f t="shared" si="181"/>
        <v>0.39355326477424013</v>
      </c>
      <c r="GR80" s="86">
        <f t="shared" si="182"/>
        <v>0.45207836596415446</v>
      </c>
      <c r="GS80" s="86">
        <f t="shared" si="183"/>
        <v>0.38151254184847483</v>
      </c>
      <c r="GT80" s="86">
        <f t="shared" si="184"/>
        <v>0.39842956035634647</v>
      </c>
      <c r="GU80" s="86">
        <f t="shared" si="185"/>
        <v>0.38018091469036375</v>
      </c>
      <c r="GV80" s="86">
        <f t="shared" si="186"/>
        <v>0.26293807182045548</v>
      </c>
      <c r="GW80" s="86">
        <f t="shared" si="187"/>
        <v>0.39960934420431804</v>
      </c>
      <c r="GX80" s="86">
        <f t="shared" si="188"/>
        <v>0.37522846291642742</v>
      </c>
      <c r="GY80" s="86">
        <f t="shared" si="189"/>
        <v>0.3768242075900699</v>
      </c>
      <c r="GZ80" s="86">
        <f t="shared" si="190"/>
        <v>0.32160520038560958</v>
      </c>
      <c r="HA80" s="86">
        <f t="shared" si="191"/>
        <v>0.38687796332864277</v>
      </c>
      <c r="HC80" s="86">
        <f t="shared" si="145"/>
        <v>8.6665552440181218E-5</v>
      </c>
      <c r="HD80" s="86">
        <f t="shared" si="192"/>
        <v>6.8206383014565163E-5</v>
      </c>
      <c r="HE80" s="86">
        <f t="shared" si="193"/>
        <v>3.5361401893983237E-5</v>
      </c>
      <c r="HF80" s="86">
        <f t="shared" si="194"/>
        <v>6.648293175748262E-6</v>
      </c>
      <c r="HG80" s="86">
        <f t="shared" si="195"/>
        <v>8.558770044100184E-6</v>
      </c>
      <c r="HH80" s="86">
        <f t="shared" si="196"/>
        <v>2.0139874593105076E-5</v>
      </c>
      <c r="HI80" s="86">
        <f t="shared" si="197"/>
        <v>7.4753699179361413E-6</v>
      </c>
      <c r="HJ80" s="86">
        <f t="shared" si="198"/>
        <v>1.8047086128177492E-5</v>
      </c>
      <c r="HK80" s="86">
        <f t="shared" si="199"/>
        <v>8.0234680569988455E-6</v>
      </c>
      <c r="HL80" s="86">
        <f t="shared" si="200"/>
        <v>4.8076056214963705E-7</v>
      </c>
      <c r="HM80" s="86">
        <f t="shared" si="201"/>
        <v>6.3745013446381761E-6</v>
      </c>
      <c r="HN80" s="86">
        <f t="shared" si="202"/>
        <v>4.0275083220990523E-6</v>
      </c>
      <c r="HO80" s="86">
        <f t="shared" si="203"/>
        <v>3.4734080482993656E-6</v>
      </c>
      <c r="HP80" s="86">
        <f t="shared" si="204"/>
        <v>2.0031297953509818E-6</v>
      </c>
      <c r="HQ80" s="86">
        <f t="shared" si="205"/>
        <v>1.9365140072128163E-7</v>
      </c>
      <c r="HS80" s="86">
        <f t="shared" si="114"/>
        <v>2.5760931750436875E-41</v>
      </c>
      <c r="HT80" s="86">
        <f t="shared" si="206"/>
        <v>5.8013291673049186E-42</v>
      </c>
      <c r="HU80" s="86">
        <f t="shared" si="207"/>
        <v>5.377180528999187E-46</v>
      </c>
      <c r="HV80" s="86">
        <f t="shared" si="208"/>
        <v>3.3804873174042138E-56</v>
      </c>
      <c r="HW80" s="86">
        <f t="shared" si="209"/>
        <v>7.3586040321033766E-54</v>
      </c>
      <c r="HX80" s="86">
        <f t="shared" si="210"/>
        <v>4.6243346343149215E-51</v>
      </c>
      <c r="HY80" s="86">
        <f t="shared" si="211"/>
        <v>1.8558786782035008E-54</v>
      </c>
      <c r="HZ80" s="86">
        <f t="shared" si="212"/>
        <v>3.6345110631407032E-50</v>
      </c>
      <c r="IA80" s="86">
        <f t="shared" si="213"/>
        <v>1.2489180494821343E-53</v>
      </c>
      <c r="IB80" s="86">
        <f t="shared" si="214"/>
        <v>3.2232235679023945E-64</v>
      </c>
      <c r="IC80" s="86">
        <f t="shared" si="215"/>
        <v>1.6996976512263174E-54</v>
      </c>
      <c r="ID80" s="86">
        <f t="shared" si="216"/>
        <v>6.2693343199330499E-58</v>
      </c>
      <c r="IE80" s="86">
        <f t="shared" si="217"/>
        <v>7.9209909647304378E-56</v>
      </c>
      <c r="IF80" s="86">
        <f t="shared" si="218"/>
        <v>3.8551700888964432E-20</v>
      </c>
      <c r="IG80" s="86">
        <f t="shared" si="219"/>
        <v>3.0166775734445994E-19</v>
      </c>
      <c r="II80" s="86">
        <f t="shared" si="115"/>
        <v>2.0460870987701546E-142</v>
      </c>
      <c r="IJ80" s="86">
        <f t="shared" si="116"/>
        <v>9.9208599420684797E-153</v>
      </c>
      <c r="IK80" s="86">
        <f t="shared" si="117"/>
        <v>1.4255902880457839E-155</v>
      </c>
      <c r="IL80" s="86">
        <f t="shared" si="118"/>
        <v>4.1185854890372413E-202</v>
      </c>
      <c r="IM80" s="86">
        <f t="shared" si="119"/>
        <v>9.7630227960126918E-190</v>
      </c>
      <c r="IN80" s="86">
        <f t="shared" si="120"/>
        <v>1.3805266246755831E-183</v>
      </c>
      <c r="IO80" s="86">
        <f t="shared" si="121"/>
        <v>4.5278163620881029E-187</v>
      </c>
      <c r="IP80" s="86">
        <f t="shared" si="122"/>
        <v>1.6711868932960914E-171</v>
      </c>
      <c r="IQ80" s="86">
        <f t="shared" si="123"/>
        <v>2.102534695515524E-181</v>
      </c>
      <c r="IR80" s="86">
        <f t="shared" si="124"/>
        <v>2.2976493862644644E-216</v>
      </c>
      <c r="IS80" s="86">
        <f t="shared" si="125"/>
        <v>3.9981076272113657E-185</v>
      </c>
      <c r="IT80" s="86">
        <f t="shared" si="126"/>
        <v>3.5319090191068443E-195</v>
      </c>
      <c r="IU80" s="86">
        <f t="shared" si="127"/>
        <v>6.6050147448117929E-193</v>
      </c>
      <c r="IV80" s="86">
        <f t="shared" si="128"/>
        <v>7.762769092279736E-97</v>
      </c>
      <c r="IW80" s="86">
        <f t="shared" si="129"/>
        <v>5.9776754615463941E-107</v>
      </c>
      <c r="IY80" s="86">
        <f t="shared" si="130"/>
        <v>0.46196454961799688</v>
      </c>
      <c r="IZ80" s="86">
        <f t="shared" si="131"/>
        <v>0.47208428437377387</v>
      </c>
      <c r="JA80" s="86">
        <f t="shared" si="132"/>
        <v>0.41189693961053497</v>
      </c>
      <c r="JB80" s="86">
        <f t="shared" si="133"/>
        <v>0.41445484929382703</v>
      </c>
      <c r="JC80" s="86">
        <f t="shared" si="134"/>
        <v>0.39356182354428421</v>
      </c>
      <c r="JD80" s="86">
        <f t="shared" si="135"/>
        <v>0.45209850583874756</v>
      </c>
      <c r="JE80" s="86">
        <f t="shared" si="136"/>
        <v>0.38152001721839274</v>
      </c>
      <c r="JF80" s="86">
        <f t="shared" si="137"/>
        <v>0.39844760744247465</v>
      </c>
      <c r="JG80" s="86">
        <f t="shared" si="138"/>
        <v>0.38018893815842075</v>
      </c>
      <c r="JH80" s="86">
        <f t="shared" si="139"/>
        <v>0.26293855258101761</v>
      </c>
      <c r="JI80" s="86">
        <f t="shared" si="140"/>
        <v>0.3996157187056627</v>
      </c>
      <c r="JJ80" s="86">
        <f t="shared" si="141"/>
        <v>0.37523249042474954</v>
      </c>
      <c r="JK80" s="86">
        <f t="shared" si="142"/>
        <v>0.3768276809981182</v>
      </c>
      <c r="JL80" s="86">
        <f t="shared" si="143"/>
        <v>0.32160720351540495</v>
      </c>
      <c r="JM80" s="86">
        <f t="shared" si="144"/>
        <v>0.38687815698004352</v>
      </c>
    </row>
    <row r="81" spans="2:273" x14ac:dyDescent="0.25">
      <c r="B81" s="2">
        <v>54</v>
      </c>
      <c r="C81" s="37">
        <v>233.97800000000001</v>
      </c>
      <c r="D81" s="37">
        <v>238.97499999999999</v>
      </c>
      <c r="E81" s="37">
        <v>237.125</v>
      </c>
      <c r="F81" s="37">
        <v>234.4</v>
      </c>
      <c r="G81" s="37">
        <v>235.22499999999999</v>
      </c>
      <c r="H81" s="37">
        <v>240.5</v>
      </c>
      <c r="I81" s="37">
        <v>235.535</v>
      </c>
      <c r="J81" s="37">
        <v>233.023</v>
      </c>
      <c r="K81" s="37">
        <v>232.07</v>
      </c>
      <c r="L81" s="37">
        <v>212.62799999999999</v>
      </c>
      <c r="M81" s="37">
        <v>229.90700000000001</v>
      </c>
      <c r="N81" s="37">
        <v>231.70699999999999</v>
      </c>
      <c r="O81" s="37">
        <v>233.024</v>
      </c>
      <c r="P81" s="37">
        <v>214.244</v>
      </c>
      <c r="Q81" s="37">
        <v>198.19499999999999</v>
      </c>
      <c r="S81" s="4">
        <f t="shared" si="8"/>
        <v>234.78400411362276</v>
      </c>
      <c r="T81" s="4">
        <f t="shared" si="9"/>
        <v>241.38056994043509</v>
      </c>
      <c r="U81" s="4">
        <f t="shared" si="10"/>
        <v>236.59646959069542</v>
      </c>
      <c r="V81" s="4">
        <f t="shared" si="11"/>
        <v>233.70061821754516</v>
      </c>
      <c r="W81" s="4">
        <f t="shared" si="12"/>
        <v>233.90748723356523</v>
      </c>
      <c r="X81" s="4">
        <f t="shared" si="13"/>
        <v>243.74821458644698</v>
      </c>
      <c r="Y81" s="4">
        <f t="shared" si="14"/>
        <v>234.19346044647665</v>
      </c>
      <c r="Z81" s="4">
        <f t="shared" si="15"/>
        <v>234.01743558727438</v>
      </c>
      <c r="AA81" s="4">
        <f t="shared" si="16"/>
        <v>229.89278688855038</v>
      </c>
      <c r="AB81" s="4">
        <f t="shared" si="17"/>
        <v>206.43357498126329</v>
      </c>
      <c r="AC81" s="4">
        <f t="shared" si="18"/>
        <v>227.83365763348414</v>
      </c>
      <c r="AD81" s="4">
        <f t="shared" si="19"/>
        <v>229.1688679949502</v>
      </c>
      <c r="AE81" s="4">
        <f t="shared" si="20"/>
        <v>237.76793524466697</v>
      </c>
      <c r="AF81" s="4">
        <f t="shared" si="21"/>
        <v>211.11742649705567</v>
      </c>
      <c r="AG81" s="4">
        <f t="shared" si="22"/>
        <v>201.13492007280746</v>
      </c>
      <c r="AI81" s="4">
        <f t="shared" si="23"/>
        <v>-0.80600411362274826</v>
      </c>
      <c r="AJ81" s="4">
        <f t="shared" si="24"/>
        <v>-2.4055699404351003</v>
      </c>
      <c r="AK81" s="4">
        <f t="shared" si="25"/>
        <v>0.52853040930457951</v>
      </c>
      <c r="AL81" s="4">
        <f t="shared" si="26"/>
        <v>0.69938178245485005</v>
      </c>
      <c r="AM81" s="4">
        <f t="shared" si="27"/>
        <v>1.3175127664347599</v>
      </c>
      <c r="AN81" s="4">
        <f t="shared" si="28"/>
        <v>-3.2482145864469771</v>
      </c>
      <c r="AO81" s="4">
        <f t="shared" si="29"/>
        <v>1.3415395535233472</v>
      </c>
      <c r="AP81" s="4">
        <f t="shared" si="30"/>
        <v>-0.99443558727438131</v>
      </c>
      <c r="AQ81" s="4">
        <f t="shared" si="31"/>
        <v>2.1772131114496176</v>
      </c>
      <c r="AR81" s="4">
        <f t="shared" si="32"/>
        <v>6.1944250187366947</v>
      </c>
      <c r="AS81" s="4">
        <f t="shared" si="33"/>
        <v>2.0733423665158739</v>
      </c>
      <c r="AT81" s="4">
        <f t="shared" si="34"/>
        <v>2.5381320050497891</v>
      </c>
      <c r="AU81" s="4">
        <f t="shared" si="35"/>
        <v>-4.7439352446669716</v>
      </c>
      <c r="AV81" s="4">
        <f t="shared" si="224"/>
        <v>3.1265735029443249</v>
      </c>
      <c r="AW81" s="4">
        <f t="shared" si="224"/>
        <v>-2.9399200728074675</v>
      </c>
      <c r="AY81" s="2">
        <f t="shared" si="96"/>
        <v>106.76925018530217</v>
      </c>
      <c r="AZ81" s="2">
        <f t="shared" si="147"/>
        <v>108.47021510658348</v>
      </c>
      <c r="BA81" s="2">
        <f t="shared" si="148"/>
        <v>106.58858029562749</v>
      </c>
      <c r="BB81" s="2">
        <f t="shared" si="149"/>
        <v>106.99359615484819</v>
      </c>
      <c r="BC81" s="2">
        <f t="shared" si="150"/>
        <v>106.15176546874052</v>
      </c>
      <c r="BD81" s="2">
        <f t="shared" si="151"/>
        <v>106.97348773456346</v>
      </c>
      <c r="BE81" s="2">
        <f t="shared" si="152"/>
        <v>107.10698818482828</v>
      </c>
      <c r="BF81" s="2">
        <f t="shared" si="153"/>
        <v>107.95658172689049</v>
      </c>
      <c r="BG81" s="2">
        <f t="shared" si="154"/>
        <v>107.2360679367889</v>
      </c>
      <c r="BH81" s="2">
        <f t="shared" si="155"/>
        <v>110.70447142266104</v>
      </c>
      <c r="BI81" s="2">
        <f t="shared" si="156"/>
        <v>108.83984427237426</v>
      </c>
      <c r="BJ81" s="2">
        <f t="shared" si="157"/>
        <v>108.93014706477021</v>
      </c>
      <c r="BK81" s="2">
        <f t="shared" si="158"/>
        <v>110.61566927354497</v>
      </c>
      <c r="BL81" s="2">
        <f t="shared" si="159"/>
        <v>109.2464022080682</v>
      </c>
      <c r="BM81" s="2">
        <f t="shared" si="160"/>
        <v>108.35266169033068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112.11750213371265</v>
      </c>
      <c r="DL81" s="2">
        <f t="shared" si="225"/>
        <v>112.45499234051867</v>
      </c>
      <c r="DM81" s="2">
        <f t="shared" si="225"/>
        <v>110.38551594746714</v>
      </c>
      <c r="DN81" s="2">
        <f t="shared" si="225"/>
        <v>112.44044324577861</v>
      </c>
      <c r="DO81" s="2">
        <f t="shared" si="225"/>
        <v>111.12023110661268</v>
      </c>
      <c r="DP81" s="2">
        <f t="shared" si="225"/>
        <v>111.47604314841159</v>
      </c>
      <c r="DQ81" s="2">
        <f t="shared" si="225"/>
        <v>115.22383973447131</v>
      </c>
      <c r="DR81" s="2">
        <f t="shared" si="225"/>
        <v>114.03569701280227</v>
      </c>
      <c r="DS81" s="2">
        <f t="shared" si="225"/>
        <v>114.47828591749644</v>
      </c>
      <c r="DT81" s="2">
        <f t="shared" si="225"/>
        <v>118.03640540540542</v>
      </c>
      <c r="DU81" s="2">
        <f t="shared" si="225"/>
        <v>115.14085087108012</v>
      </c>
      <c r="DV81" s="2">
        <f t="shared" si="225"/>
        <v>115.280704234599</v>
      </c>
      <c r="DW81" s="2">
        <f t="shared" si="225"/>
        <v>116.73139187675072</v>
      </c>
      <c r="DX81" s="2">
        <f t="shared" si="225"/>
        <v>116.18749797570848</v>
      </c>
      <c r="DY81" s="2">
        <f t="shared" si="225"/>
        <v>112.29278884644769</v>
      </c>
      <c r="EA81" s="2">
        <f t="shared" si="71"/>
        <v>105.4722440067833</v>
      </c>
      <c r="EB81" s="2">
        <f t="shared" si="72"/>
        <v>107.50454441777904</v>
      </c>
      <c r="EC81" s="2">
        <f t="shared" si="73"/>
        <v>105.51367629479303</v>
      </c>
      <c r="ED81" s="2">
        <f t="shared" si="74"/>
        <v>105.42803810896692</v>
      </c>
      <c r="EE81" s="2">
        <f t="shared" si="75"/>
        <v>104.61906268928436</v>
      </c>
      <c r="EF81" s="2">
        <f t="shared" si="76"/>
        <v>105.61741496323828</v>
      </c>
      <c r="EG81" s="2">
        <f t="shared" si="77"/>
        <v>104.44792247937255</v>
      </c>
      <c r="EH81" s="2">
        <f t="shared" si="78"/>
        <v>106.06414261373955</v>
      </c>
      <c r="EI81" s="2">
        <f t="shared" si="79"/>
        <v>104.95220332266425</v>
      </c>
      <c r="EJ81" s="2">
        <f t="shared" si="80"/>
        <v>107.94354434816952</v>
      </c>
      <c r="EK81" s="2">
        <f t="shared" si="81"/>
        <v>107.00025759637188</v>
      </c>
      <c r="EL81" s="2">
        <f t="shared" si="82"/>
        <v>106.85296507936506</v>
      </c>
      <c r="EM81" s="2">
        <f t="shared" si="83"/>
        <v>108.48732337118949</v>
      </c>
      <c r="EN81" s="2">
        <f t="shared" si="84"/>
        <v>106.85810295220563</v>
      </c>
      <c r="EO81" s="2">
        <f t="shared" si="85"/>
        <v>106.96881759144196</v>
      </c>
      <c r="EQ81" s="2">
        <f t="shared" si="86"/>
        <v>105.59520315214621</v>
      </c>
      <c r="ER81" s="2">
        <f t="shared" si="226"/>
        <v>106.88208878885833</v>
      </c>
      <c r="ES81" s="2">
        <f t="shared" si="226"/>
        <v>104.39435625277315</v>
      </c>
      <c r="ET81" s="2">
        <f t="shared" si="226"/>
        <v>104.92750156765116</v>
      </c>
      <c r="EU81" s="2">
        <f t="shared" si="226"/>
        <v>103.73916129112372</v>
      </c>
      <c r="EV81" s="2">
        <f t="shared" si="226"/>
        <v>104.608891573698</v>
      </c>
      <c r="EW81" s="2">
        <f t="shared" si="226"/>
        <v>104.3287067482979</v>
      </c>
      <c r="EX81" s="2">
        <f t="shared" si="226"/>
        <v>105.91714206242534</v>
      </c>
      <c r="EY81" s="2">
        <f t="shared" si="226"/>
        <v>104.65435382497337</v>
      </c>
      <c r="EZ81" s="2">
        <f t="shared" si="226"/>
        <v>108.01006789845793</v>
      </c>
      <c r="FA81" s="2">
        <f t="shared" si="226"/>
        <v>106.36010063031461</v>
      </c>
      <c r="FB81" s="2">
        <f t="shared" si="226"/>
        <v>107.36948756104816</v>
      </c>
      <c r="FC81" s="2">
        <f t="shared" si="226"/>
        <v>108.70477507950547</v>
      </c>
      <c r="FD81" s="2">
        <f t="shared" si="226"/>
        <v>107.88807990198809</v>
      </c>
      <c r="FE81" s="2">
        <f t="shared" si="226"/>
        <v>110.11701741893053</v>
      </c>
      <c r="FG81" s="2">
        <f t="shared" si="88"/>
        <v>0.80482670528260625</v>
      </c>
      <c r="FH81" s="2">
        <f t="shared" si="227"/>
        <v>0.80490430940150925</v>
      </c>
      <c r="FI81" s="2">
        <f t="shared" si="227"/>
        <v>0.7793015554486844</v>
      </c>
      <c r="FJ81" s="2">
        <f t="shared" si="227"/>
        <v>0.7767290017226971</v>
      </c>
      <c r="FK81" s="2">
        <f t="shared" si="227"/>
        <v>0.76421079499035427</v>
      </c>
      <c r="FL81" s="2">
        <f t="shared" si="227"/>
        <v>0.76849062317615735</v>
      </c>
      <c r="FM81" s="2">
        <f t="shared" si="227"/>
        <v>0.75323685143284935</v>
      </c>
      <c r="FN81" s="2">
        <f t="shared" si="227"/>
        <v>0.76259556157024699</v>
      </c>
      <c r="FO81" s="2">
        <f t="shared" si="227"/>
        <v>0.76024144438462027</v>
      </c>
      <c r="FP81" s="2">
        <f t="shared" si="227"/>
        <v>0.72644920788413847</v>
      </c>
      <c r="FQ81" s="2">
        <f t="shared" si="227"/>
        <v>0.77400005983635023</v>
      </c>
      <c r="FR81" s="2">
        <f t="shared" si="227"/>
        <v>0.75354633101966861</v>
      </c>
      <c r="FS81" s="2">
        <f t="shared" si="227"/>
        <v>0.74183903673221485</v>
      </c>
      <c r="FT81" s="2">
        <f t="shared" si="227"/>
        <v>0.74402148805111579</v>
      </c>
      <c r="FU81" s="2">
        <f t="shared" si="227"/>
        <v>0.74017490776443795</v>
      </c>
      <c r="FW81" s="2">
        <f t="shared" si="112"/>
        <v>2.379297483755524E-4</v>
      </c>
      <c r="FX81" s="2">
        <f t="shared" si="164"/>
        <v>2.2550596026965096E-4</v>
      </c>
      <c r="FY81" s="2">
        <f t="shared" si="165"/>
        <v>2.7108655501219758E-4</v>
      </c>
      <c r="FZ81" s="2">
        <f t="shared" si="166"/>
        <v>2.1706574965254052E-4</v>
      </c>
      <c r="GA81" s="2">
        <f t="shared" si="167"/>
        <v>2.3019999732088421E-4</v>
      </c>
      <c r="GB81" s="2">
        <f t="shared" si="168"/>
        <v>2.5243724590919491E-4</v>
      </c>
      <c r="GC81" s="2">
        <f t="shared" si="169"/>
        <v>2.8154934941423802E-4</v>
      </c>
      <c r="GD81" s="2">
        <f t="shared" si="170"/>
        <v>2.9443679207282586E-4</v>
      </c>
      <c r="GE81" s="2">
        <f t="shared" si="171"/>
        <v>3.1958920813689504E-4</v>
      </c>
      <c r="GF81" s="2">
        <f t="shared" si="172"/>
        <v>2.5461012272159461E-4</v>
      </c>
      <c r="GG81" s="2">
        <f t="shared" si="173"/>
        <v>2.9198616619809353E-4</v>
      </c>
      <c r="GH81" s="2">
        <f t="shared" si="174"/>
        <v>2.6087807077930264E-4</v>
      </c>
      <c r="GI81" s="2">
        <f t="shared" si="175"/>
        <v>2.2642137219495113E-4</v>
      </c>
      <c r="GJ81" s="2">
        <f t="shared" si="176"/>
        <v>1.6951870915815669E-4</v>
      </c>
      <c r="GK81" s="2">
        <f t="shared" si="177"/>
        <v>1.7240852776281574E-4</v>
      </c>
      <c r="GM81" s="86">
        <f t="shared" si="113"/>
        <v>0.53803605031015378</v>
      </c>
      <c r="GN81" s="86">
        <f t="shared" si="178"/>
        <v>0.55071649245187682</v>
      </c>
      <c r="GO81" s="86">
        <f t="shared" si="179"/>
        <v>0.49046027974072087</v>
      </c>
      <c r="GP81" s="86">
        <f t="shared" si="180"/>
        <v>0.4951067155200824</v>
      </c>
      <c r="GQ81" s="86">
        <f t="shared" si="181"/>
        <v>0.47548980255997997</v>
      </c>
      <c r="GR81" s="86">
        <f t="shared" si="182"/>
        <v>0.54295943287999282</v>
      </c>
      <c r="GS81" s="86">
        <f t="shared" si="183"/>
        <v>0.46554275214263913</v>
      </c>
      <c r="GT81" s="86">
        <f t="shared" si="184"/>
        <v>0.48105367003404753</v>
      </c>
      <c r="GU81" s="86">
        <f t="shared" si="185"/>
        <v>0.46079009646826385</v>
      </c>
      <c r="GV81" s="86">
        <f t="shared" si="186"/>
        <v>0.3291745820981461</v>
      </c>
      <c r="GW81" s="86">
        <f t="shared" si="187"/>
        <v>0.47848318671132084</v>
      </c>
      <c r="GX81" s="86">
        <f t="shared" si="188"/>
        <v>0.45749252718443201</v>
      </c>
      <c r="GY81" s="86">
        <f t="shared" si="189"/>
        <v>0.45964245293419931</v>
      </c>
      <c r="GZ81" s="86">
        <f t="shared" si="190"/>
        <v>0.39456706367228406</v>
      </c>
      <c r="HA81" s="86">
        <f t="shared" si="191"/>
        <v>0.4670067373695429</v>
      </c>
      <c r="HC81" s="86">
        <f t="shared" si="145"/>
        <v>1.5659988034122494E-4</v>
      </c>
      <c r="HD81" s="86">
        <f t="shared" si="192"/>
        <v>1.2640226300192917E-4</v>
      </c>
      <c r="HE81" s="86">
        <f t="shared" si="193"/>
        <v>6.8326224271618904E-5</v>
      </c>
      <c r="HF81" s="86">
        <f t="shared" si="194"/>
        <v>1.4667650493317901E-5</v>
      </c>
      <c r="HG81" s="86">
        <f t="shared" si="195"/>
        <v>1.8364053014322508E-5</v>
      </c>
      <c r="HH81" s="86">
        <f t="shared" si="196"/>
        <v>4.1766818263627279E-5</v>
      </c>
      <c r="HI81" s="86">
        <f t="shared" si="197"/>
        <v>1.632277774392864E-5</v>
      </c>
      <c r="HJ81" s="86">
        <f t="shared" si="198"/>
        <v>3.7147843004260062E-5</v>
      </c>
      <c r="HK81" s="86">
        <f t="shared" si="199"/>
        <v>1.7475114281176639E-5</v>
      </c>
      <c r="HL81" s="86">
        <f t="shared" si="200"/>
        <v>1.2133548755015007E-6</v>
      </c>
      <c r="HM81" s="86">
        <f t="shared" si="201"/>
        <v>1.3986573447933581E-5</v>
      </c>
      <c r="HN81" s="86">
        <f t="shared" si="202"/>
        <v>9.0707159137523489E-6</v>
      </c>
      <c r="HO81" s="86">
        <f t="shared" si="203"/>
        <v>7.721711266611319E-6</v>
      </c>
      <c r="HP81" s="86">
        <f t="shared" si="204"/>
        <v>4.4896166016946633E-6</v>
      </c>
      <c r="HQ81" s="86">
        <f t="shared" si="205"/>
        <v>5.3298225587354616E-7</v>
      </c>
      <c r="HS81" s="86">
        <f t="shared" si="114"/>
        <v>4.5888863731713516E-40</v>
      </c>
      <c r="HT81" s="86">
        <f t="shared" si="206"/>
        <v>1.1517897292162764E-40</v>
      </c>
      <c r="HU81" s="86">
        <f t="shared" si="207"/>
        <v>1.3635760775858237E-44</v>
      </c>
      <c r="HV81" s="86">
        <f t="shared" si="208"/>
        <v>1.8165360250793083E-54</v>
      </c>
      <c r="HW81" s="86">
        <f t="shared" si="209"/>
        <v>3.2959894027527263E-52</v>
      </c>
      <c r="HX81" s="86">
        <f t="shared" si="210"/>
        <v>1.828966343681299E-49</v>
      </c>
      <c r="HY81" s="86">
        <f t="shared" si="211"/>
        <v>9.0635664381011947E-53</v>
      </c>
      <c r="HZ81" s="86">
        <f t="shared" si="212"/>
        <v>1.313063550384903E-48</v>
      </c>
      <c r="IA81" s="86">
        <f t="shared" si="213"/>
        <v>5.9127060764195818E-52</v>
      </c>
      <c r="IB81" s="86">
        <f t="shared" si="214"/>
        <v>2.9007408155145562E-62</v>
      </c>
      <c r="IC81" s="86">
        <f t="shared" si="215"/>
        <v>8.2845757151098953E-53</v>
      </c>
      <c r="ID81" s="86">
        <f t="shared" si="216"/>
        <v>3.6483425262524414E-56</v>
      </c>
      <c r="IE81" s="86">
        <f t="shared" si="217"/>
        <v>3.9051334501660978E-54</v>
      </c>
      <c r="IF81" s="86">
        <f t="shared" si="218"/>
        <v>1.3488601956332101E-19</v>
      </c>
      <c r="IG81" s="86">
        <f t="shared" si="219"/>
        <v>1.004114068485669E-18</v>
      </c>
      <c r="II81" s="86">
        <f t="shared" si="115"/>
        <v>2.2921445121005821E-139</v>
      </c>
      <c r="IJ81" s="86">
        <f t="shared" si="116"/>
        <v>1.7740858660479215E-149</v>
      </c>
      <c r="IK81" s="86">
        <f t="shared" si="117"/>
        <v>3.4733046552258935E-152</v>
      </c>
      <c r="IL81" s="86">
        <f t="shared" si="118"/>
        <v>8.172996032645421E-198</v>
      </c>
      <c r="IM81" s="86">
        <f t="shared" si="119"/>
        <v>1.1206202993322068E-185</v>
      </c>
      <c r="IN81" s="86">
        <f t="shared" si="120"/>
        <v>1.2883111153272825E-179</v>
      </c>
      <c r="IO81" s="86">
        <f t="shared" si="121"/>
        <v>5.6899716807868546E-183</v>
      </c>
      <c r="IP81" s="86">
        <f t="shared" si="122"/>
        <v>9.955426374258856E-168</v>
      </c>
      <c r="IQ81" s="86">
        <f t="shared" si="123"/>
        <v>2.2807593287624921E-177</v>
      </c>
      <c r="IR81" s="86">
        <f t="shared" si="124"/>
        <v>1.1275779273639988E-211</v>
      </c>
      <c r="IS81" s="86">
        <f t="shared" si="125"/>
        <v>4.7407810247114575E-181</v>
      </c>
      <c r="IT81" s="86">
        <f t="shared" si="126"/>
        <v>6.1345159205350007E-191</v>
      </c>
      <c r="IU81" s="86">
        <f t="shared" si="127"/>
        <v>8.7142904784858671E-189</v>
      </c>
      <c r="IV81" s="86">
        <f t="shared" si="128"/>
        <v>7.4480258153141457E-95</v>
      </c>
      <c r="IW81" s="86">
        <f t="shared" si="129"/>
        <v>9.4083886167942242E-105</v>
      </c>
      <c r="IY81" s="86">
        <f t="shared" si="130"/>
        <v>0.538192650190495</v>
      </c>
      <c r="IZ81" s="86">
        <f t="shared" si="131"/>
        <v>0.55084289471487879</v>
      </c>
      <c r="JA81" s="86">
        <f t="shared" si="132"/>
        <v>0.49052860596499248</v>
      </c>
      <c r="JB81" s="86">
        <f t="shared" si="133"/>
        <v>0.49512138317057569</v>
      </c>
      <c r="JC81" s="86">
        <f t="shared" si="134"/>
        <v>0.47550816661299428</v>
      </c>
      <c r="JD81" s="86">
        <f t="shared" si="135"/>
        <v>0.54300119969825644</v>
      </c>
      <c r="JE81" s="86">
        <f t="shared" si="136"/>
        <v>0.46555907492038306</v>
      </c>
      <c r="JF81" s="86">
        <f t="shared" si="137"/>
        <v>0.48109081787705177</v>
      </c>
      <c r="JG81" s="86">
        <f t="shared" si="138"/>
        <v>0.46080757158254504</v>
      </c>
      <c r="JH81" s="86">
        <f t="shared" si="139"/>
        <v>0.32917579545302161</v>
      </c>
      <c r="JI81" s="86">
        <f t="shared" si="140"/>
        <v>0.47849717328476876</v>
      </c>
      <c r="JJ81" s="86">
        <f t="shared" si="141"/>
        <v>0.45750159790034578</v>
      </c>
      <c r="JK81" s="86">
        <f t="shared" si="142"/>
        <v>0.45965017464546593</v>
      </c>
      <c r="JL81" s="86">
        <f t="shared" si="143"/>
        <v>0.39457155328888577</v>
      </c>
      <c r="JM81" s="86">
        <f t="shared" si="144"/>
        <v>0.46700727035179879</v>
      </c>
    </row>
    <row r="82" spans="2:273" x14ac:dyDescent="0.25">
      <c r="B82" s="2">
        <v>55</v>
      </c>
      <c r="C82" s="37">
        <v>233.822</v>
      </c>
      <c r="D82" s="37">
        <v>243.07499999999999</v>
      </c>
      <c r="E82" s="37">
        <v>240.7</v>
      </c>
      <c r="F82" s="37">
        <v>240.125</v>
      </c>
      <c r="G82" s="37">
        <v>241.52500000000001</v>
      </c>
      <c r="H82" s="37">
        <v>241.625</v>
      </c>
      <c r="I82" s="37">
        <v>240.721</v>
      </c>
      <c r="J82" s="37">
        <v>237.41900000000001</v>
      </c>
      <c r="K82" s="37">
        <v>234.767</v>
      </c>
      <c r="L82" s="37">
        <v>225.535</v>
      </c>
      <c r="M82" s="37">
        <v>234.14</v>
      </c>
      <c r="N82" s="37">
        <v>235.56100000000001</v>
      </c>
      <c r="O82" s="37">
        <v>238.756</v>
      </c>
      <c r="P82" s="37">
        <v>218.512</v>
      </c>
      <c r="Q82" s="37">
        <v>199.14599999999999</v>
      </c>
      <c r="S82" s="4">
        <f t="shared" si="8"/>
        <v>241.81757251376084</v>
      </c>
      <c r="T82" s="4">
        <f t="shared" si="9"/>
        <v>249.09789870354908</v>
      </c>
      <c r="U82" s="4">
        <f t="shared" si="10"/>
        <v>246.52126943494878</v>
      </c>
      <c r="V82" s="4">
        <f t="shared" si="11"/>
        <v>243.84342929132967</v>
      </c>
      <c r="W82" s="4">
        <f t="shared" si="12"/>
        <v>245.27392130272554</v>
      </c>
      <c r="X82" s="4">
        <f t="shared" si="13"/>
        <v>252.62478086042765</v>
      </c>
      <c r="Y82" s="4">
        <f t="shared" si="14"/>
        <v>245.86046811976786</v>
      </c>
      <c r="Z82" s="4">
        <f t="shared" si="15"/>
        <v>244.06041052745925</v>
      </c>
      <c r="AA82" s="4">
        <f t="shared" si="16"/>
        <v>241.00265475301558</v>
      </c>
      <c r="AB82" s="4">
        <f t="shared" si="17"/>
        <v>219.40978756640934</v>
      </c>
      <c r="AC82" s="4">
        <f t="shared" si="18"/>
        <v>237.76912437436013</v>
      </c>
      <c r="AD82" s="4">
        <f t="shared" si="19"/>
        <v>240.18558975738395</v>
      </c>
      <c r="AE82" s="4">
        <f t="shared" si="20"/>
        <v>246.30148767435497</v>
      </c>
      <c r="AF82" s="4">
        <f t="shared" si="21"/>
        <v>221.54522406446497</v>
      </c>
      <c r="AG82" s="4">
        <f t="shared" si="22"/>
        <v>205.30947159405548</v>
      </c>
      <c r="AI82" s="4">
        <f t="shared" si="23"/>
        <v>-7.995572513760834</v>
      </c>
      <c r="AJ82" s="4">
        <f t="shared" si="24"/>
        <v>-6.0228987035490889</v>
      </c>
      <c r="AK82" s="4">
        <f t="shared" si="25"/>
        <v>-5.821269434948789</v>
      </c>
      <c r="AL82" s="4">
        <f t="shared" si="26"/>
        <v>-3.7184292913296701</v>
      </c>
      <c r="AM82" s="4">
        <f t="shared" si="27"/>
        <v>-3.7489213027255346</v>
      </c>
      <c r="AN82" s="4">
        <f t="shared" si="28"/>
        <v>-10.999780860427649</v>
      </c>
      <c r="AO82" s="4">
        <f t="shared" si="29"/>
        <v>-5.1394681197678551</v>
      </c>
      <c r="AP82" s="4">
        <f t="shared" si="30"/>
        <v>-6.641410527459243</v>
      </c>
      <c r="AQ82" s="4">
        <f t="shared" si="31"/>
        <v>-6.2356547530155808</v>
      </c>
      <c r="AR82" s="4">
        <f t="shared" si="32"/>
        <v>6.1252124335906615</v>
      </c>
      <c r="AS82" s="4">
        <f t="shared" si="33"/>
        <v>-3.6291243743601456</v>
      </c>
      <c r="AT82" s="4">
        <f t="shared" si="34"/>
        <v>-4.6245897573839443</v>
      </c>
      <c r="AU82" s="4">
        <f t="shared" si="35"/>
        <v>-7.5454876743549733</v>
      </c>
      <c r="AV82" s="4">
        <f t="shared" si="224"/>
        <v>-3.0332240644649744</v>
      </c>
      <c r="AW82" s="4">
        <f t="shared" si="224"/>
        <v>-6.1634715940554941</v>
      </c>
      <c r="AY82" s="2">
        <f t="shared" si="96"/>
        <v>106.57955019186258</v>
      </c>
      <c r="AZ82" s="2">
        <f t="shared" si="147"/>
        <v>108.27995109721701</v>
      </c>
      <c r="BA82" s="2">
        <f t="shared" si="148"/>
        <v>106.40473365558289</v>
      </c>
      <c r="BB82" s="2">
        <f t="shared" si="149"/>
        <v>106.79372259635026</v>
      </c>
      <c r="BC82" s="2">
        <f t="shared" si="150"/>
        <v>105.9555938116068</v>
      </c>
      <c r="BD82" s="2">
        <f t="shared" si="151"/>
        <v>106.78238400021765</v>
      </c>
      <c r="BE82" s="2">
        <f t="shared" si="152"/>
        <v>106.87498756425728</v>
      </c>
      <c r="BF82" s="2">
        <f t="shared" si="153"/>
        <v>107.75783071954503</v>
      </c>
      <c r="BG82" s="2">
        <f t="shared" si="154"/>
        <v>107.00198530594291</v>
      </c>
      <c r="BH82" s="2">
        <f t="shared" si="155"/>
        <v>110.45785265841067</v>
      </c>
      <c r="BI82" s="2">
        <f t="shared" si="156"/>
        <v>108.61388671746973</v>
      </c>
      <c r="BJ82" s="2">
        <f t="shared" si="157"/>
        <v>108.71817247741426</v>
      </c>
      <c r="BK82" s="2">
        <f t="shared" si="158"/>
        <v>110.41170182178197</v>
      </c>
      <c r="BL82" s="2">
        <f t="shared" si="159"/>
        <v>109.05305756510903</v>
      </c>
      <c r="BM82" s="2">
        <f t="shared" si="160"/>
        <v>108.25878515243093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112.19550071123754</v>
      </c>
      <c r="DL82" s="2">
        <f t="shared" si="225"/>
        <v>112.50426195426196</v>
      </c>
      <c r="DM82" s="2">
        <f t="shared" si="225"/>
        <v>110.41812148217633</v>
      </c>
      <c r="DN82" s="2">
        <f t="shared" si="225"/>
        <v>112.53186913696059</v>
      </c>
      <c r="DO82" s="2">
        <f t="shared" si="225"/>
        <v>111.20812078272604</v>
      </c>
      <c r="DP82" s="2">
        <f t="shared" si="225"/>
        <v>111.57219061166431</v>
      </c>
      <c r="DQ82" s="2">
        <f t="shared" si="225"/>
        <v>115.3983323850166</v>
      </c>
      <c r="DR82" s="2">
        <f t="shared" si="225"/>
        <v>114.16983181967392</v>
      </c>
      <c r="DS82" s="2">
        <f t="shared" si="225"/>
        <v>114.53412791333842</v>
      </c>
      <c r="DT82" s="2">
        <f t="shared" si="225"/>
        <v>118.17516216216217</v>
      </c>
      <c r="DU82" s="2">
        <f t="shared" si="225"/>
        <v>115.20743902439023</v>
      </c>
      <c r="DV82" s="2">
        <f t="shared" si="225"/>
        <v>115.36922617354199</v>
      </c>
      <c r="DW82" s="2">
        <f t="shared" si="225"/>
        <v>116.81930588235295</v>
      </c>
      <c r="DX82" s="2">
        <f t="shared" si="225"/>
        <v>116.28626315789472</v>
      </c>
      <c r="DY82" s="2">
        <f t="shared" si="225"/>
        <v>112.34242643239115</v>
      </c>
      <c r="EA82" s="2">
        <f t="shared" si="71"/>
        <v>105.33745563863407</v>
      </c>
      <c r="EB82" s="2">
        <f t="shared" si="72"/>
        <v>107.34632306273431</v>
      </c>
      <c r="EC82" s="2">
        <f t="shared" si="73"/>
        <v>105.36855765755747</v>
      </c>
      <c r="ED82" s="2">
        <f t="shared" si="74"/>
        <v>105.28956977676717</v>
      </c>
      <c r="EE82" s="2">
        <f t="shared" si="75"/>
        <v>104.47785648058854</v>
      </c>
      <c r="EF82" s="2">
        <f t="shared" si="76"/>
        <v>105.46675567585038</v>
      </c>
      <c r="EG82" s="2">
        <f t="shared" si="77"/>
        <v>104.32844562290485</v>
      </c>
      <c r="EH82" s="2">
        <f t="shared" si="78"/>
        <v>105.93740087381026</v>
      </c>
      <c r="EI82" s="2">
        <f t="shared" si="79"/>
        <v>104.83570431336689</v>
      </c>
      <c r="EJ82" s="2">
        <f t="shared" si="80"/>
        <v>107.80750629489742</v>
      </c>
      <c r="EK82" s="2">
        <f t="shared" si="81"/>
        <v>106.85829287981861</v>
      </c>
      <c r="EL82" s="2">
        <f t="shared" si="82"/>
        <v>106.73410317460316</v>
      </c>
      <c r="EM82" s="2">
        <f t="shared" si="83"/>
        <v>108.37798061651441</v>
      </c>
      <c r="EN82" s="2">
        <f t="shared" si="84"/>
        <v>106.78321422240403</v>
      </c>
      <c r="EO82" s="2">
        <f t="shared" si="85"/>
        <v>106.9506599870333</v>
      </c>
      <c r="EQ82" s="2">
        <f t="shared" si="86"/>
        <v>105.45747981769325</v>
      </c>
      <c r="ER82" s="2">
        <f t="shared" si="226"/>
        <v>106.73811337917128</v>
      </c>
      <c r="ES82" s="2">
        <f t="shared" si="226"/>
        <v>104.27537093514948</v>
      </c>
      <c r="ET82" s="2">
        <f t="shared" si="226"/>
        <v>104.79993465533408</v>
      </c>
      <c r="EU82" s="2">
        <f t="shared" si="226"/>
        <v>103.61723727098328</v>
      </c>
      <c r="EV82" s="2">
        <f t="shared" si="226"/>
        <v>104.48116549277673</v>
      </c>
      <c r="EW82" s="2">
        <f t="shared" si="226"/>
        <v>104.21190114959632</v>
      </c>
      <c r="EX82" s="2">
        <f t="shared" si="226"/>
        <v>105.79377701612904</v>
      </c>
      <c r="EY82" s="2">
        <f t="shared" si="226"/>
        <v>104.54475694298348</v>
      </c>
      <c r="EZ82" s="2">
        <f t="shared" si="226"/>
        <v>107.87249177652444</v>
      </c>
      <c r="FA82" s="2">
        <f t="shared" si="226"/>
        <v>106.23266553040634</v>
      </c>
      <c r="FB82" s="2">
        <f t="shared" si="226"/>
        <v>107.23914553945508</v>
      </c>
      <c r="FC82" s="2">
        <f t="shared" si="226"/>
        <v>108.59073109275324</v>
      </c>
      <c r="FD82" s="2">
        <f t="shared" si="226"/>
        <v>107.79004769727683</v>
      </c>
      <c r="FE82" s="2">
        <f t="shared" si="226"/>
        <v>110.02729732115871</v>
      </c>
      <c r="FG82" s="2">
        <f t="shared" si="88"/>
        <v>0.81888960654000709</v>
      </c>
      <c r="FH82" s="2">
        <f t="shared" si="227"/>
        <v>0.81896287679724067</v>
      </c>
      <c r="FI82" s="2">
        <f t="shared" si="227"/>
        <v>0.7947345622530223</v>
      </c>
      <c r="FJ82" s="2">
        <f t="shared" si="227"/>
        <v>0.79229395536741865</v>
      </c>
      <c r="FK82" s="2">
        <f t="shared" si="227"/>
        <v>0.78040170666140718</v>
      </c>
      <c r="FL82" s="2">
        <f t="shared" si="227"/>
        <v>0.7844705356829963</v>
      </c>
      <c r="FM82" s="2">
        <f t="shared" si="227"/>
        <v>0.76995447434450304</v>
      </c>
      <c r="FN82" s="2">
        <f t="shared" si="227"/>
        <v>0.77886529210858635</v>
      </c>
      <c r="FO82" s="2">
        <f t="shared" si="227"/>
        <v>0.77662525031672069</v>
      </c>
      <c r="FP82" s="2">
        <f t="shared" si="227"/>
        <v>0.74436572204897533</v>
      </c>
      <c r="FQ82" s="2">
        <f t="shared" si="227"/>
        <v>0.78970374931203657</v>
      </c>
      <c r="FR82" s="2">
        <f t="shared" si="227"/>
        <v>0.77024938257640208</v>
      </c>
      <c r="FS82" s="2">
        <f t="shared" si="227"/>
        <v>0.75908185934725947</v>
      </c>
      <c r="FT82" s="2">
        <f t="shared" si="227"/>
        <v>0.76116547252971967</v>
      </c>
      <c r="FU82" s="2">
        <f t="shared" si="227"/>
        <v>0.75749254459390714</v>
      </c>
      <c r="FW82" s="2">
        <f t="shared" si="112"/>
        <v>2.6087879282634687E-4</v>
      </c>
      <c r="FX82" s="2">
        <f t="shared" si="164"/>
        <v>2.4725698911200173E-4</v>
      </c>
      <c r="FY82" s="2">
        <f t="shared" si="165"/>
        <v>2.9723272303109759E-4</v>
      </c>
      <c r="FZ82" s="2">
        <f t="shared" si="166"/>
        <v>2.3800287734057903E-4</v>
      </c>
      <c r="GA82" s="2">
        <f t="shared" si="167"/>
        <v>2.5240367211061749E-4</v>
      </c>
      <c r="GB82" s="2">
        <f t="shared" si="168"/>
        <v>2.7678519501621188E-4</v>
      </c>
      <c r="GC82" s="2">
        <f t="shared" si="169"/>
        <v>3.0870433731983941E-4</v>
      </c>
      <c r="GD82" s="2">
        <f t="shared" si="170"/>
        <v>3.2283435198174007E-4</v>
      </c>
      <c r="GE82" s="2">
        <f t="shared" si="171"/>
        <v>3.5041179406115696E-4</v>
      </c>
      <c r="GF82" s="2">
        <f t="shared" si="172"/>
        <v>2.7916759051804552E-4</v>
      </c>
      <c r="GG82" s="2">
        <f t="shared" si="173"/>
        <v>3.2014744616249097E-4</v>
      </c>
      <c r="GH82" s="2">
        <f t="shared" si="174"/>
        <v>2.8603991710966315E-4</v>
      </c>
      <c r="GI82" s="2">
        <f t="shared" si="175"/>
        <v>2.4826067456628248E-4</v>
      </c>
      <c r="GJ82" s="2">
        <f t="shared" si="176"/>
        <v>1.8587052854391963E-4</v>
      </c>
      <c r="GK82" s="2">
        <f t="shared" si="177"/>
        <v>1.8903904710912758E-4</v>
      </c>
      <c r="GM82" s="86">
        <f t="shared" si="113"/>
        <v>0.61364066060355349</v>
      </c>
      <c r="GN82" s="86">
        <f t="shared" si="178"/>
        <v>0.63074737639208578</v>
      </c>
      <c r="GO82" s="86">
        <f t="shared" si="179"/>
        <v>0.57285070331634225</v>
      </c>
      <c r="GP82" s="86">
        <f t="shared" si="180"/>
        <v>0.58132194402820037</v>
      </c>
      <c r="GQ82" s="86">
        <f t="shared" si="181"/>
        <v>0.56424314856713098</v>
      </c>
      <c r="GR82" s="86">
        <f t="shared" si="182"/>
        <v>0.63458454260594932</v>
      </c>
      <c r="GS82" s="86">
        <f t="shared" si="183"/>
        <v>0.55586711204091721</v>
      </c>
      <c r="GT82" s="86">
        <f t="shared" si="184"/>
        <v>0.5668700586859956</v>
      </c>
      <c r="GU82" s="86">
        <f t="shared" si="185"/>
        <v>0.54761461552396007</v>
      </c>
      <c r="GV82" s="86">
        <f t="shared" si="186"/>
        <v>0.40516473751082732</v>
      </c>
      <c r="GW82" s="86">
        <f t="shared" si="187"/>
        <v>0.56316949942917593</v>
      </c>
      <c r="GX82" s="86">
        <f t="shared" si="188"/>
        <v>0.54547183249223663</v>
      </c>
      <c r="GY82" s="86">
        <f t="shared" si="189"/>
        <v>0.53933979632588736</v>
      </c>
      <c r="GZ82" s="86">
        <f t="shared" si="190"/>
        <v>0.47279183355175058</v>
      </c>
      <c r="HA82" s="86">
        <f t="shared" si="191"/>
        <v>0.53830979606665996</v>
      </c>
      <c r="HC82" s="86">
        <f t="shared" si="145"/>
        <v>2.7739059472516823E-4</v>
      </c>
      <c r="HD82" s="86">
        <f t="shared" si="192"/>
        <v>2.2935686455208474E-4</v>
      </c>
      <c r="HE82" s="86">
        <f t="shared" si="193"/>
        <v>1.2907784148693966E-4</v>
      </c>
      <c r="HF82" s="86">
        <f t="shared" si="194"/>
        <v>3.1465266117665316E-5</v>
      </c>
      <c r="HG82" s="86">
        <f t="shared" si="195"/>
        <v>3.8366279227047319E-5</v>
      </c>
      <c r="HH82" s="86">
        <f t="shared" si="196"/>
        <v>8.4371825592191287E-5</v>
      </c>
      <c r="HI82" s="86">
        <f t="shared" si="197"/>
        <v>3.4671775174113735E-5</v>
      </c>
      <c r="HJ82" s="86">
        <f t="shared" si="198"/>
        <v>7.454236231331114E-5</v>
      </c>
      <c r="HK82" s="86">
        <f t="shared" si="199"/>
        <v>3.7025752039390667E-5</v>
      </c>
      <c r="HL82" s="86">
        <f t="shared" si="200"/>
        <v>2.967562446566406E-6</v>
      </c>
      <c r="HM82" s="86">
        <f t="shared" si="201"/>
        <v>2.9854622474730522E-5</v>
      </c>
      <c r="HN82" s="86">
        <f t="shared" si="202"/>
        <v>1.9858466932732661E-5</v>
      </c>
      <c r="HO82" s="86">
        <f t="shared" si="203"/>
        <v>1.6707508592247074E-5</v>
      </c>
      <c r="HP82" s="86">
        <f t="shared" si="204"/>
        <v>9.7999219058055039E-6</v>
      </c>
      <c r="HQ82" s="86">
        <f t="shared" si="205"/>
        <v>1.4158945967437703E-6</v>
      </c>
      <c r="HS82" s="86">
        <f t="shared" si="114"/>
        <v>7.8089395329367799E-39</v>
      </c>
      <c r="HT82" s="86">
        <f t="shared" si="206"/>
        <v>2.1785404551468327E-39</v>
      </c>
      <c r="HU82" s="86">
        <f t="shared" si="207"/>
        <v>3.2838333790238262E-43</v>
      </c>
      <c r="HV82" s="86">
        <f t="shared" si="208"/>
        <v>9.1572756959453354E-53</v>
      </c>
      <c r="HW82" s="86">
        <f t="shared" si="209"/>
        <v>1.3892880087852599E-50</v>
      </c>
      <c r="HX82" s="86">
        <f t="shared" si="210"/>
        <v>6.8121477584446112E-48</v>
      </c>
      <c r="HY82" s="86">
        <f t="shared" si="211"/>
        <v>4.1567665330380073E-51</v>
      </c>
      <c r="HZ82" s="86">
        <f t="shared" si="212"/>
        <v>4.4757436970680127E-47</v>
      </c>
      <c r="IA82" s="86">
        <f t="shared" si="213"/>
        <v>2.6287725468033994E-50</v>
      </c>
      <c r="IB82" s="86">
        <f t="shared" si="214"/>
        <v>2.4313522254193876E-60</v>
      </c>
      <c r="IC82" s="86">
        <f t="shared" si="215"/>
        <v>3.7924807703464413E-51</v>
      </c>
      <c r="ID82" s="86">
        <f t="shared" si="216"/>
        <v>1.9906363008368182E-54</v>
      </c>
      <c r="IE82" s="86">
        <f t="shared" si="217"/>
        <v>1.8103528296784538E-52</v>
      </c>
      <c r="IF82" s="86">
        <f t="shared" si="218"/>
        <v>4.6343337077967587E-19</v>
      </c>
      <c r="IG82" s="86">
        <f t="shared" si="219"/>
        <v>3.2839382010053326E-18</v>
      </c>
      <c r="II82" s="86">
        <f t="shared" si="115"/>
        <v>2.3778650902058155E-136</v>
      </c>
      <c r="IJ82" s="86">
        <f t="shared" si="116"/>
        <v>2.9243074380603912E-146</v>
      </c>
      <c r="IK82" s="86">
        <f t="shared" si="117"/>
        <v>7.7594287690547815E-149</v>
      </c>
      <c r="IL82" s="86">
        <f t="shared" si="118"/>
        <v>1.4569534263503687E-193</v>
      </c>
      <c r="IM82" s="86">
        <f t="shared" si="119"/>
        <v>1.1615546923289666E-181</v>
      </c>
      <c r="IN82" s="86">
        <f t="shared" si="120"/>
        <v>1.0869470887823766E-175</v>
      </c>
      <c r="IO82" s="86">
        <f t="shared" si="121"/>
        <v>6.4345033759468398E-179</v>
      </c>
      <c r="IP82" s="86">
        <f t="shared" si="122"/>
        <v>5.3787321907072886E-164</v>
      </c>
      <c r="IQ82" s="86">
        <f t="shared" si="123"/>
        <v>2.2264374521230791E-173</v>
      </c>
      <c r="IR82" s="86">
        <f t="shared" si="124"/>
        <v>4.9113099202644651E-207</v>
      </c>
      <c r="IS82" s="86">
        <f t="shared" si="125"/>
        <v>5.0595219377829394E-177</v>
      </c>
      <c r="IT82" s="86">
        <f t="shared" si="126"/>
        <v>9.5630131756842185E-187</v>
      </c>
      <c r="IU82" s="86">
        <f t="shared" si="127"/>
        <v>1.0368688638147643E-184</v>
      </c>
      <c r="IV82" s="86">
        <f t="shared" si="128"/>
        <v>6.8115737343875692E-93</v>
      </c>
      <c r="IW82" s="86">
        <f t="shared" si="129"/>
        <v>1.4040001365635338E-102</v>
      </c>
      <c r="IY82" s="86">
        <f t="shared" si="130"/>
        <v>0.61391805119827869</v>
      </c>
      <c r="IZ82" s="86">
        <f t="shared" si="131"/>
        <v>0.63097673325663783</v>
      </c>
      <c r="JA82" s="86">
        <f t="shared" si="132"/>
        <v>0.57297978115782922</v>
      </c>
      <c r="JB82" s="86">
        <f t="shared" si="133"/>
        <v>0.581353409294318</v>
      </c>
      <c r="JC82" s="86">
        <f t="shared" si="134"/>
        <v>0.56428151484635802</v>
      </c>
      <c r="JD82" s="86">
        <f t="shared" si="135"/>
        <v>0.6346689144315415</v>
      </c>
      <c r="JE82" s="86">
        <f t="shared" si="136"/>
        <v>0.55590178381609134</v>
      </c>
      <c r="JF82" s="86">
        <f t="shared" si="137"/>
        <v>0.5669446010483089</v>
      </c>
      <c r="JG82" s="86">
        <f t="shared" si="138"/>
        <v>0.54765164127599941</v>
      </c>
      <c r="JH82" s="86">
        <f t="shared" si="139"/>
        <v>0.40516770507327388</v>
      </c>
      <c r="JI82" s="86">
        <f t="shared" si="140"/>
        <v>0.56319935405165067</v>
      </c>
      <c r="JJ82" s="86">
        <f t="shared" si="141"/>
        <v>0.54549169095916938</v>
      </c>
      <c r="JK82" s="86">
        <f t="shared" si="142"/>
        <v>0.53935650383447964</v>
      </c>
      <c r="JL82" s="86">
        <f t="shared" si="143"/>
        <v>0.47280163347365639</v>
      </c>
      <c r="JM82" s="86">
        <f t="shared" si="144"/>
        <v>0.53831121196125675</v>
      </c>
    </row>
    <row r="83" spans="2:273" x14ac:dyDescent="0.25">
      <c r="B83" s="2">
        <v>56</v>
      </c>
      <c r="C83" s="37">
        <v>232.71100000000001</v>
      </c>
      <c r="D83" s="37">
        <v>241.82499999999999</v>
      </c>
      <c r="E83" s="37">
        <v>242.45</v>
      </c>
      <c r="F83" s="37">
        <v>241.95</v>
      </c>
      <c r="G83" s="37">
        <v>242.9</v>
      </c>
      <c r="H83" s="37">
        <v>242.32499999999999</v>
      </c>
      <c r="I83" s="37">
        <v>242.535</v>
      </c>
      <c r="J83" s="37">
        <v>238.767</v>
      </c>
      <c r="K83" s="37">
        <v>239.62799999999999</v>
      </c>
      <c r="L83" s="37">
        <v>230.209</v>
      </c>
      <c r="M83" s="37">
        <v>236.65100000000001</v>
      </c>
      <c r="N83" s="37">
        <v>239.39</v>
      </c>
      <c r="O83" s="37">
        <v>239.92699999999999</v>
      </c>
      <c r="P83" s="37">
        <v>223.87799999999999</v>
      </c>
      <c r="Q83" s="37">
        <v>199.68299999999999</v>
      </c>
      <c r="S83" s="4">
        <f t="shared" si="8"/>
        <v>243.35812107387289</v>
      </c>
      <c r="T83" s="4">
        <f t="shared" si="9"/>
        <v>251.30092751827812</v>
      </c>
      <c r="U83" s="4">
        <f t="shared" si="10"/>
        <v>251.65270398941891</v>
      </c>
      <c r="V83" s="4">
        <f t="shared" si="11"/>
        <v>249.78831854153111</v>
      </c>
      <c r="W83" s="4">
        <f t="shared" si="12"/>
        <v>252.51572203563103</v>
      </c>
      <c r="X83" s="4">
        <f t="shared" si="13"/>
        <v>252.37063038658195</v>
      </c>
      <c r="Y83" s="4">
        <f t="shared" si="14"/>
        <v>252.34023133698614</v>
      </c>
      <c r="Z83" s="4">
        <f t="shared" si="15"/>
        <v>248.18716861935897</v>
      </c>
      <c r="AA83" s="4">
        <f t="shared" si="16"/>
        <v>247.84466650834435</v>
      </c>
      <c r="AB83" s="4">
        <f t="shared" si="17"/>
        <v>231.35747594836027</v>
      </c>
      <c r="AC83" s="4">
        <f t="shared" si="18"/>
        <v>244.05234151786576</v>
      </c>
      <c r="AD83" s="4">
        <f t="shared" si="19"/>
        <v>246.30932702872818</v>
      </c>
      <c r="AE83" s="4">
        <f t="shared" si="20"/>
        <v>246.63195169696311</v>
      </c>
      <c r="AF83" s="4">
        <f t="shared" si="21"/>
        <v>228.47007232455155</v>
      </c>
      <c r="AG83" s="4">
        <f t="shared" si="22"/>
        <v>202.9966955959942</v>
      </c>
      <c r="AI83" s="4">
        <f t="shared" si="23"/>
        <v>-10.647121073872881</v>
      </c>
      <c r="AJ83" s="4">
        <f t="shared" si="24"/>
        <v>-9.4759275182781266</v>
      </c>
      <c r="AK83" s="4">
        <f t="shared" si="25"/>
        <v>-9.2027039894189215</v>
      </c>
      <c r="AL83" s="4">
        <f t="shared" si="26"/>
        <v>-7.8383185415311232</v>
      </c>
      <c r="AM83" s="4">
        <f t="shared" si="27"/>
        <v>-9.6157220356310233</v>
      </c>
      <c r="AN83" s="4">
        <f t="shared" si="28"/>
        <v>-10.045630386581962</v>
      </c>
      <c r="AO83" s="4">
        <f t="shared" si="29"/>
        <v>-9.8052313369861395</v>
      </c>
      <c r="AP83" s="4">
        <f t="shared" si="30"/>
        <v>-9.4201686193589751</v>
      </c>
      <c r="AQ83" s="4">
        <f t="shared" si="31"/>
        <v>-8.2166665083443604</v>
      </c>
      <c r="AR83" s="4">
        <f t="shared" si="32"/>
        <v>-1.1484759483602716</v>
      </c>
      <c r="AS83" s="4">
        <f t="shared" si="33"/>
        <v>-7.4013415178657453</v>
      </c>
      <c r="AT83" s="4">
        <f t="shared" si="34"/>
        <v>-6.9193270287281905</v>
      </c>
      <c r="AU83" s="4">
        <f t="shared" si="35"/>
        <v>-6.7049516969631213</v>
      </c>
      <c r="AV83" s="4">
        <f t="shared" si="224"/>
        <v>-4.592072324551566</v>
      </c>
      <c r="AW83" s="4">
        <f t="shared" si="224"/>
        <v>-3.3136955959942043</v>
      </c>
      <c r="AY83" s="2">
        <f t="shared" si="96"/>
        <v>106.38953602147238</v>
      </c>
      <c r="AZ83" s="2">
        <f t="shared" si="147"/>
        <v>108.08815488767766</v>
      </c>
      <c r="BA83" s="2">
        <f t="shared" si="148"/>
        <v>106.21966126368282</v>
      </c>
      <c r="BB83" s="2">
        <f t="shared" si="149"/>
        <v>106.59278570395722</v>
      </c>
      <c r="BC83" s="2">
        <f t="shared" si="150"/>
        <v>105.75767228923611</v>
      </c>
      <c r="BD83" s="2">
        <f t="shared" si="151"/>
        <v>106.58857102264001</v>
      </c>
      <c r="BE83" s="2">
        <f t="shared" si="152"/>
        <v>106.64236935991426</v>
      </c>
      <c r="BF83" s="2">
        <f t="shared" si="153"/>
        <v>107.55750656923546</v>
      </c>
      <c r="BG83" s="2">
        <f t="shared" si="154"/>
        <v>106.77028545831874</v>
      </c>
      <c r="BH83" s="2">
        <f t="shared" si="155"/>
        <v>110.20977555428173</v>
      </c>
      <c r="BI83" s="2">
        <f t="shared" si="156"/>
        <v>108.38835867181469</v>
      </c>
      <c r="BJ83" s="2">
        <f t="shared" si="157"/>
        <v>108.50643972259309</v>
      </c>
      <c r="BK83" s="2">
        <f t="shared" si="158"/>
        <v>110.20787036269599</v>
      </c>
      <c r="BL83" s="2">
        <f t="shared" si="159"/>
        <v>108.86154769274141</v>
      </c>
      <c r="BM83" s="2">
        <f t="shared" si="160"/>
        <v>108.16694056352682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112.27349928876244</v>
      </c>
      <c r="DL83" s="2">
        <f t="shared" si="225"/>
        <v>112.55353156800527</v>
      </c>
      <c r="DM83" s="2">
        <f t="shared" si="225"/>
        <v>110.45072701688552</v>
      </c>
      <c r="DN83" s="2">
        <f t="shared" si="225"/>
        <v>112.62329502814259</v>
      </c>
      <c r="DO83" s="2">
        <f t="shared" si="225"/>
        <v>111.29601045883939</v>
      </c>
      <c r="DP83" s="2">
        <f t="shared" si="225"/>
        <v>111.66833807491705</v>
      </c>
      <c r="DQ83" s="2">
        <f t="shared" si="225"/>
        <v>115.57282503556188</v>
      </c>
      <c r="DR83" s="2">
        <f t="shared" si="225"/>
        <v>114.30396662654556</v>
      </c>
      <c r="DS83" s="2">
        <f t="shared" si="225"/>
        <v>114.58996990918043</v>
      </c>
      <c r="DT83" s="2">
        <f t="shared" si="225"/>
        <v>118.31391891891893</v>
      </c>
      <c r="DU83" s="2">
        <f t="shared" si="225"/>
        <v>115.27402717770033</v>
      </c>
      <c r="DV83" s="2">
        <f t="shared" si="225"/>
        <v>115.45774811248498</v>
      </c>
      <c r="DW83" s="2">
        <f t="shared" si="225"/>
        <v>116.90721988795519</v>
      </c>
      <c r="DX83" s="2">
        <f t="shared" si="225"/>
        <v>116.38502834008095</v>
      </c>
      <c r="DY83" s="2">
        <f t="shared" si="225"/>
        <v>112.39206401833462</v>
      </c>
      <c r="EA83" s="2">
        <f t="shared" si="71"/>
        <v>105.20266727048482</v>
      </c>
      <c r="EB83" s="2">
        <f t="shared" si="72"/>
        <v>107.18810170768958</v>
      </c>
      <c r="EC83" s="2">
        <f t="shared" si="73"/>
        <v>105.22343902032193</v>
      </c>
      <c r="ED83" s="2">
        <f t="shared" si="74"/>
        <v>105.15110144456743</v>
      </c>
      <c r="EE83" s="2">
        <f t="shared" si="75"/>
        <v>104.33665027189271</v>
      </c>
      <c r="EF83" s="2">
        <f t="shared" si="76"/>
        <v>105.31609638846248</v>
      </c>
      <c r="EG83" s="2">
        <f t="shared" si="77"/>
        <v>104.20896876643715</v>
      </c>
      <c r="EH83" s="2">
        <f t="shared" si="78"/>
        <v>105.81065913388099</v>
      </c>
      <c r="EI83" s="2">
        <f t="shared" si="79"/>
        <v>104.71920530406953</v>
      </c>
      <c r="EJ83" s="2">
        <f t="shared" si="80"/>
        <v>107.67146824162531</v>
      </c>
      <c r="EK83" s="2">
        <f t="shared" si="81"/>
        <v>106.71632816326532</v>
      </c>
      <c r="EL83" s="2">
        <f t="shared" si="82"/>
        <v>106.61524126984125</v>
      </c>
      <c r="EM83" s="2">
        <f t="shared" si="83"/>
        <v>108.26863786183931</v>
      </c>
      <c r="EN83" s="2">
        <f t="shared" si="84"/>
        <v>106.70832549260243</v>
      </c>
      <c r="EO83" s="2">
        <f t="shared" si="85"/>
        <v>106.93250238262463</v>
      </c>
      <c r="EQ83" s="2">
        <f t="shared" si="86"/>
        <v>105.31975648324028</v>
      </c>
      <c r="ER83" s="2">
        <f t="shared" si="226"/>
        <v>106.59413796948422</v>
      </c>
      <c r="ES83" s="2">
        <f t="shared" si="226"/>
        <v>104.15638561752583</v>
      </c>
      <c r="ET83" s="2">
        <f t="shared" si="226"/>
        <v>104.67236774301699</v>
      </c>
      <c r="EU83" s="2">
        <f t="shared" si="226"/>
        <v>103.49531325084284</v>
      </c>
      <c r="EV83" s="2">
        <f t="shared" si="226"/>
        <v>104.35343941185543</v>
      </c>
      <c r="EW83" s="2">
        <f t="shared" si="226"/>
        <v>104.09509555089473</v>
      </c>
      <c r="EX83" s="2">
        <f t="shared" si="226"/>
        <v>105.67041196983274</v>
      </c>
      <c r="EY83" s="2">
        <f t="shared" si="226"/>
        <v>104.43516006099358</v>
      </c>
      <c r="EZ83" s="2">
        <f t="shared" si="226"/>
        <v>107.73491565459094</v>
      </c>
      <c r="FA83" s="2">
        <f t="shared" si="226"/>
        <v>106.10523043049805</v>
      </c>
      <c r="FB83" s="2">
        <f t="shared" si="226"/>
        <v>107.108803517862</v>
      </c>
      <c r="FC83" s="2">
        <f t="shared" si="226"/>
        <v>108.47668710600102</v>
      </c>
      <c r="FD83" s="2">
        <f t="shared" si="226"/>
        <v>107.69201549256559</v>
      </c>
      <c r="FE83" s="2">
        <f t="shared" si="226"/>
        <v>109.9375772233869</v>
      </c>
      <c r="FG83" s="2">
        <f t="shared" si="88"/>
        <v>0.83215055093399559</v>
      </c>
      <c r="FH83" s="2">
        <f t="shared" si="227"/>
        <v>0.83221955552133653</v>
      </c>
      <c r="FI83" s="2">
        <f t="shared" si="227"/>
        <v>0.80935238376677221</v>
      </c>
      <c r="FJ83" s="2">
        <f t="shared" si="227"/>
        <v>0.80704338383116925</v>
      </c>
      <c r="FK83" s="2">
        <f t="shared" si="227"/>
        <v>0.79577794253701184</v>
      </c>
      <c r="FL83" s="2">
        <f t="shared" si="227"/>
        <v>0.79963501942515824</v>
      </c>
      <c r="FM83" s="2">
        <f t="shared" si="227"/>
        <v>0.78586149988456744</v>
      </c>
      <c r="FN83" s="2">
        <f t="shared" si="227"/>
        <v>0.79432075429692772</v>
      </c>
      <c r="FO83" s="2">
        <f t="shared" si="227"/>
        <v>0.79219550175006159</v>
      </c>
      <c r="FP83" s="2">
        <f t="shared" si="227"/>
        <v>0.76149404222587802</v>
      </c>
      <c r="FQ83" s="2">
        <f t="shared" si="227"/>
        <v>0.80459174649531007</v>
      </c>
      <c r="FR83" s="2">
        <f t="shared" si="227"/>
        <v>0.78614168000956819</v>
      </c>
      <c r="FS83" s="2">
        <f t="shared" si="227"/>
        <v>0.77552150772393624</v>
      </c>
      <c r="FT83" s="2">
        <f t="shared" si="227"/>
        <v>0.77750461508283064</v>
      </c>
      <c r="FU83" s="2">
        <f t="shared" si="227"/>
        <v>0.77400835614471653</v>
      </c>
      <c r="FW83" s="2">
        <f t="shared" si="112"/>
        <v>2.8604070877865262E-4</v>
      </c>
      <c r="FX83" s="2">
        <f t="shared" si="164"/>
        <v>2.7110543021014718E-4</v>
      </c>
      <c r="FY83" s="2">
        <f t="shared" si="165"/>
        <v>3.2589985432420328E-4</v>
      </c>
      <c r="FZ83" s="2">
        <f t="shared" si="166"/>
        <v>2.6095897346029896E-4</v>
      </c>
      <c r="GA83" s="2">
        <f t="shared" si="167"/>
        <v>2.7674838387106064E-4</v>
      </c>
      <c r="GB83" s="2">
        <f t="shared" si="168"/>
        <v>3.0348082727852142E-4</v>
      </c>
      <c r="GC83" s="2">
        <f t="shared" si="169"/>
        <v>3.3847749397040744E-4</v>
      </c>
      <c r="GD83" s="2">
        <f t="shared" si="170"/>
        <v>3.5396980300204245E-4</v>
      </c>
      <c r="GE83" s="2">
        <f t="shared" si="171"/>
        <v>3.8420590297293805E-4</v>
      </c>
      <c r="GF83" s="2">
        <f t="shared" si="172"/>
        <v>3.0609293189269685E-4</v>
      </c>
      <c r="GG83" s="2">
        <f t="shared" si="173"/>
        <v>3.5102385210728464E-4</v>
      </c>
      <c r="GH83" s="2">
        <f t="shared" si="174"/>
        <v>3.136278772694959E-4</v>
      </c>
      <c r="GI83" s="2">
        <f t="shared" si="175"/>
        <v>2.7220589681630104E-4</v>
      </c>
      <c r="GJ83" s="2">
        <f t="shared" si="176"/>
        <v>2.0379932723209711E-4</v>
      </c>
      <c r="GK83" s="2">
        <f t="shared" si="177"/>
        <v>2.0727341309201809E-4</v>
      </c>
      <c r="GM83" s="86">
        <f t="shared" si="113"/>
        <v>0.67349778937389415</v>
      </c>
      <c r="GN83" s="86">
        <f t="shared" si="178"/>
        <v>0.69615424225775913</v>
      </c>
      <c r="GO83" s="86">
        <f t="shared" si="179"/>
        <v>0.64718774292184045</v>
      </c>
      <c r="GP83" s="86">
        <f t="shared" si="180"/>
        <v>0.66240572869776837</v>
      </c>
      <c r="GQ83" s="86">
        <f t="shared" si="181"/>
        <v>0.64999788744276232</v>
      </c>
      <c r="GR83" s="86">
        <f t="shared" si="182"/>
        <v>0.6992142918838341</v>
      </c>
      <c r="GS83" s="86">
        <f t="shared" si="183"/>
        <v>0.63964292217016372</v>
      </c>
      <c r="GT83" s="86">
        <f t="shared" si="184"/>
        <v>0.64067069436255064</v>
      </c>
      <c r="GU83" s="86">
        <f t="shared" si="185"/>
        <v>0.63026214699232652</v>
      </c>
      <c r="GV83" s="86">
        <f t="shared" si="186"/>
        <v>0.48943665625458516</v>
      </c>
      <c r="GW83" s="86">
        <f t="shared" si="187"/>
        <v>0.64439702902948826</v>
      </c>
      <c r="GX83" s="86">
        <f t="shared" si="188"/>
        <v>0.62678354744791565</v>
      </c>
      <c r="GY83" s="86">
        <f t="shared" si="189"/>
        <v>0.59815343782789931</v>
      </c>
      <c r="GZ83" s="86">
        <f t="shared" si="190"/>
        <v>0.54811966143616808</v>
      </c>
      <c r="HA83" s="86">
        <f t="shared" si="191"/>
        <v>0.58348860985598039</v>
      </c>
      <c r="HC83" s="86">
        <f t="shared" si="145"/>
        <v>4.8169822593663059E-4</v>
      </c>
      <c r="HD83" s="86">
        <f t="shared" si="192"/>
        <v>4.0749755721454983E-4</v>
      </c>
      <c r="HE83" s="86">
        <f t="shared" si="193"/>
        <v>2.384251266627585E-4</v>
      </c>
      <c r="HF83" s="86">
        <f t="shared" si="194"/>
        <v>6.5638226215763973E-5</v>
      </c>
      <c r="HG83" s="86">
        <f t="shared" si="195"/>
        <v>7.8052572420133148E-5</v>
      </c>
      <c r="HH83" s="86">
        <f t="shared" si="196"/>
        <v>1.6603133914764887E-4</v>
      </c>
      <c r="HI83" s="86">
        <f t="shared" si="197"/>
        <v>7.1649374337228456E-5</v>
      </c>
      <c r="HJ83" s="86">
        <f t="shared" si="198"/>
        <v>1.4583062988705758E-4</v>
      </c>
      <c r="HK83" s="86">
        <f t="shared" si="199"/>
        <v>7.6321633221384944E-5</v>
      </c>
      <c r="HL83" s="86">
        <f t="shared" si="200"/>
        <v>7.03389450465636E-6</v>
      </c>
      <c r="HM83" s="86">
        <f t="shared" si="201"/>
        <v>6.199832894039738E-5</v>
      </c>
      <c r="HN83" s="86">
        <f t="shared" si="202"/>
        <v>4.2265074604888161E-5</v>
      </c>
      <c r="HO83" s="86">
        <f t="shared" si="203"/>
        <v>3.5186836479401266E-5</v>
      </c>
      <c r="HP83" s="86">
        <f t="shared" si="204"/>
        <v>2.0834181207317154E-5</v>
      </c>
      <c r="HQ83" s="86">
        <f t="shared" si="205"/>
        <v>3.6308592187575027E-6</v>
      </c>
      <c r="HS83" s="86">
        <f t="shared" si="114"/>
        <v>1.26946100590401E-37</v>
      </c>
      <c r="HT83" s="86">
        <f t="shared" si="206"/>
        <v>3.9256227393504948E-38</v>
      </c>
      <c r="HU83" s="86">
        <f t="shared" si="207"/>
        <v>7.5104064399128784E-42</v>
      </c>
      <c r="HV83" s="86">
        <f t="shared" si="208"/>
        <v>4.3306172630930956E-51</v>
      </c>
      <c r="HW83" s="86">
        <f t="shared" si="209"/>
        <v>5.5108488839153733E-49</v>
      </c>
      <c r="HX83" s="86">
        <f t="shared" si="210"/>
        <v>2.3893961455245223E-46</v>
      </c>
      <c r="HY83" s="86">
        <f t="shared" si="211"/>
        <v>1.7902878673465393E-49</v>
      </c>
      <c r="HZ83" s="86">
        <f t="shared" si="212"/>
        <v>1.4394221092837019E-45</v>
      </c>
      <c r="IA83" s="86">
        <f t="shared" si="213"/>
        <v>1.0975844516722739E-48</v>
      </c>
      <c r="IB83" s="86">
        <f t="shared" si="214"/>
        <v>1.8980638094893863E-58</v>
      </c>
      <c r="IC83" s="86">
        <f t="shared" si="215"/>
        <v>1.6305524132155118E-49</v>
      </c>
      <c r="ID83" s="86">
        <f t="shared" si="216"/>
        <v>1.0183895118767135E-52</v>
      </c>
      <c r="IE83" s="86">
        <f t="shared" si="217"/>
        <v>7.8915998278756071E-51</v>
      </c>
      <c r="IF83" s="86">
        <f t="shared" si="218"/>
        <v>1.5635336732904016E-18</v>
      </c>
      <c r="IG83" s="86">
        <f t="shared" si="219"/>
        <v>1.0552790523897975E-17</v>
      </c>
      <c r="II83" s="86">
        <f t="shared" si="115"/>
        <v>2.2843409802916618E-133</v>
      </c>
      <c r="IJ83" s="86">
        <f t="shared" si="116"/>
        <v>4.4431977499321444E-143</v>
      </c>
      <c r="IK83" s="86">
        <f t="shared" si="117"/>
        <v>1.5894854967031996E-145</v>
      </c>
      <c r="IL83" s="86">
        <f t="shared" si="118"/>
        <v>2.3331483974810246E-189</v>
      </c>
      <c r="IM83" s="86">
        <f t="shared" si="119"/>
        <v>1.0872489480012379E-177</v>
      </c>
      <c r="IN83" s="86">
        <f t="shared" si="120"/>
        <v>8.2910385171174885E-172</v>
      </c>
      <c r="IO83" s="86">
        <f t="shared" si="121"/>
        <v>6.5479421611253403E-175</v>
      </c>
      <c r="IP83" s="86">
        <f t="shared" si="122"/>
        <v>2.6356422108226451E-160</v>
      </c>
      <c r="IQ83" s="86">
        <f t="shared" si="123"/>
        <v>1.9558592269311992E-169</v>
      </c>
      <c r="IR83" s="86">
        <f t="shared" si="124"/>
        <v>1.8986166452535482E-202</v>
      </c>
      <c r="IS83" s="86">
        <f t="shared" si="125"/>
        <v>4.8599802634564613E-173</v>
      </c>
      <c r="IT83" s="86">
        <f t="shared" si="126"/>
        <v>1.3379937608929745E-182</v>
      </c>
      <c r="IU83" s="86">
        <f t="shared" si="127"/>
        <v>1.1126289216877234E-180</v>
      </c>
      <c r="IV83" s="86">
        <f t="shared" si="128"/>
        <v>5.9379503148824518E-91</v>
      </c>
      <c r="IW83" s="86">
        <f t="shared" si="129"/>
        <v>1.9865023031422772E-100</v>
      </c>
      <c r="IY83" s="86">
        <f t="shared" si="130"/>
        <v>0.67397948759983073</v>
      </c>
      <c r="IZ83" s="86">
        <f t="shared" si="131"/>
        <v>0.69656173981497371</v>
      </c>
      <c r="JA83" s="86">
        <f t="shared" si="132"/>
        <v>0.64742616804850317</v>
      </c>
      <c r="JB83" s="86">
        <f t="shared" si="133"/>
        <v>0.66247136692398412</v>
      </c>
      <c r="JC83" s="86">
        <f t="shared" si="134"/>
        <v>0.65007594001518243</v>
      </c>
      <c r="JD83" s="86">
        <f t="shared" si="135"/>
        <v>0.69938032322298171</v>
      </c>
      <c r="JE83" s="86">
        <f t="shared" si="136"/>
        <v>0.63971457154450095</v>
      </c>
      <c r="JF83" s="86">
        <f t="shared" si="137"/>
        <v>0.64081652499243769</v>
      </c>
      <c r="JG83" s="86">
        <f t="shared" si="138"/>
        <v>0.63033846862554788</v>
      </c>
      <c r="JH83" s="86">
        <f t="shared" si="139"/>
        <v>0.48944369014908984</v>
      </c>
      <c r="JI83" s="86">
        <f t="shared" si="140"/>
        <v>0.64445902735842864</v>
      </c>
      <c r="JJ83" s="86">
        <f t="shared" si="141"/>
        <v>0.62682581252252056</v>
      </c>
      <c r="JK83" s="86">
        <f t="shared" si="142"/>
        <v>0.59818862466437872</v>
      </c>
      <c r="JL83" s="86">
        <f t="shared" si="143"/>
        <v>0.54814049561737543</v>
      </c>
      <c r="JM83" s="86">
        <f t="shared" si="144"/>
        <v>0.58349224071519912</v>
      </c>
    </row>
    <row r="84" spans="2:273" x14ac:dyDescent="0.25">
      <c r="B84" s="2">
        <v>57</v>
      </c>
      <c r="C84" s="37">
        <v>227.77799999999999</v>
      </c>
      <c r="D84" s="37">
        <v>237.47499999999999</v>
      </c>
      <c r="E84" s="37">
        <v>239.1</v>
      </c>
      <c r="F84" s="37">
        <v>237.92500000000001</v>
      </c>
      <c r="G84" s="37">
        <v>239.72499999999999</v>
      </c>
      <c r="H84" s="37">
        <v>234.75</v>
      </c>
      <c r="I84" s="37">
        <v>239.16300000000001</v>
      </c>
      <c r="J84" s="37">
        <v>234.744</v>
      </c>
      <c r="K84" s="37">
        <v>239.07</v>
      </c>
      <c r="L84" s="37">
        <v>235.30199999999999</v>
      </c>
      <c r="M84" s="37">
        <v>235.465</v>
      </c>
      <c r="N84" s="37">
        <v>235.80500000000001</v>
      </c>
      <c r="O84" s="37">
        <v>234.61</v>
      </c>
      <c r="P84" s="37">
        <v>222.41499999999999</v>
      </c>
      <c r="Q84" s="37">
        <v>193</v>
      </c>
      <c r="S84" s="4">
        <f t="shared" si="8"/>
        <v>235.15938542929538</v>
      </c>
      <c r="T84" s="4">
        <f t="shared" si="9"/>
        <v>242.17854582463582</v>
      </c>
      <c r="U84" s="4">
        <f t="shared" si="10"/>
        <v>247.15676512081319</v>
      </c>
      <c r="V84" s="4">
        <f t="shared" si="11"/>
        <v>245.94157937727445</v>
      </c>
      <c r="W84" s="4">
        <f t="shared" si="12"/>
        <v>249.81449206491658</v>
      </c>
      <c r="X84" s="4">
        <f t="shared" si="13"/>
        <v>234.27480173726261</v>
      </c>
      <c r="Y84" s="4">
        <f t="shared" si="14"/>
        <v>247.56877346892142</v>
      </c>
      <c r="Z84" s="4">
        <f t="shared" si="15"/>
        <v>241.25841893084487</v>
      </c>
      <c r="AA84" s="4">
        <f t="shared" si="16"/>
        <v>245.40299002084566</v>
      </c>
      <c r="AB84" s="4">
        <f t="shared" si="17"/>
        <v>240.53849925801543</v>
      </c>
      <c r="AC84" s="4">
        <f t="shared" si="18"/>
        <v>242.05151437260483</v>
      </c>
      <c r="AD84" s="4">
        <f t="shared" si="19"/>
        <v>242.42767660822287</v>
      </c>
      <c r="AE84" s="4">
        <f t="shared" si="20"/>
        <v>235.69601128294283</v>
      </c>
      <c r="AF84" s="4">
        <f t="shared" si="21"/>
        <v>229.20034391420563</v>
      </c>
      <c r="AG84" s="4">
        <f t="shared" si="22"/>
        <v>193.09925933553185</v>
      </c>
      <c r="AI84" s="4">
        <f t="shared" si="23"/>
        <v>-7.381385429295392</v>
      </c>
      <c r="AJ84" s="4">
        <f t="shared" si="24"/>
        <v>-4.7035458246358246</v>
      </c>
      <c r="AK84" s="4">
        <f t="shared" si="25"/>
        <v>-8.0567651208131963</v>
      </c>
      <c r="AL84" s="4">
        <f t="shared" si="26"/>
        <v>-8.0165793772744394</v>
      </c>
      <c r="AM84" s="4">
        <f t="shared" si="27"/>
        <v>-10.089492064916584</v>
      </c>
      <c r="AN84" s="4">
        <f t="shared" si="28"/>
        <v>0.47519826273739341</v>
      </c>
      <c r="AO84" s="4">
        <f t="shared" si="29"/>
        <v>-8.4057734689214101</v>
      </c>
      <c r="AP84" s="4">
        <f t="shared" si="30"/>
        <v>-6.5144189308448688</v>
      </c>
      <c r="AQ84" s="4">
        <f t="shared" si="31"/>
        <v>-6.3329900208456706</v>
      </c>
      <c r="AR84" s="4">
        <f t="shared" si="32"/>
        <v>-5.2364992580154421</v>
      </c>
      <c r="AS84" s="4">
        <f t="shared" si="33"/>
        <v>-6.5865143726048245</v>
      </c>
      <c r="AT84" s="4">
        <f t="shared" si="34"/>
        <v>-6.6226766082228608</v>
      </c>
      <c r="AU84" s="4">
        <f t="shared" si="35"/>
        <v>-1.0860112829428203</v>
      </c>
      <c r="AV84" s="4">
        <f t="shared" si="224"/>
        <v>-6.7853439142056402</v>
      </c>
      <c r="AW84" s="4">
        <f t="shared" si="224"/>
        <v>-9.9259335531854731E-2</v>
      </c>
      <c r="AY84" s="2">
        <f t="shared" si="96"/>
        <v>106.19960877340394</v>
      </c>
      <c r="AZ84" s="2">
        <f t="shared" si="147"/>
        <v>107.89524064791017</v>
      </c>
      <c r="BA84" s="2">
        <f t="shared" si="148"/>
        <v>106.03376621948992</v>
      </c>
      <c r="BB84" s="2">
        <f t="shared" si="149"/>
        <v>106.39131089663637</v>
      </c>
      <c r="BC84" s="2">
        <f t="shared" si="150"/>
        <v>105.5585629994785</v>
      </c>
      <c r="BD84" s="2">
        <f t="shared" si="151"/>
        <v>106.39264283302357</v>
      </c>
      <c r="BE84" s="2">
        <f t="shared" si="152"/>
        <v>106.40990648557387</v>
      </c>
      <c r="BF84" s="2">
        <f t="shared" si="153"/>
        <v>107.35625517936808</v>
      </c>
      <c r="BG84" s="2">
        <f t="shared" si="154"/>
        <v>106.5414088945781</v>
      </c>
      <c r="BH84" s="2">
        <f t="shared" si="155"/>
        <v>109.96107439440297</v>
      </c>
      <c r="BI84" s="2">
        <f t="shared" si="156"/>
        <v>108.16373790567921</v>
      </c>
      <c r="BJ84" s="2">
        <f t="shared" si="157"/>
        <v>108.29549709330631</v>
      </c>
      <c r="BK84" s="2">
        <f t="shared" si="158"/>
        <v>110.00473835376249</v>
      </c>
      <c r="BL84" s="2">
        <f t="shared" si="159"/>
        <v>108.67238066804819</v>
      </c>
      <c r="BM84" s="2">
        <f t="shared" si="160"/>
        <v>108.07735034725796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112.35149786628733</v>
      </c>
      <c r="DL84" s="2">
        <f t="shared" si="225"/>
        <v>112.60280118174856</v>
      </c>
      <c r="DM84" s="2">
        <f t="shared" si="225"/>
        <v>110.48333255159471</v>
      </c>
      <c r="DN84" s="2">
        <f t="shared" si="225"/>
        <v>112.71472091932458</v>
      </c>
      <c r="DO84" s="2">
        <f t="shared" si="225"/>
        <v>111.38390013495275</v>
      </c>
      <c r="DP84" s="2">
        <f t="shared" si="225"/>
        <v>111.76448553816977</v>
      </c>
      <c r="DQ84" s="2">
        <f t="shared" si="225"/>
        <v>115.74731768610715</v>
      </c>
      <c r="DR84" s="2">
        <f t="shared" si="225"/>
        <v>114.43810143341722</v>
      </c>
      <c r="DS84" s="2">
        <f t="shared" si="225"/>
        <v>114.64581190502241</v>
      </c>
      <c r="DT84" s="2">
        <f t="shared" si="225"/>
        <v>118.45267567567569</v>
      </c>
      <c r="DU84" s="2">
        <f t="shared" si="225"/>
        <v>115.34061533101044</v>
      </c>
      <c r="DV84" s="2">
        <f t="shared" si="225"/>
        <v>115.54627005142797</v>
      </c>
      <c r="DW84" s="2">
        <f t="shared" si="225"/>
        <v>116.99513389355744</v>
      </c>
      <c r="DX84" s="2">
        <f t="shared" si="225"/>
        <v>116.48379352226719</v>
      </c>
      <c r="DY84" s="2">
        <f t="shared" si="225"/>
        <v>112.44170160427809</v>
      </c>
      <c r="EA84" s="2">
        <f>CE$228*$B84+CE$229</f>
        <v>105.06787890233559</v>
      </c>
      <c r="EB84" s="2">
        <f t="shared" si="72"/>
        <v>107.02988035264487</v>
      </c>
      <c r="EC84" s="2">
        <f t="shared" si="73"/>
        <v>105.07832038308638</v>
      </c>
      <c r="ED84" s="2">
        <f t="shared" si="74"/>
        <v>105.01263311236768</v>
      </c>
      <c r="EE84" s="2">
        <f t="shared" si="75"/>
        <v>104.19544406319687</v>
      </c>
      <c r="EF84" s="2">
        <f t="shared" si="76"/>
        <v>105.16543710107459</v>
      </c>
      <c r="EG84" s="2">
        <f t="shared" si="77"/>
        <v>104.08949190996944</v>
      </c>
      <c r="EH84" s="2">
        <f t="shared" si="78"/>
        <v>105.6839173939517</v>
      </c>
      <c r="EI84" s="2">
        <f t="shared" si="79"/>
        <v>104.60270629477216</v>
      </c>
      <c r="EJ84" s="2">
        <f t="shared" si="80"/>
        <v>107.53543018835319</v>
      </c>
      <c r="EK84" s="2">
        <f t="shared" si="81"/>
        <v>106.57436344671203</v>
      </c>
      <c r="EL84" s="2">
        <f t="shared" si="82"/>
        <v>106.49637936507935</v>
      </c>
      <c r="EM84" s="2">
        <f t="shared" si="83"/>
        <v>108.15929510716421</v>
      </c>
      <c r="EN84" s="2">
        <f t="shared" si="84"/>
        <v>106.63343676280084</v>
      </c>
      <c r="EO84" s="2">
        <f t="shared" si="85"/>
        <v>106.91434477821596</v>
      </c>
      <c r="EQ84" s="2">
        <f t="shared" si="86"/>
        <v>105.18203314878733</v>
      </c>
      <c r="ER84" s="2">
        <f t="shared" si="226"/>
        <v>106.45016255979718</v>
      </c>
      <c r="ES84" s="2">
        <f t="shared" si="226"/>
        <v>104.03740029990216</v>
      </c>
      <c r="ET84" s="2">
        <f t="shared" si="226"/>
        <v>104.54480083069991</v>
      </c>
      <c r="EU84" s="2">
        <f t="shared" si="226"/>
        <v>103.3733892307024</v>
      </c>
      <c r="EV84" s="2">
        <f t="shared" si="226"/>
        <v>104.22571333093414</v>
      </c>
      <c r="EW84" s="2">
        <f t="shared" si="226"/>
        <v>103.97828995219314</v>
      </c>
      <c r="EX84" s="2">
        <f t="shared" si="226"/>
        <v>105.54704692353644</v>
      </c>
      <c r="EY84" s="2">
        <f t="shared" si="226"/>
        <v>104.32556317900368</v>
      </c>
      <c r="EZ84" s="2">
        <f t="shared" si="226"/>
        <v>107.59733953265744</v>
      </c>
      <c r="FA84" s="2">
        <f t="shared" si="226"/>
        <v>105.97779533058979</v>
      </c>
      <c r="FB84" s="2">
        <f t="shared" si="226"/>
        <v>106.97846149626892</v>
      </c>
      <c r="FC84" s="2">
        <f t="shared" si="226"/>
        <v>108.36264311924879</v>
      </c>
      <c r="FD84" s="2">
        <f t="shared" si="226"/>
        <v>107.59398328785433</v>
      </c>
      <c r="FE84" s="2">
        <f t="shared" si="226"/>
        <v>109.84785712561508</v>
      </c>
      <c r="FG84" s="2">
        <f t="shared" si="88"/>
        <v>0.84462475664689596</v>
      </c>
      <c r="FH84" s="2">
        <f t="shared" si="227"/>
        <v>0.8446895900905852</v>
      </c>
      <c r="FI84" s="2">
        <f t="shared" si="227"/>
        <v>0.82316084414579382</v>
      </c>
      <c r="FJ84" s="2">
        <f t="shared" si="227"/>
        <v>0.82098209225442187</v>
      </c>
      <c r="FK84" s="2">
        <f t="shared" si="227"/>
        <v>0.81033919281491562</v>
      </c>
      <c r="FL84" s="2">
        <f t="shared" si="227"/>
        <v>0.81398554093367836</v>
      </c>
      <c r="FM84" s="2">
        <f t="shared" si="227"/>
        <v>0.80095294872702505</v>
      </c>
      <c r="FN84" s="2">
        <f t="shared" si="227"/>
        <v>0.80896096103837478</v>
      </c>
      <c r="FO84" s="2">
        <f t="shared" si="227"/>
        <v>0.80695021801613431</v>
      </c>
      <c r="FP84" s="2">
        <f t="shared" si="227"/>
        <v>0.77781726799087347</v>
      </c>
      <c r="FQ84" s="2">
        <f t="shared" si="227"/>
        <v>0.81866776299904731</v>
      </c>
      <c r="FR84" s="2">
        <f t="shared" si="227"/>
        <v>0.80121837774254157</v>
      </c>
      <c r="FS84" s="2">
        <f t="shared" si="227"/>
        <v>0.79114800530382035</v>
      </c>
      <c r="FT84" s="2">
        <f t="shared" si="227"/>
        <v>0.7930299060160283</v>
      </c>
      <c r="FU84" s="2">
        <f t="shared" si="227"/>
        <v>0.78971162577026099</v>
      </c>
      <c r="FW84" s="2">
        <f t="shared" si="112"/>
        <v>3.1362874526937284E-4</v>
      </c>
      <c r="FX84" s="2">
        <f t="shared" si="164"/>
        <v>2.9725341819152588E-4</v>
      </c>
      <c r="FY84" s="2">
        <f t="shared" si="165"/>
        <v>3.5733084911396094E-4</v>
      </c>
      <c r="FZ84" s="2">
        <f t="shared" si="166"/>
        <v>2.8612862066946918E-4</v>
      </c>
      <c r="GA84" s="2">
        <f t="shared" si="167"/>
        <v>3.0344046681592433E-4</v>
      </c>
      <c r="GB84" s="2">
        <f t="shared" si="168"/>
        <v>3.3275036736629389E-4</v>
      </c>
      <c r="GC84" s="2">
        <f t="shared" si="169"/>
        <v>3.711210728060428E-4</v>
      </c>
      <c r="GD84" s="2">
        <f t="shared" si="170"/>
        <v>3.8810691709076405E-4</v>
      </c>
      <c r="GE84" s="2">
        <f t="shared" si="171"/>
        <v>4.2125778046972685E-4</v>
      </c>
      <c r="GF84" s="2">
        <f t="shared" si="172"/>
        <v>3.35614314688912E-4</v>
      </c>
      <c r="GG84" s="2">
        <f t="shared" si="173"/>
        <v>3.8487696586151889E-4</v>
      </c>
      <c r="GH84" s="2">
        <f t="shared" si="174"/>
        <v>3.438757240504066E-4</v>
      </c>
      <c r="GI84" s="2">
        <f t="shared" si="175"/>
        <v>2.9845999258407726E-4</v>
      </c>
      <c r="GJ84" s="2">
        <f t="shared" si="176"/>
        <v>2.2345712504186763E-4</v>
      </c>
      <c r="GK84" s="2">
        <f t="shared" si="177"/>
        <v>2.2726623336975546E-4</v>
      </c>
      <c r="GM84" s="86">
        <f t="shared" si="113"/>
        <v>0.68975534409957884</v>
      </c>
      <c r="GN84" s="86">
        <f t="shared" si="178"/>
        <v>0.71115630361749915</v>
      </c>
      <c r="GO84" s="86">
        <f t="shared" si="179"/>
        <v>0.68668598069433051</v>
      </c>
      <c r="GP84" s="86">
        <f t="shared" si="180"/>
        <v>0.70750980054459001</v>
      </c>
      <c r="GQ84" s="86">
        <f t="shared" si="181"/>
        <v>0.70243450051649148</v>
      </c>
      <c r="GR84" s="86">
        <f t="shared" si="182"/>
        <v>0.68012840585040957</v>
      </c>
      <c r="GS84" s="86">
        <f t="shared" si="183"/>
        <v>0.6842225804538723</v>
      </c>
      <c r="GT84" s="86">
        <f t="shared" si="184"/>
        <v>0.6718520042217494</v>
      </c>
      <c r="GU84" s="86">
        <f t="shared" si="185"/>
        <v>0.68181227283907109</v>
      </c>
      <c r="GV84" s="86">
        <f t="shared" si="186"/>
        <v>0.57593960962889001</v>
      </c>
      <c r="GW84" s="86">
        <f t="shared" si="187"/>
        <v>0.69615442139690797</v>
      </c>
      <c r="GX84" s="86">
        <f t="shared" si="188"/>
        <v>0.67262539123490395</v>
      </c>
      <c r="GY84" s="86">
        <f t="shared" si="189"/>
        <v>0.61288218679576545</v>
      </c>
      <c r="GZ84" s="86">
        <f t="shared" si="190"/>
        <v>0.60538535980248032</v>
      </c>
      <c r="HA84" s="86">
        <f t="shared" si="191"/>
        <v>0.58457073579379282</v>
      </c>
      <c r="HC84" s="86">
        <f t="shared" si="145"/>
        <v>8.2010849934714615E-4</v>
      </c>
      <c r="HD84" s="86">
        <f t="shared" si="192"/>
        <v>7.089677539372913E-4</v>
      </c>
      <c r="HE84" s="86">
        <f t="shared" si="193"/>
        <v>4.3064631259774052E-4</v>
      </c>
      <c r="HF84" s="86">
        <f t="shared" si="194"/>
        <v>1.3316010335540714E-4</v>
      </c>
      <c r="HG84" s="86">
        <f t="shared" si="195"/>
        <v>1.5463811416385834E-4</v>
      </c>
      <c r="HH84" s="86">
        <f t="shared" si="196"/>
        <v>3.1830809957036888E-4</v>
      </c>
      <c r="HI84" s="86">
        <f t="shared" si="197"/>
        <v>1.4405881897033544E-4</v>
      </c>
      <c r="HJ84" s="86">
        <f t="shared" si="198"/>
        <v>2.7816752374926375E-4</v>
      </c>
      <c r="HK84" s="86">
        <f t="shared" si="199"/>
        <v>1.5306941363867795E-4</v>
      </c>
      <c r="HL84" s="86">
        <f t="shared" si="200"/>
        <v>1.6158817754486061E-5</v>
      </c>
      <c r="HM84" s="86">
        <f t="shared" si="201"/>
        <v>1.2527158896030865E-4</v>
      </c>
      <c r="HN84" s="86">
        <f t="shared" si="202"/>
        <v>8.7455090799881877E-5</v>
      </c>
      <c r="HO84" s="86">
        <f t="shared" si="203"/>
        <v>7.2135966750190656E-5</v>
      </c>
      <c r="HP84" s="86">
        <f t="shared" si="204"/>
        <v>4.3142009685400439E-5</v>
      </c>
      <c r="HQ84" s="86">
        <f t="shared" si="205"/>
        <v>8.9884695615317398E-6</v>
      </c>
      <c r="HS84" s="86">
        <f t="shared" si="114"/>
        <v>1.9714824757992808E-36</v>
      </c>
      <c r="HT84" s="86">
        <f t="shared" si="206"/>
        <v>6.7391628682044715E-37</v>
      </c>
      <c r="HU84" s="86">
        <f t="shared" si="207"/>
        <v>1.6312860990998906E-40</v>
      </c>
      <c r="HV84" s="86">
        <f t="shared" si="208"/>
        <v>1.9213142500539926E-49</v>
      </c>
      <c r="HW84" s="86">
        <f t="shared" si="209"/>
        <v>2.0571608736528096E-47</v>
      </c>
      <c r="HX84" s="86">
        <f t="shared" si="210"/>
        <v>7.8926359895584039E-45</v>
      </c>
      <c r="HY84" s="86">
        <f t="shared" si="211"/>
        <v>7.2411037749517139E-48</v>
      </c>
      <c r="HZ84" s="86">
        <f t="shared" si="212"/>
        <v>4.3677583253641201E-44</v>
      </c>
      <c r="IA84" s="86">
        <f t="shared" si="213"/>
        <v>4.3037311490722686E-47</v>
      </c>
      <c r="IB84" s="86">
        <f t="shared" si="214"/>
        <v>1.3800709236299886E-56</v>
      </c>
      <c r="IC84" s="86">
        <f t="shared" si="215"/>
        <v>6.5842805391225989E-48</v>
      </c>
      <c r="ID84" s="86">
        <f t="shared" si="216"/>
        <v>4.8850084571230234E-51</v>
      </c>
      <c r="IE84" s="86">
        <f t="shared" si="217"/>
        <v>3.2347821494090253E-49</v>
      </c>
      <c r="IF84" s="86">
        <f t="shared" si="218"/>
        <v>5.1799964233851035E-18</v>
      </c>
      <c r="IG84" s="86">
        <f t="shared" si="219"/>
        <v>3.3319834950680339E-17</v>
      </c>
      <c r="II84" s="86">
        <f t="shared" si="115"/>
        <v>2.0321902336215556E-130</v>
      </c>
      <c r="IJ84" s="86">
        <f t="shared" si="116"/>
        <v>6.2229120063133085E-140</v>
      </c>
      <c r="IK84" s="86">
        <f t="shared" si="117"/>
        <v>2.9855517367457853E-142</v>
      </c>
      <c r="IL84" s="86">
        <f t="shared" si="118"/>
        <v>3.3563909432675144E-185</v>
      </c>
      <c r="IM84" s="86">
        <f t="shared" si="119"/>
        <v>9.1902574857643747E-174</v>
      </c>
      <c r="IN84" s="86">
        <f t="shared" si="120"/>
        <v>5.717729136573497E-168</v>
      </c>
      <c r="IO84" s="86">
        <f t="shared" si="121"/>
        <v>5.9962647227603595E-171</v>
      </c>
      <c r="IP84" s="86">
        <f t="shared" si="122"/>
        <v>1.1713340627715185E-156</v>
      </c>
      <c r="IQ84" s="86">
        <f t="shared" si="123"/>
        <v>1.5461872707628564E-165</v>
      </c>
      <c r="IR84" s="86">
        <f t="shared" si="124"/>
        <v>6.5142982791102998E-198</v>
      </c>
      <c r="IS84" s="86">
        <f t="shared" si="125"/>
        <v>4.2017118786571675E-169</v>
      </c>
      <c r="IT84" s="86">
        <f t="shared" si="126"/>
        <v>1.6801944800798346E-178</v>
      </c>
      <c r="IU84" s="86">
        <f t="shared" si="127"/>
        <v>1.0767447347279927E-176</v>
      </c>
      <c r="IV84" s="86">
        <f t="shared" si="128"/>
        <v>4.9341178967152941E-89</v>
      </c>
      <c r="IW84" s="86">
        <f t="shared" si="129"/>
        <v>2.6649071565358031E-98</v>
      </c>
      <c r="IY84" s="86">
        <f t="shared" si="130"/>
        <v>0.69057545259892594</v>
      </c>
      <c r="IZ84" s="86">
        <f t="shared" si="131"/>
        <v>0.7118652713714364</v>
      </c>
      <c r="JA84" s="86">
        <f t="shared" si="132"/>
        <v>0.68711662700692822</v>
      </c>
      <c r="JB84" s="86">
        <f t="shared" si="133"/>
        <v>0.70764296064794541</v>
      </c>
      <c r="JC84" s="86">
        <f t="shared" si="134"/>
        <v>0.70258913863065531</v>
      </c>
      <c r="JD84" s="86">
        <f t="shared" si="135"/>
        <v>0.68044671394997991</v>
      </c>
      <c r="JE84" s="86">
        <f t="shared" si="136"/>
        <v>0.68436663927284258</v>
      </c>
      <c r="JF84" s="86">
        <f t="shared" si="137"/>
        <v>0.67213017174549872</v>
      </c>
      <c r="JG84" s="86">
        <f t="shared" si="138"/>
        <v>0.68196534225270977</v>
      </c>
      <c r="JH84" s="86">
        <f t="shared" si="139"/>
        <v>0.57595576844664453</v>
      </c>
      <c r="JI84" s="86">
        <f t="shared" si="140"/>
        <v>0.69627969298586834</v>
      </c>
      <c r="JJ84" s="86">
        <f t="shared" si="141"/>
        <v>0.67271284632570383</v>
      </c>
      <c r="JK84" s="86">
        <f t="shared" si="142"/>
        <v>0.6129543227625156</v>
      </c>
      <c r="JL84" s="86">
        <f t="shared" si="143"/>
        <v>0.60542850181216568</v>
      </c>
      <c r="JM84" s="86">
        <f t="shared" si="144"/>
        <v>0.58457972426335436</v>
      </c>
    </row>
    <row r="85" spans="2:273" x14ac:dyDescent="0.25">
      <c r="B85" s="2">
        <v>58</v>
      </c>
      <c r="C85" s="37">
        <v>218.15600000000001</v>
      </c>
      <c r="D85" s="37">
        <v>223.3</v>
      </c>
      <c r="E85" s="37">
        <v>228.95</v>
      </c>
      <c r="F85" s="37">
        <v>226.32499999999999</v>
      </c>
      <c r="G85" s="37">
        <v>231.55</v>
      </c>
      <c r="H85" s="37">
        <v>207.55</v>
      </c>
      <c r="I85" s="37">
        <v>228.047</v>
      </c>
      <c r="J85" s="37">
        <v>225.88399999999999</v>
      </c>
      <c r="K85" s="37">
        <v>227.62799999999999</v>
      </c>
      <c r="L85" s="37">
        <v>237.44200000000001</v>
      </c>
      <c r="M85" s="37">
        <v>226.953</v>
      </c>
      <c r="N85" s="37">
        <v>224.488</v>
      </c>
      <c r="O85" s="37">
        <v>223.31700000000001</v>
      </c>
      <c r="P85" s="37">
        <v>218.512</v>
      </c>
      <c r="Q85" s="37">
        <v>180.87799999999999</v>
      </c>
      <c r="S85" s="4">
        <f t="shared" si="8"/>
        <v>214.43664013129015</v>
      </c>
      <c r="T85" s="4">
        <f t="shared" si="9"/>
        <v>217.16856317547575</v>
      </c>
      <c r="U85" s="4">
        <f t="shared" si="10"/>
        <v>228.33423759651919</v>
      </c>
      <c r="V85" s="4">
        <f t="shared" si="11"/>
        <v>225.52078154283117</v>
      </c>
      <c r="W85" s="4">
        <f t="shared" si="12"/>
        <v>229.58453968225174</v>
      </c>
      <c r="X85" s="4">
        <f t="shared" si="13"/>
        <v>196.49722540122221</v>
      </c>
      <c r="Y85" s="4">
        <f t="shared" si="14"/>
        <v>225.54635404635957</v>
      </c>
      <c r="Z85" s="4">
        <f t="shared" si="15"/>
        <v>219.60299139306971</v>
      </c>
      <c r="AA85" s="4">
        <f t="shared" si="16"/>
        <v>227.98350096243047</v>
      </c>
      <c r="AB85" s="4">
        <f t="shared" si="17"/>
        <v>243.41012363905915</v>
      </c>
      <c r="AC85" s="4">
        <f t="shared" si="18"/>
        <v>225.86767182067086</v>
      </c>
      <c r="AD85" s="4">
        <f t="shared" si="19"/>
        <v>223.69092120241814</v>
      </c>
      <c r="AE85" s="4">
        <f t="shared" si="20"/>
        <v>213.45969954437936</v>
      </c>
      <c r="AF85" s="4">
        <f t="shared" si="21"/>
        <v>221.21515107454371</v>
      </c>
      <c r="AG85" s="4">
        <f t="shared" si="22"/>
        <v>176.71301038412739</v>
      </c>
      <c r="AI85" s="4">
        <f t="shared" si="23"/>
        <v>3.7193598687098586</v>
      </c>
      <c r="AJ85" s="4">
        <f t="shared" si="24"/>
        <v>6.1314368245242576</v>
      </c>
      <c r="AK85" s="4">
        <f t="shared" si="25"/>
        <v>0.61576240348080091</v>
      </c>
      <c r="AL85" s="4">
        <f t="shared" si="26"/>
        <v>0.80421845716881535</v>
      </c>
      <c r="AM85" s="4">
        <f t="shared" si="27"/>
        <v>1.965460317748267</v>
      </c>
      <c r="AN85" s="4">
        <f t="shared" si="28"/>
        <v>11.052774598777802</v>
      </c>
      <c r="AO85" s="4">
        <f t="shared" si="29"/>
        <v>2.5006459536404293</v>
      </c>
      <c r="AP85" s="4">
        <f t="shared" si="30"/>
        <v>6.2810086069302713</v>
      </c>
      <c r="AQ85" s="4">
        <f t="shared" si="31"/>
        <v>-0.35550096243048301</v>
      </c>
      <c r="AR85" s="4">
        <f t="shared" si="32"/>
        <v>-5.9681236390591437</v>
      </c>
      <c r="AS85" s="4">
        <f t="shared" si="33"/>
        <v>1.0853281793291387</v>
      </c>
      <c r="AT85" s="4">
        <f t="shared" si="34"/>
        <v>0.79707879758186095</v>
      </c>
      <c r="AU85" s="4">
        <f t="shared" si="35"/>
        <v>9.8573004556206456</v>
      </c>
      <c r="AV85" s="4">
        <f t="shared" si="224"/>
        <v>-2.7031510745437117</v>
      </c>
      <c r="AW85" s="4">
        <f t="shared" si="224"/>
        <v>4.1649896158725994</v>
      </c>
      <c r="AY85" s="2">
        <f t="shared" si="96"/>
        <v>106.01012272650729</v>
      </c>
      <c r="AZ85" s="2">
        <f t="shared" si="147"/>
        <v>107.7015838054967</v>
      </c>
      <c r="BA85" s="2">
        <f t="shared" si="148"/>
        <v>105.84741483897709</v>
      </c>
      <c r="BB85" s="2">
        <f t="shared" si="149"/>
        <v>106.18977178751199</v>
      </c>
      <c r="BC85" s="2">
        <f t="shared" si="150"/>
        <v>105.3587796195052</v>
      </c>
      <c r="BD85" s="2">
        <f t="shared" si="151"/>
        <v>106.19514841708781</v>
      </c>
      <c r="BE85" s="2">
        <f t="shared" si="152"/>
        <v>106.17829348487868</v>
      </c>
      <c r="BF85" s="2">
        <f t="shared" si="153"/>
        <v>107.15466363012018</v>
      </c>
      <c r="BG85" s="2">
        <f t="shared" si="154"/>
        <v>106.31572858349782</v>
      </c>
      <c r="BH85" s="2">
        <f t="shared" si="155"/>
        <v>109.71251202374719</v>
      </c>
      <c r="BI85" s="2">
        <f t="shared" si="156"/>
        <v>107.94044428630249</v>
      </c>
      <c r="BJ85" s="2">
        <f t="shared" si="157"/>
        <v>108.08583178584399</v>
      </c>
      <c r="BK85" s="2">
        <f t="shared" si="158"/>
        <v>109.80280934218921</v>
      </c>
      <c r="BL85" s="2">
        <f t="shared" si="159"/>
        <v>108.48599644873964</v>
      </c>
      <c r="BM85" s="2">
        <f t="shared" si="160"/>
        <v>107.9901974961253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112.42949644381223</v>
      </c>
      <c r="DL85" s="2">
        <f t="shared" si="225"/>
        <v>112.65207079549185</v>
      </c>
      <c r="DM85" s="2">
        <f t="shared" si="225"/>
        <v>110.51593808630392</v>
      </c>
      <c r="DN85" s="2">
        <f t="shared" si="225"/>
        <v>112.80614681050656</v>
      </c>
      <c r="DO85" s="2">
        <f t="shared" si="225"/>
        <v>111.47178981106612</v>
      </c>
      <c r="DP85" s="2">
        <f t="shared" si="225"/>
        <v>111.8606330014225</v>
      </c>
      <c r="DQ85" s="2">
        <f t="shared" si="225"/>
        <v>115.92181033665244</v>
      </c>
      <c r="DR85" s="2">
        <f t="shared" si="225"/>
        <v>114.57223624028886</v>
      </c>
      <c r="DS85" s="2">
        <f t="shared" si="225"/>
        <v>114.70165390086441</v>
      </c>
      <c r="DT85" s="2">
        <f t="shared" si="225"/>
        <v>118.59143243243244</v>
      </c>
      <c r="DU85" s="2">
        <f t="shared" si="225"/>
        <v>115.40720348432053</v>
      </c>
      <c r="DV85" s="2">
        <f t="shared" si="225"/>
        <v>115.63479199037097</v>
      </c>
      <c r="DW85" s="2">
        <f t="shared" si="225"/>
        <v>117.08304789915968</v>
      </c>
      <c r="DX85" s="2">
        <f t="shared" si="225"/>
        <v>116.58255870445342</v>
      </c>
      <c r="DY85" s="2">
        <f t="shared" si="225"/>
        <v>112.49133919022155</v>
      </c>
      <c r="EA85" s="2">
        <f t="shared" ref="EA85:EA148" si="228">CE$228*$B85+CE$229</f>
        <v>104.93309053418636</v>
      </c>
      <c r="EB85" s="2">
        <f t="shared" si="72"/>
        <v>106.87165899760014</v>
      </c>
      <c r="EC85" s="2">
        <f t="shared" si="73"/>
        <v>104.93320174585082</v>
      </c>
      <c r="ED85" s="2">
        <f t="shared" si="74"/>
        <v>104.87416478016794</v>
      </c>
      <c r="EE85" s="2">
        <f t="shared" si="75"/>
        <v>104.05423785450105</v>
      </c>
      <c r="EF85" s="2">
        <f t="shared" si="76"/>
        <v>105.01477781368669</v>
      </c>
      <c r="EG85" s="2">
        <f t="shared" si="77"/>
        <v>103.97001505350173</v>
      </c>
      <c r="EH85" s="2">
        <f t="shared" si="78"/>
        <v>105.55717565402242</v>
      </c>
      <c r="EI85" s="2">
        <f t="shared" si="79"/>
        <v>104.4862072854748</v>
      </c>
      <c r="EJ85" s="2">
        <f t="shared" si="80"/>
        <v>107.39939213508109</v>
      </c>
      <c r="EK85" s="2">
        <f t="shared" si="81"/>
        <v>106.43239873015874</v>
      </c>
      <c r="EL85" s="2">
        <f t="shared" si="82"/>
        <v>106.37751746031745</v>
      </c>
      <c r="EM85" s="2">
        <f t="shared" si="83"/>
        <v>108.04995235248913</v>
      </c>
      <c r="EN85" s="2">
        <f t="shared" si="84"/>
        <v>106.55854803299924</v>
      </c>
      <c r="EO85" s="2">
        <f t="shared" si="85"/>
        <v>106.89618717380731</v>
      </c>
      <c r="EQ85" s="2">
        <f t="shared" si="86"/>
        <v>105.04430981433435</v>
      </c>
      <c r="ER85" s="2">
        <f t="shared" si="226"/>
        <v>106.30618715011013</v>
      </c>
      <c r="ES85" s="2">
        <f t="shared" si="226"/>
        <v>103.91841498227849</v>
      </c>
      <c r="ET85" s="2">
        <f t="shared" si="226"/>
        <v>104.41723391838283</v>
      </c>
      <c r="EU85" s="2">
        <f t="shared" si="226"/>
        <v>103.25146521056197</v>
      </c>
      <c r="EV85" s="2">
        <f t="shared" si="226"/>
        <v>104.09798725001285</v>
      </c>
      <c r="EW85" s="2">
        <f t="shared" si="226"/>
        <v>103.86148435349155</v>
      </c>
      <c r="EX85" s="2">
        <f t="shared" si="226"/>
        <v>105.42368187724016</v>
      </c>
      <c r="EY85" s="2">
        <f t="shared" si="226"/>
        <v>104.21596629701378</v>
      </c>
      <c r="EZ85" s="2">
        <f t="shared" si="226"/>
        <v>107.45976341072395</v>
      </c>
      <c r="FA85" s="2">
        <f t="shared" si="226"/>
        <v>105.85036023068152</v>
      </c>
      <c r="FB85" s="2">
        <f t="shared" si="226"/>
        <v>106.84811947467584</v>
      </c>
      <c r="FC85" s="2">
        <f t="shared" si="226"/>
        <v>108.24859913249657</v>
      </c>
      <c r="FD85" s="2">
        <f t="shared" si="226"/>
        <v>107.49595108314307</v>
      </c>
      <c r="FE85" s="2">
        <f t="shared" si="226"/>
        <v>109.75813702784328</v>
      </c>
      <c r="FG85" s="2">
        <f t="shared" si="88"/>
        <v>0.85633195966327447</v>
      </c>
      <c r="FH85" s="2">
        <f t="shared" si="227"/>
        <v>0.85639273862411247</v>
      </c>
      <c r="FI85" s="2">
        <f t="shared" si="227"/>
        <v>0.83617161501749415</v>
      </c>
      <c r="FJ85" s="2">
        <f t="shared" si="227"/>
        <v>0.83412085995567398</v>
      </c>
      <c r="FK85" s="2">
        <f t="shared" si="227"/>
        <v>0.82409171381437196</v>
      </c>
      <c r="FL85" s="2">
        <f t="shared" si="227"/>
        <v>0.82752993533299368</v>
      </c>
      <c r="FM85" s="2">
        <f t="shared" si="227"/>
        <v>0.81523088862721516</v>
      </c>
      <c r="FN85" s="2">
        <f t="shared" si="227"/>
        <v>0.8227915645088143</v>
      </c>
      <c r="FO85" s="2">
        <f t="shared" si="227"/>
        <v>0.82089416291417683</v>
      </c>
      <c r="FP85" s="2">
        <f t="shared" si="227"/>
        <v>0.79332654174958583</v>
      </c>
      <c r="FQ85" s="2">
        <f t="shared" si="227"/>
        <v>0.83194161723392246</v>
      </c>
      <c r="FR85" s="2">
        <f t="shared" si="227"/>
        <v>0.81548166424932467</v>
      </c>
      <c r="FS85" s="2">
        <f t="shared" si="227"/>
        <v>0.80595887928020893</v>
      </c>
      <c r="FT85" s="2">
        <f t="shared" si="227"/>
        <v>0.80773975554908883</v>
      </c>
      <c r="FU85" s="2">
        <f t="shared" si="227"/>
        <v>0.80459920331108814</v>
      </c>
      <c r="FW85" s="2">
        <f t="shared" si="112"/>
        <v>3.4387667573575241E-4</v>
      </c>
      <c r="FX85" s="2">
        <f t="shared" si="164"/>
        <v>3.259225448149479E-4</v>
      </c>
      <c r="FY85" s="2">
        <f t="shared" si="165"/>
        <v>3.9179197797705828E-4</v>
      </c>
      <c r="FZ85" s="2">
        <f t="shared" si="166"/>
        <v>3.1372513341995536E-4</v>
      </c>
      <c r="GA85" s="2">
        <f t="shared" si="167"/>
        <v>3.3270611559025552E-4</v>
      </c>
      <c r="GB85" s="2">
        <f t="shared" si="168"/>
        <v>3.6484181000252244E-4</v>
      </c>
      <c r="GC85" s="2">
        <f t="shared" si="169"/>
        <v>4.0691159495414078E-4</v>
      </c>
      <c r="GD85" s="2">
        <f t="shared" si="170"/>
        <v>4.2553483869746026E-4</v>
      </c>
      <c r="GE85" s="2">
        <f t="shared" si="171"/>
        <v>4.6188119937690917E-4</v>
      </c>
      <c r="GF85" s="2">
        <f t="shared" si="172"/>
        <v>3.6798186331455084E-4</v>
      </c>
      <c r="GG85" s="2">
        <f t="shared" si="173"/>
        <v>4.2199353170174276E-4</v>
      </c>
      <c r="GH85" s="2">
        <f t="shared" si="174"/>
        <v>3.7703972474219125E-4</v>
      </c>
      <c r="GI85" s="2">
        <f t="shared" si="175"/>
        <v>3.2724545129543867E-4</v>
      </c>
      <c r="GJ85" s="2">
        <f t="shared" si="176"/>
        <v>2.4501058326170417E-4</v>
      </c>
      <c r="GK85" s="2">
        <f t="shared" si="177"/>
        <v>2.4918700587636677E-4</v>
      </c>
      <c r="GM85" s="86">
        <f t="shared" si="113"/>
        <v>0.63281081596676236</v>
      </c>
      <c r="GN85" s="86">
        <f t="shared" si="178"/>
        <v>0.63363837820530267</v>
      </c>
      <c r="GO85" s="86">
        <f t="shared" si="179"/>
        <v>0.65458436697437916</v>
      </c>
      <c r="GP85" s="86">
        <f t="shared" si="180"/>
        <v>0.66647428554975585</v>
      </c>
      <c r="GQ85" s="86">
        <f t="shared" si="181"/>
        <v>0.66872544539642598</v>
      </c>
      <c r="GR85" s="86">
        <f t="shared" si="182"/>
        <v>0.53548029895343607</v>
      </c>
      <c r="GS85" s="86">
        <f t="shared" si="183"/>
        <v>0.64272109381482734</v>
      </c>
      <c r="GT85" s="86">
        <f t="shared" si="184"/>
        <v>0.62480647619237173</v>
      </c>
      <c r="GU85" s="86">
        <f t="shared" si="185"/>
        <v>0.66019625049940667</v>
      </c>
      <c r="GV85" s="86">
        <f t="shared" si="186"/>
        <v>0.64727212808016321</v>
      </c>
      <c r="GW85" s="86">
        <f t="shared" si="187"/>
        <v>0.67461513151952046</v>
      </c>
      <c r="GX85" s="86">
        <f t="shared" si="188"/>
        <v>0.64302396875231604</v>
      </c>
      <c r="GY85" s="86">
        <f t="shared" si="189"/>
        <v>0.56616283898279429</v>
      </c>
      <c r="GZ85" s="86">
        <f t="shared" si="190"/>
        <v>0.62410204990994034</v>
      </c>
      <c r="HA85" s="86">
        <f t="shared" si="191"/>
        <v>0.53222294735568065</v>
      </c>
      <c r="HC85" s="86">
        <f t="shared" si="145"/>
        <v>1.3690302214915122E-3</v>
      </c>
      <c r="HD85" s="86">
        <f t="shared" si="192"/>
        <v>1.2079550923119091E-3</v>
      </c>
      <c r="HE85" s="86">
        <f t="shared" si="193"/>
        <v>7.6066430021183378E-4</v>
      </c>
      <c r="HF85" s="86">
        <f t="shared" si="194"/>
        <v>2.6273874479910004E-4</v>
      </c>
      <c r="HG85" s="86">
        <f t="shared" si="195"/>
        <v>2.9838456839429865E-4</v>
      </c>
      <c r="HH85" s="86">
        <f t="shared" si="196"/>
        <v>5.9458286009897443E-4</v>
      </c>
      <c r="HI85" s="86">
        <f t="shared" si="197"/>
        <v>2.8183746551922072E-4</v>
      </c>
      <c r="HJ85" s="86">
        <f t="shared" si="198"/>
        <v>5.173870491832482E-4</v>
      </c>
      <c r="HK85" s="86">
        <f t="shared" si="199"/>
        <v>2.9872171860712693E-4</v>
      </c>
      <c r="HL85" s="86">
        <f t="shared" si="200"/>
        <v>3.5981399450134834E-5</v>
      </c>
      <c r="HM85" s="86">
        <f t="shared" si="201"/>
        <v>2.4630251679330824E-4</v>
      </c>
      <c r="HN85" s="86">
        <f t="shared" si="202"/>
        <v>1.7595241468782799E-4</v>
      </c>
      <c r="HO85" s="86">
        <f t="shared" si="203"/>
        <v>1.4396678591444844E-4</v>
      </c>
      <c r="HP85" s="86">
        <f t="shared" si="204"/>
        <v>8.702153034221431E-5</v>
      </c>
      <c r="HQ85" s="86">
        <f t="shared" si="205"/>
        <v>2.1483310317447337E-5</v>
      </c>
      <c r="HS85" s="86">
        <f t="shared" si="114"/>
        <v>2.9249376353810165E-35</v>
      </c>
      <c r="HT85" s="86">
        <f t="shared" si="206"/>
        <v>1.1022039396221828E-35</v>
      </c>
      <c r="HU85" s="86">
        <f t="shared" si="207"/>
        <v>3.3650007522736793E-39</v>
      </c>
      <c r="HV85" s="86">
        <f t="shared" si="208"/>
        <v>7.9967981625763909E-48</v>
      </c>
      <c r="HW85" s="86">
        <f t="shared" si="209"/>
        <v>7.2267917723115644E-46</v>
      </c>
      <c r="HX85" s="86">
        <f t="shared" si="210"/>
        <v>2.4552180719172973E-43</v>
      </c>
      <c r="HY85" s="86">
        <f t="shared" si="211"/>
        <v>2.7504609465936412E-46</v>
      </c>
      <c r="HZ85" s="86">
        <f t="shared" si="212"/>
        <v>1.2504913043331553E-42</v>
      </c>
      <c r="IA85" s="86">
        <f t="shared" si="213"/>
        <v>1.5848158781422951E-45</v>
      </c>
      <c r="IB85" s="86">
        <f t="shared" si="214"/>
        <v>9.3459519638662419E-55</v>
      </c>
      <c r="IC85" s="86">
        <f t="shared" si="215"/>
        <v>2.4971705348236949E-46</v>
      </c>
      <c r="ID85" s="86">
        <f t="shared" si="216"/>
        <v>2.197101033800343E-49</v>
      </c>
      <c r="IE85" s="86">
        <f t="shared" si="217"/>
        <v>1.2468293740519164E-47</v>
      </c>
      <c r="IF85" s="86">
        <f t="shared" si="218"/>
        <v>1.6852207443161403E-17</v>
      </c>
      <c r="IG85" s="86">
        <f t="shared" si="219"/>
        <v>1.0337236025588831E-16</v>
      </c>
      <c r="II85" s="86">
        <f t="shared" si="115"/>
        <v>1.6741668718397823E-127</v>
      </c>
      <c r="IJ85" s="86">
        <f t="shared" si="116"/>
        <v>8.0337498488205193E-137</v>
      </c>
      <c r="IK85" s="86">
        <f t="shared" si="117"/>
        <v>5.1420365214666442E-139</v>
      </c>
      <c r="IL85" s="86">
        <f t="shared" si="118"/>
        <v>4.3374792982006976E-181</v>
      </c>
      <c r="IM85" s="86">
        <f t="shared" si="119"/>
        <v>7.0151498143982772E-170</v>
      </c>
      <c r="IN85" s="86">
        <f t="shared" si="120"/>
        <v>3.5649514407815047E-164</v>
      </c>
      <c r="IO85" s="86">
        <f t="shared" si="121"/>
        <v>4.9413345219709264E-167</v>
      </c>
      <c r="IP85" s="86">
        <f t="shared" si="122"/>
        <v>4.7213286332945702E-153</v>
      </c>
      <c r="IQ85" s="86">
        <f t="shared" si="123"/>
        <v>1.099981544020495E-161</v>
      </c>
      <c r="IR85" s="86">
        <f t="shared" si="124"/>
        <v>1.9837625892067938E-193</v>
      </c>
      <c r="IS85" s="86">
        <f t="shared" si="125"/>
        <v>3.2695359998791449E-165</v>
      </c>
      <c r="IT85" s="86">
        <f t="shared" si="126"/>
        <v>1.8937055257571697E-174</v>
      </c>
      <c r="IU85" s="86">
        <f t="shared" si="127"/>
        <v>9.3974992327595997E-173</v>
      </c>
      <c r="IV85" s="86">
        <f t="shared" si="128"/>
        <v>3.9081159742259516E-87</v>
      </c>
      <c r="IW85" s="86">
        <f t="shared" si="129"/>
        <v>3.3895908767454466E-96</v>
      </c>
      <c r="IY85" s="86">
        <f t="shared" si="130"/>
        <v>0.63417984618825385</v>
      </c>
      <c r="IZ85" s="86">
        <f t="shared" si="131"/>
        <v>0.63484633329761453</v>
      </c>
      <c r="JA85" s="86">
        <f t="shared" si="132"/>
        <v>0.65534503127459098</v>
      </c>
      <c r="JB85" s="86">
        <f t="shared" si="133"/>
        <v>0.66673702429455495</v>
      </c>
      <c r="JC85" s="86">
        <f t="shared" si="134"/>
        <v>0.66902382996482024</v>
      </c>
      <c r="JD85" s="86">
        <f t="shared" si="135"/>
        <v>0.53607488181353502</v>
      </c>
      <c r="JE85" s="86">
        <f t="shared" si="136"/>
        <v>0.64300293128034658</v>
      </c>
      <c r="JF85" s="86">
        <f t="shared" si="137"/>
        <v>0.62532386324155498</v>
      </c>
      <c r="JG85" s="86">
        <f t="shared" si="138"/>
        <v>0.66049497221801379</v>
      </c>
      <c r="JH85" s="86">
        <f t="shared" si="139"/>
        <v>0.64730810947961337</v>
      </c>
      <c r="JI85" s="86">
        <f t="shared" si="140"/>
        <v>0.67486143403631382</v>
      </c>
      <c r="JJ85" s="86">
        <f t="shared" si="141"/>
        <v>0.64319992116700386</v>
      </c>
      <c r="JK85" s="86">
        <f t="shared" si="142"/>
        <v>0.56630680576870873</v>
      </c>
      <c r="JL85" s="86">
        <f t="shared" si="143"/>
        <v>0.62418907144028257</v>
      </c>
      <c r="JM85" s="86">
        <f t="shared" si="144"/>
        <v>0.53224443066599825</v>
      </c>
    </row>
    <row r="86" spans="2:273" x14ac:dyDescent="0.25">
      <c r="B86" s="2">
        <v>59</v>
      </c>
      <c r="C86" s="37">
        <v>194</v>
      </c>
      <c r="D86" s="37">
        <v>188.77500000000001</v>
      </c>
      <c r="E86" s="37">
        <v>206.625</v>
      </c>
      <c r="F86" s="37">
        <v>199.6</v>
      </c>
      <c r="G86" s="37">
        <v>201.42500000000001</v>
      </c>
      <c r="H86" s="37">
        <v>151.75</v>
      </c>
      <c r="I86" s="37">
        <v>202.09299999999999</v>
      </c>
      <c r="J86" s="37">
        <v>195.512</v>
      </c>
      <c r="K86" s="37">
        <v>206</v>
      </c>
      <c r="L86" s="37">
        <v>231.39500000000001</v>
      </c>
      <c r="M86" s="37">
        <v>201.18600000000001</v>
      </c>
      <c r="N86" s="37">
        <v>199.61</v>
      </c>
      <c r="O86" s="37">
        <v>194.63399999999999</v>
      </c>
      <c r="P86" s="37">
        <v>205.63399999999999</v>
      </c>
      <c r="Q86" s="37">
        <v>163.31700000000001</v>
      </c>
      <c r="S86" s="4">
        <f t="shared" si="8"/>
        <v>184.05741356942977</v>
      </c>
      <c r="T86" s="4">
        <f t="shared" si="9"/>
        <v>180.58015316371694</v>
      </c>
      <c r="U86" s="4">
        <f t="shared" si="10"/>
        <v>196.25510607400756</v>
      </c>
      <c r="V86" s="4">
        <f t="shared" si="11"/>
        <v>189.28692986620058</v>
      </c>
      <c r="W86" s="4">
        <f t="shared" si="12"/>
        <v>191.9724117158361</v>
      </c>
      <c r="X86" s="4">
        <f t="shared" si="13"/>
        <v>153.54043055425942</v>
      </c>
      <c r="Y86" s="4">
        <f t="shared" si="14"/>
        <v>188.63982190892992</v>
      </c>
      <c r="Z86" s="4">
        <f t="shared" si="15"/>
        <v>186.46996551678234</v>
      </c>
      <c r="AA86" s="4">
        <f t="shared" si="16"/>
        <v>195.72252047895591</v>
      </c>
      <c r="AB86" s="4">
        <f t="shared" si="17"/>
        <v>234.84311234487879</v>
      </c>
      <c r="AC86" s="4">
        <f t="shared" si="18"/>
        <v>194.81693354529372</v>
      </c>
      <c r="AD86" s="4">
        <f t="shared" si="19"/>
        <v>191.59803746454477</v>
      </c>
      <c r="AE86" s="4">
        <f t="shared" si="20"/>
        <v>184.39540247574041</v>
      </c>
      <c r="AF86" s="4">
        <f t="shared" si="21"/>
        <v>203.94408939211411</v>
      </c>
      <c r="AG86" s="4">
        <f t="shared" si="22"/>
        <v>157.2067512990057</v>
      </c>
      <c r="AI86" s="4">
        <f t="shared" si="23"/>
        <v>9.9425864305702305</v>
      </c>
      <c r="AJ86" s="4">
        <f t="shared" si="24"/>
        <v>8.1948468362830624</v>
      </c>
      <c r="AK86" s="4">
        <f t="shared" si="25"/>
        <v>10.369893925992443</v>
      </c>
      <c r="AL86" s="4">
        <f t="shared" si="26"/>
        <v>10.313070133799414</v>
      </c>
      <c r="AM86" s="4">
        <f t="shared" si="27"/>
        <v>9.4525882841639088</v>
      </c>
      <c r="AN86" s="4">
        <f t="shared" si="28"/>
        <v>-1.7904305542594159</v>
      </c>
      <c r="AO86" s="4">
        <f t="shared" si="29"/>
        <v>13.453178091070072</v>
      </c>
      <c r="AP86" s="4">
        <f t="shared" si="30"/>
        <v>9.0420344832176625</v>
      </c>
      <c r="AQ86" s="4">
        <f t="shared" si="31"/>
        <v>10.277479521044086</v>
      </c>
      <c r="AR86" s="4">
        <f t="shared" si="32"/>
        <v>-3.4481123448787798</v>
      </c>
      <c r="AS86" s="4">
        <f t="shared" si="33"/>
        <v>6.3690664547062852</v>
      </c>
      <c r="AT86" s="4">
        <f t="shared" si="34"/>
        <v>8.0119625354552397</v>
      </c>
      <c r="AU86" s="4">
        <f t="shared" si="35"/>
        <v>10.238597524259575</v>
      </c>
      <c r="AV86" s="4">
        <f t="shared" si="224"/>
        <v>1.6899106078858779</v>
      </c>
      <c r="AW86" s="4">
        <f t="shared" si="224"/>
        <v>6.1102487009943047</v>
      </c>
      <c r="AY86" s="2">
        <f t="shared" si="96"/>
        <v>105.82138646974387</v>
      </c>
      <c r="AZ86" s="2">
        <f t="shared" si="147"/>
        <v>107.50752097405122</v>
      </c>
      <c r="BA86" s="2">
        <f t="shared" si="148"/>
        <v>105.66093601192208</v>
      </c>
      <c r="BB86" s="2">
        <f t="shared" si="149"/>
        <v>105.98858975652028</v>
      </c>
      <c r="BC86" s="2">
        <f t="shared" si="150"/>
        <v>105.1587857981591</v>
      </c>
      <c r="BD86" s="2">
        <f t="shared" si="151"/>
        <v>105.99658939150582</v>
      </c>
      <c r="BE86" s="2">
        <f t="shared" si="152"/>
        <v>105.94814532385101</v>
      </c>
      <c r="BF86" s="2">
        <f t="shared" si="153"/>
        <v>106.9532586627423</v>
      </c>
      <c r="BG86" s="2">
        <f t="shared" si="154"/>
        <v>106.09355209935865</v>
      </c>
      <c r="BH86" s="2">
        <f t="shared" si="155"/>
        <v>109.46477609378195</v>
      </c>
      <c r="BI86" s="2">
        <f t="shared" si="156"/>
        <v>107.71884063630988</v>
      </c>
      <c r="BJ86" s="2">
        <f t="shared" si="157"/>
        <v>107.87786968659618</v>
      </c>
      <c r="BK86" s="2">
        <f t="shared" si="158"/>
        <v>109.60252609999426</v>
      </c>
      <c r="BL86" s="2">
        <f t="shared" si="159"/>
        <v>108.30276773723357</v>
      </c>
      <c r="BM86" s="2">
        <f t="shared" si="160"/>
        <v>107.90562697712848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112.50749502133712</v>
      </c>
      <c r="DL86" s="2">
        <f t="shared" si="225"/>
        <v>112.70134040923516</v>
      </c>
      <c r="DM86" s="2">
        <f t="shared" si="225"/>
        <v>110.54854362101311</v>
      </c>
      <c r="DN86" s="2">
        <f t="shared" si="225"/>
        <v>112.89757270168855</v>
      </c>
      <c r="DO86" s="2">
        <f t="shared" si="225"/>
        <v>111.55967948717948</v>
      </c>
      <c r="DP86" s="2">
        <f t="shared" si="225"/>
        <v>111.95678046467522</v>
      </c>
      <c r="DQ86" s="2">
        <f t="shared" si="225"/>
        <v>116.09630298719773</v>
      </c>
      <c r="DR86" s="2">
        <f t="shared" si="225"/>
        <v>114.70637104716052</v>
      </c>
      <c r="DS86" s="2">
        <f t="shared" si="225"/>
        <v>114.7574958967064</v>
      </c>
      <c r="DT86" s="2">
        <f t="shared" si="225"/>
        <v>118.7301891891892</v>
      </c>
      <c r="DU86" s="2">
        <f t="shared" si="225"/>
        <v>115.47379163763064</v>
      </c>
      <c r="DV86" s="2">
        <f t="shared" si="225"/>
        <v>115.72331392931396</v>
      </c>
      <c r="DW86" s="2">
        <f t="shared" si="225"/>
        <v>117.17096190476192</v>
      </c>
      <c r="DX86" s="2">
        <f t="shared" si="225"/>
        <v>116.68132388663966</v>
      </c>
      <c r="DY86" s="2">
        <f t="shared" si="225"/>
        <v>112.54097677616502</v>
      </c>
      <c r="EA86" s="2">
        <f t="shared" si="228"/>
        <v>104.79830216603713</v>
      </c>
      <c r="EB86" s="2">
        <f t="shared" si="72"/>
        <v>106.71343764255541</v>
      </c>
      <c r="EC86" s="2">
        <f t="shared" si="73"/>
        <v>104.78808310861527</v>
      </c>
      <c r="ED86" s="2">
        <f t="shared" si="74"/>
        <v>104.73569644796819</v>
      </c>
      <c r="EE86" s="2">
        <f t="shared" si="75"/>
        <v>103.91303164580522</v>
      </c>
      <c r="EF86" s="2">
        <f t="shared" si="76"/>
        <v>104.8641185262988</v>
      </c>
      <c r="EG86" s="2">
        <f t="shared" si="77"/>
        <v>103.85053819703403</v>
      </c>
      <c r="EH86" s="2">
        <f t="shared" si="78"/>
        <v>105.43043391409313</v>
      </c>
      <c r="EI86" s="2">
        <f t="shared" si="79"/>
        <v>104.36970827617743</v>
      </c>
      <c r="EJ86" s="2">
        <f t="shared" si="80"/>
        <v>107.26335408180897</v>
      </c>
      <c r="EK86" s="2">
        <f t="shared" si="81"/>
        <v>106.29043401360545</v>
      </c>
      <c r="EL86" s="2">
        <f t="shared" si="82"/>
        <v>106.25865555555553</v>
      </c>
      <c r="EM86" s="2">
        <f t="shared" si="83"/>
        <v>107.94060959781403</v>
      </c>
      <c r="EN86" s="2">
        <f t="shared" si="84"/>
        <v>106.48365930319764</v>
      </c>
      <c r="EO86" s="2">
        <f t="shared" si="85"/>
        <v>106.87802956939863</v>
      </c>
      <c r="EQ86" s="2">
        <f t="shared" si="86"/>
        <v>104.9065864798814</v>
      </c>
      <c r="ER86" s="2">
        <f t="shared" si="226"/>
        <v>106.16221174042307</v>
      </c>
      <c r="ES86" s="2">
        <f t="shared" si="226"/>
        <v>103.79942966465484</v>
      </c>
      <c r="ET86" s="2">
        <f t="shared" si="226"/>
        <v>104.28966700606576</v>
      </c>
      <c r="EU86" s="2">
        <f t="shared" si="226"/>
        <v>103.12954119042153</v>
      </c>
      <c r="EV86" s="2">
        <f t="shared" si="226"/>
        <v>103.97026116909156</v>
      </c>
      <c r="EW86" s="2">
        <f t="shared" si="226"/>
        <v>103.74467875478996</v>
      </c>
      <c r="EX86" s="2">
        <f t="shared" si="226"/>
        <v>105.30031683094386</v>
      </c>
      <c r="EY86" s="2">
        <f t="shared" si="226"/>
        <v>104.10636941502389</v>
      </c>
      <c r="EZ86" s="2">
        <f t="shared" si="226"/>
        <v>107.32218728879045</v>
      </c>
      <c r="FA86" s="2">
        <f t="shared" si="226"/>
        <v>105.72292513077323</v>
      </c>
      <c r="FB86" s="2">
        <f t="shared" si="226"/>
        <v>106.71777745308276</v>
      </c>
      <c r="FC86" s="2">
        <f t="shared" si="226"/>
        <v>108.13455514574434</v>
      </c>
      <c r="FD86" s="2">
        <f t="shared" si="226"/>
        <v>107.39791887843182</v>
      </c>
      <c r="FE86" s="2">
        <f t="shared" si="226"/>
        <v>109.66841693007146</v>
      </c>
      <c r="FG86" s="2">
        <f t="shared" si="88"/>
        <v>0.86729564361558886</v>
      </c>
      <c r="FH86" s="2">
        <f t="shared" si="227"/>
        <v>0.86735250284143561</v>
      </c>
      <c r="FI86" s="2">
        <f t="shared" si="227"/>
        <v>0.84840142513733241</v>
      </c>
      <c r="FJ86" s="2">
        <f t="shared" si="227"/>
        <v>0.84647565144845682</v>
      </c>
      <c r="FK86" s="2">
        <f t="shared" si="227"/>
        <v>0.83704755465861391</v>
      </c>
      <c r="FL86" s="2">
        <f t="shared" si="227"/>
        <v>0.84028162597702194</v>
      </c>
      <c r="FM86" s="2">
        <f t="shared" si="227"/>
        <v>0.82870368717824205</v>
      </c>
      <c r="FN86" s="2">
        <f t="shared" si="227"/>
        <v>0.83582408595514213</v>
      </c>
      <c r="FO86" s="2">
        <f t="shared" si="227"/>
        <v>0.83403807949770381</v>
      </c>
      <c r="FP86" s="2">
        <f t="shared" si="227"/>
        <v>0.80802041243831224</v>
      </c>
      <c r="FQ86" s="2">
        <f t="shared" si="227"/>
        <v>0.84442844756013935</v>
      </c>
      <c r="FR86" s="2">
        <f t="shared" si="227"/>
        <v>0.82894001391850636</v>
      </c>
      <c r="FS86" s="2">
        <f t="shared" si="227"/>
        <v>0.81995845249922694</v>
      </c>
      <c r="FT86" s="2">
        <f t="shared" si="227"/>
        <v>0.82163927728201702</v>
      </c>
      <c r="FU86" s="2">
        <f t="shared" si="227"/>
        <v>0.81867480372363166</v>
      </c>
      <c r="FW86" s="2">
        <f t="shared" si="112"/>
        <v>3.7704076817518637E-4</v>
      </c>
      <c r="FX86" s="2">
        <f t="shared" si="164"/>
        <v>3.5735572717779921E-4</v>
      </c>
      <c r="FY86" s="2">
        <f t="shared" si="165"/>
        <v>4.2957512360090297E-4</v>
      </c>
      <c r="FZ86" s="2">
        <f t="shared" si="166"/>
        <v>3.4398235684468423E-4</v>
      </c>
      <c r="GA86" s="2">
        <f t="shared" si="167"/>
        <v>3.6479329200995992E-4</v>
      </c>
      <c r="GB86" s="2">
        <f t="shared" si="168"/>
        <v>4.0002700904659904E-4</v>
      </c>
      <c r="GC86" s="2">
        <f t="shared" si="169"/>
        <v>4.4615217653978632E-4</v>
      </c>
      <c r="GD86" s="2">
        <f t="shared" si="170"/>
        <v>4.6657051735610433E-4</v>
      </c>
      <c r="GE86" s="2">
        <f t="shared" si="171"/>
        <v>5.0642009750382028E-4</v>
      </c>
      <c r="GF86" s="2">
        <f t="shared" si="172"/>
        <v>4.034697656255875E-4</v>
      </c>
      <c r="GG86" s="2">
        <f t="shared" si="173"/>
        <v>4.626878689323687E-4</v>
      </c>
      <c r="GH86" s="2">
        <f t="shared" si="174"/>
        <v>4.1340079934564926E-4</v>
      </c>
      <c r="GI86" s="2">
        <f t="shared" si="175"/>
        <v>3.5880617388572232E-4</v>
      </c>
      <c r="GJ86" s="2">
        <f t="shared" si="176"/>
        <v>2.6864241215332816E-4</v>
      </c>
      <c r="GK86" s="2">
        <f t="shared" si="177"/>
        <v>2.7322155015552512E-4</v>
      </c>
      <c r="GM86" s="86">
        <f t="shared" si="113"/>
        <v>0.49860372325931196</v>
      </c>
      <c r="GN86" s="86">
        <f t="shared" si="178"/>
        <v>0.46229224851484846</v>
      </c>
      <c r="GO86" s="86">
        <f t="shared" si="179"/>
        <v>0.53342020274989332</v>
      </c>
      <c r="GP86" s="86">
        <f t="shared" si="180"/>
        <v>0.51484600662544944</v>
      </c>
      <c r="GQ86" s="86">
        <f t="shared" si="181"/>
        <v>0.51924541540458402</v>
      </c>
      <c r="GR86" s="86">
        <f t="shared" si="182"/>
        <v>0.31479307987643029</v>
      </c>
      <c r="GS86" s="86">
        <f t="shared" si="183"/>
        <v>0.49738938882167183</v>
      </c>
      <c r="GT86" s="86">
        <f t="shared" si="184"/>
        <v>0.49150934869630719</v>
      </c>
      <c r="GU86" s="86">
        <f t="shared" si="185"/>
        <v>0.54027764435280257</v>
      </c>
      <c r="GV86" s="86">
        <f t="shared" si="186"/>
        <v>0.67011761070103348</v>
      </c>
      <c r="GW86" s="86">
        <f t="shared" si="187"/>
        <v>0.55080131902165019</v>
      </c>
      <c r="GX86" s="86">
        <f t="shared" si="188"/>
        <v>0.51963461224460883</v>
      </c>
      <c r="GY86" s="86">
        <f t="shared" si="189"/>
        <v>0.46097766026304776</v>
      </c>
      <c r="GZ86" s="86">
        <f t="shared" si="190"/>
        <v>0.58713305700146723</v>
      </c>
      <c r="HA86" s="86">
        <f t="shared" si="191"/>
        <v>0.4338058426227549</v>
      </c>
      <c r="HC86" s="86">
        <f t="shared" si="145"/>
        <v>2.2409674874526234E-3</v>
      </c>
      <c r="HD86" s="86">
        <f t="shared" si="192"/>
        <v>2.0157452928127205E-3</v>
      </c>
      <c r="HE86" s="86">
        <f t="shared" si="193"/>
        <v>1.3140362083314747E-3</v>
      </c>
      <c r="HF86" s="86">
        <f t="shared" si="194"/>
        <v>5.0425668790146682E-4</v>
      </c>
      <c r="HG86" s="86">
        <f t="shared" si="195"/>
        <v>5.6080137139217286E-4</v>
      </c>
      <c r="HH86" s="86">
        <f t="shared" si="196"/>
        <v>1.082256833844418E-3</v>
      </c>
      <c r="HI86" s="86">
        <f t="shared" si="197"/>
        <v>5.3657847006493631E-4</v>
      </c>
      <c r="HJ86" s="86">
        <f t="shared" si="198"/>
        <v>9.3846758112621064E-4</v>
      </c>
      <c r="HK86" s="86">
        <f t="shared" si="199"/>
        <v>5.6731905267157462E-4</v>
      </c>
      <c r="HL86" s="86">
        <f t="shared" si="200"/>
        <v>7.7667946264767864E-5</v>
      </c>
      <c r="HM86" s="86">
        <f t="shared" si="201"/>
        <v>4.7127244089656959E-4</v>
      </c>
      <c r="HN86" s="86">
        <f t="shared" si="202"/>
        <v>3.4423496822476345E-4</v>
      </c>
      <c r="HO86" s="86">
        <f t="shared" si="203"/>
        <v>2.7973747443782763E-4</v>
      </c>
      <c r="HP86" s="86">
        <f t="shared" si="204"/>
        <v>1.7099787540078812E-4</v>
      </c>
      <c r="HQ86" s="86">
        <f t="shared" si="205"/>
        <v>4.9579390865343544E-5</v>
      </c>
      <c r="HS86" s="86">
        <f t="shared" si="114"/>
        <v>4.1456679167762575E-34</v>
      </c>
      <c r="HT86" s="86">
        <f t="shared" si="206"/>
        <v>1.7174375259271162E-34</v>
      </c>
      <c r="HU86" s="86">
        <f t="shared" si="207"/>
        <v>6.5922352676362901E-38</v>
      </c>
      <c r="HV86" s="86">
        <f t="shared" si="208"/>
        <v>3.1225344804604801E-46</v>
      </c>
      <c r="HW86" s="86">
        <f t="shared" si="209"/>
        <v>2.389211275315506E-44</v>
      </c>
      <c r="HX86" s="86">
        <f t="shared" si="210"/>
        <v>7.1927777973983178E-42</v>
      </c>
      <c r="HY86" s="86">
        <f t="shared" si="211"/>
        <v>9.8113632602742812E-45</v>
      </c>
      <c r="HZ86" s="86">
        <f t="shared" si="212"/>
        <v>3.3779933096994994E-41</v>
      </c>
      <c r="IA86" s="86">
        <f t="shared" si="213"/>
        <v>5.4807936033279808E-44</v>
      </c>
      <c r="IB86" s="86">
        <f t="shared" si="214"/>
        <v>5.8949658357317443E-53</v>
      </c>
      <c r="IC86" s="86">
        <f t="shared" si="215"/>
        <v>8.8952616025340002E-45</v>
      </c>
      <c r="ID86" s="86">
        <f t="shared" si="216"/>
        <v>9.2655700328092224E-48</v>
      </c>
      <c r="IE86" s="86">
        <f t="shared" si="217"/>
        <v>4.51913234506946E-46</v>
      </c>
      <c r="IF86" s="86">
        <f t="shared" si="218"/>
        <v>5.383840718939914E-17</v>
      </c>
      <c r="IG86" s="86">
        <f t="shared" si="219"/>
        <v>3.1511937117410936E-16</v>
      </c>
      <c r="II86" s="86">
        <f t="shared" si="115"/>
        <v>1.2772190042177458E-124</v>
      </c>
      <c r="IJ86" s="86">
        <f t="shared" si="116"/>
        <v>9.5602850605305916E-134</v>
      </c>
      <c r="IK86" s="86">
        <f t="shared" si="117"/>
        <v>8.1206275470284108E-136</v>
      </c>
      <c r="IL86" s="86">
        <f t="shared" si="118"/>
        <v>5.0354494338510303E-177</v>
      </c>
      <c r="IM86" s="86">
        <f t="shared" si="119"/>
        <v>4.8356859524832965E-166</v>
      </c>
      <c r="IN86" s="86">
        <f t="shared" si="120"/>
        <v>2.0095572290975469E-160</v>
      </c>
      <c r="IO86" s="86">
        <f t="shared" si="121"/>
        <v>3.6643469712281993E-163</v>
      </c>
      <c r="IP86" s="86">
        <f t="shared" si="122"/>
        <v>1.7259898239978027E-149</v>
      </c>
      <c r="IQ86" s="86">
        <f t="shared" si="123"/>
        <v>7.0422097534199835E-158</v>
      </c>
      <c r="IR86" s="86">
        <f t="shared" si="124"/>
        <v>5.3617280435508523E-189</v>
      </c>
      <c r="IS86" s="86">
        <f t="shared" si="125"/>
        <v>2.2898944808665848E-161</v>
      </c>
      <c r="IT86" s="86">
        <f t="shared" si="126"/>
        <v>1.9156409335948404E-170</v>
      </c>
      <c r="IU86" s="86">
        <f t="shared" si="127"/>
        <v>7.3969084476933041E-169</v>
      </c>
      <c r="IV86" s="86">
        <f t="shared" si="128"/>
        <v>2.9506075465043487E-85</v>
      </c>
      <c r="IW86" s="86">
        <f t="shared" si="129"/>
        <v>4.0877639322783907E-94</v>
      </c>
      <c r="IY86" s="86">
        <f t="shared" si="130"/>
        <v>0.50084469074676463</v>
      </c>
      <c r="IZ86" s="86">
        <f t="shared" si="131"/>
        <v>0.46430799380766119</v>
      </c>
      <c r="JA86" s="86">
        <f t="shared" si="132"/>
        <v>0.53473423895822481</v>
      </c>
      <c r="JB86" s="86">
        <f t="shared" si="133"/>
        <v>0.51535026331335088</v>
      </c>
      <c r="JC86" s="86">
        <f t="shared" si="134"/>
        <v>0.51980621677597616</v>
      </c>
      <c r="JD86" s="86">
        <f t="shared" si="135"/>
        <v>0.31587533671027473</v>
      </c>
      <c r="JE86" s="86">
        <f t="shared" si="136"/>
        <v>0.49792596729173677</v>
      </c>
      <c r="JF86" s="86">
        <f t="shared" si="137"/>
        <v>0.49244781627743339</v>
      </c>
      <c r="JG86" s="86">
        <f t="shared" si="138"/>
        <v>0.54084496340547417</v>
      </c>
      <c r="JH86" s="86">
        <f t="shared" si="139"/>
        <v>0.67019527864729822</v>
      </c>
      <c r="JI86" s="86">
        <f t="shared" si="140"/>
        <v>0.55127259146254681</v>
      </c>
      <c r="JJ86" s="86">
        <f t="shared" si="141"/>
        <v>0.51997884721283361</v>
      </c>
      <c r="JK86" s="86">
        <f t="shared" si="142"/>
        <v>0.46125739773748559</v>
      </c>
      <c r="JL86" s="86">
        <f t="shared" si="143"/>
        <v>0.58730405487686799</v>
      </c>
      <c r="JM86" s="86">
        <f t="shared" si="144"/>
        <v>0.4338554220136206</v>
      </c>
    </row>
    <row r="87" spans="2:273" x14ac:dyDescent="0.25">
      <c r="B87" s="2">
        <v>60</v>
      </c>
      <c r="C87" s="37">
        <v>159.489</v>
      </c>
      <c r="D87" s="37">
        <v>139.65</v>
      </c>
      <c r="E87" s="37">
        <v>164.22499999999999</v>
      </c>
      <c r="F87" s="37">
        <v>149.57499999999999</v>
      </c>
      <c r="G87" s="37">
        <v>152.05000000000001</v>
      </c>
      <c r="H87" s="37">
        <v>116.2</v>
      </c>
      <c r="I87" s="37">
        <v>145.09299999999999</v>
      </c>
      <c r="J87" s="37">
        <v>148.86000000000001</v>
      </c>
      <c r="K87" s="37">
        <v>158.44200000000001</v>
      </c>
      <c r="L87" s="37">
        <v>218.977</v>
      </c>
      <c r="M87" s="37">
        <v>160.465</v>
      </c>
      <c r="N87" s="37">
        <v>159.46299999999999</v>
      </c>
      <c r="O87" s="37">
        <v>153.976</v>
      </c>
      <c r="P87" s="37">
        <v>187.56100000000001</v>
      </c>
      <c r="Q87" s="37">
        <v>138.70699999999999</v>
      </c>
      <c r="S87" s="4">
        <f t="shared" si="8"/>
        <v>152.78667636440719</v>
      </c>
      <c r="T87" s="4">
        <f t="shared" si="9"/>
        <v>145.74780260957962</v>
      </c>
      <c r="U87" s="4">
        <f t="shared" si="10"/>
        <v>160.39935426163822</v>
      </c>
      <c r="V87" s="4">
        <f t="shared" si="11"/>
        <v>150.45425414923864</v>
      </c>
      <c r="W87" s="4">
        <f t="shared" si="12"/>
        <v>151.08232661700322</v>
      </c>
      <c r="X87" s="4">
        <f t="shared" si="13"/>
        <v>123.86433944691004</v>
      </c>
      <c r="Y87" s="4">
        <f t="shared" si="14"/>
        <v>150.29167116606433</v>
      </c>
      <c r="Z87" s="4">
        <f t="shared" si="15"/>
        <v>152.46050435876541</v>
      </c>
      <c r="AA87" s="4">
        <f t="shared" si="16"/>
        <v>158.71997416674</v>
      </c>
      <c r="AB87" s="4">
        <f t="shared" si="17"/>
        <v>211.86992523447057</v>
      </c>
      <c r="AC87" s="4">
        <f t="shared" si="18"/>
        <v>158.53624081729379</v>
      </c>
      <c r="AD87" s="4">
        <f t="shared" si="19"/>
        <v>156.40353634613194</v>
      </c>
      <c r="AE87" s="4">
        <f t="shared" si="20"/>
        <v>155.7924521752177</v>
      </c>
      <c r="AF87" s="4">
        <f t="shared" si="21"/>
        <v>180.15678213112352</v>
      </c>
      <c r="AG87" s="4">
        <f t="shared" si="22"/>
        <v>138.82048412480927</v>
      </c>
      <c r="AI87" s="4">
        <f t="shared" si="23"/>
        <v>6.7023236355928191</v>
      </c>
      <c r="AJ87" s="4">
        <f t="shared" si="24"/>
        <v>-6.0978026095796167</v>
      </c>
      <c r="AK87" s="4">
        <f t="shared" si="25"/>
        <v>3.8256457383617715</v>
      </c>
      <c r="AL87" s="4">
        <f t="shared" si="26"/>
        <v>-0.87925414923864764</v>
      </c>
      <c r="AM87" s="4">
        <f t="shared" si="27"/>
        <v>0.96767338299679295</v>
      </c>
      <c r="AN87" s="4">
        <f t="shared" si="28"/>
        <v>-7.6643394469100343</v>
      </c>
      <c r="AO87" s="4">
        <f t="shared" si="29"/>
        <v>-5.1986711660643437</v>
      </c>
      <c r="AP87" s="4">
        <f t="shared" si="30"/>
        <v>-3.6005043587653915</v>
      </c>
      <c r="AQ87" s="4">
        <f t="shared" si="31"/>
        <v>-0.27797416673999464</v>
      </c>
      <c r="AR87" s="4">
        <f t="shared" si="32"/>
        <v>7.1070747655294326</v>
      </c>
      <c r="AS87" s="4">
        <f t="shared" si="33"/>
        <v>1.9287591827062158</v>
      </c>
      <c r="AT87" s="4">
        <f t="shared" si="34"/>
        <v>3.0594636538680504</v>
      </c>
      <c r="AU87" s="4">
        <f t="shared" si="35"/>
        <v>-1.8164521752177052</v>
      </c>
      <c r="AV87" s="4">
        <f t="shared" si="224"/>
        <v>7.4042178688764864</v>
      </c>
      <c r="AW87" s="4">
        <f t="shared" si="224"/>
        <v>-0.1134841248092755</v>
      </c>
      <c r="AY87" s="2">
        <f t="shared" si="96"/>
        <v>105.63366472960701</v>
      </c>
      <c r="AZ87" s="2">
        <f t="shared" si="147"/>
        <v>107.31335061583765</v>
      </c>
      <c r="BA87" s="2">
        <f t="shared" si="148"/>
        <v>105.47462137257929</v>
      </c>
      <c r="BB87" s="2">
        <f t="shared" si="149"/>
        <v>105.78813460001881</v>
      </c>
      <c r="BC87" s="2">
        <f t="shared" si="150"/>
        <v>104.95899474852665</v>
      </c>
      <c r="BD87" s="2">
        <f t="shared" si="151"/>
        <v>105.79741891536393</v>
      </c>
      <c r="BE87" s="2">
        <f t="shared" si="152"/>
        <v>105.7199979419058</v>
      </c>
      <c r="BF87" s="2">
        <f t="shared" si="153"/>
        <v>106.75250655975771</v>
      </c>
      <c r="BG87" s="2">
        <f t="shared" si="154"/>
        <v>105.87512480093436</v>
      </c>
      <c r="BH87" s="2">
        <f t="shared" si="155"/>
        <v>109.21847731446039</v>
      </c>
      <c r="BI87" s="2">
        <f t="shared" si="156"/>
        <v>107.49923460111079</v>
      </c>
      <c r="BJ87" s="2">
        <f t="shared" si="157"/>
        <v>107.67197642450347</v>
      </c>
      <c r="BK87" s="2">
        <f t="shared" si="158"/>
        <v>109.40427111058179</v>
      </c>
      <c r="BL87" s="2">
        <f t="shared" si="159"/>
        <v>108.12300211706659</v>
      </c>
      <c r="BM87" s="2">
        <f t="shared" si="160"/>
        <v>107.8237477511002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112.585493598862</v>
      </c>
      <c r="DL87" s="2">
        <f t="shared" si="225"/>
        <v>112.75061002297845</v>
      </c>
      <c r="DM87" s="2">
        <f t="shared" si="225"/>
        <v>110.5811491557223</v>
      </c>
      <c r="DN87" s="2">
        <f t="shared" si="225"/>
        <v>112.98899859287054</v>
      </c>
      <c r="DO87" s="2">
        <f t="shared" si="225"/>
        <v>111.64756916329284</v>
      </c>
      <c r="DP87" s="2">
        <f t="shared" si="225"/>
        <v>112.05292792792795</v>
      </c>
      <c r="DQ87" s="2">
        <f t="shared" si="225"/>
        <v>116.27079563774301</v>
      </c>
      <c r="DR87" s="2">
        <f t="shared" si="225"/>
        <v>114.84050585403216</v>
      </c>
      <c r="DS87" s="2">
        <f t="shared" si="225"/>
        <v>114.8133378925484</v>
      </c>
      <c r="DT87" s="2">
        <f t="shared" si="225"/>
        <v>118.86894594594595</v>
      </c>
      <c r="DU87" s="2">
        <f t="shared" si="225"/>
        <v>115.54037979094075</v>
      </c>
      <c r="DV87" s="2">
        <f t="shared" si="225"/>
        <v>115.81183586825695</v>
      </c>
      <c r="DW87" s="2">
        <f t="shared" si="225"/>
        <v>117.25887591036415</v>
      </c>
      <c r="DX87" s="2">
        <f t="shared" si="225"/>
        <v>116.78008906882589</v>
      </c>
      <c r="DY87" s="2">
        <f t="shared" si="225"/>
        <v>112.5906143621085</v>
      </c>
      <c r="EA87" s="2">
        <f t="shared" si="228"/>
        <v>104.6635137978879</v>
      </c>
      <c r="EB87" s="2">
        <f t="shared" si="72"/>
        <v>106.55521628751069</v>
      </c>
      <c r="EC87" s="2">
        <f t="shared" si="73"/>
        <v>104.64296447137973</v>
      </c>
      <c r="ED87" s="2">
        <f t="shared" si="74"/>
        <v>104.59722811576846</v>
      </c>
      <c r="EE87" s="2">
        <f t="shared" si="75"/>
        <v>103.77182543710938</v>
      </c>
      <c r="EF87" s="2">
        <f t="shared" si="76"/>
        <v>104.71345923891089</v>
      </c>
      <c r="EG87" s="2">
        <f t="shared" si="77"/>
        <v>103.73106134056631</v>
      </c>
      <c r="EH87" s="2">
        <f t="shared" si="78"/>
        <v>105.30369217416384</v>
      </c>
      <c r="EI87" s="2">
        <f t="shared" si="79"/>
        <v>104.25320926688008</v>
      </c>
      <c r="EJ87" s="2">
        <f t="shared" si="80"/>
        <v>107.12731602853685</v>
      </c>
      <c r="EK87" s="2">
        <f t="shared" si="81"/>
        <v>106.14846929705216</v>
      </c>
      <c r="EL87" s="2">
        <f t="shared" si="82"/>
        <v>106.13979365079364</v>
      </c>
      <c r="EM87" s="2">
        <f t="shared" si="83"/>
        <v>107.83126684313893</v>
      </c>
      <c r="EN87" s="2">
        <f t="shared" si="84"/>
        <v>106.40877057339605</v>
      </c>
      <c r="EO87" s="2">
        <f t="shared" si="85"/>
        <v>106.85987196498996</v>
      </c>
      <c r="EQ87" s="2">
        <f t="shared" si="86"/>
        <v>104.76886314542843</v>
      </c>
      <c r="ER87" s="2">
        <f t="shared" si="226"/>
        <v>106.01823633073603</v>
      </c>
      <c r="ES87" s="2">
        <f t="shared" si="226"/>
        <v>103.68044434703117</v>
      </c>
      <c r="ET87" s="2">
        <f t="shared" si="226"/>
        <v>104.16210009374868</v>
      </c>
      <c r="EU87" s="2">
        <f t="shared" si="226"/>
        <v>103.00761717028109</v>
      </c>
      <c r="EV87" s="2">
        <f t="shared" si="226"/>
        <v>103.84253508817028</v>
      </c>
      <c r="EW87" s="2">
        <f t="shared" si="226"/>
        <v>103.62787315608837</v>
      </c>
      <c r="EX87" s="2">
        <f t="shared" si="226"/>
        <v>105.17695178464756</v>
      </c>
      <c r="EY87" s="2">
        <f t="shared" si="226"/>
        <v>103.99677253303399</v>
      </c>
      <c r="EZ87" s="2">
        <f t="shared" si="226"/>
        <v>107.18461116685695</v>
      </c>
      <c r="FA87" s="2">
        <f t="shared" si="226"/>
        <v>105.59549003086497</v>
      </c>
      <c r="FB87" s="2">
        <f t="shared" si="226"/>
        <v>106.58743543148968</v>
      </c>
      <c r="FC87" s="2">
        <f t="shared" si="226"/>
        <v>108.02051115899212</v>
      </c>
      <c r="FD87" s="2">
        <f t="shared" si="226"/>
        <v>107.29988667372056</v>
      </c>
      <c r="FE87" s="2">
        <f t="shared" si="226"/>
        <v>109.57869683229964</v>
      </c>
      <c r="FG87" s="2">
        <f t="shared" si="88"/>
        <v>0.87754230577881509</v>
      </c>
      <c r="FH87" s="2">
        <f t="shared" si="227"/>
        <v>0.87759539428917988</v>
      </c>
      <c r="FI87" s="2">
        <f t="shared" si="227"/>
        <v>0.85987127503805405</v>
      </c>
      <c r="FJ87" s="2">
        <f t="shared" si="227"/>
        <v>0.85806682881497021</v>
      </c>
      <c r="FK87" s="2">
        <f t="shared" si="227"/>
        <v>0.84922376654226339</v>
      </c>
      <c r="FL87" s="2">
        <f t="shared" si="227"/>
        <v>0.8522588332773785</v>
      </c>
      <c r="FM87" s="2">
        <f t="shared" si="227"/>
        <v>0.84138522944019001</v>
      </c>
      <c r="FN87" s="2">
        <f t="shared" si="227"/>
        <v>0.84807512553800857</v>
      </c>
      <c r="FO87" s="2">
        <f t="shared" si="227"/>
        <v>0.84639790115964741</v>
      </c>
      <c r="FP87" s="2">
        <f t="shared" si="227"/>
        <v>0.8219041176999573</v>
      </c>
      <c r="FQ87" s="2">
        <f t="shared" si="227"/>
        <v>0.8561479228517187</v>
      </c>
      <c r="FR87" s="2">
        <f t="shared" si="227"/>
        <v>0.84160740430305192</v>
      </c>
      <c r="FS87" s="2">
        <f t="shared" si="227"/>
        <v>0.83315708089825413</v>
      </c>
      <c r="FT87" s="2">
        <f t="shared" si="227"/>
        <v>0.83473952096038329</v>
      </c>
      <c r="FU87" s="2">
        <f t="shared" si="227"/>
        <v>0.83194824836181658</v>
      </c>
      <c r="FW87" s="2">
        <f t="shared" si="112"/>
        <v>4.1340194336394608E-4</v>
      </c>
      <c r="FX87" s="2">
        <f t="shared" si="164"/>
        <v>3.9181925435083554E-4</v>
      </c>
      <c r="FY87" s="2">
        <f t="shared" si="165"/>
        <v>4.7100023620195585E-4</v>
      </c>
      <c r="FZ87" s="2">
        <f t="shared" si="166"/>
        <v>3.7715663751726372E-4</v>
      </c>
      <c r="GA87" s="2">
        <f t="shared" si="167"/>
        <v>3.9997381387031427E-4</v>
      </c>
      <c r="GB87" s="2">
        <f t="shared" si="168"/>
        <v>4.386039658572822E-4</v>
      </c>
      <c r="GC87" s="2">
        <f t="shared" si="169"/>
        <v>4.8917507770659355E-4</v>
      </c>
      <c r="GD87" s="2">
        <f t="shared" si="170"/>
        <v>5.1156137188104126E-4</v>
      </c>
      <c r="GE87" s="2">
        <f t="shared" si="171"/>
        <v>5.5525146624927019E-4</v>
      </c>
      <c r="GF87" s="2">
        <f t="shared" si="172"/>
        <v>4.423785807672572E-4</v>
      </c>
      <c r="GG87" s="2">
        <f t="shared" si="173"/>
        <v>5.0730451419047804E-4</v>
      </c>
      <c r="GH87" s="2">
        <f t="shared" si="174"/>
        <v>4.5326688458017741E-4</v>
      </c>
      <c r="GI87" s="2">
        <f t="shared" si="175"/>
        <v>3.9340952766048556E-4</v>
      </c>
      <c r="GJ87" s="2">
        <f t="shared" si="176"/>
        <v>2.9455291322316778E-4</v>
      </c>
      <c r="GK87" s="2">
        <f t="shared" si="177"/>
        <v>2.9957357572579362E-4</v>
      </c>
      <c r="GM87" s="86">
        <f t="shared" si="113"/>
        <v>0.32536704891774448</v>
      </c>
      <c r="GN87" s="86">
        <f t="shared" si="178"/>
        <v>0.26193879433534523</v>
      </c>
      <c r="GO87" s="86">
        <f t="shared" si="179"/>
        <v>0.35541718287108359</v>
      </c>
      <c r="GP87" s="86">
        <f t="shared" si="180"/>
        <v>0.30565749785909263</v>
      </c>
      <c r="GQ87" s="86">
        <f t="shared" si="181"/>
        <v>0.30680125565376831</v>
      </c>
      <c r="GR87" s="86">
        <f t="shared" si="182"/>
        <v>0.13017801484183322</v>
      </c>
      <c r="GS87" s="86">
        <f t="shared" si="183"/>
        <v>0.30003135523970897</v>
      </c>
      <c r="GT87" s="86">
        <f t="shared" si="184"/>
        <v>0.31411005451847634</v>
      </c>
      <c r="GU87" s="86">
        <f t="shared" si="185"/>
        <v>0.35467217819485319</v>
      </c>
      <c r="GV87" s="86">
        <f t="shared" si="186"/>
        <v>0.6094094526267313</v>
      </c>
      <c r="GW87" s="86">
        <f t="shared" si="187"/>
        <v>0.35754113247342623</v>
      </c>
      <c r="GX87" s="86">
        <f t="shared" si="188"/>
        <v>0.3388902446018035</v>
      </c>
      <c r="GY87" s="86">
        <f t="shared" si="189"/>
        <v>0.32465847484666582</v>
      </c>
      <c r="GZ87" s="86">
        <f t="shared" si="190"/>
        <v>0.4933124342195635</v>
      </c>
      <c r="HA87" s="86">
        <f t="shared" si="191"/>
        <v>0.31268834635438869</v>
      </c>
      <c r="HC87" s="86">
        <f t="shared" si="145"/>
        <v>3.5973057732243035E-3</v>
      </c>
      <c r="HD87" s="86">
        <f t="shared" si="192"/>
        <v>3.2947483042932656E-3</v>
      </c>
      <c r="HE87" s="86">
        <f t="shared" si="193"/>
        <v>2.2202689872235512E-3</v>
      </c>
      <c r="HF87" s="86">
        <f t="shared" si="194"/>
        <v>9.4146911654085358E-4</v>
      </c>
      <c r="HG87" s="86">
        <f t="shared" si="195"/>
        <v>1.0267417331303388E-3</v>
      </c>
      <c r="HH87" s="86">
        <f t="shared" si="196"/>
        <v>1.9197837504577673E-3</v>
      </c>
      <c r="HI87" s="86">
        <f t="shared" si="197"/>
        <v>9.9424177937133189E-4</v>
      </c>
      <c r="HJ87" s="86">
        <f t="shared" si="198"/>
        <v>1.6602172442960574E-3</v>
      </c>
      <c r="HK87" s="86">
        <f t="shared" si="199"/>
        <v>1.0486224016638247E-3</v>
      </c>
      <c r="HL87" s="86">
        <f t="shared" si="200"/>
        <v>1.6253447187342712E-4</v>
      </c>
      <c r="HM87" s="86">
        <f t="shared" si="201"/>
        <v>8.7762646061584294E-4</v>
      </c>
      <c r="HN87" s="86">
        <f t="shared" si="202"/>
        <v>6.5495512030780976E-4</v>
      </c>
      <c r="HO87" s="86">
        <f t="shared" si="203"/>
        <v>5.2924857612162617E-4</v>
      </c>
      <c r="HP87" s="86">
        <f t="shared" si="204"/>
        <v>3.2736398315738217E-4</v>
      </c>
      <c r="HQ87" s="86">
        <f t="shared" si="205"/>
        <v>1.1049327628141684E-4</v>
      </c>
      <c r="HS87" s="86">
        <f t="shared" si="114"/>
        <v>5.613463513490223E-33</v>
      </c>
      <c r="HT87" s="86">
        <f t="shared" si="206"/>
        <v>2.5495733627027711E-33</v>
      </c>
      <c r="HU87" s="86">
        <f t="shared" si="207"/>
        <v>1.226527002922736E-36</v>
      </c>
      <c r="HV87" s="86">
        <f t="shared" si="208"/>
        <v>1.1438687500316946E-44</v>
      </c>
      <c r="HW87" s="86">
        <f t="shared" si="209"/>
        <v>7.4336089363713246E-43</v>
      </c>
      <c r="HX87" s="86">
        <f t="shared" si="210"/>
        <v>1.984479034938885E-40</v>
      </c>
      <c r="HY87" s="86">
        <f t="shared" si="211"/>
        <v>3.2868582105864344E-43</v>
      </c>
      <c r="HZ87" s="86">
        <f t="shared" si="212"/>
        <v>8.6098888445452674E-40</v>
      </c>
      <c r="IA87" s="86">
        <f t="shared" si="213"/>
        <v>1.7800972544565376E-42</v>
      </c>
      <c r="IB87" s="86">
        <f t="shared" si="214"/>
        <v>3.4632107897986402E-51</v>
      </c>
      <c r="IC87" s="86">
        <f t="shared" si="215"/>
        <v>2.9760790150339785E-43</v>
      </c>
      <c r="ID87" s="86">
        <f t="shared" si="216"/>
        <v>3.6638355530237596E-46</v>
      </c>
      <c r="IE87" s="86">
        <f t="shared" si="217"/>
        <v>1.5402577086489912E-44</v>
      </c>
      <c r="IF87" s="86">
        <f t="shared" si="218"/>
        <v>1.6890354461183307E-16</v>
      </c>
      <c r="IG87" s="86">
        <f t="shared" si="219"/>
        <v>9.4388262653075716E-16</v>
      </c>
      <c r="II87" s="86">
        <f t="shared" si="115"/>
        <v>9.0233037596769047E-122</v>
      </c>
      <c r="IJ87" s="86">
        <f t="shared" si="116"/>
        <v>1.0487031688500662E-130</v>
      </c>
      <c r="IK87" s="86">
        <f t="shared" si="117"/>
        <v>1.1759512308848848E-132</v>
      </c>
      <c r="IL87" s="86">
        <f t="shared" si="118"/>
        <v>5.2514146247180526E-173</v>
      </c>
      <c r="IM87" s="86">
        <f t="shared" si="119"/>
        <v>3.0101796678563412E-162</v>
      </c>
      <c r="IN87" s="86">
        <f t="shared" si="120"/>
        <v>1.0241539133103304E-156</v>
      </c>
      <c r="IO87" s="86">
        <f t="shared" si="121"/>
        <v>2.4453398646557758E-159</v>
      </c>
      <c r="IP87" s="86">
        <f t="shared" si="122"/>
        <v>5.7227427636846439E-146</v>
      </c>
      <c r="IQ87" s="86">
        <f t="shared" si="123"/>
        <v>4.0572733537015165E-154</v>
      </c>
      <c r="IR87" s="86">
        <f t="shared" si="124"/>
        <v>1.2862170938481099E-184</v>
      </c>
      <c r="IS87" s="86">
        <f t="shared" si="125"/>
        <v>1.4434965767026737E-157</v>
      </c>
      <c r="IT87" s="86">
        <f t="shared" si="126"/>
        <v>1.7392656863698774E-166</v>
      </c>
      <c r="IU87" s="86">
        <f t="shared" si="127"/>
        <v>5.2508293779708939E-165</v>
      </c>
      <c r="IV87" s="86">
        <f t="shared" si="128"/>
        <v>2.1234532535719088E-83</v>
      </c>
      <c r="IW87" s="86">
        <f t="shared" si="129"/>
        <v>4.6741089861980161E-92</v>
      </c>
      <c r="IY87" s="86">
        <f t="shared" si="130"/>
        <v>0.3289643546909688</v>
      </c>
      <c r="IZ87" s="86">
        <f t="shared" si="131"/>
        <v>0.2652335426396385</v>
      </c>
      <c r="JA87" s="86">
        <f t="shared" si="132"/>
        <v>0.35763745185830714</v>
      </c>
      <c r="JB87" s="86">
        <f t="shared" si="133"/>
        <v>0.30659896697563349</v>
      </c>
      <c r="JC87" s="86">
        <f t="shared" si="134"/>
        <v>0.30782799738689864</v>
      </c>
      <c r="JD87" s="86">
        <f t="shared" si="135"/>
        <v>0.13209779859229098</v>
      </c>
      <c r="JE87" s="86">
        <f t="shared" si="136"/>
        <v>0.30102559701908033</v>
      </c>
      <c r="JF87" s="86">
        <f t="shared" si="137"/>
        <v>0.31577027176277239</v>
      </c>
      <c r="JG87" s="86">
        <f t="shared" si="138"/>
        <v>0.35572080059651701</v>
      </c>
      <c r="JH87" s="86">
        <f t="shared" si="139"/>
        <v>0.60957198709860472</v>
      </c>
      <c r="JI87" s="86">
        <f t="shared" si="140"/>
        <v>0.35841875893404207</v>
      </c>
      <c r="JJ87" s="86">
        <f t="shared" si="141"/>
        <v>0.33954519972211133</v>
      </c>
      <c r="JK87" s="86">
        <f t="shared" si="142"/>
        <v>0.32518772342278746</v>
      </c>
      <c r="JL87" s="86">
        <f t="shared" si="143"/>
        <v>0.49363979820272103</v>
      </c>
      <c r="JM87" s="86">
        <f t="shared" si="144"/>
        <v>0.31279883963067107</v>
      </c>
    </row>
    <row r="88" spans="2:273" x14ac:dyDescent="0.25">
      <c r="B88" s="2">
        <v>61</v>
      </c>
      <c r="C88" s="37">
        <v>120.06699999999999</v>
      </c>
      <c r="D88" s="37">
        <v>116.27500000000001</v>
      </c>
      <c r="E88" s="37">
        <v>123.55</v>
      </c>
      <c r="F88" s="37">
        <v>114.35</v>
      </c>
      <c r="G88" s="37">
        <v>114.72499999999999</v>
      </c>
      <c r="H88" s="37">
        <v>110.05</v>
      </c>
      <c r="I88" s="37">
        <v>115</v>
      </c>
      <c r="J88" s="37">
        <v>121.30200000000001</v>
      </c>
      <c r="K88" s="37">
        <v>123.67400000000001</v>
      </c>
      <c r="L88" s="37">
        <v>184.11600000000001</v>
      </c>
      <c r="M88" s="37">
        <v>122.953</v>
      </c>
      <c r="N88" s="37">
        <v>122.07299999999999</v>
      </c>
      <c r="O88" s="37">
        <v>121.95099999999999</v>
      </c>
      <c r="P88" s="37">
        <v>160</v>
      </c>
      <c r="Q88" s="37">
        <v>121.024</v>
      </c>
      <c r="S88" s="4">
        <f t="shared" si="8"/>
        <v>129.39400498801521</v>
      </c>
      <c r="T88" s="4">
        <f t="shared" si="9"/>
        <v>123.55395347141297</v>
      </c>
      <c r="U88" s="4">
        <f t="shared" si="10"/>
        <v>132.3378062768233</v>
      </c>
      <c r="V88" s="4">
        <f t="shared" si="11"/>
        <v>123.5704229776393</v>
      </c>
      <c r="W88" s="4">
        <f t="shared" si="12"/>
        <v>122.92293781802145</v>
      </c>
      <c r="X88" s="4">
        <f t="shared" si="13"/>
        <v>111.34900168638961</v>
      </c>
      <c r="Y88" s="4">
        <f t="shared" si="14"/>
        <v>123.86621158279678</v>
      </c>
      <c r="Z88" s="4">
        <f t="shared" si="15"/>
        <v>127.80114889790471</v>
      </c>
      <c r="AA88" s="4">
        <f t="shared" si="16"/>
        <v>130.00909119879523</v>
      </c>
      <c r="AB88" s="4">
        <f t="shared" si="17"/>
        <v>178.92058978701135</v>
      </c>
      <c r="AC88" s="4">
        <f t="shared" si="18"/>
        <v>130.32050020864938</v>
      </c>
      <c r="AD88" s="4">
        <f t="shared" si="19"/>
        <v>129.74166251450634</v>
      </c>
      <c r="AE88" s="4">
        <f t="shared" si="20"/>
        <v>133.74656311329124</v>
      </c>
      <c r="AF88" s="4">
        <f t="shared" si="21"/>
        <v>155.28060335529719</v>
      </c>
      <c r="AG88" s="4">
        <f t="shared" si="22"/>
        <v>124.68443854016733</v>
      </c>
      <c r="AI88" s="4">
        <f t="shared" si="23"/>
        <v>-9.3270049880152186</v>
      </c>
      <c r="AJ88" s="4">
        <f t="shared" si="24"/>
        <v>-7.2789534714129616</v>
      </c>
      <c r="AK88" s="4">
        <f t="shared" si="25"/>
        <v>-8.7878062768233036</v>
      </c>
      <c r="AL88" s="4">
        <f t="shared" si="26"/>
        <v>-9.2204229776393021</v>
      </c>
      <c r="AM88" s="4">
        <f t="shared" si="27"/>
        <v>-8.1979378180214582</v>
      </c>
      <c r="AN88" s="4">
        <f t="shared" si="28"/>
        <v>-1.2990016863896159</v>
      </c>
      <c r="AO88" s="4">
        <f t="shared" si="29"/>
        <v>-8.8662115827967796</v>
      </c>
      <c r="AP88" s="4">
        <f t="shared" si="30"/>
        <v>-6.4991488979047034</v>
      </c>
      <c r="AQ88" s="4">
        <f t="shared" si="31"/>
        <v>-6.3350911987952259</v>
      </c>
      <c r="AR88" s="4">
        <f t="shared" si="32"/>
        <v>5.1954102129886621</v>
      </c>
      <c r="AS88" s="4">
        <f t="shared" si="33"/>
        <v>-7.3675002086493748</v>
      </c>
      <c r="AT88" s="4">
        <f t="shared" si="34"/>
        <v>-7.6686625145063516</v>
      </c>
      <c r="AU88" s="4">
        <f t="shared" si="35"/>
        <v>-11.795563113291252</v>
      </c>
      <c r="AV88" s="4">
        <f t="shared" si="224"/>
        <v>4.7193966447028117</v>
      </c>
      <c r="AW88" s="4">
        <f t="shared" si="224"/>
        <v>-3.6604385401673341</v>
      </c>
      <c r="AY88" s="2">
        <f t="shared" si="96"/>
        <v>105.44718073655804</v>
      </c>
      <c r="AZ88" s="2">
        <f t="shared" si="147"/>
        <v>107.11933430426406</v>
      </c>
      <c r="BA88" s="2">
        <f t="shared" si="148"/>
        <v>105.28872615524519</v>
      </c>
      <c r="BB88" s="2">
        <f t="shared" si="149"/>
        <v>105.58872607688929</v>
      </c>
      <c r="BC88" s="2">
        <f t="shared" si="150"/>
        <v>104.7597698746591</v>
      </c>
      <c r="BD88" s="2">
        <f t="shared" si="151"/>
        <v>105.59804168196646</v>
      </c>
      <c r="BE88" s="2">
        <f t="shared" si="152"/>
        <v>105.4943102930976</v>
      </c>
      <c r="BF88" s="2">
        <f t="shared" si="153"/>
        <v>106.55281421905354</v>
      </c>
      <c r="BG88" s="2">
        <f t="shared" si="154"/>
        <v>105.66063381333835</v>
      </c>
      <c r="BH88" s="2">
        <f t="shared" si="155"/>
        <v>108.97414949186737</v>
      </c>
      <c r="BI88" s="2">
        <f t="shared" si="156"/>
        <v>107.2818813235148</v>
      </c>
      <c r="BJ88" s="2">
        <f t="shared" si="157"/>
        <v>107.46845947791454</v>
      </c>
      <c r="BK88" s="2">
        <f t="shared" si="158"/>
        <v>109.20836820387578</v>
      </c>
      <c r="BL88" s="2">
        <f t="shared" si="159"/>
        <v>107.9469452229817</v>
      </c>
      <c r="BM88" s="2">
        <f t="shared" si="160"/>
        <v>107.74463526354548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112.6634921763869</v>
      </c>
      <c r="DL88" s="2">
        <f t="shared" si="225"/>
        <v>112.79987963672176</v>
      </c>
      <c r="DM88" s="2">
        <f t="shared" si="225"/>
        <v>110.61375469043149</v>
      </c>
      <c r="DN88" s="2">
        <f t="shared" si="225"/>
        <v>113.08042448405253</v>
      </c>
      <c r="DO88" s="2">
        <f t="shared" si="225"/>
        <v>111.73545883940619</v>
      </c>
      <c r="DP88" s="2">
        <f t="shared" si="225"/>
        <v>112.14907539118067</v>
      </c>
      <c r="DQ88" s="2">
        <f t="shared" si="225"/>
        <v>116.44528828828828</v>
      </c>
      <c r="DR88" s="2">
        <f t="shared" si="225"/>
        <v>114.97464066090382</v>
      </c>
      <c r="DS88" s="2">
        <f t="shared" si="225"/>
        <v>114.86917988839041</v>
      </c>
      <c r="DT88" s="2">
        <f t="shared" si="225"/>
        <v>119.00770270270272</v>
      </c>
      <c r="DU88" s="2">
        <f t="shared" si="225"/>
        <v>115.60696794425085</v>
      </c>
      <c r="DV88" s="2">
        <f t="shared" si="225"/>
        <v>115.90035780719994</v>
      </c>
      <c r="DW88" s="2">
        <f t="shared" si="225"/>
        <v>117.3467899159664</v>
      </c>
      <c r="DX88" s="2">
        <f t="shared" si="225"/>
        <v>116.87885425101213</v>
      </c>
      <c r="DY88" s="2">
        <f t="shared" si="225"/>
        <v>112.64025194805197</v>
      </c>
      <c r="EA88" s="2">
        <f t="shared" si="228"/>
        <v>104.52872542973867</v>
      </c>
      <c r="EB88" s="2">
        <f t="shared" si="72"/>
        <v>106.39699493246596</v>
      </c>
      <c r="EC88" s="2">
        <f t="shared" si="73"/>
        <v>104.49784583414417</v>
      </c>
      <c r="ED88" s="2">
        <f t="shared" si="74"/>
        <v>104.45875978356871</v>
      </c>
      <c r="EE88" s="2">
        <f t="shared" si="75"/>
        <v>103.63061922841356</v>
      </c>
      <c r="EF88" s="2">
        <f t="shared" si="76"/>
        <v>104.56279995152299</v>
      </c>
      <c r="EG88" s="2">
        <f t="shared" si="77"/>
        <v>103.61158448409861</v>
      </c>
      <c r="EH88" s="2">
        <f t="shared" si="78"/>
        <v>105.17695043423457</v>
      </c>
      <c r="EI88" s="2">
        <f t="shared" si="79"/>
        <v>104.13671025758271</v>
      </c>
      <c r="EJ88" s="2">
        <f t="shared" si="80"/>
        <v>106.99127797526475</v>
      </c>
      <c r="EK88" s="2">
        <f t="shared" si="81"/>
        <v>106.00650458049887</v>
      </c>
      <c r="EL88" s="2">
        <f t="shared" si="82"/>
        <v>106.02093174603174</v>
      </c>
      <c r="EM88" s="2">
        <f t="shared" si="83"/>
        <v>107.72192408846385</v>
      </c>
      <c r="EN88" s="2">
        <f t="shared" si="84"/>
        <v>106.33388184359445</v>
      </c>
      <c r="EO88" s="2">
        <f t="shared" si="85"/>
        <v>106.84171436058131</v>
      </c>
      <c r="EQ88" s="2">
        <f t="shared" si="86"/>
        <v>104.63113981097547</v>
      </c>
      <c r="ER88" s="2">
        <f t="shared" si="226"/>
        <v>105.87426092104899</v>
      </c>
      <c r="ES88" s="2">
        <f t="shared" si="226"/>
        <v>103.56145902940752</v>
      </c>
      <c r="ET88" s="2">
        <f t="shared" si="226"/>
        <v>104.03453318143158</v>
      </c>
      <c r="EU88" s="2">
        <f t="shared" si="226"/>
        <v>102.88569315014065</v>
      </c>
      <c r="EV88" s="2">
        <f t="shared" si="226"/>
        <v>103.71480900724899</v>
      </c>
      <c r="EW88" s="2">
        <f t="shared" si="226"/>
        <v>103.51106755738678</v>
      </c>
      <c r="EX88" s="2">
        <f t="shared" si="226"/>
        <v>105.05358673835126</v>
      </c>
      <c r="EY88" s="2">
        <f t="shared" si="226"/>
        <v>103.88717565104409</v>
      </c>
      <c r="EZ88" s="2">
        <f t="shared" si="226"/>
        <v>107.04703504492346</v>
      </c>
      <c r="FA88" s="2">
        <f t="shared" si="226"/>
        <v>105.4680549309567</v>
      </c>
      <c r="FB88" s="2">
        <f t="shared" si="226"/>
        <v>106.4570934098966</v>
      </c>
      <c r="FC88" s="2">
        <f t="shared" si="226"/>
        <v>107.9064671722399</v>
      </c>
      <c r="FD88" s="2">
        <f t="shared" si="226"/>
        <v>107.20185446900931</v>
      </c>
      <c r="FE88" s="2">
        <f t="shared" si="226"/>
        <v>109.48897673452782</v>
      </c>
      <c r="FG88" s="2">
        <f t="shared" si="88"/>
        <v>0.88710077200162984</v>
      </c>
      <c r="FH88" s="2">
        <f t="shared" si="227"/>
        <v>0.88715024956202782</v>
      </c>
      <c r="FI88" s="2">
        <f t="shared" si="227"/>
        <v>0.87060567665104094</v>
      </c>
      <c r="FJ88" s="2">
        <f t="shared" si="227"/>
        <v>0.86891838611489647</v>
      </c>
      <c r="FK88" s="2">
        <f t="shared" si="227"/>
        <v>0.86064161852140519</v>
      </c>
      <c r="FL88" s="2">
        <f t="shared" si="227"/>
        <v>0.86348379557755961</v>
      </c>
      <c r="FM88" s="2">
        <f t="shared" si="227"/>
        <v>0.85329412697801621</v>
      </c>
      <c r="FN88" s="2">
        <f t="shared" si="227"/>
        <v>0.8595655765564032</v>
      </c>
      <c r="FO88" s="2">
        <f t="shared" si="227"/>
        <v>0.85799396392578864</v>
      </c>
      <c r="FP88" s="2">
        <f t="shared" si="227"/>
        <v>0.83498881595034757</v>
      </c>
      <c r="FQ88" s="2">
        <f t="shared" si="227"/>
        <v>0.8671234718839842</v>
      </c>
      <c r="FR88" s="2">
        <f t="shared" si="227"/>
        <v>0.853502525222541</v>
      </c>
      <c r="FS88" s="2">
        <f t="shared" si="227"/>
        <v>0.8455703653795964</v>
      </c>
      <c r="FT88" s="2">
        <f t="shared" si="227"/>
        <v>0.84705668301560011</v>
      </c>
      <c r="FU88" s="2">
        <f t="shared" si="227"/>
        <v>0.8444346781212223</v>
      </c>
      <c r="FW88" s="2">
        <f t="shared" si="112"/>
        <v>4.5326813887124062E-4</v>
      </c>
      <c r="FX88" s="2">
        <f t="shared" si="164"/>
        <v>4.2960502928906483E-4</v>
      </c>
      <c r="FY88" s="2">
        <f t="shared" si="165"/>
        <v>5.1641802269162325E-4</v>
      </c>
      <c r="FZ88" s="2">
        <f t="shared" si="166"/>
        <v>4.1352898232715379E-4</v>
      </c>
      <c r="GA88" s="2">
        <f t="shared" si="167"/>
        <v>4.3854564300794407E-4</v>
      </c>
      <c r="GB88" s="2">
        <f t="shared" si="168"/>
        <v>4.8089933570306812E-4</v>
      </c>
      <c r="GC88" s="2">
        <f t="shared" si="169"/>
        <v>5.3634449416882426E-4</v>
      </c>
      <c r="GD88" s="2">
        <f t="shared" si="170"/>
        <v>5.6088820788929459E-4</v>
      </c>
      <c r="GE88" s="2">
        <f t="shared" si="171"/>
        <v>6.0878851352525658E-4</v>
      </c>
      <c r="GF88" s="2">
        <f t="shared" si="172"/>
        <v>4.8503776689474775E-4</v>
      </c>
      <c r="GG88" s="2">
        <f t="shared" si="173"/>
        <v>5.5622111502627504E-4</v>
      </c>
      <c r="GH88" s="2">
        <f t="shared" si="174"/>
        <v>4.9697552305171683E-4</v>
      </c>
      <c r="GI88" s="2">
        <f t="shared" si="175"/>
        <v>4.313485972082321E-4</v>
      </c>
      <c r="GJ88" s="2">
        <f t="shared" si="176"/>
        <v>3.2296166905634827E-4</v>
      </c>
      <c r="GK88" s="2">
        <f t="shared" si="177"/>
        <v>3.2846640048355774E-4</v>
      </c>
      <c r="GM88" s="86">
        <f t="shared" si="113"/>
        <v>0.17103499958332657</v>
      </c>
      <c r="GN88" s="86">
        <f t="shared" si="178"/>
        <v>0.11092666104518867</v>
      </c>
      <c r="GO88" s="86">
        <f t="shared" si="179"/>
        <v>0.18709457943416807</v>
      </c>
      <c r="GP88" s="86">
        <f t="shared" si="180"/>
        <v>0.13293438087189088</v>
      </c>
      <c r="GQ88" s="86">
        <f t="shared" si="181"/>
        <v>0.1310662016705185</v>
      </c>
      <c r="GR88" s="86">
        <f t="shared" si="182"/>
        <v>3.6417729901079797E-2</v>
      </c>
      <c r="GS88" s="86">
        <f t="shared" si="183"/>
        <v>0.13542724020634975</v>
      </c>
      <c r="GT88" s="86">
        <f t="shared" si="184"/>
        <v>0.15819641610008414</v>
      </c>
      <c r="GU88" s="86">
        <f t="shared" si="185"/>
        <v>0.17944004382054848</v>
      </c>
      <c r="GV88" s="86">
        <f t="shared" si="186"/>
        <v>0.46396248989281935</v>
      </c>
      <c r="GW88" s="86">
        <f t="shared" si="187"/>
        <v>0.17647831405421838</v>
      </c>
      <c r="GX88" s="86">
        <f t="shared" si="188"/>
        <v>0.17219274271309026</v>
      </c>
      <c r="GY88" s="86">
        <f t="shared" si="189"/>
        <v>0.19492827686549169</v>
      </c>
      <c r="GZ88" s="86">
        <f t="shared" si="190"/>
        <v>0.36343078830101222</v>
      </c>
      <c r="HA88" s="86">
        <f t="shared" si="191"/>
        <v>0.19742782613570015</v>
      </c>
      <c r="HC88" s="86">
        <f t="shared" si="145"/>
        <v>5.6634411598289131E-3</v>
      </c>
      <c r="HD88" s="86">
        <f t="shared" si="192"/>
        <v>5.2754017955093215E-3</v>
      </c>
      <c r="HE88" s="86">
        <f t="shared" si="193"/>
        <v>3.6697269015096637E-3</v>
      </c>
      <c r="HF88" s="86">
        <f t="shared" si="194"/>
        <v>1.7101795363936466E-3</v>
      </c>
      <c r="HG88" s="86">
        <f t="shared" si="195"/>
        <v>1.8314033050696012E-3</v>
      </c>
      <c r="HH88" s="86">
        <f t="shared" si="196"/>
        <v>3.319206194585987E-3</v>
      </c>
      <c r="HI88" s="86">
        <f t="shared" si="197"/>
        <v>1.7931992867603007E-3</v>
      </c>
      <c r="HJ88" s="86">
        <f t="shared" si="198"/>
        <v>2.8648674010010593E-3</v>
      </c>
      <c r="HK88" s="86">
        <f t="shared" si="199"/>
        <v>1.8866705446105114E-3</v>
      </c>
      <c r="HL88" s="86">
        <f t="shared" si="200"/>
        <v>3.2979051060730519E-4</v>
      </c>
      <c r="HM88" s="86">
        <f t="shared" si="201"/>
        <v>1.5908681290106388E-3</v>
      </c>
      <c r="HN88" s="86">
        <f t="shared" si="202"/>
        <v>1.2120397490425025E-3</v>
      </c>
      <c r="HO88" s="86">
        <f t="shared" si="203"/>
        <v>9.7507153216136303E-4</v>
      </c>
      <c r="HP88" s="86">
        <f t="shared" si="204"/>
        <v>6.1064592548831168E-4</v>
      </c>
      <c r="HQ88" s="86">
        <f t="shared" si="205"/>
        <v>2.3782673753853782E-4</v>
      </c>
      <c r="HS88" s="86">
        <f t="shared" si="114"/>
        <v>7.2615661047674342E-32</v>
      </c>
      <c r="HT88" s="86">
        <f t="shared" si="206"/>
        <v>3.6060063789744227E-32</v>
      </c>
      <c r="HU88" s="86">
        <f t="shared" si="207"/>
        <v>2.1673199122251574E-35</v>
      </c>
      <c r="HV88" s="86">
        <f t="shared" si="208"/>
        <v>3.9312231356485521E-43</v>
      </c>
      <c r="HW88" s="86">
        <f t="shared" si="209"/>
        <v>2.1766351997470001E-41</v>
      </c>
      <c r="HX88" s="86">
        <f t="shared" si="210"/>
        <v>5.1563770178066715E-39</v>
      </c>
      <c r="HY88" s="86">
        <f t="shared" si="211"/>
        <v>1.0341062159155102E-41</v>
      </c>
      <c r="HZ88" s="86">
        <f t="shared" si="212"/>
        <v>2.0706267360291968E-38</v>
      </c>
      <c r="IA88" s="86">
        <f t="shared" si="213"/>
        <v>5.4298096872495879E-41</v>
      </c>
      <c r="IB88" s="86">
        <f t="shared" si="214"/>
        <v>1.8950511769655821E-49</v>
      </c>
      <c r="IC88" s="86">
        <f t="shared" si="215"/>
        <v>9.3521228557593461E-42</v>
      </c>
      <c r="ID88" s="86">
        <f t="shared" si="216"/>
        <v>1.3584574833532352E-44</v>
      </c>
      <c r="IE88" s="86">
        <f t="shared" si="217"/>
        <v>4.9365834927405909E-43</v>
      </c>
      <c r="IF88" s="86">
        <f t="shared" si="218"/>
        <v>5.203549649380375E-16</v>
      </c>
      <c r="IG88" s="86">
        <f t="shared" si="219"/>
        <v>2.7780265531496105E-15</v>
      </c>
      <c r="II88" s="86">
        <f t="shared" si="115"/>
        <v>5.9033800285159757E-119</v>
      </c>
      <c r="IJ88" s="86">
        <f t="shared" si="116"/>
        <v>1.0603881715766524E-127</v>
      </c>
      <c r="IK88" s="86">
        <f t="shared" si="117"/>
        <v>1.5614776359784584E-129</v>
      </c>
      <c r="IL88" s="86">
        <f t="shared" si="118"/>
        <v>4.9198625218353544E-169</v>
      </c>
      <c r="IM88" s="86">
        <f t="shared" si="119"/>
        <v>1.6921595510950667E-158</v>
      </c>
      <c r="IN88" s="86">
        <f t="shared" si="120"/>
        <v>4.7189957680114347E-153</v>
      </c>
      <c r="IO88" s="86">
        <f t="shared" si="121"/>
        <v>1.4684989896176348E-155</v>
      </c>
      <c r="IP88" s="86">
        <f t="shared" si="122"/>
        <v>1.7209320311722173E-142</v>
      </c>
      <c r="IQ88" s="86">
        <f t="shared" si="123"/>
        <v>2.1035986886691928E-150</v>
      </c>
      <c r="IR88" s="86">
        <f t="shared" si="124"/>
        <v>2.7385432771000595E-180</v>
      </c>
      <c r="IS88" s="86">
        <f t="shared" si="125"/>
        <v>8.1900865156493673E-154</v>
      </c>
      <c r="IT88" s="86">
        <f t="shared" si="126"/>
        <v>1.4173246695823381E-162</v>
      </c>
      <c r="IU88" s="86">
        <f t="shared" si="127"/>
        <v>3.3616047619102654E-161</v>
      </c>
      <c r="IV88" s="86">
        <f t="shared" si="128"/>
        <v>1.456674154199509E-81</v>
      </c>
      <c r="IW88" s="86">
        <f t="shared" si="129"/>
        <v>5.0674279053365951E-90</v>
      </c>
      <c r="IY88" s="86">
        <f t="shared" si="130"/>
        <v>0.17669844074315549</v>
      </c>
      <c r="IZ88" s="86">
        <f t="shared" si="131"/>
        <v>0.11620206284069799</v>
      </c>
      <c r="JA88" s="86">
        <f t="shared" si="132"/>
        <v>0.19076430633567773</v>
      </c>
      <c r="JB88" s="86">
        <f t="shared" si="133"/>
        <v>0.13464456040828454</v>
      </c>
      <c r="JC88" s="86">
        <f t="shared" si="134"/>
        <v>0.13289760497558809</v>
      </c>
      <c r="JD88" s="86">
        <f t="shared" si="135"/>
        <v>3.9736936095665781E-2</v>
      </c>
      <c r="JE88" s="86">
        <f t="shared" si="136"/>
        <v>0.13722043949311005</v>
      </c>
      <c r="JF88" s="86">
        <f t="shared" si="137"/>
        <v>0.1610612835010852</v>
      </c>
      <c r="JG88" s="86">
        <f t="shared" si="138"/>
        <v>0.18132671436515899</v>
      </c>
      <c r="JH88" s="86">
        <f t="shared" si="139"/>
        <v>0.46429228040342668</v>
      </c>
      <c r="JI88" s="86">
        <f t="shared" si="140"/>
        <v>0.17806918218322901</v>
      </c>
      <c r="JJ88" s="86">
        <f t="shared" si="141"/>
        <v>0.17340478246213276</v>
      </c>
      <c r="JK88" s="86">
        <f t="shared" si="142"/>
        <v>0.19590334839765305</v>
      </c>
      <c r="JL88" s="86">
        <f t="shared" si="143"/>
        <v>0.36404143422650104</v>
      </c>
      <c r="JM88" s="86">
        <f t="shared" si="144"/>
        <v>0.19766565287324145</v>
      </c>
    </row>
    <row r="89" spans="2:273" x14ac:dyDescent="0.25">
      <c r="B89" s="2">
        <v>62</v>
      </c>
      <c r="C89" s="37">
        <v>109.733</v>
      </c>
      <c r="D89" s="37">
        <v>110.75</v>
      </c>
      <c r="E89" s="37">
        <v>111.35</v>
      </c>
      <c r="F89" s="37">
        <v>108.825</v>
      </c>
      <c r="G89" s="37">
        <v>105.125</v>
      </c>
      <c r="H89" s="37">
        <v>109.075</v>
      </c>
      <c r="I89" s="37">
        <v>112.721</v>
      </c>
      <c r="J89" s="37">
        <v>113.18600000000001</v>
      </c>
      <c r="K89" s="37">
        <v>111.488</v>
      </c>
      <c r="L89" s="37">
        <v>140.69800000000001</v>
      </c>
      <c r="M89" s="37">
        <v>115.233</v>
      </c>
      <c r="N89" s="37">
        <v>110.31699999999999</v>
      </c>
      <c r="O89" s="37">
        <v>109.512</v>
      </c>
      <c r="P89" s="37">
        <v>130.92699999999999</v>
      </c>
      <c r="Q89" s="37">
        <v>107.70699999999999</v>
      </c>
      <c r="S89" s="4">
        <f t="shared" si="8"/>
        <v>116.82785557571248</v>
      </c>
      <c r="T89" s="4">
        <f t="shared" si="9"/>
        <v>114.43134932297815</v>
      </c>
      <c r="U89" s="4">
        <f t="shared" si="10"/>
        <v>116.94653881742339</v>
      </c>
      <c r="V89" s="4">
        <f t="shared" si="11"/>
        <v>111.56519516784422</v>
      </c>
      <c r="W89" s="4">
        <f t="shared" si="12"/>
        <v>110.62511074777363</v>
      </c>
      <c r="X89" s="4">
        <f t="shared" si="13"/>
        <v>108.58812200703936</v>
      </c>
      <c r="Y89" s="4">
        <f t="shared" si="14"/>
        <v>111.77565536838887</v>
      </c>
      <c r="Z89" s="4">
        <f t="shared" si="15"/>
        <v>115.20448141996982</v>
      </c>
      <c r="AA89" s="4">
        <f t="shared" si="16"/>
        <v>114.78727899698718</v>
      </c>
      <c r="AB89" s="4">
        <f t="shared" si="17"/>
        <v>146.94851178443719</v>
      </c>
      <c r="AC89" s="4">
        <f t="shared" si="18"/>
        <v>115.56147068828857</v>
      </c>
      <c r="AD89" s="4">
        <f t="shared" si="19"/>
        <v>115.63220666558173</v>
      </c>
      <c r="AE89" s="4">
        <f t="shared" si="20"/>
        <v>120.32396165282697</v>
      </c>
      <c r="AF89" s="4">
        <f t="shared" si="21"/>
        <v>134.66245183617832</v>
      </c>
      <c r="AG89" s="4">
        <f t="shared" si="22"/>
        <v>115.73415398523476</v>
      </c>
      <c r="AI89" s="4">
        <f t="shared" si="23"/>
        <v>-7.0948555757124723</v>
      </c>
      <c r="AJ89" s="4">
        <f t="shared" si="24"/>
        <v>-3.68134932297815</v>
      </c>
      <c r="AK89" s="4">
        <f t="shared" si="25"/>
        <v>-5.5965388174233937</v>
      </c>
      <c r="AL89" s="4">
        <f t="shared" si="26"/>
        <v>-2.7401951678442202</v>
      </c>
      <c r="AM89" s="4">
        <f t="shared" si="27"/>
        <v>-5.5001107477736326</v>
      </c>
      <c r="AN89" s="4">
        <f t="shared" si="28"/>
        <v>0.48687799296064327</v>
      </c>
      <c r="AO89" s="4">
        <f t="shared" si="29"/>
        <v>0.94534463161113536</v>
      </c>
      <c r="AP89" s="4">
        <f t="shared" si="30"/>
        <v>-2.0184814199698167</v>
      </c>
      <c r="AQ89" s="4">
        <f t="shared" si="31"/>
        <v>-3.2992789969871836</v>
      </c>
      <c r="AR89" s="4">
        <f t="shared" si="32"/>
        <v>-6.2505117844371796</v>
      </c>
      <c r="AS89" s="4">
        <f t="shared" si="33"/>
        <v>-0.32847068828856152</v>
      </c>
      <c r="AT89" s="4">
        <f t="shared" si="34"/>
        <v>-5.3152066655817407</v>
      </c>
      <c r="AU89" s="4">
        <f t="shared" si="35"/>
        <v>-10.811961652826966</v>
      </c>
      <c r="AV89" s="4">
        <f t="shared" si="224"/>
        <v>-3.7354518361783278</v>
      </c>
      <c r="AW89" s="4">
        <f t="shared" si="224"/>
        <v>-8.0271539852347615</v>
      </c>
      <c r="AY89" s="2">
        <f t="shared" si="96"/>
        <v>105.26211898360168</v>
      </c>
      <c r="AZ89" s="2">
        <f t="shared" si="147"/>
        <v>106.92569845664752</v>
      </c>
      <c r="BA89" s="2">
        <f t="shared" si="148"/>
        <v>105.10347060512632</v>
      </c>
      <c r="BB89" s="2">
        <f t="shared" si="149"/>
        <v>105.39063617094835</v>
      </c>
      <c r="BC89" s="2">
        <f t="shared" si="150"/>
        <v>104.56142625800169</v>
      </c>
      <c r="BD89" s="2">
        <f t="shared" si="151"/>
        <v>105.39881482487145</v>
      </c>
      <c r="BE89" s="2">
        <f t="shared" si="152"/>
        <v>105.27146760023395</v>
      </c>
      <c r="BF89" s="2">
        <f t="shared" si="153"/>
        <v>106.35453121170271</v>
      </c>
      <c r="BG89" s="2">
        <f t="shared" si="154"/>
        <v>105.45021258547629</v>
      </c>
      <c r="BH89" s="2">
        <f t="shared" si="155"/>
        <v>108.73225109874399</v>
      </c>
      <c r="BI89" s="2">
        <f t="shared" si="156"/>
        <v>107.06698673052325</v>
      </c>
      <c r="BJ89" s="2">
        <f t="shared" si="157"/>
        <v>107.26757112173891</v>
      </c>
      <c r="BK89" s="2">
        <f t="shared" si="158"/>
        <v>109.01508512791823</v>
      </c>
      <c r="BL89" s="2">
        <f t="shared" si="159"/>
        <v>107.77478470709129</v>
      </c>
      <c r="BM89" s="2">
        <f t="shared" si="160"/>
        <v>107.66833427034368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112.74149075391179</v>
      </c>
      <c r="DL89" s="2">
        <f t="shared" si="225"/>
        <v>112.84914925046505</v>
      </c>
      <c r="DM89" s="2">
        <f t="shared" si="225"/>
        <v>110.64636022514068</v>
      </c>
      <c r="DN89" s="2">
        <f t="shared" si="225"/>
        <v>113.17185037523451</v>
      </c>
      <c r="DO89" s="2">
        <f t="shared" si="225"/>
        <v>111.82334851551956</v>
      </c>
      <c r="DP89" s="2">
        <f t="shared" si="225"/>
        <v>112.24522285443339</v>
      </c>
      <c r="DQ89" s="2">
        <f t="shared" si="225"/>
        <v>116.61978093883357</v>
      </c>
      <c r="DR89" s="2">
        <f t="shared" si="225"/>
        <v>115.10877546777546</v>
      </c>
      <c r="DS89" s="2">
        <f t="shared" si="225"/>
        <v>114.92502188423239</v>
      </c>
      <c r="DT89" s="2">
        <f t="shared" si="225"/>
        <v>119.14645945945946</v>
      </c>
      <c r="DU89" s="2">
        <f t="shared" si="225"/>
        <v>115.67355609756096</v>
      </c>
      <c r="DV89" s="2">
        <f t="shared" si="225"/>
        <v>115.98887974614293</v>
      </c>
      <c r="DW89" s="2">
        <f t="shared" si="225"/>
        <v>117.43470392156864</v>
      </c>
      <c r="DX89" s="2">
        <f t="shared" si="225"/>
        <v>116.97761943319836</v>
      </c>
      <c r="DY89" s="2">
        <f t="shared" si="225"/>
        <v>112.68988953399543</v>
      </c>
      <c r="EA89" s="2">
        <f t="shared" si="228"/>
        <v>104.39393706158944</v>
      </c>
      <c r="EB89" s="2">
        <f t="shared" si="72"/>
        <v>106.23877357742123</v>
      </c>
      <c r="EC89" s="2">
        <f t="shared" si="73"/>
        <v>104.35272719690862</v>
      </c>
      <c r="ED89" s="2">
        <f t="shared" si="74"/>
        <v>104.32029145136897</v>
      </c>
      <c r="EE89" s="2">
        <f t="shared" si="75"/>
        <v>103.48941301971773</v>
      </c>
      <c r="EF89" s="2">
        <f t="shared" si="76"/>
        <v>104.41214066413509</v>
      </c>
      <c r="EG89" s="2">
        <f t="shared" si="77"/>
        <v>103.4921076276309</v>
      </c>
      <c r="EH89" s="2">
        <f t="shared" si="78"/>
        <v>105.05020869430528</v>
      </c>
      <c r="EI89" s="2">
        <f t="shared" si="79"/>
        <v>104.02021124828535</v>
      </c>
      <c r="EJ89" s="2">
        <f t="shared" si="80"/>
        <v>106.85523992199263</v>
      </c>
      <c r="EK89" s="2">
        <f t="shared" si="81"/>
        <v>105.86453986394558</v>
      </c>
      <c r="EL89" s="2">
        <f t="shared" si="82"/>
        <v>105.90206984126982</v>
      </c>
      <c r="EM89" s="2">
        <f t="shared" si="83"/>
        <v>107.61258133378875</v>
      </c>
      <c r="EN89" s="2">
        <f t="shared" si="84"/>
        <v>106.25899311379285</v>
      </c>
      <c r="EO89" s="2">
        <f t="shared" si="85"/>
        <v>106.82355675617264</v>
      </c>
      <c r="EQ89" s="2">
        <f t="shared" si="86"/>
        <v>104.4934164765225</v>
      </c>
      <c r="ER89" s="2">
        <f t="shared" si="226"/>
        <v>105.73028551136193</v>
      </c>
      <c r="ES89" s="2">
        <f t="shared" si="226"/>
        <v>103.44247371178385</v>
      </c>
      <c r="ET89" s="2">
        <f t="shared" si="226"/>
        <v>103.90696626911451</v>
      </c>
      <c r="EU89" s="2">
        <f t="shared" si="226"/>
        <v>102.76376913000023</v>
      </c>
      <c r="EV89" s="2">
        <f t="shared" si="226"/>
        <v>103.5870829263277</v>
      </c>
      <c r="EW89" s="2">
        <f t="shared" si="226"/>
        <v>103.39426195868519</v>
      </c>
      <c r="EX89" s="2">
        <f t="shared" si="226"/>
        <v>104.93022169205497</v>
      </c>
      <c r="EY89" s="2">
        <f t="shared" si="226"/>
        <v>103.77757876905419</v>
      </c>
      <c r="EZ89" s="2">
        <f t="shared" si="226"/>
        <v>106.90945892298996</v>
      </c>
      <c r="FA89" s="2">
        <f t="shared" si="226"/>
        <v>105.34061983104843</v>
      </c>
      <c r="FB89" s="2">
        <f t="shared" si="226"/>
        <v>106.32675138830353</v>
      </c>
      <c r="FC89" s="2">
        <f t="shared" si="226"/>
        <v>107.79242318548766</v>
      </c>
      <c r="FD89" s="2">
        <f t="shared" si="226"/>
        <v>107.10382226429806</v>
      </c>
      <c r="FE89" s="2">
        <f t="shared" si="226"/>
        <v>109.39925663675601</v>
      </c>
      <c r="FG89" s="2">
        <f t="shared" si="88"/>
        <v>0.89600156943708642</v>
      </c>
      <c r="FH89" s="2">
        <f t="shared" si="227"/>
        <v>0.89604760336086853</v>
      </c>
      <c r="FI89" s="2">
        <f t="shared" si="227"/>
        <v>0.88063193355800884</v>
      </c>
      <c r="FJ89" s="2">
        <f t="shared" si="227"/>
        <v>0.8790572221805073</v>
      </c>
      <c r="FK89" s="2">
        <f t="shared" si="227"/>
        <v>0.87132583950429232</v>
      </c>
      <c r="FL89" s="2">
        <f t="shared" si="227"/>
        <v>0.8739820206253025</v>
      </c>
      <c r="FM89" s="2">
        <f t="shared" si="227"/>
        <v>0.86445294078343149</v>
      </c>
      <c r="FN89" s="2">
        <f t="shared" si="227"/>
        <v>0.87031986415260565</v>
      </c>
      <c r="FO89" s="2">
        <f t="shared" si="227"/>
        <v>0.86885024066305383</v>
      </c>
      <c r="FP89" s="2">
        <f t="shared" si="227"/>
        <v>0.84729079674258734</v>
      </c>
      <c r="FQ89" s="2">
        <f t="shared" si="227"/>
        <v>0.87738154862816575</v>
      </c>
      <c r="FR89" s="2">
        <f t="shared" si="227"/>
        <v>0.86464800211645554</v>
      </c>
      <c r="FS89" s="2">
        <f t="shared" si="227"/>
        <v>0.85721836330645074</v>
      </c>
      <c r="FT89" s="2">
        <f t="shared" si="227"/>
        <v>0.85861131956661263</v>
      </c>
      <c r="FU89" s="2">
        <f t="shared" si="227"/>
        <v>0.85615376400792087</v>
      </c>
      <c r="FW89" s="2">
        <f t="shared" si="112"/>
        <v>4.9697689823424186E-4</v>
      </c>
      <c r="FX89" s="2">
        <f t="shared" si="164"/>
        <v>4.7103302441902408E-4</v>
      </c>
      <c r="FY89" s="2">
        <f t="shared" si="165"/>
        <v>5.6621289150695481E-4</v>
      </c>
      <c r="FZ89" s="2">
        <f t="shared" si="166"/>
        <v>4.53407423212021E-4</v>
      </c>
      <c r="GA89" s="2">
        <f t="shared" si="167"/>
        <v>4.8083539138188652E-4</v>
      </c>
      <c r="GB89" s="2">
        <f t="shared" si="168"/>
        <v>5.2727117270641639E-4</v>
      </c>
      <c r="GC89" s="2">
        <f t="shared" si="169"/>
        <v>5.8805961400980799E-4</v>
      </c>
      <c r="GD89" s="2">
        <f t="shared" si="170"/>
        <v>6.1496841234199629E-4</v>
      </c>
      <c r="GE89" s="2">
        <f t="shared" si="171"/>
        <v>6.6748412658442587E-4</v>
      </c>
      <c r="GF89" s="2">
        <f t="shared" si="172"/>
        <v>5.3180844942718182E-4</v>
      </c>
      <c r="GG89" s="2">
        <f t="shared" si="173"/>
        <v>6.0985159826647576E-4</v>
      </c>
      <c r="GH89" s="2">
        <f t="shared" si="174"/>
        <v>5.4489669871649472E-4</v>
      </c>
      <c r="GI89" s="2">
        <f t="shared" si="175"/>
        <v>4.7294464983676311E-4</v>
      </c>
      <c r="GJ89" s="2">
        <f t="shared" si="176"/>
        <v>3.5410939470091818E-4</v>
      </c>
      <c r="GK89" s="2">
        <f t="shared" si="177"/>
        <v>3.6014483336161719E-4</v>
      </c>
      <c r="GM89" s="86">
        <f t="shared" si="113"/>
        <v>7.100490160009118E-2</v>
      </c>
      <c r="GN89" s="86">
        <f t="shared" si="178"/>
        <v>3.4214717698047757E-2</v>
      </c>
      <c r="GO89" s="86">
        <f t="shared" si="179"/>
        <v>7.594107387721219E-2</v>
      </c>
      <c r="GP89" s="86">
        <f t="shared" si="180"/>
        <v>4.1015538711834533E-2</v>
      </c>
      <c r="GQ89" s="86">
        <f t="shared" si="181"/>
        <v>3.913107177591392E-2</v>
      </c>
      <c r="GR89" s="86">
        <f t="shared" si="182"/>
        <v>6.7255627490512863E-3</v>
      </c>
      <c r="GS89" s="86">
        <f t="shared" si="183"/>
        <v>4.4497304948494437E-2</v>
      </c>
      <c r="GT89" s="86">
        <f t="shared" si="184"/>
        <v>6.1465878931510134E-2</v>
      </c>
      <c r="GU89" s="86">
        <f t="shared" si="185"/>
        <v>6.8043395554139435E-2</v>
      </c>
      <c r="GV89" s="86">
        <f t="shared" si="186"/>
        <v>0.28409440205217901</v>
      </c>
      <c r="GW89" s="86">
        <f t="shared" si="187"/>
        <v>6.4223900165368913E-2</v>
      </c>
      <c r="GX89" s="86">
        <f t="shared" si="188"/>
        <v>6.6509887240313023E-2</v>
      </c>
      <c r="GY89" s="86">
        <f t="shared" si="189"/>
        <v>9.8713442299318624E-2</v>
      </c>
      <c r="GZ89" s="86">
        <f t="shared" si="190"/>
        <v>0.23137020444978226</v>
      </c>
      <c r="HA89" s="86">
        <f t="shared" si="191"/>
        <v>0.10841828507447966</v>
      </c>
      <c r="HC89" s="86">
        <f t="shared" si="145"/>
        <v>8.7456177560043657E-3</v>
      </c>
      <c r="HD89" s="86">
        <f t="shared" si="192"/>
        <v>8.2753199603216882E-3</v>
      </c>
      <c r="HE89" s="86">
        <f t="shared" si="193"/>
        <v>5.933926244335387E-3</v>
      </c>
      <c r="HF89" s="86">
        <f t="shared" si="194"/>
        <v>3.022863735426862E-3</v>
      </c>
      <c r="HG89" s="86">
        <f t="shared" si="195"/>
        <v>3.1829792950667235E-3</v>
      </c>
      <c r="HH89" s="86">
        <f t="shared" si="196"/>
        <v>5.5941978140377439E-3</v>
      </c>
      <c r="HI89" s="86">
        <f t="shared" si="197"/>
        <v>3.1484874957982056E-3</v>
      </c>
      <c r="HJ89" s="86">
        <f t="shared" si="198"/>
        <v>4.8227572376863172E-3</v>
      </c>
      <c r="HK89" s="86">
        <f t="shared" si="199"/>
        <v>3.3045914245179216E-3</v>
      </c>
      <c r="HL89" s="86">
        <f t="shared" si="200"/>
        <v>6.4889444194958349E-4</v>
      </c>
      <c r="HM89" s="86">
        <f t="shared" si="201"/>
        <v>2.8073928814713947E-3</v>
      </c>
      <c r="HN89" s="86">
        <f t="shared" si="202"/>
        <v>2.1818670602341962E-3</v>
      </c>
      <c r="HO89" s="86">
        <f t="shared" si="203"/>
        <v>1.7495756413244729E-3</v>
      </c>
      <c r="HP89" s="86">
        <f t="shared" si="204"/>
        <v>1.109973797852243E-3</v>
      </c>
      <c r="HQ89" s="86">
        <f t="shared" si="205"/>
        <v>4.9446688247799708E-4</v>
      </c>
      <c r="HS89" s="86">
        <f t="shared" si="114"/>
        <v>8.9742347058900291E-31</v>
      </c>
      <c r="HT89" s="86">
        <f t="shared" si="206"/>
        <v>4.8591798825989485E-31</v>
      </c>
      <c r="HU89" s="86">
        <f t="shared" si="207"/>
        <v>3.6372677508409759E-34</v>
      </c>
      <c r="HV89" s="86">
        <f t="shared" si="208"/>
        <v>1.2675546577162382E-41</v>
      </c>
      <c r="HW89" s="86">
        <f t="shared" si="209"/>
        <v>5.9981491337787096E-40</v>
      </c>
      <c r="HX89" s="86">
        <f t="shared" si="210"/>
        <v>1.2618169027390213E-37</v>
      </c>
      <c r="HY89" s="86">
        <f t="shared" si="211"/>
        <v>3.055532978110311E-40</v>
      </c>
      <c r="HZ89" s="86">
        <f t="shared" si="212"/>
        <v>4.698689299859959E-37</v>
      </c>
      <c r="IA89" s="86">
        <f t="shared" si="213"/>
        <v>1.5555045858511947E-39</v>
      </c>
      <c r="IB89" s="86">
        <f t="shared" si="214"/>
        <v>9.6585532647703827E-48</v>
      </c>
      <c r="IC89" s="86">
        <f t="shared" si="215"/>
        <v>2.7603301206655704E-40</v>
      </c>
      <c r="ID89" s="86">
        <f t="shared" si="216"/>
        <v>4.7228825926588025E-43</v>
      </c>
      <c r="IE89" s="86">
        <f t="shared" si="217"/>
        <v>1.4878496611284574E-41</v>
      </c>
      <c r="IF89" s="86">
        <f t="shared" si="218"/>
        <v>1.5742669917050777E-15</v>
      </c>
      <c r="IG89" s="86">
        <f t="shared" si="219"/>
        <v>8.034035348062948E-15</v>
      </c>
      <c r="II89" s="86">
        <f t="shared" si="115"/>
        <v>3.5766158255870052E-116</v>
      </c>
      <c r="IJ89" s="86">
        <f t="shared" si="116"/>
        <v>9.8834626954396888E-125</v>
      </c>
      <c r="IK89" s="86">
        <f t="shared" si="117"/>
        <v>1.9012116711008378E-126</v>
      </c>
      <c r="IL89" s="86">
        <f t="shared" si="118"/>
        <v>4.1406602958396809E-165</v>
      </c>
      <c r="IM89" s="86">
        <f t="shared" si="119"/>
        <v>8.5902575031153081E-155</v>
      </c>
      <c r="IN89" s="86">
        <f t="shared" si="120"/>
        <v>1.96587059297069E-149</v>
      </c>
      <c r="IO89" s="86">
        <f t="shared" si="121"/>
        <v>7.935995212292064E-152</v>
      </c>
      <c r="IP89" s="86">
        <f t="shared" si="122"/>
        <v>4.6937318033141771E-139</v>
      </c>
      <c r="IQ89" s="86">
        <f t="shared" si="123"/>
        <v>9.8151386397433118E-147</v>
      </c>
      <c r="IR89" s="86">
        <f t="shared" si="124"/>
        <v>5.1751418128285765E-176</v>
      </c>
      <c r="IS89" s="86">
        <f t="shared" si="125"/>
        <v>4.1824929831744981E-150</v>
      </c>
      <c r="IT89" s="86">
        <f t="shared" si="126"/>
        <v>1.0366349613598356E-158</v>
      </c>
      <c r="IU89" s="86">
        <f t="shared" si="127"/>
        <v>1.9409211194185633E-157</v>
      </c>
      <c r="IV89" s="86">
        <f t="shared" si="128"/>
        <v>9.5251499898416377E-80</v>
      </c>
      <c r="IW89" s="86">
        <f t="shared" si="129"/>
        <v>5.2089872671970113E-88</v>
      </c>
      <c r="IY89" s="86">
        <f t="shared" si="130"/>
        <v>7.9750519356095548E-2</v>
      </c>
      <c r="IZ89" s="86">
        <f t="shared" si="131"/>
        <v>4.2490037658369444E-2</v>
      </c>
      <c r="JA89" s="86">
        <f t="shared" si="132"/>
        <v>8.1875000121547581E-2</v>
      </c>
      <c r="JB89" s="86">
        <f t="shared" si="133"/>
        <v>4.4038402447261392E-2</v>
      </c>
      <c r="JC89" s="86">
        <f t="shared" si="134"/>
        <v>4.2314051070980643E-2</v>
      </c>
      <c r="JD89" s="86">
        <f t="shared" si="135"/>
        <v>1.2319760563089029E-2</v>
      </c>
      <c r="JE89" s="86">
        <f t="shared" si="136"/>
        <v>4.7645792444292644E-2</v>
      </c>
      <c r="JF89" s="86">
        <f t="shared" si="137"/>
        <v>6.6288636169196447E-2</v>
      </c>
      <c r="JG89" s="86">
        <f t="shared" si="138"/>
        <v>7.1347986978657352E-2</v>
      </c>
      <c r="JH89" s="86">
        <f t="shared" si="139"/>
        <v>0.28474329649412861</v>
      </c>
      <c r="JI89" s="86">
        <f t="shared" si="140"/>
        <v>6.7031293046840301E-2</v>
      </c>
      <c r="JJ89" s="86">
        <f t="shared" si="141"/>
        <v>6.869175430054722E-2</v>
      </c>
      <c r="JK89" s="86">
        <f t="shared" si="142"/>
        <v>0.10046301794064309</v>
      </c>
      <c r="JL89" s="86">
        <f t="shared" si="143"/>
        <v>0.23248017824763609</v>
      </c>
      <c r="JM89" s="86">
        <f t="shared" si="144"/>
        <v>0.10891275195696569</v>
      </c>
    </row>
    <row r="90" spans="2:273" x14ac:dyDescent="0.25">
      <c r="B90" s="2">
        <v>63</v>
      </c>
      <c r="C90" s="37">
        <v>108.133</v>
      </c>
      <c r="D90" s="37">
        <v>114.375</v>
      </c>
      <c r="E90" s="37">
        <v>109.1</v>
      </c>
      <c r="F90" s="37">
        <v>106.375</v>
      </c>
      <c r="G90" s="37">
        <v>104.8</v>
      </c>
      <c r="H90" s="37">
        <v>109.75</v>
      </c>
      <c r="I90" s="37">
        <v>109.07</v>
      </c>
      <c r="J90" s="37">
        <v>111.977</v>
      </c>
      <c r="K90" s="37">
        <v>109.93</v>
      </c>
      <c r="L90" s="37">
        <v>117.093</v>
      </c>
      <c r="M90" s="37">
        <v>110.69799999999999</v>
      </c>
      <c r="N90" s="37">
        <v>109.39</v>
      </c>
      <c r="O90" s="37">
        <v>109.732</v>
      </c>
      <c r="P90" s="37">
        <v>112.29300000000001</v>
      </c>
      <c r="Q90" s="37">
        <v>111.19499999999999</v>
      </c>
      <c r="S90" s="4">
        <f t="shared" si="8"/>
        <v>112.55610625708618</v>
      </c>
      <c r="T90" s="4">
        <f t="shared" si="9"/>
        <v>112.84975404764674</v>
      </c>
      <c r="U90" s="4">
        <f t="shared" si="10"/>
        <v>111.54480707918867</v>
      </c>
      <c r="V90" s="4">
        <f t="shared" si="11"/>
        <v>108.56012896836235</v>
      </c>
      <c r="W90" s="4">
        <f t="shared" si="12"/>
        <v>107.66548779996815</v>
      </c>
      <c r="X90" s="4">
        <f t="shared" si="13"/>
        <v>109.20710492859756</v>
      </c>
      <c r="Y90" s="4">
        <f t="shared" si="14"/>
        <v>108.51314698079673</v>
      </c>
      <c r="Z90" s="4">
        <f t="shared" si="15"/>
        <v>111.12612303543253</v>
      </c>
      <c r="AA90" s="4">
        <f t="shared" si="16"/>
        <v>109.63285850069875</v>
      </c>
      <c r="AB90" s="4">
        <f t="shared" si="17"/>
        <v>125.02959658660257</v>
      </c>
      <c r="AC90" s="4">
        <f t="shared" si="18"/>
        <v>110.68899667709431</v>
      </c>
      <c r="AD90" s="4">
        <f t="shared" si="19"/>
        <v>110.66521667201211</v>
      </c>
      <c r="AE90" s="4">
        <f t="shared" si="20"/>
        <v>114.00211809241411</v>
      </c>
      <c r="AF90" s="4">
        <f t="shared" si="21"/>
        <v>120.97462224846629</v>
      </c>
      <c r="AG90" s="4">
        <f t="shared" si="22"/>
        <v>111.09515328620681</v>
      </c>
      <c r="AI90" s="4">
        <f t="shared" si="23"/>
        <v>-4.4231062570861894</v>
      </c>
      <c r="AJ90" s="4">
        <f t="shared" si="24"/>
        <v>1.5252459523532593</v>
      </c>
      <c r="AK90" s="4">
        <f t="shared" si="25"/>
        <v>-2.4448070791886778</v>
      </c>
      <c r="AL90" s="4">
        <f t="shared" si="26"/>
        <v>-2.1851289683623492</v>
      </c>
      <c r="AM90" s="4">
        <f t="shared" si="27"/>
        <v>-2.8654877999681503</v>
      </c>
      <c r="AN90" s="4">
        <f t="shared" si="28"/>
        <v>0.54289507140244098</v>
      </c>
      <c r="AO90" s="4">
        <f t="shared" si="29"/>
        <v>0.55685301920325969</v>
      </c>
      <c r="AP90" s="4">
        <f t="shared" si="30"/>
        <v>0.85087696456747608</v>
      </c>
      <c r="AQ90" s="4">
        <f t="shared" si="31"/>
        <v>0.29714149930126155</v>
      </c>
      <c r="AR90" s="4">
        <f t="shared" si="32"/>
        <v>-7.9365965866025618</v>
      </c>
      <c r="AS90" s="4">
        <f t="shared" si="33"/>
        <v>9.0033229056842856E-3</v>
      </c>
      <c r="AT90" s="4">
        <f t="shared" si="34"/>
        <v>-1.2752166720121068</v>
      </c>
      <c r="AU90" s="4">
        <f t="shared" si="35"/>
        <v>-4.2701180924141084</v>
      </c>
      <c r="AV90" s="4">
        <f t="shared" si="224"/>
        <v>-8.6816222484662831</v>
      </c>
      <c r="AW90" s="4">
        <f t="shared" si="224"/>
        <v>9.9846713793183994E-2</v>
      </c>
      <c r="AY90" s="2">
        <f t="shared" si="96"/>
        <v>105.07862824489776</v>
      </c>
      <c r="AZ90" s="2">
        <f t="shared" si="147"/>
        <v>106.73263641673221</v>
      </c>
      <c r="BA90" s="2">
        <f t="shared" si="148"/>
        <v>104.91904181951122</v>
      </c>
      <c r="BB90" s="2">
        <f t="shared" si="149"/>
        <v>105.19409189747</v>
      </c>
      <c r="BC90" s="2">
        <f t="shared" si="150"/>
        <v>104.36423282998693</v>
      </c>
      <c r="BD90" s="2">
        <f t="shared" si="151"/>
        <v>105.20004957006741</v>
      </c>
      <c r="BE90" s="2">
        <f t="shared" si="152"/>
        <v>105.05178554949904</v>
      </c>
      <c r="BF90" s="2">
        <f t="shared" si="153"/>
        <v>106.15795261601795</v>
      </c>
      <c r="BG90" s="2">
        <f t="shared" si="154"/>
        <v>105.24394581524083</v>
      </c>
      <c r="BH90" s="2">
        <f t="shared" si="155"/>
        <v>108.49316811042671</v>
      </c>
      <c r="BI90" s="2">
        <f t="shared" si="156"/>
        <v>106.85471125112349</v>
      </c>
      <c r="BJ90" s="2">
        <f t="shared" si="157"/>
        <v>107.06951200802101</v>
      </c>
      <c r="BK90" s="2">
        <f t="shared" si="158"/>
        <v>108.82463684700504</v>
      </c>
      <c r="BL90" s="2">
        <f t="shared" si="159"/>
        <v>107.60665477516018</v>
      </c>
      <c r="BM90" s="2">
        <f t="shared" si="160"/>
        <v>107.59486187245254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112.81948933143669</v>
      </c>
      <c r="DL90" s="2">
        <f t="shared" si="225"/>
        <v>112.89841886420835</v>
      </c>
      <c r="DM90" s="2">
        <f t="shared" si="225"/>
        <v>110.67896575984987</v>
      </c>
      <c r="DN90" s="2">
        <f t="shared" si="225"/>
        <v>113.26327626641651</v>
      </c>
      <c r="DO90" s="2">
        <f t="shared" si="225"/>
        <v>111.91123819163292</v>
      </c>
      <c r="DP90" s="2">
        <f t="shared" si="225"/>
        <v>112.34137031768613</v>
      </c>
      <c r="DQ90" s="2">
        <f t="shared" si="225"/>
        <v>116.79427358937885</v>
      </c>
      <c r="DR90" s="2">
        <f t="shared" si="225"/>
        <v>115.2429102746471</v>
      </c>
      <c r="DS90" s="2">
        <f t="shared" si="225"/>
        <v>114.98086388007439</v>
      </c>
      <c r="DT90" s="2">
        <f t="shared" si="225"/>
        <v>119.28521621621623</v>
      </c>
      <c r="DU90" s="2">
        <f t="shared" si="225"/>
        <v>115.74014425087107</v>
      </c>
      <c r="DV90" s="2">
        <f t="shared" si="225"/>
        <v>116.07740168508593</v>
      </c>
      <c r="DW90" s="2">
        <f t="shared" si="225"/>
        <v>117.52261792717088</v>
      </c>
      <c r="DX90" s="2">
        <f t="shared" si="225"/>
        <v>117.0763846153846</v>
      </c>
      <c r="DY90" s="2">
        <f t="shared" si="225"/>
        <v>112.7395271199389</v>
      </c>
      <c r="EA90" s="2">
        <f t="shared" si="228"/>
        <v>104.2591486934402</v>
      </c>
      <c r="EB90" s="2">
        <f t="shared" si="72"/>
        <v>106.08055222237651</v>
      </c>
      <c r="EC90" s="2">
        <f t="shared" si="73"/>
        <v>104.20760855967308</v>
      </c>
      <c r="ED90" s="2">
        <f t="shared" si="74"/>
        <v>104.18182311916922</v>
      </c>
      <c r="EE90" s="2">
        <f t="shared" si="75"/>
        <v>103.34820681102191</v>
      </c>
      <c r="EF90" s="2">
        <f t="shared" si="76"/>
        <v>104.2614813767472</v>
      </c>
      <c r="EG90" s="2">
        <f t="shared" si="77"/>
        <v>103.3726307711632</v>
      </c>
      <c r="EH90" s="2">
        <f t="shared" si="78"/>
        <v>104.923466954376</v>
      </c>
      <c r="EI90" s="2">
        <f t="shared" si="79"/>
        <v>103.90371223898798</v>
      </c>
      <c r="EJ90" s="2">
        <f t="shared" si="80"/>
        <v>106.71920186872052</v>
      </c>
      <c r="EK90" s="2">
        <f t="shared" si="81"/>
        <v>105.72257514739229</v>
      </c>
      <c r="EL90" s="2">
        <f t="shared" si="82"/>
        <v>105.78320793650792</v>
      </c>
      <c r="EM90" s="2">
        <f t="shared" si="83"/>
        <v>107.50323857911367</v>
      </c>
      <c r="EN90" s="2">
        <f t="shared" si="84"/>
        <v>106.18410438399127</v>
      </c>
      <c r="EO90" s="2">
        <f t="shared" si="85"/>
        <v>106.80539915176396</v>
      </c>
      <c r="EQ90" s="2">
        <f t="shared" si="86"/>
        <v>104.35569314206954</v>
      </c>
      <c r="ER90" s="2">
        <f t="shared" si="226"/>
        <v>105.58631010167488</v>
      </c>
      <c r="ES90" s="2">
        <f t="shared" si="226"/>
        <v>103.32348839416018</v>
      </c>
      <c r="ET90" s="2">
        <f t="shared" si="226"/>
        <v>103.77939935679743</v>
      </c>
      <c r="EU90" s="2">
        <f t="shared" si="226"/>
        <v>102.64184510985979</v>
      </c>
      <c r="EV90" s="2">
        <f t="shared" si="226"/>
        <v>103.4593568454064</v>
      </c>
      <c r="EW90" s="2">
        <f t="shared" si="226"/>
        <v>103.2774563599836</v>
      </c>
      <c r="EX90" s="2">
        <f t="shared" si="226"/>
        <v>104.80685664575867</v>
      </c>
      <c r="EY90" s="2">
        <f t="shared" si="226"/>
        <v>103.66798188706429</v>
      </c>
      <c r="EZ90" s="2">
        <f t="shared" si="226"/>
        <v>106.77188280105646</v>
      </c>
      <c r="FA90" s="2">
        <f t="shared" si="226"/>
        <v>105.21318473114015</v>
      </c>
      <c r="FB90" s="2">
        <f t="shared" si="226"/>
        <v>106.19640936671045</v>
      </c>
      <c r="FC90" s="2">
        <f t="shared" si="226"/>
        <v>107.67837919873544</v>
      </c>
      <c r="FD90" s="2">
        <f t="shared" si="226"/>
        <v>107.0057900595868</v>
      </c>
      <c r="FE90" s="2">
        <f t="shared" si="226"/>
        <v>109.3095365389842</v>
      </c>
      <c r="FG90" s="2">
        <f t="shared" si="88"/>
        <v>0.90427636244713161</v>
      </c>
      <c r="FH90" s="2">
        <f t="shared" si="227"/>
        <v>0.904319124745115</v>
      </c>
      <c r="FI90" s="2">
        <f t="shared" si="227"/>
        <v>0.88997947338177319</v>
      </c>
      <c r="FJ90" s="2">
        <f t="shared" si="227"/>
        <v>0.88851246395797856</v>
      </c>
      <c r="FK90" s="2">
        <f t="shared" si="227"/>
        <v>0.88130390180421225</v>
      </c>
      <c r="FL90" s="2">
        <f t="shared" si="227"/>
        <v>0.88378158190667444</v>
      </c>
      <c r="FM90" s="2">
        <f t="shared" si="227"/>
        <v>0.87488743624465659</v>
      </c>
      <c r="FN90" s="2">
        <f t="shared" si="227"/>
        <v>0.88036522427333908</v>
      </c>
      <c r="FO90" s="2">
        <f t="shared" si="227"/>
        <v>0.8789936135816987</v>
      </c>
      <c r="FP90" s="2">
        <f t="shared" si="227"/>
        <v>0.8588306940361109</v>
      </c>
      <c r="FQ90" s="2">
        <f t="shared" si="227"/>
        <v>0.88695094630734783</v>
      </c>
      <c r="FR90" s="2">
        <f t="shared" si="227"/>
        <v>0.8750696517340012</v>
      </c>
      <c r="FS90" s="2">
        <f t="shared" si="227"/>
        <v>0.86812482062493701</v>
      </c>
      <c r="FT90" s="2">
        <f t="shared" si="227"/>
        <v>0.86942758235163498</v>
      </c>
      <c r="FU90" s="2">
        <f t="shared" si="227"/>
        <v>0.86712893654042933</v>
      </c>
      <c r="FW90" s="2">
        <f t="shared" si="112"/>
        <v>5.4489820642956402E-4</v>
      </c>
      <c r="FX90" s="2">
        <f t="shared" si="164"/>
        <v>5.1645397098946933E-4</v>
      </c>
      <c r="FY90" s="2">
        <f t="shared" si="165"/>
        <v>6.2080617701036015E-4</v>
      </c>
      <c r="FZ90" s="2">
        <f t="shared" si="166"/>
        <v>4.971296071185577E-4</v>
      </c>
      <c r="GA90" s="2">
        <f t="shared" si="167"/>
        <v>5.2720106565760732E-4</v>
      </c>
      <c r="GB90" s="2">
        <f t="shared" si="168"/>
        <v>5.7811193567404949E-4</v>
      </c>
      <c r="GC90" s="2">
        <f t="shared" si="169"/>
        <v>6.4475796449564387E-4</v>
      </c>
      <c r="GD90" s="2">
        <f t="shared" si="170"/>
        <v>6.7425945093324167E-4</v>
      </c>
      <c r="GE90" s="2">
        <f t="shared" si="171"/>
        <v>7.3183466262843715E-4</v>
      </c>
      <c r="GF90" s="2">
        <f t="shared" si="172"/>
        <v>5.8308645236863129E-4</v>
      </c>
      <c r="GG90" s="2">
        <f t="shared" si="173"/>
        <v>6.6864963878796426E-4</v>
      </c>
      <c r="GH90" s="2">
        <f t="shared" si="174"/>
        <v>5.9743594169690568E-4</v>
      </c>
      <c r="GI90" s="2">
        <f t="shared" si="175"/>
        <v>5.1854983569762903E-4</v>
      </c>
      <c r="GJ90" s="2">
        <f t="shared" si="176"/>
        <v>3.8825996588935836E-4</v>
      </c>
      <c r="GK90" s="2">
        <f t="shared" si="177"/>
        <v>3.9487723678125034E-4</v>
      </c>
      <c r="GM90" s="86">
        <f t="shared" si="113"/>
        <v>2.2962912660000164E-2</v>
      </c>
      <c r="GN90" s="86">
        <f t="shared" si="178"/>
        <v>7.5574604022077239E-3</v>
      </c>
      <c r="GO90" s="86">
        <f t="shared" si="179"/>
        <v>2.3377482346753325E-2</v>
      </c>
      <c r="GP90" s="86">
        <f t="shared" si="180"/>
        <v>8.7940362263554239E-3</v>
      </c>
      <c r="GQ90" s="86">
        <f t="shared" si="181"/>
        <v>7.9898191807724131E-3</v>
      </c>
      <c r="GR90" s="86">
        <f t="shared" si="182"/>
        <v>8.0754911433276013E-4</v>
      </c>
      <c r="GS90" s="86">
        <f t="shared" si="183"/>
        <v>1.0452833453575408E-2</v>
      </c>
      <c r="GT90" s="86">
        <f t="shared" si="184"/>
        <v>1.8160644413351239E-2</v>
      </c>
      <c r="GU90" s="86">
        <f t="shared" si="185"/>
        <v>1.8982598549530199E-2</v>
      </c>
      <c r="GV90" s="86">
        <f t="shared" si="186"/>
        <v>0.13582728266404848</v>
      </c>
      <c r="GW90" s="86">
        <f t="shared" si="187"/>
        <v>1.688465725052668E-2</v>
      </c>
      <c r="GX90" s="86">
        <f t="shared" si="188"/>
        <v>1.9208939088070025E-2</v>
      </c>
      <c r="GY90" s="86">
        <f t="shared" si="189"/>
        <v>4.184144333047228E-2</v>
      </c>
      <c r="GZ90" s="86">
        <f t="shared" si="190"/>
        <v>0.12589467713872654</v>
      </c>
      <c r="HA90" s="86">
        <f t="shared" si="191"/>
        <v>5.1518505094677376E-2</v>
      </c>
      <c r="HC90" s="86">
        <f t="shared" si="145"/>
        <v>1.3248227030138282E-2</v>
      </c>
      <c r="HD90" s="86">
        <f t="shared" si="192"/>
        <v>1.271932246487557E-2</v>
      </c>
      <c r="HE90" s="86">
        <f t="shared" si="193"/>
        <v>9.3882810106109462E-3</v>
      </c>
      <c r="HF90" s="86">
        <f t="shared" si="194"/>
        <v>5.1999970099295707E-3</v>
      </c>
      <c r="HG90" s="86">
        <f t="shared" si="195"/>
        <v>5.3910450010064255E-3</v>
      </c>
      <c r="HH90" s="86">
        <f t="shared" si="196"/>
        <v>9.1924509124633978E-3</v>
      </c>
      <c r="HI90" s="86">
        <f t="shared" si="197"/>
        <v>5.3824201444237479E-3</v>
      </c>
      <c r="HJ90" s="86">
        <f t="shared" si="198"/>
        <v>7.9213789100966471E-3</v>
      </c>
      <c r="HK90" s="86">
        <f t="shared" si="199"/>
        <v>5.635729604094023E-3</v>
      </c>
      <c r="HL90" s="86">
        <f t="shared" si="200"/>
        <v>1.2382637887399298E-3</v>
      </c>
      <c r="HM90" s="86">
        <f t="shared" si="201"/>
        <v>4.8237030158935299E-3</v>
      </c>
      <c r="HN90" s="86">
        <f t="shared" si="202"/>
        <v>3.8212830815248424E-3</v>
      </c>
      <c r="HO90" s="86">
        <f t="shared" si="203"/>
        <v>3.0577746473307889E-3</v>
      </c>
      <c r="HP90" s="86">
        <f t="shared" si="204"/>
        <v>1.9663082554146859E-3</v>
      </c>
      <c r="HQ90" s="86">
        <f t="shared" si="205"/>
        <v>9.9319351844872781E-4</v>
      </c>
      <c r="HS90" s="86">
        <f t="shared" si="114"/>
        <v>1.0595886098279353E-29</v>
      </c>
      <c r="HT90" s="86">
        <f t="shared" si="206"/>
        <v>6.2385311079005397E-30</v>
      </c>
      <c r="HU90" s="86">
        <f t="shared" si="207"/>
        <v>5.7974762784999605E-33</v>
      </c>
      <c r="HV90" s="86">
        <f t="shared" si="208"/>
        <v>3.834408868195576E-40</v>
      </c>
      <c r="HW90" s="86">
        <f t="shared" si="209"/>
        <v>1.5556063217598578E-38</v>
      </c>
      <c r="HX90" s="86">
        <f t="shared" si="210"/>
        <v>2.908084931305407E-36</v>
      </c>
      <c r="HY90" s="86">
        <f t="shared" si="211"/>
        <v>8.4791401229267232E-39</v>
      </c>
      <c r="HZ90" s="86">
        <f t="shared" si="212"/>
        <v>1.0060688079292505E-35</v>
      </c>
      <c r="IA90" s="86">
        <f t="shared" si="213"/>
        <v>4.1851333245351945E-38</v>
      </c>
      <c r="IB90" s="86">
        <f t="shared" si="214"/>
        <v>4.5851898807048596E-46</v>
      </c>
      <c r="IC90" s="86">
        <f t="shared" si="215"/>
        <v>7.6524810089390615E-39</v>
      </c>
      <c r="ID90" s="86">
        <f t="shared" si="216"/>
        <v>1.5396581278670668E-41</v>
      </c>
      <c r="IE90" s="86">
        <f t="shared" si="217"/>
        <v>4.2169265559171393E-40</v>
      </c>
      <c r="IF90" s="86">
        <f t="shared" si="218"/>
        <v>4.6771182426284712E-15</v>
      </c>
      <c r="IG90" s="86">
        <f t="shared" si="219"/>
        <v>2.2830405493393222E-14</v>
      </c>
      <c r="II90" s="86">
        <f t="shared" si="115"/>
        <v>2.0066966023424234E-113</v>
      </c>
      <c r="IJ90" s="86">
        <f t="shared" si="116"/>
        <v>8.4915464846281625E-122</v>
      </c>
      <c r="IK90" s="86">
        <f t="shared" si="117"/>
        <v>2.1226333483856895E-123</v>
      </c>
      <c r="IL90" s="86">
        <f t="shared" si="118"/>
        <v>3.1306005144402142E-161</v>
      </c>
      <c r="IM90" s="86">
        <f t="shared" si="119"/>
        <v>3.9381160251180697E-151</v>
      </c>
      <c r="IN90" s="86">
        <f t="shared" si="120"/>
        <v>7.4042788731175893E-146</v>
      </c>
      <c r="IO90" s="86">
        <f t="shared" si="121"/>
        <v>3.8594378797188003E-148</v>
      </c>
      <c r="IP90" s="86">
        <f t="shared" si="122"/>
        <v>1.1610996683217555E-135</v>
      </c>
      <c r="IQ90" s="86">
        <f t="shared" si="123"/>
        <v>4.1213223510008519E-143</v>
      </c>
      <c r="IR90" s="86">
        <f t="shared" si="124"/>
        <v>8.6800804429137236E-172</v>
      </c>
      <c r="IS90" s="86">
        <f t="shared" si="125"/>
        <v>1.9224611320570029E-146</v>
      </c>
      <c r="IT90" s="86">
        <f t="shared" si="126"/>
        <v>6.8051388380572306E-155</v>
      </c>
      <c r="IU90" s="86">
        <f t="shared" si="127"/>
        <v>1.0106786091292403E-153</v>
      </c>
      <c r="IV90" s="86">
        <f t="shared" si="128"/>
        <v>5.9370706575710582E-78</v>
      </c>
      <c r="IW90" s="86">
        <f t="shared" si="129"/>
        <v>5.0768845277385345E-86</v>
      </c>
      <c r="IY90" s="86">
        <f t="shared" si="130"/>
        <v>3.621113969013845E-2</v>
      </c>
      <c r="IZ90" s="86">
        <f t="shared" si="131"/>
        <v>2.0276782867083294E-2</v>
      </c>
      <c r="JA90" s="86">
        <f t="shared" si="132"/>
        <v>3.2765763357364273E-2</v>
      </c>
      <c r="JB90" s="86">
        <f t="shared" si="133"/>
        <v>1.3994033236284995E-2</v>
      </c>
      <c r="JC90" s="86">
        <f t="shared" si="134"/>
        <v>1.3380864181778838E-2</v>
      </c>
      <c r="JD90" s="86">
        <f t="shared" si="135"/>
        <v>1.0000000026796158E-2</v>
      </c>
      <c r="JE90" s="86">
        <f t="shared" si="136"/>
        <v>1.5835253597999158E-2</v>
      </c>
      <c r="JF90" s="86">
        <f t="shared" si="137"/>
        <v>2.6082023323447886E-2</v>
      </c>
      <c r="JG90" s="86">
        <f t="shared" si="138"/>
        <v>2.4618328153624223E-2</v>
      </c>
      <c r="JH90" s="86">
        <f t="shared" si="139"/>
        <v>0.1370655464527884</v>
      </c>
      <c r="JI90" s="86">
        <f t="shared" si="140"/>
        <v>2.1708360266420208E-2</v>
      </c>
      <c r="JJ90" s="86">
        <f t="shared" si="141"/>
        <v>2.3030222169594869E-2</v>
      </c>
      <c r="JK90" s="86">
        <f t="shared" si="142"/>
        <v>4.4899217977803066E-2</v>
      </c>
      <c r="JL90" s="86">
        <f t="shared" si="143"/>
        <v>0.12786098539414592</v>
      </c>
      <c r="JM90" s="86">
        <f t="shared" si="144"/>
        <v>5.251169861314893E-2</v>
      </c>
    </row>
    <row r="91" spans="2:273" x14ac:dyDescent="0.25">
      <c r="B91" s="2">
        <v>64</v>
      </c>
      <c r="C91" s="37">
        <v>108.97799999999999</v>
      </c>
      <c r="D91" s="37">
        <v>112.825</v>
      </c>
      <c r="E91" s="37">
        <v>109.52500000000001</v>
      </c>
      <c r="F91" s="37">
        <v>107.375</v>
      </c>
      <c r="G91" s="37">
        <v>104.375</v>
      </c>
      <c r="H91" s="37">
        <v>110.27500000000001</v>
      </c>
      <c r="I91" s="37">
        <v>109.791</v>
      </c>
      <c r="J91" s="37">
        <v>111.744</v>
      </c>
      <c r="K91" s="37">
        <v>112.465</v>
      </c>
      <c r="L91" s="37">
        <v>112.233</v>
      </c>
      <c r="M91" s="37">
        <v>110.023</v>
      </c>
      <c r="N91" s="37">
        <v>108.70699999999999</v>
      </c>
      <c r="O91" s="37">
        <v>110.68300000000001</v>
      </c>
      <c r="P91" s="37">
        <v>109.878</v>
      </c>
      <c r="Q91" s="37">
        <v>107.58499999999999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112.74951748696257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114.33679145546323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111.37497427433163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109.07275655235273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108.18482465502714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110.99034129071278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108.84990321728262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111.21442985640991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109.30766595559848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114.40827685366608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110.38390087443943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110.07790261310423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112.03989547513557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113.79480943111695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109.23867950067796</v>
      </c>
      <c r="AI91" s="4">
        <f t="shared" ref="AI91:AI154" si="244">IF(OR($B91 &lt; C$230, $B91 &gt; C$233), 0, C91-S91)</f>
        <v>-3.7715174869625798</v>
      </c>
      <c r="AJ91" s="4">
        <f t="shared" ref="AJ91:AJ154" si="245">IF(OR($B91 &lt; D$230, $B91 &gt; D$233), 0, D91-T91)</f>
        <v>-1.511791455463225</v>
      </c>
      <c r="AK91" s="4">
        <f t="shared" ref="AK91:AK154" si="246">IF(OR($B91 &lt; E$230, $B91 &gt; E$233), 0, E91-U91)</f>
        <v>-1.849974274331629</v>
      </c>
      <c r="AL91" s="4">
        <f t="shared" ref="AL91:AL154" si="247">IF(OR($B91 &lt; F$230, $B91 &gt; F$233), 0, F91-V91)</f>
        <v>-1.6977565523527289</v>
      </c>
      <c r="AM91" s="4">
        <f t="shared" ref="AM91:AM154" si="248">IF(OR($B91 &lt; G$230, $B91 &gt; G$233), 0, G91-W91)</f>
        <v>-3.8098246550271426</v>
      </c>
      <c r="AN91" s="4">
        <f t="shared" ref="AN91:AN154" si="249">IF(OR($B91 &lt; H$230, $B91 &gt; H$233), 0, H91-X91)</f>
        <v>-0.71534129071277164</v>
      </c>
      <c r="AO91" s="4">
        <f t="shared" ref="AO91:AO154" si="250">IF(OR($B91 &lt; I$230, $B91 &gt; I$233), 0, I91-Y91)</f>
        <v>0.94109678271738062</v>
      </c>
      <c r="AP91" s="4">
        <f t="shared" ref="AP91:AP154" si="251">IF(OR($B91 &lt; J$230, $B91 &gt; J$233), 0, J91-Z91)</f>
        <v>0.52957014359009236</v>
      </c>
      <c r="AQ91" s="4">
        <f t="shared" ref="AQ91:AQ154" si="252">IF(OR($B91 &lt; K$230, $B91 &gt; K$233), 0, K91-AA91)</f>
        <v>3.157334044401523</v>
      </c>
      <c r="AR91" s="4">
        <f t="shared" ref="AR91:AR154" si="253">IF(OR($B91 &lt; L$230, $B91 &gt; L$233), 0, L91-AB91)</f>
        <v>-2.1752768536660767</v>
      </c>
      <c r="AS91" s="4">
        <f t="shared" ref="AS91:AS154" si="254">IF(OR($B91 &lt; M$230, $B91 &gt; M$233), 0, M91-AC91)</f>
        <v>-0.3609008744394373</v>
      </c>
      <c r="AT91" s="4">
        <f t="shared" ref="AT91:AT154" si="255">IF(OR($B91 &lt; N$230, $B91 &gt; N$233), 0, N91-AD91)</f>
        <v>-1.370902613104235</v>
      </c>
      <c r="AU91" s="4">
        <f t="shared" ref="AU91:AU154" si="256">IF(OR($B91 &lt; O$230, $B91 &gt; O$233), 0, O91-AE91)</f>
        <v>-1.3568954751355591</v>
      </c>
      <c r="AV91" s="4">
        <f t="shared" ref="AV91:AW106" si="257">IF(OR($B91 &lt; P$230, $B91 &gt; P$233), 0, P91-AF91)</f>
        <v>-3.9168094311169455</v>
      </c>
      <c r="AW91" s="4">
        <f t="shared" si="257"/>
        <v>-1.653679500677967</v>
      </c>
      <c r="AY91" s="2">
        <f t="shared" si="96"/>
        <v>104.89682473927827</v>
      </c>
      <c r="AZ91" s="2">
        <f t="shared" si="147"/>
        <v>106.54031077844921</v>
      </c>
      <c r="BA91" s="2">
        <f t="shared" si="148"/>
        <v>104.73559590314527</v>
      </c>
      <c r="BB91" s="2">
        <f t="shared" si="149"/>
        <v>104.99927849524829</v>
      </c>
      <c r="BC91" s="2">
        <f t="shared" si="150"/>
        <v>104.16841506540899</v>
      </c>
      <c r="BD91" s="2">
        <f t="shared" si="151"/>
        <v>105.00201347176727</v>
      </c>
      <c r="BE91" s="2">
        <f t="shared" si="152"/>
        <v>104.83551516915428</v>
      </c>
      <c r="BF91" s="2">
        <f t="shared" si="153"/>
        <v>105.96332243139665</v>
      </c>
      <c r="BG91" s="2">
        <f t="shared" si="154"/>
        <v>105.04187455917238</v>
      </c>
      <c r="BH91" s="2">
        <f t="shared" si="155"/>
        <v>108.25721783886758</v>
      </c>
      <c r="BI91" s="2">
        <f t="shared" si="156"/>
        <v>106.64517380266474</v>
      </c>
      <c r="BJ91" s="2">
        <f t="shared" si="157"/>
        <v>106.87443518792448</v>
      </c>
      <c r="BK91" s="2">
        <f t="shared" si="158"/>
        <v>108.63718936750573</v>
      </c>
      <c r="BL91" s="2">
        <f t="shared" si="159"/>
        <v>107.44264108648882</v>
      </c>
      <c r="BM91" s="2">
        <f t="shared" si="160"/>
        <v>107.52421064810405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112.89748790896158</v>
      </c>
      <c r="DL91" s="2">
        <f t="shared" ref="DL91:DY106" si="289">BP$228*$B91+BP$229</f>
        <v>112.94768847795164</v>
      </c>
      <c r="DM91" s="2">
        <f t="shared" si="289"/>
        <v>110.71157129455908</v>
      </c>
      <c r="DN91" s="2">
        <f t="shared" si="289"/>
        <v>113.3547021575985</v>
      </c>
      <c r="DO91" s="2">
        <f t="shared" si="289"/>
        <v>111.99912786774628</v>
      </c>
      <c r="DP91" s="2">
        <f t="shared" si="289"/>
        <v>112.43751778093885</v>
      </c>
      <c r="DQ91" s="2">
        <f t="shared" si="289"/>
        <v>116.96876623992414</v>
      </c>
      <c r="DR91" s="2">
        <f t="shared" si="289"/>
        <v>115.37704508151876</v>
      </c>
      <c r="DS91" s="2">
        <f t="shared" si="289"/>
        <v>115.03670587591638</v>
      </c>
      <c r="DT91" s="2">
        <f t="shared" si="289"/>
        <v>119.42397297297299</v>
      </c>
      <c r="DU91" s="2">
        <f t="shared" si="289"/>
        <v>115.80673240418116</v>
      </c>
      <c r="DV91" s="2">
        <f t="shared" si="289"/>
        <v>116.16592362402892</v>
      </c>
      <c r="DW91" s="2">
        <f t="shared" si="289"/>
        <v>117.61053193277313</v>
      </c>
      <c r="DX91" s="2">
        <f t="shared" si="289"/>
        <v>117.17514979757082</v>
      </c>
      <c r="DY91" s="2">
        <f t="shared" si="289"/>
        <v>112.78916470588237</v>
      </c>
      <c r="EA91" s="2">
        <f t="shared" si="228"/>
        <v>104.12436032529097</v>
      </c>
      <c r="EB91" s="2">
        <f t="shared" ref="EB91:EB154" si="290">CF$228*$B91+CF$229</f>
        <v>105.92233086733178</v>
      </c>
      <c r="EC91" s="2">
        <f t="shared" ref="EC91:EC154" si="291">CG$228*$B91+CG$229</f>
        <v>104.06248992243752</v>
      </c>
      <c r="ED91" s="2">
        <f t="shared" ref="ED91:ED154" si="292">CH$228*$B91+CH$229</f>
        <v>104.04335478696949</v>
      </c>
      <c r="EE91" s="2">
        <f t="shared" ref="EE91:EE154" si="293">CI$228*$B91+CI$229</f>
        <v>103.20700060232608</v>
      </c>
      <c r="EF91" s="2">
        <f t="shared" ref="EF91:EF154" si="294">CJ$228*$B91+CJ$229</f>
        <v>104.1108220893593</v>
      </c>
      <c r="EG91" s="2">
        <f t="shared" ref="EG91:EG154" si="295">CK$228*$B91+CK$229</f>
        <v>103.25315391469549</v>
      </c>
      <c r="EH91" s="2">
        <f t="shared" ref="EH91:EH154" si="296">CL$228*$B91+CL$229</f>
        <v>104.79672521444672</v>
      </c>
      <c r="EI91" s="2">
        <f t="shared" ref="EI91:EI154" si="297">CM$228*$B91+CM$229</f>
        <v>103.78721322969062</v>
      </c>
      <c r="EJ91" s="2">
        <f t="shared" ref="EJ91:EJ154" si="298">CN$228*$B91+CN$229</f>
        <v>106.5831638154484</v>
      </c>
      <c r="EK91" s="2">
        <f t="shared" ref="EK91:EK154" si="299">CO$228*$B91+CO$229</f>
        <v>105.580610430839</v>
      </c>
      <c r="EL91" s="2">
        <f t="shared" ref="EL91:EL154" si="300">CP$228*$B91+CP$229</f>
        <v>105.66434603174602</v>
      </c>
      <c r="EM91" s="2">
        <f t="shared" ref="EM91:EM154" si="301">CQ$228*$B91+CQ$229</f>
        <v>107.39389582443857</v>
      </c>
      <c r="EN91" s="2">
        <f t="shared" ref="EN91:EN154" si="302">CR$228*$B91+CR$229</f>
        <v>106.10921565418967</v>
      </c>
      <c r="EO91" s="2">
        <f t="shared" ref="EO91:EO154" si="303">CS$228*$B91+CS$229</f>
        <v>106.78724154735531</v>
      </c>
      <c r="EQ91" s="2">
        <f t="shared" ref="EQ91:EQ154" si="304">CU$228*$B91+CU$229</f>
        <v>104.21796980761657</v>
      </c>
      <c r="ER91" s="2">
        <f t="shared" ref="ER91:FE106" si="305">CV$228*$B91+CV$229</f>
        <v>105.44233469198784</v>
      </c>
      <c r="ES91" s="2">
        <f t="shared" si="305"/>
        <v>103.20450307653653</v>
      </c>
      <c r="ET91" s="2">
        <f t="shared" si="305"/>
        <v>103.65183244448035</v>
      </c>
      <c r="EU91" s="2">
        <f t="shared" si="305"/>
        <v>102.51992108971935</v>
      </c>
      <c r="EV91" s="2">
        <f t="shared" si="305"/>
        <v>103.33163076448511</v>
      </c>
      <c r="EW91" s="2">
        <f t="shared" si="305"/>
        <v>103.16065076128201</v>
      </c>
      <c r="EX91" s="2">
        <f t="shared" si="305"/>
        <v>104.68349159946237</v>
      </c>
      <c r="EY91" s="2">
        <f t="shared" si="305"/>
        <v>103.5583850050744</v>
      </c>
      <c r="EZ91" s="2">
        <f t="shared" si="305"/>
        <v>106.63430667912297</v>
      </c>
      <c r="FA91" s="2">
        <f t="shared" si="305"/>
        <v>105.08574963123188</v>
      </c>
      <c r="FB91" s="2">
        <f t="shared" si="305"/>
        <v>106.06606734511737</v>
      </c>
      <c r="FC91" s="2">
        <f t="shared" si="305"/>
        <v>107.56433521198322</v>
      </c>
      <c r="FD91" s="2">
        <f t="shared" si="305"/>
        <v>106.90775785487554</v>
      </c>
      <c r="FE91" s="2">
        <f t="shared" si="305"/>
        <v>109.21981644121239</v>
      </c>
      <c r="FG91" s="2">
        <f t="shared" ref="FG91:FG154" si="306">POWER(10,($B91-C$231)/C$229)/(1+POWER(10,($B91-C$231)/C$229))</f>
        <v>0.91195745407817463</v>
      </c>
      <c r="FH91" s="2">
        <f t="shared" ref="FH91:FU106" si="307">POWER(10,($B91-D$231)/D$229)/(1+POWER(10,($B91-D$231)/D$229))</f>
        <v>0.91199711896187385</v>
      </c>
      <c r="FI91" s="2">
        <f t="shared" si="307"/>
        <v>0.89867924002623967</v>
      </c>
      <c r="FJ91" s="2">
        <f t="shared" si="307"/>
        <v>0.89731484869010902</v>
      </c>
      <c r="FK91" s="2">
        <f t="shared" si="307"/>
        <v>0.89060535748592451</v>
      </c>
      <c r="FL91" s="2">
        <f t="shared" si="307"/>
        <v>0.8929124700549228</v>
      </c>
      <c r="FM91" s="2">
        <f t="shared" si="307"/>
        <v>0.88462588405245379</v>
      </c>
      <c r="FN91" s="2">
        <f t="shared" si="307"/>
        <v>0.88973103450601654</v>
      </c>
      <c r="FO91" s="2">
        <f t="shared" si="307"/>
        <v>0.88845319721762983</v>
      </c>
      <c r="FP91" s="2">
        <f t="shared" si="307"/>
        <v>0.86963272275422121</v>
      </c>
      <c r="FQ91" s="2">
        <f t="shared" si="307"/>
        <v>0.89586216913720385</v>
      </c>
      <c r="FR91" s="2">
        <f t="shared" si="307"/>
        <v>0.8847957839733277</v>
      </c>
      <c r="FS91" s="2">
        <f t="shared" si="307"/>
        <v>0.87831644128789821</v>
      </c>
      <c r="FT91" s="2">
        <f t="shared" si="307"/>
        <v>0.87953249373231757</v>
      </c>
      <c r="FU91" s="2">
        <f t="shared" si="307"/>
        <v>0.87738665106646729</v>
      </c>
      <c r="FW91" s="2">
        <f t="shared" si="112"/>
        <v>5.9743759469760912E-4</v>
      </c>
      <c r="FX91" s="2">
        <f t="shared" si="164"/>
        <v>5.6625230410418395E-4</v>
      </c>
      <c r="FY91" s="2">
        <f t="shared" si="165"/>
        <v>6.8065966951557234E-4</v>
      </c>
      <c r="FZ91" s="2">
        <f t="shared" si="166"/>
        <v>5.450656323334372E-4</v>
      </c>
      <c r="GA91" s="2">
        <f t="shared" si="167"/>
        <v>5.7803507264338454E-4</v>
      </c>
      <c r="GB91" s="2">
        <f t="shared" si="168"/>
        <v>6.3385177918904862E-4</v>
      </c>
      <c r="GC91" s="2">
        <f t="shared" si="169"/>
        <v>7.0691907589767386E-4</v>
      </c>
      <c r="GD91" s="2">
        <f t="shared" si="170"/>
        <v>7.3926269646604182E-4</v>
      </c>
      <c r="GE91" s="2">
        <f t="shared" si="171"/>
        <v>8.0238409755158254E-4</v>
      </c>
      <c r="GF91" s="2">
        <f t="shared" si="172"/>
        <v>6.3930561726863915E-4</v>
      </c>
      <c r="GG91" s="2">
        <f t="shared" si="173"/>
        <v>7.3311245662406599E-4</v>
      </c>
      <c r="GH91" s="2">
        <f t="shared" si="174"/>
        <v>6.5503772758833921E-4</v>
      </c>
      <c r="GI91" s="2">
        <f t="shared" si="175"/>
        <v>5.6855014460146657E-4</v>
      </c>
      <c r="GJ91" s="2">
        <f t="shared" si="176"/>
        <v>4.257026407990369E-4</v>
      </c>
      <c r="GK91" s="2">
        <f t="shared" si="177"/>
        <v>4.3295778587230737E-4</v>
      </c>
      <c r="GM91" s="86">
        <f t="shared" si="113"/>
        <v>5.7307717845592014E-3</v>
      </c>
      <c r="GN91" s="86">
        <f t="shared" si="178"/>
        <v>1.1822245532556452E-3</v>
      </c>
      <c r="GO91" s="86">
        <f t="shared" si="179"/>
        <v>5.3975219549391266E-3</v>
      </c>
      <c r="GP91" s="86">
        <f t="shared" si="180"/>
        <v>1.2929928156071736E-3</v>
      </c>
      <c r="GQ91" s="86">
        <f t="shared" si="181"/>
        <v>1.1004204254113309E-3</v>
      </c>
      <c r="GR91" s="86">
        <f t="shared" si="182"/>
        <v>6.2440329651721331E-5</v>
      </c>
      <c r="GS91" s="86">
        <f t="shared" si="183"/>
        <v>1.7351883596037395E-3</v>
      </c>
      <c r="GT91" s="86">
        <f t="shared" si="184"/>
        <v>4.0410022148692128E-3</v>
      </c>
      <c r="GU91" s="86">
        <f t="shared" si="185"/>
        <v>3.8487339349508785E-3</v>
      </c>
      <c r="GV91" s="86">
        <f t="shared" si="186"/>
        <v>4.9676747012374935E-2</v>
      </c>
      <c r="GW91" s="86">
        <f t="shared" si="187"/>
        <v>3.1644575551887837E-3</v>
      </c>
      <c r="GX91" s="86">
        <f t="shared" si="188"/>
        <v>4.1031198556646673E-3</v>
      </c>
      <c r="GY91" s="86">
        <f t="shared" si="189"/>
        <v>1.4765118503734614E-2</v>
      </c>
      <c r="GZ91" s="86">
        <f t="shared" si="190"/>
        <v>5.8080501770116012E-2</v>
      </c>
      <c r="HA91" s="86">
        <f t="shared" si="191"/>
        <v>2.1106626948607786E-2</v>
      </c>
      <c r="HC91" s="86">
        <f t="shared" si="145"/>
        <v>1.9689608473908847E-2</v>
      </c>
      <c r="HD91" s="86">
        <f t="shared" si="192"/>
        <v>1.9158096457744699E-2</v>
      </c>
      <c r="HE91" s="86">
        <f t="shared" si="193"/>
        <v>1.4535379328894767E-2</v>
      </c>
      <c r="HF91" s="86">
        <f t="shared" si="194"/>
        <v>8.7070076730392937E-3</v>
      </c>
      <c r="HG91" s="86">
        <f t="shared" si="195"/>
        <v>8.8995966352402207E-3</v>
      </c>
      <c r="HH91" s="86">
        <f t="shared" si="196"/>
        <v>1.4729579249246743E-2</v>
      </c>
      <c r="HI91" s="86">
        <f t="shared" si="197"/>
        <v>8.9604088901297143E-3</v>
      </c>
      <c r="HJ91" s="86">
        <f t="shared" si="198"/>
        <v>1.269669230385059E-2</v>
      </c>
      <c r="HK91" s="86">
        <f t="shared" si="199"/>
        <v>9.359793025881108E-3</v>
      </c>
      <c r="HL91" s="86">
        <f t="shared" si="200"/>
        <v>2.2920391744048274E-3</v>
      </c>
      <c r="HM91" s="86">
        <f t="shared" si="201"/>
        <v>8.0711786333132977E-3</v>
      </c>
      <c r="HN91" s="86">
        <f t="shared" si="202"/>
        <v>6.5122323963659129E-3</v>
      </c>
      <c r="HO91" s="86">
        <f t="shared" si="203"/>
        <v>5.2061627283658237E-3</v>
      </c>
      <c r="HP91" s="86">
        <f t="shared" si="204"/>
        <v>3.3951751144594561E-3</v>
      </c>
      <c r="HQ91" s="86">
        <f t="shared" si="205"/>
        <v>1.9276446051386719E-3</v>
      </c>
      <c r="HS91" s="86">
        <f t="shared" si="114"/>
        <v>1.1952400315652168E-28</v>
      </c>
      <c r="HT91" s="86">
        <f t="shared" si="206"/>
        <v>7.6311548927956617E-29</v>
      </c>
      <c r="HU91" s="86">
        <f t="shared" si="207"/>
        <v>8.7764632661657995E-32</v>
      </c>
      <c r="HV91" s="86">
        <f t="shared" si="208"/>
        <v>1.0882492663766043E-38</v>
      </c>
      <c r="HW91" s="86">
        <f t="shared" si="209"/>
        <v>3.7969808492661639E-37</v>
      </c>
      <c r="HX91" s="86">
        <f t="shared" si="210"/>
        <v>6.3122291080347991E-35</v>
      </c>
      <c r="HY91" s="86">
        <f t="shared" si="211"/>
        <v>2.2098628513716213E-37</v>
      </c>
      <c r="HZ91" s="86">
        <f t="shared" si="212"/>
        <v>2.0326396584169438E-34</v>
      </c>
      <c r="IA91" s="86">
        <f t="shared" si="213"/>
        <v>1.0575585676090122E-36</v>
      </c>
      <c r="IB91" s="86">
        <f t="shared" si="214"/>
        <v>2.0275050487968592E-44</v>
      </c>
      <c r="IC91" s="86">
        <f t="shared" si="215"/>
        <v>1.992689117590677E-37</v>
      </c>
      <c r="ID91" s="86">
        <f t="shared" si="216"/>
        <v>4.7065513768906088E-40</v>
      </c>
      <c r="IE91" s="86">
        <f t="shared" si="217"/>
        <v>1.1239388197255257E-38</v>
      </c>
      <c r="IF91" s="86">
        <f t="shared" si="218"/>
        <v>1.3645934198193152E-14</v>
      </c>
      <c r="IG91" s="86">
        <f t="shared" si="219"/>
        <v>6.3749945497393522E-14</v>
      </c>
      <c r="II91" s="86">
        <f t="shared" si="115"/>
        <v>1.0426307790407427E-110</v>
      </c>
      <c r="IJ91" s="86">
        <f t="shared" si="116"/>
        <v>6.7251096845376709E-119</v>
      </c>
      <c r="IK91" s="86">
        <f t="shared" si="117"/>
        <v>2.1730560251377053E-120</v>
      </c>
      <c r="IL91" s="86">
        <f t="shared" si="118"/>
        <v>2.1263199250026785E-157</v>
      </c>
      <c r="IM91" s="86">
        <f t="shared" si="119"/>
        <v>1.6303836357500308E-147</v>
      </c>
      <c r="IN91" s="86">
        <f t="shared" si="120"/>
        <v>2.5213590312118127E-142</v>
      </c>
      <c r="IO91" s="86">
        <f t="shared" si="121"/>
        <v>1.6890529996629008E-144</v>
      </c>
      <c r="IP91" s="86">
        <f t="shared" si="122"/>
        <v>2.6050681436763644E-132</v>
      </c>
      <c r="IQ91" s="86">
        <f t="shared" si="123"/>
        <v>1.5573458417726563E-139</v>
      </c>
      <c r="IR91" s="86">
        <f t="shared" si="124"/>
        <v>1.2921879380050855E-167</v>
      </c>
      <c r="IS91" s="86">
        <f t="shared" si="125"/>
        <v>7.9534802378438081E-143</v>
      </c>
      <c r="IT91" s="86">
        <f t="shared" si="126"/>
        <v>4.009630604121168E-151</v>
      </c>
      <c r="IU91" s="86">
        <f t="shared" si="127"/>
        <v>4.7463933819771022E-150</v>
      </c>
      <c r="IV91" s="86">
        <f t="shared" si="128"/>
        <v>3.5274830018934824E-76</v>
      </c>
      <c r="IW91" s="86">
        <f t="shared" si="129"/>
        <v>4.6915990816721668E-84</v>
      </c>
      <c r="IY91" s="86">
        <f t="shared" si="130"/>
        <v>2.5420380258468048E-2</v>
      </c>
      <c r="IZ91" s="86">
        <f t="shared" si="131"/>
        <v>2.0340321011000344E-2</v>
      </c>
      <c r="JA91" s="86">
        <f t="shared" si="132"/>
        <v>1.9932901283833893E-2</v>
      </c>
      <c r="JB91" s="86">
        <f t="shared" si="133"/>
        <v>1.0000000488646467E-2</v>
      </c>
      <c r="JC91" s="86">
        <f t="shared" si="134"/>
        <v>1.0000017060651551E-2</v>
      </c>
      <c r="JD91" s="86">
        <f t="shared" si="135"/>
        <v>1.4792019578898464E-2</v>
      </c>
      <c r="JE91" s="86">
        <f t="shared" si="136"/>
        <v>1.0695597249733454E-2</v>
      </c>
      <c r="JF91" s="86">
        <f t="shared" si="137"/>
        <v>1.6737694518719801E-2</v>
      </c>
      <c r="JG91" s="86">
        <f t="shared" si="138"/>
        <v>1.3208526960831987E-2</v>
      </c>
      <c r="JH91" s="86">
        <f t="shared" si="139"/>
        <v>5.1968786186779761E-2</v>
      </c>
      <c r="JI91" s="86">
        <f t="shared" si="140"/>
        <v>1.1235636188502082E-2</v>
      </c>
      <c r="JJ91" s="86">
        <f t="shared" si="141"/>
        <v>1.061535225203058E-2</v>
      </c>
      <c r="JK91" s="86">
        <f t="shared" si="142"/>
        <v>1.9971281232100437E-2</v>
      </c>
      <c r="JL91" s="86">
        <f t="shared" si="143"/>
        <v>6.1475676884589117E-2</v>
      </c>
      <c r="JM91" s="86">
        <f t="shared" si="144"/>
        <v>2.3034271553810208E-2</v>
      </c>
    </row>
    <row r="92" spans="2:273" x14ac:dyDescent="0.25">
      <c r="B92" s="2">
        <v>65</v>
      </c>
      <c r="C92" s="37">
        <v>108.93300000000001</v>
      </c>
      <c r="D92" s="37">
        <v>109.85</v>
      </c>
      <c r="E92" s="37">
        <v>111.45</v>
      </c>
      <c r="F92" s="37">
        <v>109.95</v>
      </c>
      <c r="G92" s="37">
        <v>108.675</v>
      </c>
      <c r="H92" s="37">
        <v>107.1</v>
      </c>
      <c r="I92" s="37">
        <v>110.18600000000001</v>
      </c>
      <c r="J92" s="37">
        <v>114.047</v>
      </c>
      <c r="K92" s="37">
        <v>112.209</v>
      </c>
      <c r="L92" s="37">
        <v>109.116</v>
      </c>
      <c r="M92" s="37">
        <v>110.535</v>
      </c>
      <c r="N92" s="37">
        <v>108.65900000000001</v>
      </c>
      <c r="O92" s="37">
        <v>109.244</v>
      </c>
      <c r="P92" s="37">
        <v>108.366</v>
      </c>
      <c r="Q92" s="37">
        <v>103.61</v>
      </c>
      <c r="S92" s="4">
        <f t="shared" si="229"/>
        <v>114.99591467675835</v>
      </c>
      <c r="T92" s="4">
        <f t="shared" si="230"/>
        <v>117.14708797546646</v>
      </c>
      <c r="U92" s="4">
        <f t="shared" si="231"/>
        <v>113.47115108633139</v>
      </c>
      <c r="V92" s="4">
        <f t="shared" si="232"/>
        <v>110.9313257667216</v>
      </c>
      <c r="W92" s="4">
        <f t="shared" si="233"/>
        <v>109.96423144881719</v>
      </c>
      <c r="X92" s="4">
        <f t="shared" si="234"/>
        <v>113.64980542726835</v>
      </c>
      <c r="Y92" s="4">
        <f t="shared" si="235"/>
        <v>110.58184671587544</v>
      </c>
      <c r="Z92" s="4">
        <f t="shared" si="236"/>
        <v>113.10955229280351</v>
      </c>
      <c r="AA92" s="4">
        <f t="shared" si="237"/>
        <v>110.91297419713709</v>
      </c>
      <c r="AB92" s="4">
        <f t="shared" si="238"/>
        <v>111.06702877533903</v>
      </c>
      <c r="AC92" s="4">
        <f t="shared" si="239"/>
        <v>111.827656648001</v>
      </c>
      <c r="AD92" s="4">
        <f t="shared" si="240"/>
        <v>111.23959298608314</v>
      </c>
      <c r="AE92" s="4">
        <f t="shared" si="241"/>
        <v>112.32958231611873</v>
      </c>
      <c r="AF92" s="4">
        <f t="shared" si="242"/>
        <v>111.09955863960015</v>
      </c>
      <c r="AG92" s="4">
        <f t="shared" si="243"/>
        <v>108.90815477650605</v>
      </c>
      <c r="AI92" s="4">
        <f t="shared" si="244"/>
        <v>-6.0629146767583393</v>
      </c>
      <c r="AJ92" s="4">
        <f t="shared" si="245"/>
        <v>-7.2970879754664679</v>
      </c>
      <c r="AK92" s="4">
        <f t="shared" si="246"/>
        <v>-2.0211510863313862</v>
      </c>
      <c r="AL92" s="4">
        <f t="shared" si="247"/>
        <v>-0.98132576672159644</v>
      </c>
      <c r="AM92" s="4">
        <f t="shared" si="248"/>
        <v>-1.2892314488171905</v>
      </c>
      <c r="AN92" s="4">
        <f t="shared" si="249"/>
        <v>-6.5498054272683532</v>
      </c>
      <c r="AO92" s="4">
        <f t="shared" si="250"/>
        <v>-0.39584671587543596</v>
      </c>
      <c r="AP92" s="4">
        <f t="shared" si="251"/>
        <v>0.93744770719648329</v>
      </c>
      <c r="AQ92" s="4">
        <f t="shared" si="252"/>
        <v>1.2960258028629141</v>
      </c>
      <c r="AR92" s="4">
        <f t="shared" si="253"/>
        <v>-1.9510287753390259</v>
      </c>
      <c r="AS92" s="4">
        <f t="shared" si="254"/>
        <v>-1.2926566480009996</v>
      </c>
      <c r="AT92" s="4">
        <f t="shared" si="255"/>
        <v>-2.5805929860831327</v>
      </c>
      <c r="AU92" s="4">
        <f t="shared" si="256"/>
        <v>-3.0855823161187317</v>
      </c>
      <c r="AV92" s="4">
        <f t="shared" si="257"/>
        <v>-2.7335586396001474</v>
      </c>
      <c r="AW92" s="4">
        <f t="shared" si="257"/>
        <v>-5.2981547765060526</v>
      </c>
      <c r="AY92" s="2">
        <f t="shared" ref="AY92:AY155" si="308">IF(OR($B92 &lt; C$230, $B92 &gt; C$233), #N/A, ((1-FG92)*DK92) + (FG92 - FW92)*EA92 + (FW92*EQ92))</f>
        <v>104.71679534137502</v>
      </c>
      <c r="AZ92" s="2">
        <f t="shared" si="147"/>
        <v>106.34885585607428</v>
      </c>
      <c r="BA92" s="2">
        <f t="shared" si="148"/>
        <v>104.55326033350052</v>
      </c>
      <c r="BB92" s="2">
        <f t="shared" si="149"/>
        <v>104.80634286294037</v>
      </c>
      <c r="BC92" s="2">
        <f t="shared" si="150"/>
        <v>103.97415804461609</v>
      </c>
      <c r="BD92" s="2">
        <f t="shared" si="151"/>
        <v>104.80493308047085</v>
      </c>
      <c r="BE92" s="2">
        <f t="shared" si="152"/>
        <v>104.62284815954821</v>
      </c>
      <c r="BF92" s="2">
        <f t="shared" si="153"/>
        <v>105.77083739257291</v>
      </c>
      <c r="BG92" s="2">
        <f t="shared" si="154"/>
        <v>104.84400137067857</v>
      </c>
      <c r="BH92" s="2">
        <f t="shared" si="155"/>
        <v>108.02465350932417</v>
      </c>
      <c r="BI92" s="2">
        <f t="shared" si="156"/>
        <v>106.43845590499333</v>
      </c>
      <c r="BJ92" s="2">
        <f t="shared" si="157"/>
        <v>106.68245040318769</v>
      </c>
      <c r="BK92" s="2">
        <f t="shared" si="158"/>
        <v>108.45286391002873</v>
      </c>
      <c r="BL92" s="2">
        <f t="shared" si="159"/>
        <v>107.28278583542334</v>
      </c>
      <c r="BM92" s="2">
        <f t="shared" si="160"/>
        <v>107.45635178738533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112.97548648648647</v>
      </c>
      <c r="DL92" s="2">
        <f t="shared" si="289"/>
        <v>112.99695809169495</v>
      </c>
      <c r="DM92" s="2">
        <f t="shared" si="289"/>
        <v>110.74417682926827</v>
      </c>
      <c r="DN92" s="2">
        <f t="shared" si="289"/>
        <v>113.44612804878048</v>
      </c>
      <c r="DO92" s="2">
        <f t="shared" si="289"/>
        <v>112.08701754385964</v>
      </c>
      <c r="DP92" s="2">
        <f t="shared" si="289"/>
        <v>112.53366524419158</v>
      </c>
      <c r="DQ92" s="2">
        <f t="shared" si="289"/>
        <v>117.14325889046941</v>
      </c>
      <c r="DR92" s="2">
        <f t="shared" si="289"/>
        <v>115.5111798883904</v>
      </c>
      <c r="DS92" s="2">
        <f t="shared" si="289"/>
        <v>115.09254787175838</v>
      </c>
      <c r="DT92" s="2">
        <f t="shared" si="289"/>
        <v>119.56272972972974</v>
      </c>
      <c r="DU92" s="2">
        <f t="shared" si="289"/>
        <v>115.87332055749127</v>
      </c>
      <c r="DV92" s="2">
        <f t="shared" si="289"/>
        <v>116.25444556297191</v>
      </c>
      <c r="DW92" s="2">
        <f t="shared" si="289"/>
        <v>117.69844593837536</v>
      </c>
      <c r="DX92" s="2">
        <f t="shared" si="289"/>
        <v>117.27391497975707</v>
      </c>
      <c r="DY92" s="2">
        <f t="shared" si="289"/>
        <v>112.83880229182584</v>
      </c>
      <c r="EA92" s="2">
        <f t="shared" si="228"/>
        <v>103.98957195714173</v>
      </c>
      <c r="EB92" s="2">
        <f t="shared" si="290"/>
        <v>105.76410951228706</v>
      </c>
      <c r="EC92" s="2">
        <f t="shared" si="291"/>
        <v>103.91737128520197</v>
      </c>
      <c r="ED92" s="2">
        <f t="shared" si="292"/>
        <v>103.90488645476975</v>
      </c>
      <c r="EE92" s="2">
        <f t="shared" si="293"/>
        <v>103.06579439363026</v>
      </c>
      <c r="EF92" s="2">
        <f t="shared" si="294"/>
        <v>103.96016280197141</v>
      </c>
      <c r="EG92" s="2">
        <f t="shared" si="295"/>
        <v>103.13367705822779</v>
      </c>
      <c r="EH92" s="2">
        <f t="shared" si="296"/>
        <v>104.66998347451744</v>
      </c>
      <c r="EI92" s="2">
        <f t="shared" si="297"/>
        <v>103.67071422039325</v>
      </c>
      <c r="EJ92" s="2">
        <f t="shared" si="298"/>
        <v>106.4471257621763</v>
      </c>
      <c r="EK92" s="2">
        <f t="shared" si="299"/>
        <v>105.43864571428571</v>
      </c>
      <c r="EL92" s="2">
        <f t="shared" si="300"/>
        <v>105.54548412698411</v>
      </c>
      <c r="EM92" s="2">
        <f t="shared" si="301"/>
        <v>107.28455306976348</v>
      </c>
      <c r="EN92" s="2">
        <f t="shared" si="302"/>
        <v>106.03432692438807</v>
      </c>
      <c r="EO92" s="2">
        <f t="shared" si="303"/>
        <v>106.76908394294664</v>
      </c>
      <c r="EQ92" s="2">
        <f t="shared" si="304"/>
        <v>104.08024647316361</v>
      </c>
      <c r="ER92" s="2">
        <f t="shared" si="305"/>
        <v>105.29835928230078</v>
      </c>
      <c r="ES92" s="2">
        <f t="shared" si="305"/>
        <v>103.08551775891286</v>
      </c>
      <c r="ET92" s="2">
        <f t="shared" si="305"/>
        <v>103.52426553216327</v>
      </c>
      <c r="EU92" s="2">
        <f t="shared" si="305"/>
        <v>102.39799706957891</v>
      </c>
      <c r="EV92" s="2">
        <f t="shared" si="305"/>
        <v>103.20390468356382</v>
      </c>
      <c r="EW92" s="2">
        <f t="shared" si="305"/>
        <v>103.04384516258042</v>
      </c>
      <c r="EX92" s="2">
        <f t="shared" si="305"/>
        <v>104.56012655316607</v>
      </c>
      <c r="EY92" s="2">
        <f t="shared" si="305"/>
        <v>103.4487881230845</v>
      </c>
      <c r="EZ92" s="2">
        <f t="shared" si="305"/>
        <v>106.49673055718947</v>
      </c>
      <c r="FA92" s="2">
        <f t="shared" si="305"/>
        <v>104.95831453132361</v>
      </c>
      <c r="FB92" s="2">
        <f t="shared" si="305"/>
        <v>105.9357253235243</v>
      </c>
      <c r="FC92" s="2">
        <f t="shared" si="305"/>
        <v>107.450291225231</v>
      </c>
      <c r="FD92" s="2">
        <f t="shared" si="305"/>
        <v>106.8097256501643</v>
      </c>
      <c r="FE92" s="2">
        <f t="shared" si="305"/>
        <v>109.13009634344057</v>
      </c>
      <c r="FG92" s="2">
        <f t="shared" si="306"/>
        <v>0.91907735306569149</v>
      </c>
      <c r="FH92" s="2">
        <f t="shared" si="307"/>
        <v>0.9191140947983093</v>
      </c>
      <c r="FI92" s="2">
        <f t="shared" si="307"/>
        <v>0.90676315014300213</v>
      </c>
      <c r="FJ92" s="2">
        <f t="shared" si="307"/>
        <v>0.90549616982220305</v>
      </c>
      <c r="FK92" s="2">
        <f t="shared" si="307"/>
        <v>0.89926123496790478</v>
      </c>
      <c r="FL92" s="2">
        <f t="shared" si="307"/>
        <v>0.90140600589210274</v>
      </c>
      <c r="FM92" s="2">
        <f t="shared" si="307"/>
        <v>0.89369841691027718</v>
      </c>
      <c r="FN92" s="2">
        <f t="shared" si="307"/>
        <v>0.89844820459893759</v>
      </c>
      <c r="FO92" s="2">
        <f t="shared" si="307"/>
        <v>0.89725972021380573</v>
      </c>
      <c r="FP92" s="2">
        <f t="shared" si="307"/>
        <v>0.87972395468831421</v>
      </c>
      <c r="FQ92" s="2">
        <f t="shared" si="307"/>
        <v>0.9041468671785472</v>
      </c>
      <c r="FR92" s="2">
        <f t="shared" si="307"/>
        <v>0.89385655966866395</v>
      </c>
      <c r="FS92" s="2">
        <f t="shared" si="307"/>
        <v>0.88782220644720145</v>
      </c>
      <c r="FT92" s="2">
        <f t="shared" si="307"/>
        <v>0.88895527273355079</v>
      </c>
      <c r="FU92" s="2">
        <f t="shared" si="307"/>
        <v>0.88695570184663419</v>
      </c>
      <c r="FW92" s="2">
        <f t="shared" ref="FW92:FW155" si="324">POWER(10,($B92-C$232)/C$229)/(1+POWER(10,($B92-C$232)/C$229))</f>
        <v>6.5503953985864569E-4</v>
      </c>
      <c r="FX92" s="2">
        <f t="shared" si="164"/>
        <v>6.208493873426621E-4</v>
      </c>
      <c r="FY92" s="2">
        <f t="shared" si="165"/>
        <v>7.4627947932721635E-4</v>
      </c>
      <c r="FZ92" s="2">
        <f t="shared" si="166"/>
        <v>5.9762115424745943E-4</v>
      </c>
      <c r="GA92" s="2">
        <f t="shared" si="167"/>
        <v>6.3376750995173885E-4</v>
      </c>
      <c r="GB92" s="2">
        <f t="shared" si="168"/>
        <v>6.9496215653258044E-4</v>
      </c>
      <c r="GC92" s="2">
        <f t="shared" si="169"/>
        <v>7.7506849172331957E-4</v>
      </c>
      <c r="GD92" s="2">
        <f t="shared" si="170"/>
        <v>8.1052761885335519E-4</v>
      </c>
      <c r="GE92" s="2">
        <f t="shared" si="171"/>
        <v>8.7972856584784837E-4</v>
      </c>
      <c r="GF92" s="2">
        <f t="shared" si="172"/>
        <v>7.0094143660308849E-4</v>
      </c>
      <c r="GG92" s="2">
        <f t="shared" si="173"/>
        <v>8.0378497280661346E-4</v>
      </c>
      <c r="GH92" s="2">
        <f t="shared" si="174"/>
        <v>7.1818919865072818E-4</v>
      </c>
      <c r="GI92" s="2">
        <f t="shared" si="175"/>
        <v>6.2336864352112778E-4</v>
      </c>
      <c r="GJ92" s="2">
        <f t="shared" si="176"/>
        <v>4.6675449359223338E-4</v>
      </c>
      <c r="GK92" s="2">
        <f t="shared" si="177"/>
        <v>4.7470894299871439E-4</v>
      </c>
      <c r="GM92" s="86">
        <f t="shared" ref="GM92:GM155" si="325" xml:space="preserve"> _xlfn.NORM.DIST($B92, C$7, ABS(C$11), TRUE) * _xlfn.NORM.DIST(($B92 - C$7)*C$15, 0, ABS(C$11), TRUE) * 2</f>
        <v>1.0965679576098327E-3</v>
      </c>
      <c r="GN92" s="86">
        <f t="shared" si="178"/>
        <v>1.3001226446882451E-4</v>
      </c>
      <c r="GO92" s="86">
        <f t="shared" si="179"/>
        <v>9.277218559550325E-4</v>
      </c>
      <c r="GP92" s="86">
        <f t="shared" si="180"/>
        <v>1.292524333491867E-4</v>
      </c>
      <c r="GQ92" s="86">
        <f t="shared" si="181"/>
        <v>1.013333120849705E-4</v>
      </c>
      <c r="GR92" s="86">
        <f t="shared" si="182"/>
        <v>3.0899530241807639E-6</v>
      </c>
      <c r="GS92" s="86">
        <f t="shared" si="183"/>
        <v>2.0201384940315932E-4</v>
      </c>
      <c r="GT92" s="86">
        <f t="shared" si="184"/>
        <v>6.7281271344201451E-4</v>
      </c>
      <c r="GU92" s="86">
        <f t="shared" si="185"/>
        <v>5.6256553401237295E-4</v>
      </c>
      <c r="GV92" s="86">
        <f t="shared" si="186"/>
        <v>1.3707923494840428E-2</v>
      </c>
      <c r="GW92" s="86">
        <f t="shared" si="187"/>
        <v>4.1910803979247174E-4</v>
      </c>
      <c r="GX92" s="86">
        <f t="shared" si="188"/>
        <v>6.4353352309733623E-4</v>
      </c>
      <c r="GY92" s="86">
        <f t="shared" si="189"/>
        <v>4.3218029942041171E-3</v>
      </c>
      <c r="GZ92" s="86">
        <f t="shared" si="190"/>
        <v>2.2587591213348451E-2</v>
      </c>
      <c r="HA92" s="86">
        <f t="shared" si="191"/>
        <v>7.4369340944167132E-3</v>
      </c>
      <c r="HC92" s="86">
        <f t="shared" ref="HC92:HC155" si="326" xml:space="preserve"> _xlfn.NORM.DIST($B92, C$8, ABS(C$12), TRUE) * _xlfn.NORM.DIST(($B92 - C$8)*C$16, 0, ABS(C$12), TRUE) * 2</f>
        <v>2.8713664835284876E-2</v>
      </c>
      <c r="HD92" s="86">
        <f t="shared" si="192"/>
        <v>2.828232344384642E-2</v>
      </c>
      <c r="HE92" s="86">
        <f t="shared" si="193"/>
        <v>2.2025714592418182E-2</v>
      </c>
      <c r="HF92" s="86">
        <f t="shared" si="194"/>
        <v>1.4193774607568609E-2</v>
      </c>
      <c r="HG92" s="86">
        <f t="shared" si="195"/>
        <v>1.4321954072735552E-2</v>
      </c>
      <c r="HH92" s="86">
        <f t="shared" si="196"/>
        <v>2.3019654590693255E-2</v>
      </c>
      <c r="HI92" s="86">
        <f t="shared" si="197"/>
        <v>1.4528910948159406E-2</v>
      </c>
      <c r="HJ92" s="86">
        <f t="shared" si="198"/>
        <v>1.986288125306717E-2</v>
      </c>
      <c r="HK92" s="86">
        <f t="shared" si="199"/>
        <v>1.5140742732239809E-2</v>
      </c>
      <c r="HL92" s="86">
        <f t="shared" si="200"/>
        <v>4.115992590170421E-3</v>
      </c>
      <c r="HM92" s="86">
        <f t="shared" si="201"/>
        <v>1.3153787480520094E-2</v>
      </c>
      <c r="HN92" s="86">
        <f t="shared" si="202"/>
        <v>1.0801108331466296E-2</v>
      </c>
      <c r="HO92" s="86">
        <f t="shared" si="203"/>
        <v>8.6365292413230904E-3</v>
      </c>
      <c r="HP92" s="86">
        <f t="shared" si="204"/>
        <v>5.7148700676436671E-3</v>
      </c>
      <c r="HQ92" s="86">
        <f t="shared" si="205"/>
        <v>3.6157778745369139E-3</v>
      </c>
      <c r="HS92" s="86">
        <f t="shared" ref="HS92:HS155" si="327" xml:space="preserve"> _xlfn.NORM.DIST($B92, C$9, ABS(C$13), TRUE) * _xlfn.NORM.DIST(($B92 - C$9)*C$17, 0, ABS(C$13), TRUE) * 2</f>
        <v>1.2881205931194326E-27</v>
      </c>
      <c r="HT92" s="86">
        <f t="shared" si="206"/>
        <v>8.8939102219907963E-28</v>
      </c>
      <c r="HU92" s="86">
        <f t="shared" si="207"/>
        <v>1.2618933259466115E-30</v>
      </c>
      <c r="HV92" s="86">
        <f t="shared" si="208"/>
        <v>2.8977599617909524E-37</v>
      </c>
      <c r="HW92" s="86">
        <f t="shared" si="209"/>
        <v>8.7224627947552102E-36</v>
      </c>
      <c r="HX92" s="86">
        <f t="shared" si="210"/>
        <v>1.2904153879447078E-33</v>
      </c>
      <c r="HY92" s="86">
        <f t="shared" si="211"/>
        <v>5.4092055684374493E-36</v>
      </c>
      <c r="HZ92" s="86">
        <f t="shared" si="212"/>
        <v>3.8750819712890024E-33</v>
      </c>
      <c r="IA92" s="86">
        <f t="shared" si="213"/>
        <v>2.509937078323837E-35</v>
      </c>
      <c r="IB92" s="86">
        <f t="shared" si="214"/>
        <v>8.3508655720770839E-43</v>
      </c>
      <c r="IC92" s="86">
        <f t="shared" si="215"/>
        <v>4.873925067720075E-36</v>
      </c>
      <c r="ID92" s="86">
        <f t="shared" si="216"/>
        <v>1.3491128047719083E-38</v>
      </c>
      <c r="IE92" s="86">
        <f t="shared" si="217"/>
        <v>2.8171142948685087E-37</v>
      </c>
      <c r="IF92" s="86">
        <f t="shared" si="218"/>
        <v>3.9098223458566362E-14</v>
      </c>
      <c r="IG92" s="86">
        <f t="shared" si="219"/>
        <v>1.7491870770191789E-13</v>
      </c>
      <c r="II92" s="86">
        <f t="shared" ref="II92:II155" si="328" xml:space="preserve"> _xlfn.NORM.DIST($B92, C$10, ABS(C$14), TRUE) * _xlfn.NORM.DIST(($B92 - C$10)*C$18, 0, ABS(C$14), TRUE) * 2</f>
        <v>5.0167257940189105E-108</v>
      </c>
      <c r="IJ92" s="86">
        <f t="shared" ref="IJ92:IJ155" si="329" xml:space="preserve"> _xlfn.NORM.DIST($B92, D$10, ABS(D$14), TRUE) * _xlfn.NORM.DIST(($B92 - D$10)*D$18, 0, ABS(D$14), TRUE) * 2</f>
        <v>4.9096262201536162E-116</v>
      </c>
      <c r="IK92" s="86">
        <f t="shared" ref="IK92:IK155" si="330" xml:space="preserve"> _xlfn.NORM.DIST($B92, E$10, ABS(E$14), TRUE) * _xlfn.NORM.DIST(($B92 - E$10)*E$18, 0, ABS(E$14), TRUE) * 2</f>
        <v>2.039952118688495E-117</v>
      </c>
      <c r="IL92" s="86">
        <f t="shared" ref="IL92:IL155" si="331" xml:space="preserve"> _xlfn.NORM.DIST($B92, F$10, ABS(F$14), TRUE) * _xlfn.NORM.DIST(($B92 - F$10)*F$18, 0, ABS(F$14), TRUE) * 2</f>
        <v>1.2974003684756658E-153</v>
      </c>
      <c r="IM92" s="86">
        <f t="shared" ref="IM92:IM155" si="332" xml:space="preserve"> _xlfn.NORM.DIST($B92, G$10, ABS(G$14), TRUE) * _xlfn.NORM.DIST(($B92 - G$10)*G$18, 0, ABS(G$14), TRUE) * 2</f>
        <v>6.095532679574292E-144</v>
      </c>
      <c r="IN92" s="86">
        <f t="shared" ref="IN92:IN155" si="333" xml:space="preserve"> _xlfn.NORM.DIST($B92, H$10, ABS(H$14), TRUE) * _xlfn.NORM.DIST(($B92 - H$10)*H$18, 0, ABS(H$14), TRUE) * 2</f>
        <v>7.7626916939131571E-139</v>
      </c>
      <c r="IO92" s="86">
        <f t="shared" ref="IO92:IO155" si="334" xml:space="preserve"> _xlfn.NORM.DIST($B92, I$10, ABS(I$14), TRUE) * _xlfn.NORM.DIST(($B92 - I$10)*I$18, 0, ABS(I$14), TRUE) * 2</f>
        <v>6.6521307617569615E-141</v>
      </c>
      <c r="IP92" s="86">
        <f t="shared" ref="IP92:IP155" si="335" xml:space="preserve"> _xlfn.NORM.DIST($B92, J$10, ABS(J$14), TRUE) * _xlfn.NORM.DIST(($B92 - J$10)*J$18, 0, ABS(J$14), TRUE) * 2</f>
        <v>5.3011339113160683E-129</v>
      </c>
      <c r="IQ92" s="86">
        <f t="shared" ref="IQ92:IQ155" si="336" xml:space="preserve"> _xlfn.NORM.DIST($B92, K$10, ABS(K$14), TRUE) * _xlfn.NORM.DIST(($B92 - K$10)*K$18, 0, ABS(K$14), TRUE) * 2</f>
        <v>5.2959477712589975E-136</v>
      </c>
      <c r="IR92" s="86">
        <f t="shared" ref="IR92:IR155" si="337" xml:space="preserve"> _xlfn.NORM.DIST($B92, L$10, ABS(L$14), TRUE) * _xlfn.NORM.DIST(($B92 - L$10)*L$18, 0, ABS(L$14), TRUE) * 2</f>
        <v>1.7073780839019131E-163</v>
      </c>
      <c r="IS92" s="86">
        <f t="shared" ref="IS92:IS155" si="338" xml:space="preserve"> _xlfn.NORM.DIST($B92, M$10, ABS(M$14), TRUE) * _xlfn.NORM.DIST(($B92 - M$10)*M$18, 0, ABS(M$14), TRUE) * 2</f>
        <v>2.9616646059960245E-139</v>
      </c>
      <c r="IT92" s="86">
        <f t="shared" ref="IT92:IT155" si="339" xml:space="preserve"> _xlfn.NORM.DIST($B92, N$10, ABS(N$14), TRUE) * _xlfn.NORM.DIST(($B92 - N$10)*N$18, 0, ABS(N$14), TRUE) * 2</f>
        <v>2.120457813218146E-147</v>
      </c>
      <c r="IU92" s="86">
        <f t="shared" ref="IU92:IU155" si="340" xml:space="preserve"> _xlfn.NORM.DIST($B92, O$10, ABS(O$14), TRUE) * _xlfn.NORM.DIST(($B92 - O$10)*O$18, 0, ABS(O$14), TRUE) * 2</f>
        <v>2.010302548242338E-146</v>
      </c>
      <c r="IV92" s="86">
        <f t="shared" ref="IV92:IV155" si="341" xml:space="preserve"> _xlfn.NORM.DIST($B92, P$10, ABS(P$14), TRUE) * _xlfn.NORM.DIST(($B92 - P$10)*P$18, 0, ABS(P$14), TRUE) * 2</f>
        <v>1.9977969141516585E-74</v>
      </c>
      <c r="IW92" s="86">
        <f t="shared" ref="IW92:IW155" si="342" xml:space="preserve"> _xlfn.NORM.DIST($B92, Q$10, ABS(Q$14), TRUE) * _xlfn.NORM.DIST(($B92 - Q$10)*Q$18, 0, ABS(Q$14), TRUE) * 2</f>
        <v>4.110792057280432E-82</v>
      </c>
      <c r="IY92" s="86">
        <f t="shared" ref="IY92:IY155" si="343">GM92+HC92+HS92+II92</f>
        <v>2.9810232792894707E-2</v>
      </c>
      <c r="IZ92" s="86">
        <f t="shared" ref="IZ92:IZ155" si="344">GN92+HD92+HT92+IJ92</f>
        <v>2.8412335708315244E-2</v>
      </c>
      <c r="JA92" s="86">
        <f t="shared" ref="JA92:JA155" si="345">GO92+HE92+HU92+IK92</f>
        <v>2.2953436448373214E-2</v>
      </c>
      <c r="JB92" s="86">
        <f t="shared" ref="JB92:JB155" si="346">GP92+HF92+HV92+IL92</f>
        <v>1.4323027040917796E-2</v>
      </c>
      <c r="JC92" s="86">
        <f t="shared" ref="JC92:JC155" si="347">GQ92+HG92+HW92+IM92</f>
        <v>1.4423287384820523E-2</v>
      </c>
      <c r="JD92" s="86">
        <f t="shared" ref="JD92:JD155" si="348">GR92+HH92+HX92+IN92</f>
        <v>2.3022744543717437E-2</v>
      </c>
      <c r="JE92" s="86">
        <f t="shared" ref="JE92:JE155" si="349">GS92+HI92+HY92+IO92</f>
        <v>1.4730924797562566E-2</v>
      </c>
      <c r="JF92" s="86">
        <f t="shared" ref="JF92:JF155" si="350">GT92+HJ92+HZ92+IP92</f>
        <v>2.0535693966509186E-2</v>
      </c>
      <c r="JG92" s="86">
        <f t="shared" ref="JG92:JG155" si="351">GU92+HK92+IA92+IQ92</f>
        <v>1.5703308266252183E-2</v>
      </c>
      <c r="JH92" s="86">
        <f t="shared" ref="JH92:JH155" si="352">GV92+HL92+IB92+IR92</f>
        <v>1.7823916085010848E-2</v>
      </c>
      <c r="JI92" s="86">
        <f t="shared" ref="JI92:JI155" si="353">GW92+HM92+IC92+IS92</f>
        <v>1.3572895520312565E-2</v>
      </c>
      <c r="JJ92" s="86">
        <f t="shared" ref="JJ92:JJ155" si="354">GX92+HN92+ID92+IT92</f>
        <v>1.1444641854563632E-2</v>
      </c>
      <c r="JK92" s="86">
        <f t="shared" ref="JK92:JK155" si="355">GY92+HO92+IE92+IU92</f>
        <v>1.2958332235527208E-2</v>
      </c>
      <c r="JL92" s="86">
        <f t="shared" ref="JL92:JL155" si="356">GZ92+HP92+IF92+IV92</f>
        <v>2.8302461281031217E-2</v>
      </c>
      <c r="JM92" s="86">
        <f t="shared" ref="JM92:JM155" si="357">HA92+HQ92+IG92+IW92</f>
        <v>1.1052711969128546E-2</v>
      </c>
    </row>
    <row r="93" spans="2:273" x14ac:dyDescent="0.25">
      <c r="B93" s="2">
        <v>66</v>
      </c>
      <c r="C93" s="37">
        <v>113.178</v>
      </c>
      <c r="D93" s="37">
        <v>117.8</v>
      </c>
      <c r="E93" s="37">
        <v>113.6</v>
      </c>
      <c r="F93" s="37">
        <v>112.65</v>
      </c>
      <c r="G93" s="37">
        <v>110.5</v>
      </c>
      <c r="H93" s="37">
        <v>111.7</v>
      </c>
      <c r="I93" s="37">
        <v>113.744</v>
      </c>
      <c r="J93" s="37">
        <v>111.907</v>
      </c>
      <c r="K93" s="37">
        <v>112.163</v>
      </c>
      <c r="L93" s="37">
        <v>112.907</v>
      </c>
      <c r="M93" s="37">
        <v>110.349</v>
      </c>
      <c r="N93" s="37">
        <v>109.78</v>
      </c>
      <c r="O93" s="37">
        <v>113.07299999999999</v>
      </c>
      <c r="P93" s="37">
        <v>108.878</v>
      </c>
      <c r="Q93" s="37">
        <v>109.34099999999999</v>
      </c>
      <c r="S93" s="4">
        <f t="shared" si="229"/>
        <v>118.39778425533464</v>
      </c>
      <c r="T93" s="4">
        <f t="shared" si="230"/>
        <v>120.95513208175879</v>
      </c>
      <c r="U93" s="4">
        <f t="shared" si="231"/>
        <v>116.81161385431461</v>
      </c>
      <c r="V93" s="4">
        <f t="shared" si="232"/>
        <v>113.78286498184204</v>
      </c>
      <c r="W93" s="4">
        <f t="shared" si="233"/>
        <v>112.65894495572022</v>
      </c>
      <c r="X93" s="4">
        <f t="shared" si="234"/>
        <v>117.32757565494869</v>
      </c>
      <c r="Y93" s="4">
        <f t="shared" si="235"/>
        <v>113.28558406987187</v>
      </c>
      <c r="Z93" s="4">
        <f t="shared" si="236"/>
        <v>116.10904835385324</v>
      </c>
      <c r="AA93" s="4">
        <f t="shared" si="237"/>
        <v>113.62516227908964</v>
      </c>
      <c r="AB93" s="4">
        <f t="shared" si="238"/>
        <v>111.03583425329167</v>
      </c>
      <c r="AC93" s="4">
        <f t="shared" si="239"/>
        <v>114.27845007320114</v>
      </c>
      <c r="AD93" s="4">
        <f t="shared" si="240"/>
        <v>113.38725518281528</v>
      </c>
      <c r="AE93" s="4">
        <f t="shared" si="241"/>
        <v>113.85209083878421</v>
      </c>
      <c r="AF93" s="4">
        <f t="shared" si="242"/>
        <v>110.937210459086</v>
      </c>
      <c r="AG93" s="4">
        <f t="shared" si="243"/>
        <v>109.42511160966569</v>
      </c>
      <c r="AI93" s="4">
        <f t="shared" si="244"/>
        <v>-5.2197842553346447</v>
      </c>
      <c r="AJ93" s="4">
        <f t="shared" si="245"/>
        <v>-3.1551320817587936</v>
      </c>
      <c r="AK93" s="4">
        <f t="shared" si="246"/>
        <v>-3.2116138543146207</v>
      </c>
      <c r="AL93" s="4">
        <f t="shared" si="247"/>
        <v>-1.1328649818420331</v>
      </c>
      <c r="AM93" s="4">
        <f t="shared" si="248"/>
        <v>-2.1589449557202158</v>
      </c>
      <c r="AN93" s="4">
        <f t="shared" si="249"/>
        <v>-5.6275756549486857</v>
      </c>
      <c r="AO93" s="4">
        <f t="shared" si="250"/>
        <v>0.45841593012812609</v>
      </c>
      <c r="AP93" s="4">
        <f t="shared" si="251"/>
        <v>-4.2020483538532432</v>
      </c>
      <c r="AQ93" s="4">
        <f t="shared" si="252"/>
        <v>-1.4621622790896396</v>
      </c>
      <c r="AR93" s="4">
        <f t="shared" si="253"/>
        <v>1.8711657467083285</v>
      </c>
      <c r="AS93" s="4">
        <f t="shared" si="254"/>
        <v>-3.9294500732011386</v>
      </c>
      <c r="AT93" s="4">
        <f t="shared" si="255"/>
        <v>-3.6072551828152797</v>
      </c>
      <c r="AU93" s="4">
        <f t="shared" si="256"/>
        <v>-0.7790908387842137</v>
      </c>
      <c r="AV93" s="4">
        <f t="shared" si="257"/>
        <v>-2.0592104590860032</v>
      </c>
      <c r="AW93" s="4">
        <f t="shared" si="257"/>
        <v>-8.4111609665697529E-2</v>
      </c>
      <c r="AY93" s="2">
        <f t="shared" si="308"/>
        <v>104.53860076072607</v>
      </c>
      <c r="AZ93" s="2">
        <f t="shared" si="147"/>
        <v>106.15838022023873</v>
      </c>
      <c r="BA93" s="2">
        <f t="shared" si="148"/>
        <v>104.37213644508302</v>
      </c>
      <c r="BB93" s="2">
        <f t="shared" si="149"/>
        <v>104.61539711774158</v>
      </c>
      <c r="BC93" s="2">
        <f t="shared" si="150"/>
        <v>103.7816097493872</v>
      </c>
      <c r="BD93" s="2">
        <f t="shared" si="151"/>
        <v>104.60899690690994</v>
      </c>
      <c r="BE93" s="2">
        <f t="shared" si="152"/>
        <v>104.4139224701552</v>
      </c>
      <c r="BF93" s="2">
        <f t="shared" si="153"/>
        <v>105.58065102575095</v>
      </c>
      <c r="BG93" s="2">
        <f t="shared" si="154"/>
        <v>104.65029533905155</v>
      </c>
      <c r="BH93" s="2">
        <f t="shared" si="155"/>
        <v>107.79566934489957</v>
      </c>
      <c r="BI93" s="2">
        <f t="shared" si="156"/>
        <v>106.23460580424997</v>
      </c>
      <c r="BJ93" s="2">
        <f t="shared" si="157"/>
        <v>106.49362849821429</v>
      </c>
      <c r="BK93" s="2">
        <f t="shared" si="158"/>
        <v>108.27174126824626</v>
      </c>
      <c r="BL93" s="2">
        <f t="shared" si="159"/>
        <v>107.12709285978119</v>
      </c>
      <c r="BM93" s="2">
        <f t="shared" si="160"/>
        <v>107.39123815124364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>
        <f t="shared" si="323"/>
        <v>109.34099999999999</v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>
        <f t="shared" si="287"/>
        <v>109.34099999999999</v>
      </c>
      <c r="DK93" s="2">
        <f t="shared" si="288"/>
        <v>113.05348506401137</v>
      </c>
      <c r="DL93" s="2">
        <f t="shared" si="289"/>
        <v>113.04622770543824</v>
      </c>
      <c r="DM93" s="2">
        <f t="shared" si="289"/>
        <v>110.77678236397746</v>
      </c>
      <c r="DN93" s="2">
        <f t="shared" si="289"/>
        <v>113.53755393996248</v>
      </c>
      <c r="DO93" s="2">
        <f t="shared" si="289"/>
        <v>112.17490721997299</v>
      </c>
      <c r="DP93" s="2">
        <f t="shared" si="289"/>
        <v>112.6298127074443</v>
      </c>
      <c r="DQ93" s="2">
        <f t="shared" si="289"/>
        <v>117.3177515410147</v>
      </c>
      <c r="DR93" s="2">
        <f t="shared" si="289"/>
        <v>115.64531469526206</v>
      </c>
      <c r="DS93" s="2">
        <f t="shared" si="289"/>
        <v>115.14838986760039</v>
      </c>
      <c r="DT93" s="2">
        <f t="shared" si="289"/>
        <v>119.7014864864865</v>
      </c>
      <c r="DU93" s="2">
        <f t="shared" si="289"/>
        <v>115.93990871080138</v>
      </c>
      <c r="DV93" s="2">
        <f t="shared" si="289"/>
        <v>116.3429675019149</v>
      </c>
      <c r="DW93" s="2">
        <f t="shared" si="289"/>
        <v>117.7863599439776</v>
      </c>
      <c r="DX93" s="2">
        <f t="shared" si="289"/>
        <v>117.37268016194329</v>
      </c>
      <c r="DY93" s="2">
        <f t="shared" si="289"/>
        <v>112.8884398777693</v>
      </c>
      <c r="EA93" s="2">
        <f t="shared" si="228"/>
        <v>103.8547835889925</v>
      </c>
      <c r="EB93" s="2">
        <f t="shared" si="290"/>
        <v>105.60588815724233</v>
      </c>
      <c r="EC93" s="2">
        <f t="shared" si="291"/>
        <v>103.77225264796641</v>
      </c>
      <c r="ED93" s="2">
        <f t="shared" si="292"/>
        <v>103.76641812257</v>
      </c>
      <c r="EE93" s="2">
        <f t="shared" si="293"/>
        <v>102.92458818493442</v>
      </c>
      <c r="EF93" s="2">
        <f t="shared" si="294"/>
        <v>103.80950351458351</v>
      </c>
      <c r="EG93" s="2">
        <f t="shared" si="295"/>
        <v>103.01420020176008</v>
      </c>
      <c r="EH93" s="2">
        <f t="shared" si="296"/>
        <v>104.54324173458815</v>
      </c>
      <c r="EI93" s="2">
        <f t="shared" si="297"/>
        <v>103.55421521109589</v>
      </c>
      <c r="EJ93" s="2">
        <f t="shared" si="298"/>
        <v>106.31108770890418</v>
      </c>
      <c r="EK93" s="2">
        <f t="shared" si="299"/>
        <v>105.29668099773244</v>
      </c>
      <c r="EL93" s="2">
        <f t="shared" si="300"/>
        <v>105.42662222222221</v>
      </c>
      <c r="EM93" s="2">
        <f t="shared" si="301"/>
        <v>107.17521031508839</v>
      </c>
      <c r="EN93" s="2">
        <f t="shared" si="302"/>
        <v>105.95943819458648</v>
      </c>
      <c r="EO93" s="2">
        <f t="shared" si="303"/>
        <v>106.75092633853798</v>
      </c>
      <c r="EQ93" s="2">
        <f t="shared" si="304"/>
        <v>103.94252313871064</v>
      </c>
      <c r="ER93" s="2">
        <f t="shared" si="305"/>
        <v>105.15438387261374</v>
      </c>
      <c r="ES93" s="2">
        <f t="shared" si="305"/>
        <v>102.96653244128919</v>
      </c>
      <c r="ET93" s="2">
        <f t="shared" si="305"/>
        <v>103.39669861984618</v>
      </c>
      <c r="EU93" s="2">
        <f t="shared" si="305"/>
        <v>102.27607304943848</v>
      </c>
      <c r="EV93" s="2">
        <f t="shared" si="305"/>
        <v>103.07617860264254</v>
      </c>
      <c r="EW93" s="2">
        <f t="shared" si="305"/>
        <v>102.92703956387884</v>
      </c>
      <c r="EX93" s="2">
        <f t="shared" si="305"/>
        <v>104.43676150686979</v>
      </c>
      <c r="EY93" s="2">
        <f t="shared" si="305"/>
        <v>103.3391912410946</v>
      </c>
      <c r="EZ93" s="2">
        <f t="shared" si="305"/>
        <v>106.35915443525597</v>
      </c>
      <c r="FA93" s="2">
        <f t="shared" si="305"/>
        <v>104.83087943141533</v>
      </c>
      <c r="FB93" s="2">
        <f t="shared" si="305"/>
        <v>105.80538330193122</v>
      </c>
      <c r="FC93" s="2">
        <f t="shared" si="305"/>
        <v>107.33624723847876</v>
      </c>
      <c r="FD93" s="2">
        <f t="shared" si="305"/>
        <v>106.71169344545304</v>
      </c>
      <c r="FE93" s="2">
        <f t="shared" si="305"/>
        <v>109.04037624566877</v>
      </c>
      <c r="FG93" s="2">
        <f t="shared" si="306"/>
        <v>0.92566840441346909</v>
      </c>
      <c r="FH93" s="2">
        <f t="shared" si="307"/>
        <v>0.92570239549390931</v>
      </c>
      <c r="FI93" s="2">
        <f t="shared" si="307"/>
        <v>0.91426361539370171</v>
      </c>
      <c r="FJ93" s="2">
        <f t="shared" si="307"/>
        <v>0.91308878861785558</v>
      </c>
      <c r="FK93" s="2">
        <f t="shared" si="307"/>
        <v>0.90730350004503879</v>
      </c>
      <c r="FL93" s="2">
        <f t="shared" si="307"/>
        <v>0.90929431849731757</v>
      </c>
      <c r="FM93" s="2">
        <f t="shared" si="307"/>
        <v>0.90213644830228856</v>
      </c>
      <c r="FN93" s="2">
        <f t="shared" si="307"/>
        <v>0.90654863112767037</v>
      </c>
      <c r="FO93" s="2">
        <f t="shared" si="307"/>
        <v>0.90544497080301867</v>
      </c>
      <c r="FP93" s="2">
        <f t="shared" si="307"/>
        <v>0.88913364563278974</v>
      </c>
      <c r="FQ93" s="2">
        <f t="shared" si="307"/>
        <v>0.91183733674295142</v>
      </c>
      <c r="FR93" s="2">
        <f t="shared" si="307"/>
        <v>0.90228341051813821</v>
      </c>
      <c r="FS93" s="2">
        <f t="shared" si="307"/>
        <v>0.89667275198679031</v>
      </c>
      <c r="FT93" s="2">
        <f t="shared" si="307"/>
        <v>0.89772672023695232</v>
      </c>
      <c r="FU93" s="2">
        <f t="shared" si="307"/>
        <v>0.89586659382652534</v>
      </c>
      <c r="FW93" s="2">
        <f t="shared" si="324"/>
        <v>7.1819118551446964E-4</v>
      </c>
      <c r="FX93" s="2">
        <f t="shared" si="164"/>
        <v>6.8070704302761957E-4</v>
      </c>
      <c r="FY93" s="2">
        <f t="shared" si="165"/>
        <v>8.1822026569936706E-4</v>
      </c>
      <c r="FZ93" s="2">
        <f t="shared" si="166"/>
        <v>6.5524078569901786E-4</v>
      </c>
      <c r="GA93" s="2">
        <f t="shared" si="167"/>
        <v>6.9486976845045277E-4</v>
      </c>
      <c r="GB93" s="2">
        <f t="shared" si="168"/>
        <v>7.6195976337465384E-4</v>
      </c>
      <c r="GC93" s="2">
        <f t="shared" si="169"/>
        <v>8.4978215735339614E-4</v>
      </c>
      <c r="GD93" s="2">
        <f t="shared" si="170"/>
        <v>8.8865637007815078E-4</v>
      </c>
      <c r="GE93" s="2">
        <f t="shared" si="171"/>
        <v>9.6452132759037245E-4</v>
      </c>
      <c r="GF93" s="2">
        <f t="shared" si="172"/>
        <v>7.6851503074509006E-4</v>
      </c>
      <c r="GG93" s="2">
        <f t="shared" si="173"/>
        <v>8.8126435702463326E-4</v>
      </c>
      <c r="GH93" s="2">
        <f t="shared" si="174"/>
        <v>7.8742423671695658E-4</v>
      </c>
      <c r="GI93" s="2">
        <f t="shared" si="175"/>
        <v>6.834690209402732E-4</v>
      </c>
      <c r="GJ93" s="2">
        <f t="shared" si="176"/>
        <v>5.1176307964927734E-4</v>
      </c>
      <c r="GK93" s="2">
        <f t="shared" si="177"/>
        <v>5.2048416782532849E-4</v>
      </c>
      <c r="GM93" s="86">
        <f t="shared" si="325"/>
        <v>1.6015806208853606E-4</v>
      </c>
      <c r="GN93" s="86">
        <f t="shared" si="178"/>
        <v>1.0001726777507403E-5</v>
      </c>
      <c r="GO93" s="86">
        <f t="shared" si="179"/>
        <v>1.1810527775075425E-4</v>
      </c>
      <c r="GP93" s="86">
        <f t="shared" si="180"/>
        <v>8.7350004647966821E-6</v>
      </c>
      <c r="GQ93" s="86">
        <f t="shared" si="181"/>
        <v>6.2033292961014135E-6</v>
      </c>
      <c r="GR93" s="86">
        <f t="shared" si="182"/>
        <v>9.7477837770082438E-8</v>
      </c>
      <c r="GS93" s="86">
        <f t="shared" si="183"/>
        <v>1.6412880406715076E-5</v>
      </c>
      <c r="GT93" s="86">
        <f t="shared" si="184"/>
        <v>8.3456178757201256E-5</v>
      </c>
      <c r="GU93" s="86">
        <f t="shared" si="185"/>
        <v>5.896595481459859E-5</v>
      </c>
      <c r="GV93" s="86">
        <f t="shared" si="186"/>
        <v>2.827787021114189E-3</v>
      </c>
      <c r="GW93" s="86">
        <f t="shared" si="187"/>
        <v>3.8999462165142538E-5</v>
      </c>
      <c r="GX93" s="86">
        <f t="shared" si="188"/>
        <v>7.375384024739366E-5</v>
      </c>
      <c r="GY93" s="86">
        <f t="shared" si="189"/>
        <v>1.0466738299109535E-3</v>
      </c>
      <c r="GZ93" s="86">
        <f t="shared" si="190"/>
        <v>7.3748072383718914E-3</v>
      </c>
      <c r="HA93" s="86">
        <f t="shared" si="191"/>
        <v>2.2499857592443539E-3</v>
      </c>
      <c r="HC93" s="86">
        <f t="shared" si="326"/>
        <v>4.1094006109207486E-2</v>
      </c>
      <c r="HD93" s="86">
        <f t="shared" si="192"/>
        <v>4.0928318496130559E-2</v>
      </c>
      <c r="HE93" s="86">
        <f t="shared" si="193"/>
        <v>3.2671637928454601E-2</v>
      </c>
      <c r="HF93" s="86">
        <f t="shared" si="194"/>
        <v>2.2531034399259207E-2</v>
      </c>
      <c r="HG93" s="86">
        <f t="shared" si="195"/>
        <v>2.2472615192088673E-2</v>
      </c>
      <c r="HH93" s="86">
        <f t="shared" si="196"/>
        <v>3.5095384811884164E-2</v>
      </c>
      <c r="HI93" s="86">
        <f t="shared" si="197"/>
        <v>2.2950001858389701E-2</v>
      </c>
      <c r="HJ93" s="86">
        <f t="shared" si="198"/>
        <v>3.0334834876855642E-2</v>
      </c>
      <c r="HK93" s="86">
        <f t="shared" si="199"/>
        <v>2.3860701318239814E-2</v>
      </c>
      <c r="HL93" s="86">
        <f t="shared" si="200"/>
        <v>7.172213111818402E-3</v>
      </c>
      <c r="HM93" s="86">
        <f t="shared" si="201"/>
        <v>2.0883791826383773E-2</v>
      </c>
      <c r="HN93" s="86">
        <f t="shared" si="202"/>
        <v>1.7438586641101445E-2</v>
      </c>
      <c r="HO93" s="86">
        <f t="shared" si="203"/>
        <v>1.396199040073675E-2</v>
      </c>
      <c r="HP93" s="86">
        <f t="shared" si="204"/>
        <v>9.3789150621373611E-3</v>
      </c>
      <c r="HQ93" s="86">
        <f t="shared" si="205"/>
        <v>6.5562233463903313E-3</v>
      </c>
      <c r="HS93" s="86">
        <f t="shared" si="327"/>
        <v>1.3263169617560572E-26</v>
      </c>
      <c r="HT93" s="86">
        <f t="shared" si="206"/>
        <v>9.876341563909425E-27</v>
      </c>
      <c r="HU93" s="86">
        <f t="shared" si="207"/>
        <v>1.7232738952706937E-29</v>
      </c>
      <c r="HV93" s="86">
        <f t="shared" si="208"/>
        <v>7.2394679946567282E-36</v>
      </c>
      <c r="HW93" s="86">
        <f t="shared" si="209"/>
        <v>1.8858533974485577E-34</v>
      </c>
      <c r="HX93" s="86">
        <f t="shared" si="210"/>
        <v>2.4845856769876197E-32</v>
      </c>
      <c r="HY93" s="86">
        <f t="shared" si="211"/>
        <v>1.2435482435723469E-34</v>
      </c>
      <c r="HZ93" s="86">
        <f t="shared" si="212"/>
        <v>6.9710077513053123E-32</v>
      </c>
      <c r="IA93" s="86">
        <f t="shared" si="213"/>
        <v>5.5948831927199446E-34</v>
      </c>
      <c r="IB93" s="86">
        <f t="shared" si="214"/>
        <v>3.2038475415049627E-41</v>
      </c>
      <c r="IC93" s="86">
        <f t="shared" si="215"/>
        <v>1.1197638940499079E-34</v>
      </c>
      <c r="ID93" s="86">
        <f t="shared" si="216"/>
        <v>3.6263239504970704E-37</v>
      </c>
      <c r="IE93" s="86">
        <f t="shared" si="217"/>
        <v>6.6402930974146859E-36</v>
      </c>
      <c r="IF93" s="86">
        <f t="shared" si="218"/>
        <v>1.1001291074454429E-13</v>
      </c>
      <c r="IG93" s="86">
        <f t="shared" si="219"/>
        <v>4.7161443174831269E-13</v>
      </c>
      <c r="II93" s="86">
        <f t="shared" si="328"/>
        <v>2.2353875818769777E-105</v>
      </c>
      <c r="IJ93" s="86">
        <f t="shared" si="329"/>
        <v>3.3039661024022736E-113</v>
      </c>
      <c r="IK93" s="86">
        <f t="shared" si="330"/>
        <v>1.755997447306544E-114</v>
      </c>
      <c r="IL93" s="86">
        <f t="shared" si="331"/>
        <v>7.1115698350793119E-150</v>
      </c>
      <c r="IM93" s="86">
        <f t="shared" si="332"/>
        <v>2.0580490219046588E-140</v>
      </c>
      <c r="IN93" s="86">
        <f t="shared" si="333"/>
        <v>2.1608141069689136E-135</v>
      </c>
      <c r="IO93" s="86">
        <f t="shared" si="334"/>
        <v>2.3576445859297364E-137</v>
      </c>
      <c r="IP93" s="86">
        <f t="shared" si="335"/>
        <v>9.784088491177491E-126</v>
      </c>
      <c r="IQ93" s="86">
        <f t="shared" si="336"/>
        <v>1.6207436833401507E-132</v>
      </c>
      <c r="IR93" s="86">
        <f t="shared" si="337"/>
        <v>2.0023386052840532E-159</v>
      </c>
      <c r="IS93" s="86">
        <f t="shared" si="338"/>
        <v>9.9264825044659904E-136</v>
      </c>
      <c r="IT93" s="86">
        <f t="shared" si="339"/>
        <v>1.0065017470196858E-143</v>
      </c>
      <c r="IU93" s="86">
        <f t="shared" si="340"/>
        <v>7.6790550824389971E-143</v>
      </c>
      <c r="IV93" s="86">
        <f t="shared" si="341"/>
        <v>1.0785315891673804E-72</v>
      </c>
      <c r="IW93" s="86">
        <f t="shared" si="342"/>
        <v>3.415171954827221E-80</v>
      </c>
      <c r="IY93" s="86">
        <f t="shared" si="343"/>
        <v>4.1254164171296022E-2</v>
      </c>
      <c r="IZ93" s="86">
        <f t="shared" si="344"/>
        <v>4.0938320222908067E-2</v>
      </c>
      <c r="JA93" s="86">
        <f t="shared" si="345"/>
        <v>3.2789743206205355E-2</v>
      </c>
      <c r="JB93" s="86">
        <f t="shared" si="346"/>
        <v>2.2539769399724005E-2</v>
      </c>
      <c r="JC93" s="86">
        <f t="shared" si="347"/>
        <v>2.2478818521384773E-2</v>
      </c>
      <c r="JD93" s="86">
        <f t="shared" si="348"/>
        <v>3.5095482289721931E-2</v>
      </c>
      <c r="JE93" s="86">
        <f t="shared" si="349"/>
        <v>2.2966414738796417E-2</v>
      </c>
      <c r="JF93" s="86">
        <f t="shared" si="350"/>
        <v>3.0418291055612844E-2</v>
      </c>
      <c r="JG93" s="86">
        <f t="shared" si="351"/>
        <v>2.3919667273054415E-2</v>
      </c>
      <c r="JH93" s="86">
        <f t="shared" si="352"/>
        <v>1.000000013293259E-2</v>
      </c>
      <c r="JI93" s="86">
        <f t="shared" si="353"/>
        <v>2.0922791288548914E-2</v>
      </c>
      <c r="JJ93" s="86">
        <f t="shared" si="354"/>
        <v>1.751234048134884E-2</v>
      </c>
      <c r="JK93" s="86">
        <f t="shared" si="355"/>
        <v>1.5008664230647704E-2</v>
      </c>
      <c r="JL93" s="86">
        <f t="shared" si="356"/>
        <v>1.6753722300619264E-2</v>
      </c>
      <c r="JM93" s="86">
        <f t="shared" si="357"/>
        <v>8.8062091061062997E-3</v>
      </c>
    </row>
    <row r="94" spans="2:273" x14ac:dyDescent="0.25">
      <c r="B94" s="2">
        <v>67</v>
      </c>
      <c r="C94" s="37">
        <v>118.178</v>
      </c>
      <c r="D94" s="37">
        <v>120.85</v>
      </c>
      <c r="E94" s="37">
        <v>118.97499999999999</v>
      </c>
      <c r="F94" s="37">
        <v>115.825</v>
      </c>
      <c r="G94" s="37">
        <v>113.325</v>
      </c>
      <c r="H94" s="37">
        <v>117.27500000000001</v>
      </c>
      <c r="I94" s="37">
        <v>114.884</v>
      </c>
      <c r="J94" s="37">
        <v>118.512</v>
      </c>
      <c r="K94" s="37">
        <v>115.581</v>
      </c>
      <c r="L94" s="37">
        <v>110.744</v>
      </c>
      <c r="M94" s="37">
        <v>116</v>
      </c>
      <c r="N94" s="37">
        <v>109.80500000000001</v>
      </c>
      <c r="O94" s="37">
        <v>116.43899999999999</v>
      </c>
      <c r="P94" s="37">
        <v>111.244</v>
      </c>
      <c r="Q94" s="37">
        <v>108.29300000000001</v>
      </c>
      <c r="S94" s="4">
        <f t="shared" si="229"/>
        <v>122.78428072172076</v>
      </c>
      <c r="T94" s="4">
        <f t="shared" si="230"/>
        <v>125.81558620182032</v>
      </c>
      <c r="U94" s="4">
        <f t="shared" si="231"/>
        <v>121.25734829477835</v>
      </c>
      <c r="V94" s="4">
        <f t="shared" si="232"/>
        <v>117.77151163359527</v>
      </c>
      <c r="W94" s="4">
        <f t="shared" si="233"/>
        <v>116.40102165487367</v>
      </c>
      <c r="X94" s="4">
        <f t="shared" si="234"/>
        <v>122.20732059081277</v>
      </c>
      <c r="Y94" s="4">
        <f t="shared" si="235"/>
        <v>117.06973047708723</v>
      </c>
      <c r="Z94" s="4">
        <f t="shared" si="236"/>
        <v>120.18119578393471</v>
      </c>
      <c r="AA94" s="4">
        <f t="shared" si="237"/>
        <v>117.43420285740845</v>
      </c>
      <c r="AB94" s="4">
        <f t="shared" si="238"/>
        <v>112.43559432421479</v>
      </c>
      <c r="AC94" s="4">
        <f t="shared" si="239"/>
        <v>117.75962921064554</v>
      </c>
      <c r="AD94" s="4">
        <f t="shared" si="240"/>
        <v>116.51985353879653</v>
      </c>
      <c r="AE94" s="4">
        <f t="shared" si="241"/>
        <v>116.33632829789762</v>
      </c>
      <c r="AF94" s="4">
        <f t="shared" si="242"/>
        <v>112.16162813027269</v>
      </c>
      <c r="AG94" s="4">
        <f t="shared" si="243"/>
        <v>110.57943124535511</v>
      </c>
      <c r="AI94" s="4">
        <f t="shared" si="244"/>
        <v>-4.6062807217207649</v>
      </c>
      <c r="AJ94" s="4">
        <f t="shared" si="245"/>
        <v>-4.9655862018203294</v>
      </c>
      <c r="AK94" s="4">
        <f t="shared" si="246"/>
        <v>-2.2823482947783589</v>
      </c>
      <c r="AL94" s="4">
        <f t="shared" si="247"/>
        <v>-1.9465116335952644</v>
      </c>
      <c r="AM94" s="4">
        <f t="shared" si="248"/>
        <v>-3.0760216548736707</v>
      </c>
      <c r="AN94" s="4">
        <f t="shared" si="249"/>
        <v>-4.9323205908127647</v>
      </c>
      <c r="AO94" s="4">
        <f t="shared" si="250"/>
        <v>-2.1857304770872332</v>
      </c>
      <c r="AP94" s="4">
        <f t="shared" si="251"/>
        <v>-1.6691957839347111</v>
      </c>
      <c r="AQ94" s="4">
        <f t="shared" si="252"/>
        <v>-1.8532028574084478</v>
      </c>
      <c r="AR94" s="4">
        <f t="shared" si="253"/>
        <v>-1.6915943242147904</v>
      </c>
      <c r="AS94" s="4">
        <f t="shared" si="254"/>
        <v>-1.7596292106455422</v>
      </c>
      <c r="AT94" s="4">
        <f t="shared" si="255"/>
        <v>-6.7148535387965183</v>
      </c>
      <c r="AU94" s="4">
        <f t="shared" si="256"/>
        <v>0.10267170210236998</v>
      </c>
      <c r="AV94" s="4">
        <f t="shared" si="257"/>
        <v>-0.91762813027268919</v>
      </c>
      <c r="AW94" s="4">
        <f t="shared" si="257"/>
        <v>-2.2864312453551037</v>
      </c>
      <c r="AY94" s="2">
        <f t="shared" si="308"/>
        <v>104.36227862595078</v>
      </c>
      <c r="AZ94" s="2">
        <f t="shared" si="147"/>
        <v>105.96896923337555</v>
      </c>
      <c r="BA94" s="2">
        <f t="shared" si="148"/>
        <v>104.19230195599944</v>
      </c>
      <c r="BB94" s="2">
        <f t="shared" si="149"/>
        <v>104.42652217436057</v>
      </c>
      <c r="BC94" s="2">
        <f t="shared" si="150"/>
        <v>103.59088447599505</v>
      </c>
      <c r="BD94" s="2">
        <f t="shared" si="151"/>
        <v>104.41435856264692</v>
      </c>
      <c r="BE94" s="2">
        <f t="shared" si="152"/>
        <v>104.20882795016364</v>
      </c>
      <c r="BF94" s="2">
        <f t="shared" si="153"/>
        <v>105.39287781085895</v>
      </c>
      <c r="BG94" s="2">
        <f t="shared" si="154"/>
        <v>104.46069692886944</v>
      </c>
      <c r="BH94" s="2">
        <f t="shared" si="155"/>
        <v>107.57040595042375</v>
      </c>
      <c r="BI94" s="2">
        <f t="shared" si="156"/>
        <v>106.03364251072674</v>
      </c>
      <c r="BJ94" s="2">
        <f t="shared" si="157"/>
        <v>106.30800582825955</v>
      </c>
      <c r="BK94" s="2">
        <f t="shared" si="158"/>
        <v>108.09386621845753</v>
      </c>
      <c r="BL94" s="2">
        <f t="shared" si="159"/>
        <v>106.97553264947457</v>
      </c>
      <c r="BM94" s="2">
        <f t="shared" si="160"/>
        <v>107.32880719380334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113.13148364153626</v>
      </c>
      <c r="DL94" s="2">
        <f t="shared" si="289"/>
        <v>113.09549731918153</v>
      </c>
      <c r="DM94" s="2">
        <f t="shared" si="289"/>
        <v>110.80938789868665</v>
      </c>
      <c r="DN94" s="2">
        <f t="shared" si="289"/>
        <v>113.62897983114446</v>
      </c>
      <c r="DO94" s="2">
        <f t="shared" si="289"/>
        <v>112.26279689608636</v>
      </c>
      <c r="DP94" s="2">
        <f t="shared" si="289"/>
        <v>112.72596017069704</v>
      </c>
      <c r="DQ94" s="2">
        <f t="shared" si="289"/>
        <v>117.49224419155998</v>
      </c>
      <c r="DR94" s="2">
        <f t="shared" si="289"/>
        <v>115.7794495021337</v>
      </c>
      <c r="DS94" s="2">
        <f t="shared" si="289"/>
        <v>115.20423186344237</v>
      </c>
      <c r="DT94" s="2">
        <f t="shared" si="289"/>
        <v>119.84024324324325</v>
      </c>
      <c r="DU94" s="2">
        <f t="shared" si="289"/>
        <v>116.00649686411148</v>
      </c>
      <c r="DV94" s="2">
        <f t="shared" si="289"/>
        <v>116.43148944085789</v>
      </c>
      <c r="DW94" s="2">
        <f t="shared" si="289"/>
        <v>117.87427394957984</v>
      </c>
      <c r="DX94" s="2">
        <f t="shared" si="289"/>
        <v>117.47144534412953</v>
      </c>
      <c r="DY94" s="2">
        <f t="shared" si="289"/>
        <v>112.93807746371277</v>
      </c>
      <c r="EA94" s="2">
        <f t="shared" si="228"/>
        <v>103.71999522084327</v>
      </c>
      <c r="EB94" s="2">
        <f t="shared" si="290"/>
        <v>105.4476668021976</v>
      </c>
      <c r="EC94" s="2">
        <f t="shared" si="291"/>
        <v>103.62713401073087</v>
      </c>
      <c r="ED94" s="2">
        <f t="shared" si="292"/>
        <v>103.62794979037027</v>
      </c>
      <c r="EE94" s="2">
        <f t="shared" si="293"/>
        <v>102.78338197623859</v>
      </c>
      <c r="EF94" s="2">
        <f t="shared" si="294"/>
        <v>103.65884422719562</v>
      </c>
      <c r="EG94" s="2">
        <f t="shared" si="295"/>
        <v>102.89472334529238</v>
      </c>
      <c r="EH94" s="2">
        <f t="shared" si="296"/>
        <v>104.41649999465886</v>
      </c>
      <c r="EI94" s="2">
        <f t="shared" si="297"/>
        <v>103.43771620179854</v>
      </c>
      <c r="EJ94" s="2">
        <f t="shared" si="298"/>
        <v>106.17504965563207</v>
      </c>
      <c r="EK94" s="2">
        <f t="shared" si="299"/>
        <v>105.15471628117915</v>
      </c>
      <c r="EL94" s="2">
        <f t="shared" si="300"/>
        <v>105.30776031746031</v>
      </c>
      <c r="EM94" s="2">
        <f t="shared" si="301"/>
        <v>107.0658675604133</v>
      </c>
      <c r="EN94" s="2">
        <f t="shared" si="302"/>
        <v>105.88454946478488</v>
      </c>
      <c r="EO94" s="2">
        <f t="shared" si="303"/>
        <v>106.73276873412931</v>
      </c>
      <c r="EQ94" s="2">
        <f t="shared" si="304"/>
        <v>103.80479980425768</v>
      </c>
      <c r="ER94" s="2">
        <f t="shared" si="305"/>
        <v>105.01040846292669</v>
      </c>
      <c r="ES94" s="2">
        <f t="shared" si="305"/>
        <v>102.84754712366554</v>
      </c>
      <c r="ET94" s="2">
        <f t="shared" si="305"/>
        <v>103.2691317075291</v>
      </c>
      <c r="EU94" s="2">
        <f t="shared" si="305"/>
        <v>102.15414902929804</v>
      </c>
      <c r="EV94" s="2">
        <f t="shared" si="305"/>
        <v>102.94845252172125</v>
      </c>
      <c r="EW94" s="2">
        <f t="shared" si="305"/>
        <v>102.81023396517725</v>
      </c>
      <c r="EX94" s="2">
        <f t="shared" si="305"/>
        <v>104.31339646057349</v>
      </c>
      <c r="EY94" s="2">
        <f t="shared" si="305"/>
        <v>103.22959435910469</v>
      </c>
      <c r="EZ94" s="2">
        <f t="shared" si="305"/>
        <v>106.22157831332247</v>
      </c>
      <c r="FA94" s="2">
        <f t="shared" si="305"/>
        <v>104.70344433150706</v>
      </c>
      <c r="FB94" s="2">
        <f t="shared" si="305"/>
        <v>105.67504128033814</v>
      </c>
      <c r="FC94" s="2">
        <f t="shared" si="305"/>
        <v>107.22220325172654</v>
      </c>
      <c r="FD94" s="2">
        <f t="shared" si="305"/>
        <v>106.61366124074178</v>
      </c>
      <c r="FE94" s="2">
        <f t="shared" si="305"/>
        <v>108.95065614789695</v>
      </c>
      <c r="FG94" s="2">
        <f t="shared" si="306"/>
        <v>0.93176248016983509</v>
      </c>
      <c r="FH94" s="2">
        <f t="shared" si="307"/>
        <v>0.9317938898285909</v>
      </c>
      <c r="FI94" s="2">
        <f t="shared" si="307"/>
        <v>0.92121312980702763</v>
      </c>
      <c r="FJ94" s="2">
        <f t="shared" si="307"/>
        <v>0.92012521111473911</v>
      </c>
      <c r="FK94" s="2">
        <f t="shared" si="307"/>
        <v>0.91476458272563022</v>
      </c>
      <c r="FL94" s="2">
        <f t="shared" si="307"/>
        <v>0.91660988906462715</v>
      </c>
      <c r="FM94" s="2">
        <f t="shared" si="307"/>
        <v>0.9099721564555201</v>
      </c>
      <c r="FN94" s="2">
        <f t="shared" si="307"/>
        <v>0.91406471794683719</v>
      </c>
      <c r="FO94" s="2">
        <f t="shared" si="307"/>
        <v>0.91304130799585814</v>
      </c>
      <c r="FP94" s="2">
        <f t="shared" si="307"/>
        <v>0.89789262179746931</v>
      </c>
      <c r="FQ94" s="2">
        <f t="shared" si="307"/>
        <v>0.91896608634474575</v>
      </c>
      <c r="FR94" s="2">
        <f t="shared" si="307"/>
        <v>0.91010852423705935</v>
      </c>
      <c r="FS94" s="2">
        <f t="shared" si="307"/>
        <v>0.90489980951824234</v>
      </c>
      <c r="FT94" s="2">
        <f t="shared" si="307"/>
        <v>0.90587866805672745</v>
      </c>
      <c r="FU94" s="2">
        <f t="shared" si="307"/>
        <v>0.90415097752264539</v>
      </c>
      <c r="FW94" s="2">
        <f t="shared" si="324"/>
        <v>7.8742641496785633E-4</v>
      </c>
      <c r="FX94" s="2">
        <f t="shared" si="164"/>
        <v>7.4633141652847993E-4</v>
      </c>
      <c r="FY94" s="2">
        <f t="shared" si="165"/>
        <v>8.9708986433540295E-4</v>
      </c>
      <c r="FZ94" s="2">
        <f t="shared" si="166"/>
        <v>7.184118192985349E-4</v>
      </c>
      <c r="GA94" s="2">
        <f t="shared" si="167"/>
        <v>7.6185847543901771E-4</v>
      </c>
      <c r="GB94" s="2">
        <f t="shared" si="168"/>
        <v>8.3541085373541654E-4</v>
      </c>
      <c r="GC94" s="2">
        <f t="shared" si="169"/>
        <v>9.3169122188574947E-4</v>
      </c>
      <c r="GD94" s="2">
        <f t="shared" si="170"/>
        <v>9.7430880035062129E-4</v>
      </c>
      <c r="GE94" s="2">
        <f t="shared" si="171"/>
        <v>1.057478201490085E-3</v>
      </c>
      <c r="GF94" s="2">
        <f t="shared" si="172"/>
        <v>8.4259750027593379E-4</v>
      </c>
      <c r="GG94" s="2">
        <f t="shared" si="173"/>
        <v>9.6620500306527528E-4</v>
      </c>
      <c r="GH94" s="2">
        <f t="shared" si="174"/>
        <v>8.6332792028299531E-4</v>
      </c>
      <c r="GI94" s="2">
        <f t="shared" si="175"/>
        <v>7.4935946654332937E-4</v>
      </c>
      <c r="GJ94" s="2">
        <f t="shared" si="176"/>
        <v>5.6110935422517335E-4</v>
      </c>
      <c r="GK94" s="2">
        <f t="shared" si="177"/>
        <v>5.7067088500649128E-4</v>
      </c>
      <c r="GM94" s="86">
        <f t="shared" si="325"/>
        <v>1.7799100503824213E-5</v>
      </c>
      <c r="GN94" s="86">
        <f t="shared" si="178"/>
        <v>5.364192623436373E-7</v>
      </c>
      <c r="GO94" s="86">
        <f t="shared" si="179"/>
        <v>1.1098212391057935E-5</v>
      </c>
      <c r="GP94" s="86">
        <f t="shared" si="180"/>
        <v>3.9759210474664214E-7</v>
      </c>
      <c r="GQ94" s="86">
        <f t="shared" si="181"/>
        <v>2.515004285867715E-7</v>
      </c>
      <c r="GR94" s="86">
        <f t="shared" si="182"/>
        <v>1.9552795426828184E-9</v>
      </c>
      <c r="GS94" s="86">
        <f t="shared" si="183"/>
        <v>9.2756700487154616E-7</v>
      </c>
      <c r="GT94" s="86">
        <f t="shared" si="184"/>
        <v>7.6898171012430008E-6</v>
      </c>
      <c r="GU94" s="86">
        <f t="shared" si="185"/>
        <v>4.4162890994518047E-6</v>
      </c>
      <c r="GV94" s="86">
        <f t="shared" si="186"/>
        <v>4.334230803747804E-4</v>
      </c>
      <c r="GW94" s="86">
        <f t="shared" si="187"/>
        <v>2.539888279849145E-6</v>
      </c>
      <c r="GX94" s="86">
        <f t="shared" si="188"/>
        <v>6.1569729240849601E-6</v>
      </c>
      <c r="GY94" s="86">
        <f t="shared" si="189"/>
        <v>2.0939639489304037E-4</v>
      </c>
      <c r="GZ94" s="86">
        <f t="shared" si="190"/>
        <v>2.0157242013735055E-3</v>
      </c>
      <c r="HA94" s="86">
        <f t="shared" si="191"/>
        <v>5.8389300048586313E-4</v>
      </c>
      <c r="HC94" s="86">
        <f t="shared" si="326"/>
        <v>5.772704031052301E-2</v>
      </c>
      <c r="HD94" s="86">
        <f t="shared" si="192"/>
        <v>5.8070811240308856E-2</v>
      </c>
      <c r="HE94" s="86">
        <f t="shared" si="193"/>
        <v>4.7449401469718301E-2</v>
      </c>
      <c r="HF94" s="86">
        <f t="shared" si="194"/>
        <v>3.4835353592808656E-2</v>
      </c>
      <c r="HG94" s="86">
        <f t="shared" si="195"/>
        <v>3.4388930507370352E-2</v>
      </c>
      <c r="HH94" s="86">
        <f t="shared" si="196"/>
        <v>5.2209300621904292E-2</v>
      </c>
      <c r="HI94" s="86">
        <f t="shared" si="197"/>
        <v>3.5324537741146654E-2</v>
      </c>
      <c r="HJ94" s="86">
        <f t="shared" si="198"/>
        <v>4.5236001475801611E-2</v>
      </c>
      <c r="HK94" s="86">
        <f t="shared" si="199"/>
        <v>3.6641641352719918E-2</v>
      </c>
      <c r="HL94" s="86">
        <f t="shared" si="200"/>
        <v>1.21296928658177E-2</v>
      </c>
      <c r="HM94" s="86">
        <f t="shared" si="201"/>
        <v>3.2307973067577038E-2</v>
      </c>
      <c r="HN94" s="86">
        <f t="shared" si="202"/>
        <v>2.7412933153851383E-2</v>
      </c>
      <c r="HO94" s="86">
        <f t="shared" si="203"/>
        <v>2.2000265432973971E-2</v>
      </c>
      <c r="HP94" s="86">
        <f t="shared" si="204"/>
        <v>1.5009863606527826E-2</v>
      </c>
      <c r="HQ94" s="86">
        <f t="shared" si="205"/>
        <v>1.149450495126122E-2</v>
      </c>
      <c r="HS94" s="86">
        <f t="shared" si="327"/>
        <v>1.3047692995813143E-25</v>
      </c>
      <c r="HT94" s="86">
        <f t="shared" si="206"/>
        <v>1.0449777871351358E-25</v>
      </c>
      <c r="HU94" s="86">
        <f t="shared" si="207"/>
        <v>2.2352232252160258E-28</v>
      </c>
      <c r="HV94" s="86">
        <f t="shared" si="208"/>
        <v>1.6969444938564946E-34</v>
      </c>
      <c r="HW94" s="86">
        <f t="shared" si="209"/>
        <v>3.837525203177387E-33</v>
      </c>
      <c r="HX94" s="86">
        <f t="shared" si="210"/>
        <v>4.5057078486517434E-31</v>
      </c>
      <c r="HY94" s="86">
        <f t="shared" si="211"/>
        <v>2.6850939232596478E-33</v>
      </c>
      <c r="HZ94" s="86">
        <f t="shared" si="212"/>
        <v>1.1833444325334639E-30</v>
      </c>
      <c r="IA94" s="86">
        <f t="shared" si="213"/>
        <v>1.1713748408015813E-32</v>
      </c>
      <c r="IB94" s="86">
        <f t="shared" si="214"/>
        <v>1.1449570644303199E-39</v>
      </c>
      <c r="IC94" s="86">
        <f t="shared" si="215"/>
        <v>2.4165125706989509E-33</v>
      </c>
      <c r="ID94" s="86">
        <f t="shared" si="216"/>
        <v>9.1403760911029965E-36</v>
      </c>
      <c r="IE94" s="86">
        <f t="shared" si="217"/>
        <v>1.47196395767189E-34</v>
      </c>
      <c r="IF94" s="86">
        <f t="shared" si="218"/>
        <v>3.0399568182734147E-13</v>
      </c>
      <c r="IG94" s="86">
        <f t="shared" si="219"/>
        <v>1.2495010729605037E-12</v>
      </c>
      <c r="II94" s="86">
        <f t="shared" si="328"/>
        <v>9.2242202768964689E-103</v>
      </c>
      <c r="IJ94" s="86">
        <f t="shared" si="329"/>
        <v>2.0495688460363141E-110</v>
      </c>
      <c r="IK94" s="86">
        <f t="shared" si="330"/>
        <v>1.3860677384081447E-111</v>
      </c>
      <c r="IL94" s="86">
        <f t="shared" si="331"/>
        <v>3.5019074006229337E-146</v>
      </c>
      <c r="IM94" s="86">
        <f t="shared" si="332"/>
        <v>6.2751435126543928E-137</v>
      </c>
      <c r="IN94" s="86">
        <f t="shared" si="333"/>
        <v>5.4381560221326169E-132</v>
      </c>
      <c r="IO94" s="86">
        <f t="shared" si="334"/>
        <v>7.5196530158182722E-134</v>
      </c>
      <c r="IP94" s="86">
        <f t="shared" si="335"/>
        <v>1.6378561654658475E-122</v>
      </c>
      <c r="IQ94" s="86">
        <f t="shared" si="336"/>
        <v>4.4637406170209778E-129</v>
      </c>
      <c r="IR94" s="86">
        <f t="shared" si="337"/>
        <v>2.0842553006833126E-155</v>
      </c>
      <c r="IS94" s="86">
        <f t="shared" si="338"/>
        <v>2.9945916005541514E-132</v>
      </c>
      <c r="IT94" s="86">
        <f t="shared" si="339"/>
        <v>4.2880599239876779E-140</v>
      </c>
      <c r="IU94" s="86">
        <f t="shared" si="340"/>
        <v>2.6454800989605669E-139</v>
      </c>
      <c r="IV94" s="86">
        <f t="shared" si="341"/>
        <v>5.550230290201885E-71</v>
      </c>
      <c r="IW94" s="86">
        <f t="shared" si="342"/>
        <v>2.690193914596841E-78</v>
      </c>
      <c r="IY94" s="86">
        <f t="shared" si="343"/>
        <v>5.7744839411026837E-2</v>
      </c>
      <c r="IZ94" s="86">
        <f t="shared" si="344"/>
        <v>5.8071347659571199E-2</v>
      </c>
      <c r="JA94" s="86">
        <f t="shared" si="345"/>
        <v>4.7460499682109358E-2</v>
      </c>
      <c r="JB94" s="86">
        <f t="shared" si="346"/>
        <v>3.4835751184913402E-2</v>
      </c>
      <c r="JC94" s="86">
        <f t="shared" si="347"/>
        <v>3.4389182007798939E-2</v>
      </c>
      <c r="JD94" s="86">
        <f t="shared" si="348"/>
        <v>5.2209302577183835E-2</v>
      </c>
      <c r="JE94" s="86">
        <f t="shared" si="349"/>
        <v>3.5325465308151525E-2</v>
      </c>
      <c r="JF94" s="86">
        <f t="shared" si="350"/>
        <v>4.5243691292902857E-2</v>
      </c>
      <c r="JG94" s="86">
        <f t="shared" si="351"/>
        <v>3.6646057641819371E-2</v>
      </c>
      <c r="JH94" s="86">
        <f t="shared" si="352"/>
        <v>1.256311594619248E-2</v>
      </c>
      <c r="JI94" s="86">
        <f t="shared" si="353"/>
        <v>3.2310512955856886E-2</v>
      </c>
      <c r="JJ94" s="86">
        <f t="shared" si="354"/>
        <v>2.7419090126775469E-2</v>
      </c>
      <c r="JK94" s="86">
        <f t="shared" si="355"/>
        <v>2.220966182786701E-2</v>
      </c>
      <c r="JL94" s="86">
        <f t="shared" si="356"/>
        <v>1.7025587808205327E-2</v>
      </c>
      <c r="JM94" s="86">
        <f t="shared" si="357"/>
        <v>1.2078397952996584E-2</v>
      </c>
    </row>
    <row r="95" spans="2:273" x14ac:dyDescent="0.25">
      <c r="B95" s="2">
        <v>68</v>
      </c>
      <c r="C95" s="37">
        <v>125.489</v>
      </c>
      <c r="D95" s="37">
        <v>128.22499999999999</v>
      </c>
      <c r="E95" s="37">
        <v>123.22499999999999</v>
      </c>
      <c r="F95" s="37">
        <v>122.15</v>
      </c>
      <c r="G95" s="37">
        <v>116.925</v>
      </c>
      <c r="H95" s="37">
        <v>123.25</v>
      </c>
      <c r="I95" s="37">
        <v>118.651</v>
      </c>
      <c r="J95" s="37">
        <v>123.535</v>
      </c>
      <c r="K95" s="37">
        <v>120.81399999999999</v>
      </c>
      <c r="L95" s="37">
        <v>113.093</v>
      </c>
      <c r="M95" s="37">
        <v>117.023</v>
      </c>
      <c r="N95" s="37">
        <v>116.512</v>
      </c>
      <c r="O95" s="37">
        <v>120.732</v>
      </c>
      <c r="P95" s="37">
        <v>113.244</v>
      </c>
      <c r="Q95" s="37">
        <v>108.268</v>
      </c>
      <c r="S95" s="4">
        <f t="shared" si="229"/>
        <v>128.18255031230257</v>
      </c>
      <c r="T95" s="4">
        <f t="shared" si="230"/>
        <v>131.81648181012687</v>
      </c>
      <c r="U95" s="4">
        <f t="shared" si="231"/>
        <v>126.88995922042358</v>
      </c>
      <c r="V95" s="4">
        <f t="shared" si="232"/>
        <v>123.10701781020032</v>
      </c>
      <c r="W95" s="4">
        <f t="shared" si="233"/>
        <v>121.38081963414831</v>
      </c>
      <c r="X95" s="4">
        <f t="shared" si="234"/>
        <v>128.43767298207143</v>
      </c>
      <c r="Y95" s="4">
        <f t="shared" si="235"/>
        <v>122.12444872226965</v>
      </c>
      <c r="Z95" s="4">
        <f t="shared" si="236"/>
        <v>125.44161901746872</v>
      </c>
      <c r="AA95" s="4">
        <f t="shared" si="237"/>
        <v>122.50363775299806</v>
      </c>
      <c r="AB95" s="4">
        <f t="shared" si="238"/>
        <v>114.83464224791557</v>
      </c>
      <c r="AC95" s="4">
        <f t="shared" si="239"/>
        <v>122.44976856941166</v>
      </c>
      <c r="AD95" s="4">
        <f t="shared" si="240"/>
        <v>120.82140427603093</v>
      </c>
      <c r="AE95" s="4">
        <f t="shared" si="241"/>
        <v>119.84576302760466</v>
      </c>
      <c r="AF95" s="4">
        <f t="shared" si="242"/>
        <v>114.34770069567925</v>
      </c>
      <c r="AG95" s="4">
        <f t="shared" si="243"/>
        <v>112.4229472301981</v>
      </c>
      <c r="AI95" s="4">
        <f t="shared" si="244"/>
        <v>-2.6935503123025626</v>
      </c>
      <c r="AJ95" s="4">
        <f t="shared" si="245"/>
        <v>-3.5914818101268793</v>
      </c>
      <c r="AK95" s="4">
        <f t="shared" si="246"/>
        <v>-3.664959220423583</v>
      </c>
      <c r="AL95" s="4">
        <f t="shared" si="247"/>
        <v>-0.95701781020031262</v>
      </c>
      <c r="AM95" s="4">
        <f t="shared" si="248"/>
        <v>-4.4558196341483125</v>
      </c>
      <c r="AN95" s="4">
        <f t="shared" si="249"/>
        <v>-5.1876729820714331</v>
      </c>
      <c r="AO95" s="4">
        <f t="shared" si="250"/>
        <v>-3.4734487222696515</v>
      </c>
      <c r="AP95" s="4">
        <f t="shared" si="251"/>
        <v>-1.9066190174687279</v>
      </c>
      <c r="AQ95" s="4">
        <f t="shared" si="252"/>
        <v>-1.6896377529980668</v>
      </c>
      <c r="AR95" s="4">
        <f t="shared" si="253"/>
        <v>-1.7416422479155642</v>
      </c>
      <c r="AS95" s="4">
        <f t="shared" si="254"/>
        <v>-5.4267685694116636</v>
      </c>
      <c r="AT95" s="4">
        <f t="shared" si="255"/>
        <v>-4.3094042760309321</v>
      </c>
      <c r="AU95" s="4">
        <f t="shared" si="256"/>
        <v>0.88623697239533783</v>
      </c>
      <c r="AV95" s="4">
        <f t="shared" si="257"/>
        <v>-1.103700695679251</v>
      </c>
      <c r="AW95" s="4">
        <f t="shared" si="257"/>
        <v>-4.1549472301981041</v>
      </c>
      <c r="AY95" s="2">
        <f t="shared" si="308"/>
        <v>104.18784642634684</v>
      </c>
      <c r="AZ95" s="2">
        <f t="shared" si="147"/>
        <v>105.78068753155134</v>
      </c>
      <c r="BA95" s="2">
        <f t="shared" si="148"/>
        <v>104.01381347390856</v>
      </c>
      <c r="BB95" s="2">
        <f t="shared" si="149"/>
        <v>104.2397712617084</v>
      </c>
      <c r="BC95" s="2">
        <f t="shared" si="150"/>
        <v>103.40206626808678</v>
      </c>
      <c r="BD95" s="2">
        <f t="shared" si="151"/>
        <v>104.22113997612006</v>
      </c>
      <c r="BE95" s="2">
        <f t="shared" si="152"/>
        <v>104.00761193021522</v>
      </c>
      <c r="BF95" s="2">
        <f t="shared" si="153"/>
        <v>105.20759733730273</v>
      </c>
      <c r="BG95" s="2">
        <f t="shared" si="154"/>
        <v>104.27512254478343</v>
      </c>
      <c r="BH95" s="2">
        <f t="shared" si="155"/>
        <v>107.34895581658823</v>
      </c>
      <c r="BI95" s="2">
        <f t="shared" si="156"/>
        <v>105.83555967643839</v>
      </c>
      <c r="BJ95" s="2">
        <f t="shared" si="157"/>
        <v>106.12558856320469</v>
      </c>
      <c r="BK95" s="2">
        <f t="shared" si="158"/>
        <v>107.91925186819302</v>
      </c>
      <c r="BL95" s="2">
        <f t="shared" si="159"/>
        <v>106.82804715578207</v>
      </c>
      <c r="BM95" s="2">
        <f t="shared" si="160"/>
        <v>107.26898370266071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113.20948221906116</v>
      </c>
      <c r="DL95" s="2">
        <f t="shared" si="289"/>
        <v>113.14476693292484</v>
      </c>
      <c r="DM95" s="2">
        <f t="shared" si="289"/>
        <v>110.84199343339584</v>
      </c>
      <c r="DN95" s="2">
        <f t="shared" si="289"/>
        <v>113.72040572232645</v>
      </c>
      <c r="DO95" s="2">
        <f t="shared" si="289"/>
        <v>112.35068657219972</v>
      </c>
      <c r="DP95" s="2">
        <f t="shared" si="289"/>
        <v>112.82210763394976</v>
      </c>
      <c r="DQ95" s="2">
        <f t="shared" si="289"/>
        <v>117.66673684210527</v>
      </c>
      <c r="DR95" s="2">
        <f t="shared" si="289"/>
        <v>115.91358430900536</v>
      </c>
      <c r="DS95" s="2">
        <f t="shared" si="289"/>
        <v>115.26007385928438</v>
      </c>
      <c r="DT95" s="2">
        <f t="shared" si="289"/>
        <v>119.97900000000001</v>
      </c>
      <c r="DU95" s="2">
        <f t="shared" si="289"/>
        <v>116.07308501742159</v>
      </c>
      <c r="DV95" s="2">
        <f t="shared" si="289"/>
        <v>116.52001137980088</v>
      </c>
      <c r="DW95" s="2">
        <f t="shared" si="289"/>
        <v>117.96218795518209</v>
      </c>
      <c r="DX95" s="2">
        <f t="shared" si="289"/>
        <v>117.57021052631578</v>
      </c>
      <c r="DY95" s="2">
        <f t="shared" si="289"/>
        <v>112.98771504965625</v>
      </c>
      <c r="EA95" s="2">
        <f t="shared" si="228"/>
        <v>103.58520685269403</v>
      </c>
      <c r="EB95" s="2">
        <f t="shared" si="290"/>
        <v>105.28944544715289</v>
      </c>
      <c r="EC95" s="2">
        <f t="shared" si="291"/>
        <v>103.48201537349532</v>
      </c>
      <c r="ED95" s="2">
        <f t="shared" si="292"/>
        <v>103.48948145817052</v>
      </c>
      <c r="EE95" s="2">
        <f t="shared" si="293"/>
        <v>102.64217576754277</v>
      </c>
      <c r="EF95" s="2">
        <f t="shared" si="294"/>
        <v>103.50818493980772</v>
      </c>
      <c r="EG95" s="2">
        <f t="shared" si="295"/>
        <v>102.77524648882466</v>
      </c>
      <c r="EH95" s="2">
        <f t="shared" si="296"/>
        <v>104.28975825472958</v>
      </c>
      <c r="EI95" s="2">
        <f t="shared" si="297"/>
        <v>103.32121719250117</v>
      </c>
      <c r="EJ95" s="2">
        <f t="shared" si="298"/>
        <v>106.03901160235995</v>
      </c>
      <c r="EK95" s="2">
        <f t="shared" si="299"/>
        <v>105.01275156462586</v>
      </c>
      <c r="EL95" s="2">
        <f t="shared" si="300"/>
        <v>105.18889841269839</v>
      </c>
      <c r="EM95" s="2">
        <f t="shared" si="301"/>
        <v>106.95652480573821</v>
      </c>
      <c r="EN95" s="2">
        <f t="shared" si="302"/>
        <v>105.80966073498328</v>
      </c>
      <c r="EO95" s="2">
        <f t="shared" si="303"/>
        <v>106.71461112972064</v>
      </c>
      <c r="EQ95" s="2">
        <f t="shared" si="304"/>
        <v>103.66707646980471</v>
      </c>
      <c r="ER95" s="2">
        <f t="shared" si="305"/>
        <v>104.86643305323963</v>
      </c>
      <c r="ES95" s="2">
        <f t="shared" si="305"/>
        <v>102.72856180604187</v>
      </c>
      <c r="ET95" s="2">
        <f t="shared" si="305"/>
        <v>103.14156479521202</v>
      </c>
      <c r="EU95" s="2">
        <f t="shared" si="305"/>
        <v>102.0322250091576</v>
      </c>
      <c r="EV95" s="2">
        <f t="shared" si="305"/>
        <v>102.82072644079996</v>
      </c>
      <c r="EW95" s="2">
        <f t="shared" si="305"/>
        <v>102.69342836647566</v>
      </c>
      <c r="EX95" s="2">
        <f t="shared" si="305"/>
        <v>104.19003141427719</v>
      </c>
      <c r="EY95" s="2">
        <f t="shared" si="305"/>
        <v>103.11999747711479</v>
      </c>
      <c r="EZ95" s="2">
        <f t="shared" si="305"/>
        <v>106.08400219138898</v>
      </c>
      <c r="FA95" s="2">
        <f t="shared" si="305"/>
        <v>104.57600923159879</v>
      </c>
      <c r="FB95" s="2">
        <f t="shared" si="305"/>
        <v>105.54469925874506</v>
      </c>
      <c r="FC95" s="2">
        <f t="shared" si="305"/>
        <v>107.10815926497432</v>
      </c>
      <c r="FD95" s="2">
        <f t="shared" si="305"/>
        <v>106.51562903603053</v>
      </c>
      <c r="FE95" s="2">
        <f t="shared" si="305"/>
        <v>108.86093605012513</v>
      </c>
      <c r="FG95" s="2">
        <f t="shared" si="306"/>
        <v>0.9373907260346318</v>
      </c>
      <c r="FH95" s="2">
        <f t="shared" si="307"/>
        <v>0.93741971901615595</v>
      </c>
      <c r="FI95" s="2">
        <f t="shared" si="307"/>
        <v>0.92764391977627425</v>
      </c>
      <c r="FJ95" s="2">
        <f t="shared" si="307"/>
        <v>0.92663772821635526</v>
      </c>
      <c r="FK95" s="2">
        <f t="shared" si="307"/>
        <v>0.92167696904329666</v>
      </c>
      <c r="FL95" s="2">
        <f t="shared" si="307"/>
        <v>0.92338515921727593</v>
      </c>
      <c r="FM95" s="2">
        <f t="shared" si="307"/>
        <v>0.9172380340500168</v>
      </c>
      <c r="FN95" s="2">
        <f t="shared" si="307"/>
        <v>0.92102896178158311</v>
      </c>
      <c r="FO95" s="2">
        <f t="shared" si="307"/>
        <v>0.92008123811754416</v>
      </c>
      <c r="FP95" s="2">
        <f t="shared" si="307"/>
        <v>0.90603273016474972</v>
      </c>
      <c r="FQ95" s="2">
        <f t="shared" si="307"/>
        <v>0.92556546627199487</v>
      </c>
      <c r="FR95" s="2">
        <f t="shared" si="307"/>
        <v>0.91736439544875437</v>
      </c>
      <c r="FS95" s="2">
        <f t="shared" si="307"/>
        <v>0.91253571302523717</v>
      </c>
      <c r="FT95" s="2">
        <f t="shared" si="307"/>
        <v>0.91344349375761424</v>
      </c>
      <c r="FU95" s="2">
        <f t="shared" si="307"/>
        <v>0.91184114946196937</v>
      </c>
      <c r="FW95" s="2">
        <f t="shared" si="324"/>
        <v>8.6333030832476279E-4</v>
      </c>
      <c r="FX95" s="2">
        <f t="shared" si="164"/>
        <v>8.1827720550824265E-4</v>
      </c>
      <c r="FY95" s="2">
        <f t="shared" si="165"/>
        <v>9.8355434997755473E-4</v>
      </c>
      <c r="FZ95" s="2">
        <f t="shared" si="166"/>
        <v>7.8766830157456268E-4</v>
      </c>
      <c r="GA95" s="2">
        <f t="shared" si="167"/>
        <v>8.3529981004817303E-4</v>
      </c>
      <c r="GB95" s="2">
        <f t="shared" si="168"/>
        <v>9.1593596248170132E-4</v>
      </c>
      <c r="GC95" s="2">
        <f t="shared" si="169"/>
        <v>1.0214872910000597E-3</v>
      </c>
      <c r="GD95" s="2">
        <f t="shared" si="170"/>
        <v>1.0682079448228381E-3</v>
      </c>
      <c r="GE95" s="2">
        <f t="shared" si="171"/>
        <v>1.1593835063638471E-3</v>
      </c>
      <c r="GF95" s="2">
        <f t="shared" si="172"/>
        <v>9.2381468816863819E-4</v>
      </c>
      <c r="GG95" s="2">
        <f t="shared" si="173"/>
        <v>1.0593239711046553E-3</v>
      </c>
      <c r="GH95" s="2">
        <f t="shared" si="174"/>
        <v>9.4654140108226751E-4</v>
      </c>
      <c r="GI95" s="2">
        <f t="shared" si="175"/>
        <v>8.2159691726949393E-4</v>
      </c>
      <c r="GJ95" s="2">
        <f t="shared" si="176"/>
        <v>6.1521086823129647E-4</v>
      </c>
      <c r="GK95" s="2">
        <f t="shared" si="177"/>
        <v>6.2569373357727073E-4</v>
      </c>
      <c r="GM95" s="86">
        <f t="shared" si="325"/>
        <v>1.5018836158884634E-6</v>
      </c>
      <c r="GN95" s="86">
        <f t="shared" si="178"/>
        <v>2.0010779034583662E-8</v>
      </c>
      <c r="GO95" s="86">
        <f t="shared" si="179"/>
        <v>7.6797839927036486E-7</v>
      </c>
      <c r="GP95" s="86">
        <f t="shared" si="180"/>
        <v>1.2158265843388124E-8</v>
      </c>
      <c r="GQ95" s="86">
        <f t="shared" si="181"/>
        <v>6.736171632829145E-9</v>
      </c>
      <c r="GR95" s="86">
        <f t="shared" si="182"/>
        <v>2.4896493079620099E-11</v>
      </c>
      <c r="GS95" s="86">
        <f t="shared" si="183"/>
        <v>3.6386442642780244E-8</v>
      </c>
      <c r="GT95" s="86">
        <f t="shared" si="184"/>
        <v>5.2531895844284802E-7</v>
      </c>
      <c r="GU95" s="86">
        <f t="shared" si="185"/>
        <v>2.3578327075812759E-7</v>
      </c>
      <c r="GV95" s="86">
        <f t="shared" si="186"/>
        <v>4.9157130224568505E-5</v>
      </c>
      <c r="GW95" s="86">
        <f t="shared" si="187"/>
        <v>1.1546800382140497E-7</v>
      </c>
      <c r="GX95" s="86">
        <f t="shared" si="188"/>
        <v>3.7359671549960995E-7</v>
      </c>
      <c r="GY95" s="86">
        <f t="shared" si="189"/>
        <v>3.4569563668454943E-5</v>
      </c>
      <c r="GZ95" s="86">
        <f t="shared" si="190"/>
        <v>4.6031656239531565E-4</v>
      </c>
      <c r="HA95" s="86">
        <f t="shared" si="191"/>
        <v>1.2989702491126253E-4</v>
      </c>
      <c r="HC95" s="86">
        <f t="shared" si="326"/>
        <v>7.9610621817527927E-2</v>
      </c>
      <c r="HD95" s="86">
        <f t="shared" si="192"/>
        <v>8.0798694661311773E-2</v>
      </c>
      <c r="HE95" s="86">
        <f t="shared" si="193"/>
        <v>6.7483850750665611E-2</v>
      </c>
      <c r="HF95" s="86">
        <f t="shared" si="194"/>
        <v>5.2472134130984296E-2</v>
      </c>
      <c r="HG95" s="86">
        <f t="shared" si="195"/>
        <v>5.1333698262011944E-2</v>
      </c>
      <c r="HH95" s="86">
        <f t="shared" si="196"/>
        <v>7.5806826492136173E-2</v>
      </c>
      <c r="HI95" s="86">
        <f t="shared" si="197"/>
        <v>5.299386879737554E-2</v>
      </c>
      <c r="HJ95" s="86">
        <f t="shared" si="198"/>
        <v>6.5883429409429414E-2</v>
      </c>
      <c r="HK95" s="86">
        <f t="shared" si="199"/>
        <v>5.4844699163585232E-2</v>
      </c>
      <c r="HL95" s="86">
        <f t="shared" si="200"/>
        <v>1.991440551442537E-2</v>
      </c>
      <c r="HM95" s="86">
        <f t="shared" si="201"/>
        <v>4.8714730613300998E-2</v>
      </c>
      <c r="HN95" s="86">
        <f t="shared" si="202"/>
        <v>4.1967106100475673E-2</v>
      </c>
      <c r="HO95" s="86">
        <f t="shared" si="203"/>
        <v>3.3796882374232437E-2</v>
      </c>
      <c r="HP95" s="86">
        <f t="shared" si="204"/>
        <v>2.3429497180698339E-2</v>
      </c>
      <c r="HQ95" s="86">
        <f t="shared" si="205"/>
        <v>1.9490910171402538E-2</v>
      </c>
      <c r="HS95" s="86">
        <f t="shared" si="327"/>
        <v>1.226372204849903E-24</v>
      </c>
      <c r="HT95" s="86">
        <f t="shared" si="206"/>
        <v>1.0534955980224948E-24</v>
      </c>
      <c r="HU95" s="86">
        <f t="shared" si="207"/>
        <v>2.753779475053354E-27</v>
      </c>
      <c r="HV95" s="86">
        <f t="shared" si="208"/>
        <v>3.7320913806705576E-33</v>
      </c>
      <c r="HW95" s="86">
        <f t="shared" si="209"/>
        <v>7.349805877847901E-32</v>
      </c>
      <c r="HX95" s="86">
        <f t="shared" si="210"/>
        <v>7.6959821524789247E-30</v>
      </c>
      <c r="HY95" s="86">
        <f t="shared" si="211"/>
        <v>5.4454167640638501E-32</v>
      </c>
      <c r="HZ95" s="86">
        <f t="shared" si="212"/>
        <v>1.8955484122430197E-29</v>
      </c>
      <c r="IA95" s="86">
        <f t="shared" si="213"/>
        <v>2.3034816207866414E-31</v>
      </c>
      <c r="IB95" s="86">
        <f t="shared" si="214"/>
        <v>3.8114492960714776E-38</v>
      </c>
      <c r="IC95" s="86">
        <f t="shared" si="215"/>
        <v>4.8986196385889172E-32</v>
      </c>
      <c r="ID95" s="86">
        <f t="shared" si="216"/>
        <v>2.160465294781052E-34</v>
      </c>
      <c r="IE95" s="86">
        <f t="shared" si="217"/>
        <v>3.0686034353600896E-33</v>
      </c>
      <c r="IF95" s="86">
        <f t="shared" si="218"/>
        <v>8.2495975202932891E-13</v>
      </c>
      <c r="IG95" s="86">
        <f t="shared" si="219"/>
        <v>3.2530403761993903E-12</v>
      </c>
      <c r="II95" s="86">
        <f t="shared" si="328"/>
        <v>3.5249473743900678E-100</v>
      </c>
      <c r="IJ95" s="86">
        <f t="shared" si="329"/>
        <v>1.1720090280230788E-107</v>
      </c>
      <c r="IK95" s="86">
        <f t="shared" si="330"/>
        <v>1.0032370955771358E-108</v>
      </c>
      <c r="IL95" s="86">
        <f t="shared" si="331"/>
        <v>1.5491493153767235E-142</v>
      </c>
      <c r="IM95" s="86">
        <f t="shared" si="332"/>
        <v>1.7278946980109645E-133</v>
      </c>
      <c r="IN95" s="86">
        <f t="shared" si="333"/>
        <v>1.2374194639853233E-128</v>
      </c>
      <c r="IO95" s="86">
        <f t="shared" si="334"/>
        <v>2.1583461389552978E-130</v>
      </c>
      <c r="IP95" s="86">
        <f t="shared" si="335"/>
        <v>2.4867772984878234E-119</v>
      </c>
      <c r="IQ95" s="86">
        <f t="shared" si="336"/>
        <v>1.1063678814345545E-125</v>
      </c>
      <c r="IR95" s="86">
        <f t="shared" si="337"/>
        <v>1.9256250668793831E-151</v>
      </c>
      <c r="IS95" s="86">
        <f t="shared" si="338"/>
        <v>8.1313843309155882E-129</v>
      </c>
      <c r="IT95" s="86">
        <f t="shared" si="339"/>
        <v>1.6397228050889825E-136</v>
      </c>
      <c r="IU95" s="86">
        <f t="shared" si="340"/>
        <v>8.2196500087922191E-136</v>
      </c>
      <c r="IV95" s="86">
        <f t="shared" si="341"/>
        <v>2.7226215054644712E-69</v>
      </c>
      <c r="IW95" s="86">
        <f t="shared" si="342"/>
        <v>2.0092782726676596E-76</v>
      </c>
      <c r="IY95" s="86">
        <f t="shared" si="343"/>
        <v>7.9612123701143817E-2</v>
      </c>
      <c r="IZ95" s="86">
        <f t="shared" si="344"/>
        <v>8.0798714672090807E-2</v>
      </c>
      <c r="JA95" s="86">
        <f t="shared" si="345"/>
        <v>6.7484618729064888E-2</v>
      </c>
      <c r="JB95" s="86">
        <f t="shared" si="346"/>
        <v>5.2472146289250142E-2</v>
      </c>
      <c r="JC95" s="86">
        <f t="shared" si="347"/>
        <v>5.1333704998183578E-2</v>
      </c>
      <c r="JD95" s="86">
        <f t="shared" si="348"/>
        <v>7.5806826517032661E-2</v>
      </c>
      <c r="JE95" s="86">
        <f t="shared" si="349"/>
        <v>5.2993905183818184E-2</v>
      </c>
      <c r="JF95" s="86">
        <f t="shared" si="350"/>
        <v>6.5883954728387858E-2</v>
      </c>
      <c r="JG95" s="86">
        <f t="shared" si="351"/>
        <v>5.4844934946855987E-2</v>
      </c>
      <c r="JH95" s="86">
        <f t="shared" si="352"/>
        <v>1.9963562644649938E-2</v>
      </c>
      <c r="JI95" s="86">
        <f t="shared" si="353"/>
        <v>4.8714846081304816E-2</v>
      </c>
      <c r="JJ95" s="86">
        <f t="shared" si="354"/>
        <v>4.1967479697191175E-2</v>
      </c>
      <c r="JK95" s="86">
        <f t="shared" si="355"/>
        <v>3.3831451937900894E-2</v>
      </c>
      <c r="JL95" s="86">
        <f t="shared" si="356"/>
        <v>2.3889813743918614E-2</v>
      </c>
      <c r="JM95" s="86">
        <f t="shared" si="357"/>
        <v>1.9620807199566839E-2</v>
      </c>
    </row>
    <row r="96" spans="2:273" x14ac:dyDescent="0.25">
      <c r="B96" s="2">
        <v>69</v>
      </c>
      <c r="C96" s="37">
        <v>136.578</v>
      </c>
      <c r="D96" s="37">
        <v>137.32499999999999</v>
      </c>
      <c r="E96" s="37">
        <v>132.875</v>
      </c>
      <c r="F96" s="37">
        <v>128.15</v>
      </c>
      <c r="G96" s="37">
        <v>122.45</v>
      </c>
      <c r="H96" s="37">
        <v>132.375</v>
      </c>
      <c r="I96" s="37">
        <v>123.884</v>
      </c>
      <c r="J96" s="37">
        <v>130.023</v>
      </c>
      <c r="K96" s="37">
        <v>124.953</v>
      </c>
      <c r="L96" s="37">
        <v>115.884</v>
      </c>
      <c r="M96" s="37">
        <v>124.744</v>
      </c>
      <c r="N96" s="37">
        <v>125.488</v>
      </c>
      <c r="O96" s="37">
        <v>120.80500000000001</v>
      </c>
      <c r="P96" s="37">
        <v>113.82899999999999</v>
      </c>
      <c r="Q96" s="37">
        <v>112.268</v>
      </c>
      <c r="S96" s="4">
        <f t="shared" si="229"/>
        <v>134.62137322666879</v>
      </c>
      <c r="T96" s="4">
        <f t="shared" si="230"/>
        <v>138.99785736459921</v>
      </c>
      <c r="U96" s="4">
        <f t="shared" si="231"/>
        <v>133.78666313807264</v>
      </c>
      <c r="V96" s="4">
        <f t="shared" si="232"/>
        <v>129.96092659257116</v>
      </c>
      <c r="W96" s="4">
        <f t="shared" si="233"/>
        <v>127.75565975433454</v>
      </c>
      <c r="X96" s="4">
        <f t="shared" si="234"/>
        <v>136.09431093965961</v>
      </c>
      <c r="Y96" s="4">
        <f t="shared" si="235"/>
        <v>128.60708240536655</v>
      </c>
      <c r="Z96" s="4">
        <f t="shared" si="236"/>
        <v>131.98258474067276</v>
      </c>
      <c r="AA96" s="4">
        <f t="shared" si="237"/>
        <v>128.97950930242817</v>
      </c>
      <c r="AB96" s="4">
        <f t="shared" si="238"/>
        <v>118.33608656347691</v>
      </c>
      <c r="AC96" s="4">
        <f t="shared" si="239"/>
        <v>128.51407712230031</v>
      </c>
      <c r="AD96" s="4">
        <f t="shared" si="240"/>
        <v>126.48090447340714</v>
      </c>
      <c r="AE96" s="4">
        <f t="shared" si="241"/>
        <v>124.53987598619594</v>
      </c>
      <c r="AF96" s="4">
        <f t="shared" si="242"/>
        <v>117.4585480032608</v>
      </c>
      <c r="AG96" s="4">
        <f t="shared" si="243"/>
        <v>115.11950933351707</v>
      </c>
      <c r="AI96" s="4">
        <f t="shared" si="244"/>
        <v>1.9566267733312088</v>
      </c>
      <c r="AJ96" s="4">
        <f t="shared" si="245"/>
        <v>-1.6728573645992242</v>
      </c>
      <c r="AK96" s="4">
        <f t="shared" si="246"/>
        <v>-0.91166313807264032</v>
      </c>
      <c r="AL96" s="4">
        <f t="shared" si="247"/>
        <v>-1.8109265925711497</v>
      </c>
      <c r="AM96" s="4">
        <f t="shared" si="248"/>
        <v>-5.3056597543345418</v>
      </c>
      <c r="AN96" s="4">
        <f t="shared" si="249"/>
        <v>-3.7193109396596071</v>
      </c>
      <c r="AO96" s="4">
        <f t="shared" si="250"/>
        <v>-4.7230824053665543</v>
      </c>
      <c r="AP96" s="4">
        <f t="shared" si="251"/>
        <v>-1.9595847406727671</v>
      </c>
      <c r="AQ96" s="4">
        <f t="shared" si="252"/>
        <v>-4.0265093024281668</v>
      </c>
      <c r="AR96" s="4">
        <f t="shared" si="253"/>
        <v>-2.4520865634769109</v>
      </c>
      <c r="AS96" s="4">
        <f t="shared" si="254"/>
        <v>-3.7700771223003073</v>
      </c>
      <c r="AT96" s="4">
        <f t="shared" si="255"/>
        <v>-0.99290447340713683</v>
      </c>
      <c r="AU96" s="4">
        <f t="shared" si="256"/>
        <v>-3.7348759861959309</v>
      </c>
      <c r="AV96" s="4">
        <f t="shared" si="257"/>
        <v>-3.6295480032608083</v>
      </c>
      <c r="AW96" s="4">
        <f t="shared" si="257"/>
        <v>-2.8515093335170718</v>
      </c>
      <c r="AY96" s="2">
        <f t="shared" si="308"/>
        <v>104.01530427676465</v>
      </c>
      <c r="AZ96" s="2">
        <f t="shared" si="147"/>
        <v>105.59358141185116</v>
      </c>
      <c r="BA96" s="2">
        <f t="shared" si="148"/>
        <v>103.83670893162176</v>
      </c>
      <c r="BB96" s="2">
        <f t="shared" si="149"/>
        <v>104.05517331292063</v>
      </c>
      <c r="BC96" s="2">
        <f t="shared" si="150"/>
        <v>103.21521229063308</v>
      </c>
      <c r="BD96" s="2">
        <f t="shared" si="151"/>
        <v>104.02943460078201</v>
      </c>
      <c r="BE96" s="2">
        <f t="shared" si="152"/>
        <v>103.81028462271925</v>
      </c>
      <c r="BF96" s="2">
        <f t="shared" si="153"/>
        <v>105.02485836294298</v>
      </c>
      <c r="BG96" s="2">
        <f t="shared" si="154"/>
        <v>104.09346876943975</v>
      </c>
      <c r="BH96" s="2">
        <f t="shared" si="155"/>
        <v>107.13136879561841</v>
      </c>
      <c r="BI96" s="2">
        <f t="shared" si="156"/>
        <v>105.6403292574053</v>
      </c>
      <c r="BJ96" s="2">
        <f t="shared" si="157"/>
        <v>105.94635680910038</v>
      </c>
      <c r="BK96" s="2">
        <f t="shared" si="158"/>
        <v>107.74788385556472</v>
      </c>
      <c r="BL96" s="2">
        <f t="shared" si="159"/>
        <v>106.68455432694616</v>
      </c>
      <c r="BM96" s="2">
        <f t="shared" si="160"/>
        <v>107.21168232600954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113.28748079658604</v>
      </c>
      <c r="DL96" s="2">
        <f t="shared" si="289"/>
        <v>113.19403654666813</v>
      </c>
      <c r="DM96" s="2">
        <f t="shared" si="289"/>
        <v>110.87459896810503</v>
      </c>
      <c r="DN96" s="2">
        <f t="shared" si="289"/>
        <v>113.81183161350845</v>
      </c>
      <c r="DO96" s="2">
        <f t="shared" si="289"/>
        <v>112.43857624831308</v>
      </c>
      <c r="DP96" s="2">
        <f t="shared" si="289"/>
        <v>112.91825509720249</v>
      </c>
      <c r="DQ96" s="2">
        <f t="shared" si="289"/>
        <v>117.84122949265054</v>
      </c>
      <c r="DR96" s="2">
        <f t="shared" si="289"/>
        <v>116.047719115877</v>
      </c>
      <c r="DS96" s="2">
        <f t="shared" si="289"/>
        <v>115.31591585512636</v>
      </c>
      <c r="DT96" s="2">
        <f t="shared" si="289"/>
        <v>120.11775675675676</v>
      </c>
      <c r="DU96" s="2">
        <f t="shared" si="289"/>
        <v>116.13967317073168</v>
      </c>
      <c r="DV96" s="2">
        <f t="shared" si="289"/>
        <v>116.60853331874387</v>
      </c>
      <c r="DW96" s="2">
        <f t="shared" si="289"/>
        <v>118.05010196078433</v>
      </c>
      <c r="DX96" s="2">
        <f t="shared" si="289"/>
        <v>117.668975708502</v>
      </c>
      <c r="DY96" s="2">
        <f t="shared" si="289"/>
        <v>113.03735263559972</v>
      </c>
      <c r="EA96" s="2">
        <f t="shared" si="228"/>
        <v>103.4504184845448</v>
      </c>
      <c r="EB96" s="2">
        <f t="shared" si="290"/>
        <v>105.13122409210816</v>
      </c>
      <c r="EC96" s="2">
        <f t="shared" si="291"/>
        <v>103.33689673625976</v>
      </c>
      <c r="ED96" s="2">
        <f t="shared" si="292"/>
        <v>103.35101312597078</v>
      </c>
      <c r="EE96" s="2">
        <f t="shared" si="293"/>
        <v>102.50096955884693</v>
      </c>
      <c r="EF96" s="2">
        <f t="shared" si="294"/>
        <v>103.35752565241982</v>
      </c>
      <c r="EG96" s="2">
        <f t="shared" si="295"/>
        <v>102.65576963235696</v>
      </c>
      <c r="EH96" s="2">
        <f t="shared" si="296"/>
        <v>104.1630165148003</v>
      </c>
      <c r="EI96" s="2">
        <f t="shared" si="297"/>
        <v>103.20471818320381</v>
      </c>
      <c r="EJ96" s="2">
        <f t="shared" si="298"/>
        <v>105.90297354908785</v>
      </c>
      <c r="EK96" s="2">
        <f t="shared" si="299"/>
        <v>104.87078684807257</v>
      </c>
      <c r="EL96" s="2">
        <f t="shared" si="300"/>
        <v>105.07003650793649</v>
      </c>
      <c r="EM96" s="2">
        <f t="shared" si="301"/>
        <v>106.84718205106311</v>
      </c>
      <c r="EN96" s="2">
        <f t="shared" si="302"/>
        <v>105.7347720051817</v>
      </c>
      <c r="EO96" s="2">
        <f t="shared" si="303"/>
        <v>106.69645352531198</v>
      </c>
      <c r="EQ96" s="2">
        <f t="shared" si="304"/>
        <v>103.52935313535176</v>
      </c>
      <c r="ER96" s="2">
        <f t="shared" si="305"/>
        <v>104.72245764355259</v>
      </c>
      <c r="ES96" s="2">
        <f t="shared" si="305"/>
        <v>102.60957648841821</v>
      </c>
      <c r="ET96" s="2">
        <f t="shared" si="305"/>
        <v>103.01399788289494</v>
      </c>
      <c r="EU96" s="2">
        <f t="shared" si="305"/>
        <v>101.91030098901717</v>
      </c>
      <c r="EV96" s="2">
        <f t="shared" si="305"/>
        <v>102.69300035987867</v>
      </c>
      <c r="EW96" s="2">
        <f t="shared" si="305"/>
        <v>102.57662276777407</v>
      </c>
      <c r="EX96" s="2">
        <f t="shared" si="305"/>
        <v>104.06666636798089</v>
      </c>
      <c r="EY96" s="2">
        <f t="shared" si="305"/>
        <v>103.01040059512491</v>
      </c>
      <c r="EZ96" s="2">
        <f t="shared" si="305"/>
        <v>105.94642606945548</v>
      </c>
      <c r="FA96" s="2">
        <f t="shared" si="305"/>
        <v>104.44857413169051</v>
      </c>
      <c r="FB96" s="2">
        <f t="shared" si="305"/>
        <v>105.41435723715198</v>
      </c>
      <c r="FC96" s="2">
        <f t="shared" si="305"/>
        <v>106.9941152782221</v>
      </c>
      <c r="FD96" s="2">
        <f t="shared" si="305"/>
        <v>106.41759683131927</v>
      </c>
      <c r="FE96" s="2">
        <f t="shared" si="305"/>
        <v>108.77121595235332</v>
      </c>
      <c r="FG96" s="2">
        <f t="shared" si="306"/>
        <v>0.94258335881364896</v>
      </c>
      <c r="FH96" s="2">
        <f t="shared" si="307"/>
        <v>0.94261009441739119</v>
      </c>
      <c r="FI96" s="2">
        <f t="shared" si="307"/>
        <v>0.93358765296373547</v>
      </c>
      <c r="FJ96" s="2">
        <f t="shared" si="307"/>
        <v>0.93265811536319632</v>
      </c>
      <c r="FK96" s="2">
        <f t="shared" si="307"/>
        <v>0.92807285528593109</v>
      </c>
      <c r="FL96" s="2">
        <f t="shared" si="307"/>
        <v>0.92965220085341638</v>
      </c>
      <c r="FM96" s="2">
        <f t="shared" si="307"/>
        <v>0.92396650218116416</v>
      </c>
      <c r="FN96" s="2">
        <f t="shared" si="307"/>
        <v>0.92747360054631012</v>
      </c>
      <c r="FO96" s="2">
        <f t="shared" si="307"/>
        <v>0.92659705449989749</v>
      </c>
      <c r="FP96" s="2">
        <f t="shared" si="307"/>
        <v>0.91358635460027338</v>
      </c>
      <c r="FQ96" s="2">
        <f t="shared" si="307"/>
        <v>0.93166735841828296</v>
      </c>
      <c r="FR96" s="2">
        <f t="shared" si="307"/>
        <v>0.92408344078484228</v>
      </c>
      <c r="FS96" s="2">
        <f t="shared" si="307"/>
        <v>0.9196129709462465</v>
      </c>
      <c r="FT96" s="2">
        <f t="shared" si="307"/>
        <v>0.92045370074400568</v>
      </c>
      <c r="FU96" s="2">
        <f t="shared" si="307"/>
        <v>0.91896961816733846</v>
      </c>
      <c r="FW96" s="2">
        <f t="shared" si="324"/>
        <v>9.4654401908185991E-4</v>
      </c>
      <c r="FX96" s="2">
        <f t="shared" si="164"/>
        <v>8.9715228773813683E-4</v>
      </c>
      <c r="FY96" s="2">
        <f t="shared" si="165"/>
        <v>1.0783435737795684E-3</v>
      </c>
      <c r="FZ96" s="2">
        <f t="shared" si="166"/>
        <v>8.6359549141559169E-4</v>
      </c>
      <c r="GA96" s="2">
        <f t="shared" si="167"/>
        <v>9.1581422512310824E-4</v>
      </c>
      <c r="GB96" s="2">
        <f t="shared" si="168"/>
        <v>1.004215071598353E-3</v>
      </c>
      <c r="GC96" s="2">
        <f t="shared" si="169"/>
        <v>1.1199281718963191E-3</v>
      </c>
      <c r="GD96" s="2">
        <f t="shared" si="170"/>
        <v>1.1711460235699E-3</v>
      </c>
      <c r="GE96" s="2">
        <f t="shared" si="171"/>
        <v>1.2710965568991162E-3</v>
      </c>
      <c r="GF96" s="2">
        <f t="shared" si="172"/>
        <v>1.0128523893716082E-3</v>
      </c>
      <c r="GG96" s="2">
        <f t="shared" si="173"/>
        <v>1.1614069392441311E-3</v>
      </c>
      <c r="GH96" s="2">
        <f t="shared" si="174"/>
        <v>1.0377672384994344E-3</v>
      </c>
      <c r="GI96" s="2">
        <f t="shared" si="175"/>
        <v>9.0079170347945824E-4</v>
      </c>
      <c r="GJ96" s="2">
        <f t="shared" si="176"/>
        <v>6.7452526697994448E-4</v>
      </c>
      <c r="GK96" s="2">
        <f t="shared" si="177"/>
        <v>6.8601812429612411E-4</v>
      </c>
      <c r="GM96" s="86">
        <f t="shared" si="325"/>
        <v>9.6073066872677734E-8</v>
      </c>
      <c r="GN96" s="86">
        <f t="shared" si="178"/>
        <v>5.1839236276795589E-10</v>
      </c>
      <c r="GO96" s="86">
        <f t="shared" si="179"/>
        <v>3.9071849205652912E-8</v>
      </c>
      <c r="GP96" s="86">
        <f t="shared" si="180"/>
        <v>2.4936409601410559E-10</v>
      </c>
      <c r="GQ96" s="86">
        <f t="shared" si="181"/>
        <v>1.1899723153405193E-10</v>
      </c>
      <c r="GR96" s="86">
        <f t="shared" si="182"/>
        <v>2.0101716962305207E-13</v>
      </c>
      <c r="GS96" s="86">
        <f t="shared" si="183"/>
        <v>9.8939957165739704E-10</v>
      </c>
      <c r="GT96" s="86">
        <f t="shared" si="184"/>
        <v>2.6572042041437088E-8</v>
      </c>
      <c r="GU96" s="86">
        <f t="shared" si="185"/>
        <v>8.9595829856850835E-9</v>
      </c>
      <c r="GV96" s="86">
        <f t="shared" si="186"/>
        <v>4.1141748190083752E-6</v>
      </c>
      <c r="GW96" s="86">
        <f t="shared" si="187"/>
        <v>3.6579519701133093E-9</v>
      </c>
      <c r="GX96" s="86">
        <f t="shared" si="188"/>
        <v>1.6454900746785611E-8</v>
      </c>
      <c r="GY96" s="86">
        <f t="shared" si="189"/>
        <v>4.7067620537873839E-6</v>
      </c>
      <c r="GZ96" s="86">
        <f t="shared" si="190"/>
        <v>8.771048443098728E-5</v>
      </c>
      <c r="HA96" s="86">
        <f t="shared" si="191"/>
        <v>2.4765673197598846E-5</v>
      </c>
      <c r="HC96" s="86">
        <f t="shared" si="326"/>
        <v>0.10780570538324948</v>
      </c>
      <c r="HD96" s="86">
        <f t="shared" si="192"/>
        <v>0.11027059059146685</v>
      </c>
      <c r="HE96" s="86">
        <f t="shared" si="193"/>
        <v>9.4010930055604333E-2</v>
      </c>
      <c r="HF96" s="86">
        <f t="shared" si="194"/>
        <v>7.7025358494266116E-2</v>
      </c>
      <c r="HG96" s="86">
        <f t="shared" si="195"/>
        <v>7.4769173609466208E-2</v>
      </c>
      <c r="HH96" s="86">
        <f t="shared" si="196"/>
        <v>0.10746345538904631</v>
      </c>
      <c r="HI96" s="86">
        <f t="shared" si="197"/>
        <v>7.750943634165644E-2</v>
      </c>
      <c r="HJ96" s="86">
        <f t="shared" si="198"/>
        <v>9.3742382907293212E-2</v>
      </c>
      <c r="HK96" s="86">
        <f t="shared" si="199"/>
        <v>8.0036493716712578E-2</v>
      </c>
      <c r="HL96" s="86">
        <f t="shared" si="200"/>
        <v>3.1748353453792934E-2</v>
      </c>
      <c r="HM96" s="86">
        <f t="shared" si="201"/>
        <v>7.1611425451812233E-2</v>
      </c>
      <c r="HN96" s="86">
        <f t="shared" si="202"/>
        <v>6.2588232681123582E-2</v>
      </c>
      <c r="HO96" s="86">
        <f t="shared" si="203"/>
        <v>5.0629090759951839E-2</v>
      </c>
      <c r="HP96" s="86">
        <f t="shared" si="204"/>
        <v>3.5678358709292923E-2</v>
      </c>
      <c r="HQ96" s="86">
        <f t="shared" si="205"/>
        <v>3.1975336974215375E-2</v>
      </c>
      <c r="HS96" s="86">
        <f t="shared" si="327"/>
        <v>1.1013363618186553E-23</v>
      </c>
      <c r="HT96" s="86">
        <f t="shared" si="206"/>
        <v>1.0120003072105633E-23</v>
      </c>
      <c r="HU96" s="86">
        <f t="shared" si="207"/>
        <v>3.2224502694327286E-26</v>
      </c>
      <c r="HV96" s="86">
        <f t="shared" si="208"/>
        <v>7.7013679966446979E-32</v>
      </c>
      <c r="HW96" s="86">
        <f t="shared" si="209"/>
        <v>1.3249180898974712E-30</v>
      </c>
      <c r="HX96" s="86">
        <f t="shared" si="210"/>
        <v>1.238126071175902E-28</v>
      </c>
      <c r="HY96" s="86">
        <f t="shared" si="211"/>
        <v>1.0372539777667238E-30</v>
      </c>
      <c r="HZ96" s="86">
        <f t="shared" si="212"/>
        <v>2.8653277170034352E-28</v>
      </c>
      <c r="IA96" s="86">
        <f t="shared" si="213"/>
        <v>4.2546649816299407E-30</v>
      </c>
      <c r="IB96" s="86">
        <f t="shared" si="214"/>
        <v>1.1819024912329979E-36</v>
      </c>
      <c r="IC96" s="86">
        <f t="shared" si="215"/>
        <v>9.327987375348406E-31</v>
      </c>
      <c r="ID96" s="86">
        <f t="shared" si="216"/>
        <v>4.7887626236159382E-33</v>
      </c>
      <c r="IE96" s="86">
        <f t="shared" si="217"/>
        <v>6.0162369015606346E-32</v>
      </c>
      <c r="IF96" s="86">
        <f t="shared" si="218"/>
        <v>2.1985906513483098E-12</v>
      </c>
      <c r="IG96" s="86">
        <f t="shared" si="219"/>
        <v>8.3224334188361749E-12</v>
      </c>
      <c r="II96" s="86">
        <f t="shared" si="328"/>
        <v>1.2474512959295781E-97</v>
      </c>
      <c r="IJ96" s="86">
        <f t="shared" si="329"/>
        <v>6.1779264160107634E-105</v>
      </c>
      <c r="IK96" s="86">
        <f t="shared" si="330"/>
        <v>6.6586044912972787E-106</v>
      </c>
      <c r="IL96" s="86">
        <f t="shared" si="331"/>
        <v>6.1564893905715325E-139</v>
      </c>
      <c r="IM96" s="86">
        <f t="shared" si="332"/>
        <v>4.2967331058890388E-130</v>
      </c>
      <c r="IN96" s="86">
        <f t="shared" si="333"/>
        <v>2.5457464758222453E-125</v>
      </c>
      <c r="IO96" s="86">
        <f t="shared" si="334"/>
        <v>5.5750685922559333E-127</v>
      </c>
      <c r="IP96" s="86">
        <f t="shared" si="335"/>
        <v>3.4245681110728801E-116</v>
      </c>
      <c r="IQ96" s="86">
        <f t="shared" si="336"/>
        <v>2.4678472527164036E-122</v>
      </c>
      <c r="IR96" s="86">
        <f t="shared" si="337"/>
        <v>1.5790718370162913E-147</v>
      </c>
      <c r="IS96" s="86">
        <f t="shared" si="338"/>
        <v>1.987366982531121E-125</v>
      </c>
      <c r="IT96" s="86">
        <f t="shared" si="339"/>
        <v>5.6278853496293124E-133</v>
      </c>
      <c r="IU96" s="86">
        <f t="shared" si="340"/>
        <v>2.3033295854831942E-132</v>
      </c>
      <c r="IV96" s="86">
        <f t="shared" si="341"/>
        <v>1.2731021745736523E-67</v>
      </c>
      <c r="IW96" s="86">
        <f t="shared" si="342"/>
        <v>1.4229304932153157E-74</v>
      </c>
      <c r="IY96" s="86">
        <f t="shared" si="343"/>
        <v>0.10780580145631635</v>
      </c>
      <c r="IZ96" s="86">
        <f t="shared" si="344"/>
        <v>0.11027059110985921</v>
      </c>
      <c r="JA96" s="86">
        <f t="shared" si="345"/>
        <v>9.4010969127453534E-2</v>
      </c>
      <c r="JB96" s="86">
        <f t="shared" si="346"/>
        <v>7.7025358743630215E-2</v>
      </c>
      <c r="JC96" s="86">
        <f t="shared" si="347"/>
        <v>7.4769173728463437E-2</v>
      </c>
      <c r="JD96" s="86">
        <f t="shared" si="348"/>
        <v>0.10746345538924733</v>
      </c>
      <c r="JE96" s="86">
        <f t="shared" si="349"/>
        <v>7.7509437331056016E-2</v>
      </c>
      <c r="JF96" s="86">
        <f t="shared" si="350"/>
        <v>9.3742409479335251E-2</v>
      </c>
      <c r="JG96" s="86">
        <f t="shared" si="351"/>
        <v>8.0036502676295571E-2</v>
      </c>
      <c r="JH96" s="86">
        <f t="shared" si="352"/>
        <v>3.175246762861194E-2</v>
      </c>
      <c r="JI96" s="86">
        <f t="shared" si="353"/>
        <v>7.1611429109764202E-2</v>
      </c>
      <c r="JJ96" s="86">
        <f t="shared" si="354"/>
        <v>6.2588249136024329E-2</v>
      </c>
      <c r="JK96" s="86">
        <f t="shared" si="355"/>
        <v>5.0633797522005627E-2</v>
      </c>
      <c r="JL96" s="86">
        <f t="shared" si="356"/>
        <v>3.5766069195922498E-2</v>
      </c>
      <c r="JM96" s="86">
        <f t="shared" si="357"/>
        <v>3.2000102655735406E-2</v>
      </c>
    </row>
    <row r="97" spans="2:273" x14ac:dyDescent="0.25">
      <c r="B97" s="2">
        <v>70</v>
      </c>
      <c r="C97" s="37">
        <v>145.68899999999999</v>
      </c>
      <c r="D97" s="37">
        <v>149.02500000000001</v>
      </c>
      <c r="E97" s="37">
        <v>144.72499999999999</v>
      </c>
      <c r="F97" s="37">
        <v>141.4</v>
      </c>
      <c r="G97" s="37">
        <v>135.5</v>
      </c>
      <c r="H97" s="37">
        <v>144.25</v>
      </c>
      <c r="I97" s="37">
        <v>131.60499999999999</v>
      </c>
      <c r="J97" s="37">
        <v>137</v>
      </c>
      <c r="K97" s="37">
        <v>136.465</v>
      </c>
      <c r="L97" s="37">
        <v>120.953</v>
      </c>
      <c r="M97" s="37">
        <v>135.58099999999999</v>
      </c>
      <c r="N97" s="37">
        <v>132.85400000000001</v>
      </c>
      <c r="O97" s="37">
        <v>129.14599999999999</v>
      </c>
      <c r="P97" s="37">
        <v>120.95099999999999</v>
      </c>
      <c r="Q97" s="37">
        <v>120.80500000000001</v>
      </c>
      <c r="S97" s="4">
        <f t="shared" si="229"/>
        <v>142.07365449148978</v>
      </c>
      <c r="T97" s="4">
        <f t="shared" si="230"/>
        <v>147.32365572112826</v>
      </c>
      <c r="U97" s="4">
        <f t="shared" si="231"/>
        <v>141.95523544439993</v>
      </c>
      <c r="V97" s="4">
        <f t="shared" si="232"/>
        <v>138.41737726425933</v>
      </c>
      <c r="W97" s="4">
        <f t="shared" si="233"/>
        <v>135.60817974479716</v>
      </c>
      <c r="X97" s="4">
        <f t="shared" si="234"/>
        <v>145.14416132504141</v>
      </c>
      <c r="Y97" s="4">
        <f t="shared" si="235"/>
        <v>136.59371785358715</v>
      </c>
      <c r="Z97" s="4">
        <f t="shared" si="236"/>
        <v>139.81602727491111</v>
      </c>
      <c r="AA97" s="4">
        <f t="shared" si="237"/>
        <v>136.92701915520482</v>
      </c>
      <c r="AB97" s="4">
        <f t="shared" si="238"/>
        <v>123.15725025159573</v>
      </c>
      <c r="AC97" s="4">
        <f t="shared" si="239"/>
        <v>136.0476503393291</v>
      </c>
      <c r="AD97" s="4">
        <f t="shared" si="240"/>
        <v>133.62939626933027</v>
      </c>
      <c r="AE97" s="4">
        <f t="shared" si="241"/>
        <v>130.56692332293571</v>
      </c>
      <c r="AF97" s="4">
        <f t="shared" si="242"/>
        <v>121.59486700165797</v>
      </c>
      <c r="AG97" s="4">
        <f t="shared" si="243"/>
        <v>118.85881774570414</v>
      </c>
      <c r="AI97" s="4">
        <f t="shared" si="244"/>
        <v>3.6153455085102166</v>
      </c>
      <c r="AJ97" s="4">
        <f t="shared" si="245"/>
        <v>1.7013442788717441</v>
      </c>
      <c r="AK97" s="4">
        <f t="shared" si="246"/>
        <v>2.7697645556000623</v>
      </c>
      <c r="AL97" s="4">
        <f t="shared" si="247"/>
        <v>2.9826227357406765</v>
      </c>
      <c r="AM97" s="4">
        <f t="shared" si="248"/>
        <v>-0.10817974479715531</v>
      </c>
      <c r="AN97" s="4">
        <f t="shared" si="249"/>
        <v>-0.89416132504140933</v>
      </c>
      <c r="AO97" s="4">
        <f t="shared" si="250"/>
        <v>-4.9887178535871612</v>
      </c>
      <c r="AP97" s="4">
        <f t="shared" si="251"/>
        <v>-2.8160272749111073</v>
      </c>
      <c r="AQ97" s="4">
        <f t="shared" si="252"/>
        <v>-0.46201915520481407</v>
      </c>
      <c r="AR97" s="4">
        <f t="shared" si="253"/>
        <v>-2.2042502515957239</v>
      </c>
      <c r="AS97" s="4">
        <f t="shared" si="254"/>
        <v>-0.4666503393291066</v>
      </c>
      <c r="AT97" s="4">
        <f t="shared" si="255"/>
        <v>-0.77539626933025829</v>
      </c>
      <c r="AU97" s="4">
        <f t="shared" si="256"/>
        <v>-1.420923322935721</v>
      </c>
      <c r="AV97" s="4">
        <f t="shared" si="257"/>
        <v>-0.64386700165798061</v>
      </c>
      <c r="AW97" s="4">
        <f t="shared" si="257"/>
        <v>1.9461822542958629</v>
      </c>
      <c r="AY97" s="2">
        <f t="shared" si="308"/>
        <v>103.84463748322109</v>
      </c>
      <c r="AZ97" s="2">
        <f t="shared" si="147"/>
        <v>105.4076810953221</v>
      </c>
      <c r="BA97" s="2">
        <f t="shared" si="148"/>
        <v>103.66100991460186</v>
      </c>
      <c r="BB97" s="2">
        <f t="shared" si="149"/>
        <v>103.87273618078498</v>
      </c>
      <c r="BC97" s="2">
        <f t="shared" si="150"/>
        <v>103.0303560835828</v>
      </c>
      <c r="BD97" s="2">
        <f t="shared" si="151"/>
        <v>103.83931054889966</v>
      </c>
      <c r="BE97" s="2">
        <f t="shared" si="152"/>
        <v>103.61682425565408</v>
      </c>
      <c r="BF97" s="2">
        <f t="shared" si="153"/>
        <v>104.8446827067468</v>
      </c>
      <c r="BG97" s="2">
        <f t="shared" si="154"/>
        <v>103.91561624196063</v>
      </c>
      <c r="BH97" s="2">
        <f t="shared" si="155"/>
        <v>106.91765742940831</v>
      </c>
      <c r="BI97" s="2">
        <f t="shared" si="156"/>
        <v>105.44790492267305</v>
      </c>
      <c r="BJ97" s="2">
        <f t="shared" si="157"/>
        <v>105.77026849028034</v>
      </c>
      <c r="BK97" s="2">
        <f t="shared" si="158"/>
        <v>107.57972433274533</v>
      </c>
      <c r="BL97" s="2">
        <f t="shared" si="159"/>
        <v>106.54495231833666</v>
      </c>
      <c r="BM97" s="2">
        <f t="shared" si="160"/>
        <v>107.1568098677526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113.36547937411093</v>
      </c>
      <c r="DL97" s="2">
        <f t="shared" si="289"/>
        <v>113.24330616041144</v>
      </c>
      <c r="DM97" s="2">
        <f t="shared" si="289"/>
        <v>110.90720450281424</v>
      </c>
      <c r="DN97" s="2">
        <f t="shared" si="289"/>
        <v>113.90325750469043</v>
      </c>
      <c r="DO97" s="2">
        <f t="shared" si="289"/>
        <v>112.52646592442645</v>
      </c>
      <c r="DP97" s="2">
        <f t="shared" si="289"/>
        <v>113.01440256045521</v>
      </c>
      <c r="DQ97" s="2">
        <f t="shared" si="289"/>
        <v>118.01572214319583</v>
      </c>
      <c r="DR97" s="2">
        <f t="shared" si="289"/>
        <v>116.18185392274864</v>
      </c>
      <c r="DS97" s="2">
        <f t="shared" si="289"/>
        <v>115.37175785096836</v>
      </c>
      <c r="DT97" s="2">
        <f t="shared" si="289"/>
        <v>120.25651351351353</v>
      </c>
      <c r="DU97" s="2">
        <f t="shared" si="289"/>
        <v>116.20626132404179</v>
      </c>
      <c r="DV97" s="2">
        <f t="shared" si="289"/>
        <v>116.69705525768687</v>
      </c>
      <c r="DW97" s="2">
        <f t="shared" si="289"/>
        <v>118.13801596638656</v>
      </c>
      <c r="DX97" s="2">
        <f t="shared" si="289"/>
        <v>117.76774089068824</v>
      </c>
      <c r="DY97" s="2">
        <f t="shared" si="289"/>
        <v>113.08699022154318</v>
      </c>
      <c r="EA97" s="2">
        <f t="shared" si="228"/>
        <v>103.31563011639557</v>
      </c>
      <c r="EB97" s="2">
        <f t="shared" si="290"/>
        <v>104.97300273706344</v>
      </c>
      <c r="EC97" s="2">
        <f t="shared" si="291"/>
        <v>103.19177809902422</v>
      </c>
      <c r="ED97" s="2">
        <f t="shared" si="292"/>
        <v>103.21254479377103</v>
      </c>
      <c r="EE97" s="2">
        <f t="shared" si="293"/>
        <v>102.3597633501511</v>
      </c>
      <c r="EF97" s="2">
        <f t="shared" si="294"/>
        <v>103.20686636503193</v>
      </c>
      <c r="EG97" s="2">
        <f t="shared" si="295"/>
        <v>102.53629277588925</v>
      </c>
      <c r="EH97" s="2">
        <f t="shared" si="296"/>
        <v>104.03627477487102</v>
      </c>
      <c r="EI97" s="2">
        <f t="shared" si="297"/>
        <v>103.08821917390644</v>
      </c>
      <c r="EJ97" s="2">
        <f t="shared" si="298"/>
        <v>105.76693549581573</v>
      </c>
      <c r="EK97" s="2">
        <f t="shared" si="299"/>
        <v>104.72882213151928</v>
      </c>
      <c r="EL97" s="2">
        <f t="shared" si="300"/>
        <v>104.95117460317459</v>
      </c>
      <c r="EM97" s="2">
        <f t="shared" si="301"/>
        <v>106.73783929638802</v>
      </c>
      <c r="EN97" s="2">
        <f t="shared" si="302"/>
        <v>105.6598832753801</v>
      </c>
      <c r="EO97" s="2">
        <f t="shared" si="303"/>
        <v>106.67829592090331</v>
      </c>
      <c r="EQ97" s="2">
        <f t="shared" si="304"/>
        <v>103.39162980089878</v>
      </c>
      <c r="ER97" s="2">
        <f t="shared" si="305"/>
        <v>104.57848223386554</v>
      </c>
      <c r="ES97" s="2">
        <f t="shared" si="305"/>
        <v>102.49059117079454</v>
      </c>
      <c r="ET97" s="2">
        <f t="shared" si="305"/>
        <v>102.88643097057786</v>
      </c>
      <c r="EU97" s="2">
        <f t="shared" si="305"/>
        <v>101.78837696887673</v>
      </c>
      <c r="EV97" s="2">
        <f t="shared" si="305"/>
        <v>102.56527427895738</v>
      </c>
      <c r="EW97" s="2">
        <f t="shared" si="305"/>
        <v>102.45981716907248</v>
      </c>
      <c r="EX97" s="2">
        <f t="shared" si="305"/>
        <v>103.9433013216846</v>
      </c>
      <c r="EY97" s="2">
        <f t="shared" si="305"/>
        <v>102.90080371313501</v>
      </c>
      <c r="EZ97" s="2">
        <f t="shared" si="305"/>
        <v>105.80884994752198</v>
      </c>
      <c r="FA97" s="2">
        <f t="shared" si="305"/>
        <v>104.32113903178224</v>
      </c>
      <c r="FB97" s="2">
        <f t="shared" si="305"/>
        <v>105.2840152155589</v>
      </c>
      <c r="FC97" s="2">
        <f t="shared" si="305"/>
        <v>106.88007129146986</v>
      </c>
      <c r="FD97" s="2">
        <f t="shared" si="305"/>
        <v>106.31956462660801</v>
      </c>
      <c r="FE97" s="2">
        <f t="shared" si="305"/>
        <v>108.6814958545815</v>
      </c>
      <c r="FG97" s="2">
        <f t="shared" si="306"/>
        <v>0.94736950942635978</v>
      </c>
      <c r="FH97" s="2">
        <f t="shared" si="307"/>
        <v>0.94739414077769524</v>
      </c>
      <c r="FI97" s="2">
        <f t="shared" si="307"/>
        <v>0.93907520151392121</v>
      </c>
      <c r="FJ97" s="2">
        <f t="shared" si="307"/>
        <v>0.93821738729956539</v>
      </c>
      <c r="FK97" s="2">
        <f t="shared" si="307"/>
        <v>0.93398386083515428</v>
      </c>
      <c r="FL97" s="2">
        <f t="shared" si="307"/>
        <v>0.93544244346240157</v>
      </c>
      <c r="FM97" s="2">
        <f t="shared" si="307"/>
        <v>0.93018958552994213</v>
      </c>
      <c r="FN97" s="2">
        <f t="shared" si="307"/>
        <v>0.93343032068632992</v>
      </c>
      <c r="FO97" s="2">
        <f t="shared" si="307"/>
        <v>0.93262053677923284</v>
      </c>
      <c r="FP97" s="2">
        <f t="shared" si="307"/>
        <v>0.9205859972057705</v>
      </c>
      <c r="FQ97" s="2">
        <f t="shared" si="307"/>
        <v>0.93730292202196064</v>
      </c>
      <c r="FR97" s="2">
        <f t="shared" si="307"/>
        <v>0.93029767512699924</v>
      </c>
      <c r="FS97" s="2">
        <f t="shared" si="307"/>
        <v>0.92616390161237694</v>
      </c>
      <c r="FT97" s="2">
        <f t="shared" si="307"/>
        <v>0.92694156133972272</v>
      </c>
      <c r="FU97" s="2">
        <f t="shared" si="307"/>
        <v>0.92556873376043813</v>
      </c>
      <c r="FW97" s="2">
        <f t="shared" si="324"/>
        <v>1.0377701085546897E-3</v>
      </c>
      <c r="FX97" s="2">
        <f t="shared" si="164"/>
        <v>9.8362278403077538E-4</v>
      </c>
      <c r="FY97" s="2">
        <f t="shared" si="165"/>
        <v>1.1822572185284509E-3</v>
      </c>
      <c r="FZ97" s="2">
        <f t="shared" si="166"/>
        <v>9.4683473812002454E-4</v>
      </c>
      <c r="GA97" s="2">
        <f t="shared" si="167"/>
        <v>1.0040816128254039E-3</v>
      </c>
      <c r="GB97" s="2">
        <f t="shared" si="168"/>
        <v>1.1009932606695293E-3</v>
      </c>
      <c r="GC97" s="2">
        <f t="shared" si="169"/>
        <v>1.2278441548276729E-3</v>
      </c>
      <c r="GD97" s="2">
        <f t="shared" si="170"/>
        <v>1.2839910011293574E-3</v>
      </c>
      <c r="GE97" s="2">
        <f t="shared" si="171"/>
        <v>1.3935587633972816E-3</v>
      </c>
      <c r="GF97" s="2">
        <f t="shared" si="172"/>
        <v>1.1104620485366079E-3</v>
      </c>
      <c r="GG97" s="2">
        <f t="shared" si="173"/>
        <v>1.2733147102487823E-3</v>
      </c>
      <c r="GH97" s="2">
        <f t="shared" si="174"/>
        <v>1.1377752334554799E-3</v>
      </c>
      <c r="GI97" s="2">
        <f t="shared" si="175"/>
        <v>9.8761263191925858E-4</v>
      </c>
      <c r="GJ97" s="2">
        <f t="shared" si="176"/>
        <v>7.3955412004174349E-4</v>
      </c>
      <c r="GK97" s="2">
        <f t="shared" si="177"/>
        <v>7.5215413353334768E-4</v>
      </c>
      <c r="GM97" s="86">
        <f t="shared" si="325"/>
        <v>4.654081496214911E-9</v>
      </c>
      <c r="GN97" s="86">
        <f t="shared" si="178"/>
        <v>9.3155790460199951E-12</v>
      </c>
      <c r="GO97" s="86">
        <f t="shared" si="179"/>
        <v>1.459926836232337E-9</v>
      </c>
      <c r="GP97" s="86">
        <f t="shared" si="180"/>
        <v>3.4264063474970206E-12</v>
      </c>
      <c r="GQ97" s="86">
        <f t="shared" si="181"/>
        <v>1.3849906499834977E-12</v>
      </c>
      <c r="GR97" s="86">
        <f t="shared" si="182"/>
        <v>1.0285049990869794E-15</v>
      </c>
      <c r="GS97" s="86">
        <f t="shared" si="183"/>
        <v>1.8632230368773376E-11</v>
      </c>
      <c r="GT97" s="86">
        <f t="shared" si="184"/>
        <v>9.9440812236097797E-10</v>
      </c>
      <c r="GU97" s="86">
        <f t="shared" si="185"/>
        <v>2.4206888670025452E-10</v>
      </c>
      <c r="GV97" s="86">
        <f t="shared" si="186"/>
        <v>2.5363871160071807E-7</v>
      </c>
      <c r="GW97" s="86">
        <f t="shared" si="187"/>
        <v>8.0655648411717483E-11</v>
      </c>
      <c r="GX97" s="86">
        <f t="shared" si="188"/>
        <v>5.2560993490692101E-10</v>
      </c>
      <c r="GY97" s="86">
        <f t="shared" si="189"/>
        <v>5.2833859059647012E-7</v>
      </c>
      <c r="GZ97" s="86">
        <f t="shared" si="190"/>
        <v>1.3932849687464533E-5</v>
      </c>
      <c r="HA97" s="86">
        <f t="shared" si="191"/>
        <v>4.0461341602162995E-6</v>
      </c>
      <c r="HC97" s="86">
        <f t="shared" si="326"/>
        <v>0.14338001054189919</v>
      </c>
      <c r="HD97" s="86">
        <f t="shared" si="192"/>
        <v>0.14764903548144592</v>
      </c>
      <c r="HE97" s="86">
        <f t="shared" si="193"/>
        <v>0.1283149333325449</v>
      </c>
      <c r="HF97" s="86">
        <f t="shared" si="194"/>
        <v>0.11022437928829042</v>
      </c>
      <c r="HG97" s="86">
        <f t="shared" si="195"/>
        <v>0.10629427193338389</v>
      </c>
      <c r="HH97" s="86">
        <f t="shared" si="196"/>
        <v>0.14878190297655616</v>
      </c>
      <c r="HI97" s="86">
        <f t="shared" si="197"/>
        <v>0.11056118786161649</v>
      </c>
      <c r="HJ97" s="86">
        <f t="shared" si="198"/>
        <v>0.13034539362718023</v>
      </c>
      <c r="HK97" s="86">
        <f t="shared" si="199"/>
        <v>0.1139136614452618</v>
      </c>
      <c r="HL97" s="86">
        <f t="shared" si="200"/>
        <v>4.9163302360401388E-2</v>
      </c>
      <c r="HM97" s="86">
        <f t="shared" si="201"/>
        <v>0.1026623981608816</v>
      </c>
      <c r="HN97" s="86">
        <f t="shared" si="202"/>
        <v>9.0958213677399258E-2</v>
      </c>
      <c r="HO97" s="86">
        <f t="shared" si="203"/>
        <v>7.39805354989789E-2</v>
      </c>
      <c r="HP97" s="86">
        <f t="shared" si="204"/>
        <v>5.3015966777693643E-2</v>
      </c>
      <c r="HQ97" s="86">
        <f t="shared" si="205"/>
        <v>5.0767999048077501E-2</v>
      </c>
      <c r="HS97" s="86">
        <f t="shared" si="327"/>
        <v>9.4500505653165505E-23</v>
      </c>
      <c r="HT97" s="86">
        <f t="shared" si="206"/>
        <v>9.2631527989321642E-23</v>
      </c>
      <c r="HU97" s="86">
        <f t="shared" si="207"/>
        <v>3.5817863396658985E-25</v>
      </c>
      <c r="HV97" s="86">
        <f t="shared" si="208"/>
        <v>1.4911531131895421E-30</v>
      </c>
      <c r="HW97" s="86">
        <f t="shared" si="209"/>
        <v>2.2480107617145444E-29</v>
      </c>
      <c r="HX97" s="86">
        <f t="shared" si="210"/>
        <v>1.8761769426118214E-27</v>
      </c>
      <c r="HY97" s="86">
        <f t="shared" si="211"/>
        <v>1.8557926569550158E-29</v>
      </c>
      <c r="HZ97" s="86">
        <f t="shared" si="212"/>
        <v>4.0873094229744949E-27</v>
      </c>
      <c r="IA97" s="86">
        <f t="shared" si="213"/>
        <v>7.3815233946603313E-29</v>
      </c>
      <c r="IB97" s="86">
        <f t="shared" si="214"/>
        <v>3.4140596177453744E-35</v>
      </c>
      <c r="IC97" s="86">
        <f t="shared" si="215"/>
        <v>1.6685519260617645E-29</v>
      </c>
      <c r="ID97" s="86">
        <f t="shared" si="216"/>
        <v>9.9540442544584399E-32</v>
      </c>
      <c r="IE97" s="86">
        <f t="shared" si="217"/>
        <v>1.1093203743427389E-30</v>
      </c>
      <c r="IF97" s="86">
        <f t="shared" si="218"/>
        <v>5.754494573534342E-12</v>
      </c>
      <c r="IG97" s="86">
        <f t="shared" si="219"/>
        <v>2.0923016011334927E-11</v>
      </c>
      <c r="II97" s="86">
        <f t="shared" si="328"/>
        <v>4.0883161179208409E-95</v>
      </c>
      <c r="IJ97" s="86">
        <f t="shared" si="329"/>
        <v>3.0019241470931204E-102</v>
      </c>
      <c r="IK97" s="86">
        <f t="shared" si="330"/>
        <v>4.0525222048776383E-103</v>
      </c>
      <c r="IL97" s="86">
        <f t="shared" si="331"/>
        <v>2.1979919011207703E-135</v>
      </c>
      <c r="IM97" s="86">
        <f t="shared" si="332"/>
        <v>9.6491462116588784E-127</v>
      </c>
      <c r="IN97" s="86">
        <f t="shared" si="333"/>
        <v>4.7353084140326109E-122</v>
      </c>
      <c r="IO97" s="86">
        <f t="shared" si="334"/>
        <v>1.2959470010207818E-123</v>
      </c>
      <c r="IP97" s="86">
        <f t="shared" si="335"/>
        <v>4.2774468200359927E-113</v>
      </c>
      <c r="IQ97" s="86">
        <f t="shared" si="336"/>
        <v>4.9540147574483743E-119</v>
      </c>
      <c r="IR97" s="86">
        <f t="shared" si="337"/>
        <v>1.1493263976351281E-143</v>
      </c>
      <c r="IS97" s="86">
        <f t="shared" si="338"/>
        <v>4.3720030823163601E-122</v>
      </c>
      <c r="IT97" s="86">
        <f t="shared" si="339"/>
        <v>1.7337531875173862E-129</v>
      </c>
      <c r="IU97" s="86">
        <f t="shared" si="340"/>
        <v>5.8212288537306943E-129</v>
      </c>
      <c r="IV97" s="86">
        <f t="shared" si="341"/>
        <v>5.6746700973164836E-66</v>
      </c>
      <c r="IW97" s="86">
        <f t="shared" si="342"/>
        <v>9.5546777779267236E-73</v>
      </c>
      <c r="IY97" s="86">
        <f t="shared" si="343"/>
        <v>0.1433800151959807</v>
      </c>
      <c r="IZ97" s="86">
        <f t="shared" si="344"/>
        <v>0.1476490354907615</v>
      </c>
      <c r="JA97" s="86">
        <f t="shared" si="345"/>
        <v>0.12831493479247175</v>
      </c>
      <c r="JB97" s="86">
        <f t="shared" si="346"/>
        <v>0.11022437929171683</v>
      </c>
      <c r="JC97" s="86">
        <f t="shared" si="347"/>
        <v>0.10629427193476888</v>
      </c>
      <c r="JD97" s="86">
        <f t="shared" si="348"/>
        <v>0.14878190297655719</v>
      </c>
      <c r="JE97" s="86">
        <f t="shared" si="349"/>
        <v>0.11056118788024873</v>
      </c>
      <c r="JF97" s="86">
        <f t="shared" si="350"/>
        <v>0.13034539462158834</v>
      </c>
      <c r="JG97" s="86">
        <f t="shared" si="351"/>
        <v>0.11391366168733069</v>
      </c>
      <c r="JH97" s="86">
        <f t="shared" si="352"/>
        <v>4.9163555999112991E-2</v>
      </c>
      <c r="JI97" s="86">
        <f t="shared" si="353"/>
        <v>0.10266239824153725</v>
      </c>
      <c r="JJ97" s="86">
        <f t="shared" si="354"/>
        <v>9.0958214203009188E-2</v>
      </c>
      <c r="JK97" s="86">
        <f t="shared" si="355"/>
        <v>7.39810638375695E-2</v>
      </c>
      <c r="JL97" s="86">
        <f t="shared" si="356"/>
        <v>5.3029899633135605E-2</v>
      </c>
      <c r="JM97" s="86">
        <f t="shared" si="357"/>
        <v>5.0772045203160733E-2</v>
      </c>
    </row>
    <row r="98" spans="2:273" x14ac:dyDescent="0.25">
      <c r="B98" s="2">
        <v>71</v>
      </c>
      <c r="C98" s="37">
        <v>156.02199999999999</v>
      </c>
      <c r="D98" s="37">
        <v>162.97499999999999</v>
      </c>
      <c r="E98" s="37">
        <v>153.52500000000001</v>
      </c>
      <c r="F98" s="37">
        <v>154.97499999999999</v>
      </c>
      <c r="G98" s="37">
        <v>145.67500000000001</v>
      </c>
      <c r="H98" s="37">
        <v>156.57499999999999</v>
      </c>
      <c r="I98" s="37">
        <v>148.69800000000001</v>
      </c>
      <c r="J98" s="37">
        <v>151.233</v>
      </c>
      <c r="K98" s="37">
        <v>147.86000000000001</v>
      </c>
      <c r="L98" s="37">
        <v>127.419</v>
      </c>
      <c r="M98" s="37">
        <v>146.209</v>
      </c>
      <c r="N98" s="37">
        <v>142.024</v>
      </c>
      <c r="O98" s="37">
        <v>138.244</v>
      </c>
      <c r="P98" s="37">
        <v>124.70699999999999</v>
      </c>
      <c r="Q98" s="37">
        <v>122.146</v>
      </c>
      <c r="S98" s="4">
        <f t="shared" si="229"/>
        <v>150.43542884078636</v>
      </c>
      <c r="T98" s="4">
        <f t="shared" si="230"/>
        <v>156.66328250711382</v>
      </c>
      <c r="U98" s="4">
        <f t="shared" si="231"/>
        <v>151.30496401250582</v>
      </c>
      <c r="V98" s="4">
        <f t="shared" si="232"/>
        <v>148.42893027705944</v>
      </c>
      <c r="W98" s="4">
        <f t="shared" si="233"/>
        <v>144.9083892821572</v>
      </c>
      <c r="X98" s="4">
        <f t="shared" si="234"/>
        <v>155.41464704688505</v>
      </c>
      <c r="Y98" s="4">
        <f t="shared" si="235"/>
        <v>146.03848028852261</v>
      </c>
      <c r="Z98" s="4">
        <f t="shared" si="236"/>
        <v>148.84130165392165</v>
      </c>
      <c r="AA98" s="4">
        <f t="shared" si="237"/>
        <v>146.2890825812172</v>
      </c>
      <c r="AB98" s="4">
        <f t="shared" si="238"/>
        <v>129.49145381275707</v>
      </c>
      <c r="AC98" s="4">
        <f t="shared" si="239"/>
        <v>145.03420737120339</v>
      </c>
      <c r="AD98" s="4">
        <f t="shared" si="240"/>
        <v>142.29509081164142</v>
      </c>
      <c r="AE98" s="4">
        <f t="shared" si="241"/>
        <v>138.00848754668144</v>
      </c>
      <c r="AF98" s="4">
        <f t="shared" si="242"/>
        <v>126.86687993396801</v>
      </c>
      <c r="AG98" s="4">
        <f t="shared" si="243"/>
        <v>123.79852798381796</v>
      </c>
      <c r="AI98" s="4">
        <f t="shared" si="244"/>
        <v>5.5865711592136336</v>
      </c>
      <c r="AJ98" s="4">
        <f t="shared" si="245"/>
        <v>6.3117174928861743</v>
      </c>
      <c r="AK98" s="4">
        <f t="shared" si="246"/>
        <v>2.2200359874941853</v>
      </c>
      <c r="AL98" s="4">
        <f t="shared" si="247"/>
        <v>6.5460697229405582</v>
      </c>
      <c r="AM98" s="4">
        <f t="shared" si="248"/>
        <v>0.76661071784280921</v>
      </c>
      <c r="AN98" s="4">
        <f t="shared" si="249"/>
        <v>1.1603529531149377</v>
      </c>
      <c r="AO98" s="4">
        <f t="shared" si="250"/>
        <v>2.659519711477401</v>
      </c>
      <c r="AP98" s="4">
        <f t="shared" si="251"/>
        <v>2.391698346078357</v>
      </c>
      <c r="AQ98" s="4">
        <f t="shared" si="252"/>
        <v>1.5709174187828125</v>
      </c>
      <c r="AR98" s="4">
        <f t="shared" si="253"/>
        <v>-2.0724538127570753</v>
      </c>
      <c r="AS98" s="4">
        <f t="shared" si="254"/>
        <v>1.1747926287966095</v>
      </c>
      <c r="AT98" s="4">
        <f t="shared" si="255"/>
        <v>-0.27109081164141458</v>
      </c>
      <c r="AU98" s="4">
        <f t="shared" si="256"/>
        <v>0.23551245331856308</v>
      </c>
      <c r="AV98" s="4">
        <f t="shared" si="257"/>
        <v>-2.1598799339680141</v>
      </c>
      <c r="AW98" s="4">
        <f t="shared" si="257"/>
        <v>-1.6525279838179614</v>
      </c>
      <c r="AY98" s="2">
        <f t="shared" si="308"/>
        <v>103.67581889642268</v>
      </c>
      <c r="AZ98" s="2">
        <f t="shared" si="147"/>
        <v>105.22300284483853</v>
      </c>
      <c r="BA98" s="2">
        <f t="shared" si="148"/>
        <v>103.48672385320373</v>
      </c>
      <c r="BB98" s="2">
        <f t="shared" si="149"/>
        <v>103.69244964507516</v>
      </c>
      <c r="BC98" s="2">
        <f t="shared" si="150"/>
        <v>102.84751064955044</v>
      </c>
      <c r="BD98" s="2">
        <f t="shared" si="151"/>
        <v>103.65081360006288</v>
      </c>
      <c r="BE98" s="2">
        <f t="shared" si="152"/>
        <v>103.42718187924989</v>
      </c>
      <c r="BF98" s="2">
        <f t="shared" si="153"/>
        <v>104.66706892415057</v>
      </c>
      <c r="BG98" s="2">
        <f t="shared" si="154"/>
        <v>103.74143316088558</v>
      </c>
      <c r="BH98" s="2">
        <f t="shared" si="155"/>
        <v>106.70780203873865</v>
      </c>
      <c r="BI98" s="2">
        <f t="shared" si="156"/>
        <v>105.25822518663641</v>
      </c>
      <c r="BJ98" s="2">
        <f t="shared" si="157"/>
        <v>105.59726295296925</v>
      </c>
      <c r="BK98" s="2">
        <f t="shared" si="158"/>
        <v>107.41471568633028</v>
      </c>
      <c r="BL98" s="2">
        <f t="shared" si="159"/>
        <v>106.40912334492408</v>
      </c>
      <c r="BM98" s="2">
        <f t="shared" si="160"/>
        <v>107.10426734205271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113.44347795163583</v>
      </c>
      <c r="DL98" s="2">
        <f t="shared" si="289"/>
        <v>113.29257577415473</v>
      </c>
      <c r="DM98" s="2">
        <f t="shared" si="289"/>
        <v>110.93981003752343</v>
      </c>
      <c r="DN98" s="2">
        <f t="shared" si="289"/>
        <v>113.99468339587241</v>
      </c>
      <c r="DO98" s="2">
        <f t="shared" si="289"/>
        <v>112.6143556005398</v>
      </c>
      <c r="DP98" s="2">
        <f t="shared" si="289"/>
        <v>113.11055002370794</v>
      </c>
      <c r="DQ98" s="2">
        <f t="shared" si="289"/>
        <v>118.19021479374111</v>
      </c>
      <c r="DR98" s="2">
        <f t="shared" si="289"/>
        <v>116.3159887296203</v>
      </c>
      <c r="DS98" s="2">
        <f t="shared" si="289"/>
        <v>115.42759984681035</v>
      </c>
      <c r="DT98" s="2">
        <f t="shared" si="289"/>
        <v>120.39527027027029</v>
      </c>
      <c r="DU98" s="2">
        <f t="shared" si="289"/>
        <v>116.2728494773519</v>
      </c>
      <c r="DV98" s="2">
        <f t="shared" si="289"/>
        <v>116.78557719662986</v>
      </c>
      <c r="DW98" s="2">
        <f t="shared" si="289"/>
        <v>118.2259299719888</v>
      </c>
      <c r="DX98" s="2">
        <f t="shared" si="289"/>
        <v>117.86650607287447</v>
      </c>
      <c r="DY98" s="2">
        <f t="shared" si="289"/>
        <v>113.13662780748665</v>
      </c>
      <c r="EA98" s="2">
        <f t="shared" si="228"/>
        <v>103.18084174824634</v>
      </c>
      <c r="EB98" s="2">
        <f t="shared" si="290"/>
        <v>104.81478138201871</v>
      </c>
      <c r="EC98" s="2">
        <f t="shared" si="291"/>
        <v>103.04665946178866</v>
      </c>
      <c r="ED98" s="2">
        <f t="shared" si="292"/>
        <v>103.07407646157129</v>
      </c>
      <c r="EE98" s="2">
        <f t="shared" si="293"/>
        <v>102.21855714145528</v>
      </c>
      <c r="EF98" s="2">
        <f t="shared" si="294"/>
        <v>103.05620707764403</v>
      </c>
      <c r="EG98" s="2">
        <f t="shared" si="295"/>
        <v>102.41681591942154</v>
      </c>
      <c r="EH98" s="2">
        <f t="shared" si="296"/>
        <v>103.90953303494173</v>
      </c>
      <c r="EI98" s="2">
        <f t="shared" si="297"/>
        <v>102.97172016460908</v>
      </c>
      <c r="EJ98" s="2">
        <f t="shared" si="298"/>
        <v>105.63089744254361</v>
      </c>
      <c r="EK98" s="2">
        <f t="shared" si="299"/>
        <v>104.58685741496599</v>
      </c>
      <c r="EL98" s="2">
        <f t="shared" si="300"/>
        <v>104.83231269841268</v>
      </c>
      <c r="EM98" s="2">
        <f t="shared" si="301"/>
        <v>106.62849654171293</v>
      </c>
      <c r="EN98" s="2">
        <f t="shared" si="302"/>
        <v>105.5849945455785</v>
      </c>
      <c r="EO98" s="2">
        <f t="shared" si="303"/>
        <v>106.66013831649464</v>
      </c>
      <c r="EQ98" s="2">
        <f t="shared" si="304"/>
        <v>103.25390646644583</v>
      </c>
      <c r="ER98" s="2">
        <f t="shared" si="305"/>
        <v>104.4345068241785</v>
      </c>
      <c r="ES98" s="2">
        <f t="shared" si="305"/>
        <v>102.37160585317088</v>
      </c>
      <c r="ET98" s="2">
        <f t="shared" si="305"/>
        <v>102.75886405826077</v>
      </c>
      <c r="EU98" s="2">
        <f t="shared" si="305"/>
        <v>101.66645294873629</v>
      </c>
      <c r="EV98" s="2">
        <f t="shared" si="305"/>
        <v>102.4375481980361</v>
      </c>
      <c r="EW98" s="2">
        <f t="shared" si="305"/>
        <v>102.34301157037089</v>
      </c>
      <c r="EX98" s="2">
        <f t="shared" si="305"/>
        <v>103.8199362753883</v>
      </c>
      <c r="EY98" s="2">
        <f t="shared" si="305"/>
        <v>102.7912068311451</v>
      </c>
      <c r="EZ98" s="2">
        <f t="shared" si="305"/>
        <v>105.67127382558849</v>
      </c>
      <c r="FA98" s="2">
        <f t="shared" si="305"/>
        <v>104.19370393187397</v>
      </c>
      <c r="FB98" s="2">
        <f t="shared" si="305"/>
        <v>105.15367319396583</v>
      </c>
      <c r="FC98" s="2">
        <f t="shared" si="305"/>
        <v>106.76602730471764</v>
      </c>
      <c r="FD98" s="2">
        <f t="shared" si="305"/>
        <v>106.22153242189677</v>
      </c>
      <c r="FE98" s="2">
        <f t="shared" si="305"/>
        <v>108.5917757568097</v>
      </c>
      <c r="FG98" s="2">
        <f t="shared" si="306"/>
        <v>0.9517771061049406</v>
      </c>
      <c r="FH98" s="2">
        <f t="shared" si="307"/>
        <v>0.95179977962739803</v>
      </c>
      <c r="FI98" s="2">
        <f t="shared" si="307"/>
        <v>0.94413645446420646</v>
      </c>
      <c r="FJ98" s="2">
        <f t="shared" si="307"/>
        <v>0.94334560288663571</v>
      </c>
      <c r="FK98" s="2">
        <f t="shared" si="307"/>
        <v>0.93944079497192756</v>
      </c>
      <c r="FL98" s="2">
        <f t="shared" si="307"/>
        <v>0.94078645410916295</v>
      </c>
      <c r="FM98" s="2">
        <f t="shared" si="307"/>
        <v>0.9359386445986585</v>
      </c>
      <c r="FN98" s="2">
        <f t="shared" si="307"/>
        <v>0.93893001896321027</v>
      </c>
      <c r="FO98" s="2">
        <f t="shared" si="307"/>
        <v>0.93818270532121451</v>
      </c>
      <c r="FP98" s="2">
        <f t="shared" si="307"/>
        <v>0.92706392260298243</v>
      </c>
      <c r="FQ98" s="2">
        <f t="shared" si="307"/>
        <v>0.94250239033696726</v>
      </c>
      <c r="FR98" s="2">
        <f t="shared" si="307"/>
        <v>0.93603844483168197</v>
      </c>
      <c r="FS98" s="2">
        <f t="shared" si="307"/>
        <v>0.93222032857025616</v>
      </c>
      <c r="FT98" s="2">
        <f t="shared" si="307"/>
        <v>0.93293881924746425</v>
      </c>
      <c r="FU98" s="2">
        <f t="shared" si="307"/>
        <v>0.93167037782356077</v>
      </c>
      <c r="FW98" s="2">
        <f t="shared" si="324"/>
        <v>1.1377783797784241E-3</v>
      </c>
      <c r="FX98" s="2">
        <f t="shared" si="164"/>
        <v>1.0784185959876816E-3</v>
      </c>
      <c r="FY98" s="2">
        <f t="shared" si="165"/>
        <v>1.2961714183882108E-3</v>
      </c>
      <c r="FZ98" s="2">
        <f t="shared" si="166"/>
        <v>1.0380888174201066E-3</v>
      </c>
      <c r="GA98" s="2">
        <f t="shared" si="167"/>
        <v>1.1008469543841233E-3</v>
      </c>
      <c r="GB98" s="2">
        <f t="shared" si="168"/>
        <v>1.2070868854301866E-3</v>
      </c>
      <c r="GC98" s="2">
        <f t="shared" si="169"/>
        <v>1.3461448794532867E-3</v>
      </c>
      <c r="GD98" s="2">
        <f t="shared" si="170"/>
        <v>1.407693755712065E-3</v>
      </c>
      <c r="GE98" s="2">
        <f t="shared" si="171"/>
        <v>1.5278013892136399E-3</v>
      </c>
      <c r="GF98" s="2">
        <f t="shared" si="172"/>
        <v>1.2174669900819541E-3</v>
      </c>
      <c r="GG98" s="2">
        <f t="shared" si="173"/>
        <v>1.3959903232444403E-3</v>
      </c>
      <c r="GH98" s="2">
        <f t="shared" si="174"/>
        <v>1.2474088069045473E-3</v>
      </c>
      <c r="GI98" s="2">
        <f t="shared" si="175"/>
        <v>1.0827925453206837E-3</v>
      </c>
      <c r="GJ98" s="2">
        <f t="shared" si="176"/>
        <v>8.1084711286497438E-4</v>
      </c>
      <c r="GK98" s="2">
        <f t="shared" si="177"/>
        <v>8.2466076483431443E-4</v>
      </c>
      <c r="GM98" s="86">
        <f t="shared" si="325"/>
        <v>1.706147397495266E-10</v>
      </c>
      <c r="GN98" s="86">
        <f t="shared" si="178"/>
        <v>1.1603561801120283E-13</v>
      </c>
      <c r="GO98" s="86">
        <f t="shared" si="179"/>
        <v>4.0035112160853213E-11</v>
      </c>
      <c r="GP98" s="86">
        <f t="shared" si="180"/>
        <v>3.1518677037254246E-14</v>
      </c>
      <c r="GQ98" s="86">
        <f t="shared" si="181"/>
        <v>1.0613220267203224E-14</v>
      </c>
      <c r="GR98" s="86">
        <f t="shared" si="182"/>
        <v>3.3333703420703619E-18</v>
      </c>
      <c r="GS98" s="86">
        <f t="shared" si="183"/>
        <v>2.4287781444450822E-13</v>
      </c>
      <c r="GT98" s="86">
        <f t="shared" si="184"/>
        <v>2.7518176562859303E-11</v>
      </c>
      <c r="GU98" s="86">
        <f t="shared" si="185"/>
        <v>4.647127364318855E-12</v>
      </c>
      <c r="GV98" s="86">
        <f t="shared" si="186"/>
        <v>1.1504665015121608E-8</v>
      </c>
      <c r="GW98" s="86">
        <f t="shared" si="187"/>
        <v>1.2368494844044967E-12</v>
      </c>
      <c r="GX98" s="86">
        <f t="shared" si="188"/>
        <v>1.2169511300691735E-11</v>
      </c>
      <c r="GY98" s="86">
        <f t="shared" si="189"/>
        <v>4.8887631196506891E-8</v>
      </c>
      <c r="GZ98" s="86">
        <f t="shared" si="190"/>
        <v>1.8441113301577845E-6</v>
      </c>
      <c r="HA98" s="86">
        <f t="shared" si="191"/>
        <v>5.6646170137351155E-7</v>
      </c>
      <c r="HC98" s="86">
        <f t="shared" si="326"/>
        <v>0.18733489537363976</v>
      </c>
      <c r="HD98" s="86">
        <f t="shared" si="192"/>
        <v>0.19401490505944477</v>
      </c>
      <c r="HE98" s="86">
        <f t="shared" si="193"/>
        <v>0.17164042047784367</v>
      </c>
      <c r="HF98" s="86">
        <f t="shared" si="194"/>
        <v>0.1538226537035649</v>
      </c>
      <c r="HG98" s="86">
        <f t="shared" si="195"/>
        <v>0.14754044803602387</v>
      </c>
      <c r="HH98" s="86">
        <f t="shared" si="196"/>
        <v>0.20125110781653438</v>
      </c>
      <c r="HI98" s="86">
        <f t="shared" si="197"/>
        <v>0.15386017281703374</v>
      </c>
      <c r="HJ98" s="86">
        <f t="shared" si="198"/>
        <v>0.17717516195964483</v>
      </c>
      <c r="HK98" s="86">
        <f t="shared" si="199"/>
        <v>0.15818149044357141</v>
      </c>
      <c r="HL98" s="86">
        <f t="shared" si="200"/>
        <v>7.3972932202595598E-2</v>
      </c>
      <c r="HM98" s="86">
        <f t="shared" si="201"/>
        <v>0.14358184487566378</v>
      </c>
      <c r="HN98" s="86">
        <f t="shared" si="202"/>
        <v>0.1288571744320921</v>
      </c>
      <c r="HO98" s="86">
        <f t="shared" si="203"/>
        <v>0.10547798983189646</v>
      </c>
      <c r="HP98" s="86">
        <f t="shared" si="204"/>
        <v>7.6892621455395577E-2</v>
      </c>
      <c r="HQ98" s="86">
        <f t="shared" si="205"/>
        <v>7.8039308238263883E-2</v>
      </c>
      <c r="HS98" s="86">
        <f t="shared" si="327"/>
        <v>7.7476961264915319E-22</v>
      </c>
      <c r="HT98" s="86">
        <f t="shared" si="206"/>
        <v>8.0793383263082345E-22</v>
      </c>
      <c r="HU98" s="86">
        <f t="shared" si="207"/>
        <v>3.7816172074349351E-24</v>
      </c>
      <c r="HV98" s="86">
        <f t="shared" si="208"/>
        <v>2.7090912495316424E-29</v>
      </c>
      <c r="HW98" s="86">
        <f t="shared" si="209"/>
        <v>3.5901457506964232E-28</v>
      </c>
      <c r="HX98" s="86">
        <f t="shared" si="210"/>
        <v>2.6779328390557157E-26</v>
      </c>
      <c r="HY98" s="86">
        <f t="shared" si="211"/>
        <v>3.1186933892039574E-28</v>
      </c>
      <c r="HZ98" s="86">
        <f t="shared" si="212"/>
        <v>5.5021588970820587E-26</v>
      </c>
      <c r="IA98" s="86">
        <f t="shared" si="213"/>
        <v>1.2029163697457081E-27</v>
      </c>
      <c r="IB98" s="86">
        <f t="shared" si="214"/>
        <v>9.186844406796093E-34</v>
      </c>
      <c r="IC98" s="86">
        <f t="shared" si="215"/>
        <v>2.8037386927657632E-28</v>
      </c>
      <c r="ID98" s="86">
        <f t="shared" si="216"/>
        <v>1.9403674747457198E-30</v>
      </c>
      <c r="IE98" s="86">
        <f t="shared" si="217"/>
        <v>1.9237327049179923E-29</v>
      </c>
      <c r="IF98" s="86">
        <f t="shared" si="218"/>
        <v>1.4791981701203788E-11</v>
      </c>
      <c r="IG98" s="86">
        <f t="shared" si="219"/>
        <v>5.1691200180242377E-11</v>
      </c>
      <c r="II98" s="86">
        <f t="shared" si="328"/>
        <v>1.2408441751506972E-92</v>
      </c>
      <c r="IJ98" s="86">
        <f t="shared" si="329"/>
        <v>1.3446332966599503E-99</v>
      </c>
      <c r="IK98" s="86">
        <f t="shared" si="330"/>
        <v>2.2616857028215202E-100</v>
      </c>
      <c r="IL98" s="86">
        <f t="shared" si="331"/>
        <v>7.0497557784925459E-132</v>
      </c>
      <c r="IM98" s="86">
        <f t="shared" si="332"/>
        <v>1.9569096813473168E-123</v>
      </c>
      <c r="IN98" s="86">
        <f t="shared" si="333"/>
        <v>7.9637636333046061E-119</v>
      </c>
      <c r="IO98" s="86">
        <f t="shared" si="334"/>
        <v>2.7110300827577265E-120</v>
      </c>
      <c r="IP98" s="86">
        <f t="shared" si="335"/>
        <v>4.8459120653552545E-110</v>
      </c>
      <c r="IQ98" s="86">
        <f t="shared" si="336"/>
        <v>8.9499149778788588E-116</v>
      </c>
      <c r="IR98" s="86">
        <f t="shared" si="337"/>
        <v>7.4250312903924496E-140</v>
      </c>
      <c r="IS98" s="86">
        <f t="shared" si="338"/>
        <v>8.6571283203640212E-119</v>
      </c>
      <c r="IT98" s="86">
        <f t="shared" si="339"/>
        <v>4.794006563729108E-126</v>
      </c>
      <c r="IU98" s="86">
        <f t="shared" si="340"/>
        <v>1.3268781930428901E-125</v>
      </c>
      <c r="IV98" s="86">
        <f t="shared" si="341"/>
        <v>2.4111323785763691E-64</v>
      </c>
      <c r="IW98" s="86">
        <f t="shared" si="342"/>
        <v>6.0832952165189002E-71</v>
      </c>
      <c r="IY98" s="86">
        <f t="shared" si="343"/>
        <v>0.1873348955442545</v>
      </c>
      <c r="IZ98" s="86">
        <f t="shared" si="344"/>
        <v>0.19401490505956082</v>
      </c>
      <c r="JA98" s="86">
        <f t="shared" si="345"/>
        <v>0.17164042051787878</v>
      </c>
      <c r="JB98" s="86">
        <f t="shared" si="346"/>
        <v>0.15382265370359643</v>
      </c>
      <c r="JC98" s="86">
        <f t="shared" si="347"/>
        <v>0.14754044803603447</v>
      </c>
      <c r="JD98" s="86">
        <f t="shared" si="348"/>
        <v>0.20125110781653438</v>
      </c>
      <c r="JE98" s="86">
        <f t="shared" si="349"/>
        <v>0.15386017281727662</v>
      </c>
      <c r="JF98" s="86">
        <f t="shared" si="350"/>
        <v>0.17717516198716302</v>
      </c>
      <c r="JG98" s="86">
        <f t="shared" si="351"/>
        <v>0.15818149044821853</v>
      </c>
      <c r="JH98" s="86">
        <f t="shared" si="352"/>
        <v>7.3972943707260611E-2</v>
      </c>
      <c r="JI98" s="86">
        <f t="shared" si="353"/>
        <v>0.14358184487690062</v>
      </c>
      <c r="JJ98" s="86">
        <f t="shared" si="354"/>
        <v>0.12885717444426162</v>
      </c>
      <c r="JK98" s="86">
        <f t="shared" si="355"/>
        <v>0.10547803871952766</v>
      </c>
      <c r="JL98" s="86">
        <f t="shared" si="356"/>
        <v>7.6894465581517718E-2</v>
      </c>
      <c r="JM98" s="86">
        <f t="shared" si="357"/>
        <v>7.8039874751656468E-2</v>
      </c>
    </row>
    <row r="99" spans="2:273" x14ac:dyDescent="0.25">
      <c r="B99" s="2">
        <v>72</v>
      </c>
      <c r="C99" s="37">
        <v>165.62200000000001</v>
      </c>
      <c r="D99" s="37">
        <v>173.65</v>
      </c>
      <c r="E99" s="37">
        <v>163.75</v>
      </c>
      <c r="F99" s="37">
        <v>165.47499999999999</v>
      </c>
      <c r="G99" s="37">
        <v>162.125</v>
      </c>
      <c r="H99" s="37">
        <v>171.52500000000001</v>
      </c>
      <c r="I99" s="37">
        <v>161.30199999999999</v>
      </c>
      <c r="J99" s="37">
        <v>161.83699999999999</v>
      </c>
      <c r="K99" s="37">
        <v>158.047</v>
      </c>
      <c r="L99" s="37">
        <v>138.93</v>
      </c>
      <c r="M99" s="37">
        <v>159.512</v>
      </c>
      <c r="N99" s="37">
        <v>152.53700000000001</v>
      </c>
      <c r="O99" s="37">
        <v>151.31700000000001</v>
      </c>
      <c r="P99" s="37">
        <v>135.92699999999999</v>
      </c>
      <c r="Q99" s="37">
        <v>133.46299999999999</v>
      </c>
      <c r="S99" s="4">
        <f t="shared" si="229"/>
        <v>159.51543600922724</v>
      </c>
      <c r="T99" s="4">
        <f t="shared" si="230"/>
        <v>166.78045460156943</v>
      </c>
      <c r="U99" s="4">
        <f t="shared" si="231"/>
        <v>161.62835387071945</v>
      </c>
      <c r="V99" s="4">
        <f t="shared" si="232"/>
        <v>159.77926302804812</v>
      </c>
      <c r="W99" s="4">
        <f t="shared" si="233"/>
        <v>155.48094124196001</v>
      </c>
      <c r="X99" s="4">
        <f t="shared" si="234"/>
        <v>166.57505914993158</v>
      </c>
      <c r="Y99" s="4">
        <f t="shared" si="235"/>
        <v>156.73967109698552</v>
      </c>
      <c r="Z99" s="4">
        <f t="shared" si="236"/>
        <v>158.82369657534977</v>
      </c>
      <c r="AA99" s="4">
        <f t="shared" si="237"/>
        <v>156.85391534222367</v>
      </c>
      <c r="AB99" s="4">
        <f t="shared" si="238"/>
        <v>137.44310616184444</v>
      </c>
      <c r="AC99" s="4">
        <f t="shared" si="239"/>
        <v>155.31070702143734</v>
      </c>
      <c r="AD99" s="4">
        <f t="shared" si="240"/>
        <v>152.36287767159627</v>
      </c>
      <c r="AE99" s="4">
        <f t="shared" si="241"/>
        <v>146.83868408384043</v>
      </c>
      <c r="AF99" s="4">
        <f t="shared" si="242"/>
        <v>133.33240402331788</v>
      </c>
      <c r="AG99" s="4">
        <f t="shared" si="243"/>
        <v>130.00924654885</v>
      </c>
      <c r="AI99" s="4">
        <f t="shared" si="244"/>
        <v>6.10656399077277</v>
      </c>
      <c r="AJ99" s="4">
        <f t="shared" si="245"/>
        <v>6.8695453984305743</v>
      </c>
      <c r="AK99" s="4">
        <f t="shared" si="246"/>
        <v>2.1216461292805491</v>
      </c>
      <c r="AL99" s="4">
        <f t="shared" si="247"/>
        <v>5.6957369719518738</v>
      </c>
      <c r="AM99" s="4">
        <f t="shared" si="248"/>
        <v>6.6440587580399892</v>
      </c>
      <c r="AN99" s="4">
        <f t="shared" si="249"/>
        <v>4.9499408500684297</v>
      </c>
      <c r="AO99" s="4">
        <f t="shared" si="250"/>
        <v>4.5623289030144747</v>
      </c>
      <c r="AP99" s="4">
        <f t="shared" si="251"/>
        <v>3.0133034246502177</v>
      </c>
      <c r="AQ99" s="4">
        <f t="shared" si="252"/>
        <v>1.1930846577763248</v>
      </c>
      <c r="AR99" s="4">
        <f t="shared" si="253"/>
        <v>1.4868938381555665</v>
      </c>
      <c r="AS99" s="4">
        <f t="shared" si="254"/>
        <v>4.2012929785626625</v>
      </c>
      <c r="AT99" s="4">
        <f t="shared" si="255"/>
        <v>0.17412232840374031</v>
      </c>
      <c r="AU99" s="4">
        <f t="shared" si="256"/>
        <v>4.4783159161595734</v>
      </c>
      <c r="AV99" s="4">
        <f t="shared" si="257"/>
        <v>2.5945959766821147</v>
      </c>
      <c r="AW99" s="4">
        <f t="shared" si="257"/>
        <v>3.4537534511499928</v>
      </c>
      <c r="AY99" s="2">
        <f t="shared" si="308"/>
        <v>103.50881104826691</v>
      </c>
      <c r="AZ99" s="2">
        <f t="shared" si="147"/>
        <v>105.03955092513006</v>
      </c>
      <c r="BA99" s="2">
        <f t="shared" si="148"/>
        <v>103.31384606161254</v>
      </c>
      <c r="BB99" s="2">
        <f t="shared" si="149"/>
        <v>103.51428819058287</v>
      </c>
      <c r="BC99" s="2">
        <f t="shared" si="150"/>
        <v>102.66667134360104</v>
      </c>
      <c r="BD99" s="2">
        <f t="shared" si="151"/>
        <v>103.46397004718429</v>
      </c>
      <c r="BE99" s="2">
        <f t="shared" si="152"/>
        <v>103.24128580608739</v>
      </c>
      <c r="BF99" s="2">
        <f t="shared" si="153"/>
        <v>104.49199573034301</v>
      </c>
      <c r="BG99" s="2">
        <f t="shared" si="154"/>
        <v>103.57077840882191</v>
      </c>
      <c r="BH99" s="2">
        <f t="shared" si="155"/>
        <v>106.501755507155</v>
      </c>
      <c r="BI99" s="2">
        <f t="shared" si="156"/>
        <v>105.07121625329177</v>
      </c>
      <c r="BJ99" s="2">
        <f t="shared" si="157"/>
        <v>105.42726426675337</v>
      </c>
      <c r="BK99" s="2">
        <f t="shared" si="158"/>
        <v>107.25278396410258</v>
      </c>
      <c r="BL99" s="2">
        <f t="shared" si="159"/>
        <v>106.27693716012975</v>
      </c>
      <c r="BM99" s="2">
        <f t="shared" si="160"/>
        <v>107.05395178709774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113.52147652916072</v>
      </c>
      <c r="DL99" s="2">
        <f t="shared" si="289"/>
        <v>113.34184538789803</v>
      </c>
      <c r="DM99" s="2">
        <f t="shared" si="289"/>
        <v>110.97241557223262</v>
      </c>
      <c r="DN99" s="2">
        <f t="shared" si="289"/>
        <v>114.0861092870544</v>
      </c>
      <c r="DO99" s="2">
        <f t="shared" si="289"/>
        <v>112.70224527665316</v>
      </c>
      <c r="DP99" s="2">
        <f t="shared" si="289"/>
        <v>113.20669748696066</v>
      </c>
      <c r="DQ99" s="2">
        <f t="shared" si="289"/>
        <v>118.3647074442864</v>
      </c>
      <c r="DR99" s="2">
        <f t="shared" si="289"/>
        <v>116.45012353649194</v>
      </c>
      <c r="DS99" s="2">
        <f t="shared" si="289"/>
        <v>115.48344184265235</v>
      </c>
      <c r="DT99" s="2">
        <f t="shared" si="289"/>
        <v>120.53402702702704</v>
      </c>
      <c r="DU99" s="2">
        <f t="shared" si="289"/>
        <v>116.339437630662</v>
      </c>
      <c r="DV99" s="2">
        <f t="shared" si="289"/>
        <v>116.87409913557285</v>
      </c>
      <c r="DW99" s="2">
        <f t="shared" si="289"/>
        <v>118.31384397759105</v>
      </c>
      <c r="DX99" s="2">
        <f t="shared" si="289"/>
        <v>117.96527125506071</v>
      </c>
      <c r="DY99" s="2">
        <f t="shared" si="289"/>
        <v>113.18626539343012</v>
      </c>
      <c r="EA99" s="2">
        <f t="shared" si="228"/>
        <v>103.04605338009711</v>
      </c>
      <c r="EB99" s="2">
        <f t="shared" si="290"/>
        <v>104.65656002697398</v>
      </c>
      <c r="EC99" s="2">
        <f t="shared" si="291"/>
        <v>102.90154082455311</v>
      </c>
      <c r="ED99" s="2">
        <f t="shared" si="292"/>
        <v>102.93560812937154</v>
      </c>
      <c r="EE99" s="2">
        <f t="shared" si="293"/>
        <v>102.07735093275944</v>
      </c>
      <c r="EF99" s="2">
        <f t="shared" si="294"/>
        <v>102.90554779025612</v>
      </c>
      <c r="EG99" s="2">
        <f t="shared" si="295"/>
        <v>102.29733906295384</v>
      </c>
      <c r="EH99" s="2">
        <f t="shared" si="296"/>
        <v>103.78279129501246</v>
      </c>
      <c r="EI99" s="2">
        <f t="shared" si="297"/>
        <v>102.85522115531171</v>
      </c>
      <c r="EJ99" s="2">
        <f t="shared" si="298"/>
        <v>105.49485938927151</v>
      </c>
      <c r="EK99" s="2">
        <f t="shared" si="299"/>
        <v>104.4448926984127</v>
      </c>
      <c r="EL99" s="2">
        <f t="shared" si="300"/>
        <v>104.71345079365078</v>
      </c>
      <c r="EM99" s="2">
        <f t="shared" si="301"/>
        <v>106.51915378703784</v>
      </c>
      <c r="EN99" s="2">
        <f t="shared" si="302"/>
        <v>105.51010581577691</v>
      </c>
      <c r="EO99" s="2">
        <f t="shared" si="303"/>
        <v>106.64198071208598</v>
      </c>
      <c r="EQ99" s="2">
        <f t="shared" si="304"/>
        <v>103.11618313199286</v>
      </c>
      <c r="ER99" s="2">
        <f t="shared" si="305"/>
        <v>104.29053141449144</v>
      </c>
      <c r="ES99" s="2">
        <f t="shared" si="305"/>
        <v>102.25262053554722</v>
      </c>
      <c r="ET99" s="2">
        <f t="shared" si="305"/>
        <v>102.63129714594369</v>
      </c>
      <c r="EU99" s="2">
        <f t="shared" si="305"/>
        <v>101.54452892859585</v>
      </c>
      <c r="EV99" s="2">
        <f t="shared" si="305"/>
        <v>102.30982211711481</v>
      </c>
      <c r="EW99" s="2">
        <f t="shared" si="305"/>
        <v>102.2262059716693</v>
      </c>
      <c r="EX99" s="2">
        <f t="shared" si="305"/>
        <v>103.696571229092</v>
      </c>
      <c r="EY99" s="2">
        <f t="shared" si="305"/>
        <v>102.6816099491552</v>
      </c>
      <c r="EZ99" s="2">
        <f t="shared" si="305"/>
        <v>105.53369770365498</v>
      </c>
      <c r="FA99" s="2">
        <f t="shared" si="305"/>
        <v>104.06626883196569</v>
      </c>
      <c r="FB99" s="2">
        <f t="shared" si="305"/>
        <v>105.02333117237275</v>
      </c>
      <c r="FC99" s="2">
        <f t="shared" si="305"/>
        <v>106.65198331796542</v>
      </c>
      <c r="FD99" s="2">
        <f t="shared" si="305"/>
        <v>106.12350021718551</v>
      </c>
      <c r="FE99" s="2">
        <f t="shared" si="305"/>
        <v>108.50205565903788</v>
      </c>
      <c r="FG99" s="2">
        <f t="shared" si="306"/>
        <v>0.95583279253982956</v>
      </c>
      <c r="FH99" s="2">
        <f t="shared" si="307"/>
        <v>0.95585364760106151</v>
      </c>
      <c r="FI99" s="2">
        <f t="shared" si="307"/>
        <v>0.948800174013956</v>
      </c>
      <c r="FJ99" s="2">
        <f t="shared" si="307"/>
        <v>0.94807171464284734</v>
      </c>
      <c r="FK99" s="2">
        <f t="shared" si="307"/>
        <v>0.94447347251258895</v>
      </c>
      <c r="FL99" s="2">
        <f t="shared" si="307"/>
        <v>0.94571376487195646</v>
      </c>
      <c r="FM99" s="2">
        <f t="shared" si="307"/>
        <v>0.94124416016031753</v>
      </c>
      <c r="FN99" s="2">
        <f t="shared" si="307"/>
        <v>0.94400261358243287</v>
      </c>
      <c r="FO99" s="2">
        <f t="shared" si="307"/>
        <v>0.94331362572589772</v>
      </c>
      <c r="FP99" s="2">
        <f t="shared" si="307"/>
        <v>0.93305186151599961</v>
      </c>
      <c r="FQ99" s="2">
        <f t="shared" si="307"/>
        <v>0.9472949129440158</v>
      </c>
      <c r="FR99" s="2">
        <f t="shared" si="307"/>
        <v>0.94133621307631155</v>
      </c>
      <c r="FS99" s="2">
        <f t="shared" si="307"/>
        <v>0.93781333136274581</v>
      </c>
      <c r="FT99" s="2">
        <f t="shared" si="307"/>
        <v>0.93847644686885079</v>
      </c>
      <c r="FU99" s="2">
        <f t="shared" si="307"/>
        <v>0.93730570916639855</v>
      </c>
      <c r="FW99" s="2">
        <f t="shared" si="324"/>
        <v>1.2474122560217895E-3</v>
      </c>
      <c r="FX99" s="2">
        <f t="shared" si="164"/>
        <v>1.1823394616297942E-3</v>
      </c>
      <c r="FY99" s="2">
        <f t="shared" si="165"/>
        <v>1.4210459936846839E-3</v>
      </c>
      <c r="FZ99" s="2">
        <f t="shared" si="166"/>
        <v>1.1381277671231745E-3</v>
      </c>
      <c r="GA99" s="2">
        <f t="shared" si="167"/>
        <v>1.2069264978511543E-3</v>
      </c>
      <c r="GB99" s="2">
        <f t="shared" si="168"/>
        <v>1.3233903319085976E-3</v>
      </c>
      <c r="GC99" s="2">
        <f t="shared" si="169"/>
        <v>1.4758268381820162E-3</v>
      </c>
      <c r="GD99" s="2">
        <f t="shared" si="170"/>
        <v>1.5432959122599851E-3</v>
      </c>
      <c r="GE99" s="2">
        <f t="shared" si="171"/>
        <v>1.674954023887371E-3</v>
      </c>
      <c r="GF99" s="2">
        <f t="shared" si="172"/>
        <v>1.3347692284646762E-3</v>
      </c>
      <c r="GG99" s="2">
        <f t="shared" si="173"/>
        <v>1.5304668241701226E-3</v>
      </c>
      <c r="GH99" s="2">
        <f t="shared" si="174"/>
        <v>1.367591971828983E-3</v>
      </c>
      <c r="GI99" s="2">
        <f t="shared" si="175"/>
        <v>1.187134401860551E-3</v>
      </c>
      <c r="GJ99" s="2">
        <f t="shared" si="176"/>
        <v>8.8900663350278172E-4</v>
      </c>
      <c r="GK99" s="2">
        <f t="shared" si="177"/>
        <v>9.0415061202077601E-4</v>
      </c>
      <c r="GM99" s="86">
        <f t="shared" si="325"/>
        <v>4.7308020212322024E-12</v>
      </c>
      <c r="GN99" s="86">
        <f t="shared" si="178"/>
        <v>1.0013435050041062E-15</v>
      </c>
      <c r="GO99" s="86">
        <f t="shared" si="179"/>
        <v>8.0536638138668136E-13</v>
      </c>
      <c r="GP99" s="86">
        <f t="shared" si="180"/>
        <v>1.9400664447204282E-16</v>
      </c>
      <c r="GQ99" s="86">
        <f t="shared" si="181"/>
        <v>5.3524594461579355E-17</v>
      </c>
      <c r="GR99" s="86">
        <f t="shared" si="182"/>
        <v>6.8416603275992545E-21</v>
      </c>
      <c r="GS99" s="86">
        <f t="shared" si="183"/>
        <v>2.1908066707607873E-15</v>
      </c>
      <c r="GT99" s="86">
        <f t="shared" si="184"/>
        <v>5.629326461213053E-13</v>
      </c>
      <c r="GU99" s="86">
        <f t="shared" si="185"/>
        <v>6.3365166130474828E-14</v>
      </c>
      <c r="GV99" s="86">
        <f t="shared" si="186"/>
        <v>3.8364876871850105E-10</v>
      </c>
      <c r="GW99" s="86">
        <f t="shared" si="187"/>
        <v>1.3184629917034243E-14</v>
      </c>
      <c r="GX99" s="86">
        <f t="shared" si="188"/>
        <v>2.0416663088497031E-13</v>
      </c>
      <c r="GY99" s="86">
        <f t="shared" si="189"/>
        <v>3.7287308421988093E-9</v>
      </c>
      <c r="GZ99" s="86">
        <f t="shared" si="190"/>
        <v>2.0330849913015081E-7</v>
      </c>
      <c r="HA99" s="86">
        <f t="shared" si="191"/>
        <v>6.7961506426254221E-8</v>
      </c>
      <c r="HC99" s="86">
        <f t="shared" si="326"/>
        <v>0.24051873913175073</v>
      </c>
      <c r="HD99" s="86">
        <f t="shared" si="192"/>
        <v>0.25026692977413773</v>
      </c>
      <c r="HE99" s="86">
        <f t="shared" si="193"/>
        <v>0.22508253888848043</v>
      </c>
      <c r="HF99" s="86">
        <f t="shared" si="194"/>
        <v>0.20943038601737599</v>
      </c>
      <c r="HG99" s="86">
        <f t="shared" si="195"/>
        <v>0.2000278963858734</v>
      </c>
      <c r="HH99" s="86">
        <f t="shared" si="196"/>
        <v>0.26607663835703338</v>
      </c>
      <c r="HI99" s="86">
        <f t="shared" si="197"/>
        <v>0.20897794854948909</v>
      </c>
      <c r="HJ99" s="86">
        <f t="shared" si="198"/>
        <v>0.23551704071808233</v>
      </c>
      <c r="HK99" s="86">
        <f t="shared" si="199"/>
        <v>0.21438967851660953</v>
      </c>
      <c r="HL99" s="86">
        <f t="shared" si="200"/>
        <v>0.10818851429249179</v>
      </c>
      <c r="HM99" s="86">
        <f t="shared" si="201"/>
        <v>0.19598185744993565</v>
      </c>
      <c r="HN99" s="86">
        <f t="shared" si="202"/>
        <v>0.17801731358721684</v>
      </c>
      <c r="HO99" s="86">
        <f t="shared" si="203"/>
        <v>0.1467851959506018</v>
      </c>
      <c r="HP99" s="86">
        <f t="shared" si="204"/>
        <v>0.10888505953257289</v>
      </c>
      <c r="HQ99" s="86">
        <f t="shared" si="205"/>
        <v>0.11617311880937856</v>
      </c>
      <c r="HS99" s="86">
        <f t="shared" si="327"/>
        <v>6.0693701544169832E-21</v>
      </c>
      <c r="HT99" s="86">
        <f t="shared" si="206"/>
        <v>6.7149164489791328E-21</v>
      </c>
      <c r="HU99" s="86">
        <f t="shared" si="207"/>
        <v>3.7925250225475E-23</v>
      </c>
      <c r="HV99" s="86">
        <f t="shared" si="208"/>
        <v>4.6182864313198029E-28</v>
      </c>
      <c r="HW99" s="86">
        <f t="shared" si="209"/>
        <v>5.3968304864657575E-27</v>
      </c>
      <c r="HX99" s="86">
        <f t="shared" si="210"/>
        <v>3.6004100294216085E-25</v>
      </c>
      <c r="HY99" s="86">
        <f t="shared" si="211"/>
        <v>4.9229324199456694E-27</v>
      </c>
      <c r="HZ99" s="86">
        <f t="shared" si="212"/>
        <v>6.9898892828349122E-25</v>
      </c>
      <c r="IA99" s="86">
        <f t="shared" si="213"/>
        <v>1.8413783743339571E-26</v>
      </c>
      <c r="IB99" s="86">
        <f t="shared" si="214"/>
        <v>2.3029037396211535E-32</v>
      </c>
      <c r="IC99" s="86">
        <f t="shared" si="215"/>
        <v>4.4257860079767033E-27</v>
      </c>
      <c r="ID99" s="86">
        <f t="shared" si="216"/>
        <v>3.547194398769999E-29</v>
      </c>
      <c r="IE99" s="86">
        <f t="shared" si="217"/>
        <v>3.1375916261894093E-28</v>
      </c>
      <c r="IF99" s="86">
        <f t="shared" si="218"/>
        <v>3.7342840826051765E-11</v>
      </c>
      <c r="IG99" s="86">
        <f t="shared" si="219"/>
        <v>1.2549686641768655E-10</v>
      </c>
      <c r="II99" s="86">
        <f t="shared" si="328"/>
        <v>3.4877392435495849E-90</v>
      </c>
      <c r="IJ99" s="86">
        <f t="shared" si="329"/>
        <v>5.5520990553514867E-97</v>
      </c>
      <c r="IK99" s="86">
        <f t="shared" si="330"/>
        <v>1.1574599542898812E-97</v>
      </c>
      <c r="IL99" s="86">
        <f t="shared" si="331"/>
        <v>2.0313235386975333E-128</v>
      </c>
      <c r="IM99" s="86">
        <f t="shared" si="332"/>
        <v>3.5841495622572494E-120</v>
      </c>
      <c r="IN99" s="86">
        <f t="shared" si="333"/>
        <v>1.2109537915466332E-115</v>
      </c>
      <c r="IO99" s="86">
        <f t="shared" si="334"/>
        <v>5.1038012752696912E-117</v>
      </c>
      <c r="IP99" s="86">
        <f t="shared" si="335"/>
        <v>4.9794437932893499E-107</v>
      </c>
      <c r="IQ99" s="86">
        <f t="shared" si="336"/>
        <v>1.4551424233725257E-112</v>
      </c>
      <c r="IR99" s="86">
        <f t="shared" si="337"/>
        <v>4.2576383463327264E-136</v>
      </c>
      <c r="IS99" s="86">
        <f t="shared" si="338"/>
        <v>1.5429808900304625E-115</v>
      </c>
      <c r="IT99" s="86">
        <f t="shared" si="339"/>
        <v>1.1898205815419421E-122</v>
      </c>
      <c r="IU99" s="86">
        <f t="shared" si="340"/>
        <v>2.7277670805278059E-122</v>
      </c>
      <c r="IV99" s="86">
        <f t="shared" si="341"/>
        <v>9.7657666799574702E-63</v>
      </c>
      <c r="IW99" s="86">
        <f t="shared" si="342"/>
        <v>3.6724341899454294E-69</v>
      </c>
      <c r="IY99" s="86">
        <f t="shared" si="343"/>
        <v>0.24051873913648153</v>
      </c>
      <c r="IZ99" s="86">
        <f t="shared" si="344"/>
        <v>0.25026692977413872</v>
      </c>
      <c r="JA99" s="86">
        <f t="shared" si="345"/>
        <v>0.22508253888928578</v>
      </c>
      <c r="JB99" s="86">
        <f t="shared" si="346"/>
        <v>0.20943038601737618</v>
      </c>
      <c r="JC99" s="86">
        <f t="shared" si="347"/>
        <v>0.20002789638587345</v>
      </c>
      <c r="JD99" s="86">
        <f t="shared" si="348"/>
        <v>0.26607663835703338</v>
      </c>
      <c r="JE99" s="86">
        <f t="shared" si="349"/>
        <v>0.20897794854949128</v>
      </c>
      <c r="JF99" s="86">
        <f t="shared" si="350"/>
        <v>0.23551704071864527</v>
      </c>
      <c r="JG99" s="86">
        <f t="shared" si="351"/>
        <v>0.2143896785166729</v>
      </c>
      <c r="JH99" s="86">
        <f t="shared" si="352"/>
        <v>0.10818851467614056</v>
      </c>
      <c r="JI99" s="86">
        <f t="shared" si="353"/>
        <v>0.19598185744994884</v>
      </c>
      <c r="JJ99" s="86">
        <f t="shared" si="354"/>
        <v>0.17801731358742101</v>
      </c>
      <c r="JK99" s="86">
        <f t="shared" si="355"/>
        <v>0.14678519967933265</v>
      </c>
      <c r="JL99" s="86">
        <f t="shared" si="356"/>
        <v>0.10888526287841487</v>
      </c>
      <c r="JM99" s="86">
        <f t="shared" si="357"/>
        <v>0.11617318689638184</v>
      </c>
    </row>
    <row r="100" spans="2:273" x14ac:dyDescent="0.25">
      <c r="B100" s="2">
        <v>73</v>
      </c>
      <c r="C100" s="37">
        <v>174.04400000000001</v>
      </c>
      <c r="D100" s="37">
        <v>183.75</v>
      </c>
      <c r="E100" s="37">
        <v>176.7</v>
      </c>
      <c r="F100" s="37">
        <v>176.22499999999999</v>
      </c>
      <c r="G100" s="37">
        <v>172.97499999999999</v>
      </c>
      <c r="H100" s="37">
        <v>183.77500000000001</v>
      </c>
      <c r="I100" s="37">
        <v>171.81399999999999</v>
      </c>
      <c r="J100" s="37">
        <v>172.81399999999999</v>
      </c>
      <c r="K100" s="37">
        <v>174.41900000000001</v>
      </c>
      <c r="L100" s="37">
        <v>151.69800000000001</v>
      </c>
      <c r="M100" s="37">
        <v>171.488</v>
      </c>
      <c r="N100" s="37">
        <v>167.61</v>
      </c>
      <c r="O100" s="37">
        <v>160.756</v>
      </c>
      <c r="P100" s="37">
        <v>142.95099999999999</v>
      </c>
      <c r="Q100" s="37">
        <v>138.78</v>
      </c>
      <c r="S100" s="4">
        <f t="shared" si="229"/>
        <v>169.03131900005764</v>
      </c>
      <c r="T100" s="4">
        <f t="shared" si="230"/>
        <v>177.33140672833713</v>
      </c>
      <c r="U100" s="4">
        <f t="shared" si="231"/>
        <v>172.59295096911728</v>
      </c>
      <c r="V100" s="4">
        <f t="shared" si="232"/>
        <v>172.0592436330607</v>
      </c>
      <c r="W100" s="4">
        <f t="shared" si="233"/>
        <v>166.98494260190404</v>
      </c>
      <c r="X100" s="4">
        <f t="shared" si="234"/>
        <v>178.13672156963491</v>
      </c>
      <c r="Y100" s="4">
        <f t="shared" si="235"/>
        <v>168.32060437478577</v>
      </c>
      <c r="Z100" s="4">
        <f t="shared" si="236"/>
        <v>169.38706717952397</v>
      </c>
      <c r="AA100" s="4">
        <f t="shared" si="237"/>
        <v>168.23619118130313</v>
      </c>
      <c r="AB100" s="4">
        <f t="shared" si="238"/>
        <v>146.97398783220504</v>
      </c>
      <c r="AC100" s="4">
        <f t="shared" si="239"/>
        <v>166.54254480854735</v>
      </c>
      <c r="AD100" s="4">
        <f t="shared" si="240"/>
        <v>163.54292581076524</v>
      </c>
      <c r="AE100" s="4">
        <f t="shared" si="241"/>
        <v>156.89122817988036</v>
      </c>
      <c r="AF100" s="4">
        <f t="shared" si="242"/>
        <v>140.95893543671815</v>
      </c>
      <c r="AG100" s="4">
        <f t="shared" si="243"/>
        <v>137.40974457922201</v>
      </c>
      <c r="AI100" s="4">
        <f t="shared" si="244"/>
        <v>5.0126809999423756</v>
      </c>
      <c r="AJ100" s="4">
        <f t="shared" si="245"/>
        <v>6.4185932716628713</v>
      </c>
      <c r="AK100" s="4">
        <f t="shared" si="246"/>
        <v>4.1070490308827061</v>
      </c>
      <c r="AL100" s="4">
        <f t="shared" si="247"/>
        <v>4.1657563669392914</v>
      </c>
      <c r="AM100" s="4">
        <f t="shared" si="248"/>
        <v>5.9900573980959564</v>
      </c>
      <c r="AN100" s="4">
        <f t="shared" si="249"/>
        <v>5.6382784303650908</v>
      </c>
      <c r="AO100" s="4">
        <f t="shared" si="250"/>
        <v>3.4933956252142195</v>
      </c>
      <c r="AP100" s="4">
        <f t="shared" si="251"/>
        <v>3.4269328204760257</v>
      </c>
      <c r="AQ100" s="4">
        <f t="shared" si="252"/>
        <v>6.1828088186968841</v>
      </c>
      <c r="AR100" s="4">
        <f t="shared" si="253"/>
        <v>4.7240121677949674</v>
      </c>
      <c r="AS100" s="4">
        <f t="shared" si="254"/>
        <v>4.9454551914526519</v>
      </c>
      <c r="AT100" s="4">
        <f t="shared" si="255"/>
        <v>4.0670741892347735</v>
      </c>
      <c r="AU100" s="4">
        <f t="shared" si="256"/>
        <v>3.8647718201196426</v>
      </c>
      <c r="AV100" s="4">
        <f t="shared" si="257"/>
        <v>1.9920645632818434</v>
      </c>
      <c r="AW100" s="4">
        <f t="shared" si="257"/>
        <v>1.370255420777994</v>
      </c>
      <c r="AY100" s="2">
        <f t="shared" si="308"/>
        <v>103.34356807262887</v>
      </c>
      <c r="AZ100" s="2">
        <f t="shared" si="147"/>
        <v>104.8573193986791</v>
      </c>
      <c r="BA100" s="2">
        <f t="shared" si="148"/>
        <v>103.14236161306276</v>
      </c>
      <c r="BB100" s="2">
        <f t="shared" si="149"/>
        <v>103.33821354483457</v>
      </c>
      <c r="BC100" s="2">
        <f t="shared" si="150"/>
        <v>102.48781854489442</v>
      </c>
      <c r="BD100" s="2">
        <f t="shared" si="151"/>
        <v>103.27878935462826</v>
      </c>
      <c r="BE100" s="2">
        <f t="shared" si="152"/>
        <v>103.0590456628735</v>
      </c>
      <c r="BF100" s="2">
        <f t="shared" si="153"/>
        <v>104.31942515035787</v>
      </c>
      <c r="BG100" s="2">
        <f t="shared" si="154"/>
        <v>103.40350430648616</v>
      </c>
      <c r="BH100" s="2">
        <f t="shared" si="155"/>
        <v>106.29944771485657</v>
      </c>
      <c r="BI100" s="2">
        <f t="shared" si="156"/>
        <v>104.88679457073853</v>
      </c>
      <c r="BJ100" s="2">
        <f t="shared" si="157"/>
        <v>105.26018421305425</v>
      </c>
      <c r="BK100" s="2">
        <f t="shared" si="158"/>
        <v>107.09384199178623</v>
      </c>
      <c r="BL100" s="2">
        <f t="shared" si="159"/>
        <v>106.14825415833683</v>
      </c>
      <c r="BM100" s="2">
        <f t="shared" si="160"/>
        <v>107.00575784431614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113.59947510668562</v>
      </c>
      <c r="DL100" s="2">
        <f t="shared" si="289"/>
        <v>113.39111500164132</v>
      </c>
      <c r="DM100" s="2">
        <f t="shared" si="289"/>
        <v>111.00502110694181</v>
      </c>
      <c r="DN100" s="2">
        <f t="shared" si="289"/>
        <v>114.1775351782364</v>
      </c>
      <c r="DO100" s="2">
        <f t="shared" si="289"/>
        <v>112.79013495276652</v>
      </c>
      <c r="DP100" s="2">
        <f t="shared" si="289"/>
        <v>113.3028449502134</v>
      </c>
      <c r="DQ100" s="2">
        <f t="shared" si="289"/>
        <v>118.53920009483167</v>
      </c>
      <c r="DR100" s="2">
        <f t="shared" si="289"/>
        <v>116.5842583433636</v>
      </c>
      <c r="DS100" s="2">
        <f t="shared" si="289"/>
        <v>115.53928383849436</v>
      </c>
      <c r="DT100" s="2">
        <f t="shared" si="289"/>
        <v>120.6727837837838</v>
      </c>
      <c r="DU100" s="2">
        <f t="shared" si="289"/>
        <v>116.40602578397211</v>
      </c>
      <c r="DV100" s="2">
        <f t="shared" si="289"/>
        <v>116.96262107451584</v>
      </c>
      <c r="DW100" s="2">
        <f t="shared" si="289"/>
        <v>118.40175798319329</v>
      </c>
      <c r="DX100" s="2">
        <f t="shared" si="289"/>
        <v>118.06403643724694</v>
      </c>
      <c r="DY100" s="2">
        <f t="shared" si="289"/>
        <v>113.23590297937358</v>
      </c>
      <c r="EA100" s="2">
        <f t="shared" si="228"/>
        <v>102.91126501194788</v>
      </c>
      <c r="EB100" s="2">
        <f t="shared" si="290"/>
        <v>104.49833867192926</v>
      </c>
      <c r="EC100" s="2">
        <f t="shared" si="291"/>
        <v>102.75642218731755</v>
      </c>
      <c r="ED100" s="2">
        <f t="shared" si="292"/>
        <v>102.79713979717181</v>
      </c>
      <c r="EE100" s="2">
        <f t="shared" si="293"/>
        <v>101.93614472406362</v>
      </c>
      <c r="EF100" s="2">
        <f t="shared" si="294"/>
        <v>102.75488850286823</v>
      </c>
      <c r="EG100" s="2">
        <f t="shared" si="295"/>
        <v>102.17786220648614</v>
      </c>
      <c r="EH100" s="2">
        <f t="shared" si="296"/>
        <v>103.65604955508317</v>
      </c>
      <c r="EI100" s="2">
        <f t="shared" si="297"/>
        <v>102.73872214601435</v>
      </c>
      <c r="EJ100" s="2">
        <f t="shared" si="298"/>
        <v>105.35882133599939</v>
      </c>
      <c r="EK100" s="2">
        <f t="shared" si="299"/>
        <v>104.30292798185941</v>
      </c>
      <c r="EL100" s="2">
        <f t="shared" si="300"/>
        <v>104.59458888888888</v>
      </c>
      <c r="EM100" s="2">
        <f t="shared" si="301"/>
        <v>106.40981103236275</v>
      </c>
      <c r="EN100" s="2">
        <f t="shared" si="302"/>
        <v>105.43521708597531</v>
      </c>
      <c r="EO100" s="2">
        <f t="shared" si="303"/>
        <v>106.62382310767731</v>
      </c>
      <c r="EQ100" s="2">
        <f t="shared" si="304"/>
        <v>102.9784597975399</v>
      </c>
      <c r="ER100" s="2">
        <f t="shared" si="305"/>
        <v>104.1465560048044</v>
      </c>
      <c r="ES100" s="2">
        <f t="shared" si="305"/>
        <v>102.13363521792355</v>
      </c>
      <c r="ET100" s="2">
        <f t="shared" si="305"/>
        <v>102.50373023362661</v>
      </c>
      <c r="EU100" s="2">
        <f t="shared" si="305"/>
        <v>101.42260490845541</v>
      </c>
      <c r="EV100" s="2">
        <f t="shared" si="305"/>
        <v>102.18209603619351</v>
      </c>
      <c r="EW100" s="2">
        <f t="shared" si="305"/>
        <v>102.10940037296771</v>
      </c>
      <c r="EX100" s="2">
        <f t="shared" si="305"/>
        <v>103.5732061827957</v>
      </c>
      <c r="EY100" s="2">
        <f t="shared" si="305"/>
        <v>102.5720130671653</v>
      </c>
      <c r="EZ100" s="2">
        <f t="shared" si="305"/>
        <v>105.39612158172149</v>
      </c>
      <c r="FA100" s="2">
        <f t="shared" si="305"/>
        <v>103.93883373205742</v>
      </c>
      <c r="FB100" s="2">
        <f t="shared" si="305"/>
        <v>104.89298915077967</v>
      </c>
      <c r="FC100" s="2">
        <f t="shared" si="305"/>
        <v>106.5379393312132</v>
      </c>
      <c r="FD100" s="2">
        <f t="shared" si="305"/>
        <v>106.02546801247425</v>
      </c>
      <c r="FE100" s="2">
        <f t="shared" si="305"/>
        <v>108.41233556126606</v>
      </c>
      <c r="FG100" s="2">
        <f t="shared" si="306"/>
        <v>0.95956187597861609</v>
      </c>
      <c r="FH100" s="2">
        <f t="shared" si="307"/>
        <v>0.95958104468418381</v>
      </c>
      <c r="FI100" s="2">
        <f t="shared" si="307"/>
        <v>0.95309389030968561</v>
      </c>
      <c r="FJ100" s="2">
        <f t="shared" si="307"/>
        <v>0.95242345765697434</v>
      </c>
      <c r="FK100" s="2">
        <f t="shared" si="307"/>
        <v>0.94911057292954593</v>
      </c>
      <c r="FL100" s="2">
        <f t="shared" si="307"/>
        <v>0.95025274237150681</v>
      </c>
      <c r="FM100" s="2">
        <f t="shared" si="307"/>
        <v>0.94613556468385163</v>
      </c>
      <c r="FN100" s="2">
        <f t="shared" si="307"/>
        <v>0.94867689932740229</v>
      </c>
      <c r="FO100" s="2">
        <f t="shared" si="307"/>
        <v>0.94804225809498666</v>
      </c>
      <c r="FP100" s="2">
        <f t="shared" si="307"/>
        <v>0.93858076911890753</v>
      </c>
      <c r="FQ100" s="2">
        <f t="shared" si="307"/>
        <v>0.95170843833959151</v>
      </c>
      <c r="FR100" s="2">
        <f t="shared" si="307"/>
        <v>0.94622039208473907</v>
      </c>
      <c r="FS100" s="2">
        <f t="shared" si="307"/>
        <v>0.94297304674959859</v>
      </c>
      <c r="FT100" s="2">
        <f t="shared" si="307"/>
        <v>0.94358445241621081</v>
      </c>
      <c r="FU100" s="2">
        <f t="shared" si="307"/>
        <v>0.94250496052174682</v>
      </c>
      <c r="FW100" s="2">
        <f t="shared" si="324"/>
        <v>1.3675957528007149E-3</v>
      </c>
      <c r="FX100" s="2">
        <f t="shared" si="164"/>
        <v>1.2962615755867015E-3</v>
      </c>
      <c r="FY100" s="2">
        <f t="shared" si="165"/>
        <v>1.5579323553374625E-3</v>
      </c>
      <c r="FZ100" s="2">
        <f t="shared" si="166"/>
        <v>1.2477952675228263E-3</v>
      </c>
      <c r="GA100" s="2">
        <f t="shared" si="167"/>
        <v>1.3232145113761826E-3</v>
      </c>
      <c r="GB100" s="2">
        <f t="shared" si="168"/>
        <v>1.4508833975813359E-3</v>
      </c>
      <c r="GC100" s="2">
        <f t="shared" si="169"/>
        <v>1.617981572863399E-3</v>
      </c>
      <c r="GD100" s="2">
        <f t="shared" si="170"/>
        <v>1.6919383978277025E-3</v>
      </c>
      <c r="GE100" s="2">
        <f t="shared" si="171"/>
        <v>1.8362538344633529E-3</v>
      </c>
      <c r="GF100" s="2">
        <f t="shared" si="172"/>
        <v>1.4633569104584034E-3</v>
      </c>
      <c r="GG100" s="2">
        <f t="shared" si="173"/>
        <v>1.677875753062492E-3</v>
      </c>
      <c r="GH100" s="2">
        <f t="shared" si="174"/>
        <v>1.4993369516056575E-3</v>
      </c>
      <c r="GI100" s="2">
        <f t="shared" si="175"/>
        <v>1.3015179213187505E-3</v>
      </c>
      <c r="GJ100" s="2">
        <f t="shared" si="176"/>
        <v>9.7469279069927047E-4</v>
      </c>
      <c r="GK100" s="2">
        <f t="shared" si="177"/>
        <v>9.9129496063793052E-4</v>
      </c>
      <c r="GM100" s="86">
        <f t="shared" si="325"/>
        <v>9.9185064629584761E-14</v>
      </c>
      <c r="GN100" s="86">
        <f t="shared" si="178"/>
        <v>5.9846613908150468E-18</v>
      </c>
      <c r="GO100" s="86">
        <f t="shared" si="179"/>
        <v>1.1881254852896316E-14</v>
      </c>
      <c r="GP100" s="86">
        <f t="shared" si="180"/>
        <v>7.9883355164223937E-19</v>
      </c>
      <c r="GQ100" s="86">
        <f t="shared" si="181"/>
        <v>1.776042882174443E-19</v>
      </c>
      <c r="GR100" s="86">
        <f t="shared" si="182"/>
        <v>8.8915880084018212E-24</v>
      </c>
      <c r="GS100" s="86">
        <f t="shared" si="183"/>
        <v>1.367210137685201E-17</v>
      </c>
      <c r="GT100" s="86">
        <f t="shared" si="184"/>
        <v>8.5113475738242196E-15</v>
      </c>
      <c r="GU100" s="86">
        <f t="shared" si="185"/>
        <v>6.1352634736588467E-16</v>
      </c>
      <c r="GV100" s="86">
        <f t="shared" si="186"/>
        <v>9.4014810804807863E-12</v>
      </c>
      <c r="GW100" s="86">
        <f t="shared" si="187"/>
        <v>9.7667944862743643E-17</v>
      </c>
      <c r="GX100" s="86">
        <f t="shared" si="188"/>
        <v>2.4815286753382468E-15</v>
      </c>
      <c r="GY100" s="86">
        <f t="shared" si="189"/>
        <v>2.3442173170733005E-10</v>
      </c>
      <c r="GZ100" s="86">
        <f t="shared" si="190"/>
        <v>1.8666890542926655E-8</v>
      </c>
      <c r="HA100" s="86">
        <f t="shared" si="191"/>
        <v>6.9878415600347342E-9</v>
      </c>
      <c r="HC100" s="86">
        <f t="shared" si="326"/>
        <v>0.30352579565819932</v>
      </c>
      <c r="HD100" s="86">
        <f t="shared" si="192"/>
        <v>0.31701118885553087</v>
      </c>
      <c r="HE100" s="86">
        <f t="shared" si="193"/>
        <v>0.28946056305249823</v>
      </c>
      <c r="HF100" s="86">
        <f t="shared" si="194"/>
        <v>0.27830284303603153</v>
      </c>
      <c r="HG100" s="86">
        <f t="shared" si="195"/>
        <v>0.26499142581198482</v>
      </c>
      <c r="HH100" s="86">
        <f t="shared" si="196"/>
        <v>0.34399944652697889</v>
      </c>
      <c r="HI100" s="86">
        <f t="shared" si="197"/>
        <v>0.27715470309223444</v>
      </c>
      <c r="HJ100" s="86">
        <f t="shared" si="198"/>
        <v>0.30629393741701894</v>
      </c>
      <c r="HK100" s="86">
        <f t="shared" si="199"/>
        <v>0.28373088942306623</v>
      </c>
      <c r="HL100" s="86">
        <f t="shared" si="200"/>
        <v>0.15386923830331345</v>
      </c>
      <c r="HM100" s="86">
        <f t="shared" si="201"/>
        <v>0.26117687693843217</v>
      </c>
      <c r="HN100" s="86">
        <f t="shared" si="202"/>
        <v>0.23992788812484472</v>
      </c>
      <c r="HO100" s="86">
        <f t="shared" si="203"/>
        <v>0.19945456473742429</v>
      </c>
      <c r="HP100" s="86">
        <f t="shared" si="204"/>
        <v>0.15059104319015545</v>
      </c>
      <c r="HQ100" s="86">
        <f t="shared" si="205"/>
        <v>0.16746245888759564</v>
      </c>
      <c r="HS100" s="86">
        <f t="shared" si="327"/>
        <v>4.5431398681077004E-20</v>
      </c>
      <c r="HT100" s="86">
        <f t="shared" si="206"/>
        <v>5.3181789750340172E-20</v>
      </c>
      <c r="HU100" s="86">
        <f t="shared" si="207"/>
        <v>3.6129459185853723E-22</v>
      </c>
      <c r="HV100" s="86">
        <f t="shared" si="208"/>
        <v>7.3875991141415252E-27</v>
      </c>
      <c r="HW100" s="86">
        <f t="shared" si="209"/>
        <v>7.6363831051155631E-26</v>
      </c>
      <c r="HX100" s="86">
        <f t="shared" si="210"/>
        <v>4.5597466012242329E-24</v>
      </c>
      <c r="HY100" s="86">
        <f t="shared" si="211"/>
        <v>7.2994934015121866E-26</v>
      </c>
      <c r="HZ100" s="86">
        <f t="shared" si="212"/>
        <v>8.3802850613240936E-24</v>
      </c>
      <c r="IA100" s="86">
        <f t="shared" si="213"/>
        <v>2.6477611511359627E-25</v>
      </c>
      <c r="IB100" s="86">
        <f t="shared" si="214"/>
        <v>5.3778448777948224E-31</v>
      </c>
      <c r="IC100" s="86">
        <f t="shared" si="215"/>
        <v>6.5630844342132264E-26</v>
      </c>
      <c r="ID100" s="86">
        <f t="shared" si="216"/>
        <v>6.0815117269374026E-28</v>
      </c>
      <c r="IE100" s="86">
        <f t="shared" si="217"/>
        <v>4.8130553992613764E-27</v>
      </c>
      <c r="IF100" s="86">
        <f t="shared" si="218"/>
        <v>9.258825554502824E-11</v>
      </c>
      <c r="IG100" s="86">
        <f t="shared" si="219"/>
        <v>2.9941872092641434E-10</v>
      </c>
      <c r="II100" s="86">
        <f t="shared" si="328"/>
        <v>9.0787679625579201E-88</v>
      </c>
      <c r="IJ100" s="86">
        <f t="shared" si="329"/>
        <v>2.1133034570094219E-94</v>
      </c>
      <c r="IK100" s="86">
        <f t="shared" si="330"/>
        <v>5.4318637314735323E-95</v>
      </c>
      <c r="IL100" s="86">
        <f t="shared" si="331"/>
        <v>5.2582746790759711E-125</v>
      </c>
      <c r="IM100" s="86">
        <f t="shared" si="332"/>
        <v>5.9283940123659212E-117</v>
      </c>
      <c r="IN100" s="86">
        <f t="shared" si="333"/>
        <v>1.6648615913584122E-112</v>
      </c>
      <c r="IO100" s="86">
        <f t="shared" si="334"/>
        <v>8.6470475633541181E-114</v>
      </c>
      <c r="IP100" s="86">
        <f t="shared" si="335"/>
        <v>4.6409076626535811E-104</v>
      </c>
      <c r="IQ100" s="86">
        <f t="shared" si="336"/>
        <v>2.1292152216716439E-109</v>
      </c>
      <c r="IR100" s="86">
        <f t="shared" si="337"/>
        <v>2.1669908328203398E-132</v>
      </c>
      <c r="IS100" s="86">
        <f t="shared" si="338"/>
        <v>2.4753859653965146E-112</v>
      </c>
      <c r="IT100" s="86">
        <f t="shared" si="339"/>
        <v>2.6505628208228869E-119</v>
      </c>
      <c r="IU100" s="86">
        <f t="shared" si="340"/>
        <v>5.057611739738767E-119</v>
      </c>
      <c r="IV100" s="86">
        <f t="shared" si="341"/>
        <v>3.7704946392649653E-61</v>
      </c>
      <c r="IW100" s="86">
        <f t="shared" si="342"/>
        <v>2.1021480327423958E-67</v>
      </c>
      <c r="IY100" s="86">
        <f t="shared" si="343"/>
        <v>0.30352579565829851</v>
      </c>
      <c r="IZ100" s="86">
        <f t="shared" si="344"/>
        <v>0.31701118885553087</v>
      </c>
      <c r="JA100" s="86">
        <f t="shared" si="345"/>
        <v>0.28946056305251011</v>
      </c>
      <c r="JB100" s="86">
        <f t="shared" si="346"/>
        <v>0.27830284303603153</v>
      </c>
      <c r="JC100" s="86">
        <f t="shared" si="347"/>
        <v>0.26499142581198482</v>
      </c>
      <c r="JD100" s="86">
        <f t="shared" si="348"/>
        <v>0.34399944652697889</v>
      </c>
      <c r="JE100" s="86">
        <f t="shared" si="349"/>
        <v>0.27715470309223444</v>
      </c>
      <c r="JF100" s="86">
        <f t="shared" si="350"/>
        <v>0.30629393741702743</v>
      </c>
      <c r="JG100" s="86">
        <f t="shared" si="351"/>
        <v>0.28373088942306685</v>
      </c>
      <c r="JH100" s="86">
        <f t="shared" si="352"/>
        <v>0.15386923831271493</v>
      </c>
      <c r="JI100" s="86">
        <f t="shared" si="353"/>
        <v>0.26117687693843228</v>
      </c>
      <c r="JJ100" s="86">
        <f t="shared" si="354"/>
        <v>0.23992788812484719</v>
      </c>
      <c r="JK100" s="86">
        <f t="shared" si="355"/>
        <v>0.19945456497184602</v>
      </c>
      <c r="JL100" s="86">
        <f t="shared" si="356"/>
        <v>0.15059106194963423</v>
      </c>
      <c r="JM100" s="86">
        <f t="shared" si="357"/>
        <v>0.16746246617485591</v>
      </c>
    </row>
    <row r="101" spans="2:273" x14ac:dyDescent="0.25">
      <c r="B101" s="2">
        <v>74</v>
      </c>
      <c r="C101" s="37">
        <v>181.97800000000001</v>
      </c>
      <c r="D101" s="37">
        <v>190.55</v>
      </c>
      <c r="E101" s="37">
        <v>187.55</v>
      </c>
      <c r="F101" s="37">
        <v>186.67500000000001</v>
      </c>
      <c r="G101" s="37">
        <v>182.2</v>
      </c>
      <c r="H101" s="37">
        <v>193.95</v>
      </c>
      <c r="I101" s="37">
        <v>184.09299999999999</v>
      </c>
      <c r="J101" s="37">
        <v>184.488</v>
      </c>
      <c r="K101" s="37">
        <v>182.14</v>
      </c>
      <c r="L101" s="37">
        <v>159.65100000000001</v>
      </c>
      <c r="M101" s="37">
        <v>181.721</v>
      </c>
      <c r="N101" s="37">
        <v>178.31700000000001</v>
      </c>
      <c r="O101" s="37">
        <v>173.976</v>
      </c>
      <c r="P101" s="37">
        <v>149.95099999999999</v>
      </c>
      <c r="Q101" s="37">
        <v>148.82900000000001</v>
      </c>
      <c r="S101" s="4">
        <f t="shared" si="229"/>
        <v>178.6015715084792</v>
      </c>
      <c r="T101" s="4">
        <f t="shared" si="230"/>
        <v>187.86522042854949</v>
      </c>
      <c r="U101" s="4">
        <f t="shared" si="231"/>
        <v>183.7373805024518</v>
      </c>
      <c r="V101" s="4">
        <f t="shared" si="232"/>
        <v>184.64101172482208</v>
      </c>
      <c r="W101" s="4">
        <f t="shared" si="233"/>
        <v>178.91166633210594</v>
      </c>
      <c r="X101" s="4">
        <f t="shared" si="234"/>
        <v>189.47093986742129</v>
      </c>
      <c r="Y101" s="4">
        <f t="shared" si="235"/>
        <v>180.23273897651171</v>
      </c>
      <c r="Z101" s="4">
        <f t="shared" si="236"/>
        <v>180.02435523142702</v>
      </c>
      <c r="AA101" s="4">
        <f t="shared" si="237"/>
        <v>179.86155846877227</v>
      </c>
      <c r="AB101" s="4">
        <f t="shared" si="238"/>
        <v>157.85813039394708</v>
      </c>
      <c r="AC101" s="4">
        <f t="shared" si="239"/>
        <v>178.19996207200111</v>
      </c>
      <c r="AD101" s="4">
        <f t="shared" si="240"/>
        <v>175.34396789361602</v>
      </c>
      <c r="AE101" s="4">
        <f t="shared" si="241"/>
        <v>167.8367753968412</v>
      </c>
      <c r="AF101" s="4">
        <f t="shared" si="242"/>
        <v>149.59455565994602</v>
      </c>
      <c r="AG101" s="4">
        <f t="shared" si="243"/>
        <v>145.67748908270946</v>
      </c>
      <c r="AI101" s="4">
        <f t="shared" si="244"/>
        <v>3.3764284915208123</v>
      </c>
      <c r="AJ101" s="4">
        <f t="shared" si="245"/>
        <v>2.6847795714505196</v>
      </c>
      <c r="AK101" s="4">
        <f t="shared" si="246"/>
        <v>3.8126194975482122</v>
      </c>
      <c r="AL101" s="4">
        <f t="shared" si="247"/>
        <v>2.0339882751779328</v>
      </c>
      <c r="AM101" s="4">
        <f t="shared" si="248"/>
        <v>3.2883336678940509</v>
      </c>
      <c r="AN101" s="4">
        <f t="shared" si="249"/>
        <v>4.4790601325786952</v>
      </c>
      <c r="AO101" s="4">
        <f t="shared" si="250"/>
        <v>3.8602610234882775</v>
      </c>
      <c r="AP101" s="4">
        <f t="shared" si="251"/>
        <v>4.4636447685729763</v>
      </c>
      <c r="AQ101" s="4">
        <f t="shared" si="252"/>
        <v>2.2784415312277133</v>
      </c>
      <c r="AR101" s="4">
        <f t="shared" si="253"/>
        <v>1.7928696060529319</v>
      </c>
      <c r="AS101" s="4">
        <f t="shared" si="254"/>
        <v>3.5210379279988899</v>
      </c>
      <c r="AT101" s="4">
        <f t="shared" si="255"/>
        <v>2.9730321063839824</v>
      </c>
      <c r="AU101" s="4">
        <f t="shared" si="256"/>
        <v>6.1392246031587945</v>
      </c>
      <c r="AV101" s="4">
        <f t="shared" si="257"/>
        <v>0.35644434005396874</v>
      </c>
      <c r="AW101" s="4">
        <f t="shared" si="257"/>
        <v>3.1515109172905511</v>
      </c>
      <c r="AY101" s="2">
        <f t="shared" si="308"/>
        <v>103.18003741650466</v>
      </c>
      <c r="AZ101" s="2">
        <f t="shared" si="147"/>
        <v>104.67629375636206</v>
      </c>
      <c r="BA101" s="2">
        <f t="shared" si="148"/>
        <v>102.97224704713717</v>
      </c>
      <c r="BB101" s="2">
        <f t="shared" si="149"/>
        <v>103.16417697269</v>
      </c>
      <c r="BC101" s="2">
        <f t="shared" si="150"/>
        <v>102.3109200996433</v>
      </c>
      <c r="BD101" s="2">
        <f t="shared" si="151"/>
        <v>103.09526661307818</v>
      </c>
      <c r="BE101" s="2">
        <f t="shared" si="152"/>
        <v>102.88035604658053</v>
      </c>
      <c r="BF101" s="2">
        <f t="shared" si="153"/>
        <v>104.14930538612067</v>
      </c>
      <c r="BG101" s="2">
        <f t="shared" si="154"/>
        <v>103.23945901163225</v>
      </c>
      <c r="BH101" s="2">
        <f t="shared" si="155"/>
        <v>106.10078959638363</v>
      </c>
      <c r="BI101" s="2">
        <f t="shared" si="156"/>
        <v>104.70486910178928</v>
      </c>
      <c r="BJ101" s="2">
        <f t="shared" si="157"/>
        <v>105.09592495997694</v>
      </c>
      <c r="BK101" s="2">
        <f t="shared" si="158"/>
        <v>106.93779217482314</v>
      </c>
      <c r="BL101" s="2">
        <f t="shared" si="159"/>
        <v>106.02292810866911</v>
      </c>
      <c r="BM101" s="2">
        <f t="shared" si="160"/>
        <v>106.95957911406813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113.67747368421051</v>
      </c>
      <c r="DL101" s="2">
        <f t="shared" si="289"/>
        <v>113.44038461538463</v>
      </c>
      <c r="DM101" s="2">
        <f t="shared" si="289"/>
        <v>111.037626641651</v>
      </c>
      <c r="DN101" s="2">
        <f t="shared" si="289"/>
        <v>114.26896106941838</v>
      </c>
      <c r="DO101" s="2">
        <f t="shared" si="289"/>
        <v>112.87802462887988</v>
      </c>
      <c r="DP101" s="2">
        <f t="shared" si="289"/>
        <v>113.39899241346612</v>
      </c>
      <c r="DQ101" s="2">
        <f t="shared" si="289"/>
        <v>118.71369274537696</v>
      </c>
      <c r="DR101" s="2">
        <f t="shared" si="289"/>
        <v>116.71839315023524</v>
      </c>
      <c r="DS101" s="2">
        <f t="shared" si="289"/>
        <v>115.59512583433634</v>
      </c>
      <c r="DT101" s="2">
        <f t="shared" si="289"/>
        <v>120.81154054054055</v>
      </c>
      <c r="DU101" s="2">
        <f t="shared" si="289"/>
        <v>116.47261393728222</v>
      </c>
      <c r="DV101" s="2">
        <f t="shared" si="289"/>
        <v>117.05114301345883</v>
      </c>
      <c r="DW101" s="2">
        <f t="shared" si="289"/>
        <v>118.48967198879554</v>
      </c>
      <c r="DX101" s="2">
        <f t="shared" si="289"/>
        <v>118.16280161943318</v>
      </c>
      <c r="DY101" s="2">
        <f t="shared" si="289"/>
        <v>113.28554056531705</v>
      </c>
      <c r="EA101" s="2">
        <f t="shared" si="228"/>
        <v>102.77647664379863</v>
      </c>
      <c r="EB101" s="2">
        <f t="shared" si="290"/>
        <v>104.34011731688453</v>
      </c>
      <c r="EC101" s="2">
        <f t="shared" si="291"/>
        <v>102.61130355008201</v>
      </c>
      <c r="ED101" s="2">
        <f t="shared" si="292"/>
        <v>102.65867146497206</v>
      </c>
      <c r="EE101" s="2">
        <f t="shared" si="293"/>
        <v>101.79493851536779</v>
      </c>
      <c r="EF101" s="2">
        <f t="shared" si="294"/>
        <v>102.60422921548033</v>
      </c>
      <c r="EG101" s="2">
        <f t="shared" si="295"/>
        <v>102.05838535001843</v>
      </c>
      <c r="EH101" s="2">
        <f t="shared" si="296"/>
        <v>103.52930781515389</v>
      </c>
      <c r="EI101" s="2">
        <f t="shared" si="297"/>
        <v>102.62222313671698</v>
      </c>
      <c r="EJ101" s="2">
        <f t="shared" si="298"/>
        <v>105.22278328272728</v>
      </c>
      <c r="EK101" s="2">
        <f t="shared" si="299"/>
        <v>104.16096326530612</v>
      </c>
      <c r="EL101" s="2">
        <f t="shared" si="300"/>
        <v>104.47572698412696</v>
      </c>
      <c r="EM101" s="2">
        <f t="shared" si="301"/>
        <v>106.30046827768766</v>
      </c>
      <c r="EN101" s="2">
        <f t="shared" si="302"/>
        <v>105.36032835617371</v>
      </c>
      <c r="EO101" s="2">
        <f t="shared" si="303"/>
        <v>106.60566550326864</v>
      </c>
      <c r="EQ101" s="2">
        <f t="shared" si="304"/>
        <v>102.84073646308693</v>
      </c>
      <c r="ER101" s="2">
        <f t="shared" si="305"/>
        <v>104.00258059511735</v>
      </c>
      <c r="ES101" s="2">
        <f t="shared" si="305"/>
        <v>102.01464990029989</v>
      </c>
      <c r="ET101" s="2">
        <f t="shared" si="305"/>
        <v>102.37616332130953</v>
      </c>
      <c r="EU101" s="2">
        <f t="shared" si="305"/>
        <v>101.30068088831499</v>
      </c>
      <c r="EV101" s="2">
        <f t="shared" si="305"/>
        <v>102.05436995527222</v>
      </c>
      <c r="EW101" s="2">
        <f t="shared" si="305"/>
        <v>101.99259477426612</v>
      </c>
      <c r="EX101" s="2">
        <f t="shared" si="305"/>
        <v>103.44984113649942</v>
      </c>
      <c r="EY101" s="2">
        <f t="shared" si="305"/>
        <v>102.46241618517541</v>
      </c>
      <c r="EZ101" s="2">
        <f t="shared" si="305"/>
        <v>105.258545459788</v>
      </c>
      <c r="FA101" s="2">
        <f t="shared" si="305"/>
        <v>103.81139863214915</v>
      </c>
      <c r="FB101" s="2">
        <f t="shared" si="305"/>
        <v>104.76264712918659</v>
      </c>
      <c r="FC101" s="2">
        <f t="shared" si="305"/>
        <v>106.42389534446096</v>
      </c>
      <c r="FD101" s="2">
        <f t="shared" si="305"/>
        <v>105.927435807763</v>
      </c>
      <c r="FE101" s="2">
        <f t="shared" si="305"/>
        <v>108.32261546349424</v>
      </c>
      <c r="FG101" s="2">
        <f t="shared" si="306"/>
        <v>0.96298830062769403</v>
      </c>
      <c r="FH101" s="2">
        <f t="shared" si="307"/>
        <v>0.96300590773875561</v>
      </c>
      <c r="FI101" s="2">
        <f t="shared" si="307"/>
        <v>0.9570438295686009</v>
      </c>
      <c r="FJ101" s="2">
        <f t="shared" si="307"/>
        <v>0.95642727266025973</v>
      </c>
      <c r="FK101" s="2">
        <f t="shared" si="307"/>
        <v>0.95337953762080152</v>
      </c>
      <c r="FL101" s="2">
        <f t="shared" si="307"/>
        <v>0.95443049408729075</v>
      </c>
      <c r="FM101" s="2">
        <f t="shared" si="307"/>
        <v>0.95064111537090024</v>
      </c>
      <c r="FN101" s="2">
        <f t="shared" si="307"/>
        <v>0.95298044135496773</v>
      </c>
      <c r="FO101" s="2">
        <f t="shared" si="307"/>
        <v>0.95239634570624898</v>
      </c>
      <c r="FP101" s="2">
        <f t="shared" si="307"/>
        <v>0.9436806330722356</v>
      </c>
      <c r="FQ101" s="2">
        <f t="shared" si="307"/>
        <v>0.95576963155492156</v>
      </c>
      <c r="FR101" s="2">
        <f t="shared" si="307"/>
        <v>0.95071921686740191</v>
      </c>
      <c r="FS101" s="2">
        <f t="shared" si="307"/>
        <v>0.94772851506058742</v>
      </c>
      <c r="FT101" s="2">
        <f t="shared" si="307"/>
        <v>0.94829173149054902</v>
      </c>
      <c r="FU101" s="2">
        <f t="shared" si="307"/>
        <v>0.94729728087880571</v>
      </c>
      <c r="FW101" s="2">
        <f t="shared" si="324"/>
        <v>1.499341096264932E-3</v>
      </c>
      <c r="FX101" s="2">
        <f t="shared" si="164"/>
        <v>1.4211448243666431E-3</v>
      </c>
      <c r="FY101" s="2">
        <f t="shared" si="165"/>
        <v>1.7079821378705856E-3</v>
      </c>
      <c r="FZ101" s="2">
        <f t="shared" si="166"/>
        <v>1.3680156154795391E-3</v>
      </c>
      <c r="GA101" s="2">
        <f t="shared" si="167"/>
        <v>1.4506906634169257E-3</v>
      </c>
      <c r="GB101" s="2">
        <f t="shared" si="168"/>
        <v>1.5906393551033469E-3</v>
      </c>
      <c r="GC101" s="2">
        <f t="shared" si="169"/>
        <v>1.7738046256042591E-3</v>
      </c>
      <c r="GD101" s="2">
        <f t="shared" si="170"/>
        <v>1.8548707822980356E-3</v>
      </c>
      <c r="GE101" s="2">
        <f t="shared" si="171"/>
        <v>2.0130556622371784E-3</v>
      </c>
      <c r="GF101" s="2">
        <f t="shared" si="172"/>
        <v>1.6043124453972212E-3</v>
      </c>
      <c r="GG101" s="2">
        <f t="shared" si="173"/>
        <v>1.8394564107618644E-3</v>
      </c>
      <c r="GH101" s="2">
        <f t="shared" si="174"/>
        <v>1.6437525018433447E-3</v>
      </c>
      <c r="GI101" s="2">
        <f t="shared" si="175"/>
        <v>1.4269068486319006E-3</v>
      </c>
      <c r="GJ101" s="2">
        <f t="shared" si="176"/>
        <v>1.0686289027086371E-3</v>
      </c>
      <c r="GK101" s="2">
        <f t="shared" si="177"/>
        <v>1.0868293677190294E-3</v>
      </c>
      <c r="GM101" s="86">
        <f t="shared" si="325"/>
        <v>1.5720228404781301E-15</v>
      </c>
      <c r="GN101" s="86">
        <f t="shared" si="178"/>
        <v>2.4766592222817354E-20</v>
      </c>
      <c r="GO101" s="86">
        <f t="shared" si="179"/>
        <v>1.2851990142711503E-16</v>
      </c>
      <c r="GP101" s="86">
        <f t="shared" si="180"/>
        <v>2.1999258467729916E-21</v>
      </c>
      <c r="GQ101" s="86">
        <f t="shared" si="181"/>
        <v>3.876861776456648E-22</v>
      </c>
      <c r="GR101" s="86">
        <f t="shared" si="182"/>
        <v>7.3164178665069032E-27</v>
      </c>
      <c r="GS101" s="86">
        <f t="shared" si="183"/>
        <v>5.9025080834766347E-20</v>
      </c>
      <c r="GT101" s="86">
        <f t="shared" si="184"/>
        <v>9.5104768571647904E-17</v>
      </c>
      <c r="GU101" s="86">
        <f t="shared" si="185"/>
        <v>4.2176658683736637E-18</v>
      </c>
      <c r="GV101" s="86">
        <f t="shared" si="186"/>
        <v>1.6925622683693953E-13</v>
      </c>
      <c r="GW101" s="86">
        <f t="shared" si="187"/>
        <v>5.0267316617125111E-19</v>
      </c>
      <c r="GX101" s="86">
        <f t="shared" si="188"/>
        <v>2.1849050511595903E-17</v>
      </c>
      <c r="GY101" s="86">
        <f t="shared" si="189"/>
        <v>1.2148249870673939E-11</v>
      </c>
      <c r="GZ101" s="86">
        <f t="shared" si="190"/>
        <v>1.4272599806713239E-9</v>
      </c>
      <c r="HA101" s="86">
        <f t="shared" si="191"/>
        <v>6.1578404879099423E-10</v>
      </c>
      <c r="HC101" s="86">
        <f t="shared" si="326"/>
        <v>0.37652377027151623</v>
      </c>
      <c r="HD101" s="86">
        <f t="shared" si="192"/>
        <v>0.39440414883222263</v>
      </c>
      <c r="HE101" s="86">
        <f t="shared" si="193"/>
        <v>0.36514340232641157</v>
      </c>
      <c r="HF101" s="86">
        <f t="shared" si="194"/>
        <v>0.36099287525971741</v>
      </c>
      <c r="HG101" s="86">
        <f t="shared" si="195"/>
        <v>0.3431852431591097</v>
      </c>
      <c r="HH101" s="86">
        <f t="shared" si="196"/>
        <v>0.43509821121053327</v>
      </c>
      <c r="HI101" s="86">
        <f t="shared" si="197"/>
        <v>0.35909653641415307</v>
      </c>
      <c r="HJ101" s="86">
        <f t="shared" si="198"/>
        <v>0.3898986585706351</v>
      </c>
      <c r="HK101" s="86">
        <f t="shared" si="199"/>
        <v>0.36673540850287967</v>
      </c>
      <c r="HL101" s="86">
        <f t="shared" si="200"/>
        <v>0.21290865794185901</v>
      </c>
      <c r="HM101" s="86">
        <f t="shared" si="201"/>
        <v>0.33987828354199834</v>
      </c>
      <c r="HN101" s="86">
        <f t="shared" si="202"/>
        <v>0.31554495081365985</v>
      </c>
      <c r="HO101" s="86">
        <f t="shared" si="203"/>
        <v>0.26473622220600956</v>
      </c>
      <c r="HP101" s="86">
        <f t="shared" si="204"/>
        <v>0.20347627688183328</v>
      </c>
      <c r="HQ101" s="86">
        <f t="shared" si="205"/>
        <v>0.2334577706715078</v>
      </c>
      <c r="HS101" s="86">
        <f t="shared" si="327"/>
        <v>3.2495216910474889E-19</v>
      </c>
      <c r="HT101" s="86">
        <f t="shared" si="206"/>
        <v>4.0137758540606143E-19</v>
      </c>
      <c r="HU101" s="86">
        <f t="shared" si="207"/>
        <v>3.2695373461600617E-21</v>
      </c>
      <c r="HV101" s="86">
        <f t="shared" si="208"/>
        <v>1.1089220483124932E-25</v>
      </c>
      <c r="HW101" s="86">
        <f t="shared" si="209"/>
        <v>1.0171118646965646E-24</v>
      </c>
      <c r="HX101" s="86">
        <f t="shared" si="210"/>
        <v>5.4397216418778042E-23</v>
      </c>
      <c r="HY101" s="86">
        <f t="shared" si="211"/>
        <v>1.016692363447522E-24</v>
      </c>
      <c r="HZ101" s="86">
        <f t="shared" si="212"/>
        <v>9.4821985783714911E-23</v>
      </c>
      <c r="IA101" s="86">
        <f t="shared" si="213"/>
        <v>3.5764603742793215E-24</v>
      </c>
      <c r="IB101" s="86">
        <f t="shared" si="214"/>
        <v>1.1699661767472169E-29</v>
      </c>
      <c r="IC101" s="86">
        <f t="shared" si="215"/>
        <v>9.1432493567619204E-25</v>
      </c>
      <c r="ID101" s="86">
        <f t="shared" si="216"/>
        <v>9.778522194991302E-27</v>
      </c>
      <c r="IE101" s="86">
        <f t="shared" si="217"/>
        <v>6.9442834823649306E-26</v>
      </c>
      <c r="IF101" s="86">
        <f t="shared" si="218"/>
        <v>2.2546444011367438E-10</v>
      </c>
      <c r="IG101" s="86">
        <f t="shared" si="219"/>
        <v>7.020386249689232E-10</v>
      </c>
      <c r="II101" s="86">
        <f t="shared" si="328"/>
        <v>2.1886092156653341E-85</v>
      </c>
      <c r="IJ101" s="86">
        <f t="shared" si="329"/>
        <v>7.4151516462659784E-92</v>
      </c>
      <c r="IK101" s="86">
        <f t="shared" si="330"/>
        <v>2.3375629996334539E-92</v>
      </c>
      <c r="IL101" s="86">
        <f t="shared" si="331"/>
        <v>1.222837519907307E-121</v>
      </c>
      <c r="IM101" s="86">
        <f t="shared" si="332"/>
        <v>8.8557597302833089E-114</v>
      </c>
      <c r="IN101" s="86">
        <f t="shared" si="333"/>
        <v>2.0695331077629459E-109</v>
      </c>
      <c r="IO101" s="86">
        <f t="shared" si="334"/>
        <v>1.3184360241352412E-110</v>
      </c>
      <c r="IP101" s="86">
        <f t="shared" si="335"/>
        <v>3.9232348243405073E-101</v>
      </c>
      <c r="IQ101" s="86">
        <f t="shared" si="336"/>
        <v>2.8039075219870511E-106</v>
      </c>
      <c r="IR101" s="86">
        <f t="shared" si="337"/>
        <v>9.7896135937427318E-129</v>
      </c>
      <c r="IS101" s="86">
        <f t="shared" si="338"/>
        <v>3.5745672816132923E-109</v>
      </c>
      <c r="IT101" s="86">
        <f t="shared" si="339"/>
        <v>5.2999389315882824E-116</v>
      </c>
      <c r="IU101" s="86">
        <f t="shared" si="340"/>
        <v>8.4576144630097822E-116</v>
      </c>
      <c r="IV101" s="86">
        <f t="shared" si="341"/>
        <v>1.3877106464049397E-59</v>
      </c>
      <c r="IW101" s="86">
        <f t="shared" si="342"/>
        <v>1.1409553521006614E-65</v>
      </c>
      <c r="IY101" s="86">
        <f t="shared" si="343"/>
        <v>0.37652377027151779</v>
      </c>
      <c r="IZ101" s="86">
        <f t="shared" si="344"/>
        <v>0.39440414883222263</v>
      </c>
      <c r="JA101" s="86">
        <f t="shared" si="345"/>
        <v>0.36514340232641168</v>
      </c>
      <c r="JB101" s="86">
        <f t="shared" si="346"/>
        <v>0.36099287525971741</v>
      </c>
      <c r="JC101" s="86">
        <f t="shared" si="347"/>
        <v>0.3431852431591097</v>
      </c>
      <c r="JD101" s="86">
        <f t="shared" si="348"/>
        <v>0.43509821121053327</v>
      </c>
      <c r="JE101" s="86">
        <f t="shared" si="349"/>
        <v>0.35909653641415307</v>
      </c>
      <c r="JF101" s="86">
        <f t="shared" si="350"/>
        <v>0.38989865857063521</v>
      </c>
      <c r="JG101" s="86">
        <f t="shared" si="351"/>
        <v>0.36673540850287967</v>
      </c>
      <c r="JH101" s="86">
        <f t="shared" si="352"/>
        <v>0.21290865794202826</v>
      </c>
      <c r="JI101" s="86">
        <f t="shared" si="353"/>
        <v>0.33987828354199834</v>
      </c>
      <c r="JJ101" s="86">
        <f t="shared" si="354"/>
        <v>0.31554495081365985</v>
      </c>
      <c r="JK101" s="86">
        <f t="shared" si="355"/>
        <v>0.26473622221815779</v>
      </c>
      <c r="JL101" s="86">
        <f t="shared" si="356"/>
        <v>0.20347627853455771</v>
      </c>
      <c r="JM101" s="86">
        <f t="shared" si="357"/>
        <v>0.23345777198933049</v>
      </c>
    </row>
    <row r="102" spans="2:273" x14ac:dyDescent="0.25">
      <c r="B102" s="2">
        <v>75</v>
      </c>
      <c r="C102" s="37">
        <v>187.35599999999999</v>
      </c>
      <c r="D102" s="37">
        <v>198.42500000000001</v>
      </c>
      <c r="E102" s="37">
        <v>195</v>
      </c>
      <c r="F102" s="37">
        <v>192.85</v>
      </c>
      <c r="G102" s="37">
        <v>194.07499999999999</v>
      </c>
      <c r="H102" s="37">
        <v>200.32499999999999</v>
      </c>
      <c r="I102" s="37">
        <v>194.88399999999999</v>
      </c>
      <c r="J102" s="37">
        <v>190.65100000000001</v>
      </c>
      <c r="K102" s="37">
        <v>190.65100000000001</v>
      </c>
      <c r="L102" s="37">
        <v>173.488</v>
      </c>
      <c r="M102" s="37">
        <v>188.55799999999999</v>
      </c>
      <c r="N102" s="37">
        <v>185.12200000000001</v>
      </c>
      <c r="O102" s="37">
        <v>182.14599999999999</v>
      </c>
      <c r="P102" s="37">
        <v>163.92699999999999</v>
      </c>
      <c r="Q102" s="37">
        <v>155.19499999999999</v>
      </c>
      <c r="S102" s="4">
        <f t="shared" si="229"/>
        <v>187.67410574375873</v>
      </c>
      <c r="T102" s="4">
        <f t="shared" si="230"/>
        <v>197.75787936218282</v>
      </c>
      <c r="U102" s="4">
        <f t="shared" si="231"/>
        <v>194.41158888909422</v>
      </c>
      <c r="V102" s="4">
        <f t="shared" si="232"/>
        <v>196.52211472458805</v>
      </c>
      <c r="W102" s="4">
        <f t="shared" si="233"/>
        <v>190.57660494434637</v>
      </c>
      <c r="X102" s="4">
        <f t="shared" si="234"/>
        <v>199.74770379384648</v>
      </c>
      <c r="Y102" s="4">
        <f t="shared" si="235"/>
        <v>191.77715969873123</v>
      </c>
      <c r="Z102" s="4">
        <f t="shared" si="236"/>
        <v>190.10643258451717</v>
      </c>
      <c r="AA102" s="4">
        <f t="shared" si="237"/>
        <v>190.84502055276502</v>
      </c>
      <c r="AB102" s="4">
        <f t="shared" si="238"/>
        <v>169.6531752600628</v>
      </c>
      <c r="AC102" s="4">
        <f t="shared" si="239"/>
        <v>189.44756549706523</v>
      </c>
      <c r="AD102" s="4">
        <f t="shared" si="240"/>
        <v>186.98440210077339</v>
      </c>
      <c r="AE102" s="4">
        <f t="shared" si="241"/>
        <v>179.15843925097843</v>
      </c>
      <c r="AF102" s="4">
        <f t="shared" si="242"/>
        <v>158.9386361994251</v>
      </c>
      <c r="AG102" s="4">
        <f t="shared" si="243"/>
        <v>154.11407343353849</v>
      </c>
      <c r="AI102" s="4">
        <f t="shared" si="244"/>
        <v>-0.31810574375873557</v>
      </c>
      <c r="AJ102" s="4">
        <f t="shared" si="245"/>
        <v>0.66712063781719166</v>
      </c>
      <c r="AK102" s="4">
        <f t="shared" si="246"/>
        <v>0.58841111090578124</v>
      </c>
      <c r="AL102" s="4">
        <f t="shared" si="247"/>
        <v>-3.6721147245880559</v>
      </c>
      <c r="AM102" s="4">
        <f t="shared" si="248"/>
        <v>3.4983950556536172</v>
      </c>
      <c r="AN102" s="4">
        <f t="shared" si="249"/>
        <v>0.57729620615350541</v>
      </c>
      <c r="AO102" s="4">
        <f t="shared" si="250"/>
        <v>3.1068403012687611</v>
      </c>
      <c r="AP102" s="4">
        <f t="shared" si="251"/>
        <v>0.54456741548284526</v>
      </c>
      <c r="AQ102" s="4">
        <f t="shared" si="252"/>
        <v>-0.19402055276501073</v>
      </c>
      <c r="AR102" s="4">
        <f t="shared" si="253"/>
        <v>3.8348247399372042</v>
      </c>
      <c r="AS102" s="4">
        <f t="shared" si="254"/>
        <v>-0.88956549706523447</v>
      </c>
      <c r="AT102" s="4">
        <f t="shared" si="255"/>
        <v>-1.8624021007733802</v>
      </c>
      <c r="AU102" s="4">
        <f t="shared" si="256"/>
        <v>2.9875607490215543</v>
      </c>
      <c r="AV102" s="4">
        <f t="shared" si="257"/>
        <v>4.9883638005748878</v>
      </c>
      <c r="AW102" s="4">
        <f t="shared" si="257"/>
        <v>1.0809265664614998</v>
      </c>
      <c r="AY102" s="2">
        <f t="shared" si="308"/>
        <v>103.01816135107096</v>
      </c>
      <c r="AZ102" s="2">
        <f t="shared" si="147"/>
        <v>104.4964523857203</v>
      </c>
      <c r="BA102" s="2">
        <f t="shared" si="148"/>
        <v>102.80347190986808</v>
      </c>
      <c r="BB102" s="2">
        <f t="shared" si="149"/>
        <v>102.99212133143875</v>
      </c>
      <c r="BC102" s="2">
        <f t="shared" si="150"/>
        <v>102.13593353264983</v>
      </c>
      <c r="BD102" s="2">
        <f t="shared" si="151"/>
        <v>102.91338478392268</v>
      </c>
      <c r="BE102" s="2">
        <f t="shared" si="152"/>
        <v>102.70509978900964</v>
      </c>
      <c r="BF102" s="2">
        <f t="shared" si="153"/>
        <v>103.98157339958576</v>
      </c>
      <c r="BG102" s="2">
        <f t="shared" si="154"/>
        <v>103.0784885839095</v>
      </c>
      <c r="BH102" s="2">
        <f t="shared" si="155"/>
        <v>105.90567681104014</v>
      </c>
      <c r="BI102" s="2">
        <f t="shared" si="156"/>
        <v>104.5253433221846</v>
      </c>
      <c r="BJ102" s="2">
        <f t="shared" si="157"/>
        <v>104.93438143082483</v>
      </c>
      <c r="BK102" s="2">
        <f t="shared" si="158"/>
        <v>106.78452898921728</v>
      </c>
      <c r="BL102" s="2">
        <f t="shared" si="159"/>
        <v>105.90080853537377</v>
      </c>
      <c r="BM102" s="2">
        <f t="shared" si="160"/>
        <v>106.91530930217085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113.75547226173541</v>
      </c>
      <c r="DL102" s="2">
        <f t="shared" si="289"/>
        <v>113.48965422912792</v>
      </c>
      <c r="DM102" s="2">
        <f t="shared" si="289"/>
        <v>111.07023217636019</v>
      </c>
      <c r="DN102" s="2">
        <f t="shared" si="289"/>
        <v>114.36038696060037</v>
      </c>
      <c r="DO102" s="2">
        <f t="shared" si="289"/>
        <v>112.96591430499325</v>
      </c>
      <c r="DP102" s="2">
        <f t="shared" si="289"/>
        <v>113.49513987671884</v>
      </c>
      <c r="DQ102" s="2">
        <f t="shared" si="289"/>
        <v>118.88818539592224</v>
      </c>
      <c r="DR102" s="2">
        <f t="shared" si="289"/>
        <v>116.8525279571069</v>
      </c>
      <c r="DS102" s="2">
        <f t="shared" si="289"/>
        <v>115.65096783017835</v>
      </c>
      <c r="DT102" s="2">
        <f t="shared" si="289"/>
        <v>120.95029729729731</v>
      </c>
      <c r="DU102" s="2">
        <f t="shared" si="289"/>
        <v>116.53920209059231</v>
      </c>
      <c r="DV102" s="2">
        <f t="shared" si="289"/>
        <v>117.13966495240183</v>
      </c>
      <c r="DW102" s="2">
        <f t="shared" si="289"/>
        <v>118.57758599439777</v>
      </c>
      <c r="DX102" s="2">
        <f t="shared" si="289"/>
        <v>118.26156680161941</v>
      </c>
      <c r="DY102" s="2">
        <f t="shared" si="289"/>
        <v>113.33517815126052</v>
      </c>
      <c r="EA102" s="2">
        <f t="shared" si="228"/>
        <v>102.6416882756494</v>
      </c>
      <c r="EB102" s="2">
        <f t="shared" si="290"/>
        <v>104.1818959618398</v>
      </c>
      <c r="EC102" s="2">
        <f t="shared" si="291"/>
        <v>102.46618491284646</v>
      </c>
      <c r="ED102" s="2">
        <f t="shared" si="292"/>
        <v>102.52020313277232</v>
      </c>
      <c r="EE102" s="2">
        <f t="shared" si="293"/>
        <v>101.65373230667197</v>
      </c>
      <c r="EF102" s="2">
        <f t="shared" si="294"/>
        <v>102.45356992809243</v>
      </c>
      <c r="EG102" s="2">
        <f t="shared" si="295"/>
        <v>101.93890849355071</v>
      </c>
      <c r="EH102" s="2">
        <f t="shared" si="296"/>
        <v>103.4025660752246</v>
      </c>
      <c r="EI102" s="2">
        <f t="shared" si="297"/>
        <v>102.50572412741963</v>
      </c>
      <c r="EJ102" s="2">
        <f t="shared" si="298"/>
        <v>105.08674522945518</v>
      </c>
      <c r="EK102" s="2">
        <f t="shared" si="299"/>
        <v>104.01899854875285</v>
      </c>
      <c r="EL102" s="2">
        <f t="shared" si="300"/>
        <v>104.35686507936506</v>
      </c>
      <c r="EM102" s="2">
        <f t="shared" si="301"/>
        <v>106.19112552301256</v>
      </c>
      <c r="EN102" s="2">
        <f t="shared" si="302"/>
        <v>105.28543962637212</v>
      </c>
      <c r="EO102" s="2">
        <f t="shared" si="303"/>
        <v>106.58750789885998</v>
      </c>
      <c r="EQ102" s="2">
        <f t="shared" si="304"/>
        <v>102.70301312863397</v>
      </c>
      <c r="ER102" s="2">
        <f t="shared" si="305"/>
        <v>103.85860518543029</v>
      </c>
      <c r="ES102" s="2">
        <f t="shared" si="305"/>
        <v>101.89566458267623</v>
      </c>
      <c r="ET102" s="2">
        <f t="shared" si="305"/>
        <v>102.24859640899246</v>
      </c>
      <c r="EU102" s="2">
        <f t="shared" si="305"/>
        <v>101.17875686817455</v>
      </c>
      <c r="EV102" s="2">
        <f t="shared" si="305"/>
        <v>101.92664387435093</v>
      </c>
      <c r="EW102" s="2">
        <f t="shared" si="305"/>
        <v>101.87578917556453</v>
      </c>
      <c r="EX102" s="2">
        <f t="shared" si="305"/>
        <v>103.32647609020312</v>
      </c>
      <c r="EY102" s="2">
        <f t="shared" si="305"/>
        <v>102.35281930318551</v>
      </c>
      <c r="EZ102" s="2">
        <f t="shared" si="305"/>
        <v>105.12096933785449</v>
      </c>
      <c r="FA102" s="2">
        <f t="shared" si="305"/>
        <v>103.68396353224088</v>
      </c>
      <c r="FB102" s="2">
        <f t="shared" si="305"/>
        <v>104.63230510759351</v>
      </c>
      <c r="FC102" s="2">
        <f t="shared" si="305"/>
        <v>106.30985135770874</v>
      </c>
      <c r="FD102" s="2">
        <f t="shared" si="305"/>
        <v>105.82940360305174</v>
      </c>
      <c r="FE102" s="2">
        <f t="shared" si="305"/>
        <v>108.23289536572244</v>
      </c>
      <c r="FG102" s="2">
        <f t="shared" si="306"/>
        <v>0.9661346421044702</v>
      </c>
      <c r="FH102" s="2">
        <f t="shared" si="307"/>
        <v>0.96615080505769491</v>
      </c>
      <c r="FI102" s="2">
        <f t="shared" si="307"/>
        <v>0.96067487064743551</v>
      </c>
      <c r="FJ102" s="2">
        <f t="shared" si="307"/>
        <v>0.96010825831217583</v>
      </c>
      <c r="FK102" s="2">
        <f t="shared" si="307"/>
        <v>0.95730650016709373</v>
      </c>
      <c r="FL102" s="2">
        <f t="shared" si="307"/>
        <v>0.95827280636587808</v>
      </c>
      <c r="FM102" s="2">
        <f t="shared" si="307"/>
        <v>0.95478780351316606</v>
      </c>
      <c r="FN102" s="2">
        <f t="shared" si="307"/>
        <v>0.95693950246845816</v>
      </c>
      <c r="FO102" s="2">
        <f t="shared" si="307"/>
        <v>0.95640233788010365</v>
      </c>
      <c r="FP102" s="2">
        <f t="shared" si="307"/>
        <v>0.94838032592011734</v>
      </c>
      <c r="FQ102" s="2">
        <f t="shared" si="307"/>
        <v>0.95950382180678817</v>
      </c>
      <c r="FR102" s="2">
        <f t="shared" si="307"/>
        <v>0.95485965518802607</v>
      </c>
      <c r="FS102" s="2">
        <f t="shared" si="307"/>
        <v>0.95210756632230242</v>
      </c>
      <c r="FT102" s="2">
        <f t="shared" si="307"/>
        <v>0.95262595777423376</v>
      </c>
      <c r="FU102" s="2">
        <f t="shared" si="307"/>
        <v>0.951710618091553</v>
      </c>
      <c r="FW102" s="2">
        <f t="shared" si="324"/>
        <v>1.6437570450573891E-3</v>
      </c>
      <c r="FX102" s="2">
        <f t="shared" si="164"/>
        <v>1.5580406913165573E-3</v>
      </c>
      <c r="FY102" s="2">
        <f t="shared" si="165"/>
        <v>1.8724566244903078E-3</v>
      </c>
      <c r="FZ102" s="2">
        <f t="shared" si="166"/>
        <v>1.4998013450576077E-3</v>
      </c>
      <c r="GA102" s="2">
        <f t="shared" si="167"/>
        <v>1.5904280854411002E-3</v>
      </c>
      <c r="GB102" s="2">
        <f t="shared" si="168"/>
        <v>1.7438337585544536E-3</v>
      </c>
      <c r="GC102" s="2">
        <f t="shared" si="169"/>
        <v>1.9446053091375184E-3</v>
      </c>
      <c r="GD102" s="2">
        <f t="shared" si="170"/>
        <v>2.0334614721945962E-3</v>
      </c>
      <c r="GE102" s="2">
        <f t="shared" si="171"/>
        <v>2.2068430370846357E-3</v>
      </c>
      <c r="GF102" s="2">
        <f t="shared" si="172"/>
        <v>1.7588213837462353E-3</v>
      </c>
      <c r="GG102" s="2">
        <f t="shared" si="173"/>
        <v>2.0165659723627525E-3</v>
      </c>
      <c r="GH102" s="2">
        <f t="shared" si="174"/>
        <v>1.802052997252537E-3</v>
      </c>
      <c r="GI102" s="2">
        <f t="shared" si="175"/>
        <v>1.5643568896371546E-3</v>
      </c>
      <c r="GJ102" s="2">
        <f t="shared" si="176"/>
        <v>1.1716074995712243E-3</v>
      </c>
      <c r="GK102" s="2">
        <f t="shared" si="177"/>
        <v>1.1915597632315747E-3</v>
      </c>
      <c r="GM102" s="86">
        <f t="shared" si="325"/>
        <v>1.8832765577617705E-17</v>
      </c>
      <c r="GN102" s="86">
        <f t="shared" si="178"/>
        <v>7.0958185729211044E-23</v>
      </c>
      <c r="GO102" s="86">
        <f t="shared" si="179"/>
        <v>1.0192279419171863E-18</v>
      </c>
      <c r="GP102" s="86">
        <f t="shared" si="180"/>
        <v>4.0515680151154032E-24</v>
      </c>
      <c r="GQ102" s="86">
        <f t="shared" si="181"/>
        <v>5.5666339986516571E-25</v>
      </c>
      <c r="GR102" s="86">
        <f t="shared" si="182"/>
        <v>3.8114459961129606E-30</v>
      </c>
      <c r="GS102" s="86">
        <f t="shared" si="183"/>
        <v>1.7627034742763429E-22</v>
      </c>
      <c r="GT102" s="86">
        <f t="shared" si="184"/>
        <v>7.8531296841781863E-19</v>
      </c>
      <c r="GU102" s="86">
        <f t="shared" si="185"/>
        <v>2.0584088166774055E-20</v>
      </c>
      <c r="GV102" s="86">
        <f t="shared" si="186"/>
        <v>2.2382737026620156E-15</v>
      </c>
      <c r="GW102" s="86">
        <f t="shared" si="187"/>
        <v>1.7972898122157905E-21</v>
      </c>
      <c r="GX102" s="86">
        <f t="shared" si="188"/>
        <v>1.3934711304822889E-19</v>
      </c>
      <c r="GY102" s="86">
        <f t="shared" si="189"/>
        <v>5.1892891446550237E-13</v>
      </c>
      <c r="GZ102" s="86">
        <f t="shared" si="190"/>
        <v>9.0873489635681925E-11</v>
      </c>
      <c r="HA102" s="86">
        <f t="shared" si="191"/>
        <v>4.6507540927716756E-11</v>
      </c>
      <c r="HC102" s="86">
        <f t="shared" si="326"/>
        <v>0.45865216427580241</v>
      </c>
      <c r="HD102" s="86">
        <f t="shared" si="192"/>
        <v>0.48157286515799247</v>
      </c>
      <c r="HE102" s="86">
        <f t="shared" si="193"/>
        <v>0.45150719312987242</v>
      </c>
      <c r="HF102" s="86">
        <f t="shared" si="194"/>
        <v>0.45615941202076693</v>
      </c>
      <c r="HG102" s="86">
        <f t="shared" si="195"/>
        <v>0.43454503282910484</v>
      </c>
      <c r="HH102" s="86">
        <f t="shared" si="196"/>
        <v>0.53803747912617417</v>
      </c>
      <c r="HI102" s="86">
        <f t="shared" si="197"/>
        <v>0.45474444936704367</v>
      </c>
      <c r="HJ102" s="86">
        <f t="shared" si="198"/>
        <v>0.48592130135037487</v>
      </c>
      <c r="HK102" s="86">
        <f t="shared" si="199"/>
        <v>0.46222350401556433</v>
      </c>
      <c r="HL102" s="86">
        <f t="shared" si="200"/>
        <v>0.28676045844164266</v>
      </c>
      <c r="HM102" s="86">
        <f t="shared" si="201"/>
        <v>0.43126581552639426</v>
      </c>
      <c r="HN102" s="86">
        <f t="shared" si="202"/>
        <v>0.40451970464608678</v>
      </c>
      <c r="HO102" s="86">
        <f t="shared" si="203"/>
        <v>0.34326664263250595</v>
      </c>
      <c r="HP102" s="86">
        <f t="shared" si="204"/>
        <v>0.26862794627931197</v>
      </c>
      <c r="HQ102" s="86">
        <f t="shared" si="205"/>
        <v>0.31359958532826487</v>
      </c>
      <c r="HS102" s="86">
        <f t="shared" si="327"/>
        <v>2.2209749587633441E-18</v>
      </c>
      <c r="HT102" s="86">
        <f t="shared" si="206"/>
        <v>2.8868361669852734E-18</v>
      </c>
      <c r="HU102" s="86">
        <f t="shared" si="207"/>
        <v>2.8106926318599803E-20</v>
      </c>
      <c r="HV102" s="86">
        <f t="shared" si="208"/>
        <v>1.5620130734424127E-24</v>
      </c>
      <c r="HW102" s="86">
        <f t="shared" si="209"/>
        <v>1.2752411923208636E-23</v>
      </c>
      <c r="HX102" s="86">
        <f t="shared" si="210"/>
        <v>6.1132391030540375E-22</v>
      </c>
      <c r="HY102" s="86">
        <f t="shared" si="211"/>
        <v>1.3302260782218784E-23</v>
      </c>
      <c r="HZ102" s="86">
        <f t="shared" si="212"/>
        <v>1.0125866951806032E-21</v>
      </c>
      <c r="IA102" s="86">
        <f t="shared" si="213"/>
        <v>4.538144317763933E-23</v>
      </c>
      <c r="IB102" s="86">
        <f t="shared" si="214"/>
        <v>2.3712700814718214E-28</v>
      </c>
      <c r="IC102" s="86">
        <f t="shared" si="215"/>
        <v>1.1966830242250606E-23</v>
      </c>
      <c r="ID102" s="86">
        <f t="shared" si="216"/>
        <v>1.4746203841826545E-25</v>
      </c>
      <c r="IE102" s="86">
        <f t="shared" si="217"/>
        <v>9.4238024458216444E-25</v>
      </c>
      <c r="IF102" s="86">
        <f t="shared" si="218"/>
        <v>5.3923763796019579E-10</v>
      </c>
      <c r="IG102" s="86">
        <f t="shared" si="219"/>
        <v>1.6176537778192957E-9</v>
      </c>
      <c r="II102" s="86">
        <f t="shared" si="328"/>
        <v>4.8861891596071341E-83</v>
      </c>
      <c r="IJ102" s="86">
        <f t="shared" si="329"/>
        <v>2.3984685127854317E-89</v>
      </c>
      <c r="IK102" s="86">
        <f t="shared" si="330"/>
        <v>9.2246914079932034E-90</v>
      </c>
      <c r="IL102" s="86">
        <f t="shared" si="331"/>
        <v>2.5548054401874945E-118</v>
      </c>
      <c r="IM102" s="86">
        <f t="shared" si="332"/>
        <v>1.1946886778902567E-110</v>
      </c>
      <c r="IN102" s="86">
        <f t="shared" si="333"/>
        <v>2.3260161819542989E-106</v>
      </c>
      <c r="IO102" s="86">
        <f t="shared" si="334"/>
        <v>1.8091307283066092E-107</v>
      </c>
      <c r="IP102" s="86">
        <f t="shared" si="335"/>
        <v>3.0082059502889342E-98</v>
      </c>
      <c r="IQ102" s="86">
        <f t="shared" si="336"/>
        <v>3.3230783701653223E-103</v>
      </c>
      <c r="IR102" s="86">
        <f t="shared" si="337"/>
        <v>3.9255150113353142E-125</v>
      </c>
      <c r="IS102" s="86">
        <f t="shared" si="338"/>
        <v>4.6462738187292883E-106</v>
      </c>
      <c r="IT102" s="86">
        <f t="shared" si="339"/>
        <v>9.5122276628670888E-113</v>
      </c>
      <c r="IU102" s="86">
        <f t="shared" si="340"/>
        <v>1.2756066916277516E-112</v>
      </c>
      <c r="IV102" s="86">
        <f t="shared" si="341"/>
        <v>4.8686674504426409E-58</v>
      </c>
      <c r="IW102" s="86">
        <f t="shared" si="342"/>
        <v>5.8718113964607841E-64</v>
      </c>
      <c r="IY102" s="86">
        <f t="shared" si="343"/>
        <v>0.45865216427580241</v>
      </c>
      <c r="IZ102" s="86">
        <f t="shared" si="344"/>
        <v>0.48157286515799247</v>
      </c>
      <c r="JA102" s="86">
        <f t="shared" si="345"/>
        <v>0.45150719312987242</v>
      </c>
      <c r="JB102" s="86">
        <f t="shared" si="346"/>
        <v>0.45615941202076693</v>
      </c>
      <c r="JC102" s="86">
        <f t="shared" si="347"/>
        <v>0.43454503282910484</v>
      </c>
      <c r="JD102" s="86">
        <f t="shared" si="348"/>
        <v>0.53803747912617417</v>
      </c>
      <c r="JE102" s="86">
        <f t="shared" si="349"/>
        <v>0.45474444936704367</v>
      </c>
      <c r="JF102" s="86">
        <f t="shared" si="350"/>
        <v>0.48592130135037487</v>
      </c>
      <c r="JG102" s="86">
        <f t="shared" si="351"/>
        <v>0.46222350401556433</v>
      </c>
      <c r="JH102" s="86">
        <f t="shared" si="352"/>
        <v>0.28676045844164488</v>
      </c>
      <c r="JI102" s="86">
        <f t="shared" si="353"/>
        <v>0.43126581552639426</v>
      </c>
      <c r="JJ102" s="86">
        <f t="shared" si="354"/>
        <v>0.40451970464608678</v>
      </c>
      <c r="JK102" s="86">
        <f t="shared" si="355"/>
        <v>0.34326664263302487</v>
      </c>
      <c r="JL102" s="86">
        <f t="shared" si="356"/>
        <v>0.2686279469094231</v>
      </c>
      <c r="JM102" s="86">
        <f t="shared" si="357"/>
        <v>0.31359958699242618</v>
      </c>
    </row>
    <row r="103" spans="2:273" x14ac:dyDescent="0.25">
      <c r="B103" s="2">
        <v>76</v>
      </c>
      <c r="C103" s="37">
        <v>190.911</v>
      </c>
      <c r="D103" s="37">
        <v>201.77500000000001</v>
      </c>
      <c r="E103" s="37">
        <v>202.2</v>
      </c>
      <c r="F103" s="37">
        <v>200.5</v>
      </c>
      <c r="G103" s="37">
        <v>199.17500000000001</v>
      </c>
      <c r="H103" s="37">
        <v>202.42500000000001</v>
      </c>
      <c r="I103" s="37">
        <v>199.488</v>
      </c>
      <c r="J103" s="37">
        <v>195.37200000000001</v>
      </c>
      <c r="K103" s="37">
        <v>195.16300000000001</v>
      </c>
      <c r="L103" s="37">
        <v>184.279</v>
      </c>
      <c r="M103" s="37">
        <v>195.88399999999999</v>
      </c>
      <c r="N103" s="37">
        <v>194.63399999999999</v>
      </c>
      <c r="O103" s="37">
        <v>191.95099999999999</v>
      </c>
      <c r="P103" s="37">
        <v>169.85400000000001</v>
      </c>
      <c r="Q103" s="37">
        <v>160</v>
      </c>
      <c r="S103" s="4">
        <f t="shared" si="229"/>
        <v>195.22812700413641</v>
      </c>
      <c r="T103" s="4">
        <f t="shared" si="230"/>
        <v>205.8124850566299</v>
      </c>
      <c r="U103" s="4">
        <f t="shared" si="231"/>
        <v>203.43129694460981</v>
      </c>
      <c r="V103" s="4">
        <f t="shared" si="232"/>
        <v>205.68506723345217</v>
      </c>
      <c r="W103" s="4">
        <f t="shared" si="233"/>
        <v>200.88669104938549</v>
      </c>
      <c r="X103" s="4">
        <f t="shared" si="234"/>
        <v>207.06757282192609</v>
      </c>
      <c r="Y103" s="4">
        <f t="shared" si="235"/>
        <v>201.9886494862011</v>
      </c>
      <c r="Z103" s="4">
        <f t="shared" si="236"/>
        <v>198.63234972414421</v>
      </c>
      <c r="AA103" s="4">
        <f t="shared" si="237"/>
        <v>199.40069236892188</v>
      </c>
      <c r="AB103" s="4">
        <f t="shared" si="238"/>
        <v>181.66793336951275</v>
      </c>
      <c r="AC103" s="4">
        <f t="shared" si="239"/>
        <v>198.68747427408366</v>
      </c>
      <c r="AD103" s="4">
        <f t="shared" si="240"/>
        <v>197.02253320585396</v>
      </c>
      <c r="AE103" s="4">
        <f t="shared" si="241"/>
        <v>190.03551864121201</v>
      </c>
      <c r="AF103" s="4">
        <f t="shared" si="242"/>
        <v>168.47952190523489</v>
      </c>
      <c r="AG103" s="4">
        <f t="shared" si="243"/>
        <v>161.48667969847523</v>
      </c>
      <c r="AI103" s="4">
        <f t="shared" si="244"/>
        <v>-4.3171270041364096</v>
      </c>
      <c r="AJ103" s="4">
        <f t="shared" si="245"/>
        <v>-4.0374850566298903</v>
      </c>
      <c r="AK103" s="4">
        <f t="shared" si="246"/>
        <v>-1.2312969446098236</v>
      </c>
      <c r="AL103" s="4">
        <f t="shared" si="247"/>
        <v>-5.1850672334521732</v>
      </c>
      <c r="AM103" s="4">
        <f t="shared" si="248"/>
        <v>-1.7116910493854789</v>
      </c>
      <c r="AN103" s="4">
        <f t="shared" si="249"/>
        <v>-4.6425728219260805</v>
      </c>
      <c r="AO103" s="4">
        <f t="shared" si="250"/>
        <v>-2.5006494862010982</v>
      </c>
      <c r="AP103" s="4">
        <f t="shared" si="251"/>
        <v>-3.2603497241441914</v>
      </c>
      <c r="AQ103" s="4">
        <f t="shared" si="252"/>
        <v>-4.23769236892187</v>
      </c>
      <c r="AR103" s="4">
        <f t="shared" si="253"/>
        <v>2.6110666304872439</v>
      </c>
      <c r="AS103" s="4">
        <f t="shared" si="254"/>
        <v>-2.8034742740836691</v>
      </c>
      <c r="AT103" s="4">
        <f t="shared" si="255"/>
        <v>-2.3885332058539746</v>
      </c>
      <c r="AU103" s="4">
        <f t="shared" si="256"/>
        <v>1.9154813587879858</v>
      </c>
      <c r="AV103" s="4">
        <f t="shared" si="257"/>
        <v>1.3744780947651236</v>
      </c>
      <c r="AW103" s="4">
        <f t="shared" si="257"/>
        <v>-1.4866796984752284</v>
      </c>
      <c r="AY103" s="2">
        <f t="shared" si="308"/>
        <v>102.85787829463328</v>
      </c>
      <c r="AZ103" s="2">
        <f t="shared" si="147"/>
        <v>104.31776788275135</v>
      </c>
      <c r="BA103" s="2">
        <f t="shared" si="148"/>
        <v>102.63600013113673</v>
      </c>
      <c r="BB103" s="2">
        <f t="shared" si="149"/>
        <v>102.82198289484319</v>
      </c>
      <c r="BC103" s="2">
        <f t="shared" si="150"/>
        <v>101.96280803078933</v>
      </c>
      <c r="BD103" s="2">
        <f t="shared" si="151"/>
        <v>102.73311673245729</v>
      </c>
      <c r="BE103" s="2">
        <f t="shared" si="152"/>
        <v>102.53315084248258</v>
      </c>
      <c r="BF103" s="2">
        <f t="shared" si="153"/>
        <v>103.81615721805693</v>
      </c>
      <c r="BG103" s="2">
        <f t="shared" si="154"/>
        <v>102.9204387403219</v>
      </c>
      <c r="BH103" s="2">
        <f t="shared" si="155"/>
        <v>105.71399302705657</v>
      </c>
      <c r="BI103" s="2">
        <f t="shared" si="156"/>
        <v>104.34811696190545</v>
      </c>
      <c r="BJ103" s="2">
        <f t="shared" si="157"/>
        <v>104.77544337944923</v>
      </c>
      <c r="BK103" s="2">
        <f t="shared" si="158"/>
        <v>106.63394117231481</v>
      </c>
      <c r="BL103" s="2">
        <f t="shared" si="159"/>
        <v>105.78174276562207</v>
      </c>
      <c r="BM103" s="2">
        <f t="shared" si="160"/>
        <v>106.87284317372263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113.8334708392603</v>
      </c>
      <c r="DL103" s="2">
        <f t="shared" si="289"/>
        <v>113.53892384287123</v>
      </c>
      <c r="DM103" s="2">
        <f t="shared" si="289"/>
        <v>111.1028377110694</v>
      </c>
      <c r="DN103" s="2">
        <f t="shared" si="289"/>
        <v>114.45181285178236</v>
      </c>
      <c r="DO103" s="2">
        <f t="shared" si="289"/>
        <v>113.0538039811066</v>
      </c>
      <c r="DP103" s="2">
        <f t="shared" si="289"/>
        <v>113.59128733997157</v>
      </c>
      <c r="DQ103" s="2">
        <f t="shared" si="289"/>
        <v>119.06267804646752</v>
      </c>
      <c r="DR103" s="2">
        <f t="shared" si="289"/>
        <v>116.98666276397854</v>
      </c>
      <c r="DS103" s="2">
        <f t="shared" si="289"/>
        <v>115.70680982602033</v>
      </c>
      <c r="DT103" s="2">
        <f t="shared" si="289"/>
        <v>121.08905405405406</v>
      </c>
      <c r="DU103" s="2">
        <f t="shared" si="289"/>
        <v>116.60579024390242</v>
      </c>
      <c r="DV103" s="2">
        <f t="shared" si="289"/>
        <v>117.22818689134482</v>
      </c>
      <c r="DW103" s="2">
        <f t="shared" si="289"/>
        <v>118.66550000000001</v>
      </c>
      <c r="DX103" s="2">
        <f t="shared" si="289"/>
        <v>118.36033198380565</v>
      </c>
      <c r="DY103" s="2">
        <f t="shared" si="289"/>
        <v>113.38481573720399</v>
      </c>
      <c r="EA103" s="2">
        <f t="shared" si="228"/>
        <v>102.50689990750017</v>
      </c>
      <c r="EB103" s="2">
        <f t="shared" si="290"/>
        <v>104.02367460679508</v>
      </c>
      <c r="EC103" s="2">
        <f t="shared" si="291"/>
        <v>102.3210662756109</v>
      </c>
      <c r="ED103" s="2">
        <f t="shared" si="292"/>
        <v>102.38173480057259</v>
      </c>
      <c r="EE103" s="2">
        <f t="shared" si="293"/>
        <v>101.51252609797614</v>
      </c>
      <c r="EF103" s="2">
        <f t="shared" si="294"/>
        <v>102.30291064070454</v>
      </c>
      <c r="EG103" s="2">
        <f t="shared" si="295"/>
        <v>101.81943163708301</v>
      </c>
      <c r="EH103" s="2">
        <f t="shared" si="296"/>
        <v>103.27582433529531</v>
      </c>
      <c r="EI103" s="2">
        <f t="shared" si="297"/>
        <v>102.38922511812225</v>
      </c>
      <c r="EJ103" s="2">
        <f t="shared" si="298"/>
        <v>104.95070717618306</v>
      </c>
      <c r="EK103" s="2">
        <f t="shared" si="299"/>
        <v>103.87703383219956</v>
      </c>
      <c r="EL103" s="2">
        <f t="shared" si="300"/>
        <v>104.23800317460316</v>
      </c>
      <c r="EM103" s="2">
        <f t="shared" si="301"/>
        <v>106.08178276833748</v>
      </c>
      <c r="EN103" s="2">
        <f t="shared" si="302"/>
        <v>105.21055089657052</v>
      </c>
      <c r="EO103" s="2">
        <f t="shared" si="303"/>
        <v>106.56935029445131</v>
      </c>
      <c r="EQ103" s="2">
        <f t="shared" si="304"/>
        <v>102.56528979418101</v>
      </c>
      <c r="ER103" s="2">
        <f t="shared" si="305"/>
        <v>103.71462977574325</v>
      </c>
      <c r="ES103" s="2">
        <f t="shared" si="305"/>
        <v>101.77667926505256</v>
      </c>
      <c r="ET103" s="2">
        <f t="shared" si="305"/>
        <v>102.12102949667536</v>
      </c>
      <c r="EU103" s="2">
        <f t="shared" si="305"/>
        <v>101.05683284803411</v>
      </c>
      <c r="EV103" s="2">
        <f t="shared" si="305"/>
        <v>101.79891779342964</v>
      </c>
      <c r="EW103" s="2">
        <f t="shared" si="305"/>
        <v>101.75898357686296</v>
      </c>
      <c r="EX103" s="2">
        <f t="shared" si="305"/>
        <v>103.20311104390682</v>
      </c>
      <c r="EY103" s="2">
        <f t="shared" si="305"/>
        <v>102.24322242119561</v>
      </c>
      <c r="EZ103" s="2">
        <f t="shared" si="305"/>
        <v>104.983393215921</v>
      </c>
      <c r="FA103" s="2">
        <f t="shared" si="305"/>
        <v>103.5565284323326</v>
      </c>
      <c r="FB103" s="2">
        <f t="shared" si="305"/>
        <v>104.50196308600043</v>
      </c>
      <c r="FC103" s="2">
        <f t="shared" si="305"/>
        <v>106.19580737095652</v>
      </c>
      <c r="FD103" s="2">
        <f t="shared" si="305"/>
        <v>105.73137139834049</v>
      </c>
      <c r="FE103" s="2">
        <f t="shared" si="305"/>
        <v>108.14317526795062</v>
      </c>
      <c r="FG103" s="2">
        <f t="shared" si="306"/>
        <v>0.96902211911390013</v>
      </c>
      <c r="FH103" s="2">
        <f t="shared" si="307"/>
        <v>0.96903694812425001</v>
      </c>
      <c r="FI103" s="2">
        <f t="shared" si="307"/>
        <v>0.96401052552719824</v>
      </c>
      <c r="FJ103" s="2">
        <f t="shared" si="307"/>
        <v>0.96349014810770117</v>
      </c>
      <c r="FK103" s="2">
        <f t="shared" si="307"/>
        <v>0.96091624470673354</v>
      </c>
      <c r="FL103" s="2">
        <f t="shared" si="307"/>
        <v>0.96180410934097371</v>
      </c>
      <c r="FM103" s="2">
        <f t="shared" si="307"/>
        <v>0.95860129509976466</v>
      </c>
      <c r="FN103" s="2">
        <f t="shared" si="307"/>
        <v>0.96057899896609256</v>
      </c>
      <c r="FO103" s="2">
        <f t="shared" si="307"/>
        <v>0.96008534209088547</v>
      </c>
      <c r="FP103" s="2">
        <f t="shared" si="307"/>
        <v>0.95270749649810671</v>
      </c>
      <c r="FQ103" s="2">
        <f t="shared" si="307"/>
        <v>0.96293497552352481</v>
      </c>
      <c r="FR103" s="2">
        <f t="shared" si="307"/>
        <v>0.95866734869134118</v>
      </c>
      <c r="FS103" s="2">
        <f t="shared" si="307"/>
        <v>0.95613674092935652</v>
      </c>
      <c r="FT103" s="2">
        <f t="shared" si="307"/>
        <v>0.95661350763526276</v>
      </c>
      <c r="FU103" s="2">
        <f t="shared" si="307"/>
        <v>0.95577163651443808</v>
      </c>
      <c r="FW103" s="2">
        <f t="shared" si="324"/>
        <v>1.8020579772080457E-3</v>
      </c>
      <c r="FX103" s="2">
        <f t="shared" si="164"/>
        <v>1.7081008902070998E-3</v>
      </c>
      <c r="FY103" s="2">
        <f t="shared" si="165"/>
        <v>2.052737032492335E-3</v>
      </c>
      <c r="FZ103" s="2">
        <f t="shared" si="166"/>
        <v>1.6442615518328305E-3</v>
      </c>
      <c r="GA103" s="2">
        <f t="shared" si="167"/>
        <v>1.7436021770549522E-3</v>
      </c>
      <c r="GB103" s="2">
        <f t="shared" si="168"/>
        <v>1.9117540567508626E-3</v>
      </c>
      <c r="GC103" s="2">
        <f t="shared" si="169"/>
        <v>2.1318173670271928E-3</v>
      </c>
      <c r="GD103" s="2">
        <f t="shared" si="170"/>
        <v>2.2292088303046587E-3</v>
      </c>
      <c r="GE103" s="2">
        <f t="shared" si="171"/>
        <v>2.4192401866376303E-3</v>
      </c>
      <c r="GF103" s="2">
        <f t="shared" si="172"/>
        <v>1.9281821089873938E-3</v>
      </c>
      <c r="GG103" s="2">
        <f t="shared" si="173"/>
        <v>2.2106905196654356E-3</v>
      </c>
      <c r="GH103" s="2">
        <f t="shared" si="174"/>
        <v>1.9755683497947592E-3</v>
      </c>
      <c r="GI103" s="2">
        <f t="shared" si="175"/>
        <v>1.7150243781368234E-3</v>
      </c>
      <c r="GJ103" s="2">
        <f t="shared" si="176"/>
        <v>1.2844968851541403E-3</v>
      </c>
      <c r="GK103" s="2">
        <f t="shared" si="177"/>
        <v>1.3063691201963318E-3</v>
      </c>
      <c r="GM103" s="86">
        <f t="shared" si="325"/>
        <v>1.7052002046251201E-19</v>
      </c>
      <c r="GN103" s="86">
        <f t="shared" si="178"/>
        <v>1.4073731566486256E-25</v>
      </c>
      <c r="GO103" s="86">
        <f t="shared" si="179"/>
        <v>5.9256546509241769E-21</v>
      </c>
      <c r="GP103" s="86">
        <f t="shared" si="180"/>
        <v>4.989646056591316E-27</v>
      </c>
      <c r="GQ103" s="86">
        <f t="shared" si="181"/>
        <v>5.2572878765593105E-28</v>
      </c>
      <c r="GR103" s="86">
        <f t="shared" si="182"/>
        <v>1.2569706834456602E-33</v>
      </c>
      <c r="GS103" s="86">
        <f t="shared" si="183"/>
        <v>3.6411583248261756E-25</v>
      </c>
      <c r="GT103" s="86">
        <f t="shared" si="184"/>
        <v>4.7918231812714808E-21</v>
      </c>
      <c r="GU103" s="86">
        <f t="shared" si="185"/>
        <v>7.131606320740225E-23</v>
      </c>
      <c r="GV103" s="86">
        <f t="shared" si="186"/>
        <v>2.1740279041335003E-17</v>
      </c>
      <c r="GW103" s="86">
        <f t="shared" si="187"/>
        <v>4.4639269274295152E-24</v>
      </c>
      <c r="GX103" s="86">
        <f t="shared" si="188"/>
        <v>6.4371705131313949E-22</v>
      </c>
      <c r="GY103" s="86">
        <f t="shared" si="189"/>
        <v>1.8271311071087337E-14</v>
      </c>
      <c r="GZ103" s="86">
        <f t="shared" si="190"/>
        <v>4.8180537722296229E-12</v>
      </c>
      <c r="HA103" s="86">
        <f t="shared" si="191"/>
        <v>3.0103488869920668E-12</v>
      </c>
      <c r="HC103" s="86">
        <f t="shared" si="326"/>
        <v>0.54576464046595785</v>
      </c>
      <c r="HD103" s="86">
        <f t="shared" si="192"/>
        <v>0.57382958764396941</v>
      </c>
      <c r="HE103" s="86">
        <f t="shared" si="193"/>
        <v>0.54454646428222631</v>
      </c>
      <c r="HF103" s="86">
        <f t="shared" si="194"/>
        <v>0.5560027932035454</v>
      </c>
      <c r="HG103" s="86">
        <f t="shared" si="195"/>
        <v>0.53642949570903831</v>
      </c>
      <c r="HH103" s="86">
        <f t="shared" si="196"/>
        <v>0.64386334513119547</v>
      </c>
      <c r="HI103" s="86">
        <f t="shared" si="197"/>
        <v>0.56212995850191994</v>
      </c>
      <c r="HJ103" s="86">
        <f t="shared" si="198"/>
        <v>0.59110752110598397</v>
      </c>
      <c r="HK103" s="86">
        <f t="shared" si="199"/>
        <v>0.56286535452262687</v>
      </c>
      <c r="HL103" s="86">
        <f t="shared" si="200"/>
        <v>0.37596933178339675</v>
      </c>
      <c r="HM103" s="86">
        <f t="shared" si="201"/>
        <v>0.52954189458678091</v>
      </c>
      <c r="HN103" s="86">
        <f t="shared" si="202"/>
        <v>0.50242095332365821</v>
      </c>
      <c r="HO103" s="86">
        <f t="shared" si="203"/>
        <v>0.43409620188683462</v>
      </c>
      <c r="HP103" s="86">
        <f t="shared" si="204"/>
        <v>0.34618559539561067</v>
      </c>
      <c r="HQ103" s="86">
        <f t="shared" si="205"/>
        <v>0.40278133572362806</v>
      </c>
      <c r="HS103" s="86">
        <f t="shared" si="327"/>
        <v>1.4505726755036705E-17</v>
      </c>
      <c r="HT103" s="86">
        <f t="shared" si="206"/>
        <v>1.9787084500495042E-17</v>
      </c>
      <c r="HU103" s="86">
        <f t="shared" si="207"/>
        <v>2.2953753278435626E-19</v>
      </c>
      <c r="HV103" s="86">
        <f t="shared" si="208"/>
        <v>2.0647416352319697E-23</v>
      </c>
      <c r="HW103" s="86">
        <f t="shared" si="209"/>
        <v>1.5051153887103965E-22</v>
      </c>
      <c r="HX103" s="86">
        <f t="shared" si="210"/>
        <v>6.471979969358876E-21</v>
      </c>
      <c r="HY103" s="86">
        <f t="shared" si="211"/>
        <v>1.6349792779921234E-22</v>
      </c>
      <c r="HZ103" s="86">
        <f t="shared" si="212"/>
        <v>1.0205640139805509E-20</v>
      </c>
      <c r="IA103" s="86">
        <f t="shared" si="213"/>
        <v>5.409606919623423E-22</v>
      </c>
      <c r="IB103" s="86">
        <f t="shared" si="214"/>
        <v>4.477568582539351E-27</v>
      </c>
      <c r="IC103" s="86">
        <f t="shared" si="215"/>
        <v>1.4714837467084599E-22</v>
      </c>
      <c r="ID103" s="86">
        <f t="shared" si="216"/>
        <v>2.0856598785955609E-24</v>
      </c>
      <c r="IE103" s="86">
        <f t="shared" si="217"/>
        <v>1.2028950998325371E-23</v>
      </c>
      <c r="IF103" s="86">
        <f t="shared" si="218"/>
        <v>1.2666862849210448E-9</v>
      </c>
      <c r="IG103" s="86">
        <f t="shared" si="219"/>
        <v>3.663190896076978E-9</v>
      </c>
      <c r="II103" s="86">
        <f t="shared" si="328"/>
        <v>1.0102654932003188E-80</v>
      </c>
      <c r="IJ103" s="86">
        <f t="shared" si="329"/>
        <v>7.1516492696242913E-87</v>
      </c>
      <c r="IK103" s="86">
        <f t="shared" si="330"/>
        <v>3.3382360299880157E-87</v>
      </c>
      <c r="IL103" s="86">
        <f t="shared" si="331"/>
        <v>4.7952677950187547E-115</v>
      </c>
      <c r="IM103" s="86">
        <f t="shared" si="332"/>
        <v>1.4555470775000197E-107</v>
      </c>
      <c r="IN103" s="86">
        <f t="shared" si="333"/>
        <v>2.3637510027065857E-103</v>
      </c>
      <c r="IO103" s="86">
        <f t="shared" si="334"/>
        <v>2.2341029544078413E-104</v>
      </c>
      <c r="IP103" s="86">
        <f t="shared" si="335"/>
        <v>2.0921625971546991E-95</v>
      </c>
      <c r="IQ103" s="86">
        <f t="shared" si="336"/>
        <v>3.5444845561043187E-100</v>
      </c>
      <c r="IR103" s="86">
        <f t="shared" si="337"/>
        <v>1.3971817456840665E-121</v>
      </c>
      <c r="IS103" s="86">
        <f t="shared" si="338"/>
        <v>5.4361272111813088E-103</v>
      </c>
      <c r="IT103" s="86">
        <f t="shared" si="339"/>
        <v>1.5324093340419677E-109</v>
      </c>
      <c r="IU103" s="86">
        <f t="shared" si="340"/>
        <v>1.7352202653913873E-109</v>
      </c>
      <c r="IV103" s="86">
        <f t="shared" si="341"/>
        <v>1.6282983063881546E-56</v>
      </c>
      <c r="IW103" s="86">
        <f t="shared" si="342"/>
        <v>2.8653371610050652E-62</v>
      </c>
      <c r="IY103" s="86">
        <f t="shared" si="343"/>
        <v>0.54576464046595785</v>
      </c>
      <c r="IZ103" s="86">
        <f t="shared" si="344"/>
        <v>0.57382958764396941</v>
      </c>
      <c r="JA103" s="86">
        <f t="shared" si="345"/>
        <v>0.54454646428222631</v>
      </c>
      <c r="JB103" s="86">
        <f t="shared" si="346"/>
        <v>0.5560027932035454</v>
      </c>
      <c r="JC103" s="86">
        <f t="shared" si="347"/>
        <v>0.53642949570903831</v>
      </c>
      <c r="JD103" s="86">
        <f t="shared" si="348"/>
        <v>0.64386334513119547</v>
      </c>
      <c r="JE103" s="86">
        <f t="shared" si="349"/>
        <v>0.56212995850191994</v>
      </c>
      <c r="JF103" s="86">
        <f t="shared" si="350"/>
        <v>0.59110752110598397</v>
      </c>
      <c r="JG103" s="86">
        <f t="shared" si="351"/>
        <v>0.56286535452262687</v>
      </c>
      <c r="JH103" s="86">
        <f t="shared" si="352"/>
        <v>0.37596933178339675</v>
      </c>
      <c r="JI103" s="86">
        <f t="shared" si="353"/>
        <v>0.52954189458678091</v>
      </c>
      <c r="JJ103" s="86">
        <f t="shared" si="354"/>
        <v>0.50242095332365821</v>
      </c>
      <c r="JK103" s="86">
        <f t="shared" si="355"/>
        <v>0.43409620188685288</v>
      </c>
      <c r="JL103" s="86">
        <f t="shared" si="356"/>
        <v>0.34618559666711501</v>
      </c>
      <c r="JM103" s="86">
        <f t="shared" si="357"/>
        <v>0.40278133938982935</v>
      </c>
    </row>
    <row r="104" spans="2:273" x14ac:dyDescent="0.25">
      <c r="B104" s="2">
        <v>77</v>
      </c>
      <c r="C104" s="37">
        <v>193.4</v>
      </c>
      <c r="D104" s="37">
        <v>200.97499999999999</v>
      </c>
      <c r="E104" s="37">
        <v>204.22499999999999</v>
      </c>
      <c r="F104" s="37">
        <v>202.35</v>
      </c>
      <c r="G104" s="37">
        <v>199.4</v>
      </c>
      <c r="H104" s="37">
        <v>200.1</v>
      </c>
      <c r="I104" s="37">
        <v>203.69800000000001</v>
      </c>
      <c r="J104" s="37">
        <v>199.34899999999999</v>
      </c>
      <c r="K104" s="37">
        <v>199.512</v>
      </c>
      <c r="L104" s="37">
        <v>190.279</v>
      </c>
      <c r="M104" s="37">
        <v>197.83699999999999</v>
      </c>
      <c r="N104" s="37">
        <v>197.68299999999999</v>
      </c>
      <c r="O104" s="37">
        <v>196.63399999999999</v>
      </c>
      <c r="P104" s="37">
        <v>179.36600000000001</v>
      </c>
      <c r="Q104" s="37">
        <v>163.488</v>
      </c>
      <c r="S104" s="4">
        <f t="shared" si="229"/>
        <v>199.14657898527247</v>
      </c>
      <c r="T104" s="4">
        <f t="shared" si="230"/>
        <v>209.21194662116511</v>
      </c>
      <c r="U104" s="4">
        <f t="shared" si="231"/>
        <v>208.16630452638617</v>
      </c>
      <c r="V104" s="4">
        <f t="shared" si="232"/>
        <v>207.99984622019616</v>
      </c>
      <c r="W104" s="4">
        <f t="shared" si="233"/>
        <v>207.16850588458672</v>
      </c>
      <c r="X104" s="4">
        <f t="shared" si="234"/>
        <v>205.47586967177082</v>
      </c>
      <c r="Y104" s="4">
        <f t="shared" si="235"/>
        <v>208.30581800468713</v>
      </c>
      <c r="Z104" s="4">
        <f t="shared" si="236"/>
        <v>202.58411986984203</v>
      </c>
      <c r="AA104" s="4">
        <f t="shared" si="237"/>
        <v>201.65955389565295</v>
      </c>
      <c r="AB104" s="4">
        <f t="shared" si="238"/>
        <v>192.74630244161224</v>
      </c>
      <c r="AC104" s="4">
        <f t="shared" si="239"/>
        <v>202.67516867623115</v>
      </c>
      <c r="AD104" s="4">
        <f t="shared" si="240"/>
        <v>202.55985364529596</v>
      </c>
      <c r="AE104" s="4">
        <f t="shared" si="241"/>
        <v>198.8943195019807</v>
      </c>
      <c r="AF104" s="4">
        <f t="shared" si="242"/>
        <v>177.31985002540858</v>
      </c>
      <c r="AG104" s="4">
        <f t="shared" si="243"/>
        <v>166.01006248323463</v>
      </c>
      <c r="AI104" s="4">
        <f t="shared" si="244"/>
        <v>-5.746578985272464</v>
      </c>
      <c r="AJ104" s="4">
        <f t="shared" si="245"/>
        <v>-8.2369466211651172</v>
      </c>
      <c r="AK104" s="4">
        <f t="shared" si="246"/>
        <v>-3.9413045263861761</v>
      </c>
      <c r="AL104" s="4">
        <f t="shared" si="247"/>
        <v>-5.6498462201961672</v>
      </c>
      <c r="AM104" s="4">
        <f t="shared" si="248"/>
        <v>-7.7685058845867161</v>
      </c>
      <c r="AN104" s="4">
        <f t="shared" si="249"/>
        <v>-5.375869671770829</v>
      </c>
      <c r="AO104" s="4">
        <f t="shared" si="250"/>
        <v>-4.6078180046871182</v>
      </c>
      <c r="AP104" s="4">
        <f t="shared" si="251"/>
        <v>-3.2351198698420376</v>
      </c>
      <c r="AQ104" s="4">
        <f t="shared" si="252"/>
        <v>-2.1475538956529476</v>
      </c>
      <c r="AR104" s="4">
        <f t="shared" si="253"/>
        <v>-2.4673024416122473</v>
      </c>
      <c r="AS104" s="4">
        <f t="shared" si="254"/>
        <v>-4.8381686762311631</v>
      </c>
      <c r="AT104" s="4">
        <f t="shared" si="255"/>
        <v>-4.8768536452959665</v>
      </c>
      <c r="AU104" s="4">
        <f t="shared" si="256"/>
        <v>-2.2603195019807174</v>
      </c>
      <c r="AV104" s="4">
        <f t="shared" si="257"/>
        <v>2.0461499745914296</v>
      </c>
      <c r="AW104" s="4">
        <f t="shared" si="257"/>
        <v>-2.5220624832346346</v>
      </c>
      <c r="AY104" s="2">
        <f t="shared" si="308"/>
        <v>102.69912396096146</v>
      </c>
      <c r="AZ104" s="2">
        <f t="shared" si="147"/>
        <v>104.14020821526337</v>
      </c>
      <c r="BA104" s="2">
        <f t="shared" si="148"/>
        <v>102.46979124664651</v>
      </c>
      <c r="BB104" s="2">
        <f t="shared" si="149"/>
        <v>102.65369295805462</v>
      </c>
      <c r="BC104" s="2">
        <f t="shared" si="150"/>
        <v>101.79148620641243</v>
      </c>
      <c r="BD104" s="2">
        <f t="shared" si="151"/>
        <v>102.55442705423764</v>
      </c>
      <c r="BE104" s="2">
        <f t="shared" si="152"/>
        <v>102.36437680564219</v>
      </c>
      <c r="BF104" s="2">
        <f t="shared" si="153"/>
        <v>103.65297797295911</v>
      </c>
      <c r="BG104" s="2">
        <f t="shared" si="154"/>
        <v>102.76515632802692</v>
      </c>
      <c r="BH104" s="2">
        <f t="shared" si="155"/>
        <v>105.52561282977634</v>
      </c>
      <c r="BI104" s="2">
        <f t="shared" si="156"/>
        <v>104.17308750770857</v>
      </c>
      <c r="BJ104" s="2">
        <f t="shared" si="157"/>
        <v>104.61899718973031</v>
      </c>
      <c r="BK104" s="2">
        <f t="shared" si="158"/>
        <v>106.4859136293145</v>
      </c>
      <c r="BL104" s="2">
        <f t="shared" si="159"/>
        <v>105.66557766912383</v>
      </c>
      <c r="BM104" s="2">
        <f t="shared" si="160"/>
        <v>106.83207733179763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113.9114694167852</v>
      </c>
      <c r="DL104" s="2">
        <f t="shared" si="289"/>
        <v>113.58819345661452</v>
      </c>
      <c r="DM104" s="2">
        <f t="shared" si="289"/>
        <v>111.13544324577859</v>
      </c>
      <c r="DN104" s="2">
        <f t="shared" si="289"/>
        <v>114.54323874296435</v>
      </c>
      <c r="DO104" s="2">
        <f t="shared" si="289"/>
        <v>113.14169365721996</v>
      </c>
      <c r="DP104" s="2">
        <f t="shared" si="289"/>
        <v>113.68743480322429</v>
      </c>
      <c r="DQ104" s="2">
        <f t="shared" si="289"/>
        <v>119.2371706970128</v>
      </c>
      <c r="DR104" s="2">
        <f t="shared" si="289"/>
        <v>117.12079757085019</v>
      </c>
      <c r="DS104" s="2">
        <f t="shared" si="289"/>
        <v>115.76265182186233</v>
      </c>
      <c r="DT104" s="2">
        <f t="shared" si="289"/>
        <v>121.22781081081082</v>
      </c>
      <c r="DU104" s="2">
        <f t="shared" si="289"/>
        <v>116.67237839721253</v>
      </c>
      <c r="DV104" s="2">
        <f t="shared" si="289"/>
        <v>117.31670883028781</v>
      </c>
      <c r="DW104" s="2">
        <f t="shared" si="289"/>
        <v>118.75341400560225</v>
      </c>
      <c r="DX104" s="2">
        <f t="shared" si="289"/>
        <v>118.45909716599188</v>
      </c>
      <c r="DY104" s="2">
        <f t="shared" si="289"/>
        <v>113.43445332314745</v>
      </c>
      <c r="EA104" s="2">
        <f t="shared" si="228"/>
        <v>102.37211153935094</v>
      </c>
      <c r="EB104" s="2">
        <f t="shared" si="290"/>
        <v>103.86545325175035</v>
      </c>
      <c r="EC104" s="2">
        <f t="shared" si="291"/>
        <v>102.17594763837536</v>
      </c>
      <c r="ED104" s="2">
        <f t="shared" si="292"/>
        <v>102.24326646837284</v>
      </c>
      <c r="EE104" s="2">
        <f t="shared" si="293"/>
        <v>101.3713198892803</v>
      </c>
      <c r="EF104" s="2">
        <f t="shared" si="294"/>
        <v>102.15225135331664</v>
      </c>
      <c r="EG104" s="2">
        <f t="shared" si="295"/>
        <v>101.6999547806153</v>
      </c>
      <c r="EH104" s="2">
        <f t="shared" si="296"/>
        <v>103.14908259536604</v>
      </c>
      <c r="EI104" s="2">
        <f t="shared" si="297"/>
        <v>102.2727261088249</v>
      </c>
      <c r="EJ104" s="2">
        <f t="shared" si="298"/>
        <v>104.81466912291094</v>
      </c>
      <c r="EK104" s="2">
        <f t="shared" si="299"/>
        <v>103.73506911564627</v>
      </c>
      <c r="EL104" s="2">
        <f t="shared" si="300"/>
        <v>104.11914126984125</v>
      </c>
      <c r="EM104" s="2">
        <f t="shared" si="301"/>
        <v>105.97244001366238</v>
      </c>
      <c r="EN104" s="2">
        <f t="shared" si="302"/>
        <v>105.13566216676892</v>
      </c>
      <c r="EO104" s="2">
        <f t="shared" si="303"/>
        <v>106.55119269004265</v>
      </c>
      <c r="EQ104" s="2">
        <f t="shared" si="304"/>
        <v>102.42756645972804</v>
      </c>
      <c r="ER104" s="2">
        <f t="shared" si="305"/>
        <v>103.5706543660562</v>
      </c>
      <c r="ES104" s="2">
        <f t="shared" si="305"/>
        <v>101.6576939474289</v>
      </c>
      <c r="ET104" s="2">
        <f t="shared" si="305"/>
        <v>101.99346258435828</v>
      </c>
      <c r="EU104" s="2">
        <f t="shared" si="305"/>
        <v>100.93490882789368</v>
      </c>
      <c r="EV104" s="2">
        <f t="shared" si="305"/>
        <v>101.67119171250835</v>
      </c>
      <c r="EW104" s="2">
        <f t="shared" si="305"/>
        <v>101.64217797816136</v>
      </c>
      <c r="EX104" s="2">
        <f t="shared" si="305"/>
        <v>103.07974599761052</v>
      </c>
      <c r="EY104" s="2">
        <f t="shared" si="305"/>
        <v>102.13362553920571</v>
      </c>
      <c r="EZ104" s="2">
        <f t="shared" si="305"/>
        <v>104.84581709398751</v>
      </c>
      <c r="FA104" s="2">
        <f t="shared" si="305"/>
        <v>103.42909333242433</v>
      </c>
      <c r="FB104" s="2">
        <f t="shared" si="305"/>
        <v>104.37162106440735</v>
      </c>
      <c r="FC104" s="2">
        <f t="shared" si="305"/>
        <v>106.08176338420429</v>
      </c>
      <c r="FD104" s="2">
        <f t="shared" si="305"/>
        <v>105.63333919362924</v>
      </c>
      <c r="FE104" s="2">
        <f t="shared" si="305"/>
        <v>108.05345517017881</v>
      </c>
      <c r="FG104" s="2">
        <f t="shared" si="306"/>
        <v>0.9716706189551888</v>
      </c>
      <c r="FH104" s="2">
        <f t="shared" si="307"/>
        <v>0.97168421718451148</v>
      </c>
      <c r="FI104" s="2">
        <f t="shared" si="307"/>
        <v>0.96707293959422336</v>
      </c>
      <c r="FJ104" s="2">
        <f t="shared" si="307"/>
        <v>0.96659530771826818</v>
      </c>
      <c r="FK104" s="2">
        <f t="shared" si="307"/>
        <v>0.96423218792610721</v>
      </c>
      <c r="FL104" s="2">
        <f t="shared" si="307"/>
        <v>0.96504746436694555</v>
      </c>
      <c r="FM104" s="2">
        <f t="shared" si="307"/>
        <v>0.96210589792617907</v>
      </c>
      <c r="FN104" s="2">
        <f t="shared" si="307"/>
        <v>0.9639224805246136</v>
      </c>
      <c r="FO104" s="2">
        <f t="shared" si="307"/>
        <v>0.96346910072818404</v>
      </c>
      <c r="FP104" s="2">
        <f t="shared" si="307"/>
        <v>0.95668849515282184</v>
      </c>
      <c r="FQ104" s="2">
        <f t="shared" si="307"/>
        <v>0.96608569048723614</v>
      </c>
      <c r="FR104" s="2">
        <f t="shared" si="307"/>
        <v>0.96216658044993697</v>
      </c>
      <c r="FS104" s="2">
        <f t="shared" si="307"/>
        <v>0.95984123989087944</v>
      </c>
      <c r="FT104" s="2">
        <f t="shared" si="307"/>
        <v>0.9602794137131877</v>
      </c>
      <c r="FU104" s="2">
        <f t="shared" si="307"/>
        <v>0.95950566466742793</v>
      </c>
      <c r="FW104" s="2">
        <f t="shared" si="324"/>
        <v>1.9755738083092034E-3</v>
      </c>
      <c r="FX104" s="2">
        <f t="shared" si="164"/>
        <v>1.8725867909345688E-3</v>
      </c>
      <c r="FY104" s="2">
        <f t="shared" si="165"/>
        <v>2.2503357322300175E-3</v>
      </c>
      <c r="FZ104" s="2">
        <f t="shared" si="166"/>
        <v>1.8026109824477257E-3</v>
      </c>
      <c r="GA104" s="2">
        <f t="shared" si="167"/>
        <v>1.9115002181001549E-3</v>
      </c>
      <c r="GB104" s="2">
        <f t="shared" si="168"/>
        <v>2.0958100829907003E-3</v>
      </c>
      <c r="GC104" s="2">
        <f t="shared" si="169"/>
        <v>2.3370105990342879E-3</v>
      </c>
      <c r="GD104" s="2">
        <f t="shared" si="170"/>
        <v>2.4437532989426023E-3</v>
      </c>
      <c r="GE104" s="2">
        <f t="shared" si="171"/>
        <v>2.6520251227974156E-3</v>
      </c>
      <c r="GF104" s="2">
        <f t="shared" si="172"/>
        <v>2.1138164126483258E-3</v>
      </c>
      <c r="GG104" s="2">
        <f t="shared" si="173"/>
        <v>2.423457069988606E-3</v>
      </c>
      <c r="GH104" s="2">
        <f t="shared" si="174"/>
        <v>2.1657548292494566E-3</v>
      </c>
      <c r="GI104" s="2">
        <f t="shared" si="175"/>
        <v>1.8801757379813266E-3</v>
      </c>
      <c r="GJ104" s="2">
        <f t="shared" si="176"/>
        <v>1.4082483090864704E-3</v>
      </c>
      <c r="GK104" s="2">
        <f t="shared" si="177"/>
        <v>1.4322247443370683E-3</v>
      </c>
      <c r="GM104" s="86">
        <f t="shared" si="325"/>
        <v>1.1668604350113023E-21</v>
      </c>
      <c r="GN104" s="86">
        <f t="shared" si="178"/>
        <v>1.9322353639538528E-28</v>
      </c>
      <c r="GO104" s="86">
        <f t="shared" si="179"/>
        <v>2.5254868746341181E-23</v>
      </c>
      <c r="GP104" s="86">
        <f t="shared" si="180"/>
        <v>4.1088827619969216E-30</v>
      </c>
      <c r="GQ104" s="86">
        <f t="shared" si="181"/>
        <v>3.2655994590905684E-31</v>
      </c>
      <c r="GR104" s="86">
        <f t="shared" si="182"/>
        <v>2.6240589323418221E-37</v>
      </c>
      <c r="GS104" s="86">
        <f t="shared" si="183"/>
        <v>5.2022625006759902E-28</v>
      </c>
      <c r="GT104" s="86">
        <f t="shared" si="184"/>
        <v>2.1605145201718016E-23</v>
      </c>
      <c r="GU104" s="86">
        <f t="shared" si="185"/>
        <v>1.7539542559289004E-25</v>
      </c>
      <c r="GV104" s="86">
        <f t="shared" si="186"/>
        <v>1.5508774147240286E-19</v>
      </c>
      <c r="GW104" s="86">
        <f t="shared" si="187"/>
        <v>7.7012154512104288E-27</v>
      </c>
      <c r="GX104" s="86">
        <f t="shared" si="188"/>
        <v>2.1537846573723967E-24</v>
      </c>
      <c r="GY104" s="86">
        <f t="shared" si="189"/>
        <v>5.302457200208331E-16</v>
      </c>
      <c r="GZ104" s="86">
        <f t="shared" si="190"/>
        <v>2.1271796502776983E-13</v>
      </c>
      <c r="HA104" s="86">
        <f t="shared" si="191"/>
        <v>1.6698731080887474E-13</v>
      </c>
      <c r="HC104" s="86">
        <f t="shared" si="326"/>
        <v>0.62477330617657068</v>
      </c>
      <c r="HD104" s="86">
        <f t="shared" si="192"/>
        <v>0.65420866800171329</v>
      </c>
      <c r="HE104" s="86">
        <f t="shared" si="193"/>
        <v>0.6296830047796359</v>
      </c>
      <c r="HF104" s="86">
        <f t="shared" si="194"/>
        <v>0.63585492328688087</v>
      </c>
      <c r="HG104" s="86">
        <f t="shared" si="195"/>
        <v>0.63506255675146028</v>
      </c>
      <c r="HH104" s="86">
        <f t="shared" si="196"/>
        <v>0.71083027221340833</v>
      </c>
      <c r="HI104" s="86">
        <f t="shared" si="197"/>
        <v>0.66782140538992929</v>
      </c>
      <c r="HJ104" s="86">
        <f t="shared" si="198"/>
        <v>0.68629540781885223</v>
      </c>
      <c r="HK104" s="86">
        <f t="shared" si="199"/>
        <v>0.64389231530823954</v>
      </c>
      <c r="HL104" s="86">
        <f t="shared" si="200"/>
        <v>0.4783905060034368</v>
      </c>
      <c r="HM104" s="86">
        <f t="shared" si="201"/>
        <v>0.61555131514395911</v>
      </c>
      <c r="HN104" s="86">
        <f t="shared" si="202"/>
        <v>0.59355170078350894</v>
      </c>
      <c r="HO104" s="86">
        <f t="shared" si="203"/>
        <v>0.53120854396453077</v>
      </c>
      <c r="HP104" s="86">
        <f t="shared" si="204"/>
        <v>0.43376483842021013</v>
      </c>
      <c r="HQ104" s="86">
        <f t="shared" si="205"/>
        <v>0.48843030132055748</v>
      </c>
      <c r="HS104" s="86">
        <f t="shared" si="327"/>
        <v>9.0535393609818065E-17</v>
      </c>
      <c r="HT104" s="86">
        <f t="shared" si="206"/>
        <v>1.2925423092240392E-16</v>
      </c>
      <c r="HU104" s="86">
        <f t="shared" si="207"/>
        <v>1.7808167657728078E-18</v>
      </c>
      <c r="HV104" s="86">
        <f t="shared" si="208"/>
        <v>2.5612764132099148E-22</v>
      </c>
      <c r="HW104" s="86">
        <f t="shared" si="209"/>
        <v>1.6722960458287551E-21</v>
      </c>
      <c r="HX104" s="86">
        <f t="shared" si="210"/>
        <v>6.4548665381547117E-20</v>
      </c>
      <c r="HY104" s="86">
        <f t="shared" si="211"/>
        <v>1.8878289817167657E-21</v>
      </c>
      <c r="HZ104" s="86">
        <f t="shared" si="212"/>
        <v>9.7083619861045883E-20</v>
      </c>
      <c r="IA104" s="86">
        <f t="shared" si="213"/>
        <v>6.0579931926926509E-21</v>
      </c>
      <c r="IB104" s="86">
        <f t="shared" si="214"/>
        <v>7.8771402267264873E-26</v>
      </c>
      <c r="IC104" s="86">
        <f t="shared" si="215"/>
        <v>1.69997374104302E-21</v>
      </c>
      <c r="ID104" s="86">
        <f t="shared" si="216"/>
        <v>2.7667803019720328E-23</v>
      </c>
      <c r="IE104" s="86">
        <f t="shared" si="217"/>
        <v>1.444254196983534E-22</v>
      </c>
      <c r="IF104" s="86">
        <f t="shared" si="218"/>
        <v>2.9224816279659501E-9</v>
      </c>
      <c r="IG104" s="86">
        <f t="shared" si="219"/>
        <v>8.1524889112661845E-9</v>
      </c>
      <c r="II104" s="86">
        <f t="shared" si="328"/>
        <v>1.934490075168977E-78</v>
      </c>
      <c r="IJ104" s="86">
        <f t="shared" si="329"/>
        <v>1.9657989100132096E-84</v>
      </c>
      <c r="IK104" s="86">
        <f t="shared" si="330"/>
        <v>1.1078006786864316E-84</v>
      </c>
      <c r="IL104" s="86">
        <f t="shared" si="331"/>
        <v>8.086048161359772E-112</v>
      </c>
      <c r="IM104" s="86">
        <f t="shared" si="332"/>
        <v>1.6015587842747022E-104</v>
      </c>
      <c r="IN104" s="86">
        <f t="shared" si="333"/>
        <v>2.1719108973898717E-100</v>
      </c>
      <c r="IO104" s="86">
        <f t="shared" si="334"/>
        <v>2.4829132419544841E-101</v>
      </c>
      <c r="IP104" s="86">
        <f t="shared" si="335"/>
        <v>1.3198079715717604E-92</v>
      </c>
      <c r="IQ104" s="86">
        <f t="shared" si="336"/>
        <v>3.4025472209285406E-97</v>
      </c>
      <c r="IR104" s="86">
        <f t="shared" si="337"/>
        <v>4.4140474271039798E-118</v>
      </c>
      <c r="IS104" s="86">
        <f t="shared" si="338"/>
        <v>5.7250692267682059E-100</v>
      </c>
      <c r="IT104" s="86">
        <f t="shared" si="339"/>
        <v>2.2159053801026131E-106</v>
      </c>
      <c r="IU104" s="86">
        <f t="shared" si="340"/>
        <v>2.1289421728968796E-106</v>
      </c>
      <c r="IV104" s="86">
        <f t="shared" si="341"/>
        <v>5.1912584685705166E-55</v>
      </c>
      <c r="IW104" s="86">
        <f t="shared" si="342"/>
        <v>1.3258113519870807E-60</v>
      </c>
      <c r="IY104" s="86">
        <f t="shared" si="343"/>
        <v>0.62477330617657079</v>
      </c>
      <c r="IZ104" s="86">
        <f t="shared" si="344"/>
        <v>0.6542086680017134</v>
      </c>
      <c r="JA104" s="86">
        <f t="shared" si="345"/>
        <v>0.6296830047796359</v>
      </c>
      <c r="JB104" s="86">
        <f t="shared" si="346"/>
        <v>0.63585492328688087</v>
      </c>
      <c r="JC104" s="86">
        <f t="shared" si="347"/>
        <v>0.63506255675146028</v>
      </c>
      <c r="JD104" s="86">
        <f t="shared" si="348"/>
        <v>0.71083027221340833</v>
      </c>
      <c r="JE104" s="86">
        <f t="shared" si="349"/>
        <v>0.66782140538992929</v>
      </c>
      <c r="JF104" s="86">
        <f t="shared" si="350"/>
        <v>0.68629540781885223</v>
      </c>
      <c r="JG104" s="86">
        <f t="shared" si="351"/>
        <v>0.64389231530823954</v>
      </c>
      <c r="JH104" s="86">
        <f t="shared" si="352"/>
        <v>0.4783905060034368</v>
      </c>
      <c r="JI104" s="86">
        <f t="shared" si="353"/>
        <v>0.61555131514395911</v>
      </c>
      <c r="JJ104" s="86">
        <f t="shared" si="354"/>
        <v>0.59355170078350894</v>
      </c>
      <c r="JK104" s="86">
        <f t="shared" si="355"/>
        <v>0.53120854396453132</v>
      </c>
      <c r="JL104" s="86">
        <f t="shared" si="356"/>
        <v>0.43376484134290449</v>
      </c>
      <c r="JM104" s="86">
        <f t="shared" si="357"/>
        <v>0.48843030947321336</v>
      </c>
    </row>
    <row r="105" spans="2:273" x14ac:dyDescent="0.25">
      <c r="B105" s="2">
        <v>78</v>
      </c>
      <c r="C105" s="37">
        <v>191.089</v>
      </c>
      <c r="D105" s="37">
        <v>198.82499999999999</v>
      </c>
      <c r="E105" s="37">
        <v>198.07499999999999</v>
      </c>
      <c r="F105" s="37">
        <v>196.42500000000001</v>
      </c>
      <c r="G105" s="37">
        <v>198.125</v>
      </c>
      <c r="H105" s="37">
        <v>188.32499999999999</v>
      </c>
      <c r="I105" s="37">
        <v>199.256</v>
      </c>
      <c r="J105" s="37">
        <v>192.047</v>
      </c>
      <c r="K105" s="37">
        <v>189.86</v>
      </c>
      <c r="L105" s="37">
        <v>196.767</v>
      </c>
      <c r="M105" s="37">
        <v>195.209</v>
      </c>
      <c r="N105" s="37">
        <v>197.19499999999999</v>
      </c>
      <c r="O105" s="37">
        <v>198.19499999999999</v>
      </c>
      <c r="P105" s="37">
        <v>178.268</v>
      </c>
      <c r="Q105" s="37">
        <v>163.90199999999999</v>
      </c>
      <c r="S105" s="4">
        <f t="shared" si="229"/>
        <v>195.95763816353491</v>
      </c>
      <c r="T105" s="4">
        <f t="shared" si="230"/>
        <v>202.99094779784127</v>
      </c>
      <c r="U105" s="4">
        <f t="shared" si="231"/>
        <v>203.96335575785503</v>
      </c>
      <c r="V105" s="4">
        <f t="shared" si="232"/>
        <v>197.95619786154879</v>
      </c>
      <c r="W105" s="4">
        <f t="shared" si="233"/>
        <v>203.34101910564095</v>
      </c>
      <c r="X105" s="4">
        <f t="shared" si="234"/>
        <v>185.49313658197684</v>
      </c>
      <c r="Y105" s="4">
        <f t="shared" si="235"/>
        <v>202.87353087977669</v>
      </c>
      <c r="Z105" s="4">
        <f t="shared" si="236"/>
        <v>194.21597283963627</v>
      </c>
      <c r="AA105" s="4">
        <f t="shared" si="237"/>
        <v>192.10956319619712</v>
      </c>
      <c r="AB105" s="4">
        <f t="shared" si="238"/>
        <v>200.39539508093304</v>
      </c>
      <c r="AC105" s="4">
        <f t="shared" si="239"/>
        <v>196.6491007074228</v>
      </c>
      <c r="AD105" s="4">
        <f t="shared" si="240"/>
        <v>199.06545541950612</v>
      </c>
      <c r="AE105" s="4">
        <f t="shared" si="241"/>
        <v>202.59871907372559</v>
      </c>
      <c r="AF105" s="4">
        <f t="shared" si="242"/>
        <v>183.84952013121531</v>
      </c>
      <c r="AG105" s="4">
        <f t="shared" si="243"/>
        <v>165.77909365079509</v>
      </c>
      <c r="AI105" s="4">
        <f t="shared" si="244"/>
        <v>-4.8686381635349107</v>
      </c>
      <c r="AJ105" s="4">
        <f t="shared" si="245"/>
        <v>-4.1659477978412838</v>
      </c>
      <c r="AK105" s="4">
        <f t="shared" si="246"/>
        <v>-5.8883557578550381</v>
      </c>
      <c r="AL105" s="4">
        <f t="shared" si="247"/>
        <v>-1.531197861548776</v>
      </c>
      <c r="AM105" s="4">
        <f t="shared" si="248"/>
        <v>-5.2160191056409531</v>
      </c>
      <c r="AN105" s="4">
        <f t="shared" si="249"/>
        <v>2.831863418023147</v>
      </c>
      <c r="AO105" s="4">
        <f t="shared" si="250"/>
        <v>-3.6175308797766945</v>
      </c>
      <c r="AP105" s="4">
        <f t="shared" si="251"/>
        <v>-2.1689728396362682</v>
      </c>
      <c r="AQ105" s="4">
        <f t="shared" si="252"/>
        <v>-2.2495631961971014</v>
      </c>
      <c r="AR105" s="4">
        <f t="shared" si="253"/>
        <v>-3.6283950809330463</v>
      </c>
      <c r="AS105" s="4">
        <f t="shared" si="254"/>
        <v>-1.4401007074228005</v>
      </c>
      <c r="AT105" s="4">
        <f t="shared" si="255"/>
        <v>-1.8704554195061291</v>
      </c>
      <c r="AU105" s="4">
        <f t="shared" si="256"/>
        <v>-4.4037190737255969</v>
      </c>
      <c r="AV105" s="4">
        <f t="shared" si="257"/>
        <v>-5.5815201312153135</v>
      </c>
      <c r="AW105" s="4">
        <f t="shared" si="257"/>
        <v>-1.8770936507951035</v>
      </c>
      <c r="AY105" s="2">
        <f t="shared" si="308"/>
        <v>102.54183234732466</v>
      </c>
      <c r="AZ105" s="2">
        <f t="shared" si="147"/>
        <v>103.96373774727985</v>
      </c>
      <c r="BA105" s="2">
        <f t="shared" si="148"/>
        <v>102.30480147368786</v>
      </c>
      <c r="BB105" s="2">
        <f t="shared" si="149"/>
        <v>102.48717923767022</v>
      </c>
      <c r="BC105" s="2">
        <f t="shared" si="150"/>
        <v>101.62190565195223</v>
      </c>
      <c r="BD105" s="2">
        <f t="shared" si="151"/>
        <v>102.37727370267956</v>
      </c>
      <c r="BE105" s="2">
        <f t="shared" si="152"/>
        <v>102.19864111261631</v>
      </c>
      <c r="BF105" s="2">
        <f t="shared" si="153"/>
        <v>103.49195168698624</v>
      </c>
      <c r="BG105" s="2">
        <f t="shared" si="154"/>
        <v>102.61249054202851</v>
      </c>
      <c r="BH105" s="2">
        <f t="shared" si="155"/>
        <v>105.3404042709829</v>
      </c>
      <c r="BI105" s="2">
        <f t="shared" si="156"/>
        <v>104.0001514865266</v>
      </c>
      <c r="BJ105" s="2">
        <f t="shared" si="157"/>
        <v>104.46492741915344</v>
      </c>
      <c r="BK105" s="2">
        <f t="shared" si="158"/>
        <v>106.34032907462353</v>
      </c>
      <c r="BL105" s="2">
        <f t="shared" si="159"/>
        <v>105.55216111598062</v>
      </c>
      <c r="BM105" s="2">
        <f t="shared" si="160"/>
        <v>106.79291083889541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113.98946799431009</v>
      </c>
      <c r="DL105" s="2">
        <f t="shared" si="289"/>
        <v>113.63746307035782</v>
      </c>
      <c r="DM105" s="2">
        <f t="shared" si="289"/>
        <v>111.16804878048778</v>
      </c>
      <c r="DN105" s="2">
        <f t="shared" si="289"/>
        <v>114.63466463414633</v>
      </c>
      <c r="DO105" s="2">
        <f t="shared" si="289"/>
        <v>113.22958333333332</v>
      </c>
      <c r="DP105" s="2">
        <f t="shared" si="289"/>
        <v>113.78358226647703</v>
      </c>
      <c r="DQ105" s="2">
        <f t="shared" si="289"/>
        <v>119.41166334755809</v>
      </c>
      <c r="DR105" s="2">
        <f t="shared" si="289"/>
        <v>117.25493237772184</v>
      </c>
      <c r="DS105" s="2">
        <f t="shared" si="289"/>
        <v>115.81849381770434</v>
      </c>
      <c r="DT105" s="2">
        <f t="shared" si="289"/>
        <v>121.36656756756759</v>
      </c>
      <c r="DU105" s="2">
        <f t="shared" si="289"/>
        <v>116.73896655052263</v>
      </c>
      <c r="DV105" s="2">
        <f t="shared" si="289"/>
        <v>117.4052307692308</v>
      </c>
      <c r="DW105" s="2">
        <f t="shared" si="289"/>
        <v>118.8413280112045</v>
      </c>
      <c r="DX105" s="2">
        <f t="shared" si="289"/>
        <v>118.55786234817812</v>
      </c>
      <c r="DY105" s="2">
        <f t="shared" si="289"/>
        <v>113.48409090909092</v>
      </c>
      <c r="EA105" s="2">
        <f t="shared" si="228"/>
        <v>102.23732317120171</v>
      </c>
      <c r="EB105" s="2">
        <f t="shared" si="290"/>
        <v>103.70723189670562</v>
      </c>
      <c r="EC105" s="2">
        <f t="shared" si="291"/>
        <v>102.03082900113981</v>
      </c>
      <c r="ED105" s="2">
        <f t="shared" si="292"/>
        <v>102.1047981361731</v>
      </c>
      <c r="EE105" s="2">
        <f t="shared" si="293"/>
        <v>101.23011368058448</v>
      </c>
      <c r="EF105" s="2">
        <f t="shared" si="294"/>
        <v>102.00159206592875</v>
      </c>
      <c r="EG105" s="2">
        <f t="shared" si="295"/>
        <v>101.5804779241476</v>
      </c>
      <c r="EH105" s="2">
        <f t="shared" si="296"/>
        <v>103.02234085543675</v>
      </c>
      <c r="EI105" s="2">
        <f t="shared" si="297"/>
        <v>102.15622709952754</v>
      </c>
      <c r="EJ105" s="2">
        <f t="shared" si="298"/>
        <v>104.67863106963883</v>
      </c>
      <c r="EK105" s="2">
        <f t="shared" si="299"/>
        <v>103.59310439909298</v>
      </c>
      <c r="EL105" s="2">
        <f t="shared" si="300"/>
        <v>104.00027936507935</v>
      </c>
      <c r="EM105" s="2">
        <f t="shared" si="301"/>
        <v>105.8630972589873</v>
      </c>
      <c r="EN105" s="2">
        <f t="shared" si="302"/>
        <v>105.06077343696734</v>
      </c>
      <c r="EO105" s="2">
        <f t="shared" si="303"/>
        <v>106.53303508563398</v>
      </c>
      <c r="EQ105" s="2">
        <f t="shared" si="304"/>
        <v>102.28984312527507</v>
      </c>
      <c r="ER105" s="2">
        <f t="shared" si="305"/>
        <v>103.42667895636914</v>
      </c>
      <c r="ES105" s="2">
        <f t="shared" si="305"/>
        <v>101.53870862980524</v>
      </c>
      <c r="ET105" s="2">
        <f t="shared" si="305"/>
        <v>101.8658956720412</v>
      </c>
      <c r="EU105" s="2">
        <f t="shared" si="305"/>
        <v>100.81298480775324</v>
      </c>
      <c r="EV105" s="2">
        <f t="shared" si="305"/>
        <v>101.54346563158707</v>
      </c>
      <c r="EW105" s="2">
        <f t="shared" si="305"/>
        <v>101.52537237945978</v>
      </c>
      <c r="EX105" s="2">
        <f t="shared" si="305"/>
        <v>102.95638095131423</v>
      </c>
      <c r="EY105" s="2">
        <f t="shared" si="305"/>
        <v>102.02402865721581</v>
      </c>
      <c r="EZ105" s="2">
        <f t="shared" si="305"/>
        <v>104.708240972054</v>
      </c>
      <c r="FA105" s="2">
        <f t="shared" si="305"/>
        <v>103.30165823251606</v>
      </c>
      <c r="FB105" s="2">
        <f t="shared" si="305"/>
        <v>104.24127904281428</v>
      </c>
      <c r="FC105" s="2">
        <f t="shared" si="305"/>
        <v>105.96771939745207</v>
      </c>
      <c r="FD105" s="2">
        <f t="shared" si="305"/>
        <v>105.53530698891798</v>
      </c>
      <c r="FE105" s="2">
        <f t="shared" si="305"/>
        <v>107.96373507240699</v>
      </c>
      <c r="FG105" s="2">
        <f t="shared" si="306"/>
        <v>0.97409873388676893</v>
      </c>
      <c r="FH105" s="2">
        <f t="shared" si="307"/>
        <v>0.9741111976633634</v>
      </c>
      <c r="FI105" s="2">
        <f t="shared" si="307"/>
        <v>0.96988290802785782</v>
      </c>
      <c r="FJ105" s="2">
        <f t="shared" si="307"/>
        <v>0.96944474900670252</v>
      </c>
      <c r="FK105" s="2">
        <f t="shared" si="307"/>
        <v>0.96727638057575827</v>
      </c>
      <c r="FL105" s="2">
        <f t="shared" si="307"/>
        <v>0.9680245699865776</v>
      </c>
      <c r="FM105" s="2">
        <f t="shared" si="307"/>
        <v>0.96532455084301227</v>
      </c>
      <c r="FN105" s="2">
        <f t="shared" si="307"/>
        <v>0.96699212998688977</v>
      </c>
      <c r="FO105" s="2">
        <f t="shared" si="307"/>
        <v>0.96657598831768388</v>
      </c>
      <c r="FP105" s="2">
        <f t="shared" si="307"/>
        <v>0.96034832784981428</v>
      </c>
      <c r="FQ105" s="2">
        <f t="shared" si="307"/>
        <v>0.96897720725899716</v>
      </c>
      <c r="FR105" s="2">
        <f t="shared" si="307"/>
        <v>0.96538026457584536</v>
      </c>
      <c r="FS105" s="2">
        <f t="shared" si="307"/>
        <v>0.96324490003136942</v>
      </c>
      <c r="FT105" s="2">
        <f t="shared" si="307"/>
        <v>0.96364734291330512</v>
      </c>
      <c r="FU105" s="2">
        <f t="shared" si="307"/>
        <v>0.96293666827393831</v>
      </c>
      <c r="FW105" s="2">
        <f t="shared" si="324"/>
        <v>2.1657608121106518E-3</v>
      </c>
      <c r="FX105" s="2">
        <f t="shared" si="164"/>
        <v>2.0528797056057358E-3</v>
      </c>
      <c r="FY105" s="2">
        <f t="shared" si="165"/>
        <v>2.4669084780068679E-3</v>
      </c>
      <c r="FZ105" s="2">
        <f t="shared" si="166"/>
        <v>1.9761799556774814E-3</v>
      </c>
      <c r="GA105" s="2">
        <f t="shared" si="167"/>
        <v>2.0955318570809204E-3</v>
      </c>
      <c r="GB105" s="2">
        <f t="shared" si="168"/>
        <v>2.2975454956116591E-3</v>
      </c>
      <c r="GC105" s="2">
        <f t="shared" si="169"/>
        <v>2.5619035321547213E-3</v>
      </c>
      <c r="GD105" s="2">
        <f t="shared" si="170"/>
        <v>2.6788906099241621E-3</v>
      </c>
      <c r="GE105" s="2">
        <f t="shared" si="171"/>
        <v>2.9071438933762628E-3</v>
      </c>
      <c r="GF105" s="2">
        <f t="shared" si="172"/>
        <v>2.317281027326984E-3</v>
      </c>
      <c r="GG105" s="2">
        <f t="shared" si="173"/>
        <v>2.6566466839339476E-3</v>
      </c>
      <c r="GH105" s="2">
        <f t="shared" si="174"/>
        <v>2.3742068624053115E-3</v>
      </c>
      <c r="GI105" s="2">
        <f t="shared" si="175"/>
        <v>2.0611978086512084E-3</v>
      </c>
      <c r="GJ105" s="2">
        <f t="shared" si="176"/>
        <v>1.5439038027825207E-3</v>
      </c>
      <c r="GK105" s="2">
        <f t="shared" si="177"/>
        <v>1.5701862382263383E-3</v>
      </c>
      <c r="GM105" s="86">
        <f t="shared" si="325"/>
        <v>6.0343087476922217E-24</v>
      </c>
      <c r="GN105" s="86">
        <f t="shared" si="178"/>
        <v>1.8362616063775849E-31</v>
      </c>
      <c r="GO105" s="86">
        <f t="shared" si="179"/>
        <v>7.8900501904150096E-26</v>
      </c>
      <c r="GP105" s="86">
        <f t="shared" si="180"/>
        <v>2.2623661647152527E-33</v>
      </c>
      <c r="GQ105" s="86">
        <f t="shared" si="181"/>
        <v>1.3340449869469736E-34</v>
      </c>
      <c r="GR105" s="86">
        <f t="shared" si="182"/>
        <v>3.4673625364154349E-41</v>
      </c>
      <c r="GS105" s="86">
        <f t="shared" si="183"/>
        <v>5.1405237203190764E-31</v>
      </c>
      <c r="GT105" s="86">
        <f t="shared" si="184"/>
        <v>7.1976208839731777E-26</v>
      </c>
      <c r="GU105" s="86">
        <f t="shared" si="185"/>
        <v>3.061973558702356E-28</v>
      </c>
      <c r="GV105" s="86">
        <f t="shared" si="186"/>
        <v>8.1251471333216038E-22</v>
      </c>
      <c r="GW105" s="86">
        <f t="shared" si="187"/>
        <v>9.2283471053516247E-30</v>
      </c>
      <c r="GX105" s="86">
        <f t="shared" si="188"/>
        <v>5.2190784750242026E-27</v>
      </c>
      <c r="GY105" s="86">
        <f t="shared" si="189"/>
        <v>1.2682284959250094E-17</v>
      </c>
      <c r="GZ105" s="86">
        <f t="shared" si="190"/>
        <v>7.8203811930291447E-15</v>
      </c>
      <c r="HA105" s="86">
        <f t="shared" si="191"/>
        <v>7.9375464673797326E-15</v>
      </c>
      <c r="HC105" s="86">
        <f t="shared" si="326"/>
        <v>0.6673185908447099</v>
      </c>
      <c r="HD105" s="86">
        <f t="shared" si="192"/>
        <v>0.68332055448450613</v>
      </c>
      <c r="HE105" s="86">
        <f t="shared" si="193"/>
        <v>0.67224630616035674</v>
      </c>
      <c r="HF105" s="86">
        <f t="shared" si="194"/>
        <v>0.64885973743828373</v>
      </c>
      <c r="HG105" s="86">
        <f t="shared" si="195"/>
        <v>0.68656917106563753</v>
      </c>
      <c r="HH105" s="86">
        <f t="shared" si="196"/>
        <v>0.64788804085560925</v>
      </c>
      <c r="HI105" s="86">
        <f t="shared" si="197"/>
        <v>0.71359746986772588</v>
      </c>
      <c r="HJ105" s="86">
        <f t="shared" si="198"/>
        <v>0.70576302774985566</v>
      </c>
      <c r="HK105" s="86">
        <f t="shared" si="199"/>
        <v>0.65570440706407607</v>
      </c>
      <c r="HL105" s="86">
        <f t="shared" si="200"/>
        <v>0.58217898509761712</v>
      </c>
      <c r="HM105" s="86">
        <f t="shared" si="201"/>
        <v>0.64973486469618569</v>
      </c>
      <c r="HN105" s="86">
        <f t="shared" si="202"/>
        <v>0.64303537652092502</v>
      </c>
      <c r="HO105" s="86">
        <f t="shared" si="203"/>
        <v>0.61547233092894538</v>
      </c>
      <c r="HP105" s="86">
        <f t="shared" si="204"/>
        <v>0.52291839226749781</v>
      </c>
      <c r="HQ105" s="86">
        <f t="shared" si="205"/>
        <v>0.54986316800679713</v>
      </c>
      <c r="HS105" s="86">
        <f t="shared" si="327"/>
        <v>5.3999860827780468E-16</v>
      </c>
      <c r="HT105" s="86">
        <f t="shared" si="206"/>
        <v>8.0468254442462766E-16</v>
      </c>
      <c r="HU105" s="86">
        <f t="shared" si="207"/>
        <v>1.3125705623117867E-17</v>
      </c>
      <c r="HV105" s="86">
        <f t="shared" si="208"/>
        <v>2.9817419016783565E-21</v>
      </c>
      <c r="HW105" s="86">
        <f t="shared" si="209"/>
        <v>1.7491834611523924E-20</v>
      </c>
      <c r="HX105" s="86">
        <f t="shared" si="210"/>
        <v>6.0650715399767041E-19</v>
      </c>
      <c r="HY105" s="86">
        <f t="shared" si="211"/>
        <v>2.0478129763455506E-20</v>
      </c>
      <c r="HZ105" s="86">
        <f t="shared" si="212"/>
        <v>8.7169210121763978E-19</v>
      </c>
      <c r="IA105" s="86">
        <f t="shared" si="213"/>
        <v>6.3735536984496729E-20</v>
      </c>
      <c r="IB105" s="86">
        <f t="shared" si="214"/>
        <v>1.2911373538005186E-24</v>
      </c>
      <c r="IC105" s="86">
        <f t="shared" si="215"/>
        <v>1.8452402834528844E-20</v>
      </c>
      <c r="ID105" s="86">
        <f t="shared" si="216"/>
        <v>3.4425981408901489E-22</v>
      </c>
      <c r="IE105" s="86">
        <f t="shared" si="217"/>
        <v>1.6311206669368476E-21</v>
      </c>
      <c r="IF105" s="86">
        <f t="shared" si="218"/>
        <v>6.6227124003624434E-9</v>
      </c>
      <c r="IG105" s="86">
        <f t="shared" si="219"/>
        <v>1.7831393346317297E-8</v>
      </c>
      <c r="II105" s="86">
        <f t="shared" si="328"/>
        <v>3.4305669454599071E-76</v>
      </c>
      <c r="IJ105" s="86">
        <f t="shared" si="329"/>
        <v>4.9812148063902851E-82</v>
      </c>
      <c r="IK105" s="86">
        <f t="shared" si="330"/>
        <v>3.3712305235733423E-82</v>
      </c>
      <c r="IL105" s="86">
        <f t="shared" si="331"/>
        <v>1.2249850302399445E-108</v>
      </c>
      <c r="IM105" s="86">
        <f t="shared" si="332"/>
        <v>1.5915023087801087E-101</v>
      </c>
      <c r="IN105" s="86">
        <f t="shared" si="333"/>
        <v>1.8044145765713391E-97</v>
      </c>
      <c r="IO105" s="86">
        <f t="shared" si="334"/>
        <v>2.4834072657764001E-98</v>
      </c>
      <c r="IP105" s="86">
        <f t="shared" si="335"/>
        <v>7.5519042680749108E-90</v>
      </c>
      <c r="IQ105" s="86">
        <f t="shared" si="336"/>
        <v>2.9396586223254731E-94</v>
      </c>
      <c r="IR105" s="86">
        <f t="shared" si="337"/>
        <v>1.2378034866736542E-114</v>
      </c>
      <c r="IS105" s="86">
        <f t="shared" si="338"/>
        <v>5.4272666290765211E-97</v>
      </c>
      <c r="IT105" s="86">
        <f t="shared" si="339"/>
        <v>2.8761684269168587E-103</v>
      </c>
      <c r="IU105" s="86">
        <f t="shared" si="340"/>
        <v>2.3558475042619466E-103</v>
      </c>
      <c r="IV105" s="86">
        <f t="shared" si="341"/>
        <v>1.5777144300338701E-53</v>
      </c>
      <c r="IW105" s="86">
        <f t="shared" si="342"/>
        <v>5.8169103386853696E-59</v>
      </c>
      <c r="IY105" s="86">
        <f t="shared" si="343"/>
        <v>0.66731859084471046</v>
      </c>
      <c r="IZ105" s="86">
        <f t="shared" si="344"/>
        <v>0.6833205544845069</v>
      </c>
      <c r="JA105" s="86">
        <f t="shared" si="345"/>
        <v>0.67224630616035674</v>
      </c>
      <c r="JB105" s="86">
        <f t="shared" si="346"/>
        <v>0.64885973743828373</v>
      </c>
      <c r="JC105" s="86">
        <f t="shared" si="347"/>
        <v>0.68656917106563753</v>
      </c>
      <c r="JD105" s="86">
        <f t="shared" si="348"/>
        <v>0.64788804085560925</v>
      </c>
      <c r="JE105" s="86">
        <f t="shared" si="349"/>
        <v>0.71359746986772588</v>
      </c>
      <c r="JF105" s="86">
        <f t="shared" si="350"/>
        <v>0.70576302774985566</v>
      </c>
      <c r="JG105" s="86">
        <f t="shared" si="351"/>
        <v>0.65570440706407607</v>
      </c>
      <c r="JH105" s="86">
        <f t="shared" si="352"/>
        <v>0.58217898509761712</v>
      </c>
      <c r="JI105" s="86">
        <f t="shared" si="353"/>
        <v>0.64973486469618569</v>
      </c>
      <c r="JJ105" s="86">
        <f t="shared" si="354"/>
        <v>0.64303537652092502</v>
      </c>
      <c r="JK105" s="86">
        <f t="shared" si="355"/>
        <v>0.61547233092894538</v>
      </c>
      <c r="JL105" s="86">
        <f t="shared" si="356"/>
        <v>0.52291839889021796</v>
      </c>
      <c r="JM105" s="86">
        <f t="shared" si="357"/>
        <v>0.54986318583819838</v>
      </c>
    </row>
    <row r="106" spans="2:273" x14ac:dyDescent="0.25">
      <c r="B106" s="2">
        <v>79</v>
      </c>
      <c r="C106" s="37">
        <v>183.089</v>
      </c>
      <c r="D106" s="37">
        <v>186.42500000000001</v>
      </c>
      <c r="E106" s="37">
        <v>187.47499999999999</v>
      </c>
      <c r="F106" s="37">
        <v>182.52500000000001</v>
      </c>
      <c r="G106" s="37">
        <v>187.6</v>
      </c>
      <c r="H106" s="37">
        <v>153.17500000000001</v>
      </c>
      <c r="I106" s="37">
        <v>180.233</v>
      </c>
      <c r="J106" s="37">
        <v>170.535</v>
      </c>
      <c r="K106" s="37">
        <v>174.488</v>
      </c>
      <c r="L106" s="37">
        <v>194.93</v>
      </c>
      <c r="M106" s="37">
        <v>183.39500000000001</v>
      </c>
      <c r="N106" s="37">
        <v>187.024</v>
      </c>
      <c r="O106" s="37">
        <v>193.732</v>
      </c>
      <c r="P106" s="37">
        <v>183.29300000000001</v>
      </c>
      <c r="Q106" s="37">
        <v>158.61000000000001</v>
      </c>
      <c r="S106" s="4">
        <f t="shared" si="229"/>
        <v>182.6644430735343</v>
      </c>
      <c r="T106" s="4">
        <f t="shared" si="230"/>
        <v>183.49304127520304</v>
      </c>
      <c r="U106" s="4">
        <f t="shared" si="231"/>
        <v>186.85987625018174</v>
      </c>
      <c r="V106" s="4">
        <f t="shared" si="232"/>
        <v>174.14556084913863</v>
      </c>
      <c r="W106" s="4">
        <f t="shared" si="233"/>
        <v>183.0583232495847</v>
      </c>
      <c r="X106" s="4">
        <f t="shared" si="234"/>
        <v>149.77195290063395</v>
      </c>
      <c r="Y106" s="4">
        <f t="shared" si="235"/>
        <v>176.35176175107028</v>
      </c>
      <c r="Z106" s="4">
        <f t="shared" si="236"/>
        <v>167.44510398292405</v>
      </c>
      <c r="AA106" s="4">
        <f t="shared" si="237"/>
        <v>169.12021367404355</v>
      </c>
      <c r="AB106" s="4">
        <f t="shared" si="238"/>
        <v>199.59870950030353</v>
      </c>
      <c r="AC106" s="4">
        <f t="shared" si="239"/>
        <v>178.04255014607236</v>
      </c>
      <c r="AD106" s="4">
        <f t="shared" si="240"/>
        <v>183.2473177969303</v>
      </c>
      <c r="AE106" s="4">
        <f t="shared" si="241"/>
        <v>196.66613027376695</v>
      </c>
      <c r="AF106" s="4">
        <f t="shared" si="242"/>
        <v>185.57722152689558</v>
      </c>
      <c r="AG106" s="4">
        <f t="shared" si="243"/>
        <v>159.76929566843825</v>
      </c>
      <c r="AI106" s="4">
        <f t="shared" si="244"/>
        <v>0.42455692646569787</v>
      </c>
      <c r="AJ106" s="4">
        <f t="shared" si="245"/>
        <v>2.9319587247969707</v>
      </c>
      <c r="AK106" s="4">
        <f t="shared" si="246"/>
        <v>0.61512374981825246</v>
      </c>
      <c r="AL106" s="4">
        <f t="shared" si="247"/>
        <v>8.3794391508613728</v>
      </c>
      <c r="AM106" s="4">
        <f t="shared" si="248"/>
        <v>4.5416767504152915</v>
      </c>
      <c r="AN106" s="4">
        <f t="shared" si="249"/>
        <v>3.4030470993660629</v>
      </c>
      <c r="AO106" s="4">
        <f t="shared" si="250"/>
        <v>3.8812382489297192</v>
      </c>
      <c r="AP106" s="4">
        <f t="shared" si="251"/>
        <v>3.0898960170759437</v>
      </c>
      <c r="AQ106" s="4">
        <f t="shared" si="252"/>
        <v>5.3677863259564447</v>
      </c>
      <c r="AR106" s="4">
        <f t="shared" si="253"/>
        <v>-4.6687095003035211</v>
      </c>
      <c r="AS106" s="4">
        <f t="shared" si="254"/>
        <v>5.3524498539276522</v>
      </c>
      <c r="AT106" s="4">
        <f t="shared" si="255"/>
        <v>3.7766822030696972</v>
      </c>
      <c r="AU106" s="4">
        <f t="shared" si="256"/>
        <v>-2.9341302737669537</v>
      </c>
      <c r="AV106" s="4">
        <f t="shared" si="257"/>
        <v>-2.2842215268955783</v>
      </c>
      <c r="AW106" s="4">
        <f t="shared" si="257"/>
        <v>-1.159295668438233</v>
      </c>
      <c r="AY106" s="2">
        <f t="shared" si="308"/>
        <v>102.38593657679418</v>
      </c>
      <c r="AZ106" s="2">
        <f t="shared" si="147"/>
        <v>103.78831813484929</v>
      </c>
      <c r="BA106" s="2">
        <f t="shared" si="148"/>
        <v>102.14098465116255</v>
      </c>
      <c r="BB106" s="2">
        <f t="shared" si="149"/>
        <v>102.32236708261229</v>
      </c>
      <c r="BC106" s="2">
        <f t="shared" si="150"/>
        <v>101.45400029926412</v>
      </c>
      <c r="BD106" s="2">
        <f t="shared" si="151"/>
        <v>102.20160942867253</v>
      </c>
      <c r="BE106" s="2">
        <f t="shared" si="152"/>
        <v>102.03580491142937</v>
      </c>
      <c r="BF106" s="2">
        <f t="shared" si="153"/>
        <v>103.33299082694705</v>
      </c>
      <c r="BG106" s="2">
        <f t="shared" si="154"/>
        <v>102.46229391518007</v>
      </c>
      <c r="BH106" s="2">
        <f t="shared" si="155"/>
        <v>105.15823108124098</v>
      </c>
      <c r="BI106" s="2">
        <f t="shared" si="156"/>
        <v>103.8292055500068</v>
      </c>
      <c r="BJ106" s="2">
        <f t="shared" si="157"/>
        <v>104.31311810792796</v>
      </c>
      <c r="BK106" s="2">
        <f t="shared" si="158"/>
        <v>106.19706942917428</v>
      </c>
      <c r="BL106" s="2">
        <f t="shared" si="159"/>
        <v>105.44134317999715</v>
      </c>
      <c r="BM106" s="2">
        <f t="shared" si="160"/>
        <v>106.75524569873875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114.06746657183498</v>
      </c>
      <c r="DL106" s="2">
        <f t="shared" si="289"/>
        <v>113.68673268410112</v>
      </c>
      <c r="DM106" s="2">
        <f t="shared" si="289"/>
        <v>111.20065431519697</v>
      </c>
      <c r="DN106" s="2">
        <f t="shared" si="289"/>
        <v>114.72609052532833</v>
      </c>
      <c r="DO106" s="2">
        <f t="shared" si="289"/>
        <v>113.31747300944669</v>
      </c>
      <c r="DP106" s="2">
        <f t="shared" si="289"/>
        <v>113.87972972972975</v>
      </c>
      <c r="DQ106" s="2">
        <f t="shared" si="289"/>
        <v>119.58615599810337</v>
      </c>
      <c r="DR106" s="2">
        <f t="shared" si="289"/>
        <v>117.38906718459349</v>
      </c>
      <c r="DS106" s="2">
        <f t="shared" si="289"/>
        <v>115.87433581354632</v>
      </c>
      <c r="DT106" s="2">
        <f t="shared" si="289"/>
        <v>121.50532432432433</v>
      </c>
      <c r="DU106" s="2">
        <f t="shared" si="289"/>
        <v>116.80555470383274</v>
      </c>
      <c r="DV106" s="2">
        <f t="shared" si="289"/>
        <v>117.49375270817379</v>
      </c>
      <c r="DW106" s="2">
        <f t="shared" si="289"/>
        <v>118.92924201680674</v>
      </c>
      <c r="DX106" s="2">
        <f t="shared" si="289"/>
        <v>118.65662753036435</v>
      </c>
      <c r="DY106" s="2">
        <f t="shared" si="289"/>
        <v>113.5337284950344</v>
      </c>
      <c r="EA106" s="2">
        <f t="shared" si="228"/>
        <v>102.10253480305248</v>
      </c>
      <c r="EB106" s="2">
        <f t="shared" si="290"/>
        <v>103.54901054166091</v>
      </c>
      <c r="EC106" s="2">
        <f t="shared" si="291"/>
        <v>101.88571036390425</v>
      </c>
      <c r="ED106" s="2">
        <f t="shared" si="292"/>
        <v>101.96632980397335</v>
      </c>
      <c r="EE106" s="2">
        <f t="shared" si="293"/>
        <v>101.08890747188865</v>
      </c>
      <c r="EF106" s="2">
        <f t="shared" si="294"/>
        <v>101.85093277854085</v>
      </c>
      <c r="EG106" s="2">
        <f t="shared" si="295"/>
        <v>101.46100106767989</v>
      </c>
      <c r="EH106" s="2">
        <f t="shared" si="296"/>
        <v>102.89559911550747</v>
      </c>
      <c r="EI106" s="2">
        <f t="shared" si="297"/>
        <v>102.03972809023017</v>
      </c>
      <c r="EJ106" s="2">
        <f t="shared" si="298"/>
        <v>104.54259301636672</v>
      </c>
      <c r="EK106" s="2">
        <f t="shared" si="299"/>
        <v>103.45113968253969</v>
      </c>
      <c r="EL106" s="2">
        <f t="shared" si="300"/>
        <v>103.88141746031745</v>
      </c>
      <c r="EM106" s="2">
        <f t="shared" si="301"/>
        <v>105.7537545043122</v>
      </c>
      <c r="EN106" s="2">
        <f t="shared" si="302"/>
        <v>104.98588470716574</v>
      </c>
      <c r="EO106" s="2">
        <f t="shared" si="303"/>
        <v>106.51487748122531</v>
      </c>
      <c r="EQ106" s="2">
        <f t="shared" si="304"/>
        <v>102.15211979082211</v>
      </c>
      <c r="ER106" s="2">
        <f t="shared" si="305"/>
        <v>103.2827035466821</v>
      </c>
      <c r="ES106" s="2">
        <f t="shared" si="305"/>
        <v>101.41972331218157</v>
      </c>
      <c r="ET106" s="2">
        <f t="shared" si="305"/>
        <v>101.73832875972413</v>
      </c>
      <c r="EU106" s="2">
        <f t="shared" si="305"/>
        <v>100.6910607876128</v>
      </c>
      <c r="EV106" s="2">
        <f t="shared" si="305"/>
        <v>101.41573955066578</v>
      </c>
      <c r="EW106" s="2">
        <f t="shared" si="305"/>
        <v>101.40856678075818</v>
      </c>
      <c r="EX106" s="2">
        <f t="shared" si="305"/>
        <v>102.83301590501793</v>
      </c>
      <c r="EY106" s="2">
        <f t="shared" si="305"/>
        <v>101.91443177522592</v>
      </c>
      <c r="EZ106" s="2">
        <f t="shared" si="305"/>
        <v>104.57066485012051</v>
      </c>
      <c r="FA106" s="2">
        <f t="shared" si="305"/>
        <v>103.17422313260778</v>
      </c>
      <c r="FB106" s="2">
        <f t="shared" si="305"/>
        <v>104.1109370212212</v>
      </c>
      <c r="FC106" s="2">
        <f t="shared" si="305"/>
        <v>105.85367541069984</v>
      </c>
      <c r="FD106" s="2">
        <f t="shared" si="305"/>
        <v>105.43727478420672</v>
      </c>
      <c r="FE106" s="2">
        <f t="shared" si="305"/>
        <v>107.87401497463517</v>
      </c>
      <c r="FG106" s="2">
        <f t="shared" si="306"/>
        <v>0.9763238057790331</v>
      </c>
      <c r="FH106" s="2">
        <f t="shared" si="307"/>
        <v>0.97633522485543223</v>
      </c>
      <c r="FI106" s="2">
        <f t="shared" si="307"/>
        <v>0.97245990503556723</v>
      </c>
      <c r="FJ106" s="2">
        <f t="shared" si="307"/>
        <v>0.97205815738793744</v>
      </c>
      <c r="FK106" s="2">
        <f t="shared" si="307"/>
        <v>0.97006952485250564</v>
      </c>
      <c r="FL106" s="2">
        <f t="shared" si="307"/>
        <v>0.97075578288578368</v>
      </c>
      <c r="FM106" s="2">
        <f t="shared" si="307"/>
        <v>0.96827883120372626</v>
      </c>
      <c r="FN106" s="2">
        <f t="shared" si="307"/>
        <v>0.96980877935190113</v>
      </c>
      <c r="FO106" s="2">
        <f t="shared" si="307"/>
        <v>0.96942702543901527</v>
      </c>
      <c r="FP106" s="2">
        <f t="shared" si="307"/>
        <v>0.96371063460386985</v>
      </c>
      <c r="FQ106" s="2">
        <f t="shared" si="307"/>
        <v>0.97162943448589878</v>
      </c>
      <c r="FR106" s="2">
        <f t="shared" si="307"/>
        <v>0.96832995396381172</v>
      </c>
      <c r="FS106" s="2">
        <f t="shared" si="307"/>
        <v>0.96637018992642554</v>
      </c>
      <c r="FT106" s="2">
        <f t="shared" si="307"/>
        <v>0.96673959464172687</v>
      </c>
      <c r="FU106" s="2">
        <f t="shared" si="307"/>
        <v>0.96608724441290195</v>
      </c>
      <c r="FW106" s="2">
        <f t="shared" si="324"/>
        <v>2.3742134197415835E-3</v>
      </c>
      <c r="FX106" s="2">
        <f t="shared" si="164"/>
        <v>2.2504921082409771E-3</v>
      </c>
      <c r="FY106" s="2">
        <f t="shared" si="165"/>
        <v>2.7042677345061722E-3</v>
      </c>
      <c r="FZ106" s="2">
        <f t="shared" si="166"/>
        <v>2.1664251861615012E-3</v>
      </c>
      <c r="GA106" s="2">
        <f t="shared" si="167"/>
        <v>2.2972405502921381E-3</v>
      </c>
      <c r="GB106" s="2">
        <f t="shared" si="168"/>
        <v>2.5186502489017784E-3</v>
      </c>
      <c r="GC106" s="2">
        <f t="shared" si="169"/>
        <v>2.8083772231216613E-3</v>
      </c>
      <c r="GD106" s="2">
        <f t="shared" si="170"/>
        <v>2.9365861696253872E-3</v>
      </c>
      <c r="GE106" s="2">
        <f t="shared" si="171"/>
        <v>3.1867260919544588E-3</v>
      </c>
      <c r="GF106" s="2">
        <f t="shared" si="172"/>
        <v>2.5402801977399002E-3</v>
      </c>
      <c r="GG106" s="2">
        <f t="shared" si="173"/>
        <v>2.9122087399945E-3</v>
      </c>
      <c r="GH106" s="2">
        <f t="shared" si="174"/>
        <v>2.6026698922896421E-3</v>
      </c>
      <c r="GI106" s="2">
        <f t="shared" si="175"/>
        <v>2.2596091077962113E-3</v>
      </c>
      <c r="GJ106" s="2">
        <f t="shared" si="176"/>
        <v>1.692604738048785E-3</v>
      </c>
      <c r="GK106" s="2">
        <f t="shared" si="177"/>
        <v>1.7214141992383113E-3</v>
      </c>
      <c r="GM106" s="86">
        <f t="shared" si="325"/>
        <v>2.3582307220829747E-26</v>
      </c>
      <c r="GN106" s="86">
        <f t="shared" si="178"/>
        <v>1.2078546344575444E-34</v>
      </c>
      <c r="GO106" s="86">
        <f t="shared" si="179"/>
        <v>1.8068460333410969E-28</v>
      </c>
      <c r="GP106" s="86">
        <f t="shared" si="180"/>
        <v>8.3284338557885326E-37</v>
      </c>
      <c r="GQ106" s="86">
        <f t="shared" si="181"/>
        <v>3.583894876616927E-38</v>
      </c>
      <c r="GR106" s="86">
        <f t="shared" si="182"/>
        <v>2.899756580389601E-45</v>
      </c>
      <c r="GS106" s="86">
        <f t="shared" si="183"/>
        <v>3.5127658453851516E-34</v>
      </c>
      <c r="GT106" s="86">
        <f t="shared" si="184"/>
        <v>1.7716085376215141E-28</v>
      </c>
      <c r="GU106" s="86">
        <f t="shared" si="185"/>
        <v>3.7941085044680692E-31</v>
      </c>
      <c r="GV106" s="86">
        <f t="shared" si="186"/>
        <v>3.1261181529059713E-24</v>
      </c>
      <c r="GW106" s="86">
        <f t="shared" si="187"/>
        <v>7.6804911293425483E-33</v>
      </c>
      <c r="GX106" s="86">
        <f t="shared" si="188"/>
        <v>9.1587856276951841E-30</v>
      </c>
      <c r="GY106" s="86">
        <f t="shared" si="189"/>
        <v>2.4997086470593351E-19</v>
      </c>
      <c r="GZ106" s="86">
        <f t="shared" si="190"/>
        <v>2.3940263847479175E-16</v>
      </c>
      <c r="HA106" s="86">
        <f t="shared" si="191"/>
        <v>3.2328074469106359E-16</v>
      </c>
      <c r="HC106" s="86">
        <f t="shared" si="326"/>
        <v>0.6364257421591405</v>
      </c>
      <c r="HD106" s="86">
        <f t="shared" si="192"/>
        <v>0.61376552338153678</v>
      </c>
      <c r="HE106" s="86">
        <f t="shared" si="193"/>
        <v>0.62635986361509444</v>
      </c>
      <c r="HF106" s="86">
        <f t="shared" si="194"/>
        <v>0.55478624063718074</v>
      </c>
      <c r="HG106" s="86">
        <f t="shared" si="195"/>
        <v>0.62217851827279858</v>
      </c>
      <c r="HH106" s="86">
        <f t="shared" si="196"/>
        <v>0.42243221676715337</v>
      </c>
      <c r="HI106" s="86">
        <f t="shared" si="197"/>
        <v>0.59770649347671745</v>
      </c>
      <c r="HJ106" s="86">
        <f t="shared" si="198"/>
        <v>0.56409186103157993</v>
      </c>
      <c r="HK106" s="86">
        <f t="shared" si="199"/>
        <v>0.55459917725549956</v>
      </c>
      <c r="HL106" s="86">
        <f t="shared" si="200"/>
        <v>0.65148096231099439</v>
      </c>
      <c r="HM106" s="86">
        <f t="shared" si="201"/>
        <v>0.58924397968331388</v>
      </c>
      <c r="HN106" s="86">
        <f t="shared" si="202"/>
        <v>0.60715672207379656</v>
      </c>
      <c r="HO106" s="86">
        <f t="shared" si="203"/>
        <v>0.64846942188510381</v>
      </c>
      <c r="HP106" s="86">
        <f t="shared" si="204"/>
        <v>0.5945551811883325</v>
      </c>
      <c r="HQ106" s="86">
        <f t="shared" si="205"/>
        <v>0.56393929966119216</v>
      </c>
      <c r="HS106" s="86">
        <f t="shared" si="327"/>
        <v>3.0780480321884188E-15</v>
      </c>
      <c r="HT106" s="86">
        <f t="shared" si="206"/>
        <v>4.774587158286807E-15</v>
      </c>
      <c r="HU106" s="86">
        <f t="shared" si="207"/>
        <v>9.191314847358543E-17</v>
      </c>
      <c r="HV106" s="86">
        <f t="shared" si="208"/>
        <v>3.2577719482840124E-20</v>
      </c>
      <c r="HW106" s="86">
        <f t="shared" si="209"/>
        <v>1.7224645272890137E-19</v>
      </c>
      <c r="HX106" s="86">
        <f t="shared" si="210"/>
        <v>5.3690627192778701E-18</v>
      </c>
      <c r="HY106" s="86">
        <f t="shared" si="211"/>
        <v>2.0869394885037548E-19</v>
      </c>
      <c r="HZ106" s="86">
        <f t="shared" si="212"/>
        <v>7.3876532978605375E-18</v>
      </c>
      <c r="IA106" s="86">
        <f t="shared" si="213"/>
        <v>6.2999851825882937E-19</v>
      </c>
      <c r="IB106" s="86">
        <f t="shared" si="214"/>
        <v>1.9718197267879731E-23</v>
      </c>
      <c r="IC106" s="86">
        <f t="shared" si="215"/>
        <v>1.8819245389040687E-19</v>
      </c>
      <c r="ID106" s="86">
        <f t="shared" si="216"/>
        <v>4.0178332558864718E-21</v>
      </c>
      <c r="IE106" s="86">
        <f t="shared" si="217"/>
        <v>1.7328791665746041E-20</v>
      </c>
      <c r="IF106" s="86">
        <f t="shared" si="218"/>
        <v>1.4741081994798939E-8</v>
      </c>
      <c r="IG106" s="86">
        <f t="shared" si="219"/>
        <v>3.8331243010515327E-8</v>
      </c>
      <c r="II106" s="86">
        <f t="shared" si="328"/>
        <v>5.6342547480341672E-74</v>
      </c>
      <c r="IJ106" s="86">
        <f t="shared" si="329"/>
        <v>1.1635832633193299E-79</v>
      </c>
      <c r="IK106" s="86">
        <f t="shared" si="330"/>
        <v>9.4080687824815552E-80</v>
      </c>
      <c r="IL106" s="86">
        <f t="shared" si="331"/>
        <v>1.6672430950190965E-105</v>
      </c>
      <c r="IM106" s="86">
        <f t="shared" si="332"/>
        <v>1.4283090400524469E-98</v>
      </c>
      <c r="IN106" s="86">
        <f t="shared" si="333"/>
        <v>1.3554627214058045E-94</v>
      </c>
      <c r="IO106" s="86">
        <f t="shared" si="334"/>
        <v>2.2354524495927646E-95</v>
      </c>
      <c r="IP106" s="86">
        <f t="shared" si="335"/>
        <v>3.9195456491284846E-87</v>
      </c>
      <c r="IQ106" s="86">
        <f t="shared" si="336"/>
        <v>2.2857806200286813E-91</v>
      </c>
      <c r="IR106" s="86">
        <f t="shared" si="337"/>
        <v>3.0810584036303835E-111</v>
      </c>
      <c r="IS106" s="86">
        <f t="shared" si="338"/>
        <v>4.6312044933291564E-94</v>
      </c>
      <c r="IT106" s="86">
        <f t="shared" si="339"/>
        <v>3.3509429371138507E-100</v>
      </c>
      <c r="IU106" s="86">
        <f t="shared" si="340"/>
        <v>2.3512958659272518E-100</v>
      </c>
      <c r="IV106" s="86">
        <f t="shared" si="341"/>
        <v>4.5709191718433898E-52</v>
      </c>
      <c r="IW106" s="86">
        <f t="shared" si="342"/>
        <v>2.4199701311883962E-57</v>
      </c>
      <c r="IY106" s="86">
        <f t="shared" si="343"/>
        <v>0.6364257421591436</v>
      </c>
      <c r="IZ106" s="86">
        <f t="shared" si="344"/>
        <v>0.61376552338154156</v>
      </c>
      <c r="JA106" s="86">
        <f t="shared" si="345"/>
        <v>0.62635986361509455</v>
      </c>
      <c r="JB106" s="86">
        <f t="shared" si="346"/>
        <v>0.55478624063718074</v>
      </c>
      <c r="JC106" s="86">
        <f t="shared" si="347"/>
        <v>0.62217851827279858</v>
      </c>
      <c r="JD106" s="86">
        <f t="shared" si="348"/>
        <v>0.42243221676715337</v>
      </c>
      <c r="JE106" s="86">
        <f t="shared" si="349"/>
        <v>0.59770649347671745</v>
      </c>
      <c r="JF106" s="86">
        <f t="shared" si="350"/>
        <v>0.56409186103157993</v>
      </c>
      <c r="JG106" s="86">
        <f t="shared" si="351"/>
        <v>0.55459917725549956</v>
      </c>
      <c r="JH106" s="86">
        <f t="shared" si="352"/>
        <v>0.65148096231099439</v>
      </c>
      <c r="JI106" s="86">
        <f t="shared" si="353"/>
        <v>0.58924397968331388</v>
      </c>
      <c r="JJ106" s="86">
        <f t="shared" si="354"/>
        <v>0.60715672207379656</v>
      </c>
      <c r="JK106" s="86">
        <f t="shared" si="355"/>
        <v>0.64846942188510381</v>
      </c>
      <c r="JL106" s="86">
        <f t="shared" si="356"/>
        <v>0.59455519592941475</v>
      </c>
      <c r="JM106" s="86">
        <f t="shared" si="357"/>
        <v>0.56393933799243545</v>
      </c>
    </row>
    <row r="107" spans="2:273" x14ac:dyDescent="0.25">
      <c r="B107" s="2">
        <v>80</v>
      </c>
      <c r="C107" s="37">
        <v>166.68899999999999</v>
      </c>
      <c r="D107" s="37">
        <v>164.125</v>
      </c>
      <c r="E107" s="37">
        <v>167.52500000000001</v>
      </c>
      <c r="F107" s="37">
        <v>148</v>
      </c>
      <c r="G107" s="37">
        <v>155.80000000000001</v>
      </c>
      <c r="H107" s="37">
        <v>113.72499999999999</v>
      </c>
      <c r="I107" s="37">
        <v>139.39500000000001</v>
      </c>
      <c r="J107" s="37">
        <v>135.55799999999999</v>
      </c>
      <c r="K107" s="37">
        <v>140.465</v>
      </c>
      <c r="L107" s="37">
        <v>186.65100000000001</v>
      </c>
      <c r="M107" s="37">
        <v>154.023</v>
      </c>
      <c r="N107" s="37">
        <v>167.53700000000001</v>
      </c>
      <c r="O107" s="37">
        <v>179.07300000000001</v>
      </c>
      <c r="P107" s="37">
        <v>177.53700000000001</v>
      </c>
      <c r="Q107" s="37">
        <v>151.19499999999999</v>
      </c>
      <c r="S107" s="4">
        <f t="shared" si="229"/>
        <v>160.55898106275751</v>
      </c>
      <c r="T107" s="4">
        <f t="shared" si="230"/>
        <v>154.85764147783524</v>
      </c>
      <c r="U107" s="4">
        <f t="shared" si="231"/>
        <v>159.51405396065866</v>
      </c>
      <c r="V107" s="4">
        <f t="shared" si="232"/>
        <v>144.40100411456569</v>
      </c>
      <c r="W107" s="4">
        <f t="shared" si="233"/>
        <v>150.65134652459761</v>
      </c>
      <c r="X107" s="4">
        <f t="shared" si="234"/>
        <v>119.12819720414319</v>
      </c>
      <c r="Y107" s="4">
        <f t="shared" si="235"/>
        <v>138.23004300598612</v>
      </c>
      <c r="Z107" s="4">
        <f t="shared" si="236"/>
        <v>133.62538477137767</v>
      </c>
      <c r="AA107" s="4">
        <f t="shared" si="237"/>
        <v>140.5481554086515</v>
      </c>
      <c r="AB107" s="4">
        <f t="shared" si="238"/>
        <v>184.95356469111488</v>
      </c>
      <c r="AC107" s="4">
        <f t="shared" si="239"/>
        <v>151.53145831030076</v>
      </c>
      <c r="AD107" s="4">
        <f t="shared" si="240"/>
        <v>158.07694496304362</v>
      </c>
      <c r="AE107" s="4">
        <f t="shared" si="241"/>
        <v>178.76332023658367</v>
      </c>
      <c r="AF107" s="4">
        <f t="shared" si="242"/>
        <v>179.92510913934589</v>
      </c>
      <c r="AG107" s="4">
        <f t="shared" si="243"/>
        <v>148.84933638119384</v>
      </c>
      <c r="AI107" s="4">
        <f t="shared" si="244"/>
        <v>6.1300189372424825</v>
      </c>
      <c r="AJ107" s="4">
        <f t="shared" si="245"/>
        <v>9.2673585221647556</v>
      </c>
      <c r="AK107" s="4">
        <f t="shared" si="246"/>
        <v>8.0109460393413485</v>
      </c>
      <c r="AL107" s="4">
        <f t="shared" si="247"/>
        <v>3.5989958854343058</v>
      </c>
      <c r="AM107" s="4">
        <f t="shared" si="248"/>
        <v>5.1486534754023978</v>
      </c>
      <c r="AN107" s="4">
        <f t="shared" si="249"/>
        <v>-5.403197204143197</v>
      </c>
      <c r="AO107" s="4">
        <f t="shared" si="250"/>
        <v>1.1649569940138917</v>
      </c>
      <c r="AP107" s="4">
        <f t="shared" si="251"/>
        <v>1.9326152286223248</v>
      </c>
      <c r="AQ107" s="4">
        <f t="shared" si="252"/>
        <v>-8.3155408651492735E-2</v>
      </c>
      <c r="AR107" s="4">
        <f t="shared" si="253"/>
        <v>1.6974353088851331</v>
      </c>
      <c r="AS107" s="4">
        <f t="shared" si="254"/>
        <v>2.4915416896992326</v>
      </c>
      <c r="AT107" s="4">
        <f t="shared" si="255"/>
        <v>9.4600550369563905</v>
      </c>
      <c r="AU107" s="4">
        <f t="shared" si="256"/>
        <v>0.30967976341634085</v>
      </c>
      <c r="AV107" s="4">
        <f t="shared" ref="AV107:AW122" si="358">IF(OR($B107 &lt; P$230, $B107 &gt; P$233), 0, P107-AF107)</f>
        <v>-2.388109139345886</v>
      </c>
      <c r="AW107" s="4">
        <f t="shared" si="358"/>
        <v>2.3456636188061566</v>
      </c>
      <c r="AY107" s="2">
        <f t="shared" si="308"/>
        <v>102.23136960921155</v>
      </c>
      <c r="AZ107" s="2">
        <f t="shared" ref="AZ107:AZ170" si="359">IF(OR($B107 &lt; D$230, $B107 &gt; D$233), #N/A, ((1-FH107)*DL107) + (FH107 - FX107)*EB107 + (FX107*ER107))</f>
        <v>103.61390910402663</v>
      </c>
      <c r="BA107" s="2">
        <f t="shared" ref="BA107:BA170" si="360">IF(OR($B107 &lt; E$230, $B107 &gt; E$233), #N/A, ((1-FI107)*DM107) + (FI107 - FY107)*EC107 + (FY107*ES107))</f>
        <v>101.97829305502891</v>
      </c>
      <c r="BB107" s="2">
        <f t="shared" ref="BB107:BB170" si="361">IF(OR($B107 &lt; F$230, $B107 &gt; F$233), #N/A, ((1-FJ107)*DN107) + (FJ107 - FZ107)*ED107 + (FZ107*ET107))</f>
        <v>102.15918051218691</v>
      </c>
      <c r="BC107" s="2">
        <f t="shared" ref="BC107:BC170" si="362">IF(OR($B107 &lt; G$230, $B107 &gt; G$233), #N/A, ((1-FK107)*DO107) + (FK107 - GA107)*EE107 + (GA107*EU107))</f>
        <v>101.28770159858581</v>
      </c>
      <c r="BD107" s="2">
        <f t="shared" ref="BD107:BD170" si="363">IF(OR($B107 &lt; H$230, $B107 &gt; H$233), #N/A, ((1-FL107)*DP107) + (FL107 - GB107)*EF107 + (GB107*EV107))</f>
        <v>102.02738304474474</v>
      </c>
      <c r="BE107" s="2">
        <f t="shared" ref="BE107:BE170" si="364">IF(OR($B107 &lt; I$230, $B107 &gt; I$233), #N/A, ((1-FM107)*DQ107) + (FM107 - GC107)*EG107 + (GC107*EW107))</f>
        <v>101.87572865885379</v>
      </c>
      <c r="BF107" s="2">
        <f t="shared" ref="BF107:BF170" si="365">IF(OR($B107 &lt; J$230, $B107 &gt; J$233), #N/A, ((1-FN107)*DR107) + (FN107 - GD107)*EH107 + (GD107*EX107))</f>
        <v>103.17600564100343</v>
      </c>
      <c r="BG107" s="2">
        <f t="shared" ref="BG107:BG170" si="366">IF(OR($B107 &lt; K$230, $B107 &gt; K$233), #N/A, ((1-FO107)*DS107) + (FO107 - GE107)*EI107 + (GE107*EY107))</f>
        <v>102.31442310706021</v>
      </c>
      <c r="BH107" s="2">
        <f t="shared" ref="BH107:BH170" si="367">IF(OR($B107 &lt; L$230, $B107 &gt; L$233), #N/A, ((1-FP107)*DT107) + (FP107 - GF107)*EJ107 + (GF107*EZ107))</f>
        <v>104.97895457014867</v>
      </c>
      <c r="BI107" s="2">
        <f t="shared" ref="BI107:BI170" si="368">IF(OR($B107 &lt; M$230, $B107 &gt; M$233), #N/A, ((1-FQ107)*DU107) + (FQ107 - GG107)*EK107 + (GG107*FA107))</f>
        <v>103.66014738041655</v>
      </c>
      <c r="BJ107" s="2">
        <f t="shared" ref="BJ107:BJ170" si="369">IF(OR($B107 &lt; N$230, $B107 &gt; N$233), #N/A, ((1-FR107)*DV107) + (FR107 - GH107)*EL107 + (GH107*FB107))</f>
        <v>104.16345387564004</v>
      </c>
      <c r="BK107" s="2">
        <f t="shared" ref="BK107:BK170" si="370">IF(OR($B107 &lt; O$230, $B107 &gt; O$233), #N/A, ((1-FS107)*DW107) + (FS107 - GI107)*EM107 + (GI107*FC107))</f>
        <v>106.05601699576178</v>
      </c>
      <c r="BL107" s="2">
        <f t="shared" ref="BL107:BL170" si="371">IF(OR($B107 &lt; P$230, $B107 &gt; P$233), #N/A, ((1-FT107)*DX107) + (FT107 - GJ107)*EN107 + (GJ107*FD107))</f>
        <v>105.33297711451637</v>
      </c>
      <c r="BM107" s="2">
        <f t="shared" ref="BM107:BM170" si="372">IF(OR($B107 &lt; Q$230, $B107 &gt; Q$233), #N/A, ((1-FU107)*DY107) + (FU107 - GK107)*EO107 + (GK107*FE107))</f>
        <v>106.71898721527748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114.14546514935986</v>
      </c>
      <c r="DL107" s="2">
        <f t="shared" ref="DL107:DY122" si="373">BP$228*$B107+BP$229</f>
        <v>113.73600229784441</v>
      </c>
      <c r="DM107" s="2">
        <f t="shared" si="373"/>
        <v>111.23325984990616</v>
      </c>
      <c r="DN107" s="2">
        <f t="shared" si="373"/>
        <v>114.81751641651032</v>
      </c>
      <c r="DO107" s="2">
        <f t="shared" si="373"/>
        <v>113.40536268556005</v>
      </c>
      <c r="DP107" s="2">
        <f t="shared" si="373"/>
        <v>113.97587719298248</v>
      </c>
      <c r="DQ107" s="2">
        <f t="shared" si="373"/>
        <v>119.76064864864865</v>
      </c>
      <c r="DR107" s="2">
        <f t="shared" si="373"/>
        <v>117.52320199146514</v>
      </c>
      <c r="DS107" s="2">
        <f t="shared" si="373"/>
        <v>115.93017780938833</v>
      </c>
      <c r="DT107" s="2">
        <f t="shared" si="373"/>
        <v>121.6440810810811</v>
      </c>
      <c r="DU107" s="2">
        <f t="shared" si="373"/>
        <v>116.87214285714285</v>
      </c>
      <c r="DV107" s="2">
        <f t="shared" si="373"/>
        <v>117.58227464711678</v>
      </c>
      <c r="DW107" s="2">
        <f t="shared" si="373"/>
        <v>119.01715602240898</v>
      </c>
      <c r="DX107" s="2">
        <f t="shared" si="373"/>
        <v>118.75539271255059</v>
      </c>
      <c r="DY107" s="2">
        <f t="shared" si="373"/>
        <v>113.58336608097787</v>
      </c>
      <c r="EA107" s="2">
        <f t="shared" si="228"/>
        <v>101.96774643490323</v>
      </c>
      <c r="EB107" s="2">
        <f t="shared" si="290"/>
        <v>103.39078918661617</v>
      </c>
      <c r="EC107" s="2">
        <f t="shared" si="291"/>
        <v>101.74059172666871</v>
      </c>
      <c r="ED107" s="2">
        <f t="shared" si="292"/>
        <v>101.82786147177362</v>
      </c>
      <c r="EE107" s="2">
        <f t="shared" si="293"/>
        <v>100.94770126319281</v>
      </c>
      <c r="EF107" s="2">
        <f t="shared" si="294"/>
        <v>101.70027349115296</v>
      </c>
      <c r="EG107" s="2">
        <f t="shared" si="295"/>
        <v>101.34152421121219</v>
      </c>
      <c r="EH107" s="2">
        <f t="shared" si="296"/>
        <v>102.76885737557818</v>
      </c>
      <c r="EI107" s="2">
        <f t="shared" si="297"/>
        <v>101.92322908093281</v>
      </c>
      <c r="EJ107" s="2">
        <f t="shared" si="298"/>
        <v>104.40655496309461</v>
      </c>
      <c r="EK107" s="2">
        <f t="shared" si="299"/>
        <v>103.3091749659864</v>
      </c>
      <c r="EL107" s="2">
        <f t="shared" si="300"/>
        <v>103.76255555555554</v>
      </c>
      <c r="EM107" s="2">
        <f t="shared" si="301"/>
        <v>105.6444117496371</v>
      </c>
      <c r="EN107" s="2">
        <f t="shared" si="302"/>
        <v>104.91099597736414</v>
      </c>
      <c r="EO107" s="2">
        <f t="shared" si="303"/>
        <v>106.49671987681666</v>
      </c>
      <c r="EQ107" s="2">
        <f t="shared" si="304"/>
        <v>102.01439645636916</v>
      </c>
      <c r="ER107" s="2">
        <f t="shared" ref="ER107:FE122" si="374">CV$228*$B107+CV$229</f>
        <v>103.13872813699506</v>
      </c>
      <c r="ES107" s="2">
        <f t="shared" si="374"/>
        <v>101.30073799455792</v>
      </c>
      <c r="ET107" s="2">
        <f t="shared" si="374"/>
        <v>101.61076184740705</v>
      </c>
      <c r="EU107" s="2">
        <f t="shared" si="374"/>
        <v>100.56913676747236</v>
      </c>
      <c r="EV107" s="2">
        <f t="shared" si="374"/>
        <v>101.28801346974448</v>
      </c>
      <c r="EW107" s="2">
        <f t="shared" si="374"/>
        <v>101.2917611820566</v>
      </c>
      <c r="EX107" s="2">
        <f t="shared" si="374"/>
        <v>102.70965085872163</v>
      </c>
      <c r="EY107" s="2">
        <f t="shared" si="374"/>
        <v>101.80483489323602</v>
      </c>
      <c r="EZ107" s="2">
        <f t="shared" si="374"/>
        <v>104.43308872818702</v>
      </c>
      <c r="FA107" s="2">
        <f t="shared" si="374"/>
        <v>103.04678803269951</v>
      </c>
      <c r="FB107" s="2">
        <f t="shared" si="374"/>
        <v>103.98059499962812</v>
      </c>
      <c r="FC107" s="2">
        <f t="shared" si="374"/>
        <v>105.73963142394761</v>
      </c>
      <c r="FD107" s="2">
        <f t="shared" si="374"/>
        <v>105.33924257949548</v>
      </c>
      <c r="FE107" s="2">
        <f t="shared" si="374"/>
        <v>107.78429487686337</v>
      </c>
      <c r="FG107" s="2">
        <f t="shared" si="306"/>
        <v>0.97836197685746362</v>
      </c>
      <c r="FH107" s="2">
        <f t="shared" ref="FH107:FU122" si="375">POWER(10,($B107-D$231)/D$229)/(1+POWER(10,($B107-D$231)/D$229))</f>
        <v>0.97837243469559343</v>
      </c>
      <c r="FI107" s="2">
        <f t="shared" si="375"/>
        <v>0.9748221230929176</v>
      </c>
      <c r="FJ107" s="2">
        <f t="shared" si="375"/>
        <v>0.97445392962696142</v>
      </c>
      <c r="FK107" s="2">
        <f t="shared" si="375"/>
        <v>0.97263100441795247</v>
      </c>
      <c r="FL107" s="2">
        <f t="shared" si="375"/>
        <v>0.97326015071526983</v>
      </c>
      <c r="FM107" s="2">
        <f t="shared" si="375"/>
        <v>0.97098897700276865</v>
      </c>
      <c r="FN107" s="2">
        <f t="shared" si="375"/>
        <v>0.97239193869617624</v>
      </c>
      <c r="FO107" s="2">
        <f t="shared" si="375"/>
        <v>0.97204190600962204</v>
      </c>
      <c r="FP107" s="2">
        <f t="shared" si="375"/>
        <v>0.96679768807262401</v>
      </c>
      <c r="FQ107" s="2">
        <f t="shared" si="375"/>
        <v>0.97406098511134198</v>
      </c>
      <c r="FR107" s="2">
        <f t="shared" si="375"/>
        <v>0.97103586266546382</v>
      </c>
      <c r="FS107" s="2">
        <f t="shared" si="375"/>
        <v>0.969238222781036</v>
      </c>
      <c r="FT107" s="2">
        <f t="shared" si="375"/>
        <v>0.96957711554269221</v>
      </c>
      <c r="FU107" s="2">
        <f t="shared" si="375"/>
        <v>0.96897863295195485</v>
      </c>
      <c r="FW107" s="2">
        <f t="shared" si="324"/>
        <v>2.6026770789731577E-3</v>
      </c>
      <c r="FX107" s="2">
        <f t="shared" ref="FX107:FX170" si="376">POWER(10,($B107-D$232)/D$229)/(1+POWER(10,($B107-D$232)/D$229))</f>
        <v>2.4670798664628937E-3</v>
      </c>
      <c r="FY107" s="2">
        <f t="shared" ref="FY107:FY170" si="377">POWER(10,($B107-E$232)/E$229)/(1+POWER(10,($B107-E$232)/E$229))</f>
        <v>2.9643971876768265E-3</v>
      </c>
      <c r="FZ107" s="2">
        <f t="shared" ref="FZ107:FZ170" si="378">POWER(10,($B107-F$232)/F$229)/(1+POWER(10,($B107-F$232)/F$229))</f>
        <v>2.3749415870247415E-3</v>
      </c>
      <c r="GA107" s="2">
        <f t="shared" ref="GA107:GA170" si="379">POWER(10,($B107-G$232)/G$229)/(1+POWER(10,($B107-G$232)/G$229))</f>
        <v>2.5183160311819277E-3</v>
      </c>
      <c r="GB107" s="2">
        <f t="shared" ref="GB107:GB170" si="380">POWER(10,($B107-H$232)/H$229)/(1+POWER(10,($B107-H$232)/H$229))</f>
        <v>2.7609741791725668E-3</v>
      </c>
      <c r="GC107" s="2">
        <f t="shared" ref="GC107:GC170" si="381">POWER(10,($B107-I$232)/I$229)/(1+POWER(10,($B107-I$232)/I$229))</f>
        <v>3.078490283472251E-3</v>
      </c>
      <c r="GD107" s="2">
        <f t="shared" ref="GD107:GD170" si="382">POWER(10,($B107-J$232)/J$229)/(1+POWER(10,($B107-J$232)/J$229))</f>
        <v>3.2189907127902124E-3</v>
      </c>
      <c r="GE107" s="2">
        <f t="shared" ref="GE107:GE170" si="383">POWER(10,($B107-K$232)/K$229)/(1+POWER(10,($B107-K$232)/K$229))</f>
        <v>3.4931017242333302E-3</v>
      </c>
      <c r="GF107" s="2">
        <f t="shared" ref="GF107:GF170" si="384">POWER(10,($B107-L$232)/L$229)/(1+POWER(10,($B107-L$232)/L$229))</f>
        <v>2.7846793750968555E-3</v>
      </c>
      <c r="GG107" s="2">
        <f t="shared" ref="GG107:GG170" si="385">POWER(10,($B107-M$232)/M$229)/(1+POWER(10,($B107-M$232)/M$229))</f>
        <v>3.1922764691933981E-3</v>
      </c>
      <c r="GH107" s="2">
        <f t="shared" ref="GH107:GH170" si="386">POWER(10,($B107-N$232)/N$229)/(1+POWER(10,($B107-N$232)/N$229))</f>
        <v>2.8530543841406917E-3</v>
      </c>
      <c r="GI107" s="2">
        <f t="shared" ref="GI107:GI170" si="387">POWER(10,($B107-O$232)/O$229)/(1+POWER(10,($B107-O$232)/O$229))</f>
        <v>2.4770721093275243E-3</v>
      </c>
      <c r="GJ107" s="2">
        <f t="shared" ref="GJ107:GJ170" si="388">POWER(10,($B107-P$232)/P$229)/(1+POWER(10,($B107-P$232)/P$229))</f>
        <v>1.8556011713049022E-3</v>
      </c>
      <c r="GK107" s="2">
        <f t="shared" ref="GK107:GK170" si="389">POWER(10,($B107-Q$232)/Q$229)/(1+POWER(10,($B107-Q$232)/Q$229))</f>
        <v>1.8871797151955199E-3</v>
      </c>
      <c r="GM107" s="86">
        <f t="shared" si="325"/>
        <v>6.9643375707691188E-29</v>
      </c>
      <c r="GN107" s="86">
        <f t="shared" ref="GN107:GN170" si="390" xml:space="preserve"> _xlfn.NORM.DIST($B107, D$7, ABS(D$11), TRUE) * _xlfn.NORM.DIST(($B107 - D$7)*D$15, 0, ABS(D$11), TRUE) * 2</f>
        <v>5.498973872122028E-38</v>
      </c>
      <c r="GO107" s="86">
        <f t="shared" ref="GO107:GO170" si="391" xml:space="preserve"> _xlfn.NORM.DIST($B107, E$7, ABS(E$11), TRUE) * _xlfn.NORM.DIST(($B107 - E$7)*E$15, 0, ABS(E$11), TRUE) * 2</f>
        <v>3.0328223541557589E-31</v>
      </c>
      <c r="GP107" s="86">
        <f t="shared" ref="GP107:GP170" si="392" xml:space="preserve"> _xlfn.NORM.DIST($B107, F$7, ABS(F$11), TRUE) * _xlfn.NORM.DIST(($B107 - F$7)*F$15, 0, ABS(F$11), TRUE) * 2</f>
        <v>2.0497365666436783E-40</v>
      </c>
      <c r="GQ107" s="86">
        <f t="shared" ref="GQ107:GQ170" si="393" xml:space="preserve"> _xlfn.NORM.DIST($B107, G$7, ABS(G$11), TRUE) * _xlfn.NORM.DIST(($B107 - G$7)*G$15, 0, ABS(G$11), TRUE) * 2</f>
        <v>6.3311677694471592E-42</v>
      </c>
      <c r="GR107" s="86">
        <f t="shared" ref="GR107:GR170" si="394" xml:space="preserve"> _xlfn.NORM.DIST($B107, H$7, ABS(H$11), TRUE) * _xlfn.NORM.DIST(($B107 - H$7)*H$15, 0, ABS(H$11), TRUE) * 2</f>
        <v>1.5346736327202711E-49</v>
      </c>
      <c r="GS107" s="86">
        <f t="shared" ref="GS107:GS170" si="395" xml:space="preserve"> _xlfn.NORM.DIST($B107, I$7, ABS(I$11), TRUE) * _xlfn.NORM.DIST(($B107 - I$7)*I$15, 0, ABS(I$11), TRUE) * 2</f>
        <v>1.6598808783518052E-37</v>
      </c>
      <c r="GT107" s="86">
        <f t="shared" ref="GT107:GT170" si="396" xml:space="preserve"> _xlfn.NORM.DIST($B107, J$7, ABS(J$11), TRUE) * _xlfn.NORM.DIST(($B107 - J$7)*J$15, 0, ABS(J$11), TRUE) * 2</f>
        <v>3.2215132024755402E-31</v>
      </c>
      <c r="GU107" s="86">
        <f t="shared" ref="GU107:GU170" si="397" xml:space="preserve"> _xlfn.NORM.DIST($B107, K$7, ABS(K$11), TRUE) * _xlfn.NORM.DIST(($B107 - K$7)*K$15, 0, ABS(K$11), TRUE) * 2</f>
        <v>3.3366539420456771E-34</v>
      </c>
      <c r="GV107" s="86">
        <f t="shared" ref="GV107:GV170" si="398" xml:space="preserve"> _xlfn.NORM.DIST($B107, L$7, ABS(L$11), TRUE) * _xlfn.NORM.DIST(($B107 - L$7)*L$15, 0, ABS(L$11), TRUE) * 2</f>
        <v>8.8323038543976304E-27</v>
      </c>
      <c r="GW107" s="86">
        <f t="shared" ref="GW107:GW170" si="399" xml:space="preserve"> _xlfn.NORM.DIST($B107, M$7, ABS(M$11), TRUE) * _xlfn.NORM.DIST(($B107 - M$7)*M$15, 0, ABS(M$11), TRUE) * 2</f>
        <v>4.4394514672451949E-36</v>
      </c>
      <c r="GX107" s="86">
        <f t="shared" ref="GX107:GX170" si="400" xml:space="preserve"> _xlfn.NORM.DIST($B107, N$7, ABS(N$11), TRUE) * _xlfn.NORM.DIST(($B107 - N$7)*N$15, 0, ABS(N$11), TRUE) * 2</f>
        <v>1.1638504295330195E-32</v>
      </c>
      <c r="GY107" s="86">
        <f t="shared" ref="GY107:GY170" si="401" xml:space="preserve"> _xlfn.NORM.DIST($B107, O$7, ABS(O$11), TRUE) * _xlfn.NORM.DIST(($B107 - O$7)*O$15, 0, ABS(O$11), TRUE) * 2</f>
        <v>4.0598085281464824E-21</v>
      </c>
      <c r="GZ107" s="86">
        <f t="shared" ref="GZ107:GZ170" si="402" xml:space="preserve"> _xlfn.NORM.DIST($B107, P$7, ABS(P$11), TRUE) * _xlfn.NORM.DIST(($B107 - P$7)*P$15, 0, ABS(P$11), TRUE) * 2</f>
        <v>6.1021876017806094E-18</v>
      </c>
      <c r="HA107" s="86">
        <f t="shared" ref="HA107:HA170" si="403" xml:space="preserve"> _xlfn.NORM.DIST($B107, Q$7, ABS(Q$11), TRUE) * _xlfn.NORM.DIST(($B107 - Q$7)*Q$15, 0, ABS(Q$11), TRUE) * 2</f>
        <v>1.1280116772975994E-17</v>
      </c>
      <c r="HC107" s="86">
        <f t="shared" si="326"/>
        <v>0.51673198113381613</v>
      </c>
      <c r="HD107" s="86">
        <f t="shared" ref="HD107:HD170" si="404" xml:space="preserve"> _xlfn.NORM.DIST($B107, D$8, ABS(D$12), TRUE) * _xlfn.NORM.DIST(($B107 - D$8)*D$16, 0, ABS(D$12), TRUE) * 2</f>
        <v>0.44371154285762038</v>
      </c>
      <c r="HE107" s="86">
        <f t="shared" ref="HE107:HE170" si="405" xml:space="preserve"> _xlfn.NORM.DIST($B107, E$8, ABS(E$12), TRUE) * _xlfn.NORM.DIST(($B107 - E$8)*E$16, 0, ABS(E$12), TRUE) * 2</f>
        <v>0.47938331423667069</v>
      </c>
      <c r="HF107" s="86">
        <f t="shared" ref="HF107:HF170" si="406" xml:space="preserve"> _xlfn.NORM.DIST($B107, F$8, ABS(F$12), TRUE) * _xlfn.NORM.DIST(($B107 - F$8)*F$16, 0, ABS(F$12), TRUE) * 2</f>
        <v>0.37466046755657684</v>
      </c>
      <c r="HG107" s="86">
        <f t="shared" ref="HG107:HG170" si="407" xml:space="preserve"> _xlfn.NORM.DIST($B107, G$8, ABS(G$12), TRUE) * _xlfn.NORM.DIST(($B107 - G$8)*G$16, 0, ABS(G$12), TRUE) * 2</f>
        <v>0.42917287773365353</v>
      </c>
      <c r="HH107" s="86">
        <f t="shared" ref="HH107:HH170" si="408" xml:space="preserve"> _xlfn.NORM.DIST($B107, H$8, ABS(H$12), TRUE) * _xlfn.NORM.DIST(($B107 - H$8)*H$16, 0, ABS(H$12), TRUE) * 2</f>
        <v>0.17478941430736084</v>
      </c>
      <c r="HI107" s="86">
        <f t="shared" ref="HI107:HI170" si="409" xml:space="preserve"> _xlfn.NORM.DIST($B107, I$8, ABS(I$12), TRUE) * _xlfn.NORM.DIST(($B107 - I$8)*I$16, 0, ABS(I$12), TRUE) * 2</f>
        <v>0.33511724669552168</v>
      </c>
      <c r="HJ107" s="86">
        <f t="shared" ref="HJ107:HJ170" si="410" xml:space="preserve"> _xlfn.NORM.DIST($B107, J$8, ABS(J$12), TRUE) * _xlfn.NORM.DIST(($B107 - J$8)*J$16, 0, ABS(J$12), TRUE) * 2</f>
        <v>0.30588676817580401</v>
      </c>
      <c r="HK107" s="86">
        <f t="shared" ref="HK107:HK170" si="411" xml:space="preserve"> _xlfn.NORM.DIST($B107, K$8, ABS(K$12), TRUE) * _xlfn.NORM.DIST(($B107 - K$8)*K$16, 0, ABS(K$12), TRUE) * 2</f>
        <v>0.36492305818282134</v>
      </c>
      <c r="HL107" s="86">
        <f t="shared" ref="HL107:HL170" si="412" xml:space="preserve"> _xlfn.NORM.DIST($B107, L$8, ABS(L$12), TRUE) * _xlfn.NORM.DIST(($B107 - L$8)*L$16, 0, ABS(L$12), TRUE) * 2</f>
        <v>0.62738418319321931</v>
      </c>
      <c r="HM107" s="86">
        <f t="shared" ref="HM107:HM170" si="413" xml:space="preserve"> _xlfn.NORM.DIST($B107, M$8, ABS(M$12), TRUE) * _xlfn.NORM.DIST(($B107 - M$8)*M$16, 0, ABS(M$12), TRUE) * 2</f>
        <v>0.43457182267704209</v>
      </c>
      <c r="HN107" s="86">
        <f t="shared" ref="HN107:HN170" si="414" xml:space="preserve"> _xlfn.NORM.DIST($B107, N$8, ABS(N$12), TRUE) * _xlfn.NORM.DIST(($B107 - N$8)*N$16, 0, ABS(N$12), TRUE) * 2</f>
        <v>0.47391115654134869</v>
      </c>
      <c r="HO107" s="86">
        <f t="shared" ref="HO107:HO170" si="415" xml:space="preserve"> _xlfn.NORM.DIST($B107, O$8, ABS(O$12), TRUE) * _xlfn.NORM.DIST(($B107 - O$8)*O$16, 0, ABS(O$12), TRUE) * 2</f>
        <v>0.58932503514466295</v>
      </c>
      <c r="HP107" s="86">
        <f t="shared" ref="HP107:HP170" si="416" xml:space="preserve"> _xlfn.NORM.DIST($B107, P$8, ABS(P$12), TRUE) * _xlfn.NORM.DIST(($B107 - P$8)*P$16, 0, ABS(P$12), TRUE) * 2</f>
        <v>0.61952268367339891</v>
      </c>
      <c r="HQ107" s="86">
        <f t="shared" ref="HQ107:HQ170" si="417" xml:space="preserve"> _xlfn.NORM.DIST($B107, Q$8, ABS(Q$12), TRUE) * _xlfn.NORM.DIST(($B107 - Q$8)*Q$16, 0, ABS(Q$12), TRUE) * 2</f>
        <v>0.51736733456875572</v>
      </c>
      <c r="HS107" s="86">
        <f t="shared" si="327"/>
        <v>1.6767981396727611E-14</v>
      </c>
      <c r="HT107" s="86">
        <f t="shared" ref="HT107:HT170" si="418" xml:space="preserve"> _xlfn.NORM.DIST($B107, D$9, ABS(D$13), TRUE) * _xlfn.NORM.DIST(($B107 - D$9)*D$17, 0, ABS(D$13), TRUE) * 2</f>
        <v>2.7001892161971031E-14</v>
      </c>
      <c r="HU107" s="86">
        <f t="shared" ref="HU107:HU170" si="419" xml:space="preserve"> _xlfn.NORM.DIST($B107, E$9, ABS(E$13), TRUE) * _xlfn.NORM.DIST(($B107 - E$9)*E$17, 0, ABS(E$13), TRUE) * 2</f>
        <v>6.1150339779210864E-16</v>
      </c>
      <c r="HV107" s="86">
        <f t="shared" ref="HV107:HV170" si="420" xml:space="preserve"> _xlfn.NORM.DIST($B107, F$9, ABS(F$13), TRUE) * _xlfn.NORM.DIST(($B107 - F$9)*F$17, 0, ABS(F$13), TRUE) * 2</f>
        <v>3.3405932647934112E-19</v>
      </c>
      <c r="HW107" s="86">
        <f t="shared" ref="HW107:HW170" si="421" xml:space="preserve"> _xlfn.NORM.DIST($B107, G$9, ABS(G$13), TRUE) * _xlfn.NORM.DIST(($B107 - G$9)*G$17, 0, ABS(G$13), TRUE) * 2</f>
        <v>1.596882225208351E-18</v>
      </c>
      <c r="HX107" s="86">
        <f t="shared" ref="HX107:HX170" si="422" xml:space="preserve"> _xlfn.NORM.DIST($B107, H$9, ABS(H$13), TRUE) * _xlfn.NORM.DIST(($B107 - H$9)*H$17, 0, ABS(H$13), TRUE) * 2</f>
        <v>4.4780759057680716E-17</v>
      </c>
      <c r="HY107" s="86">
        <f t="shared" ref="HY107:HY170" si="423" xml:space="preserve"> _xlfn.NORM.DIST($B107, I$9, ABS(I$13), TRUE) * _xlfn.NORM.DIST(($B107 - I$9)*I$17, 0, ABS(I$13), TRUE) * 2</f>
        <v>1.9981917737240284E-18</v>
      </c>
      <c r="HZ107" s="86">
        <f t="shared" ref="HZ107:HZ170" si="424" xml:space="preserve"> _xlfn.NORM.DIST($B107, J$9, ABS(J$13), TRUE) * _xlfn.NORM.DIST(($B107 - J$9)*J$17, 0, ABS(J$13), TRUE) * 2</f>
        <v>5.9100628905174942E-17</v>
      </c>
      <c r="IA107" s="86">
        <f t="shared" ref="IA107:IA170" si="425" xml:space="preserve"> _xlfn.NORM.DIST($B107, K$9, ABS(K$13), TRUE) * _xlfn.NORM.DIST(($B107 - K$9)*K$17, 0, ABS(K$13), TRUE) * 2</f>
        <v>5.8508481591822316E-18</v>
      </c>
      <c r="IB107" s="86">
        <f t="shared" ref="IB107:IB170" si="426" xml:space="preserve"> _xlfn.NORM.DIST($B107, L$9, ABS(L$13), TRUE) * _xlfn.NORM.DIST(($B107 - L$9)*L$17, 0, ABS(L$13), TRUE) * 2</f>
        <v>2.8058679247472048E-22</v>
      </c>
      <c r="IC107" s="86">
        <f t="shared" ref="IC107:IC170" si="427" xml:space="preserve"> _xlfn.NORM.DIST($B107, M$9, ABS(M$13), TRUE) * _xlfn.NORM.DIST(($B107 - M$9)*M$17, 0, ABS(M$13), TRUE) * 2</f>
        <v>1.80345691731358E-18</v>
      </c>
      <c r="ID107" s="86">
        <f t="shared" ref="ID107:ID170" si="428" xml:space="preserve"> _xlfn.NORM.DIST($B107, N$9, ABS(N$13), TRUE) * _xlfn.NORM.DIST(($B107 - N$9)*N$17, 0, ABS(N$13), TRUE) * 2</f>
        <v>4.3985130841345475E-20</v>
      </c>
      <c r="IE107" s="86">
        <f t="shared" ref="IE107:IE170" si="429" xml:space="preserve"> _xlfn.NORM.DIST($B107, O$9, ABS(O$13), TRUE) * _xlfn.NORM.DIST(($B107 - O$9)*O$17, 0, ABS(O$13), TRUE) * 2</f>
        <v>1.7318264307742618E-19</v>
      </c>
      <c r="IF107" s="86">
        <f t="shared" ref="IF107:IF170" si="430" xml:space="preserve"> _xlfn.NORM.DIST($B107, P$9, ABS(P$13), TRUE) * _xlfn.NORM.DIST(($B107 - P$9)*P$17, 0, ABS(P$13), TRUE) * 2</f>
        <v>3.2228540578885321E-8</v>
      </c>
      <c r="IG107" s="86">
        <f t="shared" ref="IG107:IG170" si="431" xml:space="preserve"> _xlfn.NORM.DIST($B107, Q$9, ABS(Q$13), TRUE) * _xlfn.NORM.DIST(($B107 - Q$9)*Q$17, 0, ABS(Q$13), TRUE) * 2</f>
        <v>8.0984468037594561E-8</v>
      </c>
      <c r="II107" s="86">
        <f t="shared" si="328"/>
        <v>8.5700065631115269E-72</v>
      </c>
      <c r="IJ107" s="86">
        <f t="shared" si="329"/>
        <v>2.50569677933152E-77</v>
      </c>
      <c r="IK107" s="86">
        <f t="shared" si="330"/>
        <v>2.4076914871068258E-77</v>
      </c>
      <c r="IL107" s="86">
        <f t="shared" si="331"/>
        <v>2.038654217700232E-102</v>
      </c>
      <c r="IM107" s="86">
        <f t="shared" si="332"/>
        <v>1.1576852629564119E-95</v>
      </c>
      <c r="IN107" s="86">
        <f t="shared" si="333"/>
        <v>9.206589386337854E-92</v>
      </c>
      <c r="IO107" s="86">
        <f t="shared" si="334"/>
        <v>1.8109947813868463E-92</v>
      </c>
      <c r="IP107" s="86">
        <f t="shared" si="335"/>
        <v>1.8452352904099984E-84</v>
      </c>
      <c r="IQ107" s="86">
        <f t="shared" si="336"/>
        <v>1.5996335290398484E-88</v>
      </c>
      <c r="IR107" s="86">
        <f t="shared" si="337"/>
        <v>6.8074541374121017E-108</v>
      </c>
      <c r="IS107" s="86">
        <f t="shared" si="338"/>
        <v>3.5573155255540511E-91</v>
      </c>
      <c r="IT107" s="86">
        <f t="shared" si="339"/>
        <v>3.5043900329754268E-97</v>
      </c>
      <c r="IU107" s="86">
        <f t="shared" si="340"/>
        <v>2.1166402222978735E-97</v>
      </c>
      <c r="IV107" s="86">
        <f t="shared" si="341"/>
        <v>1.2624102682268928E-50</v>
      </c>
      <c r="IW107" s="86">
        <f t="shared" si="342"/>
        <v>9.5463445661889268E-56</v>
      </c>
      <c r="IY107" s="86">
        <f t="shared" si="343"/>
        <v>0.5167319811338329</v>
      </c>
      <c r="IZ107" s="86">
        <f t="shared" si="344"/>
        <v>0.44371154285764736</v>
      </c>
      <c r="JA107" s="86">
        <f t="shared" si="345"/>
        <v>0.4793833142366713</v>
      </c>
      <c r="JB107" s="86">
        <f t="shared" si="346"/>
        <v>0.37466046755657684</v>
      </c>
      <c r="JC107" s="86">
        <f t="shared" si="347"/>
        <v>0.42917287773365353</v>
      </c>
      <c r="JD107" s="86">
        <f t="shared" si="348"/>
        <v>0.17478941430736089</v>
      </c>
      <c r="JE107" s="86">
        <f t="shared" si="349"/>
        <v>0.33511724669552168</v>
      </c>
      <c r="JF107" s="86">
        <f t="shared" si="350"/>
        <v>0.30588676817580407</v>
      </c>
      <c r="JG107" s="86">
        <f t="shared" si="351"/>
        <v>0.36492305818282134</v>
      </c>
      <c r="JH107" s="86">
        <f t="shared" si="352"/>
        <v>0.62738418319321931</v>
      </c>
      <c r="JI107" s="86">
        <f t="shared" si="353"/>
        <v>0.43457182267704209</v>
      </c>
      <c r="JJ107" s="86">
        <f t="shared" si="354"/>
        <v>0.47391115654134869</v>
      </c>
      <c r="JK107" s="86">
        <f t="shared" si="355"/>
        <v>0.58932503514466295</v>
      </c>
      <c r="JL107" s="86">
        <f t="shared" si="356"/>
        <v>0.61952271590193952</v>
      </c>
      <c r="JM107" s="86">
        <f t="shared" si="357"/>
        <v>0.51736741555322374</v>
      </c>
    </row>
    <row r="108" spans="2:273" x14ac:dyDescent="0.25">
      <c r="B108" s="2">
        <v>81</v>
      </c>
      <c r="C108" s="37">
        <v>141.11099999999999</v>
      </c>
      <c r="D108" s="37">
        <v>123.825</v>
      </c>
      <c r="E108" s="37">
        <v>130.85</v>
      </c>
      <c r="F108" s="37">
        <v>112.3</v>
      </c>
      <c r="G108" s="37">
        <v>117.375</v>
      </c>
      <c r="H108" s="37">
        <v>105.9</v>
      </c>
      <c r="I108" s="37">
        <v>108.349</v>
      </c>
      <c r="J108" s="37">
        <v>106</v>
      </c>
      <c r="K108" s="37">
        <v>115.349</v>
      </c>
      <c r="L108" s="37">
        <v>164.721</v>
      </c>
      <c r="M108" s="37">
        <v>124</v>
      </c>
      <c r="N108" s="37">
        <v>135.38999999999999</v>
      </c>
      <c r="O108" s="37">
        <v>154.14599999999999</v>
      </c>
      <c r="P108" s="37">
        <v>168</v>
      </c>
      <c r="Q108" s="37">
        <v>140.19499999999999</v>
      </c>
      <c r="S108" s="4">
        <f t="shared" si="229"/>
        <v>136.41768795886296</v>
      </c>
      <c r="T108" s="4">
        <f t="shared" si="230"/>
        <v>128.34498152427022</v>
      </c>
      <c r="U108" s="4">
        <f t="shared" si="231"/>
        <v>132.03920017901947</v>
      </c>
      <c r="V108" s="4">
        <f t="shared" si="232"/>
        <v>120.53480015916453</v>
      </c>
      <c r="W108" s="4">
        <f t="shared" si="233"/>
        <v>121.90887219719129</v>
      </c>
      <c r="X108" s="4">
        <f t="shared" si="234"/>
        <v>105.42335376402603</v>
      </c>
      <c r="Y108" s="4">
        <f t="shared" si="235"/>
        <v>112.1612919913098</v>
      </c>
      <c r="Z108" s="4">
        <f t="shared" si="236"/>
        <v>111.81077307172386</v>
      </c>
      <c r="AA108" s="4">
        <f t="shared" si="237"/>
        <v>118.21505360462901</v>
      </c>
      <c r="AB108" s="4">
        <f t="shared" si="238"/>
        <v>158.25494680631229</v>
      </c>
      <c r="AC108" s="4">
        <f t="shared" si="239"/>
        <v>127.25177678289818</v>
      </c>
      <c r="AD108" s="4">
        <f t="shared" si="240"/>
        <v>132.81996116239046</v>
      </c>
      <c r="AE108" s="4">
        <f t="shared" si="241"/>
        <v>153.28979821484964</v>
      </c>
      <c r="AF108" s="4">
        <f t="shared" si="242"/>
        <v>166.29414429791871</v>
      </c>
      <c r="AG108" s="4">
        <f t="shared" si="243"/>
        <v>135.78308234161346</v>
      </c>
      <c r="AI108" s="4">
        <f t="shared" si="244"/>
        <v>4.6933120411370339</v>
      </c>
      <c r="AJ108" s="4">
        <f t="shared" si="245"/>
        <v>-4.5199815242702215</v>
      </c>
      <c r="AK108" s="4">
        <f t="shared" si="246"/>
        <v>-1.1892001790194797</v>
      </c>
      <c r="AL108" s="4">
        <f t="shared" si="247"/>
        <v>-8.2348001591645357</v>
      </c>
      <c r="AM108" s="4">
        <f t="shared" si="248"/>
        <v>-4.5338721971912861</v>
      </c>
      <c r="AN108" s="4">
        <f t="shared" si="249"/>
        <v>0.47664623597397338</v>
      </c>
      <c r="AO108" s="4">
        <f t="shared" si="250"/>
        <v>-3.8122919913097917</v>
      </c>
      <c r="AP108" s="4">
        <f t="shared" si="251"/>
        <v>-5.8107730717238582</v>
      </c>
      <c r="AQ108" s="4">
        <f t="shared" si="252"/>
        <v>-2.8660536046290019</v>
      </c>
      <c r="AR108" s="4">
        <f t="shared" si="253"/>
        <v>6.4660531936877135</v>
      </c>
      <c r="AS108" s="4">
        <f t="shared" si="254"/>
        <v>-3.2517767828981761</v>
      </c>
      <c r="AT108" s="4">
        <f t="shared" si="255"/>
        <v>2.5700388376095304</v>
      </c>
      <c r="AU108" s="4">
        <f t="shared" si="256"/>
        <v>0.85620178515034695</v>
      </c>
      <c r="AV108" s="4">
        <f t="shared" si="358"/>
        <v>1.7058557020812941</v>
      </c>
      <c r="AW108" s="4">
        <f t="shared" si="358"/>
        <v>4.4119176583865283</v>
      </c>
      <c r="AY108" s="2">
        <f t="shared" si="308"/>
        <v>102.07806483473678</v>
      </c>
      <c r="AZ108" s="2">
        <f t="shared" si="359"/>
        <v>103.44046912185129</v>
      </c>
      <c r="BA108" s="2">
        <f t="shared" si="360"/>
        <v>101.81667810058593</v>
      </c>
      <c r="BB108" s="2">
        <f t="shared" si="361"/>
        <v>101.9975430977786</v>
      </c>
      <c r="BC108" s="2">
        <f t="shared" si="362"/>
        <v>101.12293953266708</v>
      </c>
      <c r="BD108" s="2">
        <f t="shared" si="363"/>
        <v>101.85454052736024</v>
      </c>
      <c r="BE108" s="2">
        <f t="shared" si="364"/>
        <v>101.71827345917215</v>
      </c>
      <c r="BF108" s="2">
        <f t="shared" si="365"/>
        <v>103.02090529956112</v>
      </c>
      <c r="BG108" s="2">
        <f t="shared" si="366"/>
        <v>102.16873951692961</v>
      </c>
      <c r="BH108" s="2">
        <f t="shared" si="367"/>
        <v>104.80243524102987</v>
      </c>
      <c r="BI108" s="2">
        <f t="shared" si="368"/>
        <v>103.49287643758791</v>
      </c>
      <c r="BJ108" s="2">
        <f t="shared" si="369"/>
        <v>104.01582082725965</v>
      </c>
      <c r="BK108" s="2">
        <f t="shared" si="370"/>
        <v>105.91705543458428</v>
      </c>
      <c r="BL108" s="2">
        <f t="shared" si="371"/>
        <v>105.22692012698202</v>
      </c>
      <c r="BM108" s="2">
        <f t="shared" si="372"/>
        <v>106.68404424471258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114.22346372688476</v>
      </c>
      <c r="DL108" s="2">
        <f t="shared" si="373"/>
        <v>113.78527191158771</v>
      </c>
      <c r="DM108" s="2">
        <f t="shared" si="373"/>
        <v>111.26586538461535</v>
      </c>
      <c r="DN108" s="2">
        <f t="shared" si="373"/>
        <v>114.9089423076923</v>
      </c>
      <c r="DO108" s="2">
        <f t="shared" si="373"/>
        <v>113.4932523616734</v>
      </c>
      <c r="DP108" s="2">
        <f t="shared" si="373"/>
        <v>114.0720246562352</v>
      </c>
      <c r="DQ108" s="2">
        <f t="shared" si="373"/>
        <v>119.93514129919393</v>
      </c>
      <c r="DR108" s="2">
        <f t="shared" si="373"/>
        <v>117.65733679833679</v>
      </c>
      <c r="DS108" s="2">
        <f t="shared" si="373"/>
        <v>115.98601980523031</v>
      </c>
      <c r="DT108" s="2">
        <f t="shared" si="373"/>
        <v>121.78283783783785</v>
      </c>
      <c r="DU108" s="2">
        <f t="shared" si="373"/>
        <v>116.93873101045294</v>
      </c>
      <c r="DV108" s="2">
        <f t="shared" si="373"/>
        <v>117.67079658605977</v>
      </c>
      <c r="DW108" s="2">
        <f t="shared" si="373"/>
        <v>119.10507002801121</v>
      </c>
      <c r="DX108" s="2">
        <f t="shared" si="373"/>
        <v>118.85415789473683</v>
      </c>
      <c r="DY108" s="2">
        <f t="shared" si="373"/>
        <v>113.63300366692133</v>
      </c>
      <c r="EA108" s="2">
        <f t="shared" si="228"/>
        <v>101.832958066754</v>
      </c>
      <c r="EB108" s="2">
        <f t="shared" si="290"/>
        <v>103.23256783157146</v>
      </c>
      <c r="EC108" s="2">
        <f t="shared" si="291"/>
        <v>101.59547308943316</v>
      </c>
      <c r="ED108" s="2">
        <f t="shared" si="292"/>
        <v>101.68939313957387</v>
      </c>
      <c r="EE108" s="2">
        <f t="shared" si="293"/>
        <v>100.80649505449699</v>
      </c>
      <c r="EF108" s="2">
        <f t="shared" si="294"/>
        <v>101.54961420376506</v>
      </c>
      <c r="EG108" s="2">
        <f t="shared" si="295"/>
        <v>101.22204735474448</v>
      </c>
      <c r="EH108" s="2">
        <f t="shared" si="296"/>
        <v>102.64211563564891</v>
      </c>
      <c r="EI108" s="2">
        <f t="shared" si="297"/>
        <v>101.80673007163544</v>
      </c>
      <c r="EJ108" s="2">
        <f t="shared" si="298"/>
        <v>104.27051690982249</v>
      </c>
      <c r="EK108" s="2">
        <f t="shared" si="299"/>
        <v>103.16721024943311</v>
      </c>
      <c r="EL108" s="2">
        <f t="shared" si="300"/>
        <v>103.64369365079364</v>
      </c>
      <c r="EM108" s="2">
        <f t="shared" si="301"/>
        <v>105.53506899496202</v>
      </c>
      <c r="EN108" s="2">
        <f t="shared" si="302"/>
        <v>104.83610724756255</v>
      </c>
      <c r="EO108" s="2">
        <f t="shared" si="303"/>
        <v>106.47856227240798</v>
      </c>
      <c r="EQ108" s="2">
        <f t="shared" si="304"/>
        <v>101.87667312191618</v>
      </c>
      <c r="ER108" s="2">
        <f t="shared" si="374"/>
        <v>102.994752727308</v>
      </c>
      <c r="ES108" s="2">
        <f t="shared" si="374"/>
        <v>101.18175267693425</v>
      </c>
      <c r="ET108" s="2">
        <f t="shared" si="374"/>
        <v>101.48319493508995</v>
      </c>
      <c r="EU108" s="2">
        <f t="shared" si="374"/>
        <v>100.44721274733192</v>
      </c>
      <c r="EV108" s="2">
        <f t="shared" si="374"/>
        <v>101.16028738882319</v>
      </c>
      <c r="EW108" s="2">
        <f t="shared" si="374"/>
        <v>101.17495558335501</v>
      </c>
      <c r="EX108" s="2">
        <f t="shared" si="374"/>
        <v>102.58628581242533</v>
      </c>
      <c r="EY108" s="2">
        <f t="shared" si="374"/>
        <v>101.69523801124612</v>
      </c>
      <c r="EZ108" s="2">
        <f t="shared" si="374"/>
        <v>104.29551260625351</v>
      </c>
      <c r="FA108" s="2">
        <f t="shared" si="374"/>
        <v>102.91935293279124</v>
      </c>
      <c r="FB108" s="2">
        <f t="shared" si="374"/>
        <v>103.85025297803504</v>
      </c>
      <c r="FC108" s="2">
        <f t="shared" si="374"/>
        <v>105.62558743719539</v>
      </c>
      <c r="FD108" s="2">
        <f t="shared" si="374"/>
        <v>105.24121037478422</v>
      </c>
      <c r="FE108" s="2">
        <f t="shared" si="374"/>
        <v>107.69457477909155</v>
      </c>
      <c r="FG108" s="2">
        <f t="shared" si="306"/>
        <v>0.9802282446795556</v>
      </c>
      <c r="FH108" s="2">
        <f t="shared" si="375"/>
        <v>0.98023781875416971</v>
      </c>
      <c r="FI108" s="2">
        <f t="shared" si="375"/>
        <v>0.97698651973898332</v>
      </c>
      <c r="FJ108" s="2">
        <f t="shared" si="375"/>
        <v>0.97664921956287243</v>
      </c>
      <c r="FK108" s="2">
        <f t="shared" si="375"/>
        <v>0.97497892423904575</v>
      </c>
      <c r="FL108" s="2">
        <f t="shared" si="375"/>
        <v>0.9755554540689424</v>
      </c>
      <c r="FM108" s="2">
        <f t="shared" si="375"/>
        <v>0.97347392062163296</v>
      </c>
      <c r="FN108" s="2">
        <f t="shared" si="375"/>
        <v>0.97475983517294851</v>
      </c>
      <c r="FO108" s="2">
        <f t="shared" si="375"/>
        <v>0.97443903502344209</v>
      </c>
      <c r="FP108" s="2">
        <f t="shared" si="375"/>
        <v>0.96963040858335592</v>
      </c>
      <c r="FQ108" s="2">
        <f t="shared" si="375"/>
        <v>0.97628922091174708</v>
      </c>
      <c r="FR108" s="2">
        <f t="shared" si="375"/>
        <v>0.97351689981948863</v>
      </c>
      <c r="FS108" s="2">
        <f t="shared" si="375"/>
        <v>0.97186878288990552</v>
      </c>
      <c r="FT108" s="2">
        <f t="shared" si="375"/>
        <v>0.97217952743068436</v>
      </c>
      <c r="FU108" s="2">
        <f t="shared" si="375"/>
        <v>0.97163074186082787</v>
      </c>
      <c r="FW108" s="2">
        <f t="shared" si="324"/>
        <v>2.8530622602265833E-3</v>
      </c>
      <c r="FX108" s="2">
        <f t="shared" si="376"/>
        <v>2.7044555687873329E-3</v>
      </c>
      <c r="FY108" s="2">
        <f t="shared" si="377"/>
        <v>3.2494675342775625E-3</v>
      </c>
      <c r="FZ108" s="2">
        <f t="shared" si="378"/>
        <v>2.6034751328201811E-3</v>
      </c>
      <c r="GA108" s="2">
        <f t="shared" si="379"/>
        <v>2.7606078947502452E-3</v>
      </c>
      <c r="GB108" s="2">
        <f t="shared" si="380"/>
        <v>3.0265417961125216E-3</v>
      </c>
      <c r="GC108" s="2">
        <f t="shared" si="381"/>
        <v>3.374495223524013E-3</v>
      </c>
      <c r="GD108" s="2">
        <f t="shared" si="382"/>
        <v>3.5284573239257652E-3</v>
      </c>
      <c r="GE108" s="2">
        <f t="shared" si="383"/>
        <v>3.8288195341314979E-3</v>
      </c>
      <c r="GF108" s="2">
        <f t="shared" si="384"/>
        <v>3.0525201254133264E-3</v>
      </c>
      <c r="GG108" s="2">
        <f t="shared" si="385"/>
        <v>3.4991838481304265E-3</v>
      </c>
      <c r="GH108" s="2">
        <f t="shared" si="386"/>
        <v>3.127451070131453E-3</v>
      </c>
      <c r="GI108" s="2">
        <f t="shared" si="387"/>
        <v>2.715406620912813E-3</v>
      </c>
      <c r="GJ108" s="2">
        <f t="shared" si="388"/>
        <v>2.0342620412022753E-3</v>
      </c>
      <c r="GK108" s="2">
        <f t="shared" si="389"/>
        <v>2.0688747263879954E-3</v>
      </c>
      <c r="GM108" s="86">
        <f t="shared" si="325"/>
        <v>1.5541419283723772E-31</v>
      </c>
      <c r="GN108" s="86">
        <f t="shared" si="390"/>
        <v>1.7326659931516908E-41</v>
      </c>
      <c r="GO108" s="86">
        <f t="shared" si="391"/>
        <v>3.7310510134648043E-34</v>
      </c>
      <c r="GP108" s="86">
        <f t="shared" si="392"/>
        <v>3.3723793232932952E-44</v>
      </c>
      <c r="GQ108" s="86">
        <f t="shared" si="393"/>
        <v>7.3539178331033429E-46</v>
      </c>
      <c r="GR108" s="86">
        <f t="shared" si="394"/>
        <v>5.1394411346914313E-54</v>
      </c>
      <c r="GS108" s="86">
        <f t="shared" si="395"/>
        <v>5.4230776890428148E-41</v>
      </c>
      <c r="GT108" s="86">
        <f t="shared" si="396"/>
        <v>4.3274032164339852E-34</v>
      </c>
      <c r="GU108" s="86">
        <f t="shared" si="397"/>
        <v>2.08242438440595E-37</v>
      </c>
      <c r="GV108" s="86">
        <f t="shared" si="398"/>
        <v>1.8323370707346861E-29</v>
      </c>
      <c r="GW108" s="86">
        <f t="shared" si="399"/>
        <v>1.7820340368331575E-39</v>
      </c>
      <c r="GX108" s="86">
        <f t="shared" si="400"/>
        <v>1.0708532591652498E-35</v>
      </c>
      <c r="GY108" s="86">
        <f t="shared" si="401"/>
        <v>5.432445504874497E-23</v>
      </c>
      <c r="GZ108" s="86">
        <f t="shared" si="402"/>
        <v>1.2949981819532501E-19</v>
      </c>
      <c r="HA108" s="86">
        <f t="shared" si="403"/>
        <v>3.3715900183077996E-19</v>
      </c>
      <c r="HC108" s="86">
        <f t="shared" si="326"/>
        <v>0.34253960172508741</v>
      </c>
      <c r="HD108" s="86">
        <f t="shared" si="404"/>
        <v>0.24450130734858441</v>
      </c>
      <c r="HE108" s="86">
        <f t="shared" si="405"/>
        <v>0.28625512849910545</v>
      </c>
      <c r="HF108" s="86">
        <f t="shared" si="406"/>
        <v>0.19094884072664653</v>
      </c>
      <c r="HG108" s="86">
        <f t="shared" si="407"/>
        <v>0.20823475428267155</v>
      </c>
      <c r="HH108" s="86">
        <f t="shared" si="408"/>
        <v>4.2465297768252482E-2</v>
      </c>
      <c r="HI108" s="86">
        <f t="shared" si="409"/>
        <v>0.11156528176089671</v>
      </c>
      <c r="HJ108" s="86">
        <f t="shared" si="410"/>
        <v>0.1018723862705195</v>
      </c>
      <c r="HK108" s="86">
        <f t="shared" si="411"/>
        <v>0.17767467018771735</v>
      </c>
      <c r="HL108" s="86">
        <f t="shared" si="412"/>
        <v>0.48199868867666035</v>
      </c>
      <c r="HM108" s="86">
        <f t="shared" si="413"/>
        <v>0.2492855194963525</v>
      </c>
      <c r="HN108" s="86">
        <f t="shared" si="414"/>
        <v>0.29251803401133392</v>
      </c>
      <c r="HO108" s="86">
        <f t="shared" si="415"/>
        <v>0.43839318030897861</v>
      </c>
      <c r="HP108" s="86">
        <f t="shared" si="416"/>
        <v>0.5725894824971407</v>
      </c>
      <c r="HQ108" s="86">
        <f t="shared" si="417"/>
        <v>0.4179127863583747</v>
      </c>
      <c r="HS108" s="86">
        <f t="shared" si="327"/>
        <v>8.7301963936522298E-14</v>
      </c>
      <c r="HT108" s="86">
        <f t="shared" si="418"/>
        <v>1.4555147899635371E-13</v>
      </c>
      <c r="HU108" s="86">
        <f t="shared" si="419"/>
        <v>3.8654688182872925E-15</v>
      </c>
      <c r="HV108" s="86">
        <f t="shared" si="420"/>
        <v>3.2151058278838903E-18</v>
      </c>
      <c r="HW108" s="86">
        <f t="shared" si="421"/>
        <v>1.3938604002060688E-17</v>
      </c>
      <c r="HX108" s="86">
        <f t="shared" si="422"/>
        <v>3.5191089773603356E-16</v>
      </c>
      <c r="HY108" s="86">
        <f t="shared" si="423"/>
        <v>1.7975844341928449E-17</v>
      </c>
      <c r="HZ108" s="86">
        <f t="shared" si="424"/>
        <v>4.4631052080094098E-16</v>
      </c>
      <c r="IA108" s="86">
        <f t="shared" si="425"/>
        <v>5.1054882231645015E-17</v>
      </c>
      <c r="IB108" s="86">
        <f t="shared" si="426"/>
        <v>3.7203857739234601E-21</v>
      </c>
      <c r="IC108" s="86">
        <f t="shared" si="427"/>
        <v>1.6239797176346733E-17</v>
      </c>
      <c r="ID108" s="86">
        <f t="shared" si="428"/>
        <v>4.5169352288068038E-19</v>
      </c>
      <c r="IE108" s="86">
        <f t="shared" si="429"/>
        <v>1.6282068604169671E-18</v>
      </c>
      <c r="IF108" s="86">
        <f t="shared" si="430"/>
        <v>6.9211568636097807E-8</v>
      </c>
      <c r="IG108" s="86">
        <f t="shared" si="431"/>
        <v>1.6816706660691915E-7</v>
      </c>
      <c r="II108" s="86">
        <f t="shared" si="328"/>
        <v>1.2072659833118782E-69</v>
      </c>
      <c r="IJ108" s="86">
        <f t="shared" si="329"/>
        <v>4.97429324504612E-75</v>
      </c>
      <c r="IK108" s="86">
        <f t="shared" si="330"/>
        <v>5.6505765932679476E-75</v>
      </c>
      <c r="IL108" s="86">
        <f t="shared" si="331"/>
        <v>2.2395854897628572E-99</v>
      </c>
      <c r="IM108" s="86">
        <f t="shared" si="332"/>
        <v>8.4745227493983606E-93</v>
      </c>
      <c r="IN108" s="86">
        <f t="shared" si="333"/>
        <v>5.6542248064393019E-89</v>
      </c>
      <c r="IO108" s="86">
        <f t="shared" si="334"/>
        <v>1.3204032136063065E-89</v>
      </c>
      <c r="IP108" s="86">
        <f t="shared" si="335"/>
        <v>7.8796687063905639E-82</v>
      </c>
      <c r="IQ108" s="86">
        <f t="shared" si="336"/>
        <v>1.0075307684427052E-85</v>
      </c>
      <c r="IR108" s="86">
        <f t="shared" si="337"/>
        <v>1.3350860723825843E-104</v>
      </c>
      <c r="IS108" s="86">
        <f t="shared" si="338"/>
        <v>2.4596303743325678E-88</v>
      </c>
      <c r="IT108" s="86">
        <f t="shared" si="339"/>
        <v>3.2896806584558479E-94</v>
      </c>
      <c r="IU108" s="86">
        <f t="shared" si="340"/>
        <v>1.718578846922887E-94</v>
      </c>
      <c r="IV108" s="86">
        <f t="shared" si="341"/>
        <v>3.3237003716534693E-49</v>
      </c>
      <c r="IW108" s="86">
        <f t="shared" si="342"/>
        <v>3.570888095554897E-54</v>
      </c>
      <c r="IY108" s="86">
        <f t="shared" si="343"/>
        <v>0.34253960172517472</v>
      </c>
      <c r="IZ108" s="86">
        <f t="shared" si="344"/>
        <v>0.24450130734872996</v>
      </c>
      <c r="JA108" s="86">
        <f t="shared" si="345"/>
        <v>0.28625512849910933</v>
      </c>
      <c r="JB108" s="86">
        <f t="shared" si="346"/>
        <v>0.19094884072664653</v>
      </c>
      <c r="JC108" s="86">
        <f t="shared" si="347"/>
        <v>0.20823475428267157</v>
      </c>
      <c r="JD108" s="86">
        <f t="shared" si="348"/>
        <v>4.2465297768252835E-2</v>
      </c>
      <c r="JE108" s="86">
        <f t="shared" si="349"/>
        <v>0.11156528176089672</v>
      </c>
      <c r="JF108" s="86">
        <f t="shared" si="350"/>
        <v>0.10187238627051995</v>
      </c>
      <c r="JG108" s="86">
        <f t="shared" si="351"/>
        <v>0.1776746701877174</v>
      </c>
      <c r="JH108" s="86">
        <f t="shared" si="352"/>
        <v>0.48199868867666035</v>
      </c>
      <c r="JI108" s="86">
        <f t="shared" si="353"/>
        <v>0.24928551949635253</v>
      </c>
      <c r="JJ108" s="86">
        <f t="shared" si="354"/>
        <v>0.29251803401133392</v>
      </c>
      <c r="JK108" s="86">
        <f t="shared" si="355"/>
        <v>0.43839318030897861</v>
      </c>
      <c r="JL108" s="86">
        <f t="shared" si="356"/>
        <v>0.57258955170870929</v>
      </c>
      <c r="JM108" s="86">
        <f t="shared" si="357"/>
        <v>0.4179129545254413</v>
      </c>
    </row>
    <row r="109" spans="2:273" x14ac:dyDescent="0.25">
      <c r="B109" s="2">
        <v>82</v>
      </c>
      <c r="C109" s="37">
        <v>111.733</v>
      </c>
      <c r="D109" s="37">
        <v>104.5</v>
      </c>
      <c r="E109" s="37">
        <v>108.52500000000001</v>
      </c>
      <c r="F109" s="37">
        <v>104.575</v>
      </c>
      <c r="G109" s="37">
        <v>102.25</v>
      </c>
      <c r="H109" s="37">
        <v>100.85</v>
      </c>
      <c r="I109" s="37">
        <v>101.44199999999999</v>
      </c>
      <c r="J109" s="37">
        <v>105.07</v>
      </c>
      <c r="K109" s="37">
        <v>106.419</v>
      </c>
      <c r="L109" s="37">
        <v>127.32599999999999</v>
      </c>
      <c r="M109" s="37">
        <v>106.419</v>
      </c>
      <c r="N109" s="37">
        <v>112.29300000000001</v>
      </c>
      <c r="O109" s="37">
        <v>124.146</v>
      </c>
      <c r="P109" s="37">
        <v>153.46299999999999</v>
      </c>
      <c r="Q109" s="37">
        <v>123.268</v>
      </c>
      <c r="S109" s="4">
        <f t="shared" si="229"/>
        <v>117.78167987535986</v>
      </c>
      <c r="T109" s="4">
        <f t="shared" si="230"/>
        <v>112.06347301291726</v>
      </c>
      <c r="U109" s="4">
        <f t="shared" si="231"/>
        <v>113.47200872091986</v>
      </c>
      <c r="V109" s="4">
        <f t="shared" si="232"/>
        <v>107.7128625375107</v>
      </c>
      <c r="W109" s="4">
        <f t="shared" si="233"/>
        <v>106.72828819847108</v>
      </c>
      <c r="X109" s="4">
        <f t="shared" si="234"/>
        <v>102.09575210776428</v>
      </c>
      <c r="Y109" s="4">
        <f t="shared" si="235"/>
        <v>103.19887350728438</v>
      </c>
      <c r="Z109" s="4">
        <f t="shared" si="236"/>
        <v>104.31713050577635</v>
      </c>
      <c r="AA109" s="4">
        <f t="shared" si="237"/>
        <v>106.7823419569817</v>
      </c>
      <c r="AB109" s="4">
        <f t="shared" si="238"/>
        <v>131.02085942258108</v>
      </c>
      <c r="AC109" s="4">
        <f t="shared" si="239"/>
        <v>112.10592627591478</v>
      </c>
      <c r="AD109" s="4">
        <f t="shared" si="240"/>
        <v>115.50898346552694</v>
      </c>
      <c r="AE109" s="4">
        <f t="shared" si="241"/>
        <v>129.73715933425845</v>
      </c>
      <c r="AF109" s="4">
        <f t="shared" si="242"/>
        <v>147.72317500540117</v>
      </c>
      <c r="AG109" s="4">
        <f t="shared" si="243"/>
        <v>123.87299510324787</v>
      </c>
      <c r="AI109" s="4">
        <f t="shared" si="244"/>
        <v>-6.0486798753598521</v>
      </c>
      <c r="AJ109" s="4">
        <f t="shared" si="245"/>
        <v>-7.5634730129172567</v>
      </c>
      <c r="AK109" s="4">
        <f t="shared" si="246"/>
        <v>-4.9470087209198539</v>
      </c>
      <c r="AL109" s="4">
        <f t="shared" si="247"/>
        <v>-3.1378625375106992</v>
      </c>
      <c r="AM109" s="4">
        <f t="shared" si="248"/>
        <v>-4.478288198471077</v>
      </c>
      <c r="AN109" s="4">
        <f t="shared" si="249"/>
        <v>-1.2457521077642895</v>
      </c>
      <c r="AO109" s="4">
        <f t="shared" si="250"/>
        <v>-1.7568735072843822</v>
      </c>
      <c r="AP109" s="4">
        <f t="shared" si="251"/>
        <v>0.75286949422364557</v>
      </c>
      <c r="AQ109" s="4">
        <f t="shared" si="252"/>
        <v>-0.36334195698169935</v>
      </c>
      <c r="AR109" s="4">
        <f t="shared" si="253"/>
        <v>-3.6948594225810893</v>
      </c>
      <c r="AS109" s="4">
        <f t="shared" si="254"/>
        <v>-5.6869262759147858</v>
      </c>
      <c r="AT109" s="4">
        <f t="shared" si="255"/>
        <v>-3.2159834655269322</v>
      </c>
      <c r="AU109" s="4">
        <f t="shared" si="256"/>
        <v>-5.5911593342584496</v>
      </c>
      <c r="AV109" s="4">
        <f t="shared" si="358"/>
        <v>5.7398249945988198</v>
      </c>
      <c r="AW109" s="4">
        <f t="shared" si="358"/>
        <v>-0.60499510324787309</v>
      </c>
      <c r="AY109" s="2">
        <f t="shared" si="308"/>
        <v>101.92595656318767</v>
      </c>
      <c r="AZ109" s="2">
        <f t="shared" si="359"/>
        <v>103.2679559709385</v>
      </c>
      <c r="BA109" s="2">
        <f t="shared" si="360"/>
        <v>101.65609094293747</v>
      </c>
      <c r="BB109" s="2">
        <f t="shared" si="361"/>
        <v>101.83737870430967</v>
      </c>
      <c r="BC109" s="2">
        <f t="shared" si="362"/>
        <v>100.95964348173415</v>
      </c>
      <c r="BD109" s="2">
        <f t="shared" si="363"/>
        <v>101.68302597139331</v>
      </c>
      <c r="BE109" s="2">
        <f t="shared" si="364"/>
        <v>101.56330217382157</v>
      </c>
      <c r="BF109" s="2">
        <f t="shared" si="365"/>
        <v>102.86759885901336</v>
      </c>
      <c r="BG109" s="2">
        <f t="shared" si="366"/>
        <v>102.02510974429053</v>
      </c>
      <c r="BH109" s="2">
        <f t="shared" si="367"/>
        <v>104.62853414712542</v>
      </c>
      <c r="BI109" s="2">
        <f t="shared" si="368"/>
        <v>103.32729456566128</v>
      </c>
      <c r="BJ109" s="2">
        <f t="shared" si="369"/>
        <v>103.87010728961509</v>
      </c>
      <c r="BK109" s="2">
        <f t="shared" si="370"/>
        <v>105.78007056067334</v>
      </c>
      <c r="BL109" s="2">
        <f t="shared" si="371"/>
        <v>105.12303397707352</v>
      </c>
      <c r="BM109" s="2">
        <f t="shared" si="372"/>
        <v>106.65032935511508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>
        <f t="shared" si="314"/>
        <v>100.85</v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>
        <f t="shared" si="278"/>
        <v>100.85</v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114.30146230440965</v>
      </c>
      <c r="DL109" s="2">
        <f t="shared" si="373"/>
        <v>113.83454152533101</v>
      </c>
      <c r="DM109" s="2">
        <f t="shared" si="373"/>
        <v>111.29847091932456</v>
      </c>
      <c r="DN109" s="2">
        <f t="shared" si="373"/>
        <v>115.0003681988743</v>
      </c>
      <c r="DO109" s="2">
        <f t="shared" si="373"/>
        <v>113.58114203778676</v>
      </c>
      <c r="DP109" s="2">
        <f t="shared" si="373"/>
        <v>114.16817211948793</v>
      </c>
      <c r="DQ109" s="2">
        <f t="shared" si="373"/>
        <v>120.10963394973922</v>
      </c>
      <c r="DR109" s="2">
        <f t="shared" si="373"/>
        <v>117.79147160520844</v>
      </c>
      <c r="DS109" s="2">
        <f t="shared" si="373"/>
        <v>116.04186180107232</v>
      </c>
      <c r="DT109" s="2">
        <f t="shared" si="373"/>
        <v>121.92159459459461</v>
      </c>
      <c r="DU109" s="2">
        <f t="shared" si="373"/>
        <v>117.00531916376305</v>
      </c>
      <c r="DV109" s="2">
        <f t="shared" si="373"/>
        <v>117.75931852500277</v>
      </c>
      <c r="DW109" s="2">
        <f t="shared" si="373"/>
        <v>119.19298403361346</v>
      </c>
      <c r="DX109" s="2">
        <f t="shared" si="373"/>
        <v>118.95292307692306</v>
      </c>
      <c r="DY109" s="2">
        <f t="shared" si="373"/>
        <v>113.6826412528648</v>
      </c>
      <c r="EA109" s="2">
        <f t="shared" si="228"/>
        <v>101.69816969860477</v>
      </c>
      <c r="EB109" s="2">
        <f t="shared" si="290"/>
        <v>103.07434647652673</v>
      </c>
      <c r="EC109" s="2">
        <f t="shared" si="291"/>
        <v>101.4503544521976</v>
      </c>
      <c r="ED109" s="2">
        <f t="shared" si="292"/>
        <v>101.55092480737413</v>
      </c>
      <c r="EE109" s="2">
        <f t="shared" si="293"/>
        <v>100.66528884580116</v>
      </c>
      <c r="EF109" s="2">
        <f t="shared" si="294"/>
        <v>101.39895491637716</v>
      </c>
      <c r="EG109" s="2">
        <f t="shared" si="295"/>
        <v>101.10257049827678</v>
      </c>
      <c r="EH109" s="2">
        <f t="shared" si="296"/>
        <v>102.51537389571962</v>
      </c>
      <c r="EI109" s="2">
        <f t="shared" si="297"/>
        <v>101.69023106233809</v>
      </c>
      <c r="EJ109" s="2">
        <f t="shared" si="298"/>
        <v>104.13447885655037</v>
      </c>
      <c r="EK109" s="2">
        <f t="shared" si="299"/>
        <v>103.02524553287982</v>
      </c>
      <c r="EL109" s="2">
        <f t="shared" si="300"/>
        <v>103.52483174603174</v>
      </c>
      <c r="EM109" s="2">
        <f t="shared" si="301"/>
        <v>105.42572624028692</v>
      </c>
      <c r="EN109" s="2">
        <f t="shared" si="302"/>
        <v>104.76121851776095</v>
      </c>
      <c r="EO109" s="2">
        <f t="shared" si="303"/>
        <v>106.46040466799931</v>
      </c>
      <c r="EQ109" s="2">
        <f t="shared" si="304"/>
        <v>101.73894978746323</v>
      </c>
      <c r="ER109" s="2">
        <f t="shared" si="374"/>
        <v>102.85077731762095</v>
      </c>
      <c r="ES109" s="2">
        <f t="shared" si="374"/>
        <v>101.06276735931058</v>
      </c>
      <c r="ET109" s="2">
        <f t="shared" si="374"/>
        <v>101.35562802277288</v>
      </c>
      <c r="EU109" s="2">
        <f t="shared" si="374"/>
        <v>100.32528872719149</v>
      </c>
      <c r="EV109" s="2">
        <f t="shared" si="374"/>
        <v>101.0325613079019</v>
      </c>
      <c r="EW109" s="2">
        <f t="shared" si="374"/>
        <v>101.05814998465343</v>
      </c>
      <c r="EX109" s="2">
        <f t="shared" si="374"/>
        <v>102.46292076612905</v>
      </c>
      <c r="EY109" s="2">
        <f t="shared" si="374"/>
        <v>101.58564112925622</v>
      </c>
      <c r="EZ109" s="2">
        <f t="shared" si="374"/>
        <v>104.15793648432002</v>
      </c>
      <c r="FA109" s="2">
        <f t="shared" si="374"/>
        <v>102.79191783288297</v>
      </c>
      <c r="FB109" s="2">
        <f t="shared" si="374"/>
        <v>103.71991095644196</v>
      </c>
      <c r="FC109" s="2">
        <f t="shared" si="374"/>
        <v>105.51154345044316</v>
      </c>
      <c r="FD109" s="2">
        <f t="shared" si="374"/>
        <v>105.14317817007296</v>
      </c>
      <c r="FE109" s="2">
        <f t="shared" si="374"/>
        <v>107.60485468131974</v>
      </c>
      <c r="FG109" s="2">
        <f t="shared" si="306"/>
        <v>0.98193651979534802</v>
      </c>
      <c r="FH109" s="2">
        <f t="shared" si="375"/>
        <v>0.98194528190818342</v>
      </c>
      <c r="FI109" s="2">
        <f t="shared" si="375"/>
        <v>0.97896886984099962</v>
      </c>
      <c r="FJ109" s="2">
        <f t="shared" si="375"/>
        <v>0.97865998961629908</v>
      </c>
      <c r="FK109" s="2">
        <f t="shared" si="375"/>
        <v>0.97713015782752766</v>
      </c>
      <c r="FL109" s="2">
        <f t="shared" si="375"/>
        <v>0.97765825529266903</v>
      </c>
      <c r="FM109" s="2">
        <f t="shared" si="375"/>
        <v>0.97575133150816673</v>
      </c>
      <c r="FN109" s="2">
        <f t="shared" si="375"/>
        <v>0.97692945962914057</v>
      </c>
      <c r="FO109" s="2">
        <f t="shared" si="375"/>
        <v>0.97663557423077985</v>
      </c>
      <c r="FP109" s="2">
        <f t="shared" si="375"/>
        <v>0.97222839229390379</v>
      </c>
      <c r="FQ109" s="2">
        <f t="shared" si="375"/>
        <v>0.97833030315652014</v>
      </c>
      <c r="FR109" s="2">
        <f t="shared" si="375"/>
        <v>0.9757907124702857</v>
      </c>
      <c r="FS109" s="2">
        <f t="shared" si="375"/>
        <v>0.9742803627402834</v>
      </c>
      <c r="FT109" s="2">
        <f t="shared" si="375"/>
        <v>0.97456516552871264</v>
      </c>
      <c r="FU109" s="2">
        <f t="shared" si="375"/>
        <v>0.97406218342655759</v>
      </c>
      <c r="FW109" s="2">
        <f t="shared" si="324"/>
        <v>3.1274597013356354E-3</v>
      </c>
      <c r="FX109" s="2">
        <f t="shared" si="376"/>
        <v>2.9646030364397923E-3</v>
      </c>
      <c r="FY109" s="2">
        <f t="shared" si="377"/>
        <v>3.5618536494388467E-3</v>
      </c>
      <c r="FZ109" s="2">
        <f t="shared" si="378"/>
        <v>2.853936869515121E-3</v>
      </c>
      <c r="GA109" s="2">
        <f t="shared" si="379"/>
        <v>3.0261403870938488E-3</v>
      </c>
      <c r="GB109" s="2">
        <f t="shared" si="380"/>
        <v>3.3175683748036307E-3</v>
      </c>
      <c r="GC109" s="2">
        <f t="shared" si="381"/>
        <v>3.6988562166748403E-3</v>
      </c>
      <c r="GD109" s="2">
        <f t="shared" si="382"/>
        <v>3.8675599300575765E-3</v>
      </c>
      <c r="GE109" s="2">
        <f t="shared" si="383"/>
        <v>4.1966668974539401E-3</v>
      </c>
      <c r="GF109" s="2">
        <f t="shared" si="384"/>
        <v>3.3460363476275224E-3</v>
      </c>
      <c r="GG109" s="2">
        <f t="shared" si="385"/>
        <v>3.8354839537745357E-3</v>
      </c>
      <c r="GH109" s="2">
        <f t="shared" si="386"/>
        <v>3.4281475300775529E-3</v>
      </c>
      <c r="GI109" s="2">
        <f t="shared" si="387"/>
        <v>2.9766043500306502E-3</v>
      </c>
      <c r="GJ109" s="2">
        <f t="shared" si="388"/>
        <v>2.2300862923752703E-3</v>
      </c>
      <c r="GK109" s="2">
        <f t="shared" si="389"/>
        <v>2.2680233276277731E-3</v>
      </c>
      <c r="GM109" s="86">
        <f t="shared" si="325"/>
        <v>2.6205883352912298E-34</v>
      </c>
      <c r="GN109" s="86">
        <f t="shared" si="390"/>
        <v>3.7782537793760392E-45</v>
      </c>
      <c r="GO109" s="86">
        <f t="shared" si="391"/>
        <v>3.3639085308843888E-37</v>
      </c>
      <c r="GP109" s="86">
        <f t="shared" si="392"/>
        <v>3.7088962292378775E-48</v>
      </c>
      <c r="GQ109" s="86">
        <f t="shared" si="393"/>
        <v>5.6159053558457105E-50</v>
      </c>
      <c r="GR109" s="86">
        <f t="shared" si="394"/>
        <v>1.0889636800671351E-58</v>
      </c>
      <c r="GS109" s="86">
        <f t="shared" si="395"/>
        <v>1.2249234415899955E-44</v>
      </c>
      <c r="GT109" s="86">
        <f t="shared" si="396"/>
        <v>4.2936733763281294E-37</v>
      </c>
      <c r="GU109" s="86">
        <f t="shared" si="397"/>
        <v>9.2224045447052721E-41</v>
      </c>
      <c r="GV109" s="86">
        <f t="shared" si="398"/>
        <v>2.7910170715199101E-32</v>
      </c>
      <c r="GW109" s="86">
        <f t="shared" si="399"/>
        <v>4.9672580787302178E-43</v>
      </c>
      <c r="GX109" s="86">
        <f t="shared" si="400"/>
        <v>7.1333202551974667E-39</v>
      </c>
      <c r="GY109" s="86">
        <f t="shared" si="401"/>
        <v>5.9883505770862407E-25</v>
      </c>
      <c r="GZ109" s="86">
        <f t="shared" si="402"/>
        <v>2.287944708561117E-21</v>
      </c>
      <c r="HA109" s="86">
        <f t="shared" si="403"/>
        <v>8.6315850531328043E-21</v>
      </c>
      <c r="HC109" s="86">
        <f t="shared" si="326"/>
        <v>0.17955727478230601</v>
      </c>
      <c r="HD109" s="86">
        <f t="shared" si="404"/>
        <v>9.8796673567006513E-2</v>
      </c>
      <c r="HE109" s="86">
        <f t="shared" si="405"/>
        <v>0.12844147890463373</v>
      </c>
      <c r="HF109" s="86">
        <f t="shared" si="406"/>
        <v>7.117964632845851E-2</v>
      </c>
      <c r="HG109" s="86">
        <f t="shared" si="407"/>
        <v>6.7363108836724916E-2</v>
      </c>
      <c r="HH109" s="86">
        <f t="shared" si="408"/>
        <v>5.7891668619083564E-3</v>
      </c>
      <c r="HI109" s="86">
        <f t="shared" si="409"/>
        <v>2.0500696589698667E-2</v>
      </c>
      <c r="HJ109" s="86">
        <f t="shared" si="410"/>
        <v>1.9605039674372195E-2</v>
      </c>
      <c r="HK109" s="86">
        <f t="shared" si="411"/>
        <v>6.186977970920822E-2</v>
      </c>
      <c r="HL109" s="86">
        <f t="shared" si="412"/>
        <v>0.27685004756332965</v>
      </c>
      <c r="HM109" s="86">
        <f t="shared" si="413"/>
        <v>0.10774318249522299</v>
      </c>
      <c r="HN109" s="86">
        <f t="shared" si="414"/>
        <v>0.13821308927492709</v>
      </c>
      <c r="HO109" s="86">
        <f t="shared" si="415"/>
        <v>0.25582380790431769</v>
      </c>
      <c r="HP109" s="86">
        <f t="shared" si="416"/>
        <v>0.4551732151487724</v>
      </c>
      <c r="HQ109" s="86">
        <f t="shared" si="417"/>
        <v>0.29351535232201464</v>
      </c>
      <c r="HS109" s="86">
        <f t="shared" si="327"/>
        <v>4.3443164932918872E-13</v>
      </c>
      <c r="HT109" s="86">
        <f t="shared" si="418"/>
        <v>7.4786184612698706E-13</v>
      </c>
      <c r="HU109" s="86">
        <f t="shared" si="419"/>
        <v>2.3216920206357146E-14</v>
      </c>
      <c r="HV109" s="86">
        <f t="shared" si="420"/>
        <v>2.9043802855488832E-17</v>
      </c>
      <c r="HW109" s="86">
        <f t="shared" si="421"/>
        <v>1.1455310658695391E-16</v>
      </c>
      <c r="HX109" s="86">
        <f t="shared" si="422"/>
        <v>2.6058032100819955E-15</v>
      </c>
      <c r="HY109" s="86">
        <f t="shared" si="423"/>
        <v>1.5194440877712089E-16</v>
      </c>
      <c r="HZ109" s="86">
        <f t="shared" si="424"/>
        <v>3.181707118035827E-15</v>
      </c>
      <c r="IA109" s="86">
        <f t="shared" si="425"/>
        <v>4.186143157203739E-16</v>
      </c>
      <c r="IB109" s="86">
        <f t="shared" si="426"/>
        <v>4.5967000470037049E-20</v>
      </c>
      <c r="IC109" s="86">
        <f t="shared" si="427"/>
        <v>1.3741845036218846E-16</v>
      </c>
      <c r="ID109" s="86">
        <f t="shared" si="428"/>
        <v>4.3513364632178018E-18</v>
      </c>
      <c r="IE109" s="86">
        <f t="shared" si="429"/>
        <v>1.4401255948723832E-17</v>
      </c>
      <c r="IF109" s="86">
        <f t="shared" si="430"/>
        <v>1.4600006070826496E-7</v>
      </c>
      <c r="IG109" s="86">
        <f t="shared" si="431"/>
        <v>3.4322608820513506E-7</v>
      </c>
      <c r="II109" s="86">
        <f t="shared" si="328"/>
        <v>1.5750889617340389E-67</v>
      </c>
      <c r="IJ109" s="86">
        <f t="shared" si="329"/>
        <v>9.1035163820720828E-73</v>
      </c>
      <c r="IK109" s="86">
        <f t="shared" si="330"/>
        <v>1.2161291013386308E-72</v>
      </c>
      <c r="IL109" s="86">
        <f t="shared" si="331"/>
        <v>2.2104170577539013E-96</v>
      </c>
      <c r="IM109" s="86">
        <f t="shared" si="332"/>
        <v>5.6027284920221965E-90</v>
      </c>
      <c r="IN109" s="86">
        <f t="shared" si="333"/>
        <v>3.1398852427860382E-86</v>
      </c>
      <c r="IO109" s="86">
        <f t="shared" si="334"/>
        <v>8.6643713197861894E-87</v>
      </c>
      <c r="IP109" s="86">
        <f t="shared" si="335"/>
        <v>3.0521643661173152E-79</v>
      </c>
      <c r="IQ109" s="86">
        <f t="shared" si="336"/>
        <v>5.7115204981211254E-83</v>
      </c>
      <c r="IR109" s="86">
        <f t="shared" si="337"/>
        <v>2.3242181520461296E-101</v>
      </c>
      <c r="IS109" s="86">
        <f t="shared" si="338"/>
        <v>1.5308756017545482E-85</v>
      </c>
      <c r="IT109" s="86">
        <f t="shared" si="339"/>
        <v>2.7720069463344094E-91</v>
      </c>
      <c r="IU109" s="86">
        <f t="shared" si="340"/>
        <v>1.2585708377139209E-91</v>
      </c>
      <c r="IV109" s="86">
        <f t="shared" si="341"/>
        <v>8.3420008850167985E-48</v>
      </c>
      <c r="IW109" s="86">
        <f t="shared" si="342"/>
        <v>1.2665726116931939E-52</v>
      </c>
      <c r="IY109" s="86">
        <f t="shared" si="343"/>
        <v>0.17955727478274044</v>
      </c>
      <c r="IZ109" s="86">
        <f t="shared" si="344"/>
        <v>9.8796673567754373E-2</v>
      </c>
      <c r="JA109" s="86">
        <f t="shared" si="345"/>
        <v>0.12844147890465693</v>
      </c>
      <c r="JB109" s="86">
        <f t="shared" si="346"/>
        <v>7.1179646328458537E-2</v>
      </c>
      <c r="JC109" s="86">
        <f t="shared" si="347"/>
        <v>6.7363108836725027E-2</v>
      </c>
      <c r="JD109" s="86">
        <f t="shared" si="348"/>
        <v>5.789166861910962E-3</v>
      </c>
      <c r="JE109" s="86">
        <f t="shared" si="349"/>
        <v>2.050069658969882E-2</v>
      </c>
      <c r="JF109" s="86">
        <f t="shared" si="350"/>
        <v>1.9605039674375376E-2</v>
      </c>
      <c r="JG109" s="86">
        <f t="shared" si="351"/>
        <v>6.1869779709208636E-2</v>
      </c>
      <c r="JH109" s="86">
        <f t="shared" si="352"/>
        <v>0.27685004756332965</v>
      </c>
      <c r="JI109" s="86">
        <f t="shared" si="353"/>
        <v>0.10774318249522313</v>
      </c>
      <c r="JJ109" s="86">
        <f t="shared" si="354"/>
        <v>0.13821308927492709</v>
      </c>
      <c r="JK109" s="86">
        <f t="shared" si="355"/>
        <v>0.25582380790431769</v>
      </c>
      <c r="JL109" s="86">
        <f t="shared" si="356"/>
        <v>0.45517336114883311</v>
      </c>
      <c r="JM109" s="86">
        <f t="shared" si="357"/>
        <v>0.29351569554810286</v>
      </c>
    </row>
    <row r="110" spans="2:273" x14ac:dyDescent="0.25">
      <c r="B110" s="2">
        <v>83</v>
      </c>
      <c r="C110" s="37">
        <v>101.06699999999999</v>
      </c>
      <c r="D110" s="37">
        <v>104.175</v>
      </c>
      <c r="E110" s="37">
        <v>102.27500000000001</v>
      </c>
      <c r="F110" s="37">
        <v>105.2</v>
      </c>
      <c r="G110" s="37">
        <v>102.175</v>
      </c>
      <c r="H110" s="37">
        <v>101.425</v>
      </c>
      <c r="I110" s="37">
        <v>102.163</v>
      </c>
      <c r="J110" s="37">
        <v>100.791</v>
      </c>
      <c r="K110" s="37">
        <v>101.791</v>
      </c>
      <c r="L110" s="37">
        <v>112.256</v>
      </c>
      <c r="M110" s="37">
        <v>102.953</v>
      </c>
      <c r="N110" s="37">
        <v>103.78</v>
      </c>
      <c r="O110" s="37">
        <v>111.95099999999999</v>
      </c>
      <c r="P110" s="37">
        <v>130.19499999999999</v>
      </c>
      <c r="Q110" s="37">
        <v>112.17100000000001</v>
      </c>
      <c r="S110" s="4">
        <f t="shared" si="229"/>
        <v>107.38465142902848</v>
      </c>
      <c r="T110" s="4">
        <f t="shared" si="230"/>
        <v>105.29480315241794</v>
      </c>
      <c r="U110" s="4">
        <f t="shared" si="231"/>
        <v>104.8456711339024</v>
      </c>
      <c r="V110" s="4">
        <f t="shared" si="232"/>
        <v>102.99477183202055</v>
      </c>
      <c r="W110" s="4">
        <f t="shared" si="233"/>
        <v>101.81711342973922</v>
      </c>
      <c r="X110" s="4">
        <f t="shared" si="234"/>
        <v>101.53852312839496</v>
      </c>
      <c r="Y110" s="4">
        <f t="shared" si="235"/>
        <v>101.54453298764707</v>
      </c>
      <c r="Z110" s="4">
        <f t="shared" si="236"/>
        <v>102.84768667187892</v>
      </c>
      <c r="AA110" s="4">
        <f t="shared" si="237"/>
        <v>102.85690694940837</v>
      </c>
      <c r="AB110" s="4">
        <f t="shared" si="238"/>
        <v>113.63502196708018</v>
      </c>
      <c r="AC110" s="4">
        <f t="shared" si="239"/>
        <v>105.52435613102548</v>
      </c>
      <c r="AD110" s="4">
        <f t="shared" si="240"/>
        <v>107.20092036726513</v>
      </c>
      <c r="AE110" s="4">
        <f t="shared" si="241"/>
        <v>114.75525050440997</v>
      </c>
      <c r="AF110" s="4">
        <f t="shared" si="242"/>
        <v>129.68542038957253</v>
      </c>
      <c r="AG110" s="4">
        <f t="shared" si="243"/>
        <v>115.25647585274888</v>
      </c>
      <c r="AI110" s="4">
        <f t="shared" si="244"/>
        <v>-6.3176514290284871</v>
      </c>
      <c r="AJ110" s="4">
        <f t="shared" si="245"/>
        <v>-1.1198031524179441</v>
      </c>
      <c r="AK110" s="4">
        <f t="shared" si="246"/>
        <v>-2.570671133902394</v>
      </c>
      <c r="AL110" s="4">
        <f t="shared" si="247"/>
        <v>2.2052281679794561</v>
      </c>
      <c r="AM110" s="4">
        <f t="shared" si="248"/>
        <v>0.35788657026077431</v>
      </c>
      <c r="AN110" s="4">
        <f t="shared" si="249"/>
        <v>-0.11352312839495937</v>
      </c>
      <c r="AO110" s="4">
        <f t="shared" si="250"/>
        <v>0.61846701235292301</v>
      </c>
      <c r="AP110" s="4">
        <f t="shared" si="251"/>
        <v>-2.0566866718789214</v>
      </c>
      <c r="AQ110" s="4">
        <f t="shared" si="252"/>
        <v>-1.0659069494083724</v>
      </c>
      <c r="AR110" s="4">
        <f t="shared" si="253"/>
        <v>-1.3790219670801775</v>
      </c>
      <c r="AS110" s="4">
        <f t="shared" si="254"/>
        <v>-2.5713561310254818</v>
      </c>
      <c r="AT110" s="4">
        <f t="shared" si="255"/>
        <v>-3.4209203672651256</v>
      </c>
      <c r="AU110" s="4">
        <f t="shared" si="256"/>
        <v>-2.8042505044099784</v>
      </c>
      <c r="AV110" s="4">
        <f t="shared" si="358"/>
        <v>0.50957961042746547</v>
      </c>
      <c r="AW110" s="4">
        <f t="shared" si="358"/>
        <v>-3.0854758527488713</v>
      </c>
      <c r="AY110" s="2">
        <f t="shared" si="308"/>
        <v>101.77498042153415</v>
      </c>
      <c r="AZ110" s="2">
        <f t="shared" si="359"/>
        <v>103.09632723790048</v>
      </c>
      <c r="BA110" s="2">
        <f t="shared" si="360"/>
        <v>101.49648298665326</v>
      </c>
      <c r="BB110" s="2">
        <f t="shared" si="361"/>
        <v>101.67861210694807</v>
      </c>
      <c r="BC110" s="2">
        <f t="shared" si="362"/>
        <v>100.79774295466244</v>
      </c>
      <c r="BD110" s="2">
        <f t="shared" si="363"/>
        <v>101.51278241084457</v>
      </c>
      <c r="BE110" s="2">
        <f t="shared" si="364"/>
        <v>101.41068032782623</v>
      </c>
      <c r="BF110" s="2">
        <f t="shared" si="365"/>
        <v>102.71599606701761</v>
      </c>
      <c r="BG110" s="2">
        <f t="shared" si="366"/>
        <v>101.88340591868727</v>
      </c>
      <c r="BH110" s="2">
        <f t="shared" si="367"/>
        <v>104.45711401603717</v>
      </c>
      <c r="BI110" s="2">
        <f t="shared" si="368"/>
        <v>103.16330647723034</v>
      </c>
      <c r="BJ110" s="2">
        <f t="shared" si="369"/>
        <v>103.72620439837129</v>
      </c>
      <c r="BK110" s="2">
        <f t="shared" si="370"/>
        <v>105.64495098395942</v>
      </c>
      <c r="BL110" s="2">
        <f t="shared" si="371"/>
        <v>105.02118542156923</v>
      </c>
      <c r="BM110" s="2">
        <f t="shared" si="372"/>
        <v>106.61775890686269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>
        <f t="shared" si="314"/>
        <v>101.425</v>
      </c>
      <c r="CK110" s="2">
        <f t="shared" si="315"/>
        <v>102.163</v>
      </c>
      <c r="CL110" s="2">
        <f t="shared" si="316"/>
        <v>100.791</v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>
        <f t="shared" si="278"/>
        <v>101.425</v>
      </c>
      <c r="DA110" s="2">
        <f t="shared" si="279"/>
        <v>102.163</v>
      </c>
      <c r="DB110" s="2">
        <f t="shared" si="280"/>
        <v>100.791</v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114.37946088193455</v>
      </c>
      <c r="DL110" s="2">
        <f t="shared" si="373"/>
        <v>113.88381113907431</v>
      </c>
      <c r="DM110" s="2">
        <f t="shared" si="373"/>
        <v>111.33107645403375</v>
      </c>
      <c r="DN110" s="2">
        <f t="shared" si="373"/>
        <v>115.09179409005628</v>
      </c>
      <c r="DO110" s="2">
        <f t="shared" si="373"/>
        <v>113.66903171390013</v>
      </c>
      <c r="DP110" s="2">
        <f t="shared" si="373"/>
        <v>114.26431958274065</v>
      </c>
      <c r="DQ110" s="2">
        <f t="shared" si="373"/>
        <v>120.28412660028449</v>
      </c>
      <c r="DR110" s="2">
        <f t="shared" si="373"/>
        <v>117.92560641208009</v>
      </c>
      <c r="DS110" s="2">
        <f t="shared" si="373"/>
        <v>116.09770379691432</v>
      </c>
      <c r="DT110" s="2">
        <f t="shared" si="373"/>
        <v>122.06035135135136</v>
      </c>
      <c r="DU110" s="2">
        <f t="shared" si="373"/>
        <v>117.07190731707315</v>
      </c>
      <c r="DV110" s="2">
        <f t="shared" si="373"/>
        <v>117.84784046394576</v>
      </c>
      <c r="DW110" s="2">
        <f t="shared" si="373"/>
        <v>119.2808980392157</v>
      </c>
      <c r="DX110" s="2">
        <f t="shared" si="373"/>
        <v>119.0516882591093</v>
      </c>
      <c r="DY110" s="2">
        <f t="shared" si="373"/>
        <v>113.73227883880827</v>
      </c>
      <c r="EA110" s="2">
        <f t="shared" si="228"/>
        <v>101.56338133045554</v>
      </c>
      <c r="EB110" s="2">
        <f t="shared" si="290"/>
        <v>102.916125121482</v>
      </c>
      <c r="EC110" s="2">
        <f t="shared" si="291"/>
        <v>101.30523581496206</v>
      </c>
      <c r="ED110" s="2">
        <f t="shared" si="292"/>
        <v>101.41245647517438</v>
      </c>
      <c r="EE110" s="2">
        <f t="shared" si="293"/>
        <v>100.52408263710534</v>
      </c>
      <c r="EF110" s="2">
        <f t="shared" si="294"/>
        <v>101.24829562898927</v>
      </c>
      <c r="EG110" s="2">
        <f t="shared" si="295"/>
        <v>100.98309364180906</v>
      </c>
      <c r="EH110" s="2">
        <f t="shared" si="296"/>
        <v>102.38863215579033</v>
      </c>
      <c r="EI110" s="2">
        <f t="shared" si="297"/>
        <v>101.57373205304071</v>
      </c>
      <c r="EJ110" s="2">
        <f t="shared" si="298"/>
        <v>103.99844080327827</v>
      </c>
      <c r="EK110" s="2">
        <f t="shared" si="299"/>
        <v>102.88328081632653</v>
      </c>
      <c r="EL110" s="2">
        <f t="shared" si="300"/>
        <v>103.40596984126984</v>
      </c>
      <c r="EM110" s="2">
        <f t="shared" si="301"/>
        <v>105.31638348561182</v>
      </c>
      <c r="EN110" s="2">
        <f t="shared" si="302"/>
        <v>104.68632978795935</v>
      </c>
      <c r="EO110" s="2">
        <f t="shared" si="303"/>
        <v>106.44224706359066</v>
      </c>
      <c r="EQ110" s="2">
        <f t="shared" si="304"/>
        <v>101.60122645301026</v>
      </c>
      <c r="ER110" s="2">
        <f t="shared" si="374"/>
        <v>102.70680190793391</v>
      </c>
      <c r="ES110" s="2">
        <f t="shared" si="374"/>
        <v>100.94378204168693</v>
      </c>
      <c r="ET110" s="2">
        <f t="shared" si="374"/>
        <v>101.2280611104558</v>
      </c>
      <c r="EU110" s="2">
        <f t="shared" si="374"/>
        <v>100.20336470705105</v>
      </c>
      <c r="EV110" s="2">
        <f t="shared" si="374"/>
        <v>100.90483522698062</v>
      </c>
      <c r="EW110" s="2">
        <f t="shared" si="374"/>
        <v>100.94134438595184</v>
      </c>
      <c r="EX110" s="2">
        <f t="shared" si="374"/>
        <v>102.33955571983275</v>
      </c>
      <c r="EY110" s="2">
        <f t="shared" si="374"/>
        <v>101.47604424726633</v>
      </c>
      <c r="EZ110" s="2">
        <f t="shared" si="374"/>
        <v>104.02036036238653</v>
      </c>
      <c r="FA110" s="2">
        <f t="shared" si="374"/>
        <v>102.66448273297469</v>
      </c>
      <c r="FB110" s="2">
        <f t="shared" si="374"/>
        <v>103.58956893484888</v>
      </c>
      <c r="FC110" s="2">
        <f t="shared" si="374"/>
        <v>105.39749946369093</v>
      </c>
      <c r="FD110" s="2">
        <f t="shared" si="374"/>
        <v>105.04514596536171</v>
      </c>
      <c r="FE110" s="2">
        <f t="shared" si="374"/>
        <v>107.51513458354792</v>
      </c>
      <c r="FG110" s="2">
        <f t="shared" si="306"/>
        <v>0.98349968481329664</v>
      </c>
      <c r="FH110" s="2">
        <f t="shared" si="375"/>
        <v>0.98350770141176658</v>
      </c>
      <c r="FI110" s="2">
        <f t="shared" si="375"/>
        <v>0.9807838215721103</v>
      </c>
      <c r="FJ110" s="2">
        <f t="shared" si="375"/>
        <v>0.98050106627299172</v>
      </c>
      <c r="FK110" s="2">
        <f t="shared" si="375"/>
        <v>0.97910039981616415</v>
      </c>
      <c r="FL110" s="2">
        <f t="shared" si="375"/>
        <v>0.97958395214959582</v>
      </c>
      <c r="FM110" s="2">
        <f t="shared" si="375"/>
        <v>0.97783766549563544</v>
      </c>
      <c r="FN110" s="2">
        <f t="shared" si="375"/>
        <v>0.97891661874443481</v>
      </c>
      <c r="FO110" s="2">
        <f t="shared" si="375"/>
        <v>0.97864749361434245</v>
      </c>
      <c r="FP110" s="2">
        <f t="shared" si="375"/>
        <v>0.97460994960708891</v>
      </c>
      <c r="FQ110" s="2">
        <f t="shared" si="375"/>
        <v>0.98019924752940923</v>
      </c>
      <c r="FR110" s="2">
        <f t="shared" si="375"/>
        <v>0.97787373498821473</v>
      </c>
      <c r="FS110" s="2">
        <f t="shared" si="375"/>
        <v>0.97649020821712706</v>
      </c>
      <c r="FT110" s="2">
        <f t="shared" si="375"/>
        <v>0.97675112452025958</v>
      </c>
      <c r="FU110" s="2">
        <f t="shared" si="375"/>
        <v>0.97629031879388539</v>
      </c>
      <c r="FW110" s="2">
        <f t="shared" si="324"/>
        <v>3.4281569882962043E-3</v>
      </c>
      <c r="FX110" s="2">
        <f t="shared" si="376"/>
        <v>3.2496931139035204E-3</v>
      </c>
      <c r="FY110" s="2">
        <f t="shared" si="377"/>
        <v>3.9041532365008953E-3</v>
      </c>
      <c r="FZ110" s="2">
        <f t="shared" si="378"/>
        <v>3.1284181635477817E-3</v>
      </c>
      <c r="GA110" s="2">
        <f t="shared" si="379"/>
        <v>3.3171284954727725E-3</v>
      </c>
      <c r="GB110" s="2">
        <f t="shared" si="380"/>
        <v>3.6364774488948323E-3</v>
      </c>
      <c r="GC110" s="2">
        <f t="shared" si="381"/>
        <v>4.0542683901881966E-3</v>
      </c>
      <c r="GD110" s="2">
        <f t="shared" si="382"/>
        <v>4.2391133731454487E-3</v>
      </c>
      <c r="GE110" s="2">
        <f t="shared" si="383"/>
        <v>4.5996913949646629E-3</v>
      </c>
      <c r="GF110" s="2">
        <f t="shared" si="384"/>
        <v>3.6676719024792029E-3</v>
      </c>
      <c r="GG110" s="2">
        <f t="shared" si="385"/>
        <v>4.2039688879138525E-3</v>
      </c>
      <c r="GH110" s="2">
        <f t="shared" si="386"/>
        <v>3.7576462103863302E-3</v>
      </c>
      <c r="GI110" s="2">
        <f t="shared" si="387"/>
        <v>3.2628447530210058E-3</v>
      </c>
      <c r="GJ110" s="2">
        <f t="shared" si="388"/>
        <v>2.4447150031775078E-3</v>
      </c>
      <c r="GK110" s="2">
        <f t="shared" si="389"/>
        <v>2.486294089145448E-3</v>
      </c>
      <c r="GM110" s="86">
        <f t="shared" si="325"/>
        <v>3.3387308851623212E-37</v>
      </c>
      <c r="GN110" s="86">
        <f t="shared" si="390"/>
        <v>5.7014449922661845E-49</v>
      </c>
      <c r="GO110" s="86">
        <f t="shared" si="391"/>
        <v>2.2225599679211742E-40</v>
      </c>
      <c r="GP110" s="86">
        <f t="shared" si="392"/>
        <v>2.7263822624966504E-52</v>
      </c>
      <c r="GQ110" s="86">
        <f t="shared" si="393"/>
        <v>2.8193225882934629E-54</v>
      </c>
      <c r="GR110" s="86">
        <f t="shared" si="394"/>
        <v>1.4596918701925125E-63</v>
      </c>
      <c r="GS110" s="86">
        <f t="shared" si="395"/>
        <v>1.9125755719198337E-48</v>
      </c>
      <c r="GT110" s="86">
        <f t="shared" si="396"/>
        <v>3.1464593317930873E-40</v>
      </c>
      <c r="GU110" s="86">
        <f t="shared" si="397"/>
        <v>2.8979715992523266E-44</v>
      </c>
      <c r="GV110" s="86">
        <f t="shared" si="398"/>
        <v>3.1210757849865927E-35</v>
      </c>
      <c r="GW110" s="86">
        <f t="shared" si="399"/>
        <v>9.6138323111693687E-47</v>
      </c>
      <c r="GX110" s="86">
        <f t="shared" si="400"/>
        <v>3.439827154668789E-42</v>
      </c>
      <c r="GY110" s="86">
        <f t="shared" si="401"/>
        <v>5.4373857538303874E-27</v>
      </c>
      <c r="GZ110" s="86">
        <f t="shared" si="402"/>
        <v>3.3649339366301171E-23</v>
      </c>
      <c r="HA110" s="86">
        <f t="shared" si="403"/>
        <v>1.8924736633293353E-22</v>
      </c>
      <c r="HC110" s="86">
        <f t="shared" si="326"/>
        <v>7.2769796720664651E-2</v>
      </c>
      <c r="HD110" s="86">
        <f t="shared" si="404"/>
        <v>2.8534595460151836E-2</v>
      </c>
      <c r="HE110" s="86">
        <f t="shared" si="405"/>
        <v>4.2220070176168994E-2</v>
      </c>
      <c r="HF110" s="86">
        <f t="shared" si="406"/>
        <v>1.9014592596137692E-2</v>
      </c>
      <c r="HG110" s="86">
        <f t="shared" si="407"/>
        <v>1.4052644494277001E-2</v>
      </c>
      <c r="HH110" s="86">
        <f t="shared" si="408"/>
        <v>4.3149910991606373E-4</v>
      </c>
      <c r="HI110" s="86">
        <f t="shared" si="409"/>
        <v>1.9952666665114904E-3</v>
      </c>
      <c r="HJ110" s="86">
        <f t="shared" si="410"/>
        <v>2.1048532782515493E-3</v>
      </c>
      <c r="HK110" s="86">
        <f t="shared" si="411"/>
        <v>1.5075118173811637E-2</v>
      </c>
      <c r="HL110" s="86">
        <f t="shared" si="412"/>
        <v>0.11349574331567197</v>
      </c>
      <c r="HM110" s="86">
        <f t="shared" si="413"/>
        <v>3.4348142787406596E-2</v>
      </c>
      <c r="HN110" s="86">
        <f t="shared" si="414"/>
        <v>4.8897780058374987E-2</v>
      </c>
      <c r="HO110" s="86">
        <f t="shared" si="415"/>
        <v>0.11358105269021601</v>
      </c>
      <c r="HP110" s="86">
        <f t="shared" si="416"/>
        <v>0.30342242001695685</v>
      </c>
      <c r="HQ110" s="86">
        <f t="shared" si="417"/>
        <v>0.17756656489112183</v>
      </c>
      <c r="HS110" s="86">
        <f t="shared" si="327"/>
        <v>2.0662876455713145E-12</v>
      </c>
      <c r="HT110" s="86">
        <f t="shared" si="418"/>
        <v>3.6629267710844935E-12</v>
      </c>
      <c r="HU110" s="86">
        <f t="shared" si="419"/>
        <v>1.3250266727958959E-13</v>
      </c>
      <c r="HV110" s="86">
        <f t="shared" si="420"/>
        <v>2.4627338538627574E-16</v>
      </c>
      <c r="HW110" s="86">
        <f t="shared" si="421"/>
        <v>8.864505061359846E-16</v>
      </c>
      <c r="HX110" s="86">
        <f t="shared" si="422"/>
        <v>1.8181894187300972E-14</v>
      </c>
      <c r="HY110" s="86">
        <f t="shared" si="423"/>
        <v>1.2068226606045779E-15</v>
      </c>
      <c r="HZ110" s="86">
        <f t="shared" si="424"/>
        <v>2.1413196859854735E-14</v>
      </c>
      <c r="IA110" s="86">
        <f t="shared" si="425"/>
        <v>3.2252994213983158E-15</v>
      </c>
      <c r="IB110" s="86">
        <f t="shared" si="426"/>
        <v>5.2924877486504088E-19</v>
      </c>
      <c r="IC110" s="86">
        <f t="shared" si="427"/>
        <v>1.0927454218422327E-15</v>
      </c>
      <c r="ID110" s="86">
        <f t="shared" si="428"/>
        <v>3.9324254455513142E-17</v>
      </c>
      <c r="IE110" s="86">
        <f t="shared" si="429"/>
        <v>1.1983798293570522E-16</v>
      </c>
      <c r="IF110" s="86">
        <f t="shared" si="430"/>
        <v>3.0253371772333261E-7</v>
      </c>
      <c r="IG110" s="86">
        <f t="shared" si="431"/>
        <v>6.8854149046421111E-7</v>
      </c>
      <c r="II110" s="86">
        <f t="shared" si="328"/>
        <v>1.9032281706861813E-65</v>
      </c>
      <c r="IJ110" s="86">
        <f t="shared" si="329"/>
        <v>1.5359077969410019E-70</v>
      </c>
      <c r="IK110" s="86">
        <f t="shared" si="330"/>
        <v>2.4002979656523638E-70</v>
      </c>
      <c r="IL110" s="86">
        <f t="shared" si="331"/>
        <v>1.9600471528601666E-93</v>
      </c>
      <c r="IM110" s="86">
        <f t="shared" si="332"/>
        <v>3.3453902933495537E-87</v>
      </c>
      <c r="IN110" s="86">
        <f t="shared" si="333"/>
        <v>1.5766102637348524E-83</v>
      </c>
      <c r="IO110" s="86">
        <f t="shared" si="334"/>
        <v>5.1169634902244909E-84</v>
      </c>
      <c r="IP110" s="86">
        <f t="shared" si="335"/>
        <v>1.0723964731616272E-76</v>
      </c>
      <c r="IQ110" s="86">
        <f t="shared" si="336"/>
        <v>2.914101586666327E-80</v>
      </c>
      <c r="IR110" s="86">
        <f t="shared" si="337"/>
        <v>3.5916258496480576E-98</v>
      </c>
      <c r="IS110" s="86">
        <f t="shared" si="338"/>
        <v>8.577017361154638E-83</v>
      </c>
      <c r="IT110" s="86">
        <f t="shared" si="339"/>
        <v>2.0967067060586691E-88</v>
      </c>
      <c r="IU110" s="86">
        <f t="shared" si="340"/>
        <v>8.3133283098371717E-89</v>
      </c>
      <c r="IV110" s="86">
        <f t="shared" si="341"/>
        <v>1.9959441310559174E-46</v>
      </c>
      <c r="IW110" s="86">
        <f t="shared" si="342"/>
        <v>4.2599202003241298E-51</v>
      </c>
      <c r="IY110" s="86">
        <f t="shared" si="343"/>
        <v>7.2769796722730942E-2</v>
      </c>
      <c r="IZ110" s="86">
        <f t="shared" si="344"/>
        <v>2.8534595463814764E-2</v>
      </c>
      <c r="JA110" s="86">
        <f t="shared" si="345"/>
        <v>4.22200701763015E-2</v>
      </c>
      <c r="JB110" s="86">
        <f t="shared" si="346"/>
        <v>1.9014592596137938E-2</v>
      </c>
      <c r="JC110" s="86">
        <f t="shared" si="347"/>
        <v>1.4052644494277887E-2</v>
      </c>
      <c r="JD110" s="86">
        <f t="shared" si="348"/>
        <v>4.3149910993424564E-4</v>
      </c>
      <c r="JE110" s="86">
        <f t="shared" si="349"/>
        <v>1.9952666665126973E-3</v>
      </c>
      <c r="JF110" s="86">
        <f t="shared" si="350"/>
        <v>2.1048532782729622E-3</v>
      </c>
      <c r="JG110" s="86">
        <f t="shared" si="351"/>
        <v>1.5075118173814862E-2</v>
      </c>
      <c r="JH110" s="86">
        <f t="shared" si="352"/>
        <v>0.11349574331567197</v>
      </c>
      <c r="JI110" s="86">
        <f t="shared" si="353"/>
        <v>3.4348142787407686E-2</v>
      </c>
      <c r="JJ110" s="86">
        <f t="shared" si="354"/>
        <v>4.8897780058375029E-2</v>
      </c>
      <c r="JK110" s="86">
        <f t="shared" si="355"/>
        <v>0.11358105269021614</v>
      </c>
      <c r="JL110" s="86">
        <f t="shared" si="356"/>
        <v>0.3034227225506746</v>
      </c>
      <c r="JM110" s="86">
        <f t="shared" si="357"/>
        <v>0.17756725343261229</v>
      </c>
    </row>
    <row r="111" spans="2:273" x14ac:dyDescent="0.25">
      <c r="B111" s="2">
        <v>84</v>
      </c>
      <c r="C111" s="37">
        <v>98.822000000000003</v>
      </c>
      <c r="D111" s="37">
        <v>103.05</v>
      </c>
      <c r="E111" s="37">
        <v>100.1</v>
      </c>
      <c r="F111" s="37">
        <v>103.45</v>
      </c>
      <c r="G111" s="37">
        <v>100.47499999999999</v>
      </c>
      <c r="H111" s="37">
        <v>100.97499999999999</v>
      </c>
      <c r="I111" s="37">
        <v>101.744</v>
      </c>
      <c r="J111" s="37">
        <v>104.14</v>
      </c>
      <c r="K111" s="37">
        <v>100.767</v>
      </c>
      <c r="L111" s="37">
        <v>102.86</v>
      </c>
      <c r="M111" s="37">
        <v>105.07</v>
      </c>
      <c r="N111" s="37">
        <v>102.732</v>
      </c>
      <c r="O111" s="37">
        <v>104.902</v>
      </c>
      <c r="P111" s="37">
        <v>110.46299999999999</v>
      </c>
      <c r="Q111" s="37">
        <v>107.976</v>
      </c>
      <c r="S111" s="4">
        <f t="shared" si="229"/>
        <v>103.12152889323293</v>
      </c>
      <c r="T111" s="4">
        <f t="shared" si="230"/>
        <v>103.30776565360723</v>
      </c>
      <c r="U111" s="4">
        <f t="shared" si="231"/>
        <v>102.01410519822531</v>
      </c>
      <c r="V111" s="4">
        <f t="shared" si="232"/>
        <v>101.72656435626038</v>
      </c>
      <c r="W111" s="4">
        <f t="shared" si="233"/>
        <v>100.74942391844981</v>
      </c>
      <c r="X111" s="4">
        <f t="shared" si="234"/>
        <v>101.34460420637225</v>
      </c>
      <c r="Y111" s="4">
        <f t="shared" si="235"/>
        <v>101.2658618016566</v>
      </c>
      <c r="Z111" s="4">
        <f t="shared" si="236"/>
        <v>102.57245901947131</v>
      </c>
      <c r="AA111" s="4">
        <f t="shared" si="237"/>
        <v>101.87894597398369</v>
      </c>
      <c r="AB111" s="4">
        <f t="shared" si="238"/>
        <v>106.46586228522334</v>
      </c>
      <c r="AC111" s="4">
        <f t="shared" si="239"/>
        <v>103.45611534477693</v>
      </c>
      <c r="AD111" s="4">
        <f t="shared" si="240"/>
        <v>104.33840407674651</v>
      </c>
      <c r="AE111" s="4">
        <f t="shared" si="241"/>
        <v>108.06052761849547</v>
      </c>
      <c r="AF111" s="4">
        <f t="shared" si="242"/>
        <v>116.53651120279878</v>
      </c>
      <c r="AG111" s="4">
        <f t="shared" si="243"/>
        <v>110.22776177449927</v>
      </c>
      <c r="AI111" s="4">
        <f t="shared" si="244"/>
        <v>-4.2995288932329316</v>
      </c>
      <c r="AJ111" s="4">
        <f t="shared" si="245"/>
        <v>-0.2577656536072368</v>
      </c>
      <c r="AK111" s="4">
        <f t="shared" si="246"/>
        <v>-1.9141051982253146</v>
      </c>
      <c r="AL111" s="4">
        <f t="shared" si="247"/>
        <v>1.7234356437396201</v>
      </c>
      <c r="AM111" s="4">
        <f t="shared" si="248"/>
        <v>-0.27442391844981273</v>
      </c>
      <c r="AN111" s="4">
        <f t="shared" si="249"/>
        <v>-0.36960420637225866</v>
      </c>
      <c r="AO111" s="4">
        <f t="shared" si="250"/>
        <v>0.47813819834340165</v>
      </c>
      <c r="AP111" s="4">
        <f t="shared" si="251"/>
        <v>1.5675409805286904</v>
      </c>
      <c r="AQ111" s="4">
        <f t="shared" si="252"/>
        <v>-1.1119459739836941</v>
      </c>
      <c r="AR111" s="4">
        <f t="shared" si="253"/>
        <v>-3.6058622852233384</v>
      </c>
      <c r="AS111" s="4">
        <f t="shared" si="254"/>
        <v>1.6138846552230603</v>
      </c>
      <c r="AT111" s="4">
        <f t="shared" si="255"/>
        <v>-1.6064040767465144</v>
      </c>
      <c r="AU111" s="4">
        <f t="shared" si="256"/>
        <v>-3.1585276184954694</v>
      </c>
      <c r="AV111" s="4">
        <f t="shared" si="358"/>
        <v>-6.0735112027987839</v>
      </c>
      <c r="AW111" s="4">
        <f t="shared" si="358"/>
        <v>-2.251761774499272</v>
      </c>
      <c r="AY111" s="2">
        <f t="shared" si="308"/>
        <v>101.62507367097743</v>
      </c>
      <c r="AZ111" s="2">
        <f t="shared" si="359"/>
        <v>102.92554072527972</v>
      </c>
      <c r="BA111" s="2">
        <f t="shared" si="360"/>
        <v>101.33780631514658</v>
      </c>
      <c r="BB111" s="2">
        <f t="shared" si="361"/>
        <v>101.52116949769241</v>
      </c>
      <c r="BC111" s="2">
        <f t="shared" si="362"/>
        <v>100.63716820114101</v>
      </c>
      <c r="BD111" s="2">
        <f t="shared" si="363"/>
        <v>101.34375251955113</v>
      </c>
      <c r="BE111" s="2">
        <f t="shared" si="364"/>
        <v>101.26027683746965</v>
      </c>
      <c r="BF111" s="2">
        <f t="shared" si="365"/>
        <v>102.56600802713307</v>
      </c>
      <c r="BG111" s="2">
        <f t="shared" si="366"/>
        <v>101.74350591841629</v>
      </c>
      <c r="BH111" s="2">
        <f t="shared" si="367"/>
        <v>104.28804016825467</v>
      </c>
      <c r="BI111" s="2">
        <f t="shared" si="368"/>
        <v>103.00082013119049</v>
      </c>
      <c r="BJ111" s="2">
        <f t="shared" si="369"/>
        <v>103.58400655421842</v>
      </c>
      <c r="BK111" s="2">
        <f t="shared" si="370"/>
        <v>105.51158861147323</v>
      </c>
      <c r="BL111" s="2">
        <f t="shared" si="371"/>
        <v>104.92124652720972</v>
      </c>
      <c r="BM111" s="2">
        <f t="shared" si="372"/>
        <v>106.58625306572669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>
        <f t="shared" si="310"/>
        <v>103.05</v>
      </c>
      <c r="CG111" s="2">
        <f t="shared" si="311"/>
        <v>100.1</v>
      </c>
      <c r="CH111" s="2">
        <f t="shared" si="312"/>
        <v>103.45</v>
      </c>
      <c r="CI111" s="2">
        <f t="shared" si="313"/>
        <v>100.47499999999999</v>
      </c>
      <c r="CJ111" s="2">
        <f t="shared" si="314"/>
        <v>100.97499999999999</v>
      </c>
      <c r="CK111" s="2">
        <f t="shared" si="315"/>
        <v>101.744</v>
      </c>
      <c r="CL111" s="2">
        <f t="shared" si="316"/>
        <v>104.14</v>
      </c>
      <c r="CM111" s="2">
        <f t="shared" si="317"/>
        <v>100.767</v>
      </c>
      <c r="CN111" s="2" t="str">
        <f t="shared" si="318"/>
        <v/>
      </c>
      <c r="CO111" s="2">
        <f t="shared" si="319"/>
        <v>105.07</v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>
        <f t="shared" si="274"/>
        <v>103.05</v>
      </c>
      <c r="CW111" s="2">
        <f t="shared" si="275"/>
        <v>100.1</v>
      </c>
      <c r="CX111" s="2">
        <f t="shared" si="276"/>
        <v>103.45</v>
      </c>
      <c r="CY111" s="2">
        <f t="shared" si="277"/>
        <v>100.47499999999999</v>
      </c>
      <c r="CZ111" s="2">
        <f t="shared" si="278"/>
        <v>100.97499999999999</v>
      </c>
      <c r="DA111" s="2">
        <f t="shared" si="279"/>
        <v>101.744</v>
      </c>
      <c r="DB111" s="2">
        <f t="shared" si="280"/>
        <v>104.14</v>
      </c>
      <c r="DC111" s="2">
        <f t="shared" si="281"/>
        <v>100.767</v>
      </c>
      <c r="DD111" s="2" t="str">
        <f t="shared" si="282"/>
        <v/>
      </c>
      <c r="DE111" s="2">
        <f t="shared" si="283"/>
        <v>105.07</v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114.45745945945944</v>
      </c>
      <c r="DL111" s="2">
        <f t="shared" si="373"/>
        <v>113.9330807528176</v>
      </c>
      <c r="DM111" s="2">
        <f t="shared" si="373"/>
        <v>111.36368198874294</v>
      </c>
      <c r="DN111" s="2">
        <f t="shared" si="373"/>
        <v>115.18321998123827</v>
      </c>
      <c r="DO111" s="2">
        <f t="shared" si="373"/>
        <v>113.75692139001349</v>
      </c>
      <c r="DP111" s="2">
        <f t="shared" si="373"/>
        <v>114.36046704599339</v>
      </c>
      <c r="DQ111" s="2">
        <f t="shared" si="373"/>
        <v>120.45861925082977</v>
      </c>
      <c r="DR111" s="2">
        <f t="shared" si="373"/>
        <v>118.05974121895174</v>
      </c>
      <c r="DS111" s="2">
        <f t="shared" si="373"/>
        <v>116.1535457927563</v>
      </c>
      <c r="DT111" s="2">
        <f t="shared" si="373"/>
        <v>122.19910810810812</v>
      </c>
      <c r="DU111" s="2">
        <f t="shared" si="373"/>
        <v>117.13849547038326</v>
      </c>
      <c r="DV111" s="2">
        <f t="shared" si="373"/>
        <v>117.93636240288875</v>
      </c>
      <c r="DW111" s="2">
        <f t="shared" si="373"/>
        <v>119.36881204481794</v>
      </c>
      <c r="DX111" s="2">
        <f t="shared" si="373"/>
        <v>119.15045344129553</v>
      </c>
      <c r="DY111" s="2">
        <f t="shared" si="373"/>
        <v>113.78191642475173</v>
      </c>
      <c r="EA111" s="2">
        <f t="shared" si="228"/>
        <v>101.42859296230631</v>
      </c>
      <c r="EB111" s="2">
        <f t="shared" si="290"/>
        <v>102.75790376643728</v>
      </c>
      <c r="EC111" s="2">
        <f t="shared" si="291"/>
        <v>101.16011717772651</v>
      </c>
      <c r="ED111" s="2">
        <f t="shared" si="292"/>
        <v>101.27398814297464</v>
      </c>
      <c r="EE111" s="2">
        <f t="shared" si="293"/>
        <v>100.3828764284095</v>
      </c>
      <c r="EF111" s="2">
        <f t="shared" si="294"/>
        <v>101.09763634160137</v>
      </c>
      <c r="EG111" s="2">
        <f t="shared" si="295"/>
        <v>100.86361678534136</v>
      </c>
      <c r="EH111" s="2">
        <f t="shared" si="296"/>
        <v>102.26189041586105</v>
      </c>
      <c r="EI111" s="2">
        <f t="shared" si="297"/>
        <v>101.45723304374336</v>
      </c>
      <c r="EJ111" s="2">
        <f t="shared" si="298"/>
        <v>103.86240275000615</v>
      </c>
      <c r="EK111" s="2">
        <f t="shared" si="299"/>
        <v>102.74131609977324</v>
      </c>
      <c r="EL111" s="2">
        <f t="shared" si="300"/>
        <v>103.28710793650792</v>
      </c>
      <c r="EM111" s="2">
        <f t="shared" si="301"/>
        <v>105.20704073093674</v>
      </c>
      <c r="EN111" s="2">
        <f t="shared" si="302"/>
        <v>104.61144105815777</v>
      </c>
      <c r="EO111" s="2">
        <f t="shared" si="303"/>
        <v>106.42408945918199</v>
      </c>
      <c r="EQ111" s="2">
        <f t="shared" si="304"/>
        <v>101.4635031185573</v>
      </c>
      <c r="ER111" s="2">
        <f t="shared" si="374"/>
        <v>102.56282649824685</v>
      </c>
      <c r="ES111" s="2">
        <f t="shared" si="374"/>
        <v>100.82479672406326</v>
      </c>
      <c r="ET111" s="2">
        <f t="shared" si="374"/>
        <v>101.10049419813872</v>
      </c>
      <c r="EU111" s="2">
        <f t="shared" si="374"/>
        <v>100.08144068691061</v>
      </c>
      <c r="EV111" s="2">
        <f t="shared" si="374"/>
        <v>100.77710914605933</v>
      </c>
      <c r="EW111" s="2">
        <f t="shared" si="374"/>
        <v>100.82453878725025</v>
      </c>
      <c r="EX111" s="2">
        <f t="shared" si="374"/>
        <v>102.21619067353645</v>
      </c>
      <c r="EY111" s="2">
        <f t="shared" si="374"/>
        <v>101.36644736527643</v>
      </c>
      <c r="EZ111" s="2">
        <f t="shared" si="374"/>
        <v>103.88278424045302</v>
      </c>
      <c r="FA111" s="2">
        <f t="shared" si="374"/>
        <v>102.53704763306642</v>
      </c>
      <c r="FB111" s="2">
        <f t="shared" si="374"/>
        <v>103.4592269132558</v>
      </c>
      <c r="FC111" s="2">
        <f t="shared" si="374"/>
        <v>105.28345547693871</v>
      </c>
      <c r="FD111" s="2">
        <f t="shared" si="374"/>
        <v>104.94711376065045</v>
      </c>
      <c r="FE111" s="2">
        <f t="shared" si="374"/>
        <v>107.42541448577612</v>
      </c>
      <c r="FG111" s="2">
        <f t="shared" si="306"/>
        <v>0.98492965383167708</v>
      </c>
      <c r="FH111" s="2">
        <f t="shared" si="375"/>
        <v>0.98493698632710647</v>
      </c>
      <c r="FI111" s="2">
        <f t="shared" si="375"/>
        <v>0.98244495464154047</v>
      </c>
      <c r="FJ111" s="2">
        <f t="shared" si="375"/>
        <v>0.98218619803747509</v>
      </c>
      <c r="FK111" s="2">
        <f t="shared" si="375"/>
        <v>0.98090422213727746</v>
      </c>
      <c r="FL111" s="2">
        <f t="shared" si="375"/>
        <v>0.98134683468693629</v>
      </c>
      <c r="FM111" s="2">
        <f t="shared" si="375"/>
        <v>0.97974821881768026</v>
      </c>
      <c r="FN111" s="2">
        <f t="shared" si="375"/>
        <v>0.98073599092765573</v>
      </c>
      <c r="FO111" s="2">
        <f t="shared" si="375"/>
        <v>0.98048962685217367</v>
      </c>
      <c r="FP111" s="2">
        <f t="shared" si="375"/>
        <v>0.97679215135364139</v>
      </c>
      <c r="FQ111" s="2">
        <f t="shared" si="375"/>
        <v>0.98190998175636968</v>
      </c>
      <c r="FR111" s="2">
        <f t="shared" si="375"/>
        <v>0.97978124315359216</v>
      </c>
      <c r="FS111" s="2">
        <f t="shared" si="375"/>
        <v>0.97851436974117767</v>
      </c>
      <c r="FT111" s="2">
        <f t="shared" si="375"/>
        <v>0.97875331028924406</v>
      </c>
      <c r="FU111" s="2">
        <f t="shared" si="375"/>
        <v>0.97833130862786999</v>
      </c>
      <c r="FW111" s="2">
        <f t="shared" si="324"/>
        <v>3.7576565742601861E-3</v>
      </c>
      <c r="FX111" s="2">
        <f t="shared" si="376"/>
        <v>3.5621008375622035E-3</v>
      </c>
      <c r="FY111" s="2">
        <f t="shared" si="377"/>
        <v>4.2792070678632091E-3</v>
      </c>
      <c r="FZ111" s="2">
        <f t="shared" si="378"/>
        <v>3.4292072872039898E-3</v>
      </c>
      <c r="GA111" s="2">
        <f t="shared" si="379"/>
        <v>3.6359954393850014E-3</v>
      </c>
      <c r="GB111" s="2">
        <f t="shared" si="380"/>
        <v>3.9859198102460613E-3</v>
      </c>
      <c r="GC111" s="2">
        <f t="shared" si="381"/>
        <v>4.4436787528709326E-3</v>
      </c>
      <c r="GD111" s="2">
        <f t="shared" si="382"/>
        <v>4.6461951743847927E-3</v>
      </c>
      <c r="GE111" s="2">
        <f t="shared" si="383"/>
        <v>5.041224179871821E-3</v>
      </c>
      <c r="GF111" s="2">
        <f t="shared" si="384"/>
        <v>4.0200997578919021E-3</v>
      </c>
      <c r="GG111" s="2">
        <f t="shared" si="385"/>
        <v>4.6076913831627269E-3</v>
      </c>
      <c r="GH111" s="2">
        <f t="shared" si="386"/>
        <v>4.1186839881798033E-3</v>
      </c>
      <c r="GI111" s="2">
        <f t="shared" si="387"/>
        <v>3.5765122667167398E-3</v>
      </c>
      <c r="GJ111" s="2">
        <f t="shared" si="388"/>
        <v>2.6799446004960505E-3</v>
      </c>
      <c r="GK111" s="2">
        <f t="shared" si="389"/>
        <v>2.7255134803925076E-3</v>
      </c>
      <c r="GM111" s="86">
        <f t="shared" si="325"/>
        <v>3.2137596760837356E-40</v>
      </c>
      <c r="GN111" s="86">
        <f t="shared" si="390"/>
        <v>5.9534507830165026E-53</v>
      </c>
      <c r="GO111" s="86">
        <f t="shared" si="391"/>
        <v>1.0760309093374573E-43</v>
      </c>
      <c r="GP111" s="86">
        <f t="shared" si="392"/>
        <v>1.3394459206038509E-56</v>
      </c>
      <c r="GQ111" s="86">
        <f t="shared" si="393"/>
        <v>9.3036025361574495E-59</v>
      </c>
      <c r="GR111" s="86">
        <f t="shared" si="394"/>
        <v>1.2376942939227805E-68</v>
      </c>
      <c r="GS111" s="86">
        <f t="shared" si="395"/>
        <v>2.0640857776818571E-52</v>
      </c>
      <c r="GT111" s="86">
        <f t="shared" si="396"/>
        <v>1.7028002709592676E-43</v>
      </c>
      <c r="GU111" s="86">
        <f t="shared" si="397"/>
        <v>6.4606550599073075E-48</v>
      </c>
      <c r="GV111" s="86">
        <f t="shared" si="398"/>
        <v>2.562047736188224E-38</v>
      </c>
      <c r="GW111" s="86">
        <f t="shared" si="399"/>
        <v>1.2918700513287062E-50</v>
      </c>
      <c r="GX111" s="86">
        <f t="shared" si="400"/>
        <v>1.2006569212649293E-45</v>
      </c>
      <c r="GY111" s="86">
        <f t="shared" si="401"/>
        <v>4.066260802347885E-29</v>
      </c>
      <c r="GZ111" s="86">
        <f t="shared" si="402"/>
        <v>4.1192854543007257E-25</v>
      </c>
      <c r="HA111" s="86">
        <f t="shared" si="403"/>
        <v>3.5530733254453791E-24</v>
      </c>
      <c r="HC111" s="86">
        <f t="shared" si="326"/>
        <v>2.2454702309308665E-2</v>
      </c>
      <c r="HD111" s="86">
        <f t="shared" si="404"/>
        <v>5.7943908405987997E-3</v>
      </c>
      <c r="HE111" s="86">
        <f t="shared" si="405"/>
        <v>9.9999888129710928E-3</v>
      </c>
      <c r="HF111" s="86">
        <f t="shared" si="406"/>
        <v>3.5929832968928095E-3</v>
      </c>
      <c r="HG111" s="86">
        <f t="shared" si="407"/>
        <v>1.8525298961592218E-3</v>
      </c>
      <c r="HH111" s="86">
        <f t="shared" si="408"/>
        <v>1.73205717041514E-5</v>
      </c>
      <c r="HI111" s="86">
        <f t="shared" si="409"/>
        <v>1.0049076534776621E-4</v>
      </c>
      <c r="HJ111" s="86">
        <f t="shared" si="410"/>
        <v>1.2353709873474001E-4</v>
      </c>
      <c r="HK111" s="86">
        <f t="shared" si="411"/>
        <v>2.5350021786246187E-3</v>
      </c>
      <c r="HL111" s="86">
        <f t="shared" si="412"/>
        <v>3.2221376982843969E-2</v>
      </c>
      <c r="HM111" s="86">
        <f t="shared" si="413"/>
        <v>7.9659778584176243E-3</v>
      </c>
      <c r="HN111" s="86">
        <f t="shared" si="414"/>
        <v>1.276673245019525E-2</v>
      </c>
      <c r="HO111" s="86">
        <f t="shared" si="415"/>
        <v>3.7584814774759133E-2</v>
      </c>
      <c r="HP111" s="86">
        <f t="shared" si="416"/>
        <v>0.16640512712029126</v>
      </c>
      <c r="HQ111" s="86">
        <f t="shared" si="417"/>
        <v>9.1916502153552279E-2</v>
      </c>
      <c r="HS111" s="86">
        <f t="shared" si="327"/>
        <v>9.3940110583066072E-12</v>
      </c>
      <c r="HT111" s="86">
        <f t="shared" si="418"/>
        <v>1.7102461700689465E-11</v>
      </c>
      <c r="HU111" s="86">
        <f t="shared" si="419"/>
        <v>7.1859166453580733E-13</v>
      </c>
      <c r="HV111" s="86">
        <f t="shared" si="420"/>
        <v>1.9602351067343101E-15</v>
      </c>
      <c r="HW111" s="86">
        <f t="shared" si="421"/>
        <v>6.4592568559215439E-15</v>
      </c>
      <c r="HX111" s="86">
        <f t="shared" si="422"/>
        <v>1.1954957846425721E-13</v>
      </c>
      <c r="HY111" s="86">
        <f t="shared" si="423"/>
        <v>9.0071465384084134E-15</v>
      </c>
      <c r="HZ111" s="86">
        <f t="shared" si="424"/>
        <v>1.3605764956434954E-13</v>
      </c>
      <c r="IA111" s="86">
        <f t="shared" si="425"/>
        <v>2.335219951227745E-14</v>
      </c>
      <c r="IB111" s="86">
        <f t="shared" si="426"/>
        <v>5.6786962370370389E-18</v>
      </c>
      <c r="IC111" s="86">
        <f t="shared" si="427"/>
        <v>8.1662756490561735E-15</v>
      </c>
      <c r="ID111" s="86">
        <f t="shared" si="428"/>
        <v>3.3340881230374131E-16</v>
      </c>
      <c r="IE111" s="86">
        <f t="shared" si="429"/>
        <v>9.3823400813025325E-16</v>
      </c>
      <c r="IF111" s="86">
        <f t="shared" si="430"/>
        <v>6.158170281974341E-7</v>
      </c>
      <c r="IG111" s="86">
        <f t="shared" si="431"/>
        <v>1.3576925680691427E-6</v>
      </c>
      <c r="II111" s="86">
        <f t="shared" si="328"/>
        <v>2.1299223049627621E-63</v>
      </c>
      <c r="IJ111" s="86">
        <f t="shared" si="329"/>
        <v>2.3889259516263083E-68</v>
      </c>
      <c r="IK111" s="86">
        <f t="shared" si="330"/>
        <v>4.3446314801549385E-68</v>
      </c>
      <c r="IL111" s="86">
        <f t="shared" si="331"/>
        <v>1.5615212534640588E-90</v>
      </c>
      <c r="IM111" s="86">
        <f t="shared" si="332"/>
        <v>1.8040989768214689E-84</v>
      </c>
      <c r="IN111" s="86">
        <f t="shared" si="333"/>
        <v>7.1582757588892367E-81</v>
      </c>
      <c r="IO111" s="86">
        <f t="shared" si="334"/>
        <v>2.7197952447750523E-81</v>
      </c>
      <c r="IP111" s="86">
        <f t="shared" si="335"/>
        <v>3.4178600082224656E-74</v>
      </c>
      <c r="IQ111" s="86">
        <f t="shared" si="336"/>
        <v>1.3382007903526353E-77</v>
      </c>
      <c r="IR111" s="86">
        <f t="shared" si="337"/>
        <v>4.9266933366057976E-95</v>
      </c>
      <c r="IS111" s="86">
        <f t="shared" si="338"/>
        <v>4.3257651392365659E-80</v>
      </c>
      <c r="IT111" s="86">
        <f t="shared" si="339"/>
        <v>1.4235986042724098E-85</v>
      </c>
      <c r="IU111" s="86">
        <f t="shared" si="340"/>
        <v>4.9529586324310854E-86</v>
      </c>
      <c r="IV111" s="86">
        <f t="shared" si="341"/>
        <v>4.5525969264449319E-45</v>
      </c>
      <c r="IW111" s="86">
        <f t="shared" si="342"/>
        <v>1.3586052265252932E-49</v>
      </c>
      <c r="IY111" s="86">
        <f t="shared" si="343"/>
        <v>2.2454702318702675E-2</v>
      </c>
      <c r="IZ111" s="86">
        <f t="shared" si="344"/>
        <v>5.7943908577012615E-3</v>
      </c>
      <c r="JA111" s="86">
        <f t="shared" si="345"/>
        <v>9.9999888136896847E-3</v>
      </c>
      <c r="JB111" s="86">
        <f t="shared" si="346"/>
        <v>3.5929832968947697E-3</v>
      </c>
      <c r="JC111" s="86">
        <f t="shared" si="347"/>
        <v>1.8525298961656811E-3</v>
      </c>
      <c r="JD111" s="86">
        <f t="shared" si="348"/>
        <v>1.732057182370098E-5</v>
      </c>
      <c r="JE111" s="86">
        <f t="shared" si="349"/>
        <v>1.0049076535677335E-4</v>
      </c>
      <c r="JF111" s="86">
        <f t="shared" si="350"/>
        <v>1.2353709887079765E-4</v>
      </c>
      <c r="JG111" s="86">
        <f t="shared" si="351"/>
        <v>2.5350021786479712E-3</v>
      </c>
      <c r="JH111" s="86">
        <f t="shared" si="352"/>
        <v>3.2221376982843976E-2</v>
      </c>
      <c r="JI111" s="86">
        <f t="shared" si="353"/>
        <v>7.9659778584257913E-3</v>
      </c>
      <c r="JJ111" s="86">
        <f t="shared" si="354"/>
        <v>1.2766732450195583E-2</v>
      </c>
      <c r="JK111" s="86">
        <f t="shared" si="355"/>
        <v>3.758481477476007E-2</v>
      </c>
      <c r="JL111" s="86">
        <f t="shared" si="356"/>
        <v>0.16640574293731947</v>
      </c>
      <c r="JM111" s="86">
        <f t="shared" si="357"/>
        <v>9.1917859846120345E-2</v>
      </c>
    </row>
    <row r="112" spans="2:273" x14ac:dyDescent="0.25">
      <c r="B112" s="2">
        <v>85</v>
      </c>
      <c r="C112" s="37">
        <v>102.35599999999999</v>
      </c>
      <c r="D112" s="37">
        <v>104.075</v>
      </c>
      <c r="E112" s="37">
        <v>99.424999999999997</v>
      </c>
      <c r="F112" s="37">
        <v>101.675</v>
      </c>
      <c r="G112" s="37">
        <v>97.95</v>
      </c>
      <c r="H112" s="37">
        <v>99.325000000000003</v>
      </c>
      <c r="I112" s="37">
        <v>102.233</v>
      </c>
      <c r="J112" s="37">
        <v>101.767</v>
      </c>
      <c r="K112" s="37">
        <v>102.488</v>
      </c>
      <c r="L112" s="37">
        <v>104.163</v>
      </c>
      <c r="M112" s="37">
        <v>103.81399999999999</v>
      </c>
      <c r="N112" s="37">
        <v>103.70699999999999</v>
      </c>
      <c r="O112" s="37">
        <v>102.146</v>
      </c>
      <c r="P112" s="37">
        <v>105.41500000000001</v>
      </c>
      <c r="Q112" s="37">
        <v>101.756</v>
      </c>
      <c r="S112" s="4">
        <f t="shared" si="229"/>
        <v>101.77386062646239</v>
      </c>
      <c r="T112" s="4">
        <f t="shared" si="230"/>
        <v>102.80124808184189</v>
      </c>
      <c r="U112" s="4">
        <f t="shared" si="231"/>
        <v>101.27616916753387</v>
      </c>
      <c r="V112" s="4">
        <f t="shared" si="232"/>
        <v>101.38709384091037</v>
      </c>
      <c r="W112" s="4">
        <f t="shared" si="233"/>
        <v>100.48545015298734</v>
      </c>
      <c r="X112" s="4">
        <f t="shared" si="234"/>
        <v>101.17589400166541</v>
      </c>
      <c r="Y112" s="4">
        <f t="shared" si="235"/>
        <v>101.11208164442984</v>
      </c>
      <c r="Z112" s="4">
        <f t="shared" si="236"/>
        <v>102.41771589064413</v>
      </c>
      <c r="AA112" s="4">
        <f t="shared" si="237"/>
        <v>101.61797629544802</v>
      </c>
      <c r="AB112" s="4">
        <f t="shared" si="238"/>
        <v>104.46667044049425</v>
      </c>
      <c r="AC112" s="4">
        <f t="shared" si="239"/>
        <v>102.90205508855573</v>
      </c>
      <c r="AD112" s="4">
        <f t="shared" si="240"/>
        <v>103.56124773981766</v>
      </c>
      <c r="AE112" s="4">
        <f t="shared" si="241"/>
        <v>105.89690405250329</v>
      </c>
      <c r="AF112" s="4">
        <f t="shared" si="242"/>
        <v>109.20742699365444</v>
      </c>
      <c r="AG112" s="4">
        <f t="shared" si="243"/>
        <v>107.83827367998543</v>
      </c>
      <c r="AI112" s="4">
        <f t="shared" si="244"/>
        <v>0.58213937353760059</v>
      </c>
      <c r="AJ112" s="4">
        <f t="shared" si="245"/>
        <v>1.2737519181581121</v>
      </c>
      <c r="AK112" s="4">
        <f t="shared" si="246"/>
        <v>-1.8511691675338682</v>
      </c>
      <c r="AL112" s="4">
        <f t="shared" si="247"/>
        <v>0.28790615908962991</v>
      </c>
      <c r="AM112" s="4">
        <f t="shared" si="248"/>
        <v>-2.5354501529873374</v>
      </c>
      <c r="AN112" s="4">
        <f t="shared" si="249"/>
        <v>-1.8508940016654094</v>
      </c>
      <c r="AO112" s="4">
        <f t="shared" si="250"/>
        <v>1.1209183555701685</v>
      </c>
      <c r="AP112" s="4">
        <f t="shared" si="251"/>
        <v>-0.65071589064413615</v>
      </c>
      <c r="AQ112" s="4">
        <f t="shared" si="252"/>
        <v>0.87002370455198275</v>
      </c>
      <c r="AR112" s="4">
        <f t="shared" si="253"/>
        <v>-0.30367044049425829</v>
      </c>
      <c r="AS112" s="4">
        <f t="shared" si="254"/>
        <v>0.91194491144426593</v>
      </c>
      <c r="AT112" s="4">
        <f t="shared" si="255"/>
        <v>0.14575226018233423</v>
      </c>
      <c r="AU112" s="4">
        <f t="shared" si="256"/>
        <v>-3.7509040525032873</v>
      </c>
      <c r="AV112" s="4">
        <f t="shared" si="358"/>
        <v>-3.7924269936544306</v>
      </c>
      <c r="AW112" s="4">
        <f t="shared" si="358"/>
        <v>-6.082273679985434</v>
      </c>
      <c r="AY112" s="2">
        <f t="shared" si="308"/>
        <v>101.47617545407319</v>
      </c>
      <c r="AZ112" s="2">
        <f t="shared" si="359"/>
        <v>102.75555479605906</v>
      </c>
      <c r="BA112" s="2">
        <f t="shared" si="360"/>
        <v>101.18001404967421</v>
      </c>
      <c r="BB112" s="2">
        <f t="shared" si="361"/>
        <v>101.36497889546824</v>
      </c>
      <c r="BC112" s="2">
        <f t="shared" si="362"/>
        <v>100.47785071881887</v>
      </c>
      <c r="BD112" s="2">
        <f t="shared" si="363"/>
        <v>101.17587920509004</v>
      </c>
      <c r="BE112" s="2">
        <f t="shared" si="364"/>
        <v>101.1119645819531</v>
      </c>
      <c r="BF112" s="2">
        <f t="shared" si="365"/>
        <v>102.41754773957217</v>
      </c>
      <c r="BG112" s="2">
        <f t="shared" si="366"/>
        <v>101.60529349583349</v>
      </c>
      <c r="BH112" s="2">
        <f t="shared" si="367"/>
        <v>104.12118125424107</v>
      </c>
      <c r="BI112" s="2">
        <f t="shared" si="368"/>
        <v>102.83974701921932</v>
      </c>
      <c r="BJ112" s="2">
        <f t="shared" si="369"/>
        <v>103.44341176550465</v>
      </c>
      <c r="BK112" s="2">
        <f t="shared" si="370"/>
        <v>105.37987902974886</v>
      </c>
      <c r="BL112" s="2">
        <f t="shared" si="371"/>
        <v>104.82309487085976</v>
      </c>
      <c r="BM112" s="2">
        <f t="shared" si="372"/>
        <v>106.55573575905846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>
        <f t="shared" si="309"/>
        <v>102.35599999999999</v>
      </c>
      <c r="CF112" s="2">
        <f t="shared" si="310"/>
        <v>104.075</v>
      </c>
      <c r="CG112" s="2">
        <f t="shared" si="311"/>
        <v>99.424999999999997</v>
      </c>
      <c r="CH112" s="2">
        <f t="shared" si="312"/>
        <v>101.675</v>
      </c>
      <c r="CI112" s="2">
        <f t="shared" si="313"/>
        <v>97.95</v>
      </c>
      <c r="CJ112" s="2">
        <f t="shared" si="314"/>
        <v>99.325000000000003</v>
      </c>
      <c r="CK112" s="2">
        <f t="shared" si="315"/>
        <v>102.233</v>
      </c>
      <c r="CL112" s="2">
        <f t="shared" si="316"/>
        <v>101.767</v>
      </c>
      <c r="CM112" s="2">
        <f t="shared" si="317"/>
        <v>102.488</v>
      </c>
      <c r="CN112" s="2">
        <f t="shared" si="318"/>
        <v>104.163</v>
      </c>
      <c r="CO112" s="2">
        <f t="shared" si="319"/>
        <v>103.81399999999999</v>
      </c>
      <c r="CP112" s="2">
        <f t="shared" si="320"/>
        <v>103.70699999999999</v>
      </c>
      <c r="CQ112" s="2">
        <f t="shared" si="321"/>
        <v>102.146</v>
      </c>
      <c r="CR112" s="2" t="str">
        <f t="shared" si="322"/>
        <v/>
      </c>
      <c r="CS112" s="2" t="str">
        <f t="shared" si="323"/>
        <v/>
      </c>
      <c r="CU112" s="2">
        <f t="shared" si="273"/>
        <v>102.35599999999999</v>
      </c>
      <c r="CV112" s="2">
        <f t="shared" si="274"/>
        <v>104.075</v>
      </c>
      <c r="CW112" s="2">
        <f t="shared" si="275"/>
        <v>99.424999999999997</v>
      </c>
      <c r="CX112" s="2">
        <f t="shared" si="276"/>
        <v>101.675</v>
      </c>
      <c r="CY112" s="2">
        <f t="shared" si="277"/>
        <v>97.95</v>
      </c>
      <c r="CZ112" s="2">
        <f t="shared" si="278"/>
        <v>99.325000000000003</v>
      </c>
      <c r="DA112" s="2">
        <f t="shared" si="279"/>
        <v>102.233</v>
      </c>
      <c r="DB112" s="2">
        <f t="shared" si="280"/>
        <v>101.767</v>
      </c>
      <c r="DC112" s="2">
        <f t="shared" si="281"/>
        <v>102.488</v>
      </c>
      <c r="DD112" s="2">
        <f t="shared" si="282"/>
        <v>104.163</v>
      </c>
      <c r="DE112" s="2">
        <f t="shared" si="283"/>
        <v>103.81399999999999</v>
      </c>
      <c r="DF112" s="2">
        <f t="shared" si="284"/>
        <v>103.70699999999999</v>
      </c>
      <c r="DG112" s="2">
        <f t="shared" si="285"/>
        <v>102.146</v>
      </c>
      <c r="DH112" s="2" t="str">
        <f t="shared" si="286"/>
        <v/>
      </c>
      <c r="DI112" s="2" t="str">
        <f t="shared" si="287"/>
        <v/>
      </c>
      <c r="DK112" s="2">
        <f t="shared" si="288"/>
        <v>114.53545803698434</v>
      </c>
      <c r="DL112" s="2">
        <f t="shared" si="373"/>
        <v>113.98235036656091</v>
      </c>
      <c r="DM112" s="2">
        <f t="shared" si="373"/>
        <v>111.39628752345213</v>
      </c>
      <c r="DN112" s="2">
        <f t="shared" si="373"/>
        <v>115.27464587242027</v>
      </c>
      <c r="DO112" s="2">
        <f t="shared" si="373"/>
        <v>113.84481106612685</v>
      </c>
      <c r="DP112" s="2">
        <f t="shared" si="373"/>
        <v>114.45661450924611</v>
      </c>
      <c r="DQ112" s="2">
        <f t="shared" si="373"/>
        <v>120.63311190137506</v>
      </c>
      <c r="DR112" s="2">
        <f t="shared" si="373"/>
        <v>118.19387602582339</v>
      </c>
      <c r="DS112" s="2">
        <f t="shared" si="373"/>
        <v>116.20938778859831</v>
      </c>
      <c r="DT112" s="2">
        <f t="shared" si="373"/>
        <v>122.33786486486488</v>
      </c>
      <c r="DU112" s="2">
        <f t="shared" si="373"/>
        <v>117.20508362369337</v>
      </c>
      <c r="DV112" s="2">
        <f t="shared" si="373"/>
        <v>118.02488434183174</v>
      </c>
      <c r="DW112" s="2">
        <f t="shared" si="373"/>
        <v>119.45672605042019</v>
      </c>
      <c r="DX112" s="2">
        <f t="shared" si="373"/>
        <v>119.24921862348177</v>
      </c>
      <c r="DY112" s="2">
        <f t="shared" si="373"/>
        <v>113.8315540106952</v>
      </c>
      <c r="EA112" s="2">
        <f t="shared" si="228"/>
        <v>101.29380459415708</v>
      </c>
      <c r="EB112" s="2">
        <f t="shared" si="290"/>
        <v>102.59968241139255</v>
      </c>
      <c r="EC112" s="2">
        <f t="shared" si="291"/>
        <v>101.01499854049095</v>
      </c>
      <c r="ED112" s="2">
        <f t="shared" si="292"/>
        <v>101.13551981077489</v>
      </c>
      <c r="EE112" s="2">
        <f t="shared" si="293"/>
        <v>100.24167021971367</v>
      </c>
      <c r="EF112" s="2">
        <f t="shared" si="294"/>
        <v>100.94697705421348</v>
      </c>
      <c r="EG112" s="2">
        <f t="shared" si="295"/>
        <v>100.74413992887365</v>
      </c>
      <c r="EH112" s="2">
        <f t="shared" si="296"/>
        <v>102.13514867593177</v>
      </c>
      <c r="EI112" s="2">
        <f t="shared" si="297"/>
        <v>101.34073403444599</v>
      </c>
      <c r="EJ112" s="2">
        <f t="shared" si="298"/>
        <v>103.72636469673404</v>
      </c>
      <c r="EK112" s="2">
        <f t="shared" si="299"/>
        <v>102.59935138321995</v>
      </c>
      <c r="EL112" s="2">
        <f t="shared" si="300"/>
        <v>103.16824603174602</v>
      </c>
      <c r="EM112" s="2">
        <f t="shared" si="301"/>
        <v>105.09769797626164</v>
      </c>
      <c r="EN112" s="2">
        <f t="shared" si="302"/>
        <v>104.53655232835617</v>
      </c>
      <c r="EO112" s="2">
        <f t="shared" si="303"/>
        <v>106.40593185477331</v>
      </c>
      <c r="EQ112" s="2">
        <f t="shared" si="304"/>
        <v>101.32577978410433</v>
      </c>
      <c r="ER112" s="2">
        <f t="shared" si="374"/>
        <v>102.4188510885598</v>
      </c>
      <c r="ES112" s="2">
        <f t="shared" si="374"/>
        <v>100.70581140643961</v>
      </c>
      <c r="ET112" s="2">
        <f t="shared" si="374"/>
        <v>100.97292728582164</v>
      </c>
      <c r="EU112" s="2">
        <f t="shared" si="374"/>
        <v>99.959516666770185</v>
      </c>
      <c r="EV112" s="2">
        <f t="shared" si="374"/>
        <v>100.64938306513804</v>
      </c>
      <c r="EW112" s="2">
        <f t="shared" si="374"/>
        <v>100.70773318854866</v>
      </c>
      <c r="EX112" s="2">
        <f t="shared" si="374"/>
        <v>102.09282562724015</v>
      </c>
      <c r="EY112" s="2">
        <f t="shared" si="374"/>
        <v>101.25685048328653</v>
      </c>
      <c r="EZ112" s="2">
        <f t="shared" si="374"/>
        <v>103.74520811851953</v>
      </c>
      <c r="FA112" s="2">
        <f t="shared" si="374"/>
        <v>102.40961253315815</v>
      </c>
      <c r="FB112" s="2">
        <f t="shared" si="374"/>
        <v>103.32888489166272</v>
      </c>
      <c r="FC112" s="2">
        <f t="shared" si="374"/>
        <v>105.16941149018649</v>
      </c>
      <c r="FD112" s="2">
        <f t="shared" si="374"/>
        <v>104.84908155593919</v>
      </c>
      <c r="FE112" s="2">
        <f t="shared" si="374"/>
        <v>107.3356943880043</v>
      </c>
      <c r="FG112" s="2">
        <f t="shared" si="306"/>
        <v>0.98623743140258069</v>
      </c>
      <c r="FH112" s="2">
        <f t="shared" si="375"/>
        <v>0.98624413648402132</v>
      </c>
      <c r="FI112" s="2">
        <f t="shared" si="375"/>
        <v>0.98396483957772518</v>
      </c>
      <c r="FJ112" s="2">
        <f t="shared" si="375"/>
        <v>0.98372811461732712</v>
      </c>
      <c r="FK112" s="2">
        <f t="shared" si="375"/>
        <v>0.98255513236218817</v>
      </c>
      <c r="FL112" s="2">
        <f t="shared" si="375"/>
        <v>0.98296014393326081</v>
      </c>
      <c r="FM112" s="2">
        <f t="shared" si="375"/>
        <v>0.98149718519093332</v>
      </c>
      <c r="FN112" s="2">
        <f t="shared" si="375"/>
        <v>0.98240118450212599</v>
      </c>
      <c r="FO112" s="2">
        <f t="shared" si="375"/>
        <v>0.98217572925953389</v>
      </c>
      <c r="FP112" s="2">
        <f t="shared" si="375"/>
        <v>0.97879088062486652</v>
      </c>
      <c r="FQ112" s="2">
        <f t="shared" si="375"/>
        <v>0.98347540465752736</v>
      </c>
      <c r="FR112" s="2">
        <f t="shared" si="375"/>
        <v>0.98152741128158905</v>
      </c>
      <c r="FS112" s="2">
        <f t="shared" si="375"/>
        <v>0.98036775750862915</v>
      </c>
      <c r="FT112" s="2">
        <f t="shared" si="375"/>
        <v>0.98058649555624722</v>
      </c>
      <c r="FU112" s="2">
        <f t="shared" si="375"/>
        <v>0.98020016803701204</v>
      </c>
      <c r="FW112" s="2">
        <f t="shared" si="324"/>
        <v>4.1186953437065505E-3</v>
      </c>
      <c r="FX112" s="2">
        <f t="shared" si="376"/>
        <v>3.9044240866994762E-3</v>
      </c>
      <c r="FY112" s="2">
        <f t="shared" si="377"/>
        <v>4.6901209294293658E-3</v>
      </c>
      <c r="FZ112" s="2">
        <f t="shared" si="378"/>
        <v>3.7588074425875472E-3</v>
      </c>
      <c r="GA112" s="2">
        <f t="shared" si="379"/>
        <v>3.9853916679563478E-3</v>
      </c>
      <c r="GB112" s="2">
        <f t="shared" si="380"/>
        <v>4.3687941247108142E-3</v>
      </c>
      <c r="GC112" s="2">
        <f t="shared" si="381"/>
        <v>4.8703088735707794E-3</v>
      </c>
      <c r="GD112" s="2">
        <f t="shared" si="382"/>
        <v>5.0921691056884082E-3</v>
      </c>
      <c r="GE112" s="2">
        <f t="shared" si="383"/>
        <v>5.5249052567902133E-3</v>
      </c>
      <c r="GF112" s="2">
        <f t="shared" si="384"/>
        <v>4.4062427609008227E-3</v>
      </c>
      <c r="GG112" s="2">
        <f t="shared" si="385"/>
        <v>5.0499882055850638E-3</v>
      </c>
      <c r="GH112" s="2">
        <f t="shared" si="386"/>
        <v>4.5142533916623772E-3</v>
      </c>
      <c r="GI112" s="2">
        <f t="shared" si="387"/>
        <v>3.9202150271255157E-3</v>
      </c>
      <c r="GJ112" s="2">
        <f t="shared" si="388"/>
        <v>2.9377412500402236E-3</v>
      </c>
      <c r="GK112" s="2">
        <f t="shared" si="389"/>
        <v>2.9876804861207564E-3</v>
      </c>
      <c r="GM112" s="86">
        <f t="shared" si="325"/>
        <v>2.3370493553666707E-43</v>
      </c>
      <c r="GN112" s="86">
        <f t="shared" si="390"/>
        <v>4.3014384457204886E-57</v>
      </c>
      <c r="GO112" s="86">
        <f t="shared" si="391"/>
        <v>3.8170042978326069E-47</v>
      </c>
      <c r="GP112" s="86">
        <f t="shared" si="392"/>
        <v>4.397665594576699E-61</v>
      </c>
      <c r="GQ112" s="86">
        <f t="shared" si="393"/>
        <v>2.0178870092131241E-63</v>
      </c>
      <c r="GR112" s="86">
        <f t="shared" si="394"/>
        <v>6.6378325972422958E-74</v>
      </c>
      <c r="GS112" s="86">
        <f t="shared" si="395"/>
        <v>1.5395398178835367E-56</v>
      </c>
      <c r="GT112" s="86">
        <f t="shared" si="396"/>
        <v>6.80474012684979E-47</v>
      </c>
      <c r="GU112" s="86">
        <f t="shared" si="397"/>
        <v>1.0217609429984191E-51</v>
      </c>
      <c r="GV112" s="86">
        <f t="shared" si="398"/>
        <v>1.5437128977800898E-41</v>
      </c>
      <c r="GW112" s="86">
        <f t="shared" si="399"/>
        <v>1.2051644475959263E-54</v>
      </c>
      <c r="GX112" s="86">
        <f t="shared" si="400"/>
        <v>3.0331515856038163E-49</v>
      </c>
      <c r="GY112" s="86">
        <f t="shared" si="401"/>
        <v>2.5042421661839767E-31</v>
      </c>
      <c r="GZ112" s="86">
        <f t="shared" si="402"/>
        <v>4.1970149434063556E-27</v>
      </c>
      <c r="HA112" s="86">
        <f t="shared" si="403"/>
        <v>5.7117384924133115E-26</v>
      </c>
      <c r="HC112" s="86">
        <f t="shared" si="326"/>
        <v>5.2217928386187797E-3</v>
      </c>
      <c r="HD112" s="86">
        <f t="shared" si="404"/>
        <v>8.1855344023885651E-4</v>
      </c>
      <c r="HE112" s="86">
        <f t="shared" si="405"/>
        <v>1.6884564881511036E-3</v>
      </c>
      <c r="HF112" s="86">
        <f t="shared" si="406"/>
        <v>4.7630080189601945E-4</v>
      </c>
      <c r="HG112" s="86">
        <f t="shared" si="407"/>
        <v>1.5243649483246492E-4</v>
      </c>
      <c r="HH112" s="86">
        <f t="shared" si="408"/>
        <v>3.7107115616271583E-7</v>
      </c>
      <c r="HI112" s="86">
        <f t="shared" si="409"/>
        <v>2.5841448544307453E-6</v>
      </c>
      <c r="HJ112" s="86">
        <f t="shared" si="410"/>
        <v>3.9164182925516651E-6</v>
      </c>
      <c r="HK112" s="86">
        <f t="shared" si="411"/>
        <v>2.9165290382562669E-4</v>
      </c>
      <c r="HL112" s="86">
        <f t="shared" si="412"/>
        <v>6.2164341205768747E-3</v>
      </c>
      <c r="HM112" s="86">
        <f t="shared" si="413"/>
        <v>1.3321364918695371E-3</v>
      </c>
      <c r="HN112" s="86">
        <f t="shared" si="414"/>
        <v>2.4370399522992262E-3</v>
      </c>
      <c r="HO112" s="86">
        <f t="shared" si="415"/>
        <v>9.145553385429897E-3</v>
      </c>
      <c r="HP112" s="86">
        <f t="shared" si="416"/>
        <v>7.4066597149660421E-2</v>
      </c>
      <c r="HQ112" s="86">
        <f t="shared" si="417"/>
        <v>4.0531002095046516E-2</v>
      </c>
      <c r="HS112" s="86">
        <f t="shared" si="327"/>
        <v>4.0824697372748204E-11</v>
      </c>
      <c r="HT112" s="86">
        <f t="shared" si="418"/>
        <v>7.612648830231699E-11</v>
      </c>
      <c r="HU112" s="86">
        <f t="shared" si="419"/>
        <v>3.7033855116530905E-12</v>
      </c>
      <c r="HV112" s="86">
        <f t="shared" si="420"/>
        <v>1.4646984916801134E-14</v>
      </c>
      <c r="HW112" s="86">
        <f t="shared" si="421"/>
        <v>4.4321375380895795E-14</v>
      </c>
      <c r="HX112" s="86">
        <f t="shared" si="422"/>
        <v>7.4078676178100149E-13</v>
      </c>
      <c r="HY112" s="86">
        <f t="shared" si="423"/>
        <v>6.3174190154277326E-14</v>
      </c>
      <c r="HZ112" s="86">
        <f t="shared" si="424"/>
        <v>8.1622218384048197E-13</v>
      </c>
      <c r="IA112" s="86">
        <f t="shared" si="425"/>
        <v>1.588956396553532E-13</v>
      </c>
      <c r="IB112" s="86">
        <f t="shared" si="426"/>
        <v>5.6785015336365672E-17</v>
      </c>
      <c r="IC112" s="86">
        <f t="shared" si="427"/>
        <v>5.7356632961708517E-14</v>
      </c>
      <c r="ID112" s="86">
        <f t="shared" si="428"/>
        <v>2.6521238322469838E-15</v>
      </c>
      <c r="IE112" s="86">
        <f t="shared" si="429"/>
        <v>6.9114832781238602E-15</v>
      </c>
      <c r="IF112" s="86">
        <f t="shared" si="430"/>
        <v>1.2313973632728003E-6</v>
      </c>
      <c r="IG112" s="86">
        <f t="shared" si="431"/>
        <v>2.6315159181754799E-6</v>
      </c>
      <c r="II112" s="86">
        <f t="shared" si="328"/>
        <v>2.2076359625475629E-61</v>
      </c>
      <c r="IJ112" s="86">
        <f t="shared" si="329"/>
        <v>3.4255110679875166E-66</v>
      </c>
      <c r="IK112" s="86">
        <f t="shared" si="330"/>
        <v>7.2118549186034185E-66</v>
      </c>
      <c r="IL112" s="86">
        <f t="shared" si="331"/>
        <v>1.1176913594290649E-87</v>
      </c>
      <c r="IM112" s="86">
        <f t="shared" si="332"/>
        <v>8.7870664968557625E-82</v>
      </c>
      <c r="IN112" s="86">
        <f t="shared" si="333"/>
        <v>2.9387985202690745E-78</v>
      </c>
      <c r="IO112" s="86">
        <f t="shared" si="334"/>
        <v>1.3011062913875329E-78</v>
      </c>
      <c r="IP112" s="86">
        <f t="shared" si="335"/>
        <v>9.8811782074952721E-72</v>
      </c>
      <c r="IQ112" s="86">
        <f t="shared" si="336"/>
        <v>5.5310280122431427E-75</v>
      </c>
      <c r="IR112" s="86">
        <f t="shared" si="337"/>
        <v>5.998933684587855E-92</v>
      </c>
      <c r="IS112" s="86">
        <f t="shared" si="338"/>
        <v>1.9639207943405135E-77</v>
      </c>
      <c r="IT112" s="86">
        <f t="shared" si="339"/>
        <v>8.6765646780585335E-83</v>
      </c>
      <c r="IU112" s="86">
        <f t="shared" si="340"/>
        <v>2.6616477164171296E-83</v>
      </c>
      <c r="IV112" s="86">
        <f t="shared" si="341"/>
        <v>9.8993279214381504E-44</v>
      </c>
      <c r="IW112" s="86">
        <f t="shared" si="342"/>
        <v>4.1087394810245093E-48</v>
      </c>
      <c r="IY112" s="86">
        <f t="shared" si="343"/>
        <v>5.2217928794434775E-3</v>
      </c>
      <c r="IZ112" s="86">
        <f t="shared" si="344"/>
        <v>8.1855351636534476E-4</v>
      </c>
      <c r="JA112" s="86">
        <f t="shared" si="345"/>
        <v>1.6884564918544891E-3</v>
      </c>
      <c r="JB112" s="86">
        <f t="shared" si="346"/>
        <v>4.7630080191066643E-4</v>
      </c>
      <c r="JC112" s="86">
        <f t="shared" si="347"/>
        <v>1.5243649487678629E-4</v>
      </c>
      <c r="JD112" s="86">
        <f t="shared" si="348"/>
        <v>3.7107189694947761E-7</v>
      </c>
      <c r="JE112" s="86">
        <f t="shared" si="349"/>
        <v>2.5841449176049354E-6</v>
      </c>
      <c r="JF112" s="86">
        <f t="shared" si="350"/>
        <v>3.916419108773849E-6</v>
      </c>
      <c r="JG112" s="86">
        <f t="shared" si="351"/>
        <v>2.9165290398452232E-4</v>
      </c>
      <c r="JH112" s="86">
        <f t="shared" si="352"/>
        <v>6.2164341205769311E-3</v>
      </c>
      <c r="JI112" s="86">
        <f t="shared" si="353"/>
        <v>1.3321364919268938E-3</v>
      </c>
      <c r="JJ112" s="86">
        <f t="shared" si="354"/>
        <v>2.4370399523018782E-3</v>
      </c>
      <c r="JK112" s="86">
        <f t="shared" si="355"/>
        <v>9.1455533854368082E-3</v>
      </c>
      <c r="JL112" s="86">
        <f t="shared" si="356"/>
        <v>7.4067828547023692E-2</v>
      </c>
      <c r="JM112" s="86">
        <f t="shared" si="357"/>
        <v>4.0533633610964688E-2</v>
      </c>
    </row>
    <row r="113" spans="2:273" x14ac:dyDescent="0.25">
      <c r="B113" s="2">
        <v>86</v>
      </c>
      <c r="C113" s="37">
        <v>99.177999999999997</v>
      </c>
      <c r="D113" s="37">
        <v>98.525000000000006</v>
      </c>
      <c r="E113" s="37">
        <v>102.27500000000001</v>
      </c>
      <c r="F113" s="37">
        <v>99.25</v>
      </c>
      <c r="G113" s="37">
        <v>99</v>
      </c>
      <c r="H113" s="37">
        <v>98.95</v>
      </c>
      <c r="I113" s="37">
        <v>99.465000000000003</v>
      </c>
      <c r="J113" s="37">
        <v>102.67400000000001</v>
      </c>
      <c r="K113" s="37">
        <v>100.209</v>
      </c>
      <c r="L113" s="37">
        <v>104.465</v>
      </c>
      <c r="M113" s="37">
        <v>99.790999999999997</v>
      </c>
      <c r="N113" s="37">
        <v>103.46299999999999</v>
      </c>
      <c r="O113" s="37">
        <v>102.70699999999999</v>
      </c>
      <c r="P113" s="37">
        <v>107.07299999999999</v>
      </c>
      <c r="Q113" s="37">
        <v>105.122</v>
      </c>
      <c r="S113" s="4">
        <f t="shared" si="229"/>
        <v>101.37204704159646</v>
      </c>
      <c r="T113" s="4">
        <f t="shared" si="230"/>
        <v>102.59005543895539</v>
      </c>
      <c r="U113" s="4">
        <f t="shared" si="231"/>
        <v>101.03260993978934</v>
      </c>
      <c r="V113" s="4">
        <f t="shared" si="232"/>
        <v>101.21160243461163</v>
      </c>
      <c r="W113" s="4">
        <f t="shared" si="233"/>
        <v>100.32003712401261</v>
      </c>
      <c r="X113" s="4">
        <f t="shared" si="234"/>
        <v>101.00910624291913</v>
      </c>
      <c r="Y113" s="4">
        <f t="shared" si="235"/>
        <v>100.96562206111959</v>
      </c>
      <c r="Z113" s="4">
        <f t="shared" si="236"/>
        <v>102.27053284693764</v>
      </c>
      <c r="AA113" s="4">
        <f t="shared" si="237"/>
        <v>101.46945221586637</v>
      </c>
      <c r="AB113" s="4">
        <f t="shared" si="238"/>
        <v>103.99256751107262</v>
      </c>
      <c r="AC113" s="4">
        <f t="shared" si="239"/>
        <v>102.68601124135928</v>
      </c>
      <c r="AD113" s="4">
        <f t="shared" si="240"/>
        <v>103.317465786322</v>
      </c>
      <c r="AE113" s="4">
        <f t="shared" si="241"/>
        <v>105.32499340549626</v>
      </c>
      <c r="AF113" s="4">
        <f t="shared" si="242"/>
        <v>106.03943023841545</v>
      </c>
      <c r="AG113" s="4">
        <f t="shared" si="243"/>
        <v>106.90332355279948</v>
      </c>
      <c r="AI113" s="4">
        <f t="shared" si="244"/>
        <v>-2.1940470415964626</v>
      </c>
      <c r="AJ113" s="4">
        <f t="shared" si="245"/>
        <v>-4.0650554389553832</v>
      </c>
      <c r="AK113" s="4">
        <f t="shared" si="246"/>
        <v>1.242390060210667</v>
      </c>
      <c r="AL113" s="4">
        <f t="shared" si="247"/>
        <v>-1.9616024346116347</v>
      </c>
      <c r="AM113" s="4">
        <f t="shared" si="248"/>
        <v>-1.3200371240126145</v>
      </c>
      <c r="AN113" s="4">
        <f t="shared" si="249"/>
        <v>-2.0591062429191282</v>
      </c>
      <c r="AO113" s="4">
        <f t="shared" si="250"/>
        <v>-1.5006220611195857</v>
      </c>
      <c r="AP113" s="4">
        <f t="shared" si="251"/>
        <v>0.40346715306236547</v>
      </c>
      <c r="AQ113" s="4">
        <f t="shared" si="252"/>
        <v>-1.2604522158663656</v>
      </c>
      <c r="AR113" s="4">
        <f t="shared" si="253"/>
        <v>0.47243248892738166</v>
      </c>
      <c r="AS113" s="4">
        <f t="shared" si="254"/>
        <v>-2.8950112413592848</v>
      </c>
      <c r="AT113" s="4">
        <f t="shared" si="255"/>
        <v>0.14553421367799046</v>
      </c>
      <c r="AU113" s="4">
        <f t="shared" si="256"/>
        <v>-2.6179934054962644</v>
      </c>
      <c r="AV113" s="4">
        <f t="shared" si="358"/>
        <v>1.0335697615845447</v>
      </c>
      <c r="AW113" s="4">
        <f t="shared" si="358"/>
        <v>-1.7813235527994777</v>
      </c>
      <c r="AY113" s="2">
        <f t="shared" si="308"/>
        <v>101.32822698138291</v>
      </c>
      <c r="AZ113" s="2">
        <f t="shared" si="359"/>
        <v>102.58632865914704</v>
      </c>
      <c r="BA113" s="2">
        <f t="shared" si="360"/>
        <v>101.02306064718333</v>
      </c>
      <c r="BB113" s="2">
        <f t="shared" si="361"/>
        <v>101.20997047230456</v>
      </c>
      <c r="BC113" s="2">
        <f t="shared" si="362"/>
        <v>100.31972366849952</v>
      </c>
      <c r="BD113" s="2">
        <f t="shared" si="363"/>
        <v>101.00910610835908</v>
      </c>
      <c r="BE113" s="2">
        <f t="shared" si="364"/>
        <v>100.96562083994803</v>
      </c>
      <c r="BF113" s="2">
        <f t="shared" si="365"/>
        <v>102.27053053360935</v>
      </c>
      <c r="BG113" s="2">
        <f t="shared" si="366"/>
        <v>101.46865832501889</v>
      </c>
      <c r="BH113" s="2">
        <f t="shared" si="367"/>
        <v>103.95640983291673</v>
      </c>
      <c r="BI113" s="2">
        <f t="shared" si="368"/>
        <v>102.68000237442961</v>
      </c>
      <c r="BJ113" s="2">
        <f t="shared" si="369"/>
        <v>103.3043218930048</v>
      </c>
      <c r="BK113" s="2">
        <f t="shared" si="370"/>
        <v>105.24972178396004</v>
      </c>
      <c r="BL113" s="2">
        <f t="shared" si="371"/>
        <v>104.72661364428558</v>
      </c>
      <c r="BM113" s="2">
        <f t="shared" si="372"/>
        <v>106.5261345841881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>
        <f t="shared" si="309"/>
        <v>99.177999999999997</v>
      </c>
      <c r="CF113" s="2">
        <f t="shared" si="310"/>
        <v>98.525000000000006</v>
      </c>
      <c r="CG113" s="2">
        <f t="shared" si="311"/>
        <v>102.27500000000001</v>
      </c>
      <c r="CH113" s="2">
        <f t="shared" si="312"/>
        <v>99.25</v>
      </c>
      <c r="CI113" s="2">
        <f t="shared" si="313"/>
        <v>99</v>
      </c>
      <c r="CJ113" s="2">
        <f t="shared" si="314"/>
        <v>98.95</v>
      </c>
      <c r="CK113" s="2">
        <f t="shared" si="315"/>
        <v>99.465000000000003</v>
      </c>
      <c r="CL113" s="2">
        <f t="shared" si="316"/>
        <v>102.67400000000001</v>
      </c>
      <c r="CM113" s="2">
        <f t="shared" si="317"/>
        <v>100.209</v>
      </c>
      <c r="CN113" s="2">
        <f t="shared" si="318"/>
        <v>104.465</v>
      </c>
      <c r="CO113" s="2">
        <f t="shared" si="319"/>
        <v>99.790999999999997</v>
      </c>
      <c r="CP113" s="2">
        <f t="shared" si="320"/>
        <v>103.46299999999999</v>
      </c>
      <c r="CQ113" s="2">
        <f t="shared" si="321"/>
        <v>102.70699999999999</v>
      </c>
      <c r="CR113" s="2" t="str">
        <f t="shared" si="322"/>
        <v/>
      </c>
      <c r="CS113" s="2" t="str">
        <f t="shared" si="323"/>
        <v/>
      </c>
      <c r="CU113" s="2">
        <f t="shared" si="273"/>
        <v>99.177999999999997</v>
      </c>
      <c r="CV113" s="2">
        <f t="shared" si="274"/>
        <v>98.525000000000006</v>
      </c>
      <c r="CW113" s="2">
        <f t="shared" si="275"/>
        <v>102.27500000000001</v>
      </c>
      <c r="CX113" s="2">
        <f t="shared" si="276"/>
        <v>99.25</v>
      </c>
      <c r="CY113" s="2">
        <f t="shared" si="277"/>
        <v>99</v>
      </c>
      <c r="CZ113" s="2">
        <f t="shared" si="278"/>
        <v>98.95</v>
      </c>
      <c r="DA113" s="2">
        <f t="shared" si="279"/>
        <v>99.465000000000003</v>
      </c>
      <c r="DB113" s="2">
        <f t="shared" si="280"/>
        <v>102.67400000000001</v>
      </c>
      <c r="DC113" s="2">
        <f t="shared" si="281"/>
        <v>100.209</v>
      </c>
      <c r="DD113" s="2">
        <f t="shared" si="282"/>
        <v>104.465</v>
      </c>
      <c r="DE113" s="2">
        <f t="shared" si="283"/>
        <v>99.790999999999997</v>
      </c>
      <c r="DF113" s="2">
        <f t="shared" si="284"/>
        <v>103.46299999999999</v>
      </c>
      <c r="DG113" s="2">
        <f t="shared" si="285"/>
        <v>102.70699999999999</v>
      </c>
      <c r="DH113" s="2" t="str">
        <f t="shared" si="286"/>
        <v/>
      </c>
      <c r="DI113" s="2" t="str">
        <f t="shared" si="287"/>
        <v/>
      </c>
      <c r="DK113" s="2">
        <f t="shared" si="288"/>
        <v>114.61345661450923</v>
      </c>
      <c r="DL113" s="2">
        <f t="shared" si="373"/>
        <v>114.0316199803042</v>
      </c>
      <c r="DM113" s="2">
        <f t="shared" si="373"/>
        <v>111.42889305816132</v>
      </c>
      <c r="DN113" s="2">
        <f t="shared" si="373"/>
        <v>115.36607176360225</v>
      </c>
      <c r="DO113" s="2">
        <f t="shared" si="373"/>
        <v>113.9327007422402</v>
      </c>
      <c r="DP113" s="2">
        <f t="shared" si="373"/>
        <v>114.55276197249884</v>
      </c>
      <c r="DQ113" s="2">
        <f t="shared" si="373"/>
        <v>120.80760455192035</v>
      </c>
      <c r="DR113" s="2">
        <f t="shared" si="373"/>
        <v>118.32801083269504</v>
      </c>
      <c r="DS113" s="2">
        <f t="shared" si="373"/>
        <v>116.26522978444029</v>
      </c>
      <c r="DT113" s="2">
        <f t="shared" si="373"/>
        <v>122.47662162162163</v>
      </c>
      <c r="DU113" s="2">
        <f t="shared" si="373"/>
        <v>117.27167177700346</v>
      </c>
      <c r="DV113" s="2">
        <f t="shared" si="373"/>
        <v>118.11340628077473</v>
      </c>
      <c r="DW113" s="2">
        <f t="shared" si="373"/>
        <v>119.54464005602242</v>
      </c>
      <c r="DX113" s="2">
        <f t="shared" si="373"/>
        <v>119.34798380566799</v>
      </c>
      <c r="DY113" s="2">
        <f t="shared" si="373"/>
        <v>113.88119159663867</v>
      </c>
      <c r="EA113" s="2">
        <f t="shared" si="228"/>
        <v>101.15901622600784</v>
      </c>
      <c r="EB113" s="2">
        <f t="shared" si="290"/>
        <v>102.44146105634783</v>
      </c>
      <c r="EC113" s="2">
        <f t="shared" si="291"/>
        <v>100.86987990325539</v>
      </c>
      <c r="ED113" s="2">
        <f t="shared" si="292"/>
        <v>100.99705147857516</v>
      </c>
      <c r="EE113" s="2">
        <f t="shared" si="293"/>
        <v>100.10046401101785</v>
      </c>
      <c r="EF113" s="2">
        <f t="shared" si="294"/>
        <v>100.79631776682558</v>
      </c>
      <c r="EG113" s="2">
        <f t="shared" si="295"/>
        <v>100.62466307240595</v>
      </c>
      <c r="EH113" s="2">
        <f t="shared" si="296"/>
        <v>102.00840693600249</v>
      </c>
      <c r="EI113" s="2">
        <f t="shared" si="297"/>
        <v>101.22423502514863</v>
      </c>
      <c r="EJ113" s="2">
        <f t="shared" si="298"/>
        <v>103.59032664346194</v>
      </c>
      <c r="EK113" s="2">
        <f t="shared" si="299"/>
        <v>102.45738666666668</v>
      </c>
      <c r="EL113" s="2">
        <f t="shared" si="300"/>
        <v>103.04938412698411</v>
      </c>
      <c r="EM113" s="2">
        <f t="shared" si="301"/>
        <v>104.98835522158656</v>
      </c>
      <c r="EN113" s="2">
        <f t="shared" si="302"/>
        <v>104.46166359855457</v>
      </c>
      <c r="EO113" s="2">
        <f t="shared" si="303"/>
        <v>106.38777425036466</v>
      </c>
      <c r="EQ113" s="2">
        <f t="shared" si="304"/>
        <v>101.18805644965137</v>
      </c>
      <c r="ER113" s="2">
        <f t="shared" si="374"/>
        <v>102.27487567887276</v>
      </c>
      <c r="ES113" s="2">
        <f t="shared" si="374"/>
        <v>100.58682608881594</v>
      </c>
      <c r="ET113" s="2">
        <f t="shared" si="374"/>
        <v>100.84536037350455</v>
      </c>
      <c r="EU113" s="2">
        <f t="shared" si="374"/>
        <v>99.837592646629744</v>
      </c>
      <c r="EV113" s="2">
        <f t="shared" si="374"/>
        <v>100.52165698421675</v>
      </c>
      <c r="EW113" s="2">
        <f t="shared" si="374"/>
        <v>100.59092758984707</v>
      </c>
      <c r="EX113" s="2">
        <f t="shared" si="374"/>
        <v>101.96946058094386</v>
      </c>
      <c r="EY113" s="2">
        <f t="shared" si="374"/>
        <v>101.14725360129663</v>
      </c>
      <c r="EZ113" s="2">
        <f t="shared" si="374"/>
        <v>103.60763199658602</v>
      </c>
      <c r="FA113" s="2">
        <f t="shared" si="374"/>
        <v>102.28217743324987</v>
      </c>
      <c r="FB113" s="2">
        <f t="shared" si="374"/>
        <v>103.19854287006964</v>
      </c>
      <c r="FC113" s="2">
        <f t="shared" si="374"/>
        <v>105.05536750343427</v>
      </c>
      <c r="FD113" s="2">
        <f t="shared" si="374"/>
        <v>104.75104935122795</v>
      </c>
      <c r="FE113" s="2">
        <f t="shared" si="374"/>
        <v>107.24597429023248</v>
      </c>
      <c r="FG113" s="2">
        <f t="shared" si="306"/>
        <v>0.98743317037323952</v>
      </c>
      <c r="FH113" s="2">
        <f t="shared" si="375"/>
        <v>0.98743930031377802</v>
      </c>
      <c r="FI113" s="2">
        <f t="shared" si="375"/>
        <v>0.9853550970931787</v>
      </c>
      <c r="FJ113" s="2">
        <f t="shared" si="375"/>
        <v>0.98513858633210838</v>
      </c>
      <c r="FK113" s="2">
        <f t="shared" si="375"/>
        <v>0.98406563301902084</v>
      </c>
      <c r="FL113" s="2">
        <f t="shared" si="375"/>
        <v>0.98443613130548158</v>
      </c>
      <c r="FM113" s="2">
        <f t="shared" si="375"/>
        <v>0.98309771461808282</v>
      </c>
      <c r="FN113" s="2">
        <f t="shared" si="375"/>
        <v>0.98392479697378799</v>
      </c>
      <c r="FO113" s="2">
        <f t="shared" si="375"/>
        <v>0.98371853696866729</v>
      </c>
      <c r="FP113" s="2">
        <f t="shared" si="375"/>
        <v>0.98062088846950524</v>
      </c>
      <c r="FQ113" s="2">
        <f t="shared" si="375"/>
        <v>0.98490744557981824</v>
      </c>
      <c r="FR113" s="2">
        <f t="shared" si="375"/>
        <v>0.98312537104558906</v>
      </c>
      <c r="FS113" s="2">
        <f t="shared" si="375"/>
        <v>0.98206419930476974</v>
      </c>
      <c r="FT113" s="2">
        <f t="shared" si="375"/>
        <v>0.9822643779186464</v>
      </c>
      <c r="FU113" s="2">
        <f t="shared" si="375"/>
        <v>0.9819108242021608</v>
      </c>
      <c r="FW113" s="2">
        <f t="shared" si="324"/>
        <v>4.5142658328605305E-3</v>
      </c>
      <c r="FX113" s="2">
        <f t="shared" si="376"/>
        <v>4.2795038255936174E-3</v>
      </c>
      <c r="FY113" s="2">
        <f t="shared" si="377"/>
        <v>5.1402893841975827E-3</v>
      </c>
      <c r="FZ113" s="2">
        <f t="shared" si="378"/>
        <v>4.119956331131931E-3</v>
      </c>
      <c r="GA113" s="2">
        <f t="shared" si="379"/>
        <v>4.368215473307591E-3</v>
      </c>
      <c r="GB113" s="2">
        <f t="shared" si="380"/>
        <v>4.7882692773986669E-3</v>
      </c>
      <c r="GC113" s="2">
        <f t="shared" si="381"/>
        <v>5.3376794269377574E-3</v>
      </c>
      <c r="GD113" s="2">
        <f t="shared" si="382"/>
        <v>5.5807106855564129E-3</v>
      </c>
      <c r="GE113" s="2">
        <f t="shared" si="383"/>
        <v>6.0547107898185366E-3</v>
      </c>
      <c r="GF113" s="2">
        <f t="shared" si="384"/>
        <v>4.8292961497660748E-3</v>
      </c>
      <c r="GG113" s="2">
        <f t="shared" si="385"/>
        <v>5.5345054710248384E-3</v>
      </c>
      <c r="GH113" s="2">
        <f t="shared" si="386"/>
        <v>4.9476255911728335E-3</v>
      </c>
      <c r="GI113" s="2">
        <f t="shared" si="387"/>
        <v>4.2968051840846346E-3</v>
      </c>
      <c r="GJ113" s="2">
        <f t="shared" si="388"/>
        <v>3.220256515791318E-3</v>
      </c>
      <c r="GK113" s="2">
        <f t="shared" si="389"/>
        <v>3.2749825093870357E-3</v>
      </c>
      <c r="GM113" s="86">
        <f t="shared" si="325"/>
        <v>1.2838577792199614E-46</v>
      </c>
      <c r="GN113" s="86">
        <f t="shared" si="390"/>
        <v>2.1502559431403712E-61</v>
      </c>
      <c r="GO113" s="86">
        <f t="shared" si="391"/>
        <v>9.9200037485360097E-51</v>
      </c>
      <c r="GP113" s="86">
        <f t="shared" si="392"/>
        <v>9.6480712039007884E-66</v>
      </c>
      <c r="GQ113" s="86">
        <f t="shared" si="393"/>
        <v>2.876346125097643E-68</v>
      </c>
      <c r="GR113" s="86">
        <f t="shared" si="394"/>
        <v>2.2514321440508178E-79</v>
      </c>
      <c r="GS113" s="86">
        <f t="shared" si="395"/>
        <v>7.935331032396069E-61</v>
      </c>
      <c r="GT113" s="86">
        <f t="shared" si="396"/>
        <v>2.0078209848239096E-50</v>
      </c>
      <c r="GU113" s="86">
        <f t="shared" si="397"/>
        <v>1.1462292076888594E-55</v>
      </c>
      <c r="GV113" s="86">
        <f t="shared" si="398"/>
        <v>6.8264959361642296E-45</v>
      </c>
      <c r="GW113" s="86">
        <f t="shared" si="399"/>
        <v>7.8044435432796108E-59</v>
      </c>
      <c r="GX113" s="86">
        <f t="shared" si="400"/>
        <v>5.5452308205240205E-53</v>
      </c>
      <c r="GY113" s="86">
        <f t="shared" si="401"/>
        <v>1.2699612586037742E-33</v>
      </c>
      <c r="GZ113" s="86">
        <f t="shared" si="402"/>
        <v>3.5587038196078181E-29</v>
      </c>
      <c r="HA113" s="86">
        <f t="shared" si="403"/>
        <v>7.8610494060967938E-28</v>
      </c>
      <c r="HC113" s="86">
        <f t="shared" si="326"/>
        <v>9.0889682607353289E-4</v>
      </c>
      <c r="HD113" s="86">
        <f t="shared" si="404"/>
        <v>7.9893822926262347E-5</v>
      </c>
      <c r="HE113" s="86">
        <f t="shared" si="405"/>
        <v>2.0182399565717027E-4</v>
      </c>
      <c r="HF113" s="86">
        <f t="shared" si="406"/>
        <v>4.4067185909163E-5</v>
      </c>
      <c r="HG113" s="86">
        <f t="shared" si="407"/>
        <v>7.7703516027537057E-6</v>
      </c>
      <c r="HH113" s="86">
        <f t="shared" si="408"/>
        <v>4.2199007104891131E-9</v>
      </c>
      <c r="HI113" s="86">
        <f t="shared" si="409"/>
        <v>3.3661277927363175E-8</v>
      </c>
      <c r="HJ113" s="86">
        <f t="shared" si="410"/>
        <v>6.6582230866482644E-8</v>
      </c>
      <c r="HK113" s="86">
        <f t="shared" si="411"/>
        <v>2.2833186679338559E-5</v>
      </c>
      <c r="HL113" s="86">
        <f t="shared" si="412"/>
        <v>8.0558457729975285E-4</v>
      </c>
      <c r="HM113" s="86">
        <f t="shared" si="413"/>
        <v>1.5972857894891741E-4</v>
      </c>
      <c r="HN113" s="86">
        <f t="shared" si="414"/>
        <v>3.3810278823674238E-4</v>
      </c>
      <c r="HO113" s="86">
        <f t="shared" si="415"/>
        <v>1.6222602734695859E-3</v>
      </c>
      <c r="HP113" s="86">
        <f t="shared" si="416"/>
        <v>2.6505328585307436E-2</v>
      </c>
      <c r="HQ113" s="86">
        <f t="shared" si="417"/>
        <v>1.518146082367402E-2</v>
      </c>
      <c r="HS113" s="86">
        <f t="shared" si="327"/>
        <v>1.696011808288299E-10</v>
      </c>
      <c r="HT113" s="86">
        <f t="shared" si="418"/>
        <v>3.2306134535933379E-10</v>
      </c>
      <c r="HU113" s="86">
        <f t="shared" si="419"/>
        <v>1.8138375285658304E-11</v>
      </c>
      <c r="HV113" s="86">
        <f t="shared" si="420"/>
        <v>1.027454098505327E-13</v>
      </c>
      <c r="HW113" s="86">
        <f t="shared" si="421"/>
        <v>2.8639843659560839E-13</v>
      </c>
      <c r="HX113" s="86">
        <f t="shared" si="422"/>
        <v>4.3261513588912102E-12</v>
      </c>
      <c r="HY113" s="86">
        <f t="shared" si="423"/>
        <v>4.1641522471331046E-13</v>
      </c>
      <c r="HZ113" s="86">
        <f t="shared" si="424"/>
        <v>4.6234245263106195E-12</v>
      </c>
      <c r="IA113" s="86">
        <f t="shared" si="425"/>
        <v>1.0161305183382536E-12</v>
      </c>
      <c r="IB113" s="86">
        <f t="shared" si="426"/>
        <v>5.2922251242717649E-16</v>
      </c>
      <c r="IC113" s="86">
        <f t="shared" si="427"/>
        <v>3.7863733535861722E-13</v>
      </c>
      <c r="ID113" s="86">
        <f t="shared" si="428"/>
        <v>1.9794017387107008E-14</v>
      </c>
      <c r="IE113" s="86">
        <f t="shared" si="429"/>
        <v>4.7906828856549605E-14</v>
      </c>
      <c r="IF113" s="86">
        <f t="shared" si="430"/>
        <v>2.4189426526720507E-6</v>
      </c>
      <c r="IG113" s="86">
        <f t="shared" si="431"/>
        <v>5.0136765008532856E-6</v>
      </c>
      <c r="II113" s="86">
        <f t="shared" si="328"/>
        <v>2.1192675724379177E-59</v>
      </c>
      <c r="IJ113" s="86">
        <f t="shared" si="329"/>
        <v>4.5283183101248576E-64</v>
      </c>
      <c r="IK113" s="86">
        <f t="shared" si="330"/>
        <v>1.0978712296738566E-63</v>
      </c>
      <c r="IL113" s="86">
        <f t="shared" si="331"/>
        <v>7.1877374113197955E-85</v>
      </c>
      <c r="IM113" s="86">
        <f t="shared" si="332"/>
        <v>3.8654607068704088E-79</v>
      </c>
      <c r="IN113" s="86">
        <f t="shared" si="333"/>
        <v>1.0909692637227031E-75</v>
      </c>
      <c r="IO113" s="86">
        <f t="shared" si="334"/>
        <v>5.6020408452255596E-76</v>
      </c>
      <c r="IP113" s="86">
        <f t="shared" si="335"/>
        <v>2.5913322981812451E-69</v>
      </c>
      <c r="IQ113" s="86">
        <f t="shared" si="336"/>
        <v>2.0576095966277309E-72</v>
      </c>
      <c r="IR113" s="86">
        <f t="shared" si="337"/>
        <v>6.4841151981114337E-89</v>
      </c>
      <c r="IS113" s="86">
        <f t="shared" si="338"/>
        <v>8.0264540493640623E-75</v>
      </c>
      <c r="IT113" s="86">
        <f t="shared" si="339"/>
        <v>4.7470360743652047E-80</v>
      </c>
      <c r="IU113" s="86">
        <f t="shared" si="340"/>
        <v>1.2901384878699766E-80</v>
      </c>
      <c r="IV113" s="86">
        <f t="shared" si="341"/>
        <v>2.0520647858554677E-42</v>
      </c>
      <c r="IW113" s="86">
        <f t="shared" si="342"/>
        <v>1.1782857860545348E-46</v>
      </c>
      <c r="IY113" s="86">
        <f t="shared" si="343"/>
        <v>9.0889699567471376E-4</v>
      </c>
      <c r="IZ113" s="86">
        <f t="shared" si="344"/>
        <v>7.9894145987607709E-5</v>
      </c>
      <c r="JA113" s="86">
        <f t="shared" si="345"/>
        <v>2.0182401379554557E-4</v>
      </c>
      <c r="JB113" s="86">
        <f t="shared" si="346"/>
        <v>4.4067186011908408E-5</v>
      </c>
      <c r="JC113" s="86">
        <f t="shared" si="347"/>
        <v>7.770351889152142E-6</v>
      </c>
      <c r="JD113" s="86">
        <f t="shared" si="348"/>
        <v>4.2242268618480039E-9</v>
      </c>
      <c r="JE113" s="86">
        <f t="shared" si="349"/>
        <v>3.3661694342587891E-8</v>
      </c>
      <c r="JF113" s="86">
        <f t="shared" si="350"/>
        <v>6.6586854291008955E-8</v>
      </c>
      <c r="JG113" s="86">
        <f t="shared" si="351"/>
        <v>2.2833187695469078E-5</v>
      </c>
      <c r="JH113" s="86">
        <f t="shared" si="352"/>
        <v>8.0558457730028205E-4</v>
      </c>
      <c r="JI113" s="86">
        <f t="shared" si="353"/>
        <v>1.5972857932755475E-4</v>
      </c>
      <c r="JJ113" s="86">
        <f t="shared" si="354"/>
        <v>3.3810278825653639E-4</v>
      </c>
      <c r="JK113" s="86">
        <f t="shared" si="355"/>
        <v>1.6222602735174927E-3</v>
      </c>
      <c r="JL113" s="86">
        <f t="shared" si="356"/>
        <v>2.6507747527960108E-2</v>
      </c>
      <c r="JM113" s="86">
        <f t="shared" si="357"/>
        <v>1.5186474500174874E-2</v>
      </c>
    </row>
    <row r="114" spans="2:273" x14ac:dyDescent="0.25">
      <c r="B114" s="2">
        <v>87</v>
      </c>
      <c r="C114" s="37">
        <v>101.133</v>
      </c>
      <c r="D114" s="37">
        <v>99.65</v>
      </c>
      <c r="E114" s="37">
        <v>101.425</v>
      </c>
      <c r="F114" s="37">
        <v>100.575</v>
      </c>
      <c r="G114" s="37">
        <v>100.25</v>
      </c>
      <c r="H114" s="37">
        <v>99.15</v>
      </c>
      <c r="I114" s="37">
        <v>100.465</v>
      </c>
      <c r="J114" s="37">
        <v>101.81399999999999</v>
      </c>
      <c r="K114" s="37">
        <v>100.69799999999999</v>
      </c>
      <c r="L114" s="37">
        <v>102.605</v>
      </c>
      <c r="M114" s="37">
        <v>102.628</v>
      </c>
      <c r="N114" s="37">
        <v>100.024</v>
      </c>
      <c r="O114" s="37">
        <v>105.268</v>
      </c>
      <c r="P114" s="37">
        <v>107.268</v>
      </c>
      <c r="Q114" s="37">
        <v>110.34099999999999</v>
      </c>
      <c r="S114" s="4">
        <f t="shared" si="229"/>
        <v>101.18591891144368</v>
      </c>
      <c r="T114" s="4">
        <f t="shared" si="230"/>
        <v>102.41802887242555</v>
      </c>
      <c r="U114" s="4">
        <f t="shared" si="231"/>
        <v>100.8675608885242</v>
      </c>
      <c r="V114" s="4">
        <f t="shared" si="232"/>
        <v>101.05615896067086</v>
      </c>
      <c r="W114" s="4">
        <f t="shared" si="233"/>
        <v>100.16273003976455</v>
      </c>
      <c r="X114" s="4">
        <f t="shared" si="234"/>
        <v>100.84337802377314</v>
      </c>
      <c r="Y114" s="4">
        <f t="shared" si="235"/>
        <v>100.82112761671534</v>
      </c>
      <c r="Z114" s="4">
        <f t="shared" si="236"/>
        <v>102.12487442687727</v>
      </c>
      <c r="AA114" s="4">
        <f t="shared" si="237"/>
        <v>101.33352904646574</v>
      </c>
      <c r="AB114" s="4">
        <f t="shared" si="238"/>
        <v>103.79607722732051</v>
      </c>
      <c r="AC114" s="4">
        <f t="shared" si="239"/>
        <v>102.52191164072256</v>
      </c>
      <c r="AD114" s="4">
        <f t="shared" si="240"/>
        <v>103.16768431741004</v>
      </c>
      <c r="AE114" s="4">
        <f t="shared" si="241"/>
        <v>105.12883146278392</v>
      </c>
      <c r="AF114" s="4">
        <f t="shared" si="242"/>
        <v>104.94194378668897</v>
      </c>
      <c r="AG114" s="4">
        <f t="shared" si="243"/>
        <v>106.59284317873208</v>
      </c>
      <c r="AI114" s="4">
        <f t="shared" si="244"/>
        <v>-5.2918911443683214E-2</v>
      </c>
      <c r="AJ114" s="4">
        <f t="shared" si="245"/>
        <v>-2.7680288724255462</v>
      </c>
      <c r="AK114" s="4">
        <f t="shared" si="246"/>
        <v>0.5574391114758015</v>
      </c>
      <c r="AL114" s="4">
        <f t="shared" si="247"/>
        <v>-0.48115896067085373</v>
      </c>
      <c r="AM114" s="4">
        <f t="shared" si="248"/>
        <v>8.7269960235445865E-2</v>
      </c>
      <c r="AN114" s="4">
        <f t="shared" si="249"/>
        <v>-1.6933780237731355</v>
      </c>
      <c r="AO114" s="4">
        <f t="shared" si="250"/>
        <v>-0.35612761671534088</v>
      </c>
      <c r="AP114" s="4">
        <f t="shared" si="251"/>
        <v>-0.31087442687727673</v>
      </c>
      <c r="AQ114" s="4">
        <f t="shared" si="252"/>
        <v>-0.63552904646574859</v>
      </c>
      <c r="AR114" s="4">
        <f t="shared" si="253"/>
        <v>-1.1910772273205055</v>
      </c>
      <c r="AS114" s="4">
        <f t="shared" si="254"/>
        <v>0.10608835927743598</v>
      </c>
      <c r="AT114" s="4">
        <f t="shared" si="255"/>
        <v>-3.1436843174100346</v>
      </c>
      <c r="AU114" s="4">
        <f t="shared" si="256"/>
        <v>0.13916853721607936</v>
      </c>
      <c r="AV114" s="4">
        <f t="shared" si="358"/>
        <v>2.3260562133110341</v>
      </c>
      <c r="AW114" s="4">
        <f t="shared" si="358"/>
        <v>3.7481568212679122</v>
      </c>
      <c r="AY114" s="2">
        <f t="shared" si="308"/>
        <v>101.181171666184</v>
      </c>
      <c r="AZ114" s="2">
        <f t="shared" si="359"/>
        <v>102.41782260355409</v>
      </c>
      <c r="BA114" s="2">
        <f t="shared" si="360"/>
        <v>100.86690214551403</v>
      </c>
      <c r="BB114" s="2">
        <f t="shared" si="361"/>
        <v>101.0560768070643</v>
      </c>
      <c r="BC114" s="2">
        <f t="shared" si="362"/>
        <v>100.16272220945466</v>
      </c>
      <c r="BD114" s="2">
        <f t="shared" si="363"/>
        <v>100.84337802050199</v>
      </c>
      <c r="BE114" s="2">
        <f t="shared" si="364"/>
        <v>100.82112761005722</v>
      </c>
      <c r="BF114" s="2">
        <f t="shared" si="365"/>
        <v>102.12487440591126</v>
      </c>
      <c r="BG114" s="2">
        <f t="shared" si="366"/>
        <v>101.33349598572029</v>
      </c>
      <c r="BH114" s="2">
        <f t="shared" si="367"/>
        <v>103.79360281258012</v>
      </c>
      <c r="BI114" s="2">
        <f t="shared" si="368"/>
        <v>102.52150531437499</v>
      </c>
      <c r="BJ114" s="2">
        <f t="shared" si="369"/>
        <v>103.16664281096872</v>
      </c>
      <c r="BK114" s="2">
        <f t="shared" si="370"/>
        <v>105.12102056875514</v>
      </c>
      <c r="BL114" s="2">
        <f t="shared" si="371"/>
        <v>104.63169167892899</v>
      </c>
      <c r="BM114" s="2">
        <f t="shared" si="372"/>
        <v>106.4973806768801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>
        <f t="shared" si="309"/>
        <v>101.133</v>
      </c>
      <c r="CF114" s="2">
        <f t="shared" si="310"/>
        <v>99.65</v>
      </c>
      <c r="CG114" s="2">
        <f t="shared" si="311"/>
        <v>101.425</v>
      </c>
      <c r="CH114" s="2">
        <f t="shared" si="312"/>
        <v>100.575</v>
      </c>
      <c r="CI114" s="2">
        <f t="shared" si="313"/>
        <v>100.25</v>
      </c>
      <c r="CJ114" s="2">
        <f t="shared" si="314"/>
        <v>99.15</v>
      </c>
      <c r="CK114" s="2">
        <f t="shared" si="315"/>
        <v>100.465</v>
      </c>
      <c r="CL114" s="2">
        <f t="shared" si="316"/>
        <v>101.81399999999999</v>
      </c>
      <c r="CM114" s="2">
        <f t="shared" si="317"/>
        <v>100.69799999999999</v>
      </c>
      <c r="CN114" s="2">
        <f t="shared" si="318"/>
        <v>102.605</v>
      </c>
      <c r="CO114" s="2">
        <f t="shared" si="319"/>
        <v>102.628</v>
      </c>
      <c r="CP114" s="2">
        <f t="shared" si="320"/>
        <v>100.024</v>
      </c>
      <c r="CQ114" s="2">
        <f t="shared" si="321"/>
        <v>105.268</v>
      </c>
      <c r="CR114" s="2">
        <f t="shared" si="322"/>
        <v>107.268</v>
      </c>
      <c r="CS114" s="2">
        <f t="shared" si="323"/>
        <v>110.34099999999999</v>
      </c>
      <c r="CU114" s="2">
        <f t="shared" si="273"/>
        <v>101.133</v>
      </c>
      <c r="CV114" s="2">
        <f t="shared" si="274"/>
        <v>99.65</v>
      </c>
      <c r="CW114" s="2">
        <f t="shared" si="275"/>
        <v>101.425</v>
      </c>
      <c r="CX114" s="2">
        <f t="shared" si="276"/>
        <v>100.575</v>
      </c>
      <c r="CY114" s="2">
        <f t="shared" si="277"/>
        <v>100.25</v>
      </c>
      <c r="CZ114" s="2">
        <f t="shared" si="278"/>
        <v>99.15</v>
      </c>
      <c r="DA114" s="2">
        <f t="shared" si="279"/>
        <v>100.465</v>
      </c>
      <c r="DB114" s="2">
        <f t="shared" si="280"/>
        <v>101.81399999999999</v>
      </c>
      <c r="DC114" s="2">
        <f t="shared" si="281"/>
        <v>100.69799999999999</v>
      </c>
      <c r="DD114" s="2">
        <f t="shared" si="282"/>
        <v>102.605</v>
      </c>
      <c r="DE114" s="2">
        <f t="shared" si="283"/>
        <v>102.628</v>
      </c>
      <c r="DF114" s="2">
        <f t="shared" si="284"/>
        <v>100.024</v>
      </c>
      <c r="DG114" s="2">
        <f t="shared" si="285"/>
        <v>105.268</v>
      </c>
      <c r="DH114" s="2">
        <f t="shared" si="286"/>
        <v>107.268</v>
      </c>
      <c r="DI114" s="2">
        <f t="shared" si="287"/>
        <v>110.34099999999999</v>
      </c>
      <c r="DK114" s="2">
        <f t="shared" si="288"/>
        <v>114.69145519203413</v>
      </c>
      <c r="DL114" s="2">
        <f t="shared" si="373"/>
        <v>114.08088959404751</v>
      </c>
      <c r="DM114" s="2">
        <f t="shared" si="373"/>
        <v>111.46149859287051</v>
      </c>
      <c r="DN114" s="2">
        <f t="shared" si="373"/>
        <v>115.45749765478423</v>
      </c>
      <c r="DO114" s="2">
        <f t="shared" si="373"/>
        <v>114.02059041835356</v>
      </c>
      <c r="DP114" s="2">
        <f t="shared" si="373"/>
        <v>114.64890943575156</v>
      </c>
      <c r="DQ114" s="2">
        <f t="shared" si="373"/>
        <v>120.98209720246562</v>
      </c>
      <c r="DR114" s="2">
        <f t="shared" si="373"/>
        <v>118.46214563956669</v>
      </c>
      <c r="DS114" s="2">
        <f t="shared" si="373"/>
        <v>116.3210717802823</v>
      </c>
      <c r="DT114" s="2">
        <f t="shared" si="373"/>
        <v>122.6153783783784</v>
      </c>
      <c r="DU114" s="2">
        <f t="shared" si="373"/>
        <v>117.33825993031357</v>
      </c>
      <c r="DV114" s="2">
        <f t="shared" si="373"/>
        <v>118.20192821971773</v>
      </c>
      <c r="DW114" s="2">
        <f t="shared" si="373"/>
        <v>119.63255406162466</v>
      </c>
      <c r="DX114" s="2">
        <f t="shared" si="373"/>
        <v>119.44674898785424</v>
      </c>
      <c r="DY114" s="2">
        <f t="shared" si="373"/>
        <v>113.93082918258214</v>
      </c>
      <c r="EA114" s="2">
        <f t="shared" si="228"/>
        <v>101.02422785785861</v>
      </c>
      <c r="EB114" s="2">
        <f t="shared" si="290"/>
        <v>102.2832397013031</v>
      </c>
      <c r="EC114" s="2">
        <f t="shared" si="291"/>
        <v>100.72476126601985</v>
      </c>
      <c r="ED114" s="2">
        <f t="shared" si="292"/>
        <v>100.85858314637542</v>
      </c>
      <c r="EE114" s="2">
        <f t="shared" si="293"/>
        <v>99.959257802322014</v>
      </c>
      <c r="EF114" s="2">
        <f t="shared" si="294"/>
        <v>100.64565847943767</v>
      </c>
      <c r="EG114" s="2">
        <f t="shared" si="295"/>
        <v>100.50518621593824</v>
      </c>
      <c r="EH114" s="2">
        <f t="shared" si="296"/>
        <v>101.8816651960732</v>
      </c>
      <c r="EI114" s="2">
        <f t="shared" si="297"/>
        <v>101.10773601585126</v>
      </c>
      <c r="EJ114" s="2">
        <f t="shared" si="298"/>
        <v>103.45428859018982</v>
      </c>
      <c r="EK114" s="2">
        <f t="shared" si="299"/>
        <v>102.31542195011339</v>
      </c>
      <c r="EL114" s="2">
        <f t="shared" si="300"/>
        <v>102.93052222222221</v>
      </c>
      <c r="EM114" s="2">
        <f t="shared" si="301"/>
        <v>104.87901246691146</v>
      </c>
      <c r="EN114" s="2">
        <f t="shared" si="302"/>
        <v>104.38677486875298</v>
      </c>
      <c r="EO114" s="2">
        <f t="shared" si="303"/>
        <v>106.36961664595599</v>
      </c>
      <c r="EQ114" s="2">
        <f t="shared" si="304"/>
        <v>101.0503331151984</v>
      </c>
      <c r="ER114" s="2">
        <f t="shared" si="374"/>
        <v>102.1309002691857</v>
      </c>
      <c r="ES114" s="2">
        <f t="shared" si="374"/>
        <v>100.46784077119227</v>
      </c>
      <c r="ET114" s="2">
        <f t="shared" si="374"/>
        <v>100.71779346118747</v>
      </c>
      <c r="EU114" s="2">
        <f t="shared" si="374"/>
        <v>99.715668626489304</v>
      </c>
      <c r="EV114" s="2">
        <f t="shared" si="374"/>
        <v>100.39393090329546</v>
      </c>
      <c r="EW114" s="2">
        <f t="shared" si="374"/>
        <v>100.47412199114548</v>
      </c>
      <c r="EX114" s="2">
        <f t="shared" si="374"/>
        <v>101.84609553464756</v>
      </c>
      <c r="EY114" s="2">
        <f t="shared" si="374"/>
        <v>101.03765671930672</v>
      </c>
      <c r="EZ114" s="2">
        <f t="shared" si="374"/>
        <v>103.47005587465253</v>
      </c>
      <c r="FA114" s="2">
        <f t="shared" si="374"/>
        <v>102.1547423333416</v>
      </c>
      <c r="FB114" s="2">
        <f t="shared" si="374"/>
        <v>103.06820084847658</v>
      </c>
      <c r="FC114" s="2">
        <f t="shared" si="374"/>
        <v>104.94132351668203</v>
      </c>
      <c r="FD114" s="2">
        <f t="shared" si="374"/>
        <v>104.65301714651669</v>
      </c>
      <c r="FE114" s="2">
        <f t="shared" si="374"/>
        <v>107.15625419246066</v>
      </c>
      <c r="FG114" s="2">
        <f t="shared" si="306"/>
        <v>0.98852622810054669</v>
      </c>
      <c r="FH114" s="2">
        <f t="shared" si="375"/>
        <v>0.98853183105376574</v>
      </c>
      <c r="FI114" s="2">
        <f t="shared" si="375"/>
        <v>0.98662645675727467</v>
      </c>
      <c r="FJ114" s="2">
        <f t="shared" si="375"/>
        <v>0.98642848294318219</v>
      </c>
      <c r="FK114" s="2">
        <f t="shared" si="375"/>
        <v>0.98544728093236744</v>
      </c>
      <c r="FL114" s="2">
        <f t="shared" si="375"/>
        <v>0.9857861178225672</v>
      </c>
      <c r="FM114" s="2">
        <f t="shared" si="375"/>
        <v>0.98456197281137148</v>
      </c>
      <c r="FN114" s="2">
        <f t="shared" si="375"/>
        <v>0.98531847440501652</v>
      </c>
      <c r="FO114" s="2">
        <f t="shared" si="375"/>
        <v>0.98512982633906865</v>
      </c>
      <c r="FP114" s="2">
        <f t="shared" si="375"/>
        <v>0.9822958519679682</v>
      </c>
      <c r="FQ114" s="2">
        <f t="shared" si="375"/>
        <v>0.98621712337424761</v>
      </c>
      <c r="FR114" s="2">
        <f t="shared" si="375"/>
        <v>0.98458727090316001</v>
      </c>
      <c r="FS114" s="2">
        <f t="shared" si="375"/>
        <v>0.98361649963322084</v>
      </c>
      <c r="FT114" s="2">
        <f t="shared" si="375"/>
        <v>0.98379963906732759</v>
      </c>
      <c r="FU114" s="2">
        <f t="shared" si="375"/>
        <v>0.98347617542892363</v>
      </c>
      <c r="FW114" s="2">
        <f t="shared" si="324"/>
        <v>4.9476392208006002E-3</v>
      </c>
      <c r="FX114" s="2">
        <f t="shared" si="376"/>
        <v>4.6904460492939821E-3</v>
      </c>
      <c r="FY114" s="2">
        <f t="shared" si="377"/>
        <v>5.6334214723212667E-3</v>
      </c>
      <c r="FZ114" s="2">
        <f t="shared" si="378"/>
        <v>4.5156473797369851E-3</v>
      </c>
      <c r="GA114" s="2">
        <f t="shared" si="379"/>
        <v>4.7876353332356155E-3</v>
      </c>
      <c r="GB114" s="2">
        <f t="shared" si="380"/>
        <v>5.2478085634854949E-3</v>
      </c>
      <c r="GC114" s="2">
        <f t="shared" si="381"/>
        <v>5.8496367240715849E-3</v>
      </c>
      <c r="GD114" s="2">
        <f t="shared" si="382"/>
        <v>6.1158347169258378E-3</v>
      </c>
      <c r="GE114" s="2">
        <f t="shared" si="383"/>
        <v>6.6349825560175039E-3</v>
      </c>
      <c r="GF114" s="2">
        <f t="shared" si="384"/>
        <v>5.292751922533691E-3</v>
      </c>
      <c r="GG114" s="2">
        <f t="shared" si="385"/>
        <v>6.0652259927748862E-3</v>
      </c>
      <c r="GH114" s="2">
        <f t="shared" si="386"/>
        <v>5.4223752776728943E-3</v>
      </c>
      <c r="GI114" s="2">
        <f t="shared" si="387"/>
        <v>4.7094009246264855E-3</v>
      </c>
      <c r="GJ114" s="2">
        <f t="shared" si="388"/>
        <v>3.5298443874742509E-3</v>
      </c>
      <c r="GK114" s="2">
        <f t="shared" si="389"/>
        <v>3.5898126612719339E-3</v>
      </c>
      <c r="GM114" s="86">
        <f t="shared" si="325"/>
        <v>5.3276059520991956E-50</v>
      </c>
      <c r="GN114" s="86">
        <f t="shared" si="390"/>
        <v>7.4364967864161661E-66</v>
      </c>
      <c r="GO114" s="86">
        <f t="shared" si="391"/>
        <v>1.8886767430350337E-54</v>
      </c>
      <c r="GP114" s="86">
        <f t="shared" si="392"/>
        <v>1.4143077897351123E-70</v>
      </c>
      <c r="GQ114" s="86">
        <f t="shared" si="393"/>
        <v>2.6942958138394227E-73</v>
      </c>
      <c r="GR114" s="86">
        <f t="shared" si="394"/>
        <v>4.8291747030553783E-85</v>
      </c>
      <c r="GS114" s="86">
        <f t="shared" si="395"/>
        <v>2.8262444995691364E-65</v>
      </c>
      <c r="GT114" s="86">
        <f t="shared" si="396"/>
        <v>4.3738666250286828E-54</v>
      </c>
      <c r="GU114" s="86">
        <f t="shared" si="397"/>
        <v>9.1201941747452347E-60</v>
      </c>
      <c r="GV114" s="86">
        <f t="shared" si="398"/>
        <v>2.2153276282053869E-48</v>
      </c>
      <c r="GW114" s="86">
        <f t="shared" si="399"/>
        <v>3.5080811976734029E-63</v>
      </c>
      <c r="GX114" s="86">
        <f t="shared" si="400"/>
        <v>7.3359335588393712E-57</v>
      </c>
      <c r="GY114" s="86">
        <f t="shared" si="401"/>
        <v>5.3027121222970077E-36</v>
      </c>
      <c r="GZ114" s="86">
        <f t="shared" si="402"/>
        <v>2.5109417836813173E-31</v>
      </c>
      <c r="HA114" s="86">
        <f t="shared" si="403"/>
        <v>9.2619513450914573E-30</v>
      </c>
      <c r="HC114" s="86">
        <f t="shared" si="326"/>
        <v>1.1787051408713057E-4</v>
      </c>
      <c r="HD114" s="86">
        <f t="shared" si="404"/>
        <v>5.363787148523345E-6</v>
      </c>
      <c r="HE114" s="86">
        <f t="shared" si="405"/>
        <v>1.7001653634040494E-5</v>
      </c>
      <c r="HF114" s="86">
        <f t="shared" si="406"/>
        <v>2.8363591555840646E-6</v>
      </c>
      <c r="HG114" s="86">
        <f t="shared" si="407"/>
        <v>2.4422585151313393E-7</v>
      </c>
      <c r="HH114" s="86">
        <f t="shared" si="408"/>
        <v>2.5389909758947432E-11</v>
      </c>
      <c r="HI114" s="86">
        <f t="shared" si="409"/>
        <v>2.2105769652066821E-10</v>
      </c>
      <c r="HJ114" s="86">
        <f t="shared" si="410"/>
        <v>6.043495044410219E-10</v>
      </c>
      <c r="HK114" s="86">
        <f t="shared" si="411"/>
        <v>1.2123163737389183E-6</v>
      </c>
      <c r="HL114" s="86">
        <f t="shared" si="412"/>
        <v>6.9622366349997178E-5</v>
      </c>
      <c r="HM114" s="86">
        <f t="shared" si="413"/>
        <v>1.3683618315286303E-5</v>
      </c>
      <c r="HN114" s="86">
        <f t="shared" si="414"/>
        <v>3.3963298526136516E-5</v>
      </c>
      <c r="HO114" s="86">
        <f t="shared" si="415"/>
        <v>2.0860491630124599E-4</v>
      </c>
      <c r="HP114" s="86">
        <f t="shared" si="416"/>
        <v>7.5777568201781265E-3</v>
      </c>
      <c r="HQ114" s="86">
        <f t="shared" si="417"/>
        <v>4.8223532671542585E-3</v>
      </c>
      <c r="HS114" s="86">
        <f t="shared" si="327"/>
        <v>6.7358593310678999E-10</v>
      </c>
      <c r="HT114" s="86">
        <f t="shared" si="418"/>
        <v>1.3071747984116151E-9</v>
      </c>
      <c r="HU114" s="86">
        <f t="shared" si="419"/>
        <v>8.4431817974266452E-11</v>
      </c>
      <c r="HV114" s="86">
        <f t="shared" si="420"/>
        <v>6.7667128516971561E-13</v>
      </c>
      <c r="HW114" s="86">
        <f t="shared" si="421"/>
        <v>1.7429346765284074E-12</v>
      </c>
      <c r="HX114" s="86">
        <f t="shared" si="422"/>
        <v>2.3812399680316125E-11</v>
      </c>
      <c r="HY114" s="86">
        <f t="shared" si="423"/>
        <v>2.5797412216911757E-12</v>
      </c>
      <c r="HZ114" s="86">
        <f t="shared" si="424"/>
        <v>2.472962092832519E-11</v>
      </c>
      <c r="IA114" s="86">
        <f t="shared" si="425"/>
        <v>6.1075883018864905E-12</v>
      </c>
      <c r="IB114" s="86">
        <f t="shared" si="426"/>
        <v>4.5971379571679822E-15</v>
      </c>
      <c r="IC114" s="86">
        <f t="shared" si="427"/>
        <v>2.349477872972238E-12</v>
      </c>
      <c r="ID114" s="86">
        <f t="shared" si="428"/>
        <v>1.3861904307105529E-13</v>
      </c>
      <c r="IE114" s="86">
        <f t="shared" si="429"/>
        <v>3.1247432328665152E-13</v>
      </c>
      <c r="IF114" s="86">
        <f t="shared" si="430"/>
        <v>4.6681712907391068E-6</v>
      </c>
      <c r="IG114" s="86">
        <f t="shared" si="431"/>
        <v>9.3900026419742247E-6</v>
      </c>
      <c r="II114" s="86">
        <f t="shared" si="328"/>
        <v>1.8842685198177593E-57</v>
      </c>
      <c r="IJ114" s="86">
        <f t="shared" si="329"/>
        <v>5.5187577770704448E-62</v>
      </c>
      <c r="IK114" s="86">
        <f t="shared" si="330"/>
        <v>1.5327473134077493E-61</v>
      </c>
      <c r="IL114" s="86">
        <f t="shared" si="331"/>
        <v>4.1530074790590248E-82</v>
      </c>
      <c r="IM114" s="86">
        <f t="shared" si="332"/>
        <v>1.5358061903775462E-76</v>
      </c>
      <c r="IN114" s="86">
        <f t="shared" si="333"/>
        <v>3.6621888809384455E-73</v>
      </c>
      <c r="IO114" s="86">
        <f t="shared" si="334"/>
        <v>2.1709067387289636E-73</v>
      </c>
      <c r="IP114" s="86">
        <f t="shared" si="335"/>
        <v>6.1645584422676868E-67</v>
      </c>
      <c r="IQ114" s="86">
        <f t="shared" si="336"/>
        <v>6.8896544985898475E-70</v>
      </c>
      <c r="IR114" s="86">
        <f t="shared" si="337"/>
        <v>6.2214234508399672E-86</v>
      </c>
      <c r="IS114" s="86">
        <f t="shared" si="338"/>
        <v>2.9530225802026844E-72</v>
      </c>
      <c r="IT114" s="86">
        <f t="shared" si="339"/>
        <v>2.3313958400625166E-77</v>
      </c>
      <c r="IU114" s="86">
        <f t="shared" si="340"/>
        <v>5.6406083233473688E-78</v>
      </c>
      <c r="IV114" s="86">
        <f t="shared" si="341"/>
        <v>4.0552588106161555E-41</v>
      </c>
      <c r="IW114" s="86">
        <f t="shared" si="342"/>
        <v>3.204223004045496E-45</v>
      </c>
      <c r="IY114" s="86">
        <f t="shared" si="343"/>
        <v>1.1787118767306368E-4</v>
      </c>
      <c r="IZ114" s="86">
        <f t="shared" si="344"/>
        <v>5.3650943233217568E-6</v>
      </c>
      <c r="JA114" s="86">
        <f t="shared" si="345"/>
        <v>1.7001738065858469E-5</v>
      </c>
      <c r="JB114" s="86">
        <f t="shared" si="346"/>
        <v>2.83635983225535E-6</v>
      </c>
      <c r="JC114" s="86">
        <f t="shared" si="347"/>
        <v>2.4422759444781046E-7</v>
      </c>
      <c r="JD114" s="86">
        <f t="shared" si="348"/>
        <v>4.9202309439263553E-11</v>
      </c>
      <c r="JE114" s="86">
        <f t="shared" si="349"/>
        <v>2.236374377423594E-10</v>
      </c>
      <c r="JF114" s="86">
        <f t="shared" si="350"/>
        <v>6.290791253693471E-10</v>
      </c>
      <c r="JG114" s="86">
        <f t="shared" si="351"/>
        <v>1.2123224813272202E-6</v>
      </c>
      <c r="JH114" s="86">
        <f t="shared" si="352"/>
        <v>6.9622366354594317E-5</v>
      </c>
      <c r="JI114" s="86">
        <f t="shared" si="353"/>
        <v>1.3683620664764176E-5</v>
      </c>
      <c r="JJ114" s="86">
        <f t="shared" si="354"/>
        <v>3.3963298664755558E-5</v>
      </c>
      <c r="JK114" s="86">
        <f t="shared" si="355"/>
        <v>2.0860491661372032E-4</v>
      </c>
      <c r="JL114" s="86">
        <f t="shared" si="356"/>
        <v>7.5824249914688653E-3</v>
      </c>
      <c r="JM114" s="86">
        <f t="shared" si="357"/>
        <v>4.8317432697962326E-3</v>
      </c>
    </row>
    <row r="115" spans="2:273" x14ac:dyDescent="0.25">
      <c r="B115" s="2">
        <v>88</v>
      </c>
      <c r="C115" s="37">
        <v>100.578</v>
      </c>
      <c r="D115" s="37">
        <v>104.925</v>
      </c>
      <c r="E115" s="37">
        <v>101.5</v>
      </c>
      <c r="F115" s="37">
        <v>97.325000000000003</v>
      </c>
      <c r="G115" s="37">
        <v>99.25</v>
      </c>
      <c r="H115" s="37">
        <v>100.77500000000001</v>
      </c>
      <c r="I115" s="37">
        <v>99.488</v>
      </c>
      <c r="J115" s="37">
        <v>99.977000000000004</v>
      </c>
      <c r="K115" s="37">
        <v>102.488</v>
      </c>
      <c r="L115" s="37">
        <v>103.744</v>
      </c>
      <c r="M115" s="37">
        <v>102.209</v>
      </c>
      <c r="N115" s="37">
        <v>100.07299999999999</v>
      </c>
      <c r="O115" s="37">
        <v>106.65900000000001</v>
      </c>
      <c r="P115" s="37">
        <v>104.366</v>
      </c>
      <c r="Q115" s="37">
        <v>105.878</v>
      </c>
      <c r="S115" s="4">
        <f t="shared" si="229"/>
        <v>101.03533222210623</v>
      </c>
      <c r="T115" s="4">
        <f t="shared" si="230"/>
        <v>102.25000595418614</v>
      </c>
      <c r="U115" s="4">
        <f t="shared" si="231"/>
        <v>100.71152781135577</v>
      </c>
      <c r="V115" s="4">
        <f t="shared" si="232"/>
        <v>100.90323588903368</v>
      </c>
      <c r="W115" s="4">
        <f t="shared" si="233"/>
        <v>100.00678388482331</v>
      </c>
      <c r="X115" s="4">
        <f t="shared" si="234"/>
        <v>100.67864124119194</v>
      </c>
      <c r="Y115" s="4">
        <f t="shared" si="235"/>
        <v>100.67837183435319</v>
      </c>
      <c r="Z115" s="4">
        <f t="shared" si="236"/>
        <v>101.98050029869806</v>
      </c>
      <c r="AA115" s="4">
        <f t="shared" si="237"/>
        <v>101.19970881528371</v>
      </c>
      <c r="AB115" s="4">
        <f t="shared" si="238"/>
        <v>103.63275182968881</v>
      </c>
      <c r="AC115" s="4">
        <f t="shared" si="239"/>
        <v>102.36419812889194</v>
      </c>
      <c r="AD115" s="4">
        <f t="shared" si="240"/>
        <v>103.030342902122</v>
      </c>
      <c r="AE115" s="4">
        <f t="shared" si="241"/>
        <v>104.99425823296308</v>
      </c>
      <c r="AF115" s="4">
        <f t="shared" si="242"/>
        <v>104.59733720377069</v>
      </c>
      <c r="AG115" s="4">
        <f t="shared" si="243"/>
        <v>106.49614518492162</v>
      </c>
      <c r="AI115" s="4">
        <f t="shared" si="244"/>
        <v>-0.45733222210623126</v>
      </c>
      <c r="AJ115" s="4">
        <f t="shared" si="245"/>
        <v>2.674994045813861</v>
      </c>
      <c r="AK115" s="4">
        <f t="shared" si="246"/>
        <v>0.78847218864423496</v>
      </c>
      <c r="AL115" s="4">
        <f t="shared" si="247"/>
        <v>-3.5782358890336781</v>
      </c>
      <c r="AM115" s="4">
        <f t="shared" si="248"/>
        <v>-0.75678388482330661</v>
      </c>
      <c r="AN115" s="4">
        <f t="shared" si="249"/>
        <v>9.6358758808065659E-2</v>
      </c>
      <c r="AO115" s="4">
        <f t="shared" si="250"/>
        <v>-1.1903718343531864</v>
      </c>
      <c r="AP115" s="4">
        <f t="shared" si="251"/>
        <v>-2.0035002986980572</v>
      </c>
      <c r="AQ115" s="4">
        <f t="shared" si="252"/>
        <v>1.2882911847162859</v>
      </c>
      <c r="AR115" s="4">
        <f t="shared" si="253"/>
        <v>0.11124817031118539</v>
      </c>
      <c r="AS115" s="4">
        <f t="shared" si="254"/>
        <v>-0.15519812889193929</v>
      </c>
      <c r="AT115" s="4">
        <f t="shared" si="255"/>
        <v>-2.9573429021220079</v>
      </c>
      <c r="AU115" s="4">
        <f t="shared" si="256"/>
        <v>1.6647417670369293</v>
      </c>
      <c r="AV115" s="4">
        <f t="shared" si="358"/>
        <v>-0.23133720377069267</v>
      </c>
      <c r="AW115" s="4">
        <f t="shared" si="358"/>
        <v>-0.61814518492161596</v>
      </c>
      <c r="AY115" s="2">
        <f t="shared" si="308"/>
        <v>101.0349552148584</v>
      </c>
      <c r="AZ115" s="2">
        <f t="shared" si="359"/>
        <v>102.24999818829541</v>
      </c>
      <c r="BA115" s="2">
        <f t="shared" si="360"/>
        <v>100.71149636374753</v>
      </c>
      <c r="BB115" s="2">
        <f t="shared" si="361"/>
        <v>100.90323307712063</v>
      </c>
      <c r="BC115" s="2">
        <f t="shared" si="362"/>
        <v>100.00678376590774</v>
      </c>
      <c r="BD115" s="2">
        <f t="shared" si="363"/>
        <v>100.67864122797303</v>
      </c>
      <c r="BE115" s="2">
        <f t="shared" si="364"/>
        <v>100.67837183232437</v>
      </c>
      <c r="BF115" s="2">
        <f t="shared" si="365"/>
        <v>101.98050027775733</v>
      </c>
      <c r="BG115" s="2">
        <f t="shared" si="366"/>
        <v>101.19970789578005</v>
      </c>
      <c r="BH115" s="2">
        <f t="shared" si="367"/>
        <v>103.63264177343443</v>
      </c>
      <c r="BI115" s="2">
        <f t="shared" si="368"/>
        <v>102.36417892928414</v>
      </c>
      <c r="BJ115" s="2">
        <f t="shared" si="369"/>
        <v>103.03028449707949</v>
      </c>
      <c r="BK115" s="2">
        <f t="shared" si="370"/>
        <v>104.99368334421199</v>
      </c>
      <c r="BL115" s="2">
        <f t="shared" si="371"/>
        <v>104.53822340421631</v>
      </c>
      <c r="BM115" s="2">
        <f t="shared" si="372"/>
        <v>106.46940854651058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>
        <f t="shared" si="309"/>
        <v>100.578</v>
      </c>
      <c r="CF115" s="2">
        <f t="shared" si="310"/>
        <v>104.925</v>
      </c>
      <c r="CG115" s="2">
        <f t="shared" si="311"/>
        <v>101.5</v>
      </c>
      <c r="CH115" s="2">
        <f t="shared" si="312"/>
        <v>97.325000000000003</v>
      </c>
      <c r="CI115" s="2">
        <f t="shared" si="313"/>
        <v>99.25</v>
      </c>
      <c r="CJ115" s="2">
        <f t="shared" si="314"/>
        <v>100.77500000000001</v>
      </c>
      <c r="CK115" s="2">
        <f t="shared" si="315"/>
        <v>99.488</v>
      </c>
      <c r="CL115" s="2">
        <f t="shared" si="316"/>
        <v>99.977000000000004</v>
      </c>
      <c r="CM115" s="2">
        <f t="shared" si="317"/>
        <v>102.488</v>
      </c>
      <c r="CN115" s="2">
        <f t="shared" si="318"/>
        <v>103.744</v>
      </c>
      <c r="CO115" s="2">
        <f t="shared" si="319"/>
        <v>102.209</v>
      </c>
      <c r="CP115" s="2">
        <f t="shared" si="320"/>
        <v>100.07299999999999</v>
      </c>
      <c r="CQ115" s="2">
        <f t="shared" si="321"/>
        <v>106.65900000000001</v>
      </c>
      <c r="CR115" s="2">
        <f t="shared" si="322"/>
        <v>104.366</v>
      </c>
      <c r="CS115" s="2">
        <f t="shared" si="323"/>
        <v>105.878</v>
      </c>
      <c r="CU115" s="2">
        <f t="shared" si="273"/>
        <v>100.578</v>
      </c>
      <c r="CV115" s="2">
        <f t="shared" si="274"/>
        <v>104.925</v>
      </c>
      <c r="CW115" s="2">
        <f t="shared" si="275"/>
        <v>101.5</v>
      </c>
      <c r="CX115" s="2">
        <f t="shared" si="276"/>
        <v>97.325000000000003</v>
      </c>
      <c r="CY115" s="2">
        <f t="shared" si="277"/>
        <v>99.25</v>
      </c>
      <c r="CZ115" s="2">
        <f t="shared" si="278"/>
        <v>100.77500000000001</v>
      </c>
      <c r="DA115" s="2">
        <f t="shared" si="279"/>
        <v>99.488</v>
      </c>
      <c r="DB115" s="2">
        <f t="shared" si="280"/>
        <v>99.977000000000004</v>
      </c>
      <c r="DC115" s="2">
        <f t="shared" si="281"/>
        <v>102.488</v>
      </c>
      <c r="DD115" s="2">
        <f t="shared" si="282"/>
        <v>103.744</v>
      </c>
      <c r="DE115" s="2">
        <f t="shared" si="283"/>
        <v>102.209</v>
      </c>
      <c r="DF115" s="2">
        <f t="shared" si="284"/>
        <v>100.07299999999999</v>
      </c>
      <c r="DG115" s="2">
        <f t="shared" si="285"/>
        <v>106.65900000000001</v>
      </c>
      <c r="DH115" s="2">
        <f t="shared" si="286"/>
        <v>104.366</v>
      </c>
      <c r="DI115" s="2">
        <f t="shared" si="287"/>
        <v>105.878</v>
      </c>
      <c r="DK115" s="2">
        <f t="shared" si="288"/>
        <v>114.76945376955902</v>
      </c>
      <c r="DL115" s="2">
        <f t="shared" si="373"/>
        <v>114.1301592077908</v>
      </c>
      <c r="DM115" s="2">
        <f t="shared" si="373"/>
        <v>111.49410412757972</v>
      </c>
      <c r="DN115" s="2">
        <f t="shared" si="373"/>
        <v>115.54892354596623</v>
      </c>
      <c r="DO115" s="2">
        <f t="shared" si="373"/>
        <v>114.10848009446693</v>
      </c>
      <c r="DP115" s="2">
        <f t="shared" si="373"/>
        <v>114.74505689900428</v>
      </c>
      <c r="DQ115" s="2">
        <f t="shared" si="373"/>
        <v>121.1565898530109</v>
      </c>
      <c r="DR115" s="2">
        <f t="shared" si="373"/>
        <v>118.59628044643833</v>
      </c>
      <c r="DS115" s="2">
        <f t="shared" si="373"/>
        <v>116.37691377612428</v>
      </c>
      <c r="DT115" s="2">
        <f t="shared" si="373"/>
        <v>122.75413513513514</v>
      </c>
      <c r="DU115" s="2">
        <f t="shared" si="373"/>
        <v>117.40484808362368</v>
      </c>
      <c r="DV115" s="2">
        <f t="shared" si="373"/>
        <v>118.29045015866072</v>
      </c>
      <c r="DW115" s="2">
        <f t="shared" si="373"/>
        <v>119.7204680672269</v>
      </c>
      <c r="DX115" s="2">
        <f t="shared" si="373"/>
        <v>119.54551417004046</v>
      </c>
      <c r="DY115" s="2">
        <f t="shared" si="373"/>
        <v>113.9804667685256</v>
      </c>
      <c r="EA115" s="2">
        <f t="shared" si="228"/>
        <v>100.88943948970937</v>
      </c>
      <c r="EB115" s="2">
        <f t="shared" si="290"/>
        <v>102.12501834625837</v>
      </c>
      <c r="EC115" s="2">
        <f t="shared" si="291"/>
        <v>100.5796426287843</v>
      </c>
      <c r="ED115" s="2">
        <f t="shared" si="292"/>
        <v>100.72011481417567</v>
      </c>
      <c r="EE115" s="2">
        <f t="shared" si="293"/>
        <v>99.818051593626194</v>
      </c>
      <c r="EF115" s="2">
        <f t="shared" si="294"/>
        <v>100.49499919204978</v>
      </c>
      <c r="EG115" s="2">
        <f t="shared" si="295"/>
        <v>100.38570935947054</v>
      </c>
      <c r="EH115" s="2">
        <f t="shared" si="296"/>
        <v>101.75492345614391</v>
      </c>
      <c r="EI115" s="2">
        <f t="shared" si="297"/>
        <v>100.9912370065539</v>
      </c>
      <c r="EJ115" s="2">
        <f t="shared" si="298"/>
        <v>103.3182505369177</v>
      </c>
      <c r="EK115" s="2">
        <f t="shared" si="299"/>
        <v>102.1734572335601</v>
      </c>
      <c r="EL115" s="2">
        <f t="shared" si="300"/>
        <v>102.81166031746031</v>
      </c>
      <c r="EM115" s="2">
        <f t="shared" si="301"/>
        <v>104.76966971223638</v>
      </c>
      <c r="EN115" s="2">
        <f t="shared" si="302"/>
        <v>104.31188613895138</v>
      </c>
      <c r="EO115" s="2">
        <f t="shared" si="303"/>
        <v>106.35145904154732</v>
      </c>
      <c r="EQ115" s="2">
        <f t="shared" si="304"/>
        <v>100.91260978074544</v>
      </c>
      <c r="ER115" s="2">
        <f t="shared" si="374"/>
        <v>101.98692485949866</v>
      </c>
      <c r="ES115" s="2">
        <f t="shared" si="374"/>
        <v>100.34885545356862</v>
      </c>
      <c r="ET115" s="2">
        <f t="shared" si="374"/>
        <v>100.59022654887039</v>
      </c>
      <c r="EU115" s="2">
        <f t="shared" si="374"/>
        <v>99.593744606348864</v>
      </c>
      <c r="EV115" s="2">
        <f t="shared" si="374"/>
        <v>100.26620482237416</v>
      </c>
      <c r="EW115" s="2">
        <f t="shared" si="374"/>
        <v>100.35731639244389</v>
      </c>
      <c r="EX115" s="2">
        <f t="shared" si="374"/>
        <v>101.72273048835126</v>
      </c>
      <c r="EY115" s="2">
        <f t="shared" si="374"/>
        <v>100.92805983731684</v>
      </c>
      <c r="EZ115" s="2">
        <f t="shared" si="374"/>
        <v>103.33247975271904</v>
      </c>
      <c r="FA115" s="2">
        <f t="shared" si="374"/>
        <v>102.02730723343333</v>
      </c>
      <c r="FB115" s="2">
        <f t="shared" si="374"/>
        <v>102.9378588268835</v>
      </c>
      <c r="FC115" s="2">
        <f t="shared" si="374"/>
        <v>104.82727952992981</v>
      </c>
      <c r="FD115" s="2">
        <f t="shared" si="374"/>
        <v>104.55498494180543</v>
      </c>
      <c r="FE115" s="2">
        <f t="shared" si="374"/>
        <v>107.06653409468886</v>
      </c>
      <c r="FG115" s="2">
        <f t="shared" si="306"/>
        <v>0.98952522066199544</v>
      </c>
      <c r="FH115" s="2">
        <f t="shared" si="375"/>
        <v>0.9895303409468702</v>
      </c>
      <c r="FI115" s="2">
        <f t="shared" si="375"/>
        <v>0.98778881437210475</v>
      </c>
      <c r="FJ115" s="2">
        <f t="shared" si="375"/>
        <v>0.98760783127407448</v>
      </c>
      <c r="FK115" s="2">
        <f t="shared" si="375"/>
        <v>0.98671074582361962</v>
      </c>
      <c r="FL115" s="2">
        <f t="shared" si="375"/>
        <v>0.98702055241077724</v>
      </c>
      <c r="FM115" s="2">
        <f t="shared" si="375"/>
        <v>0.98590120035156603</v>
      </c>
      <c r="FN115" s="2">
        <f t="shared" si="375"/>
        <v>0.98659297011525393</v>
      </c>
      <c r="FO115" s="2">
        <f t="shared" si="375"/>
        <v>0.98642047279327005</v>
      </c>
      <c r="FP115" s="2">
        <f t="shared" si="375"/>
        <v>0.9838284334614783</v>
      </c>
      <c r="FQ115" s="2">
        <f t="shared" si="375"/>
        <v>0.9874146042598394</v>
      </c>
      <c r="FR115" s="2">
        <f t="shared" si="375"/>
        <v>0.98592433524328105</v>
      </c>
      <c r="FS115" s="2">
        <f t="shared" si="375"/>
        <v>0.9850364991382996</v>
      </c>
      <c r="FT115" s="2">
        <f t="shared" si="375"/>
        <v>0.98520400418453746</v>
      </c>
      <c r="FU115" s="2">
        <f t="shared" si="375"/>
        <v>0.9849081505802687</v>
      </c>
      <c r="FW115" s="2">
        <f t="shared" si="324"/>
        <v>5.4223902080055095E-3</v>
      </c>
      <c r="FX115" s="2">
        <f t="shared" si="376"/>
        <v>5.1406455486313332E-3</v>
      </c>
      <c r="FY115" s="2">
        <f t="shared" si="377"/>
        <v>6.1735684651672545E-3</v>
      </c>
      <c r="FZ115" s="2">
        <f t="shared" si="378"/>
        <v>4.9491527379797633E-3</v>
      </c>
      <c r="GA115" s="2">
        <f t="shared" si="379"/>
        <v>5.2471140992731979E-3</v>
      </c>
      <c r="GB115" s="2">
        <f t="shared" si="380"/>
        <v>5.7511958420940748E-3</v>
      </c>
      <c r="GC115" s="2">
        <f t="shared" si="381"/>
        <v>6.4103813451070312E-3</v>
      </c>
      <c r="GD115" s="2">
        <f t="shared" si="382"/>
        <v>6.7019249829993214E-3</v>
      </c>
      <c r="GE115" s="2">
        <f t="shared" si="383"/>
        <v>7.2704596567737534E-3</v>
      </c>
      <c r="GF115" s="2">
        <f t="shared" si="384"/>
        <v>5.8004251796243628E-3</v>
      </c>
      <c r="GG115" s="2">
        <f t="shared" si="385"/>
        <v>6.6464987768227006E-3</v>
      </c>
      <c r="GH115" s="2">
        <f t="shared" si="386"/>
        <v>5.9424075463335429E-3</v>
      </c>
      <c r="GI115" s="2">
        <f t="shared" si="387"/>
        <v>5.161410320712329E-3</v>
      </c>
      <c r="GJ115" s="2">
        <f t="shared" si="388"/>
        <v>3.8690797798434768E-3</v>
      </c>
      <c r="GK115" s="2">
        <f t="shared" si="389"/>
        <v>3.9347885419715543E-3</v>
      </c>
      <c r="GM115" s="86">
        <f t="shared" si="325"/>
        <v>1.6698795878332674E-53</v>
      </c>
      <c r="GN115" s="86">
        <f t="shared" si="390"/>
        <v>1.7791770606010954E-70</v>
      </c>
      <c r="GO115" s="86">
        <f t="shared" si="391"/>
        <v>2.6340656755171253E-58</v>
      </c>
      <c r="GP115" s="86">
        <f t="shared" si="392"/>
        <v>1.3851537848542589E-75</v>
      </c>
      <c r="GQ115" s="86">
        <f t="shared" si="393"/>
        <v>1.6583368762156974E-78</v>
      </c>
      <c r="GR115" s="86">
        <f t="shared" si="394"/>
        <v>6.5498779800856899E-91</v>
      </c>
      <c r="GS115" s="86">
        <f t="shared" si="395"/>
        <v>6.9548456908545904E-70</v>
      </c>
      <c r="GT115" s="86">
        <f t="shared" si="396"/>
        <v>7.0339148432761048E-58</v>
      </c>
      <c r="GU115" s="86">
        <f t="shared" si="397"/>
        <v>5.1464816999002112E-64</v>
      </c>
      <c r="GV115" s="86">
        <f t="shared" si="398"/>
        <v>5.2752826085062475E-52</v>
      </c>
      <c r="GW115" s="86">
        <f t="shared" si="399"/>
        <v>1.0944471325858026E-67</v>
      </c>
      <c r="GX115" s="86">
        <f t="shared" si="400"/>
        <v>7.0220520711076035E-61</v>
      </c>
      <c r="GY115" s="86">
        <f t="shared" si="401"/>
        <v>1.8228994166895106E-38</v>
      </c>
      <c r="GZ115" s="86">
        <f t="shared" si="402"/>
        <v>1.4741362163835274E-33</v>
      </c>
      <c r="HA115" s="86">
        <f t="shared" si="403"/>
        <v>9.3411255162233384E-32</v>
      </c>
      <c r="HC115" s="86">
        <f t="shared" si="326"/>
        <v>1.1354453207532182E-5</v>
      </c>
      <c r="HD115" s="86">
        <f t="shared" si="404"/>
        <v>2.4698122103099774E-7</v>
      </c>
      <c r="HE115" s="86">
        <f t="shared" si="405"/>
        <v>1.0064224617957755E-6</v>
      </c>
      <c r="HF115" s="86">
        <f t="shared" si="406"/>
        <v>1.2675766001844323E-7</v>
      </c>
      <c r="HG115" s="86">
        <f t="shared" si="407"/>
        <v>4.7195093701554908E-9</v>
      </c>
      <c r="HH115" s="86">
        <f t="shared" si="408"/>
        <v>8.0661836122861922E-14</v>
      </c>
      <c r="HI115" s="86">
        <f t="shared" si="409"/>
        <v>7.2980505604981358E-13</v>
      </c>
      <c r="HJ115" s="86">
        <f t="shared" si="410"/>
        <v>2.9208302619585969E-12</v>
      </c>
      <c r="HK115" s="86">
        <f t="shared" si="411"/>
        <v>4.3563771255846238E-8</v>
      </c>
      <c r="HL115" s="86">
        <f t="shared" si="412"/>
        <v>3.9954904394351961E-6</v>
      </c>
      <c r="HM115" s="86">
        <f t="shared" si="413"/>
        <v>8.3571290435861629E-7</v>
      </c>
      <c r="HN115" s="86">
        <f t="shared" si="414"/>
        <v>2.4645998621509466E-6</v>
      </c>
      <c r="HO115" s="86">
        <f t="shared" si="415"/>
        <v>1.9377216878985749E-5</v>
      </c>
      <c r="HP115" s="86">
        <f t="shared" si="416"/>
        <v>1.7235187462355582E-3</v>
      </c>
      <c r="HQ115" s="86">
        <f t="shared" si="417"/>
        <v>1.297984206175838E-3</v>
      </c>
      <c r="HS115" s="86">
        <f t="shared" si="327"/>
        <v>2.5576532499276655E-9</v>
      </c>
      <c r="HT115" s="86">
        <f t="shared" si="418"/>
        <v>5.0432627190055725E-9</v>
      </c>
      <c r="HU115" s="86">
        <f t="shared" si="419"/>
        <v>3.7355113304105553E-10</v>
      </c>
      <c r="HV115" s="86">
        <f t="shared" si="420"/>
        <v>4.1843088127315889E-12</v>
      </c>
      <c r="HW115" s="86">
        <f t="shared" si="421"/>
        <v>9.9901817060002703E-12</v>
      </c>
      <c r="HX115" s="86">
        <f t="shared" si="422"/>
        <v>1.2354637718380116E-10</v>
      </c>
      <c r="HY115" s="86">
        <f t="shared" si="423"/>
        <v>1.5021702404856478E-11</v>
      </c>
      <c r="HZ115" s="86">
        <f t="shared" si="424"/>
        <v>1.2491093849629665E-10</v>
      </c>
      <c r="IA115" s="86">
        <f t="shared" si="425"/>
        <v>3.4506824559480688E-11</v>
      </c>
      <c r="IB115" s="86">
        <f t="shared" si="426"/>
        <v>3.7222794825584696E-14</v>
      </c>
      <c r="IC115" s="86">
        <f t="shared" si="427"/>
        <v>1.370433714696657E-11</v>
      </c>
      <c r="ID115" s="86">
        <f t="shared" si="428"/>
        <v>9.1093704587672443E-13</v>
      </c>
      <c r="IE115" s="86">
        <f t="shared" si="429"/>
        <v>1.9180014378156313E-12</v>
      </c>
      <c r="IF115" s="86">
        <f t="shared" si="430"/>
        <v>8.8506623494667553E-6</v>
      </c>
      <c r="IG115" s="86">
        <f t="shared" si="431"/>
        <v>1.7288148591719205E-5</v>
      </c>
      <c r="II115" s="86">
        <f t="shared" si="328"/>
        <v>1.5516819105146754E-55</v>
      </c>
      <c r="IJ115" s="86">
        <f t="shared" si="329"/>
        <v>6.200727687226804E-60</v>
      </c>
      <c r="IK115" s="86">
        <f t="shared" si="330"/>
        <v>1.9624971620330136E-59</v>
      </c>
      <c r="IL115" s="86">
        <f t="shared" si="331"/>
        <v>2.1559441572512071E-79</v>
      </c>
      <c r="IM115" s="86">
        <f t="shared" si="332"/>
        <v>5.5112939295210013E-74</v>
      </c>
      <c r="IN115" s="86">
        <f t="shared" si="333"/>
        <v>1.1116265505980881E-70</v>
      </c>
      <c r="IO115" s="86">
        <f t="shared" si="334"/>
        <v>7.5718530281323734E-71</v>
      </c>
      <c r="IP115" s="86">
        <f t="shared" si="335"/>
        <v>1.3303017106322278E-64</v>
      </c>
      <c r="IQ115" s="86">
        <f t="shared" si="336"/>
        <v>2.0764157971768911E-67</v>
      </c>
      <c r="IR115" s="86">
        <f t="shared" si="337"/>
        <v>5.2990211266447195E-83</v>
      </c>
      <c r="IS115" s="86">
        <f t="shared" si="338"/>
        <v>9.7804291259646308E-70</v>
      </c>
      <c r="IT115" s="86">
        <f t="shared" si="339"/>
        <v>1.0278571977158825E-74</v>
      </c>
      <c r="IU115" s="86">
        <f t="shared" si="340"/>
        <v>2.22445478818919E-75</v>
      </c>
      <c r="IV115" s="86">
        <f t="shared" si="341"/>
        <v>7.6399707883207996E-40</v>
      </c>
      <c r="IW115" s="86">
        <f t="shared" si="342"/>
        <v>8.2628221216547003E-44</v>
      </c>
      <c r="IY115" s="86">
        <f t="shared" si="343"/>
        <v>1.135701086078211E-5</v>
      </c>
      <c r="IZ115" s="86">
        <f t="shared" si="344"/>
        <v>2.5202448375000332E-7</v>
      </c>
      <c r="JA115" s="86">
        <f t="shared" si="345"/>
        <v>1.0067960129288165E-6</v>
      </c>
      <c r="JB115" s="86">
        <f t="shared" si="346"/>
        <v>1.2676184432725597E-7</v>
      </c>
      <c r="JC115" s="86">
        <f t="shared" si="347"/>
        <v>4.7294995518614907E-9</v>
      </c>
      <c r="JD115" s="86">
        <f t="shared" si="348"/>
        <v>1.2362703901992401E-10</v>
      </c>
      <c r="JE115" s="86">
        <f t="shared" si="349"/>
        <v>1.5751507460906292E-11</v>
      </c>
      <c r="JF115" s="86">
        <f t="shared" si="350"/>
        <v>1.2783176875825524E-10</v>
      </c>
      <c r="JG115" s="86">
        <f t="shared" si="351"/>
        <v>4.3598278080405721E-8</v>
      </c>
      <c r="JH115" s="86">
        <f t="shared" si="352"/>
        <v>3.9954904766579912E-6</v>
      </c>
      <c r="JI115" s="86">
        <f t="shared" si="353"/>
        <v>8.357266086957633E-7</v>
      </c>
      <c r="JJ115" s="86">
        <f t="shared" si="354"/>
        <v>2.4646007730879926E-6</v>
      </c>
      <c r="JK115" s="86">
        <f t="shared" si="355"/>
        <v>1.9377218796987189E-5</v>
      </c>
      <c r="JL115" s="86">
        <f t="shared" si="356"/>
        <v>1.7323694085850251E-3</v>
      </c>
      <c r="JM115" s="86">
        <f t="shared" si="357"/>
        <v>1.3152723547675573E-3</v>
      </c>
    </row>
    <row r="116" spans="2:273" x14ac:dyDescent="0.25">
      <c r="B116" s="2">
        <v>89</v>
      </c>
      <c r="C116" s="37">
        <v>96.066999999999993</v>
      </c>
      <c r="D116" s="37">
        <v>98.8</v>
      </c>
      <c r="E116" s="37">
        <v>100.625</v>
      </c>
      <c r="F116" s="37">
        <v>102</v>
      </c>
      <c r="G116" s="37">
        <v>100.52500000000001</v>
      </c>
      <c r="H116" s="37">
        <v>102.4</v>
      </c>
      <c r="I116" s="37">
        <v>99.349000000000004</v>
      </c>
      <c r="J116" s="37">
        <v>99.721000000000004</v>
      </c>
      <c r="K116" s="37">
        <v>102.349</v>
      </c>
      <c r="L116" s="37">
        <v>99.465000000000003</v>
      </c>
      <c r="M116" s="37">
        <v>99.209000000000003</v>
      </c>
      <c r="N116" s="37">
        <v>103.92700000000001</v>
      </c>
      <c r="O116" s="37">
        <v>105.04900000000001</v>
      </c>
      <c r="P116" s="37">
        <v>104.78</v>
      </c>
      <c r="Q116" s="37">
        <v>105.098</v>
      </c>
      <c r="S116" s="4">
        <f t="shared" si="229"/>
        <v>100.88954756394895</v>
      </c>
      <c r="T116" s="4">
        <f t="shared" si="230"/>
        <v>102.08281876633427</v>
      </c>
      <c r="U116" s="4">
        <f t="shared" si="231"/>
        <v>100.55680413383715</v>
      </c>
      <c r="V116" s="4">
        <f t="shared" si="232"/>
        <v>100.75137726401142</v>
      </c>
      <c r="W116" s="4">
        <f t="shared" si="233"/>
        <v>99.851848240781706</v>
      </c>
      <c r="X116" s="4">
        <f t="shared" si="234"/>
        <v>100.51484385793248</v>
      </c>
      <c r="Y116" s="4">
        <f t="shared" si="235"/>
        <v>100.53724553673632</v>
      </c>
      <c r="Z116" s="4">
        <f t="shared" si="236"/>
        <v>101.83733227886164</v>
      </c>
      <c r="AA116" s="4">
        <f t="shared" si="237"/>
        <v>101.06720125424084</v>
      </c>
      <c r="AB116" s="4">
        <f t="shared" si="238"/>
        <v>103.47341635695413</v>
      </c>
      <c r="AC116" s="4">
        <f t="shared" si="239"/>
        <v>102.20795097255865</v>
      </c>
      <c r="AD116" s="4">
        <f t="shared" si="240"/>
        <v>102.89516337516878</v>
      </c>
      <c r="AE116" s="4">
        <f t="shared" si="241"/>
        <v>104.86765229548328</v>
      </c>
      <c r="AF116" s="4">
        <f t="shared" si="242"/>
        <v>104.45815390604884</v>
      </c>
      <c r="AG116" s="4">
        <f t="shared" si="243"/>
        <v>106.46031282199262</v>
      </c>
      <c r="AI116" s="4">
        <f t="shared" si="244"/>
        <v>-4.8225475639489588</v>
      </c>
      <c r="AJ116" s="4">
        <f t="shared" si="245"/>
        <v>-3.2828187663342732</v>
      </c>
      <c r="AK116" s="4">
        <f t="shared" si="246"/>
        <v>6.8195866162852781E-2</v>
      </c>
      <c r="AL116" s="4">
        <f t="shared" si="247"/>
        <v>1.248622735988576</v>
      </c>
      <c r="AM116" s="4">
        <f t="shared" si="248"/>
        <v>0.67315175921829962</v>
      </c>
      <c r="AN116" s="4">
        <f t="shared" si="249"/>
        <v>1.8851561420675296</v>
      </c>
      <c r="AO116" s="4">
        <f t="shared" si="250"/>
        <v>-1.1882455367363178</v>
      </c>
      <c r="AP116" s="4">
        <f t="shared" si="251"/>
        <v>-2.1163322788616341</v>
      </c>
      <c r="AQ116" s="4">
        <f t="shared" si="252"/>
        <v>1.2817987457591613</v>
      </c>
      <c r="AR116" s="4">
        <f t="shared" si="253"/>
        <v>-4.0084163569541289</v>
      </c>
      <c r="AS116" s="4">
        <f t="shared" si="254"/>
        <v>-2.9989509725586458</v>
      </c>
      <c r="AT116" s="4">
        <f t="shared" si="255"/>
        <v>1.0318366248312287</v>
      </c>
      <c r="AU116" s="4">
        <f t="shared" si="256"/>
        <v>0.18134770451672466</v>
      </c>
      <c r="AV116" s="4">
        <f t="shared" si="358"/>
        <v>0.32184609395116581</v>
      </c>
      <c r="AW116" s="4">
        <f t="shared" si="358"/>
        <v>-1.3623128219926173</v>
      </c>
      <c r="AY116" s="2">
        <f t="shared" si="308"/>
        <v>100.88952567971926</v>
      </c>
      <c r="AZ116" s="2">
        <f t="shared" si="359"/>
        <v>102.08281839439698</v>
      </c>
      <c r="BA116" s="2">
        <f t="shared" si="360"/>
        <v>100.55680306478438</v>
      </c>
      <c r="BB116" s="2">
        <f t="shared" si="361"/>
        <v>100.75137719732017</v>
      </c>
      <c r="BC116" s="2">
        <f t="shared" si="362"/>
        <v>99.851848234722837</v>
      </c>
      <c r="BD116" s="2">
        <f t="shared" si="363"/>
        <v>100.5148437956463</v>
      </c>
      <c r="BE116" s="2">
        <f t="shared" si="364"/>
        <v>100.53724552611266</v>
      </c>
      <c r="BF116" s="2">
        <f t="shared" si="365"/>
        <v>101.83733218284512</v>
      </c>
      <c r="BG116" s="2">
        <f t="shared" si="366"/>
        <v>101.06720120266402</v>
      </c>
      <c r="BH116" s="2">
        <f t="shared" si="367"/>
        <v>103.47341318901553</v>
      </c>
      <c r="BI116" s="2">
        <f t="shared" si="368"/>
        <v>102.20795032517023</v>
      </c>
      <c r="BJ116" s="2">
        <f t="shared" si="369"/>
        <v>102.89516106250703</v>
      </c>
      <c r="BK116" s="2">
        <f t="shared" si="370"/>
        <v>104.86762238884442</v>
      </c>
      <c r="BL116" s="2">
        <f t="shared" si="371"/>
        <v>104.446108751211</v>
      </c>
      <c r="BM116" s="2">
        <f t="shared" si="372"/>
        <v>106.44215588354278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>
        <f t="shared" si="309"/>
        <v>96.066999999999993</v>
      </c>
      <c r="CF116" s="2">
        <f t="shared" si="310"/>
        <v>98.8</v>
      </c>
      <c r="CG116" s="2">
        <f t="shared" si="311"/>
        <v>100.625</v>
      </c>
      <c r="CH116" s="2">
        <f t="shared" si="312"/>
        <v>102</v>
      </c>
      <c r="CI116" s="2">
        <f t="shared" si="313"/>
        <v>100.52500000000001</v>
      </c>
      <c r="CJ116" s="2">
        <f t="shared" si="314"/>
        <v>102.4</v>
      </c>
      <c r="CK116" s="2">
        <f t="shared" si="315"/>
        <v>99.349000000000004</v>
      </c>
      <c r="CL116" s="2">
        <f t="shared" si="316"/>
        <v>99.721000000000004</v>
      </c>
      <c r="CM116" s="2">
        <f t="shared" si="317"/>
        <v>102.349</v>
      </c>
      <c r="CN116" s="2">
        <f t="shared" si="318"/>
        <v>99.465000000000003</v>
      </c>
      <c r="CO116" s="2">
        <f t="shared" si="319"/>
        <v>99.209000000000003</v>
      </c>
      <c r="CP116" s="2">
        <f t="shared" si="320"/>
        <v>103.92700000000001</v>
      </c>
      <c r="CQ116" s="2">
        <f t="shared" si="321"/>
        <v>105.04900000000001</v>
      </c>
      <c r="CR116" s="2">
        <f t="shared" si="322"/>
        <v>104.78</v>
      </c>
      <c r="CS116" s="2">
        <f t="shared" si="323"/>
        <v>105.098</v>
      </c>
      <c r="CU116" s="2">
        <f t="shared" si="273"/>
        <v>96.066999999999993</v>
      </c>
      <c r="CV116" s="2">
        <f t="shared" si="274"/>
        <v>98.8</v>
      </c>
      <c r="CW116" s="2">
        <f t="shared" si="275"/>
        <v>100.625</v>
      </c>
      <c r="CX116" s="2">
        <f t="shared" si="276"/>
        <v>102</v>
      </c>
      <c r="CY116" s="2">
        <f t="shared" si="277"/>
        <v>100.52500000000001</v>
      </c>
      <c r="CZ116" s="2">
        <f t="shared" si="278"/>
        <v>102.4</v>
      </c>
      <c r="DA116" s="2">
        <f t="shared" si="279"/>
        <v>99.349000000000004</v>
      </c>
      <c r="DB116" s="2">
        <f t="shared" si="280"/>
        <v>99.721000000000004</v>
      </c>
      <c r="DC116" s="2">
        <f t="shared" si="281"/>
        <v>102.349</v>
      </c>
      <c r="DD116" s="2">
        <f t="shared" si="282"/>
        <v>99.465000000000003</v>
      </c>
      <c r="DE116" s="2">
        <f t="shared" si="283"/>
        <v>99.209000000000003</v>
      </c>
      <c r="DF116" s="2">
        <f t="shared" si="284"/>
        <v>103.92700000000001</v>
      </c>
      <c r="DG116" s="2">
        <f t="shared" si="285"/>
        <v>105.04900000000001</v>
      </c>
      <c r="DH116" s="2">
        <f t="shared" si="286"/>
        <v>104.78</v>
      </c>
      <c r="DI116" s="2">
        <f t="shared" si="287"/>
        <v>105.098</v>
      </c>
      <c r="DK116" s="2">
        <f t="shared" si="288"/>
        <v>114.84745234708392</v>
      </c>
      <c r="DL116" s="2">
        <f t="shared" si="373"/>
        <v>114.17942882153409</v>
      </c>
      <c r="DM116" s="2">
        <f t="shared" si="373"/>
        <v>111.52670966228891</v>
      </c>
      <c r="DN116" s="2">
        <f t="shared" si="373"/>
        <v>115.64034943714822</v>
      </c>
      <c r="DO116" s="2">
        <f t="shared" si="373"/>
        <v>114.19636977058029</v>
      </c>
      <c r="DP116" s="2">
        <f t="shared" si="373"/>
        <v>114.84120436225702</v>
      </c>
      <c r="DQ116" s="2">
        <f t="shared" si="373"/>
        <v>121.33108250355619</v>
      </c>
      <c r="DR116" s="2">
        <f t="shared" si="373"/>
        <v>118.73041525330999</v>
      </c>
      <c r="DS116" s="2">
        <f t="shared" si="373"/>
        <v>116.43275577196628</v>
      </c>
      <c r="DT116" s="2">
        <f t="shared" si="373"/>
        <v>122.89289189189191</v>
      </c>
      <c r="DU116" s="2">
        <f t="shared" si="373"/>
        <v>117.47143623693378</v>
      </c>
      <c r="DV116" s="2">
        <f t="shared" si="373"/>
        <v>118.37897209760371</v>
      </c>
      <c r="DW116" s="2">
        <f t="shared" si="373"/>
        <v>119.80838207282915</v>
      </c>
      <c r="DX116" s="2">
        <f t="shared" si="373"/>
        <v>119.6442793522267</v>
      </c>
      <c r="DY116" s="2">
        <f t="shared" si="373"/>
        <v>114.03010435446907</v>
      </c>
      <c r="EA116" s="2">
        <f t="shared" si="228"/>
        <v>100.75465112156014</v>
      </c>
      <c r="EB116" s="2">
        <f t="shared" si="290"/>
        <v>101.96679699121366</v>
      </c>
      <c r="EC116" s="2">
        <f t="shared" si="291"/>
        <v>100.43452399154874</v>
      </c>
      <c r="ED116" s="2">
        <f t="shared" si="292"/>
        <v>100.58164648197594</v>
      </c>
      <c r="EE116" s="2">
        <f t="shared" si="293"/>
        <v>99.67684538493036</v>
      </c>
      <c r="EF116" s="2">
        <f t="shared" si="294"/>
        <v>100.34433990466188</v>
      </c>
      <c r="EG116" s="2">
        <f t="shared" si="295"/>
        <v>100.26623250300283</v>
      </c>
      <c r="EH116" s="2">
        <f t="shared" si="296"/>
        <v>101.62818171621464</v>
      </c>
      <c r="EI116" s="2">
        <f t="shared" si="297"/>
        <v>100.87473799725655</v>
      </c>
      <c r="EJ116" s="2">
        <f t="shared" si="298"/>
        <v>103.1822124836456</v>
      </c>
      <c r="EK116" s="2">
        <f t="shared" si="299"/>
        <v>102.03149251700681</v>
      </c>
      <c r="EL116" s="2">
        <f t="shared" si="300"/>
        <v>102.69279841269841</v>
      </c>
      <c r="EM116" s="2">
        <f t="shared" si="301"/>
        <v>104.66032695756128</v>
      </c>
      <c r="EN116" s="2">
        <f t="shared" si="302"/>
        <v>104.23699740914978</v>
      </c>
      <c r="EO116" s="2">
        <f t="shared" si="303"/>
        <v>106.33330143713866</v>
      </c>
      <c r="EQ116" s="2">
        <f t="shared" si="304"/>
        <v>100.77488644629247</v>
      </c>
      <c r="ER116" s="2">
        <f t="shared" si="374"/>
        <v>101.84294944981161</v>
      </c>
      <c r="ES116" s="2">
        <f t="shared" si="374"/>
        <v>100.22987013594495</v>
      </c>
      <c r="ET116" s="2">
        <f t="shared" si="374"/>
        <v>100.46265963655331</v>
      </c>
      <c r="EU116" s="2">
        <f t="shared" si="374"/>
        <v>99.471820586208423</v>
      </c>
      <c r="EV116" s="2">
        <f t="shared" si="374"/>
        <v>100.13847874145289</v>
      </c>
      <c r="EW116" s="2">
        <f t="shared" si="374"/>
        <v>100.2405107937423</v>
      </c>
      <c r="EX116" s="2">
        <f t="shared" si="374"/>
        <v>101.59936544205496</v>
      </c>
      <c r="EY116" s="2">
        <f t="shared" si="374"/>
        <v>100.81846295532694</v>
      </c>
      <c r="EZ116" s="2">
        <f t="shared" si="374"/>
        <v>103.19490363078553</v>
      </c>
      <c r="FA116" s="2">
        <f t="shared" si="374"/>
        <v>101.89987213352505</v>
      </c>
      <c r="FB116" s="2">
        <f t="shared" si="374"/>
        <v>102.80751680529042</v>
      </c>
      <c r="FC116" s="2">
        <f t="shared" si="374"/>
        <v>104.71323554317759</v>
      </c>
      <c r="FD116" s="2">
        <f t="shared" si="374"/>
        <v>104.45695273709418</v>
      </c>
      <c r="FE116" s="2">
        <f t="shared" si="374"/>
        <v>106.97681399691704</v>
      </c>
      <c r="FG116" s="2">
        <f t="shared" si="306"/>
        <v>0.99043807479255785</v>
      </c>
      <c r="FH116" s="2">
        <f t="shared" si="375"/>
        <v>0.99044275316558872</v>
      </c>
      <c r="FI116" s="2">
        <f t="shared" si="375"/>
        <v>0.98885128758991736</v>
      </c>
      <c r="FJ116" s="2">
        <f t="shared" si="375"/>
        <v>0.98868587113831974</v>
      </c>
      <c r="FK116" s="2">
        <f t="shared" si="375"/>
        <v>0.98786586757791306</v>
      </c>
      <c r="FL116" s="2">
        <f t="shared" si="375"/>
        <v>0.98814906874545383</v>
      </c>
      <c r="FM116" s="2">
        <f t="shared" si="375"/>
        <v>0.98712577088261322</v>
      </c>
      <c r="FN116" s="2">
        <f t="shared" si="375"/>
        <v>0.98775820209933851</v>
      </c>
      <c r="FO116" s="2">
        <f t="shared" si="375"/>
        <v>0.98760050844676128</v>
      </c>
      <c r="FP116" s="2">
        <f t="shared" si="375"/>
        <v>0.98523033994491804</v>
      </c>
      <c r="FQ116" s="2">
        <f t="shared" si="375"/>
        <v>0.98850925806788748</v>
      </c>
      <c r="FR116" s="2">
        <f t="shared" si="375"/>
        <v>0.98714692255813452</v>
      </c>
      <c r="FS116" s="2">
        <f t="shared" si="375"/>
        <v>0.98633513350252511</v>
      </c>
      <c r="FT116" s="2">
        <f t="shared" si="375"/>
        <v>0.98648830072818927</v>
      </c>
      <c r="FU116" s="2">
        <f t="shared" si="375"/>
        <v>0.98621776805336681</v>
      </c>
      <c r="FW116" s="2">
        <f t="shared" si="324"/>
        <v>5.9424239000026718E-3</v>
      </c>
      <c r="FX116" s="2">
        <f t="shared" si="376"/>
        <v>5.6338116117872709E-3</v>
      </c>
      <c r="FY116" s="2">
        <f t="shared" si="377"/>
        <v>6.765153789075079E-3</v>
      </c>
      <c r="FZ116" s="2">
        <f t="shared" si="378"/>
        <v>5.424048163157647E-3</v>
      </c>
      <c r="GA116" s="2">
        <f t="shared" si="379"/>
        <v>5.7504351476491246E-3</v>
      </c>
      <c r="GB116" s="2">
        <f t="shared" si="380"/>
        <v>6.3025637705557153E-3</v>
      </c>
      <c r="GC116" s="2">
        <f t="shared" si="381"/>
        <v>7.0244989879777115E-3</v>
      </c>
      <c r="GD116" s="2">
        <f t="shared" si="382"/>
        <v>7.3437662129452368E-3</v>
      </c>
      <c r="GE116" s="2">
        <f t="shared" si="383"/>
        <v>7.9663125926516098E-3</v>
      </c>
      <c r="GF116" s="2">
        <f t="shared" si="384"/>
        <v>6.3564825576398684E-3</v>
      </c>
      <c r="GG116" s="2">
        <f t="shared" si="385"/>
        <v>7.283070777058435E-3</v>
      </c>
      <c r="GH116" s="2">
        <f t="shared" si="386"/>
        <v>6.5119869019622766E-3</v>
      </c>
      <c r="GI116" s="2">
        <f t="shared" si="387"/>
        <v>5.6565571187045917E-3</v>
      </c>
      <c r="GJ116" s="2">
        <f t="shared" si="388"/>
        <v>4.240778612102424E-3</v>
      </c>
      <c r="GK116" s="2">
        <f t="shared" si="389"/>
        <v>4.3127726223531719E-3</v>
      </c>
      <c r="GM116" s="86">
        <f t="shared" si="325"/>
        <v>3.9531968936709796E-57</v>
      </c>
      <c r="GN116" s="86">
        <f t="shared" si="390"/>
        <v>2.944517278436593E-75</v>
      </c>
      <c r="GO116" s="86">
        <f t="shared" si="391"/>
        <v>2.6908340672329225E-62</v>
      </c>
      <c r="GP116" s="86">
        <f t="shared" si="392"/>
        <v>9.0629609640916345E-81</v>
      </c>
      <c r="GQ116" s="86">
        <f t="shared" si="393"/>
        <v>6.7064020609679045E-84</v>
      </c>
      <c r="GR116" s="86">
        <f t="shared" si="394"/>
        <v>5.6170376530378099E-97</v>
      </c>
      <c r="GS116" s="86">
        <f t="shared" si="395"/>
        <v>1.1823983147750686E-74</v>
      </c>
      <c r="GT116" s="86">
        <f t="shared" si="396"/>
        <v>8.3499942934793475E-62</v>
      </c>
      <c r="GU116" s="86">
        <f t="shared" si="397"/>
        <v>2.0594738485899746E-68</v>
      </c>
      <c r="GV116" s="86">
        <f t="shared" si="398"/>
        <v>9.2168469281744713E-56</v>
      </c>
      <c r="GW116" s="86">
        <f t="shared" si="399"/>
        <v>2.3696522946557883E-72</v>
      </c>
      <c r="GX116" s="86">
        <f t="shared" si="400"/>
        <v>4.8630758426922664E-65</v>
      </c>
      <c r="GY116" s="86">
        <f t="shared" si="401"/>
        <v>5.1588297240180071E-41</v>
      </c>
      <c r="GZ116" s="86">
        <f t="shared" si="402"/>
        <v>7.2004516533741078E-36</v>
      </c>
      <c r="HA116" s="86">
        <f t="shared" si="403"/>
        <v>8.0637806099560831E-34</v>
      </c>
      <c r="HC116" s="86">
        <f t="shared" si="326"/>
        <v>8.1081245532141544E-7</v>
      </c>
      <c r="HD116" s="86">
        <f t="shared" si="404"/>
        <v>7.785353290403843E-9</v>
      </c>
      <c r="HE116" s="86">
        <f t="shared" si="405"/>
        <v>4.1786196813060074E-8</v>
      </c>
      <c r="HF116" s="86">
        <f t="shared" si="406"/>
        <v>3.9288312004660674E-9</v>
      </c>
      <c r="HG116" s="86">
        <f t="shared" si="407"/>
        <v>5.5976494610381643E-11</v>
      </c>
      <c r="HH116" s="86">
        <f t="shared" si="408"/>
        <v>1.3514873697107393E-16</v>
      </c>
      <c r="HI116" s="86">
        <f t="shared" si="409"/>
        <v>1.2092183492196052E-15</v>
      </c>
      <c r="HJ116" s="86">
        <f t="shared" si="410"/>
        <v>7.50419843093429E-15</v>
      </c>
      <c r="HK116" s="86">
        <f t="shared" si="411"/>
        <v>1.0582135402556539E-9</v>
      </c>
      <c r="HL116" s="86">
        <f t="shared" si="412"/>
        <v>1.5186500019528111E-7</v>
      </c>
      <c r="HM116" s="86">
        <f t="shared" si="413"/>
        <v>3.6340442526499932E-8</v>
      </c>
      <c r="HN116" s="86">
        <f t="shared" si="414"/>
        <v>1.2902333973399443E-7</v>
      </c>
      <c r="HO116" s="86">
        <f t="shared" si="415"/>
        <v>1.297399099843578E-6</v>
      </c>
      <c r="HP116" s="86">
        <f t="shared" si="416"/>
        <v>3.110106110661357E-4</v>
      </c>
      <c r="HQ116" s="86">
        <f t="shared" si="417"/>
        <v>2.9595449469758766E-4</v>
      </c>
      <c r="HS116" s="86">
        <f t="shared" si="327"/>
        <v>9.2854568866884506E-9</v>
      </c>
      <c r="HT116" s="86">
        <f t="shared" si="418"/>
        <v>1.8554576154275431E-8</v>
      </c>
      <c r="HU116" s="86">
        <f t="shared" si="419"/>
        <v>1.5709432240948218E-9</v>
      </c>
      <c r="HV116" s="86">
        <f t="shared" si="420"/>
        <v>2.4295886906081028E-11</v>
      </c>
      <c r="HW116" s="86">
        <f t="shared" si="421"/>
        <v>5.3936027534104406E-11</v>
      </c>
      <c r="HX116" s="86">
        <f t="shared" si="422"/>
        <v>6.0425163649156908E-10</v>
      </c>
      <c r="HY116" s="86">
        <f t="shared" si="423"/>
        <v>8.2222269618164595E-11</v>
      </c>
      <c r="HZ116" s="86">
        <f t="shared" si="424"/>
        <v>5.9586347959320709E-10</v>
      </c>
      <c r="IA116" s="86">
        <f t="shared" si="425"/>
        <v>1.832696744921277E-10</v>
      </c>
      <c r="IB116" s="86">
        <f t="shared" si="426"/>
        <v>2.809524450396059E-13</v>
      </c>
      <c r="IC116" s="86">
        <f t="shared" si="427"/>
        <v>7.5147932428996573E-11</v>
      </c>
      <c r="ID116" s="86">
        <f t="shared" si="428"/>
        <v>5.6177278658520974E-12</v>
      </c>
      <c r="IE116" s="86">
        <f t="shared" si="429"/>
        <v>1.1079767574385799E-11</v>
      </c>
      <c r="IF116" s="86">
        <f t="shared" si="430"/>
        <v>1.6486460598247512E-5</v>
      </c>
      <c r="IG116" s="86">
        <f t="shared" si="431"/>
        <v>3.1291031931809297E-5</v>
      </c>
      <c r="II116" s="86">
        <f t="shared" si="328"/>
        <v>1.1835046399739839E-53</v>
      </c>
      <c r="IJ116" s="86">
        <f t="shared" si="329"/>
        <v>6.4231086025783485E-58</v>
      </c>
      <c r="IK116" s="86">
        <f t="shared" si="330"/>
        <v>2.3044731264079157E-57</v>
      </c>
      <c r="IL116" s="86">
        <f t="shared" si="331"/>
        <v>1.005589844143802E-76</v>
      </c>
      <c r="IM116" s="86">
        <f t="shared" si="332"/>
        <v>1.7863113958316757E-71</v>
      </c>
      <c r="IN116" s="86">
        <f t="shared" si="333"/>
        <v>3.0512071144291198E-68</v>
      </c>
      <c r="IO116" s="86">
        <f t="shared" si="334"/>
        <v>2.3770278128619726E-68</v>
      </c>
      <c r="IP116" s="86">
        <f t="shared" si="335"/>
        <v>2.6041902896318398E-62</v>
      </c>
      <c r="IQ116" s="86">
        <f t="shared" si="336"/>
        <v>5.6327304043583833E-65</v>
      </c>
      <c r="IR116" s="86">
        <f t="shared" si="337"/>
        <v>4.0065733417002021E-80</v>
      </c>
      <c r="IS116" s="86">
        <f t="shared" si="338"/>
        <v>2.9160987197028679E-67</v>
      </c>
      <c r="IT116" s="86">
        <f t="shared" si="339"/>
        <v>4.0679685127040054E-72</v>
      </c>
      <c r="IU116" s="86">
        <f t="shared" si="340"/>
        <v>7.9128628323705352E-73</v>
      </c>
      <c r="IV116" s="86">
        <f t="shared" si="341"/>
        <v>1.3721893987193835E-38</v>
      </c>
      <c r="IW116" s="86">
        <f t="shared" si="342"/>
        <v>2.0205580390625638E-42</v>
      </c>
      <c r="IY116" s="86">
        <f t="shared" si="343"/>
        <v>8.2009791220810386E-7</v>
      </c>
      <c r="IZ116" s="86">
        <f t="shared" si="344"/>
        <v>2.6339929444679274E-8</v>
      </c>
      <c r="JA116" s="86">
        <f t="shared" si="345"/>
        <v>4.3357140037154896E-8</v>
      </c>
      <c r="JB116" s="86">
        <f t="shared" si="346"/>
        <v>3.9531270873721482E-9</v>
      </c>
      <c r="JC116" s="86">
        <f t="shared" si="347"/>
        <v>1.0991252214448605E-10</v>
      </c>
      <c r="JD116" s="86">
        <f t="shared" si="348"/>
        <v>6.0425177164030606E-10</v>
      </c>
      <c r="JE116" s="86">
        <f t="shared" si="349"/>
        <v>8.2223478836513814E-11</v>
      </c>
      <c r="JF116" s="86">
        <f t="shared" si="350"/>
        <v>5.9587098379163799E-10</v>
      </c>
      <c r="JG116" s="86">
        <f t="shared" si="351"/>
        <v>1.2414832147477816E-9</v>
      </c>
      <c r="JH116" s="86">
        <f t="shared" si="352"/>
        <v>1.5186528114772615E-7</v>
      </c>
      <c r="JI116" s="86">
        <f t="shared" si="353"/>
        <v>3.6415590458928931E-8</v>
      </c>
      <c r="JJ116" s="86">
        <f t="shared" si="354"/>
        <v>1.2902895746186029E-7</v>
      </c>
      <c r="JK116" s="86">
        <f t="shared" si="355"/>
        <v>1.2974101796111523E-6</v>
      </c>
      <c r="JL116" s="86">
        <f t="shared" si="356"/>
        <v>3.2749707166438319E-4</v>
      </c>
      <c r="JM116" s="86">
        <f t="shared" si="357"/>
        <v>3.2724552662939698E-4</v>
      </c>
    </row>
    <row r="117" spans="2:273" x14ac:dyDescent="0.25">
      <c r="B117" s="2">
        <v>90</v>
      </c>
      <c r="C117" s="37">
        <v>101.02200000000001</v>
      </c>
      <c r="D117" s="37">
        <v>100.65</v>
      </c>
      <c r="E117" s="37">
        <v>99.1</v>
      </c>
      <c r="F117" s="37">
        <v>101.125</v>
      </c>
      <c r="G117" s="37">
        <v>99.424999999999997</v>
      </c>
      <c r="H117" s="37">
        <v>99.525000000000006</v>
      </c>
      <c r="I117" s="37">
        <v>100.837</v>
      </c>
      <c r="J117" s="37">
        <v>100.907</v>
      </c>
      <c r="K117" s="37">
        <v>101.023</v>
      </c>
      <c r="L117" s="37">
        <v>102.884</v>
      </c>
      <c r="M117" s="37">
        <v>100.907</v>
      </c>
      <c r="N117" s="37">
        <v>100.488</v>
      </c>
      <c r="O117" s="37">
        <v>106.098</v>
      </c>
      <c r="P117" s="37">
        <v>105.122</v>
      </c>
      <c r="Q117" s="37">
        <v>105.65900000000001</v>
      </c>
      <c r="S117" s="4">
        <f t="shared" si="229"/>
        <v>100.74483440670815</v>
      </c>
      <c r="T117" s="4">
        <f t="shared" si="230"/>
        <v>101.91624834735731</v>
      </c>
      <c r="U117" s="4">
        <f t="shared" si="231"/>
        <v>100.40278424095203</v>
      </c>
      <c r="V117" s="4">
        <f t="shared" si="232"/>
        <v>100.60044992313978</v>
      </c>
      <c r="W117" s="4">
        <f t="shared" si="233"/>
        <v>99.697858167824052</v>
      </c>
      <c r="X117" s="4">
        <f t="shared" si="234"/>
        <v>100.35193607333572</v>
      </c>
      <c r="Y117" s="4">
        <f t="shared" si="235"/>
        <v>100.3976459105925</v>
      </c>
      <c r="Z117" s="4">
        <f t="shared" si="236"/>
        <v>101.6952978126627</v>
      </c>
      <c r="AA117" s="4">
        <f t="shared" si="237"/>
        <v>100.93588881124454</v>
      </c>
      <c r="AB117" s="4">
        <f t="shared" si="238"/>
        <v>103.31580862120046</v>
      </c>
      <c r="AC117" s="4">
        <f t="shared" si="239"/>
        <v>102.05275072137883</v>
      </c>
      <c r="AD117" s="4">
        <f t="shared" si="240"/>
        <v>102.76119080344492</v>
      </c>
      <c r="AE117" s="4">
        <f t="shared" si="241"/>
        <v>104.74275540969178</v>
      </c>
      <c r="AF117" s="4">
        <f t="shared" si="242"/>
        <v>104.36302299540127</v>
      </c>
      <c r="AG117" s="4">
        <f t="shared" si="243"/>
        <v>106.44218881420633</v>
      </c>
      <c r="AI117" s="4">
        <f t="shared" si="244"/>
        <v>0.27716559329185486</v>
      </c>
      <c r="AJ117" s="4">
        <f t="shared" si="245"/>
        <v>-1.2662483473573047</v>
      </c>
      <c r="AK117" s="4">
        <f t="shared" si="246"/>
        <v>-1.302784240952036</v>
      </c>
      <c r="AL117" s="4">
        <f t="shared" si="247"/>
        <v>0.5245500768602227</v>
      </c>
      <c r="AM117" s="4">
        <f t="shared" si="248"/>
        <v>-0.27285816782405448</v>
      </c>
      <c r="AN117" s="4">
        <f t="shared" si="249"/>
        <v>-0.82693607333571606</v>
      </c>
      <c r="AO117" s="4">
        <f t="shared" si="250"/>
        <v>0.43935408940750165</v>
      </c>
      <c r="AP117" s="4">
        <f t="shared" si="251"/>
        <v>-0.78829781266270516</v>
      </c>
      <c r="AQ117" s="4">
        <f t="shared" si="252"/>
        <v>8.7111188755457647E-2</v>
      </c>
      <c r="AR117" s="4">
        <f t="shared" si="253"/>
        <v>-0.43180862120046015</v>
      </c>
      <c r="AS117" s="4">
        <f t="shared" si="254"/>
        <v>-1.1457507213788318</v>
      </c>
      <c r="AT117" s="4">
        <f t="shared" si="255"/>
        <v>-2.2731908034449191</v>
      </c>
      <c r="AU117" s="4">
        <f t="shared" si="256"/>
        <v>1.3552445903082173</v>
      </c>
      <c r="AV117" s="4">
        <f t="shared" si="358"/>
        <v>0.75897700459873363</v>
      </c>
      <c r="AW117" s="4">
        <f t="shared" si="358"/>
        <v>-0.78318881420632636</v>
      </c>
      <c r="AY117" s="2">
        <f t="shared" si="308"/>
        <v>100.74483348023631</v>
      </c>
      <c r="AZ117" s="2">
        <f t="shared" si="359"/>
        <v>101.91624774475235</v>
      </c>
      <c r="BA117" s="2">
        <f t="shared" si="360"/>
        <v>100.40278408656138</v>
      </c>
      <c r="BB117" s="2">
        <f t="shared" si="361"/>
        <v>100.60044991457875</v>
      </c>
      <c r="BC117" s="2">
        <f t="shared" si="362"/>
        <v>99.697858143353017</v>
      </c>
      <c r="BD117" s="2">
        <f t="shared" si="363"/>
        <v>100.35193579699653</v>
      </c>
      <c r="BE117" s="2">
        <f t="shared" si="364"/>
        <v>100.39764585794993</v>
      </c>
      <c r="BF117" s="2">
        <f t="shared" si="365"/>
        <v>101.69529739614893</v>
      </c>
      <c r="BG117" s="2">
        <f t="shared" si="366"/>
        <v>100.93588864326932</v>
      </c>
      <c r="BH117" s="2">
        <f t="shared" si="367"/>
        <v>103.31580856199476</v>
      </c>
      <c r="BI117" s="2">
        <f t="shared" si="368"/>
        <v>102.05275063032427</v>
      </c>
      <c r="BJ117" s="2">
        <f t="shared" si="369"/>
        <v>102.76119073188509</v>
      </c>
      <c r="BK117" s="2">
        <f t="shared" si="370"/>
        <v>104.74275430018625</v>
      </c>
      <c r="BL117" s="2">
        <f t="shared" si="371"/>
        <v>104.35525301182287</v>
      </c>
      <c r="BM117" s="2">
        <f t="shared" si="372"/>
        <v>106.41556334388751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>
        <f t="shared" si="309"/>
        <v>101.02200000000001</v>
      </c>
      <c r="CF117" s="2">
        <f t="shared" si="310"/>
        <v>100.65</v>
      </c>
      <c r="CG117" s="2">
        <f t="shared" si="311"/>
        <v>99.1</v>
      </c>
      <c r="CH117" s="2">
        <f t="shared" si="312"/>
        <v>101.125</v>
      </c>
      <c r="CI117" s="2">
        <f t="shared" si="313"/>
        <v>99.424999999999997</v>
      </c>
      <c r="CJ117" s="2">
        <f t="shared" si="314"/>
        <v>99.525000000000006</v>
      </c>
      <c r="CK117" s="2">
        <f t="shared" si="315"/>
        <v>100.837</v>
      </c>
      <c r="CL117" s="2">
        <f t="shared" si="316"/>
        <v>100.907</v>
      </c>
      <c r="CM117" s="2">
        <f t="shared" si="317"/>
        <v>101.023</v>
      </c>
      <c r="CN117" s="2">
        <f t="shared" si="318"/>
        <v>102.884</v>
      </c>
      <c r="CO117" s="2">
        <f t="shared" si="319"/>
        <v>100.907</v>
      </c>
      <c r="CP117" s="2">
        <f t="shared" si="320"/>
        <v>100.488</v>
      </c>
      <c r="CQ117" s="2">
        <f t="shared" si="321"/>
        <v>106.098</v>
      </c>
      <c r="CR117" s="2">
        <f t="shared" si="322"/>
        <v>105.122</v>
      </c>
      <c r="CS117" s="2">
        <f t="shared" si="323"/>
        <v>105.65900000000001</v>
      </c>
      <c r="CU117" s="2">
        <f t="shared" si="273"/>
        <v>101.02200000000001</v>
      </c>
      <c r="CV117" s="2">
        <f t="shared" si="274"/>
        <v>100.65</v>
      </c>
      <c r="CW117" s="2">
        <f t="shared" si="275"/>
        <v>99.1</v>
      </c>
      <c r="CX117" s="2">
        <f t="shared" si="276"/>
        <v>101.125</v>
      </c>
      <c r="CY117" s="2">
        <f t="shared" si="277"/>
        <v>99.424999999999997</v>
      </c>
      <c r="CZ117" s="2">
        <f t="shared" si="278"/>
        <v>99.525000000000006</v>
      </c>
      <c r="DA117" s="2">
        <f t="shared" si="279"/>
        <v>100.837</v>
      </c>
      <c r="DB117" s="2">
        <f t="shared" si="280"/>
        <v>100.907</v>
      </c>
      <c r="DC117" s="2">
        <f t="shared" si="281"/>
        <v>101.023</v>
      </c>
      <c r="DD117" s="2">
        <f t="shared" si="282"/>
        <v>102.884</v>
      </c>
      <c r="DE117" s="2">
        <f t="shared" si="283"/>
        <v>100.907</v>
      </c>
      <c r="DF117" s="2">
        <f t="shared" si="284"/>
        <v>100.488</v>
      </c>
      <c r="DG117" s="2">
        <f t="shared" si="285"/>
        <v>106.098</v>
      </c>
      <c r="DH117" s="2">
        <f t="shared" si="286"/>
        <v>105.122</v>
      </c>
      <c r="DI117" s="2">
        <f t="shared" si="287"/>
        <v>105.65900000000001</v>
      </c>
      <c r="DK117" s="2">
        <f t="shared" si="288"/>
        <v>114.92545092460881</v>
      </c>
      <c r="DL117" s="2">
        <f t="shared" si="373"/>
        <v>114.22869843527739</v>
      </c>
      <c r="DM117" s="2">
        <f t="shared" si="373"/>
        <v>111.5593151969981</v>
      </c>
      <c r="DN117" s="2">
        <f t="shared" si="373"/>
        <v>115.7317753283302</v>
      </c>
      <c r="DO117" s="2">
        <f t="shared" si="373"/>
        <v>114.28425944669364</v>
      </c>
      <c r="DP117" s="2">
        <f t="shared" si="373"/>
        <v>114.93735182550974</v>
      </c>
      <c r="DQ117" s="2">
        <f t="shared" si="373"/>
        <v>121.50557515410146</v>
      </c>
      <c r="DR117" s="2">
        <f t="shared" si="373"/>
        <v>118.86455006018163</v>
      </c>
      <c r="DS117" s="2">
        <f t="shared" si="373"/>
        <v>116.48859776780829</v>
      </c>
      <c r="DT117" s="2">
        <f t="shared" si="373"/>
        <v>123.03164864864866</v>
      </c>
      <c r="DU117" s="2">
        <f t="shared" si="373"/>
        <v>117.53802439024389</v>
      </c>
      <c r="DV117" s="2">
        <f t="shared" si="373"/>
        <v>118.4674940365467</v>
      </c>
      <c r="DW117" s="2">
        <f t="shared" si="373"/>
        <v>119.89629607843139</v>
      </c>
      <c r="DX117" s="2">
        <f t="shared" si="373"/>
        <v>119.74304453441293</v>
      </c>
      <c r="DY117" s="2">
        <f t="shared" si="373"/>
        <v>114.07974194041255</v>
      </c>
      <c r="EA117" s="2">
        <f t="shared" si="228"/>
        <v>100.61986275341091</v>
      </c>
      <c r="EB117" s="2">
        <f t="shared" si="290"/>
        <v>101.80857563616892</v>
      </c>
      <c r="EC117" s="2">
        <f t="shared" si="291"/>
        <v>100.2894053543132</v>
      </c>
      <c r="ED117" s="2">
        <f t="shared" si="292"/>
        <v>100.44317814977619</v>
      </c>
      <c r="EE117" s="2">
        <f t="shared" si="293"/>
        <v>99.535639176234525</v>
      </c>
      <c r="EF117" s="2">
        <f t="shared" si="294"/>
        <v>100.19368061727398</v>
      </c>
      <c r="EG117" s="2">
        <f t="shared" si="295"/>
        <v>100.14675564653513</v>
      </c>
      <c r="EH117" s="2">
        <f t="shared" si="296"/>
        <v>101.50143997628535</v>
      </c>
      <c r="EI117" s="2">
        <f t="shared" si="297"/>
        <v>100.75823898795917</v>
      </c>
      <c r="EJ117" s="2">
        <f t="shared" si="298"/>
        <v>103.04617443037348</v>
      </c>
      <c r="EK117" s="2">
        <f t="shared" si="299"/>
        <v>101.88952780045352</v>
      </c>
      <c r="EL117" s="2">
        <f t="shared" si="300"/>
        <v>102.57393650793649</v>
      </c>
      <c r="EM117" s="2">
        <f t="shared" si="301"/>
        <v>104.55098420288618</v>
      </c>
      <c r="EN117" s="2">
        <f t="shared" si="302"/>
        <v>104.16210867934819</v>
      </c>
      <c r="EO117" s="2">
        <f t="shared" si="303"/>
        <v>106.31514383272999</v>
      </c>
      <c r="EQ117" s="2">
        <f t="shared" si="304"/>
        <v>100.63716311183951</v>
      </c>
      <c r="ER117" s="2">
        <f t="shared" si="374"/>
        <v>101.69897404012457</v>
      </c>
      <c r="ES117" s="2">
        <f t="shared" si="374"/>
        <v>100.11088481832128</v>
      </c>
      <c r="ET117" s="2">
        <f t="shared" si="374"/>
        <v>100.33509272423623</v>
      </c>
      <c r="EU117" s="2">
        <f t="shared" si="374"/>
        <v>99.349896566067997</v>
      </c>
      <c r="EV117" s="2">
        <f t="shared" si="374"/>
        <v>100.01075266053159</v>
      </c>
      <c r="EW117" s="2">
        <f t="shared" si="374"/>
        <v>100.12370519504071</v>
      </c>
      <c r="EX117" s="2">
        <f t="shared" si="374"/>
        <v>101.47600039575867</v>
      </c>
      <c r="EY117" s="2">
        <f t="shared" si="374"/>
        <v>100.70886607333703</v>
      </c>
      <c r="EZ117" s="2">
        <f t="shared" si="374"/>
        <v>103.05732750885204</v>
      </c>
      <c r="FA117" s="2">
        <f t="shared" si="374"/>
        <v>101.77243703361678</v>
      </c>
      <c r="FB117" s="2">
        <f t="shared" si="374"/>
        <v>102.67717478369734</v>
      </c>
      <c r="FC117" s="2">
        <f t="shared" si="374"/>
        <v>104.59919155642537</v>
      </c>
      <c r="FD117" s="2">
        <f t="shared" si="374"/>
        <v>104.35892053238292</v>
      </c>
      <c r="FE117" s="2">
        <f t="shared" si="374"/>
        <v>106.88709389914523</v>
      </c>
      <c r="FG117" s="2">
        <f t="shared" si="306"/>
        <v>0.99127207736488487</v>
      </c>
      <c r="FH117" s="2">
        <f t="shared" si="375"/>
        <v>0.99127635127869507</v>
      </c>
      <c r="FI117" s="2">
        <f t="shared" si="375"/>
        <v>0.98982226943105245</v>
      </c>
      <c r="FJ117" s="2">
        <f t="shared" si="375"/>
        <v>0.98967110921567403</v>
      </c>
      <c r="FK117" s="2">
        <f t="shared" si="375"/>
        <v>0.98892171172527132</v>
      </c>
      <c r="FL117" s="2">
        <f t="shared" si="375"/>
        <v>0.98918054020989354</v>
      </c>
      <c r="FM117" s="2">
        <f t="shared" si="375"/>
        <v>0.98824524780012057</v>
      </c>
      <c r="FN117" s="2">
        <f t="shared" si="375"/>
        <v>0.9888233086984054</v>
      </c>
      <c r="FO117" s="2">
        <f t="shared" si="375"/>
        <v>0.98867917804810823</v>
      </c>
      <c r="FP117" s="2">
        <f t="shared" si="375"/>
        <v>0.98651238183233914</v>
      </c>
      <c r="FQ117" s="2">
        <f t="shared" si="375"/>
        <v>0.98950971248784025</v>
      </c>
      <c r="FR117" s="2">
        <f t="shared" si="375"/>
        <v>0.9882645821002185</v>
      </c>
      <c r="FS117" s="2">
        <f t="shared" si="375"/>
        <v>0.98752249117677804</v>
      </c>
      <c r="FT117" s="2">
        <f t="shared" si="375"/>
        <v>0.9876625159800172</v>
      </c>
      <c r="FU117" s="2">
        <f t="shared" si="375"/>
        <v>0.98741519364282482</v>
      </c>
      <c r="FW117" s="2">
        <f t="shared" si="324"/>
        <v>6.512004812860895E-3</v>
      </c>
      <c r="FX117" s="2">
        <f t="shared" si="376"/>
        <v>6.1739957799496819E-3</v>
      </c>
      <c r="FY117" s="2">
        <f t="shared" si="377"/>
        <v>7.4130052301216989E-3</v>
      </c>
      <c r="FZ117" s="2">
        <f t="shared" si="378"/>
        <v>5.9442399108249168E-3</v>
      </c>
      <c r="GA117" s="2">
        <f t="shared" si="379"/>
        <v>6.301730610460984E-3</v>
      </c>
      <c r="GB117" s="2">
        <f t="shared" si="380"/>
        <v>6.9064242340094416E-3</v>
      </c>
      <c r="GC117" s="2">
        <f t="shared" si="381"/>
        <v>7.6969936419573164E-3</v>
      </c>
      <c r="GD117" s="2">
        <f t="shared" si="382"/>
        <v>8.0465784220981346E-3</v>
      </c>
      <c r="GE117" s="2">
        <f t="shared" si="383"/>
        <v>8.728179796623969E-3</v>
      </c>
      <c r="GF117" s="2">
        <f t="shared" si="384"/>
        <v>6.9654728689961601E-3</v>
      </c>
      <c r="GG117" s="2">
        <f t="shared" si="385"/>
        <v>7.9801210158824357E-3</v>
      </c>
      <c r="GH117" s="2">
        <f t="shared" si="386"/>
        <v>7.135768499761874E-3</v>
      </c>
      <c r="GI117" s="2">
        <f t="shared" si="387"/>
        <v>6.1989085880705648E-3</v>
      </c>
      <c r="GJ117" s="2">
        <f t="shared" si="388"/>
        <v>4.648019579696184E-3</v>
      </c>
      <c r="GK117" s="2">
        <f t="shared" si="389"/>
        <v>4.7268943388497856E-3</v>
      </c>
      <c r="GM117" s="86">
        <f t="shared" si="325"/>
        <v>7.0679795002887598E-61</v>
      </c>
      <c r="GN117" s="86">
        <f t="shared" si="390"/>
        <v>3.3707459284054329E-80</v>
      </c>
      <c r="GO117" s="86">
        <f t="shared" si="391"/>
        <v>2.0133005802572341E-66</v>
      </c>
      <c r="GP117" s="86">
        <f t="shared" si="392"/>
        <v>3.9612277212323526E-86</v>
      </c>
      <c r="GQ117" s="86">
        <f t="shared" si="393"/>
        <v>1.781821794423655E-89</v>
      </c>
      <c r="GR117" s="86">
        <f t="shared" si="394"/>
        <v>3.0455489324509197E-103</v>
      </c>
      <c r="GS117" s="86">
        <f t="shared" si="395"/>
        <v>1.3886951133648798E-79</v>
      </c>
      <c r="GT117" s="86">
        <f t="shared" si="396"/>
        <v>7.3164731219997914E-66</v>
      </c>
      <c r="GU117" s="86">
        <f t="shared" si="397"/>
        <v>5.843996100948165E-73</v>
      </c>
      <c r="GV117" s="86">
        <f t="shared" si="398"/>
        <v>1.1814402979665046E-59</v>
      </c>
      <c r="GW117" s="86">
        <f t="shared" si="399"/>
        <v>3.5604788467892907E-77</v>
      </c>
      <c r="GX117" s="86">
        <f t="shared" si="400"/>
        <v>2.4364896364176775E-69</v>
      </c>
      <c r="GY117" s="86">
        <f t="shared" si="401"/>
        <v>1.2018026151642506E-43</v>
      </c>
      <c r="GZ117" s="86">
        <f t="shared" si="402"/>
        <v>2.9259736624957919E-38</v>
      </c>
      <c r="HA117" s="86">
        <f t="shared" si="403"/>
        <v>5.9578808528633135E-36</v>
      </c>
      <c r="HC117" s="86">
        <f t="shared" si="326"/>
        <v>4.286428169215149E-8</v>
      </c>
      <c r="HD117" s="86">
        <f t="shared" si="404"/>
        <v>1.6780278476294697E-10</v>
      </c>
      <c r="HE117" s="86">
        <f t="shared" si="405"/>
        <v>1.2154708703378885E-9</v>
      </c>
      <c r="HF117" s="86">
        <f t="shared" si="406"/>
        <v>8.4403405208448346E-11</v>
      </c>
      <c r="HG117" s="86">
        <f t="shared" si="407"/>
        <v>4.0707971484370808E-13</v>
      </c>
      <c r="HH117" s="86">
        <f t="shared" si="408"/>
        <v>1.1934396098643431E-19</v>
      </c>
      <c r="HI117" s="86">
        <f t="shared" si="409"/>
        <v>1.0045689724563847E-18</v>
      </c>
      <c r="HJ117" s="86">
        <f t="shared" si="410"/>
        <v>1.0239150447930087E-17</v>
      </c>
      <c r="HK117" s="86">
        <f t="shared" si="411"/>
        <v>1.7364765441683592E-11</v>
      </c>
      <c r="HL117" s="86">
        <f t="shared" si="412"/>
        <v>3.8174643237226064E-9</v>
      </c>
      <c r="HM117" s="86">
        <f t="shared" si="413"/>
        <v>1.124309420873573E-9</v>
      </c>
      <c r="HN117" s="86">
        <f t="shared" si="414"/>
        <v>4.869082318178128E-9</v>
      </c>
      <c r="HO117" s="86">
        <f t="shared" si="415"/>
        <v>6.253238470391213E-8</v>
      </c>
      <c r="HP117" s="86">
        <f t="shared" si="416"/>
        <v>4.4450576558481143E-5</v>
      </c>
      <c r="HQ117" s="86">
        <f t="shared" si="417"/>
        <v>5.7166791296002011E-5</v>
      </c>
      <c r="HS117" s="86">
        <f t="shared" si="327"/>
        <v>3.2233577678634536E-8</v>
      </c>
      <c r="HT117" s="86">
        <f t="shared" si="418"/>
        <v>6.5100865717500601E-8</v>
      </c>
      <c r="HU117" s="86">
        <f t="shared" si="419"/>
        <v>6.2801565588007171E-9</v>
      </c>
      <c r="HV117" s="86">
        <f t="shared" si="420"/>
        <v>1.3247697346942719E-10</v>
      </c>
      <c r="HW117" s="86">
        <f t="shared" si="421"/>
        <v>2.7430412539851416E-10</v>
      </c>
      <c r="HX117" s="86">
        <f t="shared" si="422"/>
        <v>2.7861572839867824E-9</v>
      </c>
      <c r="HY117" s="86">
        <f t="shared" si="423"/>
        <v>4.2308168408344496E-10</v>
      </c>
      <c r="HZ117" s="86">
        <f t="shared" si="424"/>
        <v>2.6846862260766233E-9</v>
      </c>
      <c r="IA117" s="86">
        <f t="shared" si="425"/>
        <v>9.150935237904848E-10</v>
      </c>
      <c r="IB117" s="86">
        <f t="shared" si="426"/>
        <v>1.9769340923844963E-12</v>
      </c>
      <c r="IC117" s="86">
        <f t="shared" si="427"/>
        <v>3.8742285928122214E-10</v>
      </c>
      <c r="ID117" s="86">
        <f t="shared" si="428"/>
        <v>3.2514208556202711E-11</v>
      </c>
      <c r="IE117" s="86">
        <f t="shared" si="429"/>
        <v>6.0240943553872356E-11</v>
      </c>
      <c r="IF117" s="86">
        <f t="shared" si="430"/>
        <v>3.0172944445905581E-5</v>
      </c>
      <c r="IG117" s="86">
        <f t="shared" si="431"/>
        <v>5.5679618904591381E-5</v>
      </c>
      <c r="II117" s="86">
        <f t="shared" si="328"/>
        <v>8.3608279954352065E-52</v>
      </c>
      <c r="IJ117" s="86">
        <f t="shared" si="329"/>
        <v>6.1341404722047325E-56</v>
      </c>
      <c r="IK117" s="86">
        <f t="shared" si="330"/>
        <v>2.4817811357390587E-55</v>
      </c>
      <c r="IL117" s="86">
        <f t="shared" si="331"/>
        <v>4.2142213505358478E-74</v>
      </c>
      <c r="IM117" s="86">
        <f t="shared" si="332"/>
        <v>5.22939997038054E-69</v>
      </c>
      <c r="IN117" s="86">
        <f t="shared" si="333"/>
        <v>7.5732794185836833E-66</v>
      </c>
      <c r="IO117" s="86">
        <f t="shared" si="334"/>
        <v>6.7164945764329618E-66</v>
      </c>
      <c r="IP117" s="86">
        <f t="shared" si="335"/>
        <v>4.6246091408701598E-60</v>
      </c>
      <c r="IQ117" s="86">
        <f t="shared" si="336"/>
        <v>1.375361978226226E-62</v>
      </c>
      <c r="IR117" s="86">
        <f t="shared" si="337"/>
        <v>2.6892245176254585E-77</v>
      </c>
      <c r="IS117" s="86">
        <f t="shared" si="338"/>
        <v>7.8271752004146775E-65</v>
      </c>
      <c r="IT117" s="86">
        <f t="shared" si="339"/>
        <v>1.4452914604096498E-69</v>
      </c>
      <c r="IU117" s="86">
        <f t="shared" si="340"/>
        <v>2.5389884535106679E-70</v>
      </c>
      <c r="IV117" s="86">
        <f t="shared" si="341"/>
        <v>2.3495758306530588E-37</v>
      </c>
      <c r="IW117" s="86">
        <f t="shared" si="342"/>
        <v>4.6854938921381769E-41</v>
      </c>
      <c r="IY117" s="86">
        <f t="shared" si="343"/>
        <v>7.5097859370786019E-8</v>
      </c>
      <c r="IZ117" s="86">
        <f t="shared" si="344"/>
        <v>6.5268668502263552E-8</v>
      </c>
      <c r="JA117" s="86">
        <f t="shared" si="345"/>
        <v>7.4956274291386052E-9</v>
      </c>
      <c r="JB117" s="86">
        <f t="shared" si="346"/>
        <v>2.1688037867787552E-10</v>
      </c>
      <c r="JC117" s="86">
        <f t="shared" si="347"/>
        <v>2.7471120511335788E-10</v>
      </c>
      <c r="JD117" s="86">
        <f t="shared" si="348"/>
        <v>2.7861572841061263E-9</v>
      </c>
      <c r="JE117" s="86">
        <f t="shared" si="349"/>
        <v>4.2308168508801394E-10</v>
      </c>
      <c r="JF117" s="86">
        <f t="shared" si="350"/>
        <v>2.6846862363157739E-9</v>
      </c>
      <c r="JG117" s="86">
        <f t="shared" si="351"/>
        <v>9.3245828923216829E-10</v>
      </c>
      <c r="JH117" s="86">
        <f t="shared" si="352"/>
        <v>3.8194412578149909E-9</v>
      </c>
      <c r="JI117" s="86">
        <f t="shared" si="353"/>
        <v>1.5117322801547952E-9</v>
      </c>
      <c r="JJ117" s="86">
        <f t="shared" si="354"/>
        <v>4.9015965267343304E-9</v>
      </c>
      <c r="JK117" s="86">
        <f t="shared" si="355"/>
        <v>6.2592625647466002E-8</v>
      </c>
      <c r="JL117" s="86">
        <f t="shared" si="356"/>
        <v>7.4623521004386721E-5</v>
      </c>
      <c r="JM117" s="86">
        <f t="shared" si="357"/>
        <v>1.1284641020059339E-4</v>
      </c>
    </row>
    <row r="118" spans="2:273" x14ac:dyDescent="0.25">
      <c r="B118" s="2">
        <v>91</v>
      </c>
      <c r="C118" s="37">
        <v>100.133</v>
      </c>
      <c r="D118" s="37">
        <v>101.825</v>
      </c>
      <c r="E118" s="37">
        <v>97.674999999999997</v>
      </c>
      <c r="F118" s="37">
        <v>98.924999999999997</v>
      </c>
      <c r="G118" s="37">
        <v>100.325</v>
      </c>
      <c r="H118" s="37">
        <v>97.625</v>
      </c>
      <c r="I118" s="37">
        <v>99.650999999999996</v>
      </c>
      <c r="J118" s="37">
        <v>99.906999999999996</v>
      </c>
      <c r="K118" s="37">
        <v>96.372</v>
      </c>
      <c r="L118" s="37">
        <v>97.605000000000004</v>
      </c>
      <c r="M118" s="37">
        <v>105.116</v>
      </c>
      <c r="N118" s="37">
        <v>101.854</v>
      </c>
      <c r="O118" s="37">
        <v>102.122</v>
      </c>
      <c r="P118" s="37">
        <v>99.828999999999994</v>
      </c>
      <c r="Q118" s="37">
        <v>105.146</v>
      </c>
      <c r="S118" s="4">
        <f t="shared" si="229"/>
        <v>100.60083142644206</v>
      </c>
      <c r="T118" s="4">
        <f t="shared" si="230"/>
        <v>101.75025432548912</v>
      </c>
      <c r="U118" s="4">
        <f t="shared" si="231"/>
        <v>100.24940392718072</v>
      </c>
      <c r="V118" s="4">
        <f t="shared" si="232"/>
        <v>100.45039490267037</v>
      </c>
      <c r="W118" s="4">
        <f t="shared" si="233"/>
        <v>99.544758879007802</v>
      </c>
      <c r="X118" s="4">
        <f t="shared" si="234"/>
        <v>100.18987065376736</v>
      </c>
      <c r="Y118" s="4">
        <f t="shared" si="235"/>
        <v>100.25947539622707</v>
      </c>
      <c r="Z118" s="4">
        <f t="shared" si="236"/>
        <v>101.55432821740446</v>
      </c>
      <c r="AA118" s="4">
        <f t="shared" si="237"/>
        <v>100.8056891367863</v>
      </c>
      <c r="AB118" s="4">
        <f t="shared" si="238"/>
        <v>103.15972449117727</v>
      </c>
      <c r="AC118" s="4">
        <f t="shared" si="239"/>
        <v>101.89851532994068</v>
      </c>
      <c r="AD118" s="4">
        <f t="shared" si="240"/>
        <v>102.62829582040798</v>
      </c>
      <c r="AE118" s="4">
        <f t="shared" si="241"/>
        <v>104.61900004472285</v>
      </c>
      <c r="AF118" s="4">
        <f t="shared" si="242"/>
        <v>104.27760990592607</v>
      </c>
      <c r="AG118" s="4">
        <f t="shared" si="243"/>
        <v>106.43412298622854</v>
      </c>
      <c r="AI118" s="4">
        <f t="shared" si="244"/>
        <v>-0.46783142644206066</v>
      </c>
      <c r="AJ118" s="4">
        <f t="shared" si="245"/>
        <v>7.4745674510879212E-2</v>
      </c>
      <c r="AK118" s="4">
        <f t="shared" si="246"/>
        <v>-2.5744039271807253</v>
      </c>
      <c r="AL118" s="4">
        <f t="shared" si="247"/>
        <v>-1.5253949026703708</v>
      </c>
      <c r="AM118" s="4">
        <f t="shared" si="248"/>
        <v>0.78024112099220133</v>
      </c>
      <c r="AN118" s="4">
        <f t="shared" si="249"/>
        <v>-2.5648706537673576</v>
      </c>
      <c r="AO118" s="4">
        <f t="shared" si="250"/>
        <v>-0.60847539622707814</v>
      </c>
      <c r="AP118" s="4">
        <f t="shared" si="251"/>
        <v>-1.6473282174044641</v>
      </c>
      <c r="AQ118" s="4">
        <f t="shared" si="252"/>
        <v>-4.4336891367862989</v>
      </c>
      <c r="AR118" s="4">
        <f t="shared" si="253"/>
        <v>-5.554724491177268</v>
      </c>
      <c r="AS118" s="4">
        <f t="shared" si="254"/>
        <v>3.2174846700593207</v>
      </c>
      <c r="AT118" s="4">
        <f t="shared" si="255"/>
        <v>-0.7742958204079855</v>
      </c>
      <c r="AU118" s="4">
        <f t="shared" si="256"/>
        <v>-2.4970000447228529</v>
      </c>
      <c r="AV118" s="4">
        <f t="shared" si="358"/>
        <v>-4.4486099059260766</v>
      </c>
      <c r="AW118" s="4">
        <f t="shared" si="358"/>
        <v>-1.2881229862285437</v>
      </c>
      <c r="AY118" s="2">
        <f t="shared" si="308"/>
        <v>100.60083139788459</v>
      </c>
      <c r="AZ118" s="2">
        <f t="shared" si="359"/>
        <v>101.75025239698779</v>
      </c>
      <c r="BA118" s="2">
        <f t="shared" si="360"/>
        <v>100.24940344767798</v>
      </c>
      <c r="BB118" s="2">
        <f t="shared" si="361"/>
        <v>100.45039486552325</v>
      </c>
      <c r="BC118" s="2">
        <f t="shared" si="362"/>
        <v>99.544758766168599</v>
      </c>
      <c r="BD118" s="2">
        <f t="shared" si="363"/>
        <v>100.18986949952523</v>
      </c>
      <c r="BE118" s="2">
        <f t="shared" si="364"/>
        <v>100.25947515132489</v>
      </c>
      <c r="BF118" s="2">
        <f t="shared" si="365"/>
        <v>101.55432651314207</v>
      </c>
      <c r="BG118" s="2">
        <f t="shared" si="366"/>
        <v>100.80568837988797</v>
      </c>
      <c r="BH118" s="2">
        <f t="shared" si="367"/>
        <v>103.15972448809163</v>
      </c>
      <c r="BI118" s="2">
        <f t="shared" si="368"/>
        <v>101.89851497265374</v>
      </c>
      <c r="BJ118" s="2">
        <f t="shared" si="369"/>
        <v>102.62829578178149</v>
      </c>
      <c r="BK118" s="2">
        <f t="shared" si="370"/>
        <v>104.61899995216963</v>
      </c>
      <c r="BL118" s="2">
        <f t="shared" si="371"/>
        <v>104.26556666232933</v>
      </c>
      <c r="BM118" s="2">
        <f t="shared" si="372"/>
        <v>106.38957431384301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100.133</v>
      </c>
      <c r="CF118" s="2">
        <f t="shared" si="310"/>
        <v>101.825</v>
      </c>
      <c r="CG118" s="2">
        <f t="shared" si="311"/>
        <v>97.674999999999997</v>
      </c>
      <c r="CH118" s="2">
        <f t="shared" si="312"/>
        <v>98.924999999999997</v>
      </c>
      <c r="CI118" s="2">
        <f t="shared" si="313"/>
        <v>100.325</v>
      </c>
      <c r="CJ118" s="2">
        <f t="shared" si="314"/>
        <v>97.625</v>
      </c>
      <c r="CK118" s="2">
        <f t="shared" si="315"/>
        <v>99.650999999999996</v>
      </c>
      <c r="CL118" s="2">
        <f t="shared" si="316"/>
        <v>99.906999999999996</v>
      </c>
      <c r="CM118" s="2">
        <f t="shared" si="317"/>
        <v>96.372</v>
      </c>
      <c r="CN118" s="2">
        <f t="shared" si="318"/>
        <v>97.605000000000004</v>
      </c>
      <c r="CO118" s="2">
        <f t="shared" si="319"/>
        <v>105.116</v>
      </c>
      <c r="CP118" s="2">
        <f t="shared" si="320"/>
        <v>101.854</v>
      </c>
      <c r="CQ118" s="2">
        <f t="shared" si="321"/>
        <v>102.122</v>
      </c>
      <c r="CR118" s="2">
        <f t="shared" si="322"/>
        <v>99.828999999999994</v>
      </c>
      <c r="CS118" s="2">
        <f t="shared" si="323"/>
        <v>105.146</v>
      </c>
      <c r="CU118" s="2">
        <f t="shared" si="273"/>
        <v>100.133</v>
      </c>
      <c r="CV118" s="2">
        <f t="shared" si="274"/>
        <v>101.825</v>
      </c>
      <c r="CW118" s="2">
        <f t="shared" si="275"/>
        <v>97.674999999999997</v>
      </c>
      <c r="CX118" s="2">
        <f t="shared" si="276"/>
        <v>98.924999999999997</v>
      </c>
      <c r="CY118" s="2">
        <f t="shared" si="277"/>
        <v>100.325</v>
      </c>
      <c r="CZ118" s="2">
        <f t="shared" si="278"/>
        <v>97.625</v>
      </c>
      <c r="DA118" s="2">
        <f t="shared" si="279"/>
        <v>99.650999999999996</v>
      </c>
      <c r="DB118" s="2">
        <f t="shared" si="280"/>
        <v>99.906999999999996</v>
      </c>
      <c r="DC118" s="2">
        <f t="shared" si="281"/>
        <v>96.372</v>
      </c>
      <c r="DD118" s="2">
        <f t="shared" si="282"/>
        <v>97.605000000000004</v>
      </c>
      <c r="DE118" s="2">
        <f t="shared" si="283"/>
        <v>105.116</v>
      </c>
      <c r="DF118" s="2">
        <f t="shared" si="284"/>
        <v>101.854</v>
      </c>
      <c r="DG118" s="2">
        <f t="shared" si="285"/>
        <v>102.122</v>
      </c>
      <c r="DH118" s="2">
        <f t="shared" si="286"/>
        <v>99.828999999999994</v>
      </c>
      <c r="DI118" s="2">
        <f t="shared" si="287"/>
        <v>105.146</v>
      </c>
      <c r="DK118" s="2">
        <f t="shared" si="288"/>
        <v>115.00344950213369</v>
      </c>
      <c r="DL118" s="2">
        <f t="shared" si="373"/>
        <v>114.27796804902069</v>
      </c>
      <c r="DM118" s="2">
        <f t="shared" si="373"/>
        <v>111.59192073170729</v>
      </c>
      <c r="DN118" s="2">
        <f t="shared" si="373"/>
        <v>115.82320121951219</v>
      </c>
      <c r="DO118" s="2">
        <f t="shared" si="373"/>
        <v>114.372149122807</v>
      </c>
      <c r="DP118" s="2">
        <f t="shared" si="373"/>
        <v>115.03349928876247</v>
      </c>
      <c r="DQ118" s="2">
        <f t="shared" si="373"/>
        <v>121.68006780464675</v>
      </c>
      <c r="DR118" s="2">
        <f t="shared" si="373"/>
        <v>118.99868486705329</v>
      </c>
      <c r="DS118" s="2">
        <f t="shared" si="373"/>
        <v>116.54443976365027</v>
      </c>
      <c r="DT118" s="2">
        <f t="shared" si="373"/>
        <v>123.17040540540542</v>
      </c>
      <c r="DU118" s="2">
        <f t="shared" si="373"/>
        <v>117.604612543554</v>
      </c>
      <c r="DV118" s="2">
        <f t="shared" si="373"/>
        <v>118.55601597548969</v>
      </c>
      <c r="DW118" s="2">
        <f t="shared" si="373"/>
        <v>119.98421008403362</v>
      </c>
      <c r="DX118" s="2">
        <f t="shared" si="373"/>
        <v>119.84180971659917</v>
      </c>
      <c r="DY118" s="2">
        <f t="shared" si="373"/>
        <v>114.12937952635602</v>
      </c>
      <c r="EA118" s="2">
        <f t="shared" si="228"/>
        <v>100.48507438526167</v>
      </c>
      <c r="EB118" s="2">
        <f t="shared" si="290"/>
        <v>101.65035428112421</v>
      </c>
      <c r="EC118" s="2">
        <f t="shared" si="291"/>
        <v>100.14428671707765</v>
      </c>
      <c r="ED118" s="2">
        <f t="shared" si="292"/>
        <v>100.30470981757645</v>
      </c>
      <c r="EE118" s="2">
        <f t="shared" si="293"/>
        <v>99.394432967538705</v>
      </c>
      <c r="EF118" s="2">
        <f t="shared" si="294"/>
        <v>100.04302132988609</v>
      </c>
      <c r="EG118" s="2">
        <f t="shared" si="295"/>
        <v>100.02727879006741</v>
      </c>
      <c r="EH118" s="2">
        <f t="shared" si="296"/>
        <v>101.37469823635607</v>
      </c>
      <c r="EI118" s="2">
        <f t="shared" si="297"/>
        <v>100.64173997866182</v>
      </c>
      <c r="EJ118" s="2">
        <f t="shared" si="298"/>
        <v>102.91013637710137</v>
      </c>
      <c r="EK118" s="2">
        <f t="shared" si="299"/>
        <v>101.74756308390023</v>
      </c>
      <c r="EL118" s="2">
        <f t="shared" si="300"/>
        <v>102.45507460317459</v>
      </c>
      <c r="EM118" s="2">
        <f t="shared" si="301"/>
        <v>104.4416414482111</v>
      </c>
      <c r="EN118" s="2">
        <f t="shared" si="302"/>
        <v>104.08721994954659</v>
      </c>
      <c r="EO118" s="2">
        <f t="shared" si="303"/>
        <v>106.29698622832132</v>
      </c>
      <c r="EQ118" s="2">
        <f t="shared" si="304"/>
        <v>100.49943977738654</v>
      </c>
      <c r="ER118" s="2">
        <f t="shared" si="374"/>
        <v>101.55499863043751</v>
      </c>
      <c r="ES118" s="2">
        <f t="shared" si="374"/>
        <v>99.991899500697627</v>
      </c>
      <c r="ET118" s="2">
        <f t="shared" si="374"/>
        <v>100.20752581191914</v>
      </c>
      <c r="EU118" s="2">
        <f t="shared" si="374"/>
        <v>99.227972545927557</v>
      </c>
      <c r="EV118" s="2">
        <f t="shared" si="374"/>
        <v>99.883026579610302</v>
      </c>
      <c r="EW118" s="2">
        <f t="shared" si="374"/>
        <v>100.00689959633912</v>
      </c>
      <c r="EX118" s="2">
        <f t="shared" si="374"/>
        <v>101.35263534946237</v>
      </c>
      <c r="EY118" s="2">
        <f t="shared" si="374"/>
        <v>100.59926919134713</v>
      </c>
      <c r="EZ118" s="2">
        <f t="shared" si="374"/>
        <v>102.91975138691855</v>
      </c>
      <c r="FA118" s="2">
        <f t="shared" si="374"/>
        <v>101.64500193370851</v>
      </c>
      <c r="FB118" s="2">
        <f t="shared" si="374"/>
        <v>102.54683276210426</v>
      </c>
      <c r="FC118" s="2">
        <f t="shared" si="374"/>
        <v>104.48514756967313</v>
      </c>
      <c r="FD118" s="2">
        <f t="shared" si="374"/>
        <v>104.26088832767167</v>
      </c>
      <c r="FE118" s="2">
        <f t="shared" si="374"/>
        <v>106.79737380137341</v>
      </c>
      <c r="FG118" s="2">
        <f t="shared" si="306"/>
        <v>0.99203392230207943</v>
      </c>
      <c r="FH118" s="2">
        <f t="shared" si="375"/>
        <v>0.99203782615004987</v>
      </c>
      <c r="FI118" s="2">
        <f t="shared" si="375"/>
        <v>0.99070947946149657</v>
      </c>
      <c r="FJ118" s="2">
        <f t="shared" si="375"/>
        <v>0.99057137062087375</v>
      </c>
      <c r="FK118" s="2">
        <f t="shared" si="375"/>
        <v>0.98988662280246131</v>
      </c>
      <c r="FL118" s="2">
        <f t="shared" si="375"/>
        <v>0.9901231326652965</v>
      </c>
      <c r="FM118" s="2">
        <f t="shared" si="375"/>
        <v>0.98926843902519979</v>
      </c>
      <c r="FN118" s="2">
        <f t="shared" si="375"/>
        <v>0.98979670217924132</v>
      </c>
      <c r="FO118" s="2">
        <f t="shared" si="375"/>
        <v>0.98966499286941689</v>
      </c>
      <c r="FP118" s="2">
        <f t="shared" si="375"/>
        <v>0.98768453047564142</v>
      </c>
      <c r="FQ118" s="2">
        <f t="shared" si="375"/>
        <v>0.99042390504276623</v>
      </c>
      <c r="FR118" s="2">
        <f t="shared" si="375"/>
        <v>0.98928610861852462</v>
      </c>
      <c r="FS118" s="2">
        <f t="shared" si="375"/>
        <v>0.98860786944979517</v>
      </c>
      <c r="FT118" s="2">
        <f t="shared" si="375"/>
        <v>0.98873585288106713</v>
      </c>
      <c r="FU118" s="2">
        <f t="shared" si="375"/>
        <v>0.98850979678399531</v>
      </c>
      <c r="FW118" s="2">
        <f t="shared" si="324"/>
        <v>7.1357881140180161E-3</v>
      </c>
      <c r="FX118" s="2">
        <f t="shared" si="376"/>
        <v>6.7656217727556159E-3</v>
      </c>
      <c r="FY118" s="2">
        <f t="shared" si="377"/>
        <v>8.1223895235668919E-3</v>
      </c>
      <c r="FZ118" s="2">
        <f t="shared" si="378"/>
        <v>6.5139937475594744E-3</v>
      </c>
      <c r="GA118" s="2">
        <f t="shared" si="379"/>
        <v>6.9055118020224012E-3</v>
      </c>
      <c r="GB118" s="2">
        <f t="shared" si="380"/>
        <v>7.5677010802271205E-3</v>
      </c>
      <c r="GC118" s="2">
        <f t="shared" si="381"/>
        <v>8.4333231854026146E-3</v>
      </c>
      <c r="GD118" s="2">
        <f t="shared" si="382"/>
        <v>8.8160537201056044E-3</v>
      </c>
      <c r="GE118" s="2">
        <f t="shared" si="383"/>
        <v>9.5622067051502231E-3</v>
      </c>
      <c r="GF118" s="2">
        <f t="shared" si="384"/>
        <v>7.6323600566386351E-3</v>
      </c>
      <c r="GG118" s="2">
        <f t="shared" si="385"/>
        <v>8.7432971648579594E-3</v>
      </c>
      <c r="GH118" s="2">
        <f t="shared" si="386"/>
        <v>7.818831728715548E-3</v>
      </c>
      <c r="GI118" s="2">
        <f t="shared" si="387"/>
        <v>6.7929055448838196E-3</v>
      </c>
      <c r="GJ118" s="2">
        <f t="shared" si="388"/>
        <v>5.094167733783554E-3</v>
      </c>
      <c r="GK118" s="2">
        <f t="shared" si="389"/>
        <v>5.1805740174463346E-3</v>
      </c>
      <c r="GM118" s="86">
        <f t="shared" si="325"/>
        <v>9.5433357468053568E-65</v>
      </c>
      <c r="GN118" s="86">
        <f t="shared" si="390"/>
        <v>2.6688804219626577E-85</v>
      </c>
      <c r="GO118" s="86">
        <f t="shared" si="391"/>
        <v>1.103223972476705E-70</v>
      </c>
      <c r="GP118" s="86">
        <f t="shared" si="392"/>
        <v>1.156508318272822E-91</v>
      </c>
      <c r="GQ118" s="86">
        <f t="shared" si="393"/>
        <v>3.1100527236092161E-95</v>
      </c>
      <c r="GR118" s="86">
        <f t="shared" si="394"/>
        <v>1.0439524889382354E-109</v>
      </c>
      <c r="GS118" s="86">
        <f t="shared" si="395"/>
        <v>1.1266466543533661E-84</v>
      </c>
      <c r="GT118" s="86">
        <f t="shared" si="396"/>
        <v>4.7316803603460097E-70</v>
      </c>
      <c r="GU118" s="86">
        <f t="shared" si="397"/>
        <v>1.175823373928258E-77</v>
      </c>
      <c r="GV118" s="86">
        <f t="shared" si="398"/>
        <v>1.1109653945278384E-63</v>
      </c>
      <c r="GW118" s="86">
        <f t="shared" si="399"/>
        <v>3.7122524632268141E-82</v>
      </c>
      <c r="GX118" s="86">
        <f t="shared" si="400"/>
        <v>8.830705818140271E-74</v>
      </c>
      <c r="GY118" s="86">
        <f t="shared" si="401"/>
        <v>2.3045217813291869E-46</v>
      </c>
      <c r="GZ118" s="86">
        <f t="shared" si="402"/>
        <v>9.8909834160305359E-41</v>
      </c>
      <c r="HA118" s="86">
        <f t="shared" si="403"/>
        <v>3.7673146386562343E-38</v>
      </c>
      <c r="HC118" s="86">
        <f t="shared" si="326"/>
        <v>1.6762057769933717E-9</v>
      </c>
      <c r="HD118" s="86">
        <f t="shared" si="404"/>
        <v>2.4711987732733916E-12</v>
      </c>
      <c r="HE118" s="86">
        <f t="shared" si="405"/>
        <v>2.4752042508602958E-11</v>
      </c>
      <c r="HF118" s="86">
        <f t="shared" si="406"/>
        <v>1.2564004366725112E-12</v>
      </c>
      <c r="HG118" s="86">
        <f t="shared" si="407"/>
        <v>1.814147133834007E-15</v>
      </c>
      <c r="HH118" s="86">
        <f t="shared" si="408"/>
        <v>5.5522792517369051E-23</v>
      </c>
      <c r="HI118" s="86">
        <f t="shared" si="409"/>
        <v>4.1821418114233973E-22</v>
      </c>
      <c r="HJ118" s="86">
        <f t="shared" si="410"/>
        <v>7.415593207981661E-21</v>
      </c>
      <c r="HK118" s="86">
        <f t="shared" si="411"/>
        <v>1.9242475936040418E-13</v>
      </c>
      <c r="HL118" s="86">
        <f t="shared" si="412"/>
        <v>6.3413380482064967E-11</v>
      </c>
      <c r="HM118" s="86">
        <f t="shared" si="413"/>
        <v>2.4738932680939488E-11</v>
      </c>
      <c r="HN118" s="86">
        <f t="shared" si="414"/>
        <v>1.3240833469566731E-10</v>
      </c>
      <c r="HO118" s="86">
        <f t="shared" si="415"/>
        <v>2.1680285255733424E-9</v>
      </c>
      <c r="HP118" s="86">
        <f t="shared" si="416"/>
        <v>5.0266909154150858E-6</v>
      </c>
      <c r="HQ118" s="86">
        <f t="shared" si="417"/>
        <v>9.3564186394436626E-6</v>
      </c>
      <c r="HS118" s="86">
        <f t="shared" si="327"/>
        <v>1.0700158730557582E-7</v>
      </c>
      <c r="HT118" s="86">
        <f t="shared" si="418"/>
        <v>2.1784915616073098E-7</v>
      </c>
      <c r="HU118" s="86">
        <f t="shared" si="419"/>
        <v>2.3867990175204155E-8</v>
      </c>
      <c r="HV118" s="86">
        <f t="shared" si="420"/>
        <v>6.783998732879202E-10</v>
      </c>
      <c r="HW118" s="86">
        <f t="shared" si="421"/>
        <v>1.3142301075581527E-9</v>
      </c>
      <c r="HX118" s="86">
        <f t="shared" si="422"/>
        <v>1.2112564297037912E-8</v>
      </c>
      <c r="HY118" s="86">
        <f t="shared" si="423"/>
        <v>2.0467475724130566E-9</v>
      </c>
      <c r="HZ118" s="86">
        <f t="shared" si="424"/>
        <v>1.1425663216107006E-8</v>
      </c>
      <c r="IA118" s="86">
        <f t="shared" si="425"/>
        <v>4.2960797920209669E-9</v>
      </c>
      <c r="IB118" s="86">
        <f t="shared" si="426"/>
        <v>1.2969510420998083E-11</v>
      </c>
      <c r="IC118" s="86">
        <f t="shared" si="427"/>
        <v>1.8780328130104762E-9</v>
      </c>
      <c r="ID118" s="86">
        <f t="shared" si="428"/>
        <v>1.766291668721929E-10</v>
      </c>
      <c r="IE118" s="86">
        <f t="shared" si="429"/>
        <v>3.0829584768737478E-10</v>
      </c>
      <c r="IF118" s="86">
        <f t="shared" si="430"/>
        <v>5.4257984145393684E-5</v>
      </c>
      <c r="IG118" s="86">
        <f t="shared" si="431"/>
        <v>9.7408108999953648E-5</v>
      </c>
      <c r="II118" s="86">
        <f t="shared" si="328"/>
        <v>5.4707341906715726E-50</v>
      </c>
      <c r="IJ118" s="86">
        <f t="shared" si="329"/>
        <v>5.4009831731777519E-54</v>
      </c>
      <c r="IK118" s="86">
        <f t="shared" si="330"/>
        <v>2.4512629176982889E-53</v>
      </c>
      <c r="IL118" s="86">
        <f t="shared" si="331"/>
        <v>1.5868345891480823E-71</v>
      </c>
      <c r="IM118" s="86">
        <f t="shared" si="332"/>
        <v>1.3827464692385432E-66</v>
      </c>
      <c r="IN118" s="86">
        <f t="shared" si="333"/>
        <v>1.6998122918581841E-63</v>
      </c>
      <c r="IO118" s="86">
        <f t="shared" si="334"/>
        <v>1.7081772061758744E-63</v>
      </c>
      <c r="IP118" s="86">
        <f t="shared" si="335"/>
        <v>7.4501114181220285E-58</v>
      </c>
      <c r="IQ118" s="86">
        <f t="shared" si="336"/>
        <v>3.0228349983419202E-60</v>
      </c>
      <c r="IR118" s="86">
        <f t="shared" si="337"/>
        <v>1.6023699096706319E-74</v>
      </c>
      <c r="IS118" s="86">
        <f t="shared" si="338"/>
        <v>1.8913506872694779E-62</v>
      </c>
      <c r="IT118" s="86">
        <f t="shared" si="339"/>
        <v>4.6096890998189822E-67</v>
      </c>
      <c r="IU118" s="86">
        <f t="shared" si="340"/>
        <v>7.3486864137853572E-68</v>
      </c>
      <c r="IV118" s="86">
        <f t="shared" si="341"/>
        <v>3.8354993218115115E-36</v>
      </c>
      <c r="IW118" s="86">
        <f t="shared" si="342"/>
        <v>1.0303495815201851E-39</v>
      </c>
      <c r="IY118" s="86">
        <f t="shared" si="343"/>
        <v>1.086777930825692E-7</v>
      </c>
      <c r="IZ118" s="86">
        <f t="shared" si="344"/>
        <v>2.1785162735950424E-7</v>
      </c>
      <c r="JA118" s="86">
        <f t="shared" si="345"/>
        <v>2.3892742217712757E-8</v>
      </c>
      <c r="JB118" s="86">
        <f t="shared" si="346"/>
        <v>6.7965627372459271E-10</v>
      </c>
      <c r="JC118" s="86">
        <f t="shared" si="347"/>
        <v>1.3142319217052866E-9</v>
      </c>
      <c r="JD118" s="86">
        <f t="shared" si="348"/>
        <v>1.2112564297037968E-8</v>
      </c>
      <c r="JE118" s="86">
        <f t="shared" si="349"/>
        <v>2.0467475724134747E-9</v>
      </c>
      <c r="JF118" s="86">
        <f t="shared" si="350"/>
        <v>1.1425663216114421E-8</v>
      </c>
      <c r="JG118" s="86">
        <f t="shared" si="351"/>
        <v>4.2962722167803273E-9</v>
      </c>
      <c r="JH118" s="86">
        <f t="shared" si="352"/>
        <v>7.6382890903063047E-11</v>
      </c>
      <c r="JI118" s="86">
        <f t="shared" si="353"/>
        <v>1.9027717456914157E-9</v>
      </c>
      <c r="JJ118" s="86">
        <f t="shared" si="354"/>
        <v>3.0903750156786019E-10</v>
      </c>
      <c r="JK118" s="86">
        <f t="shared" si="355"/>
        <v>2.4763243732607172E-9</v>
      </c>
      <c r="JL118" s="86">
        <f t="shared" si="356"/>
        <v>5.928467506080877E-5</v>
      </c>
      <c r="JM118" s="86">
        <f t="shared" si="357"/>
        <v>1.0676452763939731E-4</v>
      </c>
    </row>
    <row r="119" spans="2:273" x14ac:dyDescent="0.25">
      <c r="B119" s="2">
        <v>92</v>
      </c>
      <c r="C119" s="37">
        <v>99.332999999999998</v>
      </c>
      <c r="D119" s="37">
        <v>105.375</v>
      </c>
      <c r="E119" s="37">
        <v>99.35</v>
      </c>
      <c r="F119" s="37">
        <v>100.4</v>
      </c>
      <c r="G119" s="37">
        <v>98.35</v>
      </c>
      <c r="H119" s="37">
        <v>101.05</v>
      </c>
      <c r="I119" s="37">
        <v>99.534999999999997</v>
      </c>
      <c r="J119" s="37">
        <v>99.186000000000007</v>
      </c>
      <c r="K119" s="37">
        <v>102.465</v>
      </c>
      <c r="L119" s="37">
        <v>103.69799999999999</v>
      </c>
      <c r="M119" s="37">
        <v>99.441999999999993</v>
      </c>
      <c r="N119" s="37">
        <v>101.56100000000001</v>
      </c>
      <c r="O119" s="37">
        <v>103.512</v>
      </c>
      <c r="P119" s="37">
        <v>101.31699999999999</v>
      </c>
      <c r="Q119" s="37">
        <v>106.732</v>
      </c>
      <c r="S119" s="4">
        <f t="shared" si="229"/>
        <v>100.45747454981262</v>
      </c>
      <c r="T119" s="4">
        <f t="shared" si="230"/>
        <v>101.58480612404576</v>
      </c>
      <c r="U119" s="4">
        <f t="shared" si="231"/>
        <v>100.09662909729133</v>
      </c>
      <c r="V119" s="4">
        <f t="shared" si="232"/>
        <v>100.30115877536629</v>
      </c>
      <c r="W119" s="4">
        <f t="shared" si="233"/>
        <v>99.392498696047639</v>
      </c>
      <c r="X119" s="4">
        <f t="shared" si="234"/>
        <v>100.02860405172554</v>
      </c>
      <c r="Y119" s="4">
        <f t="shared" si="235"/>
        <v>100.1226419185772</v>
      </c>
      <c r="Z119" s="4">
        <f t="shared" si="236"/>
        <v>101.41436006517384</v>
      </c>
      <c r="AA119" s="4">
        <f t="shared" si="237"/>
        <v>100.67652702489329</v>
      </c>
      <c r="AB119" s="4">
        <f t="shared" si="238"/>
        <v>103.00506267422901</v>
      </c>
      <c r="AC119" s="4">
        <f t="shared" si="239"/>
        <v>101.74518399738417</v>
      </c>
      <c r="AD119" s="4">
        <f t="shared" si="240"/>
        <v>102.49640262837244</v>
      </c>
      <c r="AE119" s="4">
        <f t="shared" si="241"/>
        <v>104.49628471578613</v>
      </c>
      <c r="AF119" s="4">
        <f t="shared" si="242"/>
        <v>104.1974688009268</v>
      </c>
      <c r="AG119" s="4">
        <f t="shared" si="243"/>
        <v>106.43833592781469</v>
      </c>
      <c r="AI119" s="4">
        <f t="shared" si="244"/>
        <v>-1.1244745498126179</v>
      </c>
      <c r="AJ119" s="4">
        <f t="shared" si="245"/>
        <v>3.7901938759542446</v>
      </c>
      <c r="AK119" s="4">
        <f t="shared" si="246"/>
        <v>-0.74662909729133276</v>
      </c>
      <c r="AL119" s="4">
        <f t="shared" si="247"/>
        <v>9.8841224633716251E-2</v>
      </c>
      <c r="AM119" s="4">
        <f t="shared" si="248"/>
        <v>-1.0424986960476446</v>
      </c>
      <c r="AN119" s="4">
        <f t="shared" si="249"/>
        <v>1.0213959482744599</v>
      </c>
      <c r="AO119" s="4">
        <f t="shared" si="250"/>
        <v>-0.58764191857720505</v>
      </c>
      <c r="AP119" s="4">
        <f t="shared" si="251"/>
        <v>-2.2283600651738311</v>
      </c>
      <c r="AQ119" s="4">
        <f t="shared" si="252"/>
        <v>1.7884729751067141</v>
      </c>
      <c r="AR119" s="4">
        <f t="shared" si="253"/>
        <v>0.6929373257709841</v>
      </c>
      <c r="AS119" s="4">
        <f t="shared" si="254"/>
        <v>-2.3031839973841812</v>
      </c>
      <c r="AT119" s="4">
        <f t="shared" si="255"/>
        <v>-0.93540262837242949</v>
      </c>
      <c r="AU119" s="4">
        <f t="shared" si="256"/>
        <v>-0.98428471578613141</v>
      </c>
      <c r="AV119" s="4">
        <f t="shared" si="358"/>
        <v>-2.8804688009268062</v>
      </c>
      <c r="AW119" s="4">
        <f t="shared" si="358"/>
        <v>0.2936640721853081</v>
      </c>
      <c r="AY119" s="2">
        <f t="shared" si="308"/>
        <v>100.45747454917256</v>
      </c>
      <c r="AZ119" s="2">
        <f t="shared" si="359"/>
        <v>101.58480021394402</v>
      </c>
      <c r="BA119" s="2">
        <f t="shared" si="360"/>
        <v>100.09662743260901</v>
      </c>
      <c r="BB119" s="2">
        <f t="shared" si="361"/>
        <v>100.30115860373067</v>
      </c>
      <c r="BC119" s="2">
        <f t="shared" si="362"/>
        <v>99.392498206411247</v>
      </c>
      <c r="BD119" s="2">
        <f t="shared" si="363"/>
        <v>100.02859951279957</v>
      </c>
      <c r="BE119" s="2">
        <f t="shared" si="364"/>
        <v>100.12264084893323</v>
      </c>
      <c r="BF119" s="2">
        <f t="shared" si="365"/>
        <v>101.41435348761124</v>
      </c>
      <c r="BG119" s="2">
        <f t="shared" si="366"/>
        <v>100.67652381904101</v>
      </c>
      <c r="BH119" s="2">
        <f t="shared" si="367"/>
        <v>103.00506266020194</v>
      </c>
      <c r="BI119" s="2">
        <f t="shared" si="368"/>
        <v>101.74518243437922</v>
      </c>
      <c r="BJ119" s="2">
        <f t="shared" si="369"/>
        <v>102.49640244508032</v>
      </c>
      <c r="BK119" s="2">
        <f t="shared" si="370"/>
        <v>104.49628441731065</v>
      </c>
      <c r="BL119" s="2">
        <f t="shared" si="371"/>
        <v>104.17696515864877</v>
      </c>
      <c r="BM119" s="2">
        <f t="shared" si="372"/>
        <v>106.36413465850762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99.332999999999998</v>
      </c>
      <c r="CF119" s="2">
        <f t="shared" si="310"/>
        <v>105.375</v>
      </c>
      <c r="CG119" s="2">
        <f t="shared" si="311"/>
        <v>99.35</v>
      </c>
      <c r="CH119" s="2">
        <f t="shared" si="312"/>
        <v>100.4</v>
      </c>
      <c r="CI119" s="2">
        <f t="shared" si="313"/>
        <v>98.35</v>
      </c>
      <c r="CJ119" s="2">
        <f t="shared" si="314"/>
        <v>101.05</v>
      </c>
      <c r="CK119" s="2">
        <f t="shared" si="315"/>
        <v>99.534999999999997</v>
      </c>
      <c r="CL119" s="2">
        <f t="shared" si="316"/>
        <v>99.186000000000007</v>
      </c>
      <c r="CM119" s="2">
        <f t="shared" si="317"/>
        <v>102.465</v>
      </c>
      <c r="CN119" s="2">
        <f t="shared" si="318"/>
        <v>103.69799999999999</v>
      </c>
      <c r="CO119" s="2">
        <f t="shared" si="319"/>
        <v>99.441999999999993</v>
      </c>
      <c r="CP119" s="2">
        <f t="shared" si="320"/>
        <v>101.56100000000001</v>
      </c>
      <c r="CQ119" s="2">
        <f t="shared" si="321"/>
        <v>103.512</v>
      </c>
      <c r="CR119" s="2">
        <f t="shared" si="322"/>
        <v>101.31699999999999</v>
      </c>
      <c r="CS119" s="2">
        <f t="shared" si="323"/>
        <v>106.732</v>
      </c>
      <c r="CU119" s="2">
        <f t="shared" si="273"/>
        <v>99.332999999999998</v>
      </c>
      <c r="CV119" s="2">
        <f t="shared" si="274"/>
        <v>105.375</v>
      </c>
      <c r="CW119" s="2">
        <f t="shared" si="275"/>
        <v>99.35</v>
      </c>
      <c r="CX119" s="2">
        <f t="shared" si="276"/>
        <v>100.4</v>
      </c>
      <c r="CY119" s="2">
        <f t="shared" si="277"/>
        <v>98.35</v>
      </c>
      <c r="CZ119" s="2">
        <f t="shared" si="278"/>
        <v>101.05</v>
      </c>
      <c r="DA119" s="2">
        <f t="shared" si="279"/>
        <v>99.534999999999997</v>
      </c>
      <c r="DB119" s="2">
        <f t="shared" si="280"/>
        <v>99.186000000000007</v>
      </c>
      <c r="DC119" s="2">
        <f t="shared" si="281"/>
        <v>102.465</v>
      </c>
      <c r="DD119" s="2">
        <f t="shared" si="282"/>
        <v>103.69799999999999</v>
      </c>
      <c r="DE119" s="2">
        <f t="shared" si="283"/>
        <v>99.441999999999993</v>
      </c>
      <c r="DF119" s="2">
        <f t="shared" si="284"/>
        <v>101.56100000000001</v>
      </c>
      <c r="DG119" s="2">
        <f t="shared" si="285"/>
        <v>103.512</v>
      </c>
      <c r="DH119" s="2">
        <f t="shared" si="286"/>
        <v>101.31699999999999</v>
      </c>
      <c r="DI119" s="2">
        <f t="shared" si="287"/>
        <v>106.732</v>
      </c>
      <c r="DK119" s="2">
        <f t="shared" si="288"/>
        <v>115.08144807965859</v>
      </c>
      <c r="DL119" s="2">
        <f t="shared" si="373"/>
        <v>114.32723766276399</v>
      </c>
      <c r="DM119" s="2">
        <f t="shared" si="373"/>
        <v>111.62452626641648</v>
      </c>
      <c r="DN119" s="2">
        <f t="shared" si="373"/>
        <v>115.91462711069418</v>
      </c>
      <c r="DO119" s="2">
        <f t="shared" si="373"/>
        <v>114.46003879892037</v>
      </c>
      <c r="DP119" s="2">
        <f t="shared" si="373"/>
        <v>115.12964675201519</v>
      </c>
      <c r="DQ119" s="2">
        <f t="shared" si="373"/>
        <v>121.85456045519203</v>
      </c>
      <c r="DR119" s="2">
        <f t="shared" si="373"/>
        <v>119.13281967392493</v>
      </c>
      <c r="DS119" s="2">
        <f t="shared" si="373"/>
        <v>116.60028175949228</v>
      </c>
      <c r="DT119" s="2">
        <f t="shared" si="373"/>
        <v>123.30916216216218</v>
      </c>
      <c r="DU119" s="2">
        <f t="shared" si="373"/>
        <v>117.67120069686409</v>
      </c>
      <c r="DV119" s="2">
        <f t="shared" si="373"/>
        <v>118.64453791443268</v>
      </c>
      <c r="DW119" s="2">
        <f t="shared" si="373"/>
        <v>120.07212408963586</v>
      </c>
      <c r="DX119" s="2">
        <f t="shared" si="373"/>
        <v>119.9405748987854</v>
      </c>
      <c r="DY119" s="2">
        <f t="shared" si="373"/>
        <v>114.17901711229948</v>
      </c>
      <c r="EA119" s="2">
        <f t="shared" si="228"/>
        <v>100.35028601711244</v>
      </c>
      <c r="EB119" s="2">
        <f t="shared" si="290"/>
        <v>101.49213292607948</v>
      </c>
      <c r="EC119" s="2">
        <f t="shared" si="291"/>
        <v>99.999168079842093</v>
      </c>
      <c r="ED119" s="2">
        <f t="shared" si="292"/>
        <v>100.1662414853767</v>
      </c>
      <c r="EE119" s="2">
        <f t="shared" si="293"/>
        <v>99.253226758842871</v>
      </c>
      <c r="EF119" s="2">
        <f t="shared" si="294"/>
        <v>99.892362042498192</v>
      </c>
      <c r="EG119" s="2">
        <f t="shared" si="295"/>
        <v>99.9078019335997</v>
      </c>
      <c r="EH119" s="2">
        <f t="shared" si="296"/>
        <v>101.24795649642678</v>
      </c>
      <c r="EI119" s="2">
        <f t="shared" si="297"/>
        <v>100.52524096936445</v>
      </c>
      <c r="EJ119" s="2">
        <f t="shared" si="298"/>
        <v>102.77409832382925</v>
      </c>
      <c r="EK119" s="2">
        <f t="shared" si="299"/>
        <v>101.60559836734694</v>
      </c>
      <c r="EL119" s="2">
        <f t="shared" si="300"/>
        <v>102.33621269841268</v>
      </c>
      <c r="EM119" s="2">
        <f t="shared" si="301"/>
        <v>104.332298693536</v>
      </c>
      <c r="EN119" s="2">
        <f t="shared" si="302"/>
        <v>104.01233121974499</v>
      </c>
      <c r="EO119" s="2">
        <f t="shared" si="303"/>
        <v>106.27882862391266</v>
      </c>
      <c r="EQ119" s="2">
        <f t="shared" si="304"/>
        <v>100.36171644293358</v>
      </c>
      <c r="ER119" s="2">
        <f t="shared" si="374"/>
        <v>101.41102322075047</v>
      </c>
      <c r="ES119" s="2">
        <f t="shared" si="374"/>
        <v>99.872914183073959</v>
      </c>
      <c r="ET119" s="2">
        <f t="shared" si="374"/>
        <v>100.07995889960206</v>
      </c>
      <c r="EU119" s="2">
        <f t="shared" si="374"/>
        <v>99.106048525787116</v>
      </c>
      <c r="EV119" s="2">
        <f t="shared" si="374"/>
        <v>99.75530049868901</v>
      </c>
      <c r="EW119" s="2">
        <f t="shared" si="374"/>
        <v>99.890093997637535</v>
      </c>
      <c r="EX119" s="2">
        <f t="shared" si="374"/>
        <v>101.22927030316607</v>
      </c>
      <c r="EY119" s="2">
        <f t="shared" si="374"/>
        <v>100.48967230935725</v>
      </c>
      <c r="EZ119" s="2">
        <f t="shared" si="374"/>
        <v>102.78217526498504</v>
      </c>
      <c r="FA119" s="2">
        <f t="shared" si="374"/>
        <v>101.51756683380023</v>
      </c>
      <c r="FB119" s="2">
        <f t="shared" si="374"/>
        <v>102.41649074051118</v>
      </c>
      <c r="FC119" s="2">
        <f t="shared" si="374"/>
        <v>104.37110358292091</v>
      </c>
      <c r="FD119" s="2">
        <f t="shared" si="374"/>
        <v>104.16285612296042</v>
      </c>
      <c r="FE119" s="2">
        <f t="shared" si="374"/>
        <v>106.70765370360161</v>
      </c>
      <c r="FG119" s="2">
        <f t="shared" si="306"/>
        <v>0.9927297548704026</v>
      </c>
      <c r="FH119" s="2">
        <f t="shared" si="375"/>
        <v>0.99273332021719751</v>
      </c>
      <c r="FI119" s="2">
        <f t="shared" si="375"/>
        <v>0.99152001247173827</v>
      </c>
      <c r="FJ119" s="2">
        <f t="shared" si="375"/>
        <v>0.99139384799436581</v>
      </c>
      <c r="FK119" s="2">
        <f t="shared" si="375"/>
        <v>0.99076827536097023</v>
      </c>
      <c r="FL119" s="2">
        <f t="shared" si="375"/>
        <v>0.99098435481991343</v>
      </c>
      <c r="FM119" s="2">
        <f t="shared" si="375"/>
        <v>0.99020344956684769</v>
      </c>
      <c r="FN119" s="2">
        <f t="shared" si="375"/>
        <v>0.99068611997870859</v>
      </c>
      <c r="FO119" s="2">
        <f t="shared" si="375"/>
        <v>0.99056578229071202</v>
      </c>
      <c r="FP119" s="2">
        <f t="shared" si="375"/>
        <v>0.9887559739625329</v>
      </c>
      <c r="FQ119" s="2">
        <f t="shared" si="375"/>
        <v>0.99125913261049259</v>
      </c>
      <c r="FR119" s="2">
        <f t="shared" si="375"/>
        <v>0.99021959487879152</v>
      </c>
      <c r="FS119" s="2">
        <f t="shared" si="375"/>
        <v>0.9895998284892833</v>
      </c>
      <c r="FT119" s="2">
        <f t="shared" si="375"/>
        <v>0.98971678380088346</v>
      </c>
      <c r="FU119" s="2">
        <f t="shared" si="375"/>
        <v>0.98951020479775387</v>
      </c>
      <c r="FW119" s="2">
        <f t="shared" si="324"/>
        <v>7.8188532057379776E-3</v>
      </c>
      <c r="FX119" s="2">
        <f t="shared" si="376"/>
        <v>7.4135176948210892E-3</v>
      </c>
      <c r="FY119" s="2">
        <f t="shared" si="377"/>
        <v>8.899049420021737E-3</v>
      </c>
      <c r="FZ119" s="2">
        <f t="shared" si="378"/>
        <v>7.137966199434507E-3</v>
      </c>
      <c r="GA119" s="2">
        <f t="shared" si="379"/>
        <v>7.5667019502826871E-3</v>
      </c>
      <c r="GB119" s="2">
        <f t="shared" si="380"/>
        <v>8.2917652610924805E-3</v>
      </c>
      <c r="GC119" s="2">
        <f t="shared" si="381"/>
        <v>9.2394374935860692E-3</v>
      </c>
      <c r="GD119" s="2">
        <f t="shared" si="382"/>
        <v>9.6583956644677831E-3</v>
      </c>
      <c r="GE119" s="2">
        <f t="shared" si="383"/>
        <v>1.0475087425401271E-2</v>
      </c>
      <c r="GF119" s="2">
        <f t="shared" si="384"/>
        <v>8.3625585642797817E-3</v>
      </c>
      <c r="GG119" s="2">
        <f t="shared" si="385"/>
        <v>9.5787546645326998E-3</v>
      </c>
      <c r="GH119" s="2">
        <f t="shared" si="386"/>
        <v>8.566716235032348E-3</v>
      </c>
      <c r="GI119" s="2">
        <f t="shared" si="387"/>
        <v>7.443394661160267E-3</v>
      </c>
      <c r="GJ119" s="2">
        <f t="shared" si="388"/>
        <v>5.5828999856011134E-3</v>
      </c>
      <c r="GK119" s="2">
        <f t="shared" si="389"/>
        <v>5.6775487441664057E-3</v>
      </c>
      <c r="GM119" s="86">
        <f t="shared" si="325"/>
        <v>9.7305889732017201E-69</v>
      </c>
      <c r="GN119" s="86">
        <f t="shared" si="390"/>
        <v>1.4615010127088032E-90</v>
      </c>
      <c r="GO119" s="86">
        <f t="shared" si="391"/>
        <v>4.4271688762076677E-75</v>
      </c>
      <c r="GP119" s="86">
        <f t="shared" si="392"/>
        <v>2.2552813644083041E-97</v>
      </c>
      <c r="GQ119" s="86">
        <f t="shared" si="393"/>
        <v>3.5659341385971915E-101</v>
      </c>
      <c r="GR119" s="86">
        <f t="shared" si="394"/>
        <v>2.262183672177429E-116</v>
      </c>
      <c r="GS119" s="86">
        <f t="shared" si="395"/>
        <v>6.3136374423063427E-90</v>
      </c>
      <c r="GT119" s="86">
        <f t="shared" si="396"/>
        <v>2.2583997912104389E-74</v>
      </c>
      <c r="GU119" s="86">
        <f t="shared" si="397"/>
        <v>1.6773584664254788E-82</v>
      </c>
      <c r="GV119" s="86">
        <f t="shared" si="398"/>
        <v>7.6633357215714081E-68</v>
      </c>
      <c r="GW119" s="86">
        <f t="shared" si="399"/>
        <v>2.685624920351444E-87</v>
      </c>
      <c r="GX119" s="86">
        <f t="shared" si="400"/>
        <v>2.3151376040983604E-78</v>
      </c>
      <c r="GY119" s="86">
        <f t="shared" si="401"/>
        <v>3.6372139064756423E-49</v>
      </c>
      <c r="GZ119" s="86">
        <f t="shared" si="402"/>
        <v>2.7812441420543702E-43</v>
      </c>
      <c r="HA119" s="86">
        <f t="shared" si="403"/>
        <v>2.0386119406201746E-40</v>
      </c>
      <c r="HC119" s="86">
        <f t="shared" si="326"/>
        <v>4.846091361717944E-11</v>
      </c>
      <c r="HD119" s="86">
        <f t="shared" si="404"/>
        <v>2.4854990961117065E-14</v>
      </c>
      <c r="HE119" s="86">
        <f t="shared" si="405"/>
        <v>3.5274148926818951E-13</v>
      </c>
      <c r="HF119" s="86">
        <f t="shared" si="406"/>
        <v>1.2956984384536549E-14</v>
      </c>
      <c r="HG119" s="86">
        <f t="shared" si="407"/>
        <v>4.9528277667526688E-18</v>
      </c>
      <c r="HH119" s="86">
        <f t="shared" si="408"/>
        <v>1.3606124975046277E-26</v>
      </c>
      <c r="HI119" s="86">
        <f t="shared" si="409"/>
        <v>8.7223708943136774E-26</v>
      </c>
      <c r="HJ119" s="86">
        <f t="shared" si="410"/>
        <v>2.8498154806833637E-24</v>
      </c>
      <c r="HK119" s="86">
        <f t="shared" si="411"/>
        <v>1.4397106015303138E-15</v>
      </c>
      <c r="HL119" s="86">
        <f t="shared" si="412"/>
        <v>6.95836630290796E-13</v>
      </c>
      <c r="HM119" s="86">
        <f t="shared" si="413"/>
        <v>3.8707804190924302E-13</v>
      </c>
      <c r="HN119" s="86">
        <f t="shared" si="414"/>
        <v>2.5941582532931548E-12</v>
      </c>
      <c r="HO119" s="86">
        <f t="shared" si="415"/>
        <v>5.4048702600394763E-11</v>
      </c>
      <c r="HP119" s="86">
        <f t="shared" si="416"/>
        <v>4.4951847720544413E-7</v>
      </c>
      <c r="HQ119" s="86">
        <f t="shared" si="417"/>
        <v>1.2978371129511513E-6</v>
      </c>
      <c r="HS119" s="86">
        <f t="shared" si="327"/>
        <v>3.3969036285236728E-7</v>
      </c>
      <c r="HT119" s="86">
        <f t="shared" si="418"/>
        <v>6.9534034646009958E-7</v>
      </c>
      <c r="HU119" s="86">
        <f t="shared" si="419"/>
        <v>8.6245271960445755E-8</v>
      </c>
      <c r="HV119" s="86">
        <f t="shared" si="420"/>
        <v>3.2629606996310368E-9</v>
      </c>
      <c r="HW119" s="86">
        <f t="shared" si="421"/>
        <v>5.9324994760043236E-9</v>
      </c>
      <c r="HX119" s="86">
        <f t="shared" si="422"/>
        <v>4.9654173315326585E-8</v>
      </c>
      <c r="HY119" s="86">
        <f t="shared" si="423"/>
        <v>9.3101025250993116E-9</v>
      </c>
      <c r="HZ119" s="86">
        <f t="shared" si="424"/>
        <v>4.593615692084382E-8</v>
      </c>
      <c r="IA119" s="86">
        <f t="shared" si="425"/>
        <v>1.8965225027936669E-8</v>
      </c>
      <c r="IB119" s="86">
        <f t="shared" si="426"/>
        <v>7.9335439269378557E-11</v>
      </c>
      <c r="IC119" s="86">
        <f t="shared" si="427"/>
        <v>8.5608190868022902E-9</v>
      </c>
      <c r="ID119" s="86">
        <f t="shared" si="428"/>
        <v>9.0067611942215605E-10</v>
      </c>
      <c r="IE119" s="86">
        <f t="shared" si="429"/>
        <v>1.4852420836308103E-9</v>
      </c>
      <c r="IF119" s="86">
        <f t="shared" si="430"/>
        <v>9.5870204477402623E-5</v>
      </c>
      <c r="IG119" s="86">
        <f t="shared" si="431"/>
        <v>1.6754646405044716E-4</v>
      </c>
      <c r="II119" s="86">
        <f t="shared" si="328"/>
        <v>3.3156154519252196E-48</v>
      </c>
      <c r="IJ119" s="86">
        <f t="shared" si="329"/>
        <v>4.3843746296520312E-52</v>
      </c>
      <c r="IK119" s="86">
        <f t="shared" si="330"/>
        <v>2.2205295788539905E-51</v>
      </c>
      <c r="IL119" s="86">
        <f t="shared" si="331"/>
        <v>5.3686963339939018E-69</v>
      </c>
      <c r="IM119" s="86">
        <f t="shared" si="332"/>
        <v>3.3024362492190565E-64</v>
      </c>
      <c r="IN119" s="86">
        <f t="shared" si="333"/>
        <v>3.4500716057948772E-61</v>
      </c>
      <c r="IO119" s="86">
        <f t="shared" si="334"/>
        <v>3.9103071479069254E-61</v>
      </c>
      <c r="IP119" s="86">
        <f t="shared" si="335"/>
        <v>1.0887844448812726E-55</v>
      </c>
      <c r="IQ119" s="86">
        <f t="shared" si="336"/>
        <v>5.9802256138939609E-58</v>
      </c>
      <c r="IR119" s="86">
        <f t="shared" si="337"/>
        <v>8.4758991696015652E-72</v>
      </c>
      <c r="IS119" s="86">
        <f t="shared" si="338"/>
        <v>4.1144256545504729E-60</v>
      </c>
      <c r="IT119" s="86">
        <f t="shared" si="339"/>
        <v>1.3198718557777211E-64</v>
      </c>
      <c r="IU119" s="86">
        <f t="shared" si="340"/>
        <v>1.9186057349534263E-65</v>
      </c>
      <c r="IV119" s="86">
        <f t="shared" si="341"/>
        <v>5.969192528244645E-35</v>
      </c>
      <c r="IW119" s="86">
        <f t="shared" si="342"/>
        <v>2.1486380436401708E-38</v>
      </c>
      <c r="IY119" s="86">
        <f t="shared" si="343"/>
        <v>3.3973882376598446E-7</v>
      </c>
      <c r="IZ119" s="86">
        <f t="shared" si="344"/>
        <v>6.9534037131509049E-7</v>
      </c>
      <c r="JA119" s="86">
        <f t="shared" si="345"/>
        <v>8.6245624701935028E-8</v>
      </c>
      <c r="JB119" s="86">
        <f t="shared" si="346"/>
        <v>3.2629736566154215E-9</v>
      </c>
      <c r="JC119" s="86">
        <f t="shared" si="347"/>
        <v>5.9324994809571511E-9</v>
      </c>
      <c r="JD119" s="86">
        <f t="shared" si="348"/>
        <v>4.9654173315326585E-8</v>
      </c>
      <c r="JE119" s="86">
        <f t="shared" si="349"/>
        <v>9.3101025250993116E-9</v>
      </c>
      <c r="JF119" s="86">
        <f t="shared" si="350"/>
        <v>4.593615692084382E-8</v>
      </c>
      <c r="JG119" s="86">
        <f t="shared" si="351"/>
        <v>1.8965226467647271E-8</v>
      </c>
      <c r="JH119" s="86">
        <f t="shared" si="352"/>
        <v>8.0031275899669357E-11</v>
      </c>
      <c r="JI119" s="86">
        <f t="shared" si="353"/>
        <v>8.5612061648441995E-9</v>
      </c>
      <c r="JJ119" s="86">
        <f t="shared" si="354"/>
        <v>9.0327027767544922E-10</v>
      </c>
      <c r="JK119" s="86">
        <f t="shared" si="355"/>
        <v>1.539290786231205E-9</v>
      </c>
      <c r="JL119" s="86">
        <f t="shared" si="356"/>
        <v>9.6319722954608068E-5</v>
      </c>
      <c r="JM119" s="86">
        <f t="shared" si="357"/>
        <v>1.6884430116339831E-4</v>
      </c>
    </row>
    <row r="120" spans="2:273" x14ac:dyDescent="0.25">
      <c r="B120" s="2">
        <v>93</v>
      </c>
      <c r="C120" s="37">
        <v>99.444000000000003</v>
      </c>
      <c r="D120" s="37">
        <v>103.05</v>
      </c>
      <c r="E120" s="37">
        <v>100.77500000000001</v>
      </c>
      <c r="F120" s="37">
        <v>98.55</v>
      </c>
      <c r="G120" s="37">
        <v>101.8</v>
      </c>
      <c r="H120" s="37">
        <v>99.6</v>
      </c>
      <c r="I120" s="37">
        <v>99.790999999999997</v>
      </c>
      <c r="J120" s="37">
        <v>100.256</v>
      </c>
      <c r="K120" s="37">
        <v>100.488</v>
      </c>
      <c r="L120" s="37">
        <v>101.349</v>
      </c>
      <c r="M120" s="37">
        <v>100.93</v>
      </c>
      <c r="N120" s="37">
        <v>102.244</v>
      </c>
      <c r="O120" s="37">
        <v>105.58499999999999</v>
      </c>
      <c r="P120" s="37">
        <v>103.17100000000001</v>
      </c>
      <c r="Q120" s="37">
        <v>104.39</v>
      </c>
      <c r="S120" s="4">
        <f t="shared" si="229"/>
        <v>100.31472034080734</v>
      </c>
      <c r="T120" s="4">
        <f t="shared" si="230"/>
        <v>101.41987806590546</v>
      </c>
      <c r="U120" s="4">
        <f t="shared" si="231"/>
        <v>99.944430152218075</v>
      </c>
      <c r="V120" s="4">
        <f t="shared" si="232"/>
        <v>100.15269134630613</v>
      </c>
      <c r="W120" s="4">
        <f t="shared" si="233"/>
        <v>99.241029449103678</v>
      </c>
      <c r="X120" s="4">
        <f t="shared" si="234"/>
        <v>99.868099709511952</v>
      </c>
      <c r="Y120" s="4">
        <f t="shared" si="235"/>
        <v>99.987059822580761</v>
      </c>
      <c r="Z120" s="4">
        <f t="shared" si="236"/>
        <v>101.27533958012407</v>
      </c>
      <c r="AA120" s="4">
        <f t="shared" si="237"/>
        <v>100.54833616692936</v>
      </c>
      <c r="AB120" s="4">
        <f t="shared" si="238"/>
        <v>102.85172990017898</v>
      </c>
      <c r="AC120" s="4">
        <f t="shared" si="239"/>
        <v>101.59270241394793</v>
      </c>
      <c r="AD120" s="4">
        <f t="shared" si="240"/>
        <v>102.36544163033039</v>
      </c>
      <c r="AE120" s="4">
        <f t="shared" si="241"/>
        <v>104.3745381592166</v>
      </c>
      <c r="AF120" s="4">
        <f t="shared" si="242"/>
        <v>104.12384872033712</v>
      </c>
      <c r="AG120" s="4">
        <f t="shared" si="243"/>
        <v>106.46071120975279</v>
      </c>
      <c r="AI120" s="4">
        <f t="shared" si="244"/>
        <v>-0.87072034080733829</v>
      </c>
      <c r="AJ120" s="4">
        <f t="shared" si="245"/>
        <v>1.6301219340945323</v>
      </c>
      <c r="AK120" s="4">
        <f t="shared" si="246"/>
        <v>0.83056984778193055</v>
      </c>
      <c r="AL120" s="4">
        <f t="shared" si="247"/>
        <v>-1.6026913463061305</v>
      </c>
      <c r="AM120" s="4">
        <f t="shared" si="248"/>
        <v>2.5589705508963192</v>
      </c>
      <c r="AN120" s="4">
        <f t="shared" si="249"/>
        <v>-0.26809970951195794</v>
      </c>
      <c r="AO120" s="4">
        <f t="shared" si="250"/>
        <v>-0.19605982258076438</v>
      </c>
      <c r="AP120" s="4">
        <f t="shared" si="251"/>
        <v>-1.0193395801240683</v>
      </c>
      <c r="AQ120" s="4">
        <f t="shared" si="252"/>
        <v>-6.0336166929360502E-2</v>
      </c>
      <c r="AR120" s="4">
        <f t="shared" si="253"/>
        <v>-1.5027299001789771</v>
      </c>
      <c r="AS120" s="4">
        <f t="shared" si="254"/>
        <v>-0.66270241394792606</v>
      </c>
      <c r="AT120" s="4">
        <f t="shared" si="255"/>
        <v>-0.1214416303303949</v>
      </c>
      <c r="AU120" s="4">
        <f t="shared" si="256"/>
        <v>1.2104618407833954</v>
      </c>
      <c r="AV120" s="4">
        <f t="shared" si="358"/>
        <v>-0.95284872033711565</v>
      </c>
      <c r="AW120" s="4">
        <f t="shared" si="358"/>
        <v>-2.0707112097527869</v>
      </c>
      <c r="AY120" s="2">
        <f t="shared" si="308"/>
        <v>100.31472034079692</v>
      </c>
      <c r="AZ120" s="2">
        <f t="shared" si="359"/>
        <v>101.41986081588072</v>
      </c>
      <c r="BA120" s="2">
        <f t="shared" si="360"/>
        <v>99.944424661132047</v>
      </c>
      <c r="BB120" s="2">
        <f t="shared" si="361"/>
        <v>100.15269060232873</v>
      </c>
      <c r="BC120" s="2">
        <f t="shared" si="362"/>
        <v>99.241027450211561</v>
      </c>
      <c r="BD120" s="2">
        <f t="shared" si="363"/>
        <v>99.86808290571139</v>
      </c>
      <c r="BE120" s="2">
        <f t="shared" si="364"/>
        <v>99.987055436513558</v>
      </c>
      <c r="BF120" s="2">
        <f t="shared" si="365"/>
        <v>101.27531563529703</v>
      </c>
      <c r="BG120" s="2">
        <f t="shared" si="366"/>
        <v>100.5483234188701</v>
      </c>
      <c r="BH120" s="2">
        <f t="shared" si="367"/>
        <v>102.85172982333935</v>
      </c>
      <c r="BI120" s="2">
        <f t="shared" si="368"/>
        <v>101.59269598974558</v>
      </c>
      <c r="BJ120" s="2">
        <f t="shared" si="369"/>
        <v>102.36544078765277</v>
      </c>
      <c r="BK120" s="2">
        <f t="shared" si="370"/>
        <v>104.37453686062285</v>
      </c>
      <c r="BL120" s="2">
        <f t="shared" si="371"/>
        <v>104.08936870962623</v>
      </c>
      <c r="BM120" s="2">
        <f t="shared" si="372"/>
        <v>106.33919245584801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99.444000000000003</v>
      </c>
      <c r="CF120" s="2">
        <f t="shared" si="310"/>
        <v>103.05</v>
      </c>
      <c r="CG120" s="2">
        <f t="shared" si="311"/>
        <v>100.77500000000001</v>
      </c>
      <c r="CH120" s="2">
        <f t="shared" si="312"/>
        <v>98.55</v>
      </c>
      <c r="CI120" s="2">
        <f t="shared" si="313"/>
        <v>101.8</v>
      </c>
      <c r="CJ120" s="2">
        <f t="shared" si="314"/>
        <v>99.6</v>
      </c>
      <c r="CK120" s="2">
        <f t="shared" si="315"/>
        <v>99.790999999999997</v>
      </c>
      <c r="CL120" s="2">
        <f t="shared" si="316"/>
        <v>100.256</v>
      </c>
      <c r="CM120" s="2">
        <f t="shared" si="317"/>
        <v>100.488</v>
      </c>
      <c r="CN120" s="2">
        <f t="shared" si="318"/>
        <v>101.349</v>
      </c>
      <c r="CO120" s="2">
        <f t="shared" si="319"/>
        <v>100.93</v>
      </c>
      <c r="CP120" s="2">
        <f t="shared" si="320"/>
        <v>102.244</v>
      </c>
      <c r="CQ120" s="2">
        <f t="shared" si="321"/>
        <v>105.58499999999999</v>
      </c>
      <c r="CR120" s="2">
        <f t="shared" si="322"/>
        <v>103.17100000000001</v>
      </c>
      <c r="CS120" s="2">
        <f t="shared" si="323"/>
        <v>104.39</v>
      </c>
      <c r="CU120" s="2">
        <f t="shared" si="273"/>
        <v>99.444000000000003</v>
      </c>
      <c r="CV120" s="2">
        <f t="shared" si="274"/>
        <v>103.05</v>
      </c>
      <c r="CW120" s="2">
        <f t="shared" si="275"/>
        <v>100.77500000000001</v>
      </c>
      <c r="CX120" s="2">
        <f t="shared" si="276"/>
        <v>98.55</v>
      </c>
      <c r="CY120" s="2">
        <f t="shared" si="277"/>
        <v>101.8</v>
      </c>
      <c r="CZ120" s="2">
        <f t="shared" si="278"/>
        <v>99.6</v>
      </c>
      <c r="DA120" s="2">
        <f t="shared" si="279"/>
        <v>99.790999999999997</v>
      </c>
      <c r="DB120" s="2">
        <f t="shared" si="280"/>
        <v>100.256</v>
      </c>
      <c r="DC120" s="2">
        <f t="shared" si="281"/>
        <v>100.488</v>
      </c>
      <c r="DD120" s="2">
        <f t="shared" si="282"/>
        <v>101.349</v>
      </c>
      <c r="DE120" s="2">
        <f t="shared" si="283"/>
        <v>100.93</v>
      </c>
      <c r="DF120" s="2">
        <f t="shared" si="284"/>
        <v>102.244</v>
      </c>
      <c r="DG120" s="2">
        <f t="shared" si="285"/>
        <v>105.58499999999999</v>
      </c>
      <c r="DH120" s="2">
        <f t="shared" si="286"/>
        <v>103.17100000000001</v>
      </c>
      <c r="DI120" s="2">
        <f t="shared" si="287"/>
        <v>104.39</v>
      </c>
      <c r="DK120" s="2">
        <f t="shared" si="288"/>
        <v>115.15944665718348</v>
      </c>
      <c r="DL120" s="2">
        <f t="shared" si="373"/>
        <v>114.37650727650728</v>
      </c>
      <c r="DM120" s="2">
        <f t="shared" si="373"/>
        <v>111.65713180112567</v>
      </c>
      <c r="DN120" s="2">
        <f t="shared" si="373"/>
        <v>116.00605300187617</v>
      </c>
      <c r="DO120" s="2">
        <f t="shared" si="373"/>
        <v>114.54792847503373</v>
      </c>
      <c r="DP120" s="2">
        <f t="shared" si="373"/>
        <v>115.22579421526792</v>
      </c>
      <c r="DQ120" s="2">
        <f t="shared" si="373"/>
        <v>122.02905310573732</v>
      </c>
      <c r="DR120" s="2">
        <f t="shared" si="373"/>
        <v>119.26695448079658</v>
      </c>
      <c r="DS120" s="2">
        <f t="shared" si="373"/>
        <v>116.65612375533426</v>
      </c>
      <c r="DT120" s="2">
        <f t="shared" si="373"/>
        <v>123.44791891891893</v>
      </c>
      <c r="DU120" s="2">
        <f t="shared" si="373"/>
        <v>117.7377888501742</v>
      </c>
      <c r="DV120" s="2">
        <f t="shared" si="373"/>
        <v>118.73305985337566</v>
      </c>
      <c r="DW120" s="2">
        <f t="shared" si="373"/>
        <v>120.16003809523811</v>
      </c>
      <c r="DX120" s="2">
        <f t="shared" si="373"/>
        <v>120.03934008097164</v>
      </c>
      <c r="DY120" s="2">
        <f t="shared" si="373"/>
        <v>114.22865469824295</v>
      </c>
      <c r="EA120" s="2">
        <f t="shared" si="228"/>
        <v>100.21549764896321</v>
      </c>
      <c r="EB120" s="2">
        <f t="shared" si="290"/>
        <v>101.33391157103475</v>
      </c>
      <c r="EC120" s="2">
        <f t="shared" si="291"/>
        <v>99.854049442606538</v>
      </c>
      <c r="ED120" s="2">
        <f t="shared" si="292"/>
        <v>100.02777315317697</v>
      </c>
      <c r="EE120" s="2">
        <f t="shared" si="293"/>
        <v>99.112020550147037</v>
      </c>
      <c r="EF120" s="2">
        <f t="shared" si="294"/>
        <v>99.741702755110296</v>
      </c>
      <c r="EG120" s="2">
        <f t="shared" si="295"/>
        <v>99.788325077132001</v>
      </c>
      <c r="EH120" s="2">
        <f t="shared" si="296"/>
        <v>101.12121475649749</v>
      </c>
      <c r="EI120" s="2">
        <f t="shared" si="297"/>
        <v>100.40874196006709</v>
      </c>
      <c r="EJ120" s="2">
        <f t="shared" si="298"/>
        <v>102.63806027055715</v>
      </c>
      <c r="EK120" s="2">
        <f t="shared" si="299"/>
        <v>101.46363365079365</v>
      </c>
      <c r="EL120" s="2">
        <f t="shared" si="300"/>
        <v>102.21735079365078</v>
      </c>
      <c r="EM120" s="2">
        <f t="shared" si="301"/>
        <v>104.22295593886091</v>
      </c>
      <c r="EN120" s="2">
        <f t="shared" si="302"/>
        <v>103.93744248994341</v>
      </c>
      <c r="EO120" s="2">
        <f t="shared" si="303"/>
        <v>106.26067101950399</v>
      </c>
      <c r="EQ120" s="2">
        <f t="shared" si="304"/>
        <v>100.22399310848061</v>
      </c>
      <c r="ER120" s="2">
        <f t="shared" si="374"/>
        <v>101.26704781106342</v>
      </c>
      <c r="ES120" s="2">
        <f t="shared" si="374"/>
        <v>99.753928865450291</v>
      </c>
      <c r="ET120" s="2">
        <f t="shared" si="374"/>
        <v>99.952391987284983</v>
      </c>
      <c r="EU120" s="2">
        <f t="shared" si="374"/>
        <v>98.98412450564669</v>
      </c>
      <c r="EV120" s="2">
        <f t="shared" si="374"/>
        <v>99.627574417767718</v>
      </c>
      <c r="EW120" s="2">
        <f t="shared" si="374"/>
        <v>99.773288398935946</v>
      </c>
      <c r="EX120" s="2">
        <f t="shared" si="374"/>
        <v>101.10590525686978</v>
      </c>
      <c r="EY120" s="2">
        <f t="shared" si="374"/>
        <v>100.38007542736734</v>
      </c>
      <c r="EZ120" s="2">
        <f t="shared" si="374"/>
        <v>102.64459914305155</v>
      </c>
      <c r="FA120" s="2">
        <f t="shared" si="374"/>
        <v>101.39013173389196</v>
      </c>
      <c r="FB120" s="2">
        <f t="shared" si="374"/>
        <v>102.2861487189181</v>
      </c>
      <c r="FC120" s="2">
        <f t="shared" si="374"/>
        <v>104.25705959616869</v>
      </c>
      <c r="FD120" s="2">
        <f t="shared" si="374"/>
        <v>104.06482391824916</v>
      </c>
      <c r="FE120" s="2">
        <f t="shared" si="374"/>
        <v>106.61793360582979</v>
      </c>
      <c r="FG120" s="2">
        <f t="shared" si="306"/>
        <v>0.99336521334565386</v>
      </c>
      <c r="FH120" s="2">
        <f t="shared" si="375"/>
        <v>0.99336846914370991</v>
      </c>
      <c r="FI120" s="2">
        <f t="shared" si="375"/>
        <v>0.99226038456590204</v>
      </c>
      <c r="FJ120" s="2">
        <f t="shared" si="375"/>
        <v>0.99214514801404285</v>
      </c>
      <c r="FK120" s="2">
        <f t="shared" si="375"/>
        <v>0.9915737224679354</v>
      </c>
      <c r="FL120" s="2">
        <f t="shared" si="375"/>
        <v>0.99177110606279217</v>
      </c>
      <c r="FM120" s="2">
        <f t="shared" si="375"/>
        <v>0.99105773166855526</v>
      </c>
      <c r="FN120" s="2">
        <f t="shared" si="375"/>
        <v>0.99149867345286324</v>
      </c>
      <c r="FO120" s="2">
        <f t="shared" si="375"/>
        <v>0.99138874290715384</v>
      </c>
      <c r="FP120" s="2">
        <f t="shared" si="375"/>
        <v>0.98973517084233065</v>
      </c>
      <c r="FQ120" s="2">
        <f t="shared" si="375"/>
        <v>0.99202209837861544</v>
      </c>
      <c r="FR120" s="2">
        <f t="shared" si="375"/>
        <v>0.99107248176503571</v>
      </c>
      <c r="FS120" s="2">
        <f t="shared" si="375"/>
        <v>0.99050624309169688</v>
      </c>
      <c r="FT120" s="2">
        <f t="shared" si="375"/>
        <v>0.99061310198911301</v>
      </c>
      <c r="FU120" s="2">
        <f t="shared" si="375"/>
        <v>0.9904243548647409</v>
      </c>
      <c r="FW120" s="2">
        <f t="shared" si="324"/>
        <v>8.5667397486309162E-3</v>
      </c>
      <c r="FX120" s="2">
        <f t="shared" si="376"/>
        <v>8.1229506270263478E-3</v>
      </c>
      <c r="FY120" s="2">
        <f t="shared" si="377"/>
        <v>9.7492433038312964E-3</v>
      </c>
      <c r="FZ120" s="2">
        <f t="shared" si="378"/>
        <v>7.8212381434635773E-3</v>
      </c>
      <c r="GA120" s="2">
        <f t="shared" si="379"/>
        <v>8.2906713347618444E-3</v>
      </c>
      <c r="GB120" s="2">
        <f t="shared" si="380"/>
        <v>9.0844724695020897E-3</v>
      </c>
      <c r="GC120" s="2">
        <f t="shared" si="381"/>
        <v>1.0121819123631283E-2</v>
      </c>
      <c r="GD120" s="2">
        <f t="shared" si="382"/>
        <v>1.0580361215047305E-2</v>
      </c>
      <c r="GE120" s="2">
        <f t="shared" si="383"/>
        <v>1.1474109028814419E-2</v>
      </c>
      <c r="GF120" s="2">
        <f t="shared" si="384"/>
        <v>9.161971209503128E-3</v>
      </c>
      <c r="GG120" s="2">
        <f t="shared" si="385"/>
        <v>1.0493198441265044E-2</v>
      </c>
      <c r="GH120" s="2">
        <f t="shared" si="386"/>
        <v>9.3854604687060167E-3</v>
      </c>
      <c r="GI120" s="2">
        <f t="shared" si="387"/>
        <v>8.1556631632758204E-3</v>
      </c>
      <c r="GJ120" s="2">
        <f t="shared" si="388"/>
        <v>6.1182326533088171E-3</v>
      </c>
      <c r="GK120" s="2">
        <f t="shared" si="389"/>
        <v>6.2219002995175538E-3</v>
      </c>
      <c r="GM120" s="86">
        <f t="shared" si="325"/>
        <v>7.4918560820239517E-73</v>
      </c>
      <c r="GN120" s="86">
        <f t="shared" si="390"/>
        <v>5.5349449617044385E-96</v>
      </c>
      <c r="GO120" s="86">
        <f t="shared" si="391"/>
        <v>1.3009831969208956E-79</v>
      </c>
      <c r="GP120" s="86">
        <f t="shared" si="392"/>
        <v>2.9373892298814363E-103</v>
      </c>
      <c r="GQ120" s="86">
        <f t="shared" si="393"/>
        <v>2.6856932415774694E-107</v>
      </c>
      <c r="GR120" s="86">
        <f t="shared" si="394"/>
        <v>3.098732705954939E-123</v>
      </c>
      <c r="GS120" s="86">
        <f t="shared" si="395"/>
        <v>2.443758183910195E-95</v>
      </c>
      <c r="GT120" s="86">
        <f t="shared" si="396"/>
        <v>7.9548865366476191E-79</v>
      </c>
      <c r="GU120" s="86">
        <f t="shared" si="397"/>
        <v>1.6964324630250683E-87</v>
      </c>
      <c r="GV120" s="86">
        <f t="shared" si="398"/>
        <v>3.8773541480703997E-72</v>
      </c>
      <c r="GW120" s="86">
        <f t="shared" si="399"/>
        <v>1.3480544425878787E-92</v>
      </c>
      <c r="GX120" s="86">
        <f t="shared" si="400"/>
        <v>4.3901988495202018E-83</v>
      </c>
      <c r="GY120" s="86">
        <f t="shared" si="401"/>
        <v>4.724697299182082E-52</v>
      </c>
      <c r="GZ120" s="86">
        <f t="shared" si="402"/>
        <v>6.5049467423100326E-46</v>
      </c>
      <c r="HA120" s="86">
        <f t="shared" si="403"/>
        <v>9.4401192675831257E-43</v>
      </c>
      <c r="HC120" s="86">
        <f t="shared" si="326"/>
        <v>1.0355148205061225E-12</v>
      </c>
      <c r="HD120" s="86">
        <f t="shared" si="404"/>
        <v>1.7068984652323657E-16</v>
      </c>
      <c r="HE120" s="86">
        <f t="shared" si="405"/>
        <v>3.5170976186779491E-15</v>
      </c>
      <c r="HF120" s="86">
        <f t="shared" si="406"/>
        <v>9.2566940653497454E-17</v>
      </c>
      <c r="HG120" s="86">
        <f t="shared" si="407"/>
        <v>8.2823092735704111E-21</v>
      </c>
      <c r="HH120" s="86">
        <f t="shared" si="408"/>
        <v>1.7560398438085166E-30</v>
      </c>
      <c r="HI120" s="86">
        <f t="shared" si="409"/>
        <v>9.1120107084777672E-30</v>
      </c>
      <c r="HJ120" s="86">
        <f t="shared" si="410"/>
        <v>5.8103258530711619E-28</v>
      </c>
      <c r="HK120" s="86">
        <f t="shared" si="411"/>
        <v>7.2723289457388658E-18</v>
      </c>
      <c r="HL120" s="86">
        <f t="shared" si="412"/>
        <v>5.0428674696994451E-15</v>
      </c>
      <c r="HM120" s="86">
        <f t="shared" si="413"/>
        <v>4.3062934733381818E-15</v>
      </c>
      <c r="HN120" s="86">
        <f t="shared" si="414"/>
        <v>3.6614941031867369E-14</v>
      </c>
      <c r="HO120" s="86">
        <f t="shared" si="415"/>
        <v>9.6869141974295742E-13</v>
      </c>
      <c r="HP120" s="86">
        <f t="shared" si="416"/>
        <v>3.1780180285196405E-8</v>
      </c>
      <c r="HQ120" s="86">
        <f t="shared" si="417"/>
        <v>1.5260014815031911E-7</v>
      </c>
      <c r="HS120" s="86">
        <f t="shared" si="327"/>
        <v>1.0313921319064158E-6</v>
      </c>
      <c r="HT120" s="86">
        <f t="shared" si="418"/>
        <v>2.1171494642389813E-6</v>
      </c>
      <c r="HU120" s="86">
        <f t="shared" si="419"/>
        <v>2.9632621207500512E-7</v>
      </c>
      <c r="HV120" s="86">
        <f t="shared" si="420"/>
        <v>1.474232050447649E-8</v>
      </c>
      <c r="HW120" s="86">
        <f t="shared" si="421"/>
        <v>2.5233449848998013E-8</v>
      </c>
      <c r="HX120" s="86">
        <f t="shared" si="422"/>
        <v>1.9196180851239104E-7</v>
      </c>
      <c r="HY120" s="86">
        <f t="shared" si="423"/>
        <v>3.9823897427719984E-8</v>
      </c>
      <c r="HZ120" s="86">
        <f t="shared" si="424"/>
        <v>1.7448615748957269E-7</v>
      </c>
      <c r="IA120" s="86">
        <f t="shared" si="425"/>
        <v>7.8736021378528748E-8</v>
      </c>
      <c r="IB120" s="86">
        <f t="shared" si="426"/>
        <v>4.5255107161355477E-10</v>
      </c>
      <c r="IC120" s="86">
        <f t="shared" si="427"/>
        <v>3.6700358510432052E-8</v>
      </c>
      <c r="ID120" s="86">
        <f t="shared" si="428"/>
        <v>4.3115769472202612E-9</v>
      </c>
      <c r="IE120" s="86">
        <f t="shared" si="429"/>
        <v>6.7363262860840532E-9</v>
      </c>
      <c r="IF120" s="86">
        <f t="shared" si="430"/>
        <v>1.6645521273239789E-4</v>
      </c>
      <c r="IG120" s="86">
        <f t="shared" si="431"/>
        <v>2.8335894528545386E-4</v>
      </c>
      <c r="II120" s="86">
        <f t="shared" si="328"/>
        <v>1.8612744516292366E-46</v>
      </c>
      <c r="IJ120" s="86">
        <f t="shared" si="329"/>
        <v>3.2814331516561456E-50</v>
      </c>
      <c r="IK120" s="86">
        <f t="shared" si="330"/>
        <v>1.844885728869847E-49</v>
      </c>
      <c r="IL120" s="86">
        <f t="shared" si="331"/>
        <v>1.632052702627374E-66</v>
      </c>
      <c r="IM120" s="86">
        <f t="shared" si="332"/>
        <v>7.1241487938980133E-62</v>
      </c>
      <c r="IN120" s="86">
        <f t="shared" si="333"/>
        <v>6.3324415055736054E-59</v>
      </c>
      <c r="IO120" s="86">
        <f t="shared" si="334"/>
        <v>8.0571732587073097E-59</v>
      </c>
      <c r="IP120" s="86">
        <f t="shared" si="335"/>
        <v>1.4435066590299271E-53</v>
      </c>
      <c r="IQ120" s="86">
        <f t="shared" si="336"/>
        <v>1.0649594994684531E-55</v>
      </c>
      <c r="IR120" s="86">
        <f t="shared" si="337"/>
        <v>3.9801726185647478E-69</v>
      </c>
      <c r="IS120" s="86">
        <f t="shared" si="338"/>
        <v>8.0579182084825666E-58</v>
      </c>
      <c r="IT120" s="86">
        <f t="shared" si="339"/>
        <v>3.3926709815735674E-62</v>
      </c>
      <c r="IU120" s="86">
        <f t="shared" si="340"/>
        <v>4.5184992225878231E-63</v>
      </c>
      <c r="IV120" s="86">
        <f t="shared" si="341"/>
        <v>8.8567605732605619E-34</v>
      </c>
      <c r="IW120" s="86">
        <f t="shared" si="342"/>
        <v>4.2490891636079237E-37</v>
      </c>
      <c r="IY120" s="86">
        <f t="shared" si="343"/>
        <v>1.0313931674212363E-6</v>
      </c>
      <c r="IZ120" s="86">
        <f t="shared" si="344"/>
        <v>2.1171494644096712E-6</v>
      </c>
      <c r="JA120" s="86">
        <f t="shared" si="345"/>
        <v>2.9632621559210275E-7</v>
      </c>
      <c r="JB120" s="86">
        <f t="shared" si="346"/>
        <v>1.474232059704343E-8</v>
      </c>
      <c r="JC120" s="86">
        <f t="shared" si="347"/>
        <v>2.5233449849006295E-8</v>
      </c>
      <c r="JD120" s="86">
        <f t="shared" si="348"/>
        <v>1.9196180851239104E-7</v>
      </c>
      <c r="JE120" s="86">
        <f t="shared" si="349"/>
        <v>3.9823897427719984E-8</v>
      </c>
      <c r="JF120" s="86">
        <f t="shared" si="350"/>
        <v>1.7448615748957269E-7</v>
      </c>
      <c r="JG120" s="86">
        <f t="shared" si="351"/>
        <v>7.8736021385801082E-8</v>
      </c>
      <c r="JH120" s="86">
        <f t="shared" si="352"/>
        <v>4.5255611448102445E-10</v>
      </c>
      <c r="JI120" s="86">
        <f t="shared" si="353"/>
        <v>3.6700362816725527E-8</v>
      </c>
      <c r="JJ120" s="86">
        <f t="shared" si="354"/>
        <v>4.311613562161293E-9</v>
      </c>
      <c r="JK120" s="86">
        <f t="shared" si="355"/>
        <v>6.7372949775037958E-9</v>
      </c>
      <c r="JL120" s="86">
        <f t="shared" si="356"/>
        <v>1.6648699291268309E-4</v>
      </c>
      <c r="JM120" s="86">
        <f t="shared" si="357"/>
        <v>2.8351154543360417E-4</v>
      </c>
    </row>
    <row r="121" spans="2:273" x14ac:dyDescent="0.25">
      <c r="B121" s="2">
        <v>94</v>
      </c>
      <c r="C121" s="37">
        <v>102.867</v>
      </c>
      <c r="D121" s="37">
        <v>102.72499999999999</v>
      </c>
      <c r="E121" s="37">
        <v>98.2</v>
      </c>
      <c r="F121" s="37">
        <v>100.95</v>
      </c>
      <c r="G121" s="37">
        <v>96.525000000000006</v>
      </c>
      <c r="H121" s="37">
        <v>100</v>
      </c>
      <c r="I121" s="37">
        <v>97.953000000000003</v>
      </c>
      <c r="J121" s="37">
        <v>98.418999999999997</v>
      </c>
      <c r="K121" s="37">
        <v>98.14</v>
      </c>
      <c r="L121" s="37">
        <v>104.86</v>
      </c>
      <c r="M121" s="37">
        <v>101.14</v>
      </c>
      <c r="N121" s="37">
        <v>102.902</v>
      </c>
      <c r="O121" s="37">
        <v>105.244</v>
      </c>
      <c r="P121" s="37">
        <v>102.098</v>
      </c>
      <c r="Q121" s="37">
        <v>103.024</v>
      </c>
      <c r="S121" s="4">
        <f t="shared" si="229"/>
        <v>100.1725284103305</v>
      </c>
      <c r="T121" s="4">
        <f t="shared" si="230"/>
        <v>101.25545356723187</v>
      </c>
      <c r="U121" s="4">
        <f t="shared" si="231"/>
        <v>99.792783342485066</v>
      </c>
      <c r="V121" s="4">
        <f t="shared" si="232"/>
        <v>100.00494626150301</v>
      </c>
      <c r="W121" s="4">
        <f t="shared" si="233"/>
        <v>99.090308075592105</v>
      </c>
      <c r="X121" s="4">
        <f t="shared" si="234"/>
        <v>99.708337865940123</v>
      </c>
      <c r="Y121" s="4">
        <f t="shared" si="235"/>
        <v>99.852653221042928</v>
      </c>
      <c r="Z121" s="4">
        <f t="shared" si="236"/>
        <v>101.13723582837413</v>
      </c>
      <c r="AA121" s="4">
        <f t="shared" si="237"/>
        <v>100.42106808183694</v>
      </c>
      <c r="AB121" s="4">
        <f t="shared" si="238"/>
        <v>102.69963808169476</v>
      </c>
      <c r="AC121" s="4">
        <f t="shared" si="239"/>
        <v>101.44102722271596</v>
      </c>
      <c r="AD121" s="4">
        <f t="shared" si="240"/>
        <v>102.23534819462182</v>
      </c>
      <c r="AE121" s="4">
        <f t="shared" si="241"/>
        <v>104.25369573152786</v>
      </c>
      <c r="AF121" s="4">
        <f t="shared" si="242"/>
        <v>104.05964174644943</v>
      </c>
      <c r="AG121" s="4">
        <f t="shared" si="243"/>
        <v>106.5102048318504</v>
      </c>
      <c r="AI121" s="4">
        <f t="shared" si="244"/>
        <v>2.6944715896695044</v>
      </c>
      <c r="AJ121" s="4">
        <f t="shared" si="245"/>
        <v>1.4695464327681265</v>
      </c>
      <c r="AK121" s="4">
        <f t="shared" si="246"/>
        <v>-1.5927833424850633</v>
      </c>
      <c r="AL121" s="4">
        <f t="shared" si="247"/>
        <v>0.94505373849699481</v>
      </c>
      <c r="AM121" s="4">
        <f t="shared" si="248"/>
        <v>-2.5653080755920996</v>
      </c>
      <c r="AN121" s="4">
        <f t="shared" si="249"/>
        <v>0.29166213405987662</v>
      </c>
      <c r="AO121" s="4">
        <f t="shared" si="250"/>
        <v>-1.8996532210429251</v>
      </c>
      <c r="AP121" s="4">
        <f t="shared" si="251"/>
        <v>-2.7182358283741337</v>
      </c>
      <c r="AQ121" s="4">
        <f t="shared" si="252"/>
        <v>-2.2810680818369349</v>
      </c>
      <c r="AR121" s="4">
        <f t="shared" si="253"/>
        <v>2.1603619183052416</v>
      </c>
      <c r="AS121" s="4">
        <f t="shared" si="254"/>
        <v>-0.30102722271595894</v>
      </c>
      <c r="AT121" s="4">
        <f t="shared" si="255"/>
        <v>0.66665180537818003</v>
      </c>
      <c r="AU121" s="4">
        <f t="shared" si="256"/>
        <v>0.99030426847214414</v>
      </c>
      <c r="AV121" s="4">
        <f t="shared" si="358"/>
        <v>-1.9616417464494305</v>
      </c>
      <c r="AW121" s="4">
        <f t="shared" si="358"/>
        <v>-3.4862048318504009</v>
      </c>
      <c r="AY121" s="2">
        <f t="shared" si="308"/>
        <v>100.17252841033037</v>
      </c>
      <c r="AZ121" s="2">
        <f t="shared" si="359"/>
        <v>101.25540561804779</v>
      </c>
      <c r="BA121" s="2">
        <f t="shared" si="360"/>
        <v>99.792766146095502</v>
      </c>
      <c r="BB121" s="2">
        <f t="shared" si="361"/>
        <v>100.00494323700596</v>
      </c>
      <c r="BC121" s="2">
        <f t="shared" si="362"/>
        <v>99.090300398365883</v>
      </c>
      <c r="BD121" s="2">
        <f t="shared" si="363"/>
        <v>99.708279298861015</v>
      </c>
      <c r="BE121" s="2">
        <f t="shared" si="364"/>
        <v>99.852636336186222</v>
      </c>
      <c r="BF121" s="2">
        <f t="shared" si="365"/>
        <v>101.13715360968428</v>
      </c>
      <c r="BG121" s="2">
        <f t="shared" si="366"/>
        <v>100.42102048986555</v>
      </c>
      <c r="BH121" s="2">
        <f t="shared" si="367"/>
        <v>102.69963768960913</v>
      </c>
      <c r="BI121" s="2">
        <f t="shared" si="368"/>
        <v>101.44100243063751</v>
      </c>
      <c r="BJ121" s="2">
        <f t="shared" si="369"/>
        <v>102.23534456275439</v>
      </c>
      <c r="BK121" s="2">
        <f t="shared" si="370"/>
        <v>104.25369041119242</v>
      </c>
      <c r="BL121" s="2">
        <f t="shared" si="371"/>
        <v>104.00270203354592</v>
      </c>
      <c r="BM121" s="2">
        <f t="shared" si="372"/>
        <v>106.31469771797715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102.867</v>
      </c>
      <c r="CF121" s="2">
        <f t="shared" si="310"/>
        <v>102.72499999999999</v>
      </c>
      <c r="CG121" s="2">
        <f t="shared" si="311"/>
        <v>98.2</v>
      </c>
      <c r="CH121" s="2">
        <f t="shared" si="312"/>
        <v>100.95</v>
      </c>
      <c r="CI121" s="2">
        <f t="shared" si="313"/>
        <v>96.525000000000006</v>
      </c>
      <c r="CJ121" s="2">
        <f t="shared" si="314"/>
        <v>100</v>
      </c>
      <c r="CK121" s="2">
        <f t="shared" si="315"/>
        <v>97.953000000000003</v>
      </c>
      <c r="CL121" s="2">
        <f t="shared" si="316"/>
        <v>98.418999999999997</v>
      </c>
      <c r="CM121" s="2">
        <f t="shared" si="317"/>
        <v>98.14</v>
      </c>
      <c r="CN121" s="2">
        <f t="shared" si="318"/>
        <v>104.86</v>
      </c>
      <c r="CO121" s="2">
        <f t="shared" si="319"/>
        <v>101.14</v>
      </c>
      <c r="CP121" s="2">
        <f t="shared" si="320"/>
        <v>102.902</v>
      </c>
      <c r="CQ121" s="2">
        <f t="shared" si="321"/>
        <v>105.244</v>
      </c>
      <c r="CR121" s="2">
        <f t="shared" si="322"/>
        <v>102.098</v>
      </c>
      <c r="CS121" s="2">
        <f t="shared" si="323"/>
        <v>103.024</v>
      </c>
      <c r="CU121" s="2">
        <f t="shared" si="273"/>
        <v>102.867</v>
      </c>
      <c r="CV121" s="2">
        <f t="shared" si="274"/>
        <v>102.72499999999999</v>
      </c>
      <c r="CW121" s="2">
        <f t="shared" si="275"/>
        <v>98.2</v>
      </c>
      <c r="CX121" s="2">
        <f t="shared" si="276"/>
        <v>100.95</v>
      </c>
      <c r="CY121" s="2">
        <f t="shared" si="277"/>
        <v>96.525000000000006</v>
      </c>
      <c r="CZ121" s="2">
        <f t="shared" si="278"/>
        <v>100</v>
      </c>
      <c r="DA121" s="2">
        <f t="shared" si="279"/>
        <v>97.953000000000003</v>
      </c>
      <c r="DB121" s="2">
        <f t="shared" si="280"/>
        <v>98.418999999999997</v>
      </c>
      <c r="DC121" s="2">
        <f t="shared" si="281"/>
        <v>98.14</v>
      </c>
      <c r="DD121" s="2">
        <f t="shared" si="282"/>
        <v>104.86</v>
      </c>
      <c r="DE121" s="2">
        <f t="shared" si="283"/>
        <v>101.14</v>
      </c>
      <c r="DF121" s="2">
        <f t="shared" si="284"/>
        <v>102.902</v>
      </c>
      <c r="DG121" s="2">
        <f t="shared" si="285"/>
        <v>105.244</v>
      </c>
      <c r="DH121" s="2">
        <f t="shared" si="286"/>
        <v>102.098</v>
      </c>
      <c r="DI121" s="2">
        <f t="shared" si="287"/>
        <v>103.024</v>
      </c>
      <c r="DK121" s="2">
        <f t="shared" si="288"/>
        <v>115.23744523470837</v>
      </c>
      <c r="DL121" s="2">
        <f t="shared" si="373"/>
        <v>114.42577689025059</v>
      </c>
      <c r="DM121" s="2">
        <f t="shared" si="373"/>
        <v>111.68973733583488</v>
      </c>
      <c r="DN121" s="2">
        <f t="shared" si="373"/>
        <v>116.09747889305815</v>
      </c>
      <c r="DO121" s="2">
        <f t="shared" si="373"/>
        <v>114.63581815114709</v>
      </c>
      <c r="DP121" s="2">
        <f t="shared" si="373"/>
        <v>115.32194167852064</v>
      </c>
      <c r="DQ121" s="2">
        <f t="shared" si="373"/>
        <v>122.20354575628259</v>
      </c>
      <c r="DR121" s="2">
        <f t="shared" si="373"/>
        <v>119.40108928766823</v>
      </c>
      <c r="DS121" s="2">
        <f t="shared" si="373"/>
        <v>116.71196575117627</v>
      </c>
      <c r="DT121" s="2">
        <f t="shared" si="373"/>
        <v>123.58667567567569</v>
      </c>
      <c r="DU121" s="2">
        <f t="shared" si="373"/>
        <v>117.8043770034843</v>
      </c>
      <c r="DV121" s="2">
        <f t="shared" si="373"/>
        <v>118.82158179231867</v>
      </c>
      <c r="DW121" s="2">
        <f t="shared" si="373"/>
        <v>120.24795210084035</v>
      </c>
      <c r="DX121" s="2">
        <f t="shared" si="373"/>
        <v>120.13810526315788</v>
      </c>
      <c r="DY121" s="2">
        <f t="shared" si="373"/>
        <v>114.27829228418642</v>
      </c>
      <c r="EA121" s="2">
        <f t="shared" si="228"/>
        <v>100.08070928081398</v>
      </c>
      <c r="EB121" s="2">
        <f t="shared" si="290"/>
        <v>101.17569021599003</v>
      </c>
      <c r="EC121" s="2">
        <f t="shared" si="291"/>
        <v>99.708930805370997</v>
      </c>
      <c r="ED121" s="2">
        <f t="shared" si="292"/>
        <v>99.889304820977216</v>
      </c>
      <c r="EE121" s="2">
        <f t="shared" si="293"/>
        <v>98.970814341451216</v>
      </c>
      <c r="EF121" s="2">
        <f t="shared" si="294"/>
        <v>99.5910434677224</v>
      </c>
      <c r="EG121" s="2">
        <f t="shared" si="295"/>
        <v>99.668848220664287</v>
      </c>
      <c r="EH121" s="2">
        <f t="shared" si="296"/>
        <v>100.99447301656822</v>
      </c>
      <c r="EI121" s="2">
        <f t="shared" si="297"/>
        <v>100.29224295076972</v>
      </c>
      <c r="EJ121" s="2">
        <f t="shared" si="298"/>
        <v>102.50202221728503</v>
      </c>
      <c r="EK121" s="2">
        <f t="shared" si="299"/>
        <v>101.32166893424036</v>
      </c>
      <c r="EL121" s="2">
        <f t="shared" si="300"/>
        <v>102.09848888888888</v>
      </c>
      <c r="EM121" s="2">
        <f t="shared" si="301"/>
        <v>104.11361318418582</v>
      </c>
      <c r="EN121" s="2">
        <f t="shared" si="302"/>
        <v>103.86255376014181</v>
      </c>
      <c r="EO121" s="2">
        <f t="shared" si="303"/>
        <v>106.24251341509533</v>
      </c>
      <c r="EQ121" s="2">
        <f t="shared" si="304"/>
        <v>100.08626977402766</v>
      </c>
      <c r="ER121" s="2">
        <f t="shared" si="374"/>
        <v>101.12307240137636</v>
      </c>
      <c r="ES121" s="2">
        <f t="shared" si="374"/>
        <v>99.634943547826637</v>
      </c>
      <c r="ET121" s="2">
        <f t="shared" si="374"/>
        <v>99.824825074967904</v>
      </c>
      <c r="EU121" s="2">
        <f t="shared" si="374"/>
        <v>98.86220048550625</v>
      </c>
      <c r="EV121" s="2">
        <f t="shared" si="374"/>
        <v>99.499848336846441</v>
      </c>
      <c r="EW121" s="2">
        <f t="shared" si="374"/>
        <v>99.656482800234357</v>
      </c>
      <c r="EX121" s="2">
        <f t="shared" si="374"/>
        <v>100.98254021057349</v>
      </c>
      <c r="EY121" s="2">
        <f t="shared" si="374"/>
        <v>100.27047854537744</v>
      </c>
      <c r="EZ121" s="2">
        <f t="shared" si="374"/>
        <v>102.50702302111804</v>
      </c>
      <c r="FA121" s="2">
        <f t="shared" si="374"/>
        <v>101.26269663398369</v>
      </c>
      <c r="FB121" s="2">
        <f t="shared" si="374"/>
        <v>102.15580669732502</v>
      </c>
      <c r="FC121" s="2">
        <f t="shared" si="374"/>
        <v>104.14301560941647</v>
      </c>
      <c r="FD121" s="2">
        <f t="shared" si="374"/>
        <v>103.9667917135379</v>
      </c>
      <c r="FE121" s="2">
        <f t="shared" si="374"/>
        <v>106.52821350805797</v>
      </c>
      <c r="FG121" s="2">
        <f t="shared" si="306"/>
        <v>0.99394546808341988</v>
      </c>
      <c r="FH121" s="2">
        <f t="shared" si="375"/>
        <v>0.99394844087564205</v>
      </c>
      <c r="FI121" s="2">
        <f t="shared" si="375"/>
        <v>0.99293657662433366</v>
      </c>
      <c r="FJ121" s="2">
        <f t="shared" si="375"/>
        <v>0.99283133528319667</v>
      </c>
      <c r="FK121" s="2">
        <f t="shared" si="375"/>
        <v>0.99230944161317403</v>
      </c>
      <c r="FL121" s="2">
        <f t="shared" si="375"/>
        <v>0.99248972169028127</v>
      </c>
      <c r="FM121" s="2">
        <f t="shared" si="375"/>
        <v>0.99183813241072427</v>
      </c>
      <c r="FN121" s="2">
        <f t="shared" si="375"/>
        <v>0.9922408940380727</v>
      </c>
      <c r="FO121" s="2">
        <f t="shared" si="375"/>
        <v>0.9921404850577209</v>
      </c>
      <c r="FP121" s="2">
        <f t="shared" si="375"/>
        <v>0.9906299015301463</v>
      </c>
      <c r="FQ121" s="2">
        <f t="shared" si="375"/>
        <v>0.99271895617989847</v>
      </c>
      <c r="FR121" s="2">
        <f t="shared" si="375"/>
        <v>0.99185160583517407</v>
      </c>
      <c r="FS121" s="2">
        <f t="shared" si="375"/>
        <v>0.99133435196424691</v>
      </c>
      <c r="FT121" s="2">
        <f t="shared" si="375"/>
        <v>0.99143197054267895</v>
      </c>
      <c r="FU121" s="2">
        <f t="shared" si="375"/>
        <v>0.99125954354520218</v>
      </c>
      <c r="FW121" s="2">
        <f t="shared" si="324"/>
        <v>9.3854862082889193E-3</v>
      </c>
      <c r="FX121" s="2">
        <f t="shared" si="376"/>
        <v>8.8996636945880749E-3</v>
      </c>
      <c r="FY121" s="2">
        <f t="shared" si="377"/>
        <v>1.0679787416625237E-2</v>
      </c>
      <c r="FZ121" s="2">
        <f t="shared" si="378"/>
        <v>8.569350839412444E-3</v>
      </c>
      <c r="GA121" s="2">
        <f t="shared" si="379"/>
        <v>9.0832749197908482E-3</v>
      </c>
      <c r="GB121" s="2">
        <f t="shared" si="380"/>
        <v>9.9522033426528034E-3</v>
      </c>
      <c r="GC121" s="2">
        <f t="shared" si="381"/>
        <v>1.1087526618215673E-2</v>
      </c>
      <c r="GD121" s="2">
        <f t="shared" si="382"/>
        <v>1.1589305316166323E-2</v>
      </c>
      <c r="GE121" s="2">
        <f t="shared" si="383"/>
        <v>1.2567198464705965E-2</v>
      </c>
      <c r="GF121" s="2">
        <f t="shared" si="384"/>
        <v>1.0037029628741097E-2</v>
      </c>
      <c r="GG121" s="2">
        <f t="shared" si="385"/>
        <v>1.1493927250628887E-2</v>
      </c>
      <c r="GH121" s="2">
        <f t="shared" si="386"/>
        <v>1.028164281633959E-2</v>
      </c>
      <c r="GI121" s="2">
        <f t="shared" si="387"/>
        <v>8.9354760108794236E-3</v>
      </c>
      <c r="GJ121" s="2">
        <f t="shared" si="388"/>
        <v>6.7045511673044867E-3</v>
      </c>
      <c r="GK121" s="2">
        <f t="shared" si="389"/>
        <v>6.8180852723328913E-3</v>
      </c>
      <c r="GM121" s="86">
        <f t="shared" si="325"/>
        <v>4.3554189390720824E-77</v>
      </c>
      <c r="GN121" s="86">
        <f t="shared" si="390"/>
        <v>1.4496076971253678E-101</v>
      </c>
      <c r="GO121" s="86">
        <f t="shared" si="391"/>
        <v>2.7994852447364455E-84</v>
      </c>
      <c r="GP121" s="86">
        <f t="shared" si="392"/>
        <v>2.5551048273633005E-109</v>
      </c>
      <c r="GQ121" s="86">
        <f t="shared" si="393"/>
        <v>1.3286006150177863E-113</v>
      </c>
      <c r="GR121" s="86">
        <f t="shared" si="394"/>
        <v>2.6830484293665248E-130</v>
      </c>
      <c r="GS121" s="86">
        <f t="shared" si="395"/>
        <v>6.532826494535556E-101</v>
      </c>
      <c r="GT121" s="86">
        <f t="shared" si="396"/>
        <v>2.0677249948597057E-83</v>
      </c>
      <c r="GU121" s="86">
        <f t="shared" si="397"/>
        <v>1.2163300397511974E-92</v>
      </c>
      <c r="GV121" s="86">
        <f t="shared" si="398"/>
        <v>1.4388895028181489E-76</v>
      </c>
      <c r="GW121" s="86">
        <f t="shared" si="399"/>
        <v>4.6946268753747371E-98</v>
      </c>
      <c r="GX121" s="86">
        <f t="shared" si="400"/>
        <v>6.0213661522989204E-88</v>
      </c>
      <c r="GY121" s="86">
        <f t="shared" si="401"/>
        <v>5.0509717773227071E-55</v>
      </c>
      <c r="GZ121" s="86">
        <f t="shared" si="402"/>
        <v>1.265405857728504E-48</v>
      </c>
      <c r="HA121" s="86">
        <f t="shared" si="403"/>
        <v>3.7405901378373948E-45</v>
      </c>
      <c r="HC121" s="86">
        <f t="shared" si="326"/>
        <v>1.6351112678411085E-14</v>
      </c>
      <c r="HD121" s="86">
        <f t="shared" si="404"/>
        <v>8.0025518690845592E-19</v>
      </c>
      <c r="HE121" s="86">
        <f t="shared" si="405"/>
        <v>2.4532555907506282E-17</v>
      </c>
      <c r="HF121" s="86">
        <f t="shared" si="406"/>
        <v>4.5809938556170651E-19</v>
      </c>
      <c r="HG121" s="86">
        <f t="shared" si="407"/>
        <v>8.4825095134758106E-24</v>
      </c>
      <c r="HH121" s="86">
        <f t="shared" si="408"/>
        <v>1.1935126027498738E-34</v>
      </c>
      <c r="HI121" s="86">
        <f t="shared" si="409"/>
        <v>4.7674570783366531E-34</v>
      </c>
      <c r="HJ121" s="86">
        <f t="shared" si="410"/>
        <v>6.2841657016235364E-32</v>
      </c>
      <c r="HK121" s="86">
        <f t="shared" si="411"/>
        <v>2.4798651869148688E-20</v>
      </c>
      <c r="HL121" s="86">
        <f t="shared" si="412"/>
        <v>2.4135386606983828E-17</v>
      </c>
      <c r="HM121" s="86">
        <f t="shared" si="413"/>
        <v>3.4062385473903266E-17</v>
      </c>
      <c r="HN121" s="86">
        <f t="shared" si="414"/>
        <v>3.7229123831135365E-16</v>
      </c>
      <c r="HO121" s="86">
        <f t="shared" si="415"/>
        <v>1.248042454700523E-14</v>
      </c>
      <c r="HP121" s="86">
        <f t="shared" si="416"/>
        <v>1.7760842344908092E-9</v>
      </c>
      <c r="HQ121" s="86">
        <f t="shared" si="417"/>
        <v>1.5211031185228734E-8</v>
      </c>
      <c r="HS121" s="86">
        <f t="shared" si="327"/>
        <v>2.9953585618926034E-6</v>
      </c>
      <c r="HT121" s="86">
        <f t="shared" si="418"/>
        <v>6.1497561087076948E-6</v>
      </c>
      <c r="HU121" s="86">
        <f t="shared" si="419"/>
        <v>9.681963408604948E-7</v>
      </c>
      <c r="HV121" s="86">
        <f t="shared" si="420"/>
        <v>6.2574774859476182E-8</v>
      </c>
      <c r="HW121" s="86">
        <f t="shared" si="421"/>
        <v>1.0114338174780227E-7</v>
      </c>
      <c r="HX121" s="86">
        <f t="shared" si="422"/>
        <v>6.9994942827465425E-7</v>
      </c>
      <c r="HY121" s="86">
        <f t="shared" si="423"/>
        <v>1.6020839662743831E-7</v>
      </c>
      <c r="HZ121" s="86">
        <f t="shared" si="424"/>
        <v>6.2625481068378695E-7</v>
      </c>
      <c r="IA121" s="86">
        <f t="shared" si="425"/>
        <v>3.0744939723503571E-7</v>
      </c>
      <c r="IB121" s="86">
        <f t="shared" si="426"/>
        <v>2.4075418034673379E-9</v>
      </c>
      <c r="IC121" s="86">
        <f t="shared" si="427"/>
        <v>1.4798608268414345E-7</v>
      </c>
      <c r="ID121" s="86">
        <f t="shared" si="428"/>
        <v>1.9378201757785841E-8</v>
      </c>
      <c r="IE121" s="86">
        <f t="shared" si="429"/>
        <v>2.8766822796055889E-8</v>
      </c>
      <c r="IF121" s="86">
        <f t="shared" si="430"/>
        <v>2.8400507364421458E-4</v>
      </c>
      <c r="IG121" s="86">
        <f t="shared" si="431"/>
        <v>4.7121796441150076E-4</v>
      </c>
      <c r="II121" s="86">
        <f t="shared" si="328"/>
        <v>9.6781024084679979E-45</v>
      </c>
      <c r="IJ121" s="86">
        <f t="shared" si="329"/>
        <v>2.2643637263845992E-48</v>
      </c>
      <c r="IK121" s="86">
        <f t="shared" si="330"/>
        <v>1.4058369743071042E-47</v>
      </c>
      <c r="IL121" s="86">
        <f t="shared" si="331"/>
        <v>4.4579301987357719E-64</v>
      </c>
      <c r="IM121" s="86">
        <f t="shared" si="332"/>
        <v>1.3881741495640809E-59</v>
      </c>
      <c r="IN121" s="86">
        <f t="shared" si="333"/>
        <v>1.0510812976921341E-56</v>
      </c>
      <c r="IO121" s="86">
        <f t="shared" si="334"/>
        <v>1.4943590797373731E-56</v>
      </c>
      <c r="IP121" s="86">
        <f t="shared" si="335"/>
        <v>1.7362015369934751E-51</v>
      </c>
      <c r="IQ121" s="86">
        <f t="shared" si="336"/>
        <v>1.7071359756928481E-53</v>
      </c>
      <c r="IR121" s="86">
        <f t="shared" si="337"/>
        <v>1.6592710730192842E-66</v>
      </c>
      <c r="IS121" s="86">
        <f t="shared" si="338"/>
        <v>1.4207565665977505E-55</v>
      </c>
      <c r="IT121" s="86">
        <f t="shared" si="339"/>
        <v>7.8290274564768431E-60</v>
      </c>
      <c r="IU121" s="86">
        <f t="shared" si="340"/>
        <v>9.599328628873459E-61</v>
      </c>
      <c r="IV121" s="86">
        <f t="shared" si="341"/>
        <v>1.2528656498244119E-32</v>
      </c>
      <c r="IW121" s="86">
        <f t="shared" si="342"/>
        <v>7.968692473500098E-36</v>
      </c>
      <c r="IY121" s="86">
        <f t="shared" si="343"/>
        <v>2.995358578243716E-6</v>
      </c>
      <c r="IZ121" s="86">
        <f t="shared" si="344"/>
        <v>6.1497561087084952E-6</v>
      </c>
      <c r="JA121" s="86">
        <f t="shared" si="345"/>
        <v>9.6819634088502742E-7</v>
      </c>
      <c r="JB121" s="86">
        <f t="shared" si="346"/>
        <v>6.2574774859934282E-8</v>
      </c>
      <c r="JC121" s="86">
        <f t="shared" si="347"/>
        <v>1.0114338174780228E-7</v>
      </c>
      <c r="JD121" s="86">
        <f t="shared" si="348"/>
        <v>6.9994942827465425E-7</v>
      </c>
      <c r="JE121" s="86">
        <f t="shared" si="349"/>
        <v>1.6020839662743831E-7</v>
      </c>
      <c r="JF121" s="86">
        <f t="shared" si="350"/>
        <v>6.2625481068378695E-7</v>
      </c>
      <c r="JG121" s="86">
        <f t="shared" si="351"/>
        <v>3.0744939723506048E-7</v>
      </c>
      <c r="JH121" s="86">
        <f t="shared" si="352"/>
        <v>2.4075418276027245E-9</v>
      </c>
      <c r="JI121" s="86">
        <f t="shared" si="353"/>
        <v>1.4798608271820585E-7</v>
      </c>
      <c r="JJ121" s="86">
        <f t="shared" si="354"/>
        <v>1.9378202130077081E-8</v>
      </c>
      <c r="JK121" s="86">
        <f t="shared" si="355"/>
        <v>2.8766835276480437E-8</v>
      </c>
      <c r="JL121" s="86">
        <f t="shared" si="356"/>
        <v>2.8400684972844907E-4</v>
      </c>
      <c r="JM121" s="86">
        <f t="shared" si="357"/>
        <v>4.7123317544268598E-4</v>
      </c>
    </row>
    <row r="122" spans="2:273" x14ac:dyDescent="0.25">
      <c r="B122" s="2">
        <v>95</v>
      </c>
      <c r="C122" s="37">
        <v>100.911</v>
      </c>
      <c r="D122" s="37">
        <v>103.575</v>
      </c>
      <c r="E122" s="37">
        <v>99.275000000000006</v>
      </c>
      <c r="F122" s="37">
        <v>101.825</v>
      </c>
      <c r="G122" s="37">
        <v>99.525000000000006</v>
      </c>
      <c r="H122" s="37">
        <v>101.125</v>
      </c>
      <c r="I122" s="37">
        <v>98.674000000000007</v>
      </c>
      <c r="J122" s="37">
        <v>99.488</v>
      </c>
      <c r="K122" s="37">
        <v>102.14</v>
      </c>
      <c r="L122" s="37">
        <v>105.744</v>
      </c>
      <c r="M122" s="37">
        <v>100.44199999999999</v>
      </c>
      <c r="N122" s="37">
        <v>98.561000000000007</v>
      </c>
      <c r="O122" s="37">
        <v>103.56100000000001</v>
      </c>
      <c r="P122" s="37">
        <v>107</v>
      </c>
      <c r="Q122" s="37">
        <v>106.78</v>
      </c>
      <c r="S122" s="4">
        <f t="shared" si="229"/>
        <v>100.03086055536032</v>
      </c>
      <c r="T122" s="4">
        <f t="shared" si="230"/>
        <v>101.09153478152977</v>
      </c>
      <c r="U122" s="4">
        <f t="shared" si="231"/>
        <v>99.641676470887418</v>
      </c>
      <c r="V122" s="4">
        <f t="shared" si="232"/>
        <v>99.857883285269438</v>
      </c>
      <c r="W122" s="4">
        <f t="shared" si="233"/>
        <v>98.940301621354706</v>
      </c>
      <c r="X122" s="4">
        <f t="shared" si="234"/>
        <v>99.54934310452596</v>
      </c>
      <c r="Y122" s="4">
        <f t="shared" si="235"/>
        <v>99.719366799880504</v>
      </c>
      <c r="Z122" s="4">
        <f t="shared" si="236"/>
        <v>101.00007763059764</v>
      </c>
      <c r="AA122" s="4">
        <f t="shared" si="237"/>
        <v>100.29471979582769</v>
      </c>
      <c r="AB122" s="4">
        <f t="shared" si="238"/>
        <v>102.54870468406924</v>
      </c>
      <c r="AC122" s="4">
        <f t="shared" si="239"/>
        <v>101.29014211703932</v>
      </c>
      <c r="AD122" s="4">
        <f t="shared" si="240"/>
        <v>102.10606572031838</v>
      </c>
      <c r="AE122" s="4">
        <f t="shared" si="241"/>
        <v>104.13370250747647</v>
      </c>
      <c r="AF122" s="4">
        <f t="shared" si="242"/>
        <v>104.00920913448167</v>
      </c>
      <c r="AG122" s="4">
        <f t="shared" si="243"/>
        <v>106.5995949203069</v>
      </c>
      <c r="AI122" s="4">
        <f t="shared" si="244"/>
        <v>0.8801394446396813</v>
      </c>
      <c r="AJ122" s="4">
        <f t="shared" si="245"/>
        <v>2.4834652184702293</v>
      </c>
      <c r="AK122" s="4">
        <f t="shared" si="246"/>
        <v>-0.36667647088741262</v>
      </c>
      <c r="AL122" s="4">
        <f t="shared" si="247"/>
        <v>1.9671167147305653</v>
      </c>
      <c r="AM122" s="4">
        <f t="shared" si="248"/>
        <v>0.5846983786452995</v>
      </c>
      <c r="AN122" s="4">
        <f t="shared" si="249"/>
        <v>1.5756568954740402</v>
      </c>
      <c r="AO122" s="4">
        <f t="shared" si="250"/>
        <v>-1.0453667998804974</v>
      </c>
      <c r="AP122" s="4">
        <f t="shared" si="251"/>
        <v>-1.5120776305976449</v>
      </c>
      <c r="AQ122" s="4">
        <f t="shared" si="252"/>
        <v>1.8452802041723118</v>
      </c>
      <c r="AR122" s="4">
        <f t="shared" si="253"/>
        <v>3.195295315930764</v>
      </c>
      <c r="AS122" s="4">
        <f t="shared" si="254"/>
        <v>-0.8481421170393304</v>
      </c>
      <c r="AT122" s="4">
        <f t="shared" si="255"/>
        <v>-3.5450657203183766</v>
      </c>
      <c r="AU122" s="4">
        <f t="shared" si="256"/>
        <v>-0.57270250747646401</v>
      </c>
      <c r="AV122" s="4">
        <f t="shared" si="358"/>
        <v>2.9907908655183348</v>
      </c>
      <c r="AW122" s="4">
        <f t="shared" si="358"/>
        <v>0.18040507969310227</v>
      </c>
      <c r="AY122" s="2">
        <f t="shared" si="308"/>
        <v>100.03086055536032</v>
      </c>
      <c r="AZ122" s="2">
        <f t="shared" si="359"/>
        <v>101.0914078568519</v>
      </c>
      <c r="BA122" s="2">
        <f t="shared" si="360"/>
        <v>99.641625343194448</v>
      </c>
      <c r="BB122" s="2">
        <f t="shared" si="361"/>
        <v>99.857871753836804</v>
      </c>
      <c r="BC122" s="2">
        <f t="shared" si="362"/>
        <v>98.940273880895177</v>
      </c>
      <c r="BD122" s="2">
        <f t="shared" si="363"/>
        <v>99.549150937323077</v>
      </c>
      <c r="BE122" s="2">
        <f t="shared" si="364"/>
        <v>99.719305776105813</v>
      </c>
      <c r="BF122" s="2">
        <f t="shared" si="365"/>
        <v>100.99981135544283</v>
      </c>
      <c r="BG122" s="2">
        <f t="shared" si="366"/>
        <v>100.29455299291863</v>
      </c>
      <c r="BH122" s="2">
        <f t="shared" si="367"/>
        <v>102.54870282118463</v>
      </c>
      <c r="BI122" s="2">
        <f t="shared" si="368"/>
        <v>101.29005228430714</v>
      </c>
      <c r="BJ122" s="2">
        <f t="shared" si="369"/>
        <v>102.10605104775487</v>
      </c>
      <c r="BK122" s="2">
        <f t="shared" si="370"/>
        <v>104.1336820164699</v>
      </c>
      <c r="BL122" s="2">
        <f t="shared" si="371"/>
        <v>103.91689410216102</v>
      </c>
      <c r="BM122" s="2">
        <f t="shared" si="372"/>
        <v>106.29060210064458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100.911</v>
      </c>
      <c r="CF122" s="2">
        <f t="shared" si="310"/>
        <v>103.575</v>
      </c>
      <c r="CG122" s="2">
        <f t="shared" si="311"/>
        <v>99.275000000000006</v>
      </c>
      <c r="CH122" s="2">
        <f t="shared" si="312"/>
        <v>101.825</v>
      </c>
      <c r="CI122" s="2">
        <f t="shared" si="313"/>
        <v>99.525000000000006</v>
      </c>
      <c r="CJ122" s="2">
        <f t="shared" si="314"/>
        <v>101.125</v>
      </c>
      <c r="CK122" s="2">
        <f t="shared" si="315"/>
        <v>98.674000000000007</v>
      </c>
      <c r="CL122" s="2">
        <f t="shared" si="316"/>
        <v>99.488</v>
      </c>
      <c r="CM122" s="2">
        <f t="shared" si="317"/>
        <v>102.14</v>
      </c>
      <c r="CN122" s="2">
        <f t="shared" si="318"/>
        <v>105.744</v>
      </c>
      <c r="CO122" s="2">
        <f t="shared" si="319"/>
        <v>100.44199999999999</v>
      </c>
      <c r="CP122" s="2">
        <f t="shared" si="320"/>
        <v>98.561000000000007</v>
      </c>
      <c r="CQ122" s="2">
        <f t="shared" si="321"/>
        <v>103.56100000000001</v>
      </c>
      <c r="CR122" s="2">
        <f t="shared" si="322"/>
        <v>107</v>
      </c>
      <c r="CS122" s="2">
        <f t="shared" si="323"/>
        <v>106.78</v>
      </c>
      <c r="CU122" s="2">
        <f t="shared" si="273"/>
        <v>100.911</v>
      </c>
      <c r="CV122" s="2">
        <f t="shared" si="274"/>
        <v>103.575</v>
      </c>
      <c r="CW122" s="2">
        <f t="shared" si="275"/>
        <v>99.275000000000006</v>
      </c>
      <c r="CX122" s="2">
        <f t="shared" si="276"/>
        <v>101.825</v>
      </c>
      <c r="CY122" s="2">
        <f t="shared" si="277"/>
        <v>99.525000000000006</v>
      </c>
      <c r="CZ122" s="2">
        <f t="shared" si="278"/>
        <v>101.125</v>
      </c>
      <c r="DA122" s="2">
        <f t="shared" si="279"/>
        <v>98.674000000000007</v>
      </c>
      <c r="DB122" s="2">
        <f t="shared" si="280"/>
        <v>99.488</v>
      </c>
      <c r="DC122" s="2">
        <f t="shared" si="281"/>
        <v>102.14</v>
      </c>
      <c r="DD122" s="2">
        <f t="shared" si="282"/>
        <v>105.744</v>
      </c>
      <c r="DE122" s="2">
        <f t="shared" si="283"/>
        <v>100.44199999999999</v>
      </c>
      <c r="DF122" s="2">
        <f t="shared" si="284"/>
        <v>98.561000000000007</v>
      </c>
      <c r="DG122" s="2">
        <f t="shared" si="285"/>
        <v>103.56100000000001</v>
      </c>
      <c r="DH122" s="2">
        <f t="shared" si="286"/>
        <v>107</v>
      </c>
      <c r="DI122" s="2">
        <f t="shared" si="287"/>
        <v>106.78</v>
      </c>
      <c r="DK122" s="2">
        <f t="shared" si="288"/>
        <v>115.31544381223327</v>
      </c>
      <c r="DL122" s="2">
        <f t="shared" si="373"/>
        <v>114.47504650399388</v>
      </c>
      <c r="DM122" s="2">
        <f t="shared" si="373"/>
        <v>111.72234287054407</v>
      </c>
      <c r="DN122" s="2">
        <f t="shared" si="373"/>
        <v>116.18890478424015</v>
      </c>
      <c r="DO122" s="2">
        <f t="shared" si="373"/>
        <v>114.72370782726044</v>
      </c>
      <c r="DP122" s="2">
        <f t="shared" si="373"/>
        <v>115.41808914177338</v>
      </c>
      <c r="DQ122" s="2">
        <f t="shared" si="373"/>
        <v>122.37803840682788</v>
      </c>
      <c r="DR122" s="2">
        <f t="shared" si="373"/>
        <v>119.53522409453987</v>
      </c>
      <c r="DS122" s="2">
        <f t="shared" si="373"/>
        <v>116.76780774701825</v>
      </c>
      <c r="DT122" s="2">
        <f t="shared" si="373"/>
        <v>123.72543243243244</v>
      </c>
      <c r="DU122" s="2">
        <f t="shared" si="373"/>
        <v>117.87096515679441</v>
      </c>
      <c r="DV122" s="2">
        <f t="shared" si="373"/>
        <v>118.91010373126166</v>
      </c>
      <c r="DW122" s="2">
        <f t="shared" si="373"/>
        <v>120.33586610644259</v>
      </c>
      <c r="DX122" s="2">
        <f t="shared" si="373"/>
        <v>120.23687044534411</v>
      </c>
      <c r="DY122" s="2">
        <f t="shared" si="373"/>
        <v>114.32792987012989</v>
      </c>
      <c r="EA122" s="2">
        <f t="shared" si="228"/>
        <v>99.945920912664747</v>
      </c>
      <c r="EB122" s="2">
        <f t="shared" si="290"/>
        <v>101.0174688609453</v>
      </c>
      <c r="EC122" s="2">
        <f t="shared" si="291"/>
        <v>99.563812168135442</v>
      </c>
      <c r="ED122" s="2">
        <f t="shared" si="292"/>
        <v>99.75083648877748</v>
      </c>
      <c r="EE122" s="2">
        <f t="shared" si="293"/>
        <v>98.829608132755382</v>
      </c>
      <c r="EF122" s="2">
        <f t="shared" si="294"/>
        <v>99.440384180334505</v>
      </c>
      <c r="EG122" s="2">
        <f t="shared" si="295"/>
        <v>99.549371364196588</v>
      </c>
      <c r="EH122" s="2">
        <f t="shared" si="296"/>
        <v>100.86773127663893</v>
      </c>
      <c r="EI122" s="2">
        <f t="shared" si="297"/>
        <v>100.17574394147236</v>
      </c>
      <c r="EJ122" s="2">
        <f t="shared" si="298"/>
        <v>102.36598416401291</v>
      </c>
      <c r="EK122" s="2">
        <f t="shared" si="299"/>
        <v>101.17970421768709</v>
      </c>
      <c r="EL122" s="2">
        <f t="shared" si="300"/>
        <v>101.97962698412698</v>
      </c>
      <c r="EM122" s="2">
        <f t="shared" si="301"/>
        <v>104.00427042951073</v>
      </c>
      <c r="EN122" s="2">
        <f t="shared" si="302"/>
        <v>103.78766503034021</v>
      </c>
      <c r="EO122" s="2">
        <f t="shared" si="303"/>
        <v>106.22435581068666</v>
      </c>
      <c r="EQ122" s="2">
        <f t="shared" si="304"/>
        <v>99.948546439574685</v>
      </c>
      <c r="ER122" s="2">
        <f t="shared" si="374"/>
        <v>100.97909699168932</v>
      </c>
      <c r="ES122" s="2">
        <f t="shared" si="374"/>
        <v>99.515958230202969</v>
      </c>
      <c r="ET122" s="2">
        <f t="shared" si="374"/>
        <v>99.697258162650826</v>
      </c>
      <c r="EU122" s="2">
        <f t="shared" si="374"/>
        <v>98.74027646536581</v>
      </c>
      <c r="EV122" s="2">
        <f t="shared" si="374"/>
        <v>99.372122255925149</v>
      </c>
      <c r="EW122" s="2">
        <f t="shared" si="374"/>
        <v>99.539677201532768</v>
      </c>
      <c r="EX122" s="2">
        <f t="shared" si="374"/>
        <v>100.85917516427719</v>
      </c>
      <c r="EY122" s="2">
        <f t="shared" si="374"/>
        <v>100.16088166338754</v>
      </c>
      <c r="EZ122" s="2">
        <f t="shared" si="374"/>
        <v>102.36944689918455</v>
      </c>
      <c r="FA122" s="2">
        <f t="shared" si="374"/>
        <v>101.13526153407543</v>
      </c>
      <c r="FB122" s="2">
        <f t="shared" si="374"/>
        <v>102.02546467573194</v>
      </c>
      <c r="FC122" s="2">
        <f t="shared" si="374"/>
        <v>104.02897162266424</v>
      </c>
      <c r="FD122" s="2">
        <f t="shared" si="374"/>
        <v>103.86875950882666</v>
      </c>
      <c r="FE122" s="2">
        <f t="shared" si="374"/>
        <v>106.43849341028616</v>
      </c>
      <c r="FG122" s="2">
        <f t="shared" si="306"/>
        <v>0.99447525805149783</v>
      </c>
      <c r="FH122" s="2">
        <f t="shared" si="375"/>
        <v>0.99447797216053968</v>
      </c>
      <c r="FI122" s="2">
        <f t="shared" si="375"/>
        <v>0.99355407514587768</v>
      </c>
      <c r="FJ122" s="2">
        <f t="shared" si="375"/>
        <v>0.99345797359464638</v>
      </c>
      <c r="FK122" s="2">
        <f t="shared" si="375"/>
        <v>0.99298137798882369</v>
      </c>
      <c r="FL122" s="2">
        <f t="shared" si="375"/>
        <v>0.9931460155037799</v>
      </c>
      <c r="FM122" s="2">
        <f t="shared" si="375"/>
        <v>0.99255093870203259</v>
      </c>
      <c r="FN122" s="2">
        <f t="shared" si="375"/>
        <v>0.99291877678597762</v>
      </c>
      <c r="FO122" s="2">
        <f t="shared" si="375"/>
        <v>0.99282707673024762</v>
      </c>
      <c r="FP122" s="2">
        <f t="shared" si="375"/>
        <v>0.99144731722409996</v>
      </c>
      <c r="FQ122" s="2">
        <f t="shared" si="375"/>
        <v>0.99335535220113202</v>
      </c>
      <c r="FR122" s="2">
        <f t="shared" si="375"/>
        <v>0.99256324426487408</v>
      </c>
      <c r="FS122" s="2">
        <f t="shared" si="375"/>
        <v>0.99209080443341879</v>
      </c>
      <c r="FT122" s="2">
        <f t="shared" si="375"/>
        <v>0.99217996879058101</v>
      </c>
      <c r="FU122" s="2">
        <f t="shared" si="375"/>
        <v>0.99202247373266006</v>
      </c>
      <c r="FW122" s="2">
        <f t="shared" si="324"/>
        <v>1.028167098818907E-2</v>
      </c>
      <c r="FX122" s="2">
        <f t="shared" si="376"/>
        <v>9.7499156873952462E-3</v>
      </c>
      <c r="FY122" s="2">
        <f t="shared" si="377"/>
        <v>1.169810070922552E-2</v>
      </c>
      <c r="FZ122" s="2">
        <f t="shared" si="378"/>
        <v>9.3883444849739497E-3</v>
      </c>
      <c r="GA122" s="2">
        <f t="shared" si="379"/>
        <v>9.9508925540515193E-3</v>
      </c>
      <c r="GB122" s="2">
        <f t="shared" si="380"/>
        <v>1.090190627862435E-2</v>
      </c>
      <c r="GC122" s="2">
        <f t="shared" si="381"/>
        <v>1.2144240436563042E-2</v>
      </c>
      <c r="GD122" s="2">
        <f t="shared" si="382"/>
        <v>1.2693228095445071E-2</v>
      </c>
      <c r="GE122" s="2">
        <f t="shared" si="383"/>
        <v>1.3762972041286087E-2</v>
      </c>
      <c r="GF122" s="2">
        <f t="shared" si="384"/>
        <v>1.0994737338434443E-2</v>
      </c>
      <c r="GG122" s="2">
        <f t="shared" si="385"/>
        <v>1.2588880640343587E-2</v>
      </c>
      <c r="GH122" s="2">
        <f t="shared" si="386"/>
        <v>1.1262425356798347E-2</v>
      </c>
      <c r="GI122" s="2">
        <f t="shared" si="387"/>
        <v>9.7891156309208444E-3</v>
      </c>
      <c r="GJ122" s="2">
        <f t="shared" si="388"/>
        <v>7.3466420458759424E-3</v>
      </c>
      <c r="GK122" s="2">
        <f t="shared" si="389"/>
        <v>7.4709674637989743E-3</v>
      </c>
      <c r="GM122" s="86">
        <f t="shared" si="325"/>
        <v>1.9117932895969407E-81</v>
      </c>
      <c r="GN122" s="86">
        <f t="shared" si="390"/>
        <v>2.6253726627552809E-107</v>
      </c>
      <c r="GO122" s="86">
        <f t="shared" si="391"/>
        <v>4.4108772881528766E-89</v>
      </c>
      <c r="GP122" s="86">
        <f t="shared" si="392"/>
        <v>1.4843004163302045E-115</v>
      </c>
      <c r="GQ122" s="86">
        <f t="shared" si="393"/>
        <v>4.3168473662189484E-120</v>
      </c>
      <c r="GR122" s="86">
        <f t="shared" si="394"/>
        <v>1.4683911531981155E-137</v>
      </c>
      <c r="GS122" s="86">
        <f t="shared" si="395"/>
        <v>1.2061123697005049E-106</v>
      </c>
      <c r="GT122" s="86">
        <f t="shared" si="396"/>
        <v>3.9660378135667677E-88</v>
      </c>
      <c r="GU122" s="86">
        <f t="shared" si="397"/>
        <v>6.1822927167884135E-98</v>
      </c>
      <c r="GV122" s="86">
        <f t="shared" si="398"/>
        <v>3.9162460549786041E-81</v>
      </c>
      <c r="GW122" s="86">
        <f t="shared" si="399"/>
        <v>1.1342412040962304E-103</v>
      </c>
      <c r="GX122" s="86">
        <f t="shared" si="400"/>
        <v>5.9729468446831675E-93</v>
      </c>
      <c r="GY122" s="86">
        <f t="shared" si="401"/>
        <v>4.4437754486489392E-58</v>
      </c>
      <c r="GZ122" s="86">
        <f t="shared" si="402"/>
        <v>2.0472729993538947E-51</v>
      </c>
      <c r="HA122" s="86">
        <f t="shared" si="403"/>
        <v>1.2682463083663964E-47</v>
      </c>
      <c r="HC122" s="86">
        <f t="shared" si="326"/>
        <v>1.9077605628679497E-16</v>
      </c>
      <c r="HD122" s="86">
        <f t="shared" si="404"/>
        <v>2.5611776473013447E-21</v>
      </c>
      <c r="HE122" s="86">
        <f t="shared" si="405"/>
        <v>1.1970196269274799E-19</v>
      </c>
      <c r="HF122" s="86">
        <f t="shared" si="406"/>
        <v>1.5703077818573344E-21</v>
      </c>
      <c r="HG122" s="86">
        <f t="shared" si="407"/>
        <v>5.3202963564862778E-27</v>
      </c>
      <c r="HH122" s="86">
        <f t="shared" si="408"/>
        <v>4.2713696995381511E-39</v>
      </c>
      <c r="HI122" s="86">
        <f t="shared" si="409"/>
        <v>1.2491213996944279E-38</v>
      </c>
      <c r="HJ122" s="86">
        <f t="shared" si="410"/>
        <v>3.60509109316706E-36</v>
      </c>
      <c r="HK122" s="86">
        <f t="shared" si="411"/>
        <v>5.7083026431970599E-23</v>
      </c>
      <c r="HL122" s="86">
        <f t="shared" si="412"/>
        <v>7.6279445268621262E-20</v>
      </c>
      <c r="HM122" s="86">
        <f t="shared" si="413"/>
        <v>1.9155301665074682E-19</v>
      </c>
      <c r="HN122" s="86">
        <f t="shared" si="414"/>
        <v>2.7267687507423388E-18</v>
      </c>
      <c r="HO122" s="86">
        <f t="shared" si="415"/>
        <v>1.1558370269237697E-16</v>
      </c>
      <c r="HP122" s="86">
        <f t="shared" si="416"/>
        <v>7.846196615959079E-11</v>
      </c>
      <c r="HQ122" s="86">
        <f t="shared" si="417"/>
        <v>1.2853957562246814E-9</v>
      </c>
      <c r="HS122" s="86">
        <f t="shared" si="327"/>
        <v>8.3213567780360279E-6</v>
      </c>
      <c r="HT122" s="86">
        <f t="shared" si="418"/>
        <v>1.7043300450754312E-5</v>
      </c>
      <c r="HU122" s="86">
        <f t="shared" si="419"/>
        <v>3.0085658462520243E-6</v>
      </c>
      <c r="HV122" s="86">
        <f t="shared" si="420"/>
        <v>2.4955589207987875E-7</v>
      </c>
      <c r="HW122" s="86">
        <f t="shared" si="421"/>
        <v>3.8209651126933838E-7</v>
      </c>
      <c r="HX122" s="86">
        <f t="shared" si="422"/>
        <v>2.4075004216334684E-6</v>
      </c>
      <c r="HY122" s="86">
        <f t="shared" si="423"/>
        <v>6.0622752756570485E-7</v>
      </c>
      <c r="HZ122" s="86">
        <f t="shared" si="424"/>
        <v>2.1241121691742344E-6</v>
      </c>
      <c r="IA122" s="86">
        <f t="shared" si="425"/>
        <v>1.1293185786932355E-6</v>
      </c>
      <c r="IB122" s="86">
        <f t="shared" si="426"/>
        <v>1.1946486804057655E-8</v>
      </c>
      <c r="IC122" s="86">
        <f t="shared" si="427"/>
        <v>5.6133658177353225E-7</v>
      </c>
      <c r="ID122" s="86">
        <f t="shared" si="428"/>
        <v>8.178122437232674E-8</v>
      </c>
      <c r="IE122" s="86">
        <f t="shared" si="429"/>
        <v>1.1567891123462312E-7</v>
      </c>
      <c r="IF122" s="86">
        <f t="shared" si="430"/>
        <v>4.7620350988568919E-4</v>
      </c>
      <c r="IG122" s="86">
        <f t="shared" si="431"/>
        <v>7.7057235799686996E-4</v>
      </c>
      <c r="II122" s="86">
        <f t="shared" si="328"/>
        <v>4.6613283542652506E-43</v>
      </c>
      <c r="IJ122" s="86">
        <f t="shared" si="329"/>
        <v>1.4406600422840032E-46</v>
      </c>
      <c r="IK122" s="86">
        <f t="shared" si="330"/>
        <v>9.825615130574506E-46</v>
      </c>
      <c r="IL122" s="86">
        <f t="shared" si="331"/>
        <v>1.0941377526169195E-61</v>
      </c>
      <c r="IM122" s="86">
        <f t="shared" si="332"/>
        <v>2.4432812849644575E-57</v>
      </c>
      <c r="IN122" s="86">
        <f t="shared" si="333"/>
        <v>1.5777200451701123E-54</v>
      </c>
      <c r="IO122" s="86">
        <f t="shared" si="334"/>
        <v>2.4947935398949822E-54</v>
      </c>
      <c r="IP122" s="86">
        <f t="shared" si="335"/>
        <v>1.8944932661999393E-49</v>
      </c>
      <c r="IQ122" s="86">
        <f t="shared" si="336"/>
        <v>2.4633730229868158E-51</v>
      </c>
      <c r="IR122" s="86">
        <f t="shared" si="337"/>
        <v>6.1409934448545273E-64</v>
      </c>
      <c r="IS122" s="86">
        <f t="shared" si="338"/>
        <v>2.2553127860147548E-53</v>
      </c>
      <c r="IT122" s="86">
        <f t="shared" si="339"/>
        <v>1.6219468130782614E-57</v>
      </c>
      <c r="IU122" s="86">
        <f t="shared" si="340"/>
        <v>1.8396353038857887E-58</v>
      </c>
      <c r="IV122" s="86">
        <f t="shared" si="341"/>
        <v>1.6896986775058498E-31</v>
      </c>
      <c r="IW122" s="86">
        <f t="shared" si="342"/>
        <v>1.4172350930342673E-34</v>
      </c>
      <c r="IY122" s="86">
        <f t="shared" si="343"/>
        <v>8.3213567782268034E-6</v>
      </c>
      <c r="IZ122" s="86">
        <f t="shared" si="344"/>
        <v>1.7043300450754316E-5</v>
      </c>
      <c r="JA122" s="86">
        <f t="shared" si="345"/>
        <v>3.0085658462521442E-6</v>
      </c>
      <c r="JB122" s="86">
        <f t="shared" si="346"/>
        <v>2.4955589207988034E-7</v>
      </c>
      <c r="JC122" s="86">
        <f t="shared" si="347"/>
        <v>3.8209651126933838E-7</v>
      </c>
      <c r="JD122" s="86">
        <f t="shared" si="348"/>
        <v>2.4075004216334684E-6</v>
      </c>
      <c r="JE122" s="86">
        <f t="shared" si="349"/>
        <v>6.0622752756570485E-7</v>
      </c>
      <c r="JF122" s="86">
        <f t="shared" si="350"/>
        <v>2.1241121691742344E-6</v>
      </c>
      <c r="JG122" s="86">
        <f t="shared" si="351"/>
        <v>1.1293185786932355E-6</v>
      </c>
      <c r="JH122" s="86">
        <f t="shared" si="352"/>
        <v>1.1946486804133934E-8</v>
      </c>
      <c r="JI122" s="86">
        <f t="shared" si="353"/>
        <v>5.6133658177372379E-7</v>
      </c>
      <c r="JJ122" s="86">
        <f t="shared" si="354"/>
        <v>8.1781224375053511E-8</v>
      </c>
      <c r="JK122" s="86">
        <f t="shared" si="355"/>
        <v>1.1567891135020683E-7</v>
      </c>
      <c r="JL122" s="86">
        <f t="shared" si="356"/>
        <v>4.7620358834765534E-4</v>
      </c>
      <c r="JM122" s="86">
        <f t="shared" si="357"/>
        <v>7.7057364339262616E-4</v>
      </c>
    </row>
    <row r="123" spans="2:273" x14ac:dyDescent="0.25">
      <c r="B123" s="2">
        <v>96</v>
      </c>
      <c r="C123" s="37">
        <v>102.289</v>
      </c>
      <c r="D123" s="37">
        <v>98.95</v>
      </c>
      <c r="E123" s="37">
        <v>96.724999999999994</v>
      </c>
      <c r="F123" s="37">
        <v>98.9</v>
      </c>
      <c r="G123" s="37">
        <v>101.22499999999999</v>
      </c>
      <c r="H123" s="37">
        <v>99.45</v>
      </c>
      <c r="I123" s="37">
        <v>97.558000000000007</v>
      </c>
      <c r="J123" s="37">
        <v>101.581</v>
      </c>
      <c r="K123" s="37">
        <v>99.837000000000003</v>
      </c>
      <c r="L123" s="37">
        <v>103.093</v>
      </c>
      <c r="M123" s="37">
        <v>101.744</v>
      </c>
      <c r="N123" s="37">
        <v>102.46299999999999</v>
      </c>
      <c r="O123" s="37">
        <v>102.70699999999999</v>
      </c>
      <c r="P123" s="37">
        <v>103.976</v>
      </c>
      <c r="Q123" s="37">
        <v>105.92700000000001</v>
      </c>
      <c r="S123" s="4">
        <f t="shared" si="229"/>
        <v>99.889680653567396</v>
      </c>
      <c r="T123" s="4">
        <f t="shared" si="230"/>
        <v>100.92816253241143</v>
      </c>
      <c r="U123" s="4">
        <f t="shared" si="231"/>
        <v>99.491122505981011</v>
      </c>
      <c r="V123" s="4">
        <f t="shared" si="232"/>
        <v>99.711475458462672</v>
      </c>
      <c r="W123" s="4">
        <f t="shared" si="233"/>
        <v>98.791001958012657</v>
      </c>
      <c r="X123" s="4">
        <f t="shared" si="234"/>
        <v>99.391256307286085</v>
      </c>
      <c r="Y123" s="4">
        <f t="shared" si="235"/>
        <v>99.587197688998643</v>
      </c>
      <c r="Z123" s="4">
        <f t="shared" si="236"/>
        <v>100.86404938611717</v>
      </c>
      <c r="AA123" s="4">
        <f t="shared" si="237"/>
        <v>100.16941216822008</v>
      </c>
      <c r="AB123" s="4">
        <f t="shared" si="238"/>
        <v>102.39885472947672</v>
      </c>
      <c r="AC123" s="4">
        <f t="shared" si="239"/>
        <v>101.14010534044648</v>
      </c>
      <c r="AD123" s="4">
        <f t="shared" si="240"/>
        <v>101.97755642991685</v>
      </c>
      <c r="AE123" s="4">
        <f t="shared" si="241"/>
        <v>104.01452647239103</v>
      </c>
      <c r="AF123" s="4">
        <f t="shared" si="242"/>
        <v>103.97881638789121</v>
      </c>
      <c r="AG123" s="4">
        <f t="shared" si="243"/>
        <v>106.74659183607271</v>
      </c>
      <c r="AI123" s="4">
        <f t="shared" si="244"/>
        <v>2.3993193464326055</v>
      </c>
      <c r="AJ123" s="4">
        <f t="shared" si="245"/>
        <v>-1.9781625324114316</v>
      </c>
      <c r="AK123" s="4">
        <f t="shared" si="246"/>
        <v>-2.7661225059810164</v>
      </c>
      <c r="AL123" s="4">
        <f t="shared" si="247"/>
        <v>-0.81147545846266667</v>
      </c>
      <c r="AM123" s="4">
        <f t="shared" si="248"/>
        <v>2.433998041987337</v>
      </c>
      <c r="AN123" s="4">
        <f t="shared" si="249"/>
        <v>5.8743692713917994E-2</v>
      </c>
      <c r="AO123" s="4">
        <f t="shared" si="250"/>
        <v>-2.0291976889986358</v>
      </c>
      <c r="AP123" s="4">
        <f t="shared" si="251"/>
        <v>0.71695061388282966</v>
      </c>
      <c r="AQ123" s="4">
        <f t="shared" si="252"/>
        <v>-0.33241216822007402</v>
      </c>
      <c r="AR123" s="4">
        <f t="shared" si="253"/>
        <v>0.69414527052327912</v>
      </c>
      <c r="AS123" s="4">
        <f t="shared" si="254"/>
        <v>0.60389465955351795</v>
      </c>
      <c r="AT123" s="4">
        <f t="shared" si="255"/>
        <v>0.48544357008314876</v>
      </c>
      <c r="AU123" s="4">
        <f t="shared" si="256"/>
        <v>-1.3075264723910323</v>
      </c>
      <c r="AV123" s="4">
        <f t="shared" ref="AV123:AW138" si="432">IF(OR($B123 &lt; P$230, $B123 &gt; P$233), 0, P123-AF123)</f>
        <v>-2.8163878912152995E-3</v>
      </c>
      <c r="AW123" s="4">
        <f t="shared" si="432"/>
        <v>-0.81959183607270347</v>
      </c>
      <c r="AY123" s="2">
        <f t="shared" si="308"/>
        <v>99.889680653567396</v>
      </c>
      <c r="AZ123" s="2">
        <f t="shared" si="359"/>
        <v>100.92784260746996</v>
      </c>
      <c r="BA123" s="2">
        <f t="shared" si="360"/>
        <v>99.490978196003255</v>
      </c>
      <c r="BB123" s="2">
        <f t="shared" si="361"/>
        <v>99.711434225749599</v>
      </c>
      <c r="BC123" s="2">
        <f t="shared" si="362"/>
        <v>98.790907658799654</v>
      </c>
      <c r="BD123" s="2">
        <f t="shared" si="363"/>
        <v>99.390662748457785</v>
      </c>
      <c r="BE123" s="2">
        <f t="shared" si="364"/>
        <v>99.586990642254861</v>
      </c>
      <c r="BF123" s="2">
        <f t="shared" si="365"/>
        <v>100.86323604427875</v>
      </c>
      <c r="BG123" s="2">
        <f t="shared" si="366"/>
        <v>100.16886333799178</v>
      </c>
      <c r="BH123" s="2">
        <f t="shared" si="367"/>
        <v>102.39884648813459</v>
      </c>
      <c r="BI123" s="2">
        <f t="shared" si="368"/>
        <v>101.13979972681447</v>
      </c>
      <c r="BJ123" s="2">
        <f t="shared" si="369"/>
        <v>101.97750086706729</v>
      </c>
      <c r="BK123" s="2">
        <f t="shared" si="370"/>
        <v>104.01445228355217</v>
      </c>
      <c r="BL123" s="2">
        <f t="shared" si="371"/>
        <v>103.83187787572187</v>
      </c>
      <c r="BM123" s="2">
        <f t="shared" si="372"/>
        <v>106.26685860146088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102.289</v>
      </c>
      <c r="CF123" s="2">
        <f t="shared" si="310"/>
        <v>98.95</v>
      </c>
      <c r="CG123" s="2">
        <f t="shared" si="311"/>
        <v>96.724999999999994</v>
      </c>
      <c r="CH123" s="2">
        <f t="shared" si="312"/>
        <v>98.9</v>
      </c>
      <c r="CI123" s="2">
        <f t="shared" si="313"/>
        <v>101.22499999999999</v>
      </c>
      <c r="CJ123" s="2">
        <f t="shared" si="314"/>
        <v>99.45</v>
      </c>
      <c r="CK123" s="2">
        <f t="shared" si="315"/>
        <v>97.558000000000007</v>
      </c>
      <c r="CL123" s="2">
        <f t="shared" si="316"/>
        <v>101.581</v>
      </c>
      <c r="CM123" s="2">
        <f t="shared" si="317"/>
        <v>99.837000000000003</v>
      </c>
      <c r="CN123" s="2">
        <f t="shared" si="318"/>
        <v>103.093</v>
      </c>
      <c r="CO123" s="2">
        <f t="shared" si="319"/>
        <v>101.744</v>
      </c>
      <c r="CP123" s="2">
        <f t="shared" si="320"/>
        <v>102.46299999999999</v>
      </c>
      <c r="CQ123" s="2">
        <f t="shared" si="321"/>
        <v>102.70699999999999</v>
      </c>
      <c r="CR123" s="2">
        <f t="shared" si="322"/>
        <v>103.976</v>
      </c>
      <c r="CS123" s="2">
        <f t="shared" si="323"/>
        <v>105.92700000000001</v>
      </c>
      <c r="CU123" s="2">
        <f t="shared" si="273"/>
        <v>102.289</v>
      </c>
      <c r="CV123" s="2">
        <f t="shared" si="274"/>
        <v>98.95</v>
      </c>
      <c r="CW123" s="2">
        <f t="shared" si="275"/>
        <v>96.724999999999994</v>
      </c>
      <c r="CX123" s="2">
        <f t="shared" si="276"/>
        <v>98.9</v>
      </c>
      <c r="CY123" s="2">
        <f t="shared" si="277"/>
        <v>101.22499999999999</v>
      </c>
      <c r="CZ123" s="2">
        <f t="shared" si="278"/>
        <v>99.45</v>
      </c>
      <c r="DA123" s="2">
        <f t="shared" si="279"/>
        <v>97.558000000000007</v>
      </c>
      <c r="DB123" s="2">
        <f t="shared" si="280"/>
        <v>101.581</v>
      </c>
      <c r="DC123" s="2">
        <f t="shared" si="281"/>
        <v>99.837000000000003</v>
      </c>
      <c r="DD123" s="2">
        <f t="shared" si="282"/>
        <v>103.093</v>
      </c>
      <c r="DE123" s="2">
        <f t="shared" si="283"/>
        <v>101.744</v>
      </c>
      <c r="DF123" s="2">
        <f t="shared" si="284"/>
        <v>102.46299999999999</v>
      </c>
      <c r="DG123" s="2">
        <f t="shared" si="285"/>
        <v>102.70699999999999</v>
      </c>
      <c r="DH123" s="2">
        <f t="shared" si="286"/>
        <v>103.976</v>
      </c>
      <c r="DI123" s="2">
        <f t="shared" si="287"/>
        <v>105.92700000000001</v>
      </c>
      <c r="DK123" s="2">
        <f t="shared" si="288"/>
        <v>115.39344238975816</v>
      </c>
      <c r="DL123" s="2">
        <f t="shared" ref="DL123:DY138" si="433">BP$228*$B123+BP$229</f>
        <v>114.52431611773719</v>
      </c>
      <c r="DM123" s="2">
        <f t="shared" si="433"/>
        <v>111.75494840525326</v>
      </c>
      <c r="DN123" s="2">
        <f t="shared" si="433"/>
        <v>116.28033067542214</v>
      </c>
      <c r="DO123" s="2">
        <f t="shared" si="433"/>
        <v>114.8115975033738</v>
      </c>
      <c r="DP123" s="2">
        <f t="shared" si="433"/>
        <v>115.5142366050261</v>
      </c>
      <c r="DQ123" s="2">
        <f t="shared" si="433"/>
        <v>122.55253105737316</v>
      </c>
      <c r="DR123" s="2">
        <f t="shared" si="433"/>
        <v>119.66935890141153</v>
      </c>
      <c r="DS123" s="2">
        <f t="shared" si="433"/>
        <v>116.82364974286025</v>
      </c>
      <c r="DT123" s="2">
        <f t="shared" si="433"/>
        <v>123.8641891891892</v>
      </c>
      <c r="DU123" s="2">
        <f t="shared" si="433"/>
        <v>117.93755331010452</v>
      </c>
      <c r="DV123" s="2">
        <f t="shared" si="433"/>
        <v>118.99862567020465</v>
      </c>
      <c r="DW123" s="2">
        <f t="shared" si="433"/>
        <v>120.42378011204482</v>
      </c>
      <c r="DX123" s="2">
        <f t="shared" si="433"/>
        <v>120.33563562753034</v>
      </c>
      <c r="DY123" s="2">
        <f t="shared" si="433"/>
        <v>114.37756745607335</v>
      </c>
      <c r="EA123" s="2">
        <f t="shared" si="228"/>
        <v>99.811132544515516</v>
      </c>
      <c r="EB123" s="2">
        <f t="shared" si="290"/>
        <v>100.85924750590057</v>
      </c>
      <c r="EC123" s="2">
        <f t="shared" si="291"/>
        <v>99.418693530899887</v>
      </c>
      <c r="ED123" s="2">
        <f t="shared" si="292"/>
        <v>99.61236815657773</v>
      </c>
      <c r="EE123" s="2">
        <f t="shared" si="293"/>
        <v>98.688401924059562</v>
      </c>
      <c r="EF123" s="2">
        <f t="shared" si="294"/>
        <v>99.289724892946609</v>
      </c>
      <c r="EG123" s="2">
        <f t="shared" si="295"/>
        <v>99.429894507728875</v>
      </c>
      <c r="EH123" s="2">
        <f t="shared" si="296"/>
        <v>100.74098953670965</v>
      </c>
      <c r="EI123" s="2">
        <f t="shared" si="297"/>
        <v>100.05924493217499</v>
      </c>
      <c r="EJ123" s="2">
        <f t="shared" si="298"/>
        <v>102.2299461107408</v>
      </c>
      <c r="EK123" s="2">
        <f t="shared" si="299"/>
        <v>101.03773950113379</v>
      </c>
      <c r="EL123" s="2">
        <f t="shared" si="300"/>
        <v>101.86076507936507</v>
      </c>
      <c r="EM123" s="2">
        <f t="shared" si="301"/>
        <v>103.89492767483564</v>
      </c>
      <c r="EN123" s="2">
        <f t="shared" si="302"/>
        <v>103.71277630053862</v>
      </c>
      <c r="EO123" s="2">
        <f t="shared" si="303"/>
        <v>106.20619820627799</v>
      </c>
      <c r="EQ123" s="2">
        <f t="shared" si="304"/>
        <v>99.810823105121727</v>
      </c>
      <c r="ER123" s="2">
        <f t="shared" ref="ER123:FE138" si="434">CV$228*$B123+CV$229</f>
        <v>100.83512158200227</v>
      </c>
      <c r="ES123" s="2">
        <f t="shared" si="434"/>
        <v>99.396972912579315</v>
      </c>
      <c r="ET123" s="2">
        <f t="shared" si="434"/>
        <v>99.569691250333733</v>
      </c>
      <c r="EU123" s="2">
        <f t="shared" si="434"/>
        <v>98.618352445225369</v>
      </c>
      <c r="EV123" s="2">
        <f t="shared" si="434"/>
        <v>99.244396175003857</v>
      </c>
      <c r="EW123" s="2">
        <f t="shared" si="434"/>
        <v>99.422871602831179</v>
      </c>
      <c r="EX123" s="2">
        <f t="shared" si="434"/>
        <v>100.73581011798089</v>
      </c>
      <c r="EY123" s="2">
        <f t="shared" si="434"/>
        <v>100.05128478139764</v>
      </c>
      <c r="EZ123" s="2">
        <f t="shared" si="434"/>
        <v>102.23187077725106</v>
      </c>
      <c r="FA123" s="2">
        <f t="shared" si="434"/>
        <v>101.00782643416714</v>
      </c>
      <c r="FB123" s="2">
        <f t="shared" si="434"/>
        <v>101.89512265413887</v>
      </c>
      <c r="FC123" s="2">
        <f t="shared" si="434"/>
        <v>103.91492763591201</v>
      </c>
      <c r="FD123" s="2">
        <f t="shared" si="434"/>
        <v>103.7707273041154</v>
      </c>
      <c r="FE123" s="2">
        <f t="shared" si="434"/>
        <v>106.34877331251434</v>
      </c>
      <c r="FG123" s="2">
        <f t="shared" si="306"/>
        <v>0.99495892490396842</v>
      </c>
      <c r="FH123" s="2">
        <f t="shared" ref="FH123:FU138" si="435">POWER(10,($B123-D$231)/D$229)/(1+POWER(10,($B123-D$231)/D$229))</f>
        <v>0.99496140260856758</v>
      </c>
      <c r="FI123" s="2">
        <f t="shared" si="435"/>
        <v>0.99411791050974463</v>
      </c>
      <c r="FJ123" s="2">
        <f t="shared" si="435"/>
        <v>0.99403016460606508</v>
      </c>
      <c r="FK123" s="2">
        <f t="shared" si="435"/>
        <v>0.99359498515045974</v>
      </c>
      <c r="FL123" s="2">
        <f t="shared" si="435"/>
        <v>0.99374531979700709</v>
      </c>
      <c r="FM123" s="2">
        <f t="shared" si="435"/>
        <v>0.99320191964220295</v>
      </c>
      <c r="FN123" s="2">
        <f t="shared" si="435"/>
        <v>0.99353782127748469</v>
      </c>
      <c r="FO123" s="2">
        <f t="shared" si="435"/>
        <v>0.99345408484251196</v>
      </c>
      <c r="FP123" s="2">
        <f t="shared" si="435"/>
        <v>0.99219398623883659</v>
      </c>
      <c r="FQ123" s="2">
        <f t="shared" si="435"/>
        <v>0.99393646409512404</v>
      </c>
      <c r="FR123" s="2">
        <f t="shared" si="435"/>
        <v>0.99321315716287739</v>
      </c>
      <c r="FS123" s="2">
        <f t="shared" si="435"/>
        <v>0.99278170453139525</v>
      </c>
      <c r="FT123" s="2">
        <f t="shared" si="435"/>
        <v>0.99286313605396415</v>
      </c>
      <c r="FU123" s="2">
        <f t="shared" si="435"/>
        <v>0.99271929898795674</v>
      </c>
      <c r="FW123" s="2">
        <f t="shared" si="324"/>
        <v>1.1262456185425433E-2</v>
      </c>
      <c r="FX123" s="2">
        <f t="shared" si="376"/>
        <v>1.068052328554274E-2</v>
      </c>
      <c r="FY123" s="2">
        <f t="shared" si="377"/>
        <v>1.2812252306676285E-2</v>
      </c>
      <c r="FZ123" s="2">
        <f t="shared" si="378"/>
        <v>1.0284799357380322E-2</v>
      </c>
      <c r="GA123" s="2">
        <f t="shared" si="379"/>
        <v>1.0900471783364632E-2</v>
      </c>
      <c r="GB123" s="2">
        <f t="shared" si="380"/>
        <v>1.194114288157727E-2</v>
      </c>
      <c r="GC123" s="2">
        <f t="shared" si="381"/>
        <v>1.3300311478801964E-2</v>
      </c>
      <c r="GD123" s="2">
        <f t="shared" si="382"/>
        <v>1.3900824620957127E-2</v>
      </c>
      <c r="GE123" s="2">
        <f t="shared" si="383"/>
        <v>1.5070787363304604E-2</v>
      </c>
      <c r="GF123" s="2">
        <f t="shared" si="384"/>
        <v>1.2042715424319001E-2</v>
      </c>
      <c r="GG123" s="2">
        <f t="shared" si="385"/>
        <v>1.3786688479086888E-2</v>
      </c>
      <c r="GH123" s="2">
        <f t="shared" si="386"/>
        <v>1.2335600241626747E-2</v>
      </c>
      <c r="GI123" s="2">
        <f t="shared" si="387"/>
        <v>1.0723424258579342E-2</v>
      </c>
      <c r="GJ123" s="2">
        <f t="shared" si="388"/>
        <v>8.0497272457804199E-3</v>
      </c>
      <c r="GK123" s="2">
        <f t="shared" si="389"/>
        <v>8.1858526845223923E-3</v>
      </c>
      <c r="GM123" s="86">
        <f t="shared" si="325"/>
        <v>6.3358381658156067E-86</v>
      </c>
      <c r="GN123" s="86">
        <f t="shared" si="390"/>
        <v>3.2878835997869933E-113</v>
      </c>
      <c r="GO123" s="86">
        <f t="shared" si="391"/>
        <v>5.0885382454167303E-94</v>
      </c>
      <c r="GP123" s="86">
        <f t="shared" si="392"/>
        <v>5.7581339490450012E-122</v>
      </c>
      <c r="GQ123" s="86">
        <f t="shared" si="393"/>
        <v>9.212002191354138E-127</v>
      </c>
      <c r="GR123" s="86">
        <f t="shared" si="394"/>
        <v>5.0793259882426087E-145</v>
      </c>
      <c r="GS123" s="86">
        <f t="shared" si="395"/>
        <v>1.5377979025314538E-112</v>
      </c>
      <c r="GT123" s="86">
        <f t="shared" si="396"/>
        <v>5.6131607308381517E-93</v>
      </c>
      <c r="GU123" s="86">
        <f t="shared" si="397"/>
        <v>2.2274693291849961E-103</v>
      </c>
      <c r="GV123" s="86">
        <f t="shared" si="398"/>
        <v>7.8170194163293225E-86</v>
      </c>
      <c r="GW123" s="86">
        <f t="shared" si="399"/>
        <v>1.9010834711028229E-109</v>
      </c>
      <c r="GX123" s="86">
        <f t="shared" si="400"/>
        <v>4.2849522607673849E-98</v>
      </c>
      <c r="GY123" s="86">
        <f t="shared" si="401"/>
        <v>3.2172694066031992E-61</v>
      </c>
      <c r="GZ123" s="86">
        <f t="shared" si="402"/>
        <v>2.7546192412684402E-54</v>
      </c>
      <c r="HA123" s="86">
        <f t="shared" si="403"/>
        <v>3.6791755524416342E-50</v>
      </c>
      <c r="HC123" s="86">
        <f t="shared" si="326"/>
        <v>1.6446059876491336E-18</v>
      </c>
      <c r="HD123" s="86">
        <f t="shared" si="404"/>
        <v>5.5951922891091849E-24</v>
      </c>
      <c r="HE123" s="86">
        <f t="shared" si="405"/>
        <v>4.0854130665066408E-22</v>
      </c>
      <c r="HF123" s="86">
        <f t="shared" si="406"/>
        <v>3.7281096634313469E-24</v>
      </c>
      <c r="HG123" s="86">
        <f t="shared" si="407"/>
        <v>2.0433618910751081E-30</v>
      </c>
      <c r="HH123" s="86">
        <f t="shared" si="408"/>
        <v>8.0482741603708291E-44</v>
      </c>
      <c r="HI123" s="86">
        <f t="shared" si="409"/>
        <v>1.6387567001611544E-43</v>
      </c>
      <c r="HJ123" s="86">
        <f t="shared" si="410"/>
        <v>1.0968868804891749E-40</v>
      </c>
      <c r="HK123" s="86">
        <f t="shared" si="411"/>
        <v>8.8688627715324404E-26</v>
      </c>
      <c r="HL123" s="86">
        <f t="shared" si="412"/>
        <v>1.5918369314421052E-22</v>
      </c>
      <c r="HM123" s="86">
        <f t="shared" si="413"/>
        <v>7.6579230600344833E-22</v>
      </c>
      <c r="HN123" s="86">
        <f t="shared" si="414"/>
        <v>1.4385382979696741E-20</v>
      </c>
      <c r="HO123" s="86">
        <f t="shared" si="415"/>
        <v>7.6942385697707162E-19</v>
      </c>
      <c r="HP123" s="86">
        <f t="shared" si="416"/>
        <v>2.7399566237442849E-12</v>
      </c>
      <c r="HQ123" s="86">
        <f t="shared" si="417"/>
        <v>9.2078830430394781E-11</v>
      </c>
      <c r="HS123" s="86">
        <f t="shared" si="327"/>
        <v>2.2115287585057521E-5</v>
      </c>
      <c r="HT123" s="86">
        <f t="shared" si="418"/>
        <v>4.5068212878282767E-5</v>
      </c>
      <c r="HU123" s="86">
        <f t="shared" si="419"/>
        <v>8.8920393824167771E-6</v>
      </c>
      <c r="HV123" s="86">
        <f t="shared" si="420"/>
        <v>9.3525581871666165E-7</v>
      </c>
      <c r="HW123" s="86">
        <f t="shared" si="421"/>
        <v>1.3606263402678955E-6</v>
      </c>
      <c r="HX123" s="86">
        <f t="shared" si="422"/>
        <v>7.8121118876234566E-6</v>
      </c>
      <c r="HY123" s="86">
        <f t="shared" si="423"/>
        <v>2.1580115020107818E-6</v>
      </c>
      <c r="HZ123" s="86">
        <f t="shared" si="424"/>
        <v>6.809139950670779E-6</v>
      </c>
      <c r="IA123" s="86">
        <f t="shared" si="425"/>
        <v>3.9026628564693866E-6</v>
      </c>
      <c r="IB123" s="86">
        <f t="shared" si="426"/>
        <v>5.530014977937536E-8</v>
      </c>
      <c r="IC123" s="86">
        <f t="shared" si="427"/>
        <v>2.0032555397309286E-6</v>
      </c>
      <c r="ID123" s="86">
        <f t="shared" si="428"/>
        <v>3.2412580408808328E-7</v>
      </c>
      <c r="IE123" s="86">
        <f t="shared" si="429"/>
        <v>4.3809084308131322E-7</v>
      </c>
      <c r="IF123" s="86">
        <f t="shared" si="430"/>
        <v>7.847322824073448E-4</v>
      </c>
      <c r="IG123" s="86">
        <f t="shared" si="431"/>
        <v>1.2391872958601104E-3</v>
      </c>
      <c r="II123" s="86">
        <f t="shared" si="328"/>
        <v>2.0795787790995639E-41</v>
      </c>
      <c r="IJ123" s="86">
        <f t="shared" si="329"/>
        <v>8.4511506856708722E-45</v>
      </c>
      <c r="IK123" s="86">
        <f t="shared" si="330"/>
        <v>6.2987004788499429E-44</v>
      </c>
      <c r="IL123" s="86">
        <f t="shared" si="331"/>
        <v>2.4129962612732389E-59</v>
      </c>
      <c r="IM123" s="86">
        <f t="shared" si="332"/>
        <v>3.8844362667860476E-55</v>
      </c>
      <c r="IN123" s="86">
        <f t="shared" si="333"/>
        <v>2.141701536771985E-52</v>
      </c>
      <c r="IO123" s="86">
        <f t="shared" si="334"/>
        <v>3.749117132003166E-52</v>
      </c>
      <c r="IP123" s="86">
        <f t="shared" si="335"/>
        <v>1.8754485132421385E-47</v>
      </c>
      <c r="IQ123" s="86">
        <f t="shared" si="336"/>
        <v>3.1998329912845643E-49</v>
      </c>
      <c r="IR123" s="86">
        <f t="shared" si="337"/>
        <v>2.0177749589735396E-61</v>
      </c>
      <c r="IS123" s="86">
        <f t="shared" si="338"/>
        <v>3.2232332683974381E-51</v>
      </c>
      <c r="IT123" s="86">
        <f t="shared" si="339"/>
        <v>3.0167210066560989E-55</v>
      </c>
      <c r="IU123" s="86">
        <f t="shared" si="340"/>
        <v>3.180337772518458E-56</v>
      </c>
      <c r="IV123" s="86">
        <f t="shared" si="341"/>
        <v>2.1726728497412187E-30</v>
      </c>
      <c r="IW123" s="86">
        <f t="shared" si="342"/>
        <v>2.3903724547799427E-33</v>
      </c>
      <c r="IY123" s="86">
        <f t="shared" si="343"/>
        <v>2.2115287585059164E-5</v>
      </c>
      <c r="IZ123" s="86">
        <f t="shared" si="344"/>
        <v>4.5068212878282767E-5</v>
      </c>
      <c r="JA123" s="86">
        <f t="shared" si="345"/>
        <v>8.8920393824167771E-6</v>
      </c>
      <c r="JB123" s="86">
        <f t="shared" si="346"/>
        <v>9.3525581871666165E-7</v>
      </c>
      <c r="JC123" s="86">
        <f t="shared" si="347"/>
        <v>1.3606263402678955E-6</v>
      </c>
      <c r="JD123" s="86">
        <f t="shared" si="348"/>
        <v>7.8121118876234566E-6</v>
      </c>
      <c r="JE123" s="86">
        <f t="shared" si="349"/>
        <v>2.1580115020107818E-6</v>
      </c>
      <c r="JF123" s="86">
        <f t="shared" si="350"/>
        <v>6.809139950670779E-6</v>
      </c>
      <c r="JG123" s="86">
        <f t="shared" si="351"/>
        <v>3.9026628564693866E-6</v>
      </c>
      <c r="JH123" s="86">
        <f t="shared" si="352"/>
        <v>5.5300149779375519E-8</v>
      </c>
      <c r="JI123" s="86">
        <f t="shared" si="353"/>
        <v>2.0032555397309294E-6</v>
      </c>
      <c r="JJ123" s="86">
        <f t="shared" si="354"/>
        <v>3.2412580408809768E-7</v>
      </c>
      <c r="JK123" s="86">
        <f t="shared" si="355"/>
        <v>4.3809084308208264E-7</v>
      </c>
      <c r="JL123" s="86">
        <f t="shared" si="356"/>
        <v>7.8473228514730139E-4</v>
      </c>
      <c r="JM123" s="86">
        <f t="shared" si="357"/>
        <v>1.2391873879389408E-3</v>
      </c>
    </row>
    <row r="124" spans="2:273" x14ac:dyDescent="0.25">
      <c r="B124" s="2">
        <v>97</v>
      </c>
      <c r="C124" s="37">
        <v>104.02200000000001</v>
      </c>
      <c r="D124" s="37">
        <v>99.075000000000003</v>
      </c>
      <c r="E124" s="37">
        <v>97.875</v>
      </c>
      <c r="F124" s="37">
        <v>101.325</v>
      </c>
      <c r="G124" s="37">
        <v>98.125</v>
      </c>
      <c r="H124" s="37">
        <v>99.95</v>
      </c>
      <c r="I124" s="37">
        <v>99.744</v>
      </c>
      <c r="J124" s="37">
        <v>102.32599999999999</v>
      </c>
      <c r="K124" s="37">
        <v>101.605</v>
      </c>
      <c r="L124" s="37">
        <v>100.93</v>
      </c>
      <c r="M124" s="37">
        <v>100.86</v>
      </c>
      <c r="N124" s="37">
        <v>100.61</v>
      </c>
      <c r="O124" s="37">
        <v>102.17100000000001</v>
      </c>
      <c r="P124" s="37">
        <v>104.902</v>
      </c>
      <c r="Q124" s="37">
        <v>105.70699999999999</v>
      </c>
      <c r="S124" s="4">
        <f t="shared" si="229"/>
        <v>99.748954575853134</v>
      </c>
      <c r="T124" s="4">
        <f t="shared" si="230"/>
        <v>100.76545456888896</v>
      </c>
      <c r="U124" s="4">
        <f t="shared" si="231"/>
        <v>99.341189837876399</v>
      </c>
      <c r="V124" s="4">
        <f t="shared" si="232"/>
        <v>99.565729766580972</v>
      </c>
      <c r="W124" s="4">
        <f t="shared" si="233"/>
        <v>98.642465975089962</v>
      </c>
      <c r="X124" s="4">
        <f t="shared" si="234"/>
        <v>99.234508115923489</v>
      </c>
      <c r="Y124" s="4">
        <f t="shared" si="235"/>
        <v>99.456281770909229</v>
      </c>
      <c r="Z124" s="4">
        <f t="shared" si="236"/>
        <v>100.72972096578046</v>
      </c>
      <c r="AA124" s="4">
        <f t="shared" si="237"/>
        <v>100.04559334103166</v>
      </c>
      <c r="AB124" s="4">
        <f t="shared" si="238"/>
        <v>102.25002845479548</v>
      </c>
      <c r="AC124" s="4">
        <f t="shared" si="239"/>
        <v>100.99117862343194</v>
      </c>
      <c r="AD124" s="4">
        <f t="shared" si="240"/>
        <v>101.84983502690368</v>
      </c>
      <c r="AE124" s="4">
        <f t="shared" si="241"/>
        <v>103.89619780724509</v>
      </c>
      <c r="AF124" s="4">
        <f t="shared" si="242"/>
        <v>103.97720745007297</v>
      </c>
      <c r="AG124" s="4">
        <f t="shared" si="243"/>
        <v>106.97509381806948</v>
      </c>
      <c r="AI124" s="4">
        <f t="shared" si="244"/>
        <v>4.2730454241468721</v>
      </c>
      <c r="AJ124" s="4">
        <f t="shared" si="245"/>
        <v>-1.6904545688889527</v>
      </c>
      <c r="AK124" s="4">
        <f t="shared" si="246"/>
        <v>-1.4661898378763993</v>
      </c>
      <c r="AL124" s="4">
        <f t="shared" si="247"/>
        <v>1.7592702334190307</v>
      </c>
      <c r="AM124" s="4">
        <f t="shared" si="248"/>
        <v>-0.51746597508996217</v>
      </c>
      <c r="AN124" s="4">
        <f t="shared" si="249"/>
        <v>0.71549188407651343</v>
      </c>
      <c r="AO124" s="4">
        <f t="shared" si="250"/>
        <v>0.28771822909077116</v>
      </c>
      <c r="AP124" s="4">
        <f t="shared" si="251"/>
        <v>1.5962790342195348</v>
      </c>
      <c r="AQ124" s="4">
        <f t="shared" si="252"/>
        <v>1.5594066589683422</v>
      </c>
      <c r="AR124" s="4">
        <f t="shared" si="253"/>
        <v>-1.3200284547954766</v>
      </c>
      <c r="AS124" s="4">
        <f t="shared" si="254"/>
        <v>-0.13117862343193565</v>
      </c>
      <c r="AT124" s="4">
        <f t="shared" si="255"/>
        <v>-1.2398350269036769</v>
      </c>
      <c r="AU124" s="4">
        <f t="shared" si="256"/>
        <v>-1.7251978072450811</v>
      </c>
      <c r="AV124" s="4">
        <f t="shared" si="432"/>
        <v>0.92479254992703375</v>
      </c>
      <c r="AW124" s="4">
        <f t="shared" si="432"/>
        <v>-1.2680938180694881</v>
      </c>
      <c r="AY124" s="2">
        <f t="shared" si="308"/>
        <v>99.748954575853134</v>
      </c>
      <c r="AZ124" s="2">
        <f t="shared" si="359"/>
        <v>100.76468679542076</v>
      </c>
      <c r="BA124" s="2">
        <f t="shared" si="360"/>
        <v>99.340803179130901</v>
      </c>
      <c r="BB124" s="2">
        <f t="shared" si="361"/>
        <v>99.565591500952905</v>
      </c>
      <c r="BC124" s="2">
        <f t="shared" si="362"/>
        <v>98.642164416874039</v>
      </c>
      <c r="BD124" s="2">
        <f t="shared" si="363"/>
        <v>99.232782388890428</v>
      </c>
      <c r="BE124" s="2">
        <f t="shared" si="364"/>
        <v>99.455622317336633</v>
      </c>
      <c r="BF124" s="2">
        <f t="shared" si="365"/>
        <v>100.72737799729236</v>
      </c>
      <c r="BG124" s="2">
        <f t="shared" si="366"/>
        <v>100.04389818610278</v>
      </c>
      <c r="BH124" s="2">
        <f t="shared" si="367"/>
        <v>102.24999450694953</v>
      </c>
      <c r="BI124" s="2">
        <f t="shared" si="368"/>
        <v>100.99020249524408</v>
      </c>
      <c r="BJ124" s="2">
        <f t="shared" si="369"/>
        <v>101.84963780449961</v>
      </c>
      <c r="BK124" s="2">
        <f t="shared" si="370"/>
        <v>103.89594531104045</v>
      </c>
      <c r="BL124" s="2">
        <f t="shared" si="371"/>
        <v>103.74759003178046</v>
      </c>
      <c r="BM124" s="2">
        <f t="shared" si="372"/>
        <v>106.24342124696402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104.02200000000001</v>
      </c>
      <c r="CF124" s="2">
        <f t="shared" si="310"/>
        <v>99.075000000000003</v>
      </c>
      <c r="CG124" s="2">
        <f t="shared" si="311"/>
        <v>97.875</v>
      </c>
      <c r="CH124" s="2">
        <f t="shared" si="312"/>
        <v>101.325</v>
      </c>
      <c r="CI124" s="2">
        <f t="shared" si="313"/>
        <v>98.125</v>
      </c>
      <c r="CJ124" s="2">
        <f t="shared" si="314"/>
        <v>99.95</v>
      </c>
      <c r="CK124" s="2">
        <f t="shared" si="315"/>
        <v>99.744</v>
      </c>
      <c r="CL124" s="2">
        <f t="shared" si="316"/>
        <v>102.32599999999999</v>
      </c>
      <c r="CM124" s="2">
        <f t="shared" si="317"/>
        <v>101.605</v>
      </c>
      <c r="CN124" s="2">
        <f t="shared" si="318"/>
        <v>100.93</v>
      </c>
      <c r="CO124" s="2">
        <f t="shared" si="319"/>
        <v>100.86</v>
      </c>
      <c r="CP124" s="2">
        <f t="shared" si="320"/>
        <v>100.61</v>
      </c>
      <c r="CQ124" s="2">
        <f t="shared" si="321"/>
        <v>102.17100000000001</v>
      </c>
      <c r="CR124" s="2">
        <f t="shared" si="322"/>
        <v>104.902</v>
      </c>
      <c r="CS124" s="2">
        <f t="shared" si="323"/>
        <v>105.70699999999999</v>
      </c>
      <c r="CU124" s="2">
        <f t="shared" si="273"/>
        <v>104.02200000000001</v>
      </c>
      <c r="CV124" s="2">
        <f t="shared" si="274"/>
        <v>99.075000000000003</v>
      </c>
      <c r="CW124" s="2">
        <f t="shared" si="275"/>
        <v>97.875</v>
      </c>
      <c r="CX124" s="2">
        <f t="shared" si="276"/>
        <v>101.325</v>
      </c>
      <c r="CY124" s="2">
        <f t="shared" si="277"/>
        <v>98.125</v>
      </c>
      <c r="CZ124" s="2">
        <f t="shared" si="278"/>
        <v>99.95</v>
      </c>
      <c r="DA124" s="2">
        <f t="shared" si="279"/>
        <v>99.744</v>
      </c>
      <c r="DB124" s="2">
        <f t="shared" si="280"/>
        <v>102.32599999999999</v>
      </c>
      <c r="DC124" s="2">
        <f t="shared" si="281"/>
        <v>101.605</v>
      </c>
      <c r="DD124" s="2">
        <f t="shared" si="282"/>
        <v>100.93</v>
      </c>
      <c r="DE124" s="2">
        <f t="shared" si="283"/>
        <v>100.86</v>
      </c>
      <c r="DF124" s="2">
        <f t="shared" si="284"/>
        <v>100.61</v>
      </c>
      <c r="DG124" s="2">
        <f t="shared" si="285"/>
        <v>102.17100000000001</v>
      </c>
      <c r="DH124" s="2">
        <f t="shared" si="286"/>
        <v>104.902</v>
      </c>
      <c r="DI124" s="2">
        <f t="shared" si="287"/>
        <v>105.70699999999999</v>
      </c>
      <c r="DK124" s="2">
        <f t="shared" si="288"/>
        <v>115.47144096728306</v>
      </c>
      <c r="DL124" s="2">
        <f t="shared" si="433"/>
        <v>114.57358573148048</v>
      </c>
      <c r="DM124" s="2">
        <f t="shared" si="433"/>
        <v>111.78755393996245</v>
      </c>
      <c r="DN124" s="2">
        <f t="shared" si="433"/>
        <v>116.37175656660412</v>
      </c>
      <c r="DO124" s="2">
        <f t="shared" si="433"/>
        <v>114.89948717948717</v>
      </c>
      <c r="DP124" s="2">
        <f t="shared" si="433"/>
        <v>115.61038406827883</v>
      </c>
      <c r="DQ124" s="2">
        <f t="shared" si="433"/>
        <v>122.72702370791845</v>
      </c>
      <c r="DR124" s="2">
        <f t="shared" si="433"/>
        <v>119.80349370828317</v>
      </c>
      <c r="DS124" s="2">
        <f t="shared" si="433"/>
        <v>116.87949173870226</v>
      </c>
      <c r="DT124" s="2">
        <f t="shared" si="433"/>
        <v>124.00294594594595</v>
      </c>
      <c r="DU124" s="2">
        <f t="shared" si="433"/>
        <v>118.00414146341461</v>
      </c>
      <c r="DV124" s="2">
        <f t="shared" si="433"/>
        <v>119.08714760914764</v>
      </c>
      <c r="DW124" s="2">
        <f t="shared" si="433"/>
        <v>120.51169411764707</v>
      </c>
      <c r="DX124" s="2">
        <f t="shared" si="433"/>
        <v>120.43440080971658</v>
      </c>
      <c r="DY124" s="2">
        <f t="shared" si="433"/>
        <v>114.42720504201682</v>
      </c>
      <c r="EA124" s="2">
        <f t="shared" si="228"/>
        <v>99.676344176366285</v>
      </c>
      <c r="EB124" s="2">
        <f t="shared" si="290"/>
        <v>100.70102615085585</v>
      </c>
      <c r="EC124" s="2">
        <f t="shared" si="291"/>
        <v>99.273574893664346</v>
      </c>
      <c r="ED124" s="2">
        <f t="shared" si="292"/>
        <v>99.473899824377995</v>
      </c>
      <c r="EE124" s="2">
        <f t="shared" si="293"/>
        <v>98.547195715363728</v>
      </c>
      <c r="EF124" s="2">
        <f t="shared" si="294"/>
        <v>99.139065605558713</v>
      </c>
      <c r="EG124" s="2">
        <f t="shared" si="295"/>
        <v>99.310417651261176</v>
      </c>
      <c r="EH124" s="2">
        <f t="shared" si="296"/>
        <v>100.61424779678038</v>
      </c>
      <c r="EI124" s="2">
        <f t="shared" si="297"/>
        <v>99.942745922877634</v>
      </c>
      <c r="EJ124" s="2">
        <f t="shared" si="298"/>
        <v>102.0939080574687</v>
      </c>
      <c r="EK124" s="2">
        <f t="shared" si="299"/>
        <v>100.89577478458051</v>
      </c>
      <c r="EL124" s="2">
        <f t="shared" si="300"/>
        <v>101.74190317460317</v>
      </c>
      <c r="EM124" s="2">
        <f t="shared" si="301"/>
        <v>103.78558492016055</v>
      </c>
      <c r="EN124" s="2">
        <f t="shared" si="302"/>
        <v>103.63788757073702</v>
      </c>
      <c r="EO124" s="2">
        <f t="shared" si="303"/>
        <v>106.18804060186933</v>
      </c>
      <c r="EQ124" s="2">
        <f t="shared" si="304"/>
        <v>99.673099770668756</v>
      </c>
      <c r="ER124" s="2">
        <f t="shared" si="434"/>
        <v>100.69114617231521</v>
      </c>
      <c r="ES124" s="2">
        <f t="shared" si="434"/>
        <v>99.277987594955647</v>
      </c>
      <c r="ET124" s="2">
        <f t="shared" si="434"/>
        <v>99.442124338016654</v>
      </c>
      <c r="EU124" s="2">
        <f t="shared" si="434"/>
        <v>98.496428425084929</v>
      </c>
      <c r="EV124" s="2">
        <f t="shared" si="434"/>
        <v>99.116670094082565</v>
      </c>
      <c r="EW124" s="2">
        <f t="shared" si="434"/>
        <v>99.30606600412959</v>
      </c>
      <c r="EX124" s="2">
        <f t="shared" si="434"/>
        <v>100.61244507168459</v>
      </c>
      <c r="EY124" s="2">
        <f t="shared" si="434"/>
        <v>99.941687899407754</v>
      </c>
      <c r="EZ124" s="2">
        <f t="shared" si="434"/>
        <v>102.09429465531755</v>
      </c>
      <c r="FA124" s="2">
        <f t="shared" si="434"/>
        <v>100.88039133425887</v>
      </c>
      <c r="FB124" s="2">
        <f t="shared" si="434"/>
        <v>101.76478063254579</v>
      </c>
      <c r="FC124" s="2">
        <f t="shared" si="434"/>
        <v>103.80088364915979</v>
      </c>
      <c r="FD124" s="2">
        <f t="shared" si="434"/>
        <v>103.67269509940414</v>
      </c>
      <c r="FE124" s="2">
        <f t="shared" si="434"/>
        <v>106.25905321474254</v>
      </c>
      <c r="FG124" s="2">
        <f t="shared" si="306"/>
        <v>0.99540044469181388</v>
      </c>
      <c r="FH124" s="2">
        <f t="shared" si="435"/>
        <v>0.99540270639072537</v>
      </c>
      <c r="FI124" s="2">
        <f t="shared" si="435"/>
        <v>0.99463269272264276</v>
      </c>
      <c r="FJ124" s="2">
        <f t="shared" si="435"/>
        <v>0.99455258398849045</v>
      </c>
      <c r="FK124" s="2">
        <f t="shared" si="435"/>
        <v>0.99415526310161872</v>
      </c>
      <c r="FL124" s="2">
        <f t="shared" si="435"/>
        <v>0.99429252278197455</v>
      </c>
      <c r="FM124" s="2">
        <f t="shared" si="435"/>
        <v>0.99379636627755363</v>
      </c>
      <c r="FN124" s="2">
        <f t="shared" si="435"/>
        <v>0.9941030699548703</v>
      </c>
      <c r="FO124" s="2">
        <f t="shared" si="435"/>
        <v>0.99402661393420111</v>
      </c>
      <c r="FP124" s="2">
        <f t="shared" si="435"/>
        <v>0.99287593771395466</v>
      </c>
      <c r="FQ124" s="2">
        <f t="shared" si="435"/>
        <v>0.99446703755373445</v>
      </c>
      <c r="FR124" s="2">
        <f t="shared" si="435"/>
        <v>0.99380662727979374</v>
      </c>
      <c r="FS124" s="2">
        <f t="shared" si="435"/>
        <v>0.99341265245732324</v>
      </c>
      <c r="FT124" s="2">
        <f t="shared" si="435"/>
        <v>0.99348701278332419</v>
      </c>
      <c r="FU124" s="2">
        <f t="shared" si="435"/>
        <v>0.99335566524676633</v>
      </c>
      <c r="FW124" s="2">
        <f t="shared" si="324"/>
        <v>1.2335633971204572E-2</v>
      </c>
      <c r="FX124" s="2">
        <f t="shared" si="376"/>
        <v>1.1698905913226035E-2</v>
      </c>
      <c r="FY124" s="2">
        <f t="shared" si="377"/>
        <v>1.4031011522444998E-2</v>
      </c>
      <c r="FZ124" s="2">
        <f t="shared" si="378"/>
        <v>1.1265879577913546E-2</v>
      </c>
      <c r="GA124" s="2">
        <f t="shared" si="379"/>
        <v>1.193957329209812E-2</v>
      </c>
      <c r="GB124" s="2">
        <f t="shared" si="380"/>
        <v>1.3078136010287381E-2</v>
      </c>
      <c r="GC124" s="2">
        <f t="shared" si="381"/>
        <v>1.4564812116291461E-2</v>
      </c>
      <c r="GD124" s="2">
        <f t="shared" si="382"/>
        <v>1.5221537098754456E-2</v>
      </c>
      <c r="GE124" s="2">
        <f t="shared" si="383"/>
        <v>1.6500797543685376E-2</v>
      </c>
      <c r="GF124" s="2">
        <f t="shared" si="384"/>
        <v>1.3189250829266114E-2</v>
      </c>
      <c r="GG124" s="2">
        <f t="shared" si="385"/>
        <v>1.5096722939192135E-2</v>
      </c>
      <c r="GH124" s="2">
        <f t="shared" si="386"/>
        <v>1.3509638657951508E-2</v>
      </c>
      <c r="GI124" s="2">
        <f t="shared" si="387"/>
        <v>1.1745848906759093E-2</v>
      </c>
      <c r="GJ124" s="2">
        <f t="shared" si="388"/>
        <v>8.819500981140059E-3</v>
      </c>
      <c r="GK124" s="2">
        <f t="shared" si="389"/>
        <v>8.9685260354726883E-3</v>
      </c>
      <c r="GM124" s="86">
        <f t="shared" si="325"/>
        <v>1.5852666477553856E-90</v>
      </c>
      <c r="GN124" s="86">
        <f t="shared" si="390"/>
        <v>2.8471473426840186E-119</v>
      </c>
      <c r="GO124" s="86">
        <f t="shared" si="391"/>
        <v>4.2979841248311282E-99</v>
      </c>
      <c r="GP124" s="86">
        <f t="shared" si="392"/>
        <v>1.4916641402778578E-128</v>
      </c>
      <c r="GQ124" s="86">
        <f t="shared" si="393"/>
        <v>1.2910374818180966E-133</v>
      </c>
      <c r="GR124" s="86">
        <f t="shared" si="394"/>
        <v>1.1104655506125557E-152</v>
      </c>
      <c r="GS124" s="86">
        <f t="shared" si="395"/>
        <v>1.3539984712191068E-118</v>
      </c>
      <c r="GT124" s="86">
        <f t="shared" si="396"/>
        <v>5.8617512313617416E-98</v>
      </c>
      <c r="GU124" s="86">
        <f t="shared" si="397"/>
        <v>5.6887939602812493E-109</v>
      </c>
      <c r="GV124" s="86">
        <f t="shared" si="398"/>
        <v>1.1442502305960427E-90</v>
      </c>
      <c r="GW124" s="86">
        <f t="shared" si="399"/>
        <v>2.2103985860368781E-115</v>
      </c>
      <c r="GX124" s="86">
        <f t="shared" si="400"/>
        <v>2.2230513675076776E-103</v>
      </c>
      <c r="GY124" s="86">
        <f t="shared" si="401"/>
        <v>1.9167446203409848E-64</v>
      </c>
      <c r="GZ124" s="86">
        <f t="shared" si="402"/>
        <v>3.0822575744413858E-57</v>
      </c>
      <c r="HA124" s="86">
        <f t="shared" si="403"/>
        <v>9.1319755755011825E-53</v>
      </c>
      <c r="HC124" s="86">
        <f t="shared" si="326"/>
        <v>1.04747248104964E-20</v>
      </c>
      <c r="HD124" s="86">
        <f t="shared" si="404"/>
        <v>8.3431294342318398E-27</v>
      </c>
      <c r="HE124" s="86">
        <f t="shared" si="405"/>
        <v>9.752609422483334E-25</v>
      </c>
      <c r="HF124" s="86">
        <f t="shared" si="406"/>
        <v>6.1293801945595189E-27</v>
      </c>
      <c r="HG124" s="86">
        <f t="shared" si="407"/>
        <v>4.805109629239573E-34</v>
      </c>
      <c r="HH124" s="86">
        <f t="shared" si="408"/>
        <v>7.9831414289318961E-49</v>
      </c>
      <c r="HI124" s="86">
        <f t="shared" si="409"/>
        <v>1.076352330035721E-48</v>
      </c>
      <c r="HJ124" s="86">
        <f t="shared" si="410"/>
        <v>1.7698364232945789E-45</v>
      </c>
      <c r="HK124" s="86">
        <f t="shared" si="411"/>
        <v>9.2994447343234225E-29</v>
      </c>
      <c r="HL124" s="86">
        <f t="shared" si="412"/>
        <v>2.1931767873544997E-25</v>
      </c>
      <c r="HM124" s="86">
        <f t="shared" si="413"/>
        <v>2.1761758366636856E-24</v>
      </c>
      <c r="HN124" s="86">
        <f t="shared" si="414"/>
        <v>5.465814794425276E-23</v>
      </c>
      <c r="HO124" s="86">
        <f t="shared" si="415"/>
        <v>3.681334917844404E-21</v>
      </c>
      <c r="HP124" s="86">
        <f t="shared" si="416"/>
        <v>7.5633285854050777E-14</v>
      </c>
      <c r="HQ124" s="86">
        <f t="shared" si="417"/>
        <v>5.5907550019335046E-12</v>
      </c>
      <c r="HS124" s="86">
        <f t="shared" si="327"/>
        <v>5.6230359355282505E-5</v>
      </c>
      <c r="HT124" s="86">
        <f t="shared" si="418"/>
        <v>1.1371801324326298E-4</v>
      </c>
      <c r="HU124" s="86">
        <f t="shared" si="419"/>
        <v>2.4999312884039799E-5</v>
      </c>
      <c r="HV124" s="86">
        <f t="shared" si="420"/>
        <v>3.2941822070073794E-6</v>
      </c>
      <c r="HW124" s="86">
        <f t="shared" si="421"/>
        <v>4.567630902933353E-6</v>
      </c>
      <c r="HX124" s="86">
        <f t="shared" si="422"/>
        <v>2.3917891163068197E-5</v>
      </c>
      <c r="HY124" s="86">
        <f t="shared" si="423"/>
        <v>7.2276665928331893E-6</v>
      </c>
      <c r="HZ124" s="86">
        <f t="shared" si="424"/>
        <v>2.0632122051556692E-5</v>
      </c>
      <c r="IA124" s="86">
        <f t="shared" si="425"/>
        <v>1.2690078395886005E-5</v>
      </c>
      <c r="IB124" s="86">
        <f t="shared" si="426"/>
        <v>2.3883440891332966E-7</v>
      </c>
      <c r="IC124" s="86">
        <f t="shared" si="427"/>
        <v>6.7269529452914785E-6</v>
      </c>
      <c r="ID124" s="86">
        <f t="shared" si="428"/>
        <v>1.2065731695649765E-6</v>
      </c>
      <c r="IE124" s="86">
        <f t="shared" si="429"/>
        <v>1.5627105406318474E-6</v>
      </c>
      <c r="IF124" s="86">
        <f t="shared" si="430"/>
        <v>1.2709822593281884E-3</v>
      </c>
      <c r="IG124" s="86">
        <f t="shared" si="431"/>
        <v>1.9598358409396994E-3</v>
      </c>
      <c r="II124" s="86">
        <f t="shared" si="328"/>
        <v>8.5939763340893176E-40</v>
      </c>
      <c r="IJ124" s="86">
        <f t="shared" si="329"/>
        <v>4.571049092890492E-43</v>
      </c>
      <c r="IK124" s="86">
        <f t="shared" si="330"/>
        <v>3.7035323980680054E-42</v>
      </c>
      <c r="IL124" s="86">
        <f t="shared" si="331"/>
        <v>4.7818266096878774E-57</v>
      </c>
      <c r="IM124" s="86">
        <f t="shared" si="332"/>
        <v>5.5784610940513582E-53</v>
      </c>
      <c r="IN124" s="86">
        <f t="shared" si="333"/>
        <v>2.629242236560771E-50</v>
      </c>
      <c r="IO124" s="86">
        <f t="shared" si="334"/>
        <v>5.0716117386789499E-50</v>
      </c>
      <c r="IP124" s="86">
        <f t="shared" si="335"/>
        <v>1.6843968467060091E-45</v>
      </c>
      <c r="IQ124" s="86">
        <f t="shared" si="336"/>
        <v>3.7416920846082943E-47</v>
      </c>
      <c r="IR124" s="86">
        <f t="shared" si="337"/>
        <v>5.8860913434916887E-59</v>
      </c>
      <c r="IS124" s="86">
        <f t="shared" si="338"/>
        <v>4.1474634383318368E-49</v>
      </c>
      <c r="IT124" s="86">
        <f t="shared" si="339"/>
        <v>5.0374516632263924E-53</v>
      </c>
      <c r="IU124" s="86">
        <f t="shared" si="340"/>
        <v>4.9598916321321585E-54</v>
      </c>
      <c r="IV124" s="86">
        <f t="shared" si="341"/>
        <v>2.6635763535251822E-29</v>
      </c>
      <c r="IW124" s="86">
        <f t="shared" si="342"/>
        <v>3.8235223156590113E-32</v>
      </c>
      <c r="IY124" s="86">
        <f t="shared" si="343"/>
        <v>5.6230359355282519E-5</v>
      </c>
      <c r="IZ124" s="86">
        <f t="shared" si="344"/>
        <v>1.1371801324326298E-4</v>
      </c>
      <c r="JA124" s="86">
        <f t="shared" si="345"/>
        <v>2.4999312884039799E-5</v>
      </c>
      <c r="JB124" s="86">
        <f t="shared" si="346"/>
        <v>3.2941822070073794E-6</v>
      </c>
      <c r="JC124" s="86">
        <f t="shared" si="347"/>
        <v>4.567630902933353E-6</v>
      </c>
      <c r="JD124" s="86">
        <f t="shared" si="348"/>
        <v>2.3917891163068197E-5</v>
      </c>
      <c r="JE124" s="86">
        <f t="shared" si="349"/>
        <v>7.2276665928331893E-6</v>
      </c>
      <c r="JF124" s="86">
        <f t="shared" si="350"/>
        <v>2.0632122051556692E-5</v>
      </c>
      <c r="JG124" s="86">
        <f t="shared" si="351"/>
        <v>1.2690078395886005E-5</v>
      </c>
      <c r="JH124" s="86">
        <f t="shared" si="352"/>
        <v>2.3883440891332966E-7</v>
      </c>
      <c r="JI124" s="86">
        <f t="shared" si="353"/>
        <v>6.7269529452914785E-6</v>
      </c>
      <c r="JJ124" s="86">
        <f t="shared" si="354"/>
        <v>1.2065731695649765E-6</v>
      </c>
      <c r="JK124" s="86">
        <f t="shared" si="355"/>
        <v>1.562710540631851E-6</v>
      </c>
      <c r="JL124" s="86">
        <f t="shared" si="356"/>
        <v>1.2709822594038217E-3</v>
      </c>
      <c r="JM124" s="86">
        <f t="shared" si="357"/>
        <v>1.9598358465304543E-3</v>
      </c>
    </row>
    <row r="125" spans="2:273" x14ac:dyDescent="0.25">
      <c r="B125" s="2">
        <v>98</v>
      </c>
      <c r="C125" s="37">
        <v>98.355999999999995</v>
      </c>
      <c r="D125" s="37">
        <v>98.525000000000006</v>
      </c>
      <c r="E125" s="37">
        <v>101.85</v>
      </c>
      <c r="F125" s="37">
        <v>99.625</v>
      </c>
      <c r="G125" s="37">
        <v>100.22499999999999</v>
      </c>
      <c r="H125" s="37">
        <v>95.9</v>
      </c>
      <c r="I125" s="37">
        <v>99.534999999999997</v>
      </c>
      <c r="J125" s="37">
        <v>103.67400000000001</v>
      </c>
      <c r="K125" s="37">
        <v>97.046999999999997</v>
      </c>
      <c r="L125" s="37">
        <v>104.44199999999999</v>
      </c>
      <c r="M125" s="37">
        <v>98.372</v>
      </c>
      <c r="N125" s="37">
        <v>101.19499999999999</v>
      </c>
      <c r="O125" s="37">
        <v>104.878</v>
      </c>
      <c r="P125" s="37">
        <v>104.732</v>
      </c>
      <c r="Q125" s="37">
        <v>105.34099999999999</v>
      </c>
      <c r="S125" s="4">
        <f t="shared" si="229"/>
        <v>99.608650094292329</v>
      </c>
      <c r="T125" s="4">
        <f t="shared" si="230"/>
        <v>100.6036731754407</v>
      </c>
      <c r="U125" s="4">
        <f t="shared" si="231"/>
        <v>99.192064683171182</v>
      </c>
      <c r="V125" s="4">
        <f t="shared" si="232"/>
        <v>99.420741930730543</v>
      </c>
      <c r="W125" s="4">
        <f t="shared" si="233"/>
        <v>98.494916892010593</v>
      </c>
      <c r="X125" s="4">
        <f t="shared" si="234"/>
        <v>99.080202523014222</v>
      </c>
      <c r="Y125" s="4">
        <f t="shared" si="235"/>
        <v>99.327108073291242</v>
      </c>
      <c r="Z125" s="4">
        <f t="shared" si="236"/>
        <v>100.5985550348456</v>
      </c>
      <c r="AA125" s="4">
        <f t="shared" si="237"/>
        <v>99.924522672119352</v>
      </c>
      <c r="AB125" s="4">
        <f t="shared" si="238"/>
        <v>102.1022072673002</v>
      </c>
      <c r="AC125" s="4">
        <f t="shared" si="239"/>
        <v>100.84414866282343</v>
      </c>
      <c r="AD125" s="4">
        <f t="shared" si="240"/>
        <v>101.72306475950356</v>
      </c>
      <c r="AE125" s="4">
        <f t="shared" si="241"/>
        <v>103.77891629677602</v>
      </c>
      <c r="AF125" s="4">
        <f t="shared" si="242"/>
        <v>104.01624420898786</v>
      </c>
      <c r="AG125" s="4">
        <f t="shared" si="243"/>
        <v>107.3164686584023</v>
      </c>
      <c r="AI125" s="4">
        <f t="shared" si="244"/>
        <v>-1.2526500942923349</v>
      </c>
      <c r="AJ125" s="4">
        <f t="shared" si="245"/>
        <v>-2.0786731754406986</v>
      </c>
      <c r="AK125" s="4">
        <f t="shared" si="246"/>
        <v>2.6579353168288122</v>
      </c>
      <c r="AL125" s="4">
        <f t="shared" si="247"/>
        <v>0.20425806926945711</v>
      </c>
      <c r="AM125" s="4">
        <f t="shared" si="248"/>
        <v>1.730083107989401</v>
      </c>
      <c r="AN125" s="4">
        <f t="shared" si="249"/>
        <v>-3.1802025230142164</v>
      </c>
      <c r="AO125" s="4">
        <f t="shared" si="250"/>
        <v>0.20789192670875423</v>
      </c>
      <c r="AP125" s="4">
        <f t="shared" si="251"/>
        <v>3.0754449651544036</v>
      </c>
      <c r="AQ125" s="4">
        <f t="shared" si="252"/>
        <v>-2.8775226721193548</v>
      </c>
      <c r="AR125" s="4">
        <f t="shared" si="253"/>
        <v>2.3397927326997916</v>
      </c>
      <c r="AS125" s="4">
        <f t="shared" si="254"/>
        <v>-2.4721486628234288</v>
      </c>
      <c r="AT125" s="4">
        <f t="shared" si="255"/>
        <v>-0.52806475950356457</v>
      </c>
      <c r="AU125" s="4">
        <f t="shared" si="256"/>
        <v>1.0990837032239824</v>
      </c>
      <c r="AV125" s="4">
        <f t="shared" si="432"/>
        <v>0.71575579101214259</v>
      </c>
      <c r="AW125" s="4">
        <f t="shared" si="432"/>
        <v>-1.9754686584023062</v>
      </c>
      <c r="AY125" s="2">
        <f t="shared" si="308"/>
        <v>99.608650094292329</v>
      </c>
      <c r="AZ125" s="2">
        <f t="shared" si="359"/>
        <v>100.60191920430233</v>
      </c>
      <c r="BA125" s="2">
        <f t="shared" si="360"/>
        <v>99.191081342012296</v>
      </c>
      <c r="BB125" s="2">
        <f t="shared" si="361"/>
        <v>99.420307146178303</v>
      </c>
      <c r="BC125" s="2">
        <f t="shared" si="362"/>
        <v>98.494009750957929</v>
      </c>
      <c r="BD125" s="2">
        <f t="shared" si="363"/>
        <v>99.075480284286897</v>
      </c>
      <c r="BE125" s="2">
        <f t="shared" si="364"/>
        <v>99.325136510955957</v>
      </c>
      <c r="BF125" s="2">
        <f t="shared" si="365"/>
        <v>100.59219059735052</v>
      </c>
      <c r="BG125" s="2">
        <f t="shared" si="366"/>
        <v>99.919608256795598</v>
      </c>
      <c r="BH125" s="2">
        <f t="shared" si="367"/>
        <v>102.10207706473068</v>
      </c>
      <c r="BI125" s="2">
        <f t="shared" si="368"/>
        <v>100.84122180128242</v>
      </c>
      <c r="BJ125" s="2">
        <f t="shared" si="369"/>
        <v>101.72240860768997</v>
      </c>
      <c r="BK125" s="2">
        <f t="shared" si="370"/>
        <v>103.77810851446044</v>
      </c>
      <c r="BL125" s="2">
        <f t="shared" si="371"/>
        <v>103.66397068994107</v>
      </c>
      <c r="BM125" s="2">
        <f t="shared" si="372"/>
        <v>106.22024476828337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98.355999999999995</v>
      </c>
      <c r="CF125" s="2">
        <f t="shared" si="310"/>
        <v>98.525000000000006</v>
      </c>
      <c r="CG125" s="2">
        <f t="shared" si="311"/>
        <v>101.85</v>
      </c>
      <c r="CH125" s="2">
        <f t="shared" si="312"/>
        <v>99.625</v>
      </c>
      <c r="CI125" s="2">
        <f t="shared" si="313"/>
        <v>100.22499999999999</v>
      </c>
      <c r="CJ125" s="2">
        <f t="shared" si="314"/>
        <v>95.9</v>
      </c>
      <c r="CK125" s="2">
        <f t="shared" si="315"/>
        <v>99.534999999999997</v>
      </c>
      <c r="CL125" s="2">
        <f t="shared" si="316"/>
        <v>103.67400000000001</v>
      </c>
      <c r="CM125" s="2">
        <f t="shared" si="317"/>
        <v>97.046999999999997</v>
      </c>
      <c r="CN125" s="2">
        <f t="shared" si="318"/>
        <v>104.44199999999999</v>
      </c>
      <c r="CO125" s="2">
        <f t="shared" si="319"/>
        <v>98.372</v>
      </c>
      <c r="CP125" s="2">
        <f t="shared" si="320"/>
        <v>101.19499999999999</v>
      </c>
      <c r="CQ125" s="2">
        <f t="shared" si="321"/>
        <v>104.878</v>
      </c>
      <c r="CR125" s="2">
        <f t="shared" si="322"/>
        <v>104.732</v>
      </c>
      <c r="CS125" s="2">
        <f t="shared" si="323"/>
        <v>105.34099999999999</v>
      </c>
      <c r="CU125" s="2">
        <f t="shared" si="273"/>
        <v>98.355999999999995</v>
      </c>
      <c r="CV125" s="2">
        <f t="shared" si="274"/>
        <v>98.525000000000006</v>
      </c>
      <c r="CW125" s="2">
        <f t="shared" si="275"/>
        <v>101.85</v>
      </c>
      <c r="CX125" s="2">
        <f t="shared" si="276"/>
        <v>99.625</v>
      </c>
      <c r="CY125" s="2">
        <f t="shared" si="277"/>
        <v>100.22499999999999</v>
      </c>
      <c r="CZ125" s="2">
        <f t="shared" si="278"/>
        <v>95.9</v>
      </c>
      <c r="DA125" s="2">
        <f t="shared" si="279"/>
        <v>99.534999999999997</v>
      </c>
      <c r="DB125" s="2">
        <f t="shared" si="280"/>
        <v>103.67400000000001</v>
      </c>
      <c r="DC125" s="2">
        <f t="shared" si="281"/>
        <v>97.046999999999997</v>
      </c>
      <c r="DD125" s="2">
        <f t="shared" si="282"/>
        <v>104.44199999999999</v>
      </c>
      <c r="DE125" s="2">
        <f t="shared" si="283"/>
        <v>98.372</v>
      </c>
      <c r="DF125" s="2">
        <f t="shared" si="284"/>
        <v>101.19499999999999</v>
      </c>
      <c r="DG125" s="2">
        <f t="shared" si="285"/>
        <v>104.878</v>
      </c>
      <c r="DH125" s="2">
        <f t="shared" si="286"/>
        <v>104.732</v>
      </c>
      <c r="DI125" s="2">
        <f t="shared" si="287"/>
        <v>105.34099999999999</v>
      </c>
      <c r="DK125" s="2">
        <f t="shared" si="288"/>
        <v>115.54943954480795</v>
      </c>
      <c r="DL125" s="2">
        <f t="shared" si="433"/>
        <v>114.62285534522378</v>
      </c>
      <c r="DM125" s="2">
        <f t="shared" si="433"/>
        <v>111.82015947467164</v>
      </c>
      <c r="DN125" s="2">
        <f t="shared" si="433"/>
        <v>116.46318245778612</v>
      </c>
      <c r="DO125" s="2">
        <f t="shared" si="433"/>
        <v>114.98737685560053</v>
      </c>
      <c r="DP125" s="2">
        <f t="shared" si="433"/>
        <v>115.70653153153155</v>
      </c>
      <c r="DQ125" s="2">
        <f t="shared" si="433"/>
        <v>122.90151635846372</v>
      </c>
      <c r="DR125" s="2">
        <f t="shared" si="433"/>
        <v>119.93762851515483</v>
      </c>
      <c r="DS125" s="2">
        <f t="shared" si="433"/>
        <v>116.93533373454424</v>
      </c>
      <c r="DT125" s="2">
        <f t="shared" si="433"/>
        <v>124.14170270270272</v>
      </c>
      <c r="DU125" s="2">
        <f t="shared" si="433"/>
        <v>118.07072961672472</v>
      </c>
      <c r="DV125" s="2">
        <f t="shared" si="433"/>
        <v>119.17566954809062</v>
      </c>
      <c r="DW125" s="2">
        <f t="shared" si="433"/>
        <v>120.59960812324931</v>
      </c>
      <c r="DX125" s="2">
        <f t="shared" si="433"/>
        <v>120.53316599190282</v>
      </c>
      <c r="DY125" s="2">
        <f t="shared" si="433"/>
        <v>114.47684262796029</v>
      </c>
      <c r="EA125" s="2">
        <f t="shared" si="228"/>
        <v>99.541555808217041</v>
      </c>
      <c r="EB125" s="2">
        <f t="shared" si="290"/>
        <v>100.54280479581112</v>
      </c>
      <c r="EC125" s="2">
        <f t="shared" si="291"/>
        <v>99.128456256428791</v>
      </c>
      <c r="ED125" s="2">
        <f t="shared" si="292"/>
        <v>99.335431492178259</v>
      </c>
      <c r="EE125" s="2">
        <f t="shared" si="293"/>
        <v>98.405989506667908</v>
      </c>
      <c r="EF125" s="2">
        <f t="shared" si="294"/>
        <v>98.988406318170803</v>
      </c>
      <c r="EG125" s="2">
        <f t="shared" si="295"/>
        <v>99.190940794793462</v>
      </c>
      <c r="EH125" s="2">
        <f t="shared" si="296"/>
        <v>100.48750605685109</v>
      </c>
      <c r="EI125" s="2">
        <f t="shared" si="297"/>
        <v>99.826246913580263</v>
      </c>
      <c r="EJ125" s="2">
        <f t="shared" si="298"/>
        <v>101.95787000419658</v>
      </c>
      <c r="EK125" s="2">
        <f t="shared" si="299"/>
        <v>100.75381006802722</v>
      </c>
      <c r="EL125" s="2">
        <f t="shared" si="300"/>
        <v>101.62304126984125</v>
      </c>
      <c r="EM125" s="2">
        <f t="shared" si="301"/>
        <v>103.67624216548545</v>
      </c>
      <c r="EN125" s="2">
        <f t="shared" si="302"/>
        <v>103.56299884093542</v>
      </c>
      <c r="EO125" s="2">
        <f t="shared" si="303"/>
        <v>106.16988299746066</v>
      </c>
      <c r="EQ125" s="2">
        <f t="shared" si="304"/>
        <v>99.535376436215799</v>
      </c>
      <c r="ER125" s="2">
        <f t="shared" si="434"/>
        <v>100.54717076262817</v>
      </c>
      <c r="ES125" s="2">
        <f t="shared" si="434"/>
        <v>99.159002277331979</v>
      </c>
      <c r="ET125" s="2">
        <f t="shared" si="434"/>
        <v>99.314557425699576</v>
      </c>
      <c r="EU125" s="2">
        <f t="shared" si="434"/>
        <v>98.374504404944503</v>
      </c>
      <c r="EV125" s="2">
        <f t="shared" si="434"/>
        <v>98.988944013161273</v>
      </c>
      <c r="EW125" s="2">
        <f t="shared" si="434"/>
        <v>99.189260405428001</v>
      </c>
      <c r="EX125" s="2">
        <f t="shared" si="434"/>
        <v>100.4890800253883</v>
      </c>
      <c r="EY125" s="2">
        <f t="shared" si="434"/>
        <v>99.832091017417852</v>
      </c>
      <c r="EZ125" s="2">
        <f t="shared" si="434"/>
        <v>101.95671853338406</v>
      </c>
      <c r="FA125" s="2">
        <f t="shared" si="434"/>
        <v>100.75295623435061</v>
      </c>
      <c r="FB125" s="2">
        <f t="shared" si="434"/>
        <v>101.63443861095271</v>
      </c>
      <c r="FC125" s="2">
        <f t="shared" si="434"/>
        <v>103.68683966240756</v>
      </c>
      <c r="FD125" s="2">
        <f t="shared" si="434"/>
        <v>103.57466289469289</v>
      </c>
      <c r="FE125" s="2">
        <f t="shared" si="434"/>
        <v>106.16933311697072</v>
      </c>
      <c r="FG125" s="2">
        <f t="shared" si="306"/>
        <v>0.9958034573156852</v>
      </c>
      <c r="FH125" s="2">
        <f t="shared" si="435"/>
        <v>0.99580552167980085</v>
      </c>
      <c r="FI125" s="2">
        <f t="shared" si="435"/>
        <v>0.99510264473608723</v>
      </c>
      <c r="FJ125" s="2">
        <f t="shared" si="435"/>
        <v>0.99502951513021187</v>
      </c>
      <c r="FK125" s="2">
        <f t="shared" si="435"/>
        <v>0.9946667938689423</v>
      </c>
      <c r="FL125" s="2">
        <f t="shared" si="435"/>
        <v>0.9947921035263303</v>
      </c>
      <c r="FM125" s="2">
        <f t="shared" si="435"/>
        <v>0.99433912880090203</v>
      </c>
      <c r="FN125" s="2">
        <f t="shared" si="435"/>
        <v>0.99461914393705952</v>
      </c>
      <c r="FO125" s="2">
        <f t="shared" si="435"/>
        <v>0.99454934233158543</v>
      </c>
      <c r="FP125" s="2">
        <f t="shared" si="435"/>
        <v>0.99349870269998408</v>
      </c>
      <c r="FQ125" s="2">
        <f t="shared" si="435"/>
        <v>0.99495142042113183</v>
      </c>
      <c r="FR125" s="2">
        <f t="shared" si="435"/>
        <v>0.99434849716241014</v>
      </c>
      <c r="FS125" s="2">
        <f t="shared" si="435"/>
        <v>0.99398878344610242</v>
      </c>
      <c r="FT125" s="2">
        <f t="shared" si="435"/>
        <v>0.99405667910936069</v>
      </c>
      <c r="FU125" s="2">
        <f t="shared" si="435"/>
        <v>0.99393674993026115</v>
      </c>
      <c r="FW125" s="2">
        <f t="shared" si="324"/>
        <v>1.3509675553825014E-2</v>
      </c>
      <c r="FX125" s="2">
        <f t="shared" si="376"/>
        <v>1.2813133205729863E-2</v>
      </c>
      <c r="FY125" s="2">
        <f t="shared" si="377"/>
        <v>1.536390029698299E-2</v>
      </c>
      <c r="FZ125" s="2">
        <f t="shared" si="378"/>
        <v>1.2339379501117317E-2</v>
      </c>
      <c r="GA125" s="2">
        <f t="shared" si="379"/>
        <v>1.3076418947982579E-2</v>
      </c>
      <c r="GB125" s="2">
        <f t="shared" si="380"/>
        <v>1.4321820353447721E-2</v>
      </c>
      <c r="GC125" s="2">
        <f t="shared" si="381"/>
        <v>1.5947589574072059E-2</v>
      </c>
      <c r="GD125" s="2">
        <f t="shared" si="382"/>
        <v>1.6665609319302319E-2</v>
      </c>
      <c r="GE125" s="2">
        <f t="shared" si="383"/>
        <v>1.8064007418639269E-2</v>
      </c>
      <c r="GF125" s="2">
        <f t="shared" si="384"/>
        <v>1.4443347157723397E-2</v>
      </c>
      <c r="GG125" s="2">
        <f t="shared" si="385"/>
        <v>1.6529152749077826E-2</v>
      </c>
      <c r="GH125" s="2">
        <f t="shared" si="386"/>
        <v>1.4793742276033684E-2</v>
      </c>
      <c r="GI125" s="2">
        <f t="shared" si="387"/>
        <v>1.2864488946969713E-2</v>
      </c>
      <c r="GJ125" s="2">
        <f t="shared" si="388"/>
        <v>9.6621690880192221E-3</v>
      </c>
      <c r="GK125" s="2">
        <f t="shared" si="389"/>
        <v>9.8252917466222917E-3</v>
      </c>
      <c r="GM125" s="86">
        <f t="shared" si="325"/>
        <v>2.9944691832228347E-95</v>
      </c>
      <c r="GN125" s="86">
        <f t="shared" si="390"/>
        <v>1.7047305421664125E-125</v>
      </c>
      <c r="GO125" s="86">
        <f t="shared" si="391"/>
        <v>2.657810482507871E-104</v>
      </c>
      <c r="GP125" s="86">
        <f t="shared" si="392"/>
        <v>2.5803193426921631E-135</v>
      </c>
      <c r="GQ125" s="86">
        <f t="shared" si="393"/>
        <v>1.1882419454054615E-140</v>
      </c>
      <c r="GR125" s="86">
        <f t="shared" si="394"/>
        <v>1.5343470455922362E-160</v>
      </c>
      <c r="GS125" s="86">
        <f t="shared" si="395"/>
        <v>8.2324368154395884E-125</v>
      </c>
      <c r="GT125" s="86">
        <f t="shared" si="396"/>
        <v>4.5164853011121963E-103</v>
      </c>
      <c r="GU125" s="86">
        <f t="shared" si="397"/>
        <v>1.029813549541082E-114</v>
      </c>
      <c r="GV125" s="86">
        <f t="shared" si="398"/>
        <v>1.2282617234954868E-95</v>
      </c>
      <c r="GW125" s="86">
        <f t="shared" si="399"/>
        <v>1.7827777602488055E-121</v>
      </c>
      <c r="GX125" s="86">
        <f t="shared" si="400"/>
        <v>8.3403249315077016E-109</v>
      </c>
      <c r="GY125" s="86">
        <f t="shared" si="401"/>
        <v>9.396522708796928E-68</v>
      </c>
      <c r="GZ125" s="86">
        <f t="shared" si="402"/>
        <v>2.8680112910061255E-60</v>
      </c>
      <c r="HA125" s="86">
        <f t="shared" si="403"/>
        <v>1.939239267995097E-55</v>
      </c>
      <c r="HC125" s="86">
        <f t="shared" si="326"/>
        <v>4.9288555869975481E-23</v>
      </c>
      <c r="HD125" s="86">
        <f t="shared" si="404"/>
        <v>8.4908670246048522E-30</v>
      </c>
      <c r="HE125" s="86">
        <f t="shared" si="405"/>
        <v>1.6282585929153416E-27</v>
      </c>
      <c r="HF125" s="86">
        <f t="shared" si="406"/>
        <v>6.9775610016839235E-30</v>
      </c>
      <c r="HG125" s="86">
        <f t="shared" si="407"/>
        <v>6.9175334725706757E-38</v>
      </c>
      <c r="HH125" s="86">
        <f t="shared" si="408"/>
        <v>4.1678678146602872E-54</v>
      </c>
      <c r="HI125" s="86">
        <f t="shared" si="409"/>
        <v>3.538792439328459E-54</v>
      </c>
      <c r="HJ125" s="86">
        <f t="shared" si="410"/>
        <v>1.5141592091193069E-50</v>
      </c>
      <c r="HK125" s="86">
        <f t="shared" si="411"/>
        <v>6.5797706601470342E-32</v>
      </c>
      <c r="HL125" s="86">
        <f t="shared" si="412"/>
        <v>1.9946391227611787E-28</v>
      </c>
      <c r="HM125" s="86">
        <f t="shared" si="413"/>
        <v>4.3952107381225806E-27</v>
      </c>
      <c r="HN125" s="86">
        <f t="shared" si="414"/>
        <v>1.4955100565353424E-25</v>
      </c>
      <c r="HO125" s="86">
        <f t="shared" si="415"/>
        <v>1.2658208056457775E-23</v>
      </c>
      <c r="HP125" s="86">
        <f t="shared" si="416"/>
        <v>1.6502541762667899E-15</v>
      </c>
      <c r="HQ125" s="86">
        <f t="shared" si="417"/>
        <v>2.8766964146717757E-13</v>
      </c>
      <c r="HS125" s="86">
        <f t="shared" si="327"/>
        <v>1.3678726911760123E-4</v>
      </c>
      <c r="HT125" s="86">
        <f t="shared" si="418"/>
        <v>2.7380215791947976E-4</v>
      </c>
      <c r="HU125" s="86">
        <f t="shared" si="419"/>
        <v>6.6860647951594093E-5</v>
      </c>
      <c r="HV125" s="86">
        <f t="shared" si="420"/>
        <v>1.0906323874917804E-5</v>
      </c>
      <c r="HW125" s="86">
        <f t="shared" si="421"/>
        <v>1.4457161389663941E-5</v>
      </c>
      <c r="HX125" s="86">
        <f t="shared" si="422"/>
        <v>6.9098628228439615E-5</v>
      </c>
      <c r="HY125" s="86">
        <f t="shared" si="423"/>
        <v>2.2778375406797101E-5</v>
      </c>
      <c r="HZ125" s="86">
        <f t="shared" si="424"/>
        <v>5.9097880081848171E-5</v>
      </c>
      <c r="IA125" s="86">
        <f t="shared" si="425"/>
        <v>3.8830771940887432E-5</v>
      </c>
      <c r="IB125" s="86">
        <f t="shared" si="426"/>
        <v>9.6254480933005223E-7</v>
      </c>
      <c r="IC125" s="86">
        <f t="shared" si="427"/>
        <v>2.1258066912649096E-5</v>
      </c>
      <c r="ID125" s="86">
        <f t="shared" si="428"/>
        <v>4.219248216548573E-6</v>
      </c>
      <c r="IE125" s="86">
        <f t="shared" si="429"/>
        <v>5.2511498096327905E-6</v>
      </c>
      <c r="IF125" s="86">
        <f t="shared" si="430"/>
        <v>2.0233698494826636E-3</v>
      </c>
      <c r="IG125" s="86">
        <f t="shared" si="431"/>
        <v>3.0485346214656943E-3</v>
      </c>
      <c r="II125" s="86">
        <f t="shared" si="328"/>
        <v>3.2898291414676488E-38</v>
      </c>
      <c r="IJ125" s="86">
        <f t="shared" si="329"/>
        <v>2.2796529122552376E-41</v>
      </c>
      <c r="IK125" s="86">
        <f t="shared" si="330"/>
        <v>1.9973922513343414E-40</v>
      </c>
      <c r="IL125" s="86">
        <f t="shared" si="331"/>
        <v>8.5151157139070883E-55</v>
      </c>
      <c r="IM125" s="86">
        <f t="shared" si="332"/>
        <v>7.2366900727166675E-51</v>
      </c>
      <c r="IN125" s="86">
        <f t="shared" si="333"/>
        <v>2.9191245814038542E-48</v>
      </c>
      <c r="IO125" s="86">
        <f t="shared" si="334"/>
        <v>6.1758098696963284E-48</v>
      </c>
      <c r="IP125" s="86">
        <f t="shared" si="335"/>
        <v>1.3725224255544969E-43</v>
      </c>
      <c r="IQ125" s="86">
        <f t="shared" si="336"/>
        <v>3.9387778050316281E-45</v>
      </c>
      <c r="IR125" s="86">
        <f t="shared" si="337"/>
        <v>1.52443628772179E-56</v>
      </c>
      <c r="IS125" s="86">
        <f t="shared" si="338"/>
        <v>4.8049383269764064E-47</v>
      </c>
      <c r="IT125" s="86">
        <f t="shared" si="339"/>
        <v>7.5521702456312963E-51</v>
      </c>
      <c r="IU125" s="86">
        <f t="shared" si="340"/>
        <v>6.9780770948122078E-52</v>
      </c>
      <c r="IV125" s="86">
        <f t="shared" si="341"/>
        <v>3.1133463384284678E-28</v>
      </c>
      <c r="IW125" s="86">
        <f t="shared" si="342"/>
        <v>5.8001856925879419E-31</v>
      </c>
      <c r="IY125" s="86">
        <f t="shared" si="343"/>
        <v>1.3678726911760123E-4</v>
      </c>
      <c r="IZ125" s="86">
        <f t="shared" si="344"/>
        <v>2.7380215791947976E-4</v>
      </c>
      <c r="JA125" s="86">
        <f t="shared" si="345"/>
        <v>6.6860647951594093E-5</v>
      </c>
      <c r="JB125" s="86">
        <f t="shared" si="346"/>
        <v>1.0906323874917804E-5</v>
      </c>
      <c r="JC125" s="86">
        <f t="shared" si="347"/>
        <v>1.4457161389663941E-5</v>
      </c>
      <c r="JD125" s="86">
        <f t="shared" si="348"/>
        <v>6.9098628228439615E-5</v>
      </c>
      <c r="JE125" s="86">
        <f t="shared" si="349"/>
        <v>2.2778375406797101E-5</v>
      </c>
      <c r="JF125" s="86">
        <f t="shared" si="350"/>
        <v>5.9097880081848171E-5</v>
      </c>
      <c r="JG125" s="86">
        <f t="shared" si="351"/>
        <v>3.8830771940887432E-5</v>
      </c>
      <c r="JH125" s="86">
        <f t="shared" si="352"/>
        <v>9.6254480933005223E-7</v>
      </c>
      <c r="JI125" s="86">
        <f t="shared" si="353"/>
        <v>2.1258066912649096E-5</v>
      </c>
      <c r="JJ125" s="86">
        <f t="shared" si="354"/>
        <v>4.219248216548573E-6</v>
      </c>
      <c r="JK125" s="86">
        <f t="shared" si="355"/>
        <v>5.2511498096327905E-6</v>
      </c>
      <c r="JL125" s="86">
        <f t="shared" si="356"/>
        <v>2.0233698494843137E-3</v>
      </c>
      <c r="JM125" s="86">
        <f t="shared" si="357"/>
        <v>3.048534621753364E-3</v>
      </c>
    </row>
    <row r="126" spans="2:273" x14ac:dyDescent="0.25">
      <c r="B126" s="2">
        <v>99</v>
      </c>
      <c r="C126" s="37">
        <v>99.667000000000002</v>
      </c>
      <c r="D126" s="37">
        <v>101.325</v>
      </c>
      <c r="E126" s="37">
        <v>98.875</v>
      </c>
      <c r="F126" s="37">
        <v>97.025000000000006</v>
      </c>
      <c r="G126" s="37">
        <v>100.15</v>
      </c>
      <c r="H126" s="37">
        <v>102.325</v>
      </c>
      <c r="I126" s="37">
        <v>98.650999999999996</v>
      </c>
      <c r="J126" s="37">
        <v>101.605</v>
      </c>
      <c r="K126" s="37">
        <v>100.86</v>
      </c>
      <c r="L126" s="37">
        <v>103.488</v>
      </c>
      <c r="M126" s="37">
        <v>98.441999999999993</v>
      </c>
      <c r="N126" s="37">
        <v>102.34099999999999</v>
      </c>
      <c r="O126" s="37">
        <v>104.80500000000001</v>
      </c>
      <c r="P126" s="37">
        <v>102.70699999999999</v>
      </c>
      <c r="Q126" s="37">
        <v>106.902</v>
      </c>
      <c r="S126" s="4">
        <f t="shared" si="229"/>
        <v>99.468736786397258</v>
      </c>
      <c r="T126" s="4">
        <f t="shared" si="230"/>
        <v>100.44333382390329</v>
      </c>
      <c r="U126" s="4">
        <f t="shared" si="231"/>
        <v>99.044169673704417</v>
      </c>
      <c r="V126" s="4">
        <f t="shared" si="232"/>
        <v>99.276829356225306</v>
      </c>
      <c r="W126" s="4">
        <f t="shared" si="233"/>
        <v>98.348978838679173</v>
      </c>
      <c r="X126" s="4">
        <f t="shared" si="234"/>
        <v>98.930888839546043</v>
      </c>
      <c r="Y126" s="4">
        <f t="shared" si="235"/>
        <v>99.201005164628299</v>
      </c>
      <c r="Z126" s="4">
        <f t="shared" si="236"/>
        <v>100.4739297439078</v>
      </c>
      <c r="AA126" s="4">
        <f t="shared" si="237"/>
        <v>99.809318776119795</v>
      </c>
      <c r="AB126" s="4">
        <f t="shared" si="238"/>
        <v>101.95549347917562</v>
      </c>
      <c r="AC126" s="4">
        <f t="shared" si="239"/>
        <v>100.70105986737917</v>
      </c>
      <c r="AD126" s="4">
        <f t="shared" si="240"/>
        <v>101.5978087569847</v>
      </c>
      <c r="AE126" s="4">
        <f t="shared" si="241"/>
        <v>103.66332144259624</v>
      </c>
      <c r="AF126" s="4">
        <f t="shared" si="242"/>
        <v>104.11155567084904</v>
      </c>
      <c r="AG126" s="4">
        <f t="shared" si="243"/>
        <v>107.81070332498264</v>
      </c>
      <c r="AI126" s="4">
        <f t="shared" si="244"/>
        <v>0.19826321360274335</v>
      </c>
      <c r="AJ126" s="4">
        <f t="shared" si="245"/>
        <v>0.88166617609671505</v>
      </c>
      <c r="AK126" s="4">
        <f t="shared" si="246"/>
        <v>-0.16916967370441682</v>
      </c>
      <c r="AL126" s="4">
        <f t="shared" si="247"/>
        <v>-2.2518293562253007</v>
      </c>
      <c r="AM126" s="4">
        <f t="shared" si="248"/>
        <v>1.8010211613208327</v>
      </c>
      <c r="AN126" s="4">
        <f t="shared" si="249"/>
        <v>3.39411116045396</v>
      </c>
      <c r="AO126" s="4">
        <f t="shared" si="250"/>
        <v>-0.55000516462830262</v>
      </c>
      <c r="AP126" s="4">
        <f t="shared" si="251"/>
        <v>1.131070256092201</v>
      </c>
      <c r="AQ126" s="4">
        <f t="shared" si="252"/>
        <v>1.0506812238802041</v>
      </c>
      <c r="AR126" s="4">
        <f t="shared" si="253"/>
        <v>1.5325065208243842</v>
      </c>
      <c r="AS126" s="4">
        <f t="shared" si="254"/>
        <v>-2.2590598673791789</v>
      </c>
      <c r="AT126" s="4">
        <f t="shared" si="255"/>
        <v>0.74319124301528916</v>
      </c>
      <c r="AU126" s="4">
        <f t="shared" si="256"/>
        <v>1.1416785574037647</v>
      </c>
      <c r="AV126" s="4">
        <f t="shared" si="432"/>
        <v>-1.4045556708490494</v>
      </c>
      <c r="AW126" s="4">
        <f t="shared" si="432"/>
        <v>-0.90870332498263906</v>
      </c>
      <c r="AY126" s="2">
        <f t="shared" si="308"/>
        <v>99.468736786397258</v>
      </c>
      <c r="AZ126" s="2">
        <f t="shared" si="359"/>
        <v>100.43952048162427</v>
      </c>
      <c r="BA126" s="2">
        <f t="shared" si="360"/>
        <v>99.041796355520219</v>
      </c>
      <c r="BB126" s="2">
        <f t="shared" si="361"/>
        <v>99.275547387193896</v>
      </c>
      <c r="BC126" s="2">
        <f t="shared" si="362"/>
        <v>98.346412152549689</v>
      </c>
      <c r="BD126" s="2">
        <f t="shared" si="363"/>
        <v>98.918729665100258</v>
      </c>
      <c r="BE126" s="2">
        <f t="shared" si="364"/>
        <v>99.195473084604203</v>
      </c>
      <c r="BF126" s="2">
        <f t="shared" si="365"/>
        <v>100.45763019445566</v>
      </c>
      <c r="BG126" s="2">
        <f t="shared" si="366"/>
        <v>99.795948142820947</v>
      </c>
      <c r="BH126" s="2">
        <f t="shared" si="367"/>
        <v>101.95502853322576</v>
      </c>
      <c r="BI126" s="2">
        <f t="shared" si="368"/>
        <v>100.69282224831532</v>
      </c>
      <c r="BJ126" s="2">
        <f t="shared" si="369"/>
        <v>101.59576278680619</v>
      </c>
      <c r="BK126" s="2">
        <f t="shared" si="370"/>
        <v>103.66089244770629</v>
      </c>
      <c r="BL126" s="2">
        <f t="shared" si="371"/>
        <v>103.58096313420562</v>
      </c>
      <c r="BM126" s="2">
        <f t="shared" si="372"/>
        <v>106.19728426486381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99.667000000000002</v>
      </c>
      <c r="CF126" s="2">
        <f t="shared" si="310"/>
        <v>101.325</v>
      </c>
      <c r="CG126" s="2">
        <f t="shared" si="311"/>
        <v>98.875</v>
      </c>
      <c r="CH126" s="2">
        <f t="shared" si="312"/>
        <v>97.025000000000006</v>
      </c>
      <c r="CI126" s="2">
        <f t="shared" si="313"/>
        <v>100.15</v>
      </c>
      <c r="CJ126" s="2">
        <f t="shared" si="314"/>
        <v>102.325</v>
      </c>
      <c r="CK126" s="2">
        <f t="shared" si="315"/>
        <v>98.650999999999996</v>
      </c>
      <c r="CL126" s="2">
        <f t="shared" si="316"/>
        <v>101.605</v>
      </c>
      <c r="CM126" s="2">
        <f t="shared" si="317"/>
        <v>100.86</v>
      </c>
      <c r="CN126" s="2">
        <f t="shared" si="318"/>
        <v>103.488</v>
      </c>
      <c r="CO126" s="2">
        <f t="shared" si="319"/>
        <v>98.441999999999993</v>
      </c>
      <c r="CP126" s="2">
        <f t="shared" si="320"/>
        <v>102.34099999999999</v>
      </c>
      <c r="CQ126" s="2">
        <f t="shared" si="321"/>
        <v>104.80500000000001</v>
      </c>
      <c r="CR126" s="2">
        <f t="shared" si="322"/>
        <v>102.70699999999999</v>
      </c>
      <c r="CS126" s="2">
        <f t="shared" si="323"/>
        <v>106.902</v>
      </c>
      <c r="CU126" s="2">
        <f t="shared" si="273"/>
        <v>99.667000000000002</v>
      </c>
      <c r="CV126" s="2">
        <f t="shared" si="274"/>
        <v>101.325</v>
      </c>
      <c r="CW126" s="2">
        <f t="shared" si="275"/>
        <v>98.875</v>
      </c>
      <c r="CX126" s="2">
        <f t="shared" si="276"/>
        <v>97.025000000000006</v>
      </c>
      <c r="CY126" s="2">
        <f t="shared" si="277"/>
        <v>100.15</v>
      </c>
      <c r="CZ126" s="2">
        <f t="shared" si="278"/>
        <v>102.325</v>
      </c>
      <c r="DA126" s="2">
        <f t="shared" si="279"/>
        <v>98.650999999999996</v>
      </c>
      <c r="DB126" s="2">
        <f t="shared" si="280"/>
        <v>101.605</v>
      </c>
      <c r="DC126" s="2">
        <f t="shared" si="281"/>
        <v>100.86</v>
      </c>
      <c r="DD126" s="2">
        <f t="shared" si="282"/>
        <v>103.488</v>
      </c>
      <c r="DE126" s="2">
        <f t="shared" si="283"/>
        <v>98.441999999999993</v>
      </c>
      <c r="DF126" s="2">
        <f t="shared" si="284"/>
        <v>102.34099999999999</v>
      </c>
      <c r="DG126" s="2">
        <f t="shared" si="285"/>
        <v>104.80500000000001</v>
      </c>
      <c r="DH126" s="2">
        <f t="shared" si="286"/>
        <v>102.70699999999999</v>
      </c>
      <c r="DI126" s="2">
        <f t="shared" si="287"/>
        <v>106.902</v>
      </c>
      <c r="DK126" s="2">
        <f t="shared" si="288"/>
        <v>115.62743812233285</v>
      </c>
      <c r="DL126" s="2">
        <f t="shared" si="433"/>
        <v>114.67212495896707</v>
      </c>
      <c r="DM126" s="2">
        <f t="shared" si="433"/>
        <v>111.85276500938083</v>
      </c>
      <c r="DN126" s="2">
        <f t="shared" si="433"/>
        <v>116.5546083489681</v>
      </c>
      <c r="DO126" s="2">
        <f t="shared" si="433"/>
        <v>115.07526653171389</v>
      </c>
      <c r="DP126" s="2">
        <f t="shared" si="433"/>
        <v>115.80267899478429</v>
      </c>
      <c r="DQ126" s="2">
        <f t="shared" si="433"/>
        <v>123.07600900900901</v>
      </c>
      <c r="DR126" s="2">
        <f t="shared" si="433"/>
        <v>120.07176332202647</v>
      </c>
      <c r="DS126" s="2">
        <f t="shared" si="433"/>
        <v>116.99117573038625</v>
      </c>
      <c r="DT126" s="2">
        <f t="shared" si="433"/>
        <v>124.28045945945948</v>
      </c>
      <c r="DU126" s="2">
        <f t="shared" si="433"/>
        <v>118.13731777003483</v>
      </c>
      <c r="DV126" s="2">
        <f t="shared" si="433"/>
        <v>119.26419148703363</v>
      </c>
      <c r="DW126" s="2">
        <f t="shared" si="433"/>
        <v>120.68752212885155</v>
      </c>
      <c r="DX126" s="2">
        <f t="shared" si="433"/>
        <v>120.63193117408905</v>
      </c>
      <c r="DY126" s="2">
        <f t="shared" si="433"/>
        <v>114.52648021390375</v>
      </c>
      <c r="EA126" s="2">
        <f t="shared" si="228"/>
        <v>99.40676744006781</v>
      </c>
      <c r="EB126" s="2">
        <f t="shared" si="290"/>
        <v>100.38458344076639</v>
      </c>
      <c r="EC126" s="2">
        <f t="shared" si="291"/>
        <v>98.983337619193236</v>
      </c>
      <c r="ED126" s="2">
        <f t="shared" si="292"/>
        <v>99.196963159978509</v>
      </c>
      <c r="EE126" s="2">
        <f t="shared" si="293"/>
        <v>98.264783297972073</v>
      </c>
      <c r="EF126" s="2">
        <f t="shared" si="294"/>
        <v>98.837747030782907</v>
      </c>
      <c r="EG126" s="2">
        <f t="shared" si="295"/>
        <v>99.071463938325763</v>
      </c>
      <c r="EH126" s="2">
        <f t="shared" si="296"/>
        <v>100.3607643169218</v>
      </c>
      <c r="EI126" s="2">
        <f t="shared" si="297"/>
        <v>99.709747904282906</v>
      </c>
      <c r="EJ126" s="2">
        <f t="shared" si="298"/>
        <v>101.82183195092446</v>
      </c>
      <c r="EK126" s="2">
        <f t="shared" si="299"/>
        <v>100.61184535147393</v>
      </c>
      <c r="EL126" s="2">
        <f t="shared" si="300"/>
        <v>101.50417936507935</v>
      </c>
      <c r="EM126" s="2">
        <f t="shared" si="301"/>
        <v>103.56689941081036</v>
      </c>
      <c r="EN126" s="2">
        <f t="shared" si="302"/>
        <v>103.48811011113384</v>
      </c>
      <c r="EO126" s="2">
        <f t="shared" si="303"/>
        <v>106.15172539305199</v>
      </c>
      <c r="EQ126" s="2">
        <f t="shared" si="304"/>
        <v>99.397653101762828</v>
      </c>
      <c r="ER126" s="2">
        <f t="shared" si="434"/>
        <v>100.40319535294113</v>
      </c>
      <c r="ES126" s="2">
        <f t="shared" si="434"/>
        <v>99.040016959708325</v>
      </c>
      <c r="ET126" s="2">
        <f t="shared" si="434"/>
        <v>99.186990513382497</v>
      </c>
      <c r="EU126" s="2">
        <f t="shared" si="434"/>
        <v>98.252580384804062</v>
      </c>
      <c r="EV126" s="2">
        <f t="shared" si="434"/>
        <v>98.861217932239981</v>
      </c>
      <c r="EW126" s="2">
        <f t="shared" si="434"/>
        <v>99.072454806726412</v>
      </c>
      <c r="EX126" s="2">
        <f t="shared" si="434"/>
        <v>100.365714979092</v>
      </c>
      <c r="EY126" s="2">
        <f t="shared" si="434"/>
        <v>99.722494135427951</v>
      </c>
      <c r="EZ126" s="2">
        <f t="shared" si="434"/>
        <v>101.81914241145057</v>
      </c>
      <c r="FA126" s="2">
        <f t="shared" si="434"/>
        <v>100.62552113444232</v>
      </c>
      <c r="FB126" s="2">
        <f t="shared" si="434"/>
        <v>101.50409658935963</v>
      </c>
      <c r="FC126" s="2">
        <f t="shared" si="434"/>
        <v>103.57279567565533</v>
      </c>
      <c r="FD126" s="2">
        <f t="shared" si="434"/>
        <v>103.47663068998163</v>
      </c>
      <c r="FE126" s="2">
        <f t="shared" si="434"/>
        <v>106.0796130191989</v>
      </c>
      <c r="FG126" s="2">
        <f t="shared" si="306"/>
        <v>0.99617129383330549</v>
      </c>
      <c r="FH126" s="2">
        <f t="shared" si="435"/>
        <v>0.99617317794657501</v>
      </c>
      <c r="FI126" s="2">
        <f t="shared" si="435"/>
        <v>0.99553163343262374</v>
      </c>
      <c r="FJ126" s="2">
        <f t="shared" si="435"/>
        <v>0.99546488049286208</v>
      </c>
      <c r="FK126" s="2">
        <f t="shared" si="435"/>
        <v>0.99513377465397435</v>
      </c>
      <c r="FL126" s="2">
        <f t="shared" si="435"/>
        <v>0.9952481644920822</v>
      </c>
      <c r="FM126" s="2">
        <f t="shared" si="435"/>
        <v>0.99483465127027226</v>
      </c>
      <c r="FN126" s="2">
        <f t="shared" si="435"/>
        <v>0.99509027640253711</v>
      </c>
      <c r="FO126" s="2">
        <f t="shared" si="435"/>
        <v>0.99502655586698319</v>
      </c>
      <c r="FP126" s="2">
        <f t="shared" si="435"/>
        <v>0.9940673526590188</v>
      </c>
      <c r="FQ126" s="2">
        <f t="shared" si="435"/>
        <v>0.99539359444195641</v>
      </c>
      <c r="FR126" s="2">
        <f t="shared" si="435"/>
        <v>0.99484320382832436</v>
      </c>
      <c r="FS126" s="2">
        <f t="shared" si="435"/>
        <v>0.99451480410490034</v>
      </c>
      <c r="FT126" s="2">
        <f t="shared" si="435"/>
        <v>0.99457679087059325</v>
      </c>
      <c r="FU126" s="2">
        <f t="shared" si="435"/>
        <v>0.99446729851685789</v>
      </c>
      <c r="FW126" s="2">
        <f t="shared" si="324"/>
        <v>1.4793782626301901E-2</v>
      </c>
      <c r="FX126" s="2">
        <f t="shared" si="376"/>
        <v>1.4031975025518024E-2</v>
      </c>
      <c r="FY126" s="2">
        <f t="shared" si="377"/>
        <v>1.6821247860760009E-2</v>
      </c>
      <c r="FZ126" s="2">
        <f t="shared" si="378"/>
        <v>1.3513772686265722E-2</v>
      </c>
      <c r="GA126" s="2">
        <f t="shared" si="379"/>
        <v>1.4319942373847582E-2</v>
      </c>
      <c r="GB126" s="2">
        <f t="shared" si="380"/>
        <v>1.5681895391285543E-2</v>
      </c>
      <c r="GC126" s="2">
        <f t="shared" si="381"/>
        <v>1.7459321430030105E-2</v>
      </c>
      <c r="GD126" s="2">
        <f t="shared" si="382"/>
        <v>1.8244143071596237E-2</v>
      </c>
      <c r="GE126" s="2">
        <f t="shared" si="383"/>
        <v>1.9772331389439519E-2</v>
      </c>
      <c r="GF126" s="2">
        <f t="shared" si="384"/>
        <v>1.5814777849643843E-2</v>
      </c>
      <c r="GG126" s="2">
        <f t="shared" si="385"/>
        <v>1.8094999443064155E-2</v>
      </c>
      <c r="GH126" s="2">
        <f t="shared" si="386"/>
        <v>1.6197897014750065E-2</v>
      </c>
      <c r="GI126" s="2">
        <f t="shared" si="387"/>
        <v>1.408814623519131E-2</v>
      </c>
      <c r="GJ126" s="2">
        <f t="shared" si="388"/>
        <v>1.0584490990153539E-2</v>
      </c>
      <c r="GK126" s="2">
        <f t="shared" si="389"/>
        <v>1.0763015624001841E-2</v>
      </c>
      <c r="GM126" s="86">
        <f t="shared" si="325"/>
        <v>4.270138398448558E-100</v>
      </c>
      <c r="GN126" s="86">
        <f t="shared" si="390"/>
        <v>7.0573103642622578E-132</v>
      </c>
      <c r="GO126" s="86">
        <f t="shared" si="391"/>
        <v>1.2032492382990171E-109</v>
      </c>
      <c r="GP126" s="86">
        <f t="shared" si="392"/>
        <v>2.9803960858981372E-142</v>
      </c>
      <c r="GQ126" s="86">
        <f t="shared" si="393"/>
        <v>7.1818621431574867E-148</v>
      </c>
      <c r="GR126" s="86">
        <f t="shared" si="394"/>
        <v>1.3398234233652899E-168</v>
      </c>
      <c r="GS126" s="86">
        <f t="shared" si="395"/>
        <v>3.4563289483024497E-131</v>
      </c>
      <c r="GT126" s="86">
        <f t="shared" si="396"/>
        <v>2.5675112395184633E-108</v>
      </c>
      <c r="GU126" s="86">
        <f t="shared" si="397"/>
        <v>1.3213314524985615E-120</v>
      </c>
      <c r="GV126" s="86">
        <f t="shared" si="398"/>
        <v>9.667937797207916E-101</v>
      </c>
      <c r="GW126" s="86">
        <f t="shared" si="399"/>
        <v>9.9739184634168148E-128</v>
      </c>
      <c r="GX126" s="86">
        <f t="shared" si="400"/>
        <v>2.2627230887574943E-114</v>
      </c>
      <c r="GY126" s="86">
        <f t="shared" si="401"/>
        <v>3.7903725229407611E-71</v>
      </c>
      <c r="GZ126" s="86">
        <f t="shared" si="402"/>
        <v>2.2191245523863896E-63</v>
      </c>
      <c r="HA126" s="86">
        <f t="shared" si="403"/>
        <v>3.523194786608748E-58</v>
      </c>
      <c r="HC126" s="86">
        <f t="shared" si="326"/>
        <v>1.7133551397094055E-25</v>
      </c>
      <c r="HD126" s="86">
        <f t="shared" si="404"/>
        <v>5.8972376591807915E-33</v>
      </c>
      <c r="HE126" s="86">
        <f t="shared" si="405"/>
        <v>1.9010943109386396E-30</v>
      </c>
      <c r="HF126" s="86">
        <f t="shared" si="406"/>
        <v>5.4989380874885187E-33</v>
      </c>
      <c r="HG126" s="86">
        <f t="shared" si="407"/>
        <v>6.0956991986733569E-42</v>
      </c>
      <c r="HH126" s="86">
        <f t="shared" si="408"/>
        <v>1.1451249799236961E-59</v>
      </c>
      <c r="HI126" s="86">
        <f t="shared" si="409"/>
        <v>5.8229344221033769E-60</v>
      </c>
      <c r="HJ126" s="86">
        <f t="shared" si="410"/>
        <v>6.8677248005733976E-56</v>
      </c>
      <c r="HK126" s="86">
        <f t="shared" si="411"/>
        <v>3.140938222523054E-35</v>
      </c>
      <c r="HL126" s="86">
        <f t="shared" si="412"/>
        <v>1.1972680544141149E-31</v>
      </c>
      <c r="HM126" s="86">
        <f t="shared" si="413"/>
        <v>6.3081494486491995E-30</v>
      </c>
      <c r="HN126" s="86">
        <f t="shared" si="414"/>
        <v>2.946162438570856E-28</v>
      </c>
      <c r="HO126" s="86">
        <f t="shared" si="415"/>
        <v>3.127603542442376E-26</v>
      </c>
      <c r="HP126" s="86">
        <f t="shared" si="416"/>
        <v>2.8459467115549773E-17</v>
      </c>
      <c r="HQ126" s="86">
        <f t="shared" si="417"/>
        <v>1.2541411862341013E-14</v>
      </c>
      <c r="HS126" s="86">
        <f t="shared" si="327"/>
        <v>3.1836051565906624E-4</v>
      </c>
      <c r="HT126" s="86">
        <f t="shared" si="418"/>
        <v>6.2904054669830206E-4</v>
      </c>
      <c r="HU126" s="86">
        <f t="shared" si="419"/>
        <v>1.7011651129362077E-4</v>
      </c>
      <c r="HV126" s="86">
        <f t="shared" si="420"/>
        <v>3.3944943830822951E-5</v>
      </c>
      <c r="HW126" s="86">
        <f t="shared" si="421"/>
        <v>4.314803351067049E-5</v>
      </c>
      <c r="HX126" s="86">
        <f t="shared" si="422"/>
        <v>1.883779305198314E-4</v>
      </c>
      <c r="HY126" s="86">
        <f t="shared" si="423"/>
        <v>6.7557097269786197E-5</v>
      </c>
      <c r="HZ126" s="86">
        <f t="shared" si="424"/>
        <v>1.6002954474966878E-4</v>
      </c>
      <c r="IA126" s="86">
        <f t="shared" si="425"/>
        <v>1.1182307747962617E-4</v>
      </c>
      <c r="IB126" s="86">
        <f t="shared" si="426"/>
        <v>3.620507789925705E-6</v>
      </c>
      <c r="IC126" s="86">
        <f t="shared" si="427"/>
        <v>6.3226126054998207E-5</v>
      </c>
      <c r="ID126" s="86">
        <f t="shared" si="428"/>
        <v>1.3861705885440655E-5</v>
      </c>
      <c r="IE126" s="86">
        <f t="shared" si="429"/>
        <v>1.662439285904498E-5</v>
      </c>
      <c r="IF126" s="86">
        <f t="shared" si="430"/>
        <v>3.166358077353481E-3</v>
      </c>
      <c r="IG126" s="86">
        <f t="shared" si="431"/>
        <v>4.664263916267457E-3</v>
      </c>
      <c r="II126" s="86">
        <f t="shared" si="328"/>
        <v>1.1665966254840647E-36</v>
      </c>
      <c r="IJ126" s="86">
        <f t="shared" si="329"/>
        <v>1.0482911214094229E-39</v>
      </c>
      <c r="IK126" s="86">
        <f t="shared" si="330"/>
        <v>9.8810056541877409E-39</v>
      </c>
      <c r="IL126" s="86">
        <f t="shared" si="331"/>
        <v>1.3625557978990565E-52</v>
      </c>
      <c r="IM126" s="86">
        <f t="shared" si="332"/>
        <v>8.4803236929401216E-49</v>
      </c>
      <c r="IN126" s="86">
        <f t="shared" si="333"/>
        <v>2.9311177196143434E-46</v>
      </c>
      <c r="IO126" s="86">
        <f t="shared" si="334"/>
        <v>6.7698905778658674E-46</v>
      </c>
      <c r="IP126" s="86">
        <f t="shared" si="335"/>
        <v>1.0147039685511269E-41</v>
      </c>
      <c r="IQ126" s="86">
        <f t="shared" si="336"/>
        <v>3.732650566466982E-43</v>
      </c>
      <c r="IR126" s="86">
        <f t="shared" si="337"/>
        <v>3.5053219258616027E-54</v>
      </c>
      <c r="IS126" s="86">
        <f t="shared" si="338"/>
        <v>5.012063938011754E-45</v>
      </c>
      <c r="IT126" s="86">
        <f t="shared" si="339"/>
        <v>1.0165441041969646E-48</v>
      </c>
      <c r="IU126" s="86">
        <f t="shared" si="340"/>
        <v>8.8566937754787532E-50</v>
      </c>
      <c r="IV126" s="86">
        <f t="shared" si="341"/>
        <v>3.4696626313513478E-27</v>
      </c>
      <c r="IW126" s="86">
        <f t="shared" si="342"/>
        <v>8.3446198050846098E-30</v>
      </c>
      <c r="IY126" s="86">
        <f t="shared" si="343"/>
        <v>3.1836051565906624E-4</v>
      </c>
      <c r="IZ126" s="86">
        <f t="shared" si="344"/>
        <v>6.2904054669830206E-4</v>
      </c>
      <c r="JA126" s="86">
        <f t="shared" si="345"/>
        <v>1.7011651129362077E-4</v>
      </c>
      <c r="JB126" s="86">
        <f t="shared" si="346"/>
        <v>3.3944943830822951E-5</v>
      </c>
      <c r="JC126" s="86">
        <f t="shared" si="347"/>
        <v>4.314803351067049E-5</v>
      </c>
      <c r="JD126" s="86">
        <f t="shared" si="348"/>
        <v>1.883779305198314E-4</v>
      </c>
      <c r="JE126" s="86">
        <f t="shared" si="349"/>
        <v>6.7557097269786197E-5</v>
      </c>
      <c r="JF126" s="86">
        <f t="shared" si="350"/>
        <v>1.6002954474966878E-4</v>
      </c>
      <c r="JG126" s="86">
        <f t="shared" si="351"/>
        <v>1.1182307747962617E-4</v>
      </c>
      <c r="JH126" s="86">
        <f t="shared" si="352"/>
        <v>3.620507789925705E-6</v>
      </c>
      <c r="JI126" s="86">
        <f t="shared" si="353"/>
        <v>6.3226126054998207E-5</v>
      </c>
      <c r="JJ126" s="86">
        <f t="shared" si="354"/>
        <v>1.3861705885440655E-5</v>
      </c>
      <c r="JK126" s="86">
        <f t="shared" si="355"/>
        <v>1.662439285904498E-5</v>
      </c>
      <c r="JL126" s="86">
        <f t="shared" si="356"/>
        <v>3.1663580773535096E-3</v>
      </c>
      <c r="JM126" s="86">
        <f t="shared" si="357"/>
        <v>4.6642639162799981E-3</v>
      </c>
    </row>
    <row r="127" spans="2:273" x14ac:dyDescent="0.25">
      <c r="B127" s="2">
        <v>100</v>
      </c>
      <c r="C127" s="37">
        <v>96.444000000000003</v>
      </c>
      <c r="D127" s="37">
        <v>97.85</v>
      </c>
      <c r="E127" s="37">
        <v>101.27500000000001</v>
      </c>
      <c r="F127" s="37">
        <v>98.65</v>
      </c>
      <c r="G127" s="37">
        <v>95.75</v>
      </c>
      <c r="H127" s="37">
        <v>99.375</v>
      </c>
      <c r="I127" s="37">
        <v>100.581</v>
      </c>
      <c r="J127" s="37">
        <v>103.884</v>
      </c>
      <c r="K127" s="37">
        <v>98.744</v>
      </c>
      <c r="L127" s="37">
        <v>99.512</v>
      </c>
      <c r="M127" s="37">
        <v>102.209</v>
      </c>
      <c r="N127" s="37">
        <v>102.92700000000001</v>
      </c>
      <c r="O127" s="37">
        <v>104.80500000000001</v>
      </c>
      <c r="P127" s="37">
        <v>103.512</v>
      </c>
      <c r="Q127" s="37">
        <v>106.58499999999999</v>
      </c>
      <c r="S127" s="4">
        <f t="shared" si="229"/>
        <v>99.329185936928212</v>
      </c>
      <c r="T127" s="4">
        <f t="shared" si="230"/>
        <v>100.28536053572182</v>
      </c>
      <c r="U127" s="4">
        <f t="shared" si="231"/>
        <v>98.898369349919491</v>
      </c>
      <c r="V127" s="4">
        <f t="shared" si="232"/>
        <v>99.134824720094585</v>
      </c>
      <c r="W127" s="4">
        <f t="shared" si="233"/>
        <v>98.206172539658013</v>
      </c>
      <c r="X127" s="4">
        <f t="shared" si="234"/>
        <v>98.791958342484364</v>
      </c>
      <c r="Y127" s="4">
        <f t="shared" si="235"/>
        <v>99.081141392970352</v>
      </c>
      <c r="Z127" s="4">
        <f t="shared" si="236"/>
        <v>100.36300167153077</v>
      </c>
      <c r="AA127" s="4">
        <f t="shared" si="237"/>
        <v>99.707006198834549</v>
      </c>
      <c r="AB127" s="4">
        <f t="shared" si="238"/>
        <v>101.81033299103626</v>
      </c>
      <c r="AC127" s="4">
        <f t="shared" si="239"/>
        <v>100.56672960472389</v>
      </c>
      <c r="AD127" s="4">
        <f t="shared" si="240"/>
        <v>101.47563090354588</v>
      </c>
      <c r="AE127" s="4">
        <f t="shared" si="241"/>
        <v>103.55111500760022</v>
      </c>
      <c r="AF127" s="4">
        <f t="shared" si="242"/>
        <v>104.28311339349288</v>
      </c>
      <c r="AG127" s="4">
        <f t="shared" si="243"/>
        <v>108.50720236736726</v>
      </c>
      <c r="AI127" s="4">
        <f t="shared" si="244"/>
        <v>-2.8851859369282096</v>
      </c>
      <c r="AJ127" s="4">
        <f t="shared" si="245"/>
        <v>-2.4353605357218271</v>
      </c>
      <c r="AK127" s="4">
        <f t="shared" si="246"/>
        <v>2.3766306500805143</v>
      </c>
      <c r="AL127" s="4">
        <f t="shared" si="247"/>
        <v>-0.48482472009457922</v>
      </c>
      <c r="AM127" s="4">
        <f t="shared" si="248"/>
        <v>-2.456172539658013</v>
      </c>
      <c r="AN127" s="4">
        <f t="shared" si="249"/>
        <v>0.5830416575156363</v>
      </c>
      <c r="AO127" s="4">
        <f t="shared" si="250"/>
        <v>1.4998586070296511</v>
      </c>
      <c r="AP127" s="4">
        <f t="shared" si="251"/>
        <v>3.5209983284692328</v>
      </c>
      <c r="AQ127" s="4">
        <f t="shared" si="252"/>
        <v>-0.96300619883454885</v>
      </c>
      <c r="AR127" s="4">
        <f t="shared" si="253"/>
        <v>-2.2983329910362613</v>
      </c>
      <c r="AS127" s="4">
        <f t="shared" si="254"/>
        <v>1.642270395276114</v>
      </c>
      <c r="AT127" s="4">
        <f t="shared" si="255"/>
        <v>1.4513690964541297</v>
      </c>
      <c r="AU127" s="4">
        <f t="shared" si="256"/>
        <v>1.2538849923997901</v>
      </c>
      <c r="AV127" s="4">
        <f t="shared" si="432"/>
        <v>-0.77111339349288244</v>
      </c>
      <c r="AW127" s="4">
        <f t="shared" si="432"/>
        <v>-1.9222023673672624</v>
      </c>
      <c r="AY127" s="2">
        <f t="shared" si="308"/>
        <v>99.329185936928212</v>
      </c>
      <c r="AZ127" s="2">
        <f t="shared" si="359"/>
        <v>100.27747314441534</v>
      </c>
      <c r="BA127" s="2">
        <f t="shared" si="360"/>
        <v>98.892934563269222</v>
      </c>
      <c r="BB127" s="2">
        <f t="shared" si="361"/>
        <v>99.131281048684031</v>
      </c>
      <c r="BC127" s="2">
        <f t="shared" si="362"/>
        <v>98.199342993316137</v>
      </c>
      <c r="BD127" s="2">
        <f t="shared" si="363"/>
        <v>98.762506601044564</v>
      </c>
      <c r="BE127" s="2">
        <f t="shared" si="364"/>
        <v>99.066575874373484</v>
      </c>
      <c r="BF127" s="2">
        <f t="shared" si="365"/>
        <v>100.32365600663169</v>
      </c>
      <c r="BG127" s="2">
        <f t="shared" si="366"/>
        <v>99.672876133356311</v>
      </c>
      <c r="BH127" s="2">
        <f t="shared" si="367"/>
        <v>101.80878727621482</v>
      </c>
      <c r="BI127" s="2">
        <f t="shared" si="368"/>
        <v>100.54497175382005</v>
      </c>
      <c r="BJ127" s="2">
        <f t="shared" si="369"/>
        <v>101.46965240928006</v>
      </c>
      <c r="BK127" s="2">
        <f t="shared" si="370"/>
        <v>103.54425062252079</v>
      </c>
      <c r="BL127" s="2">
        <f t="shared" si="371"/>
        <v>103.4985135341209</v>
      </c>
      <c r="BM127" s="2">
        <f t="shared" si="372"/>
        <v>106.17449485547624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96.444000000000003</v>
      </c>
      <c r="CF127" s="2">
        <f t="shared" si="310"/>
        <v>97.85</v>
      </c>
      <c r="CG127" s="2">
        <f t="shared" si="311"/>
        <v>101.27500000000001</v>
      </c>
      <c r="CH127" s="2">
        <f t="shared" si="312"/>
        <v>98.65</v>
      </c>
      <c r="CI127" s="2">
        <f t="shared" si="313"/>
        <v>95.75</v>
      </c>
      <c r="CJ127" s="2">
        <f t="shared" si="314"/>
        <v>99.375</v>
      </c>
      <c r="CK127" s="2">
        <f t="shared" si="315"/>
        <v>100.581</v>
      </c>
      <c r="CL127" s="2">
        <f t="shared" si="316"/>
        <v>103.884</v>
      </c>
      <c r="CM127" s="2">
        <f t="shared" si="317"/>
        <v>98.744</v>
      </c>
      <c r="CN127" s="2">
        <f t="shared" si="318"/>
        <v>99.512</v>
      </c>
      <c r="CO127" s="2">
        <f t="shared" si="319"/>
        <v>102.209</v>
      </c>
      <c r="CP127" s="2">
        <f t="shared" si="320"/>
        <v>102.92700000000001</v>
      </c>
      <c r="CQ127" s="2">
        <f t="shared" si="321"/>
        <v>104.80500000000001</v>
      </c>
      <c r="CR127" s="2">
        <f t="shared" si="322"/>
        <v>103.512</v>
      </c>
      <c r="CS127" s="2">
        <f t="shared" si="323"/>
        <v>106.58499999999999</v>
      </c>
      <c r="CU127" s="2">
        <f t="shared" si="273"/>
        <v>96.444000000000003</v>
      </c>
      <c r="CV127" s="2">
        <f t="shared" si="274"/>
        <v>97.85</v>
      </c>
      <c r="CW127" s="2">
        <f t="shared" si="275"/>
        <v>101.27500000000001</v>
      </c>
      <c r="CX127" s="2">
        <f t="shared" si="276"/>
        <v>98.65</v>
      </c>
      <c r="CY127" s="2">
        <f t="shared" si="277"/>
        <v>95.75</v>
      </c>
      <c r="CZ127" s="2">
        <f t="shared" si="278"/>
        <v>99.375</v>
      </c>
      <c r="DA127" s="2">
        <f t="shared" si="279"/>
        <v>100.581</v>
      </c>
      <c r="DB127" s="2">
        <f t="shared" si="280"/>
        <v>103.884</v>
      </c>
      <c r="DC127" s="2">
        <f t="shared" si="281"/>
        <v>98.744</v>
      </c>
      <c r="DD127" s="2">
        <f t="shared" si="282"/>
        <v>99.512</v>
      </c>
      <c r="DE127" s="2">
        <f t="shared" si="283"/>
        <v>102.209</v>
      </c>
      <c r="DF127" s="2">
        <f t="shared" si="284"/>
        <v>102.92700000000001</v>
      </c>
      <c r="DG127" s="2">
        <f t="shared" si="285"/>
        <v>104.80500000000001</v>
      </c>
      <c r="DH127" s="2">
        <f t="shared" si="286"/>
        <v>103.512</v>
      </c>
      <c r="DI127" s="2">
        <f t="shared" si="287"/>
        <v>106.58499999999999</v>
      </c>
      <c r="DK127" s="2">
        <f t="shared" si="288"/>
        <v>115.70543669985774</v>
      </c>
      <c r="DL127" s="2">
        <f t="shared" si="433"/>
        <v>114.72139457271038</v>
      </c>
      <c r="DM127" s="2">
        <f t="shared" si="433"/>
        <v>111.88537054409004</v>
      </c>
      <c r="DN127" s="2">
        <f t="shared" si="433"/>
        <v>116.64603424015009</v>
      </c>
      <c r="DO127" s="2">
        <f t="shared" si="433"/>
        <v>115.16315620782724</v>
      </c>
      <c r="DP127" s="2">
        <f t="shared" si="433"/>
        <v>115.89882645803701</v>
      </c>
      <c r="DQ127" s="2">
        <f t="shared" si="433"/>
        <v>123.25050165955429</v>
      </c>
      <c r="DR127" s="2">
        <f t="shared" si="433"/>
        <v>120.20589812889813</v>
      </c>
      <c r="DS127" s="2">
        <f t="shared" si="433"/>
        <v>117.04701772622823</v>
      </c>
      <c r="DT127" s="2">
        <f t="shared" si="433"/>
        <v>124.41921621621623</v>
      </c>
      <c r="DU127" s="2">
        <f t="shared" si="433"/>
        <v>118.20390592334493</v>
      </c>
      <c r="DV127" s="2">
        <f t="shared" si="433"/>
        <v>119.35271342597662</v>
      </c>
      <c r="DW127" s="2">
        <f t="shared" si="433"/>
        <v>120.7754361344538</v>
      </c>
      <c r="DX127" s="2">
        <f t="shared" si="433"/>
        <v>120.73069635627529</v>
      </c>
      <c r="DY127" s="2">
        <f t="shared" si="433"/>
        <v>114.57611779984722</v>
      </c>
      <c r="EA127" s="2">
        <f t="shared" si="228"/>
        <v>99.27197907191858</v>
      </c>
      <c r="EB127" s="2">
        <f t="shared" si="290"/>
        <v>100.22636208572168</v>
      </c>
      <c r="EC127" s="2">
        <f t="shared" si="291"/>
        <v>98.838218981957681</v>
      </c>
      <c r="ED127" s="2">
        <f t="shared" si="292"/>
        <v>99.058494827778773</v>
      </c>
      <c r="EE127" s="2">
        <f t="shared" si="293"/>
        <v>98.123577089276239</v>
      </c>
      <c r="EF127" s="2">
        <f t="shared" si="294"/>
        <v>98.687087743395011</v>
      </c>
      <c r="EG127" s="2">
        <f t="shared" si="295"/>
        <v>98.95198708185805</v>
      </c>
      <c r="EH127" s="2">
        <f t="shared" si="296"/>
        <v>100.23402257699252</v>
      </c>
      <c r="EI127" s="2">
        <f t="shared" si="297"/>
        <v>99.59324889498555</v>
      </c>
      <c r="EJ127" s="2">
        <f t="shared" si="298"/>
        <v>101.68579389765236</v>
      </c>
      <c r="EK127" s="2">
        <f t="shared" si="299"/>
        <v>100.46988063492064</v>
      </c>
      <c r="EL127" s="2">
        <f t="shared" si="300"/>
        <v>101.38531746031745</v>
      </c>
      <c r="EM127" s="2">
        <f t="shared" si="301"/>
        <v>103.45755665613527</v>
      </c>
      <c r="EN127" s="2">
        <f t="shared" si="302"/>
        <v>103.41322138133224</v>
      </c>
      <c r="EO127" s="2">
        <f t="shared" si="303"/>
        <v>106.13356778864333</v>
      </c>
      <c r="EQ127" s="2">
        <f t="shared" si="304"/>
        <v>99.25992976730987</v>
      </c>
      <c r="ER127" s="2">
        <f t="shared" si="434"/>
        <v>100.25921994325407</v>
      </c>
      <c r="ES127" s="2">
        <f t="shared" si="434"/>
        <v>98.921031642084657</v>
      </c>
      <c r="ET127" s="2">
        <f t="shared" si="434"/>
        <v>99.059423601065419</v>
      </c>
      <c r="EU127" s="2">
        <f t="shared" si="434"/>
        <v>98.130656364663622</v>
      </c>
      <c r="EV127" s="2">
        <f t="shared" si="434"/>
        <v>98.733491851318703</v>
      </c>
      <c r="EW127" s="2">
        <f t="shared" si="434"/>
        <v>98.955649208024823</v>
      </c>
      <c r="EX127" s="2">
        <f t="shared" si="434"/>
        <v>100.2423499327957</v>
      </c>
      <c r="EY127" s="2">
        <f t="shared" si="434"/>
        <v>99.612897253438049</v>
      </c>
      <c r="EZ127" s="2">
        <f t="shared" si="434"/>
        <v>101.68156628951706</v>
      </c>
      <c r="FA127" s="2">
        <f t="shared" si="434"/>
        <v>100.49808603453405</v>
      </c>
      <c r="FB127" s="2">
        <f t="shared" si="434"/>
        <v>101.37375456776655</v>
      </c>
      <c r="FC127" s="2">
        <f t="shared" si="434"/>
        <v>103.45875168890311</v>
      </c>
      <c r="FD127" s="2">
        <f t="shared" si="434"/>
        <v>103.37859848527037</v>
      </c>
      <c r="FE127" s="2">
        <f t="shared" si="434"/>
        <v>105.9898929214271</v>
      </c>
      <c r="FG127" s="2">
        <f t="shared" si="306"/>
        <v>0.99650700173779683</v>
      </c>
      <c r="FH127" s="2">
        <f t="shared" si="435"/>
        <v>0.9965087212275805</v>
      </c>
      <c r="FI127" s="2">
        <f t="shared" si="435"/>
        <v>0.99592319838912025</v>
      </c>
      <c r="FJ127" s="2">
        <f t="shared" si="435"/>
        <v>0.99586227072660394</v>
      </c>
      <c r="FK127" s="2">
        <f t="shared" si="435"/>
        <v>0.99556004866114001</v>
      </c>
      <c r="FL127" s="2">
        <f t="shared" si="435"/>
        <v>0.99566446177797929</v>
      </c>
      <c r="FM127" s="2">
        <f t="shared" si="435"/>
        <v>0.99528700393770753</v>
      </c>
      <c r="FN127" s="2">
        <f t="shared" si="435"/>
        <v>0.99552034363831166</v>
      </c>
      <c r="FO127" s="2">
        <f t="shared" si="435"/>
        <v>0.99546217924976388</v>
      </c>
      <c r="FP127" s="2">
        <f t="shared" si="435"/>
        <v>0.99458653544357045</v>
      </c>
      <c r="FQ127" s="2">
        <f t="shared" si="435"/>
        <v>0.99579720474985534</v>
      </c>
      <c r="FR127" s="2">
        <f t="shared" si="435"/>
        <v>0.99529481105245465</v>
      </c>
      <c r="FS127" s="2">
        <f t="shared" si="435"/>
        <v>0.9949950262982683</v>
      </c>
      <c r="FT127" s="2">
        <f t="shared" si="435"/>
        <v>0.99505161320076463</v>
      </c>
      <c r="FU127" s="2">
        <f t="shared" si="435"/>
        <v>0.99495165865423019</v>
      </c>
      <c r="FW127" s="2">
        <f t="shared" si="324"/>
        <v>1.619794113191482E-2</v>
      </c>
      <c r="FX127" s="2">
        <f t="shared" si="376"/>
        <v>1.5364953902562008E-2</v>
      </c>
      <c r="FY127" s="2">
        <f t="shared" si="377"/>
        <v>1.8414247330315221E-2</v>
      </c>
      <c r="FZ127" s="2">
        <f t="shared" si="378"/>
        <v>1.4798263353043382E-2</v>
      </c>
      <c r="GA127" s="2">
        <f t="shared" si="379"/>
        <v>1.5679841905928804E-2</v>
      </c>
      <c r="GB127" s="2">
        <f t="shared" si="380"/>
        <v>1.7168880524448434E-2</v>
      </c>
      <c r="GC127" s="2">
        <f t="shared" si="381"/>
        <v>1.9111572896294272E-2</v>
      </c>
      <c r="GD127" s="2">
        <f t="shared" si="382"/>
        <v>1.9969156135246604E-2</v>
      </c>
      <c r="GE127" s="2">
        <f t="shared" si="383"/>
        <v>2.163865238668335E-2</v>
      </c>
      <c r="GF127" s="2">
        <f t="shared" si="384"/>
        <v>1.7314141496711732E-2</v>
      </c>
      <c r="GG127" s="2">
        <f t="shared" si="385"/>
        <v>1.9806195229550547E-2</v>
      </c>
      <c r="GH127" s="2">
        <f t="shared" si="386"/>
        <v>1.7732928873880196E-2</v>
      </c>
      <c r="GI127" s="2">
        <f t="shared" si="387"/>
        <v>1.5426377654872645E-2</v>
      </c>
      <c r="GJ127" s="2">
        <f t="shared" si="388"/>
        <v>1.1593824292306066E-2</v>
      </c>
      <c r="GK127" s="2">
        <f t="shared" si="389"/>
        <v>1.1789170125445397E-2</v>
      </c>
      <c r="GM127" s="86">
        <f t="shared" si="325"/>
        <v>4.5967932090593702E-105</v>
      </c>
      <c r="GN127" s="86">
        <f t="shared" si="390"/>
        <v>2.0199786995536101E-138</v>
      </c>
      <c r="GO127" s="86">
        <f t="shared" si="391"/>
        <v>3.9879123044801666E-115</v>
      </c>
      <c r="GP127" s="86">
        <f t="shared" si="392"/>
        <v>2.2985751980197252E-149</v>
      </c>
      <c r="GQ127" s="86">
        <f t="shared" si="393"/>
        <v>2.8505026988071782E-155</v>
      </c>
      <c r="GR127" s="86">
        <f t="shared" si="394"/>
        <v>7.3937359896521842E-177</v>
      </c>
      <c r="GS127" s="86">
        <f t="shared" si="395"/>
        <v>1.0019922375007709E-137</v>
      </c>
      <c r="GT127" s="86">
        <f t="shared" si="396"/>
        <v>1.076834436509977E-113</v>
      </c>
      <c r="GU127" s="86">
        <f t="shared" si="397"/>
        <v>1.2016159283032805E-126</v>
      </c>
      <c r="GV127" s="86">
        <f t="shared" si="398"/>
        <v>5.5799977016194849E-106</v>
      </c>
      <c r="GW127" s="86">
        <f t="shared" si="399"/>
        <v>3.8704575538555687E-134</v>
      </c>
      <c r="GX127" s="86">
        <f t="shared" si="400"/>
        <v>4.4389567072113226E-120</v>
      </c>
      <c r="GY127" s="86">
        <f t="shared" si="401"/>
        <v>1.2580421174160494E-74</v>
      </c>
      <c r="GZ127" s="86">
        <f t="shared" si="402"/>
        <v>1.4277654348470215E-66</v>
      </c>
      <c r="HA127" s="86">
        <f t="shared" si="403"/>
        <v>5.4760533562553249E-61</v>
      </c>
      <c r="HC127" s="86">
        <f t="shared" si="326"/>
        <v>4.3996242889109125E-28</v>
      </c>
      <c r="HD127" s="86">
        <f t="shared" si="404"/>
        <v>2.7949707252443115E-36</v>
      </c>
      <c r="HE127" s="86">
        <f t="shared" si="405"/>
        <v>1.5520834686572134E-33</v>
      </c>
      <c r="HF127" s="86">
        <f t="shared" si="406"/>
        <v>2.9996351885947131E-36</v>
      </c>
      <c r="HG127" s="86">
        <f t="shared" si="407"/>
        <v>3.2873830230718721E-46</v>
      </c>
      <c r="HH127" s="86">
        <f t="shared" si="408"/>
        <v>1.6554628658196365E-65</v>
      </c>
      <c r="HI127" s="86">
        <f t="shared" si="409"/>
        <v>4.7944468474599828E-66</v>
      </c>
      <c r="HJ127" s="86">
        <f t="shared" si="410"/>
        <v>1.6511624353219648E-61</v>
      </c>
      <c r="HK127" s="86">
        <f t="shared" si="411"/>
        <v>1.0114174157557994E-38</v>
      </c>
      <c r="HL127" s="86">
        <f t="shared" si="412"/>
        <v>4.7420874913841722E-35</v>
      </c>
      <c r="HM127" s="86">
        <f t="shared" si="413"/>
        <v>6.4326565414992999E-33</v>
      </c>
      <c r="HN127" s="86">
        <f t="shared" si="414"/>
        <v>4.1781531449959381E-31</v>
      </c>
      <c r="HO127" s="86">
        <f t="shared" si="415"/>
        <v>5.5521445485130848E-29</v>
      </c>
      <c r="HP127" s="86">
        <f t="shared" si="416"/>
        <v>3.8787966631509428E-19</v>
      </c>
      <c r="HQ127" s="86">
        <f t="shared" si="417"/>
        <v>4.6317071125156891E-16</v>
      </c>
      <c r="HS127" s="86">
        <f t="shared" si="327"/>
        <v>7.0888186890384044E-4</v>
      </c>
      <c r="HT127" s="86">
        <f t="shared" si="418"/>
        <v>1.3788379177371286E-3</v>
      </c>
      <c r="HU127" s="86">
        <f t="shared" si="419"/>
        <v>4.1176886323325356E-4</v>
      </c>
      <c r="HV127" s="86">
        <f t="shared" si="420"/>
        <v>9.9329035427352469E-5</v>
      </c>
      <c r="HW127" s="86">
        <f t="shared" si="421"/>
        <v>1.2143854270166667E-4</v>
      </c>
      <c r="HX127" s="86">
        <f t="shared" si="422"/>
        <v>4.8461799628621868E-4</v>
      </c>
      <c r="HY127" s="86">
        <f t="shared" si="423"/>
        <v>1.885675812576435E-4</v>
      </c>
      <c r="HZ127" s="86">
        <f t="shared" si="424"/>
        <v>4.0966473232212548E-4</v>
      </c>
      <c r="IA127" s="86">
        <f t="shared" si="425"/>
        <v>3.0306928092336421E-4</v>
      </c>
      <c r="IB127" s="86">
        <f t="shared" si="426"/>
        <v>1.2711926396858607E-5</v>
      </c>
      <c r="IC127" s="86">
        <f t="shared" si="427"/>
        <v>1.7699557990386041E-4</v>
      </c>
      <c r="ID127" s="86">
        <f t="shared" si="428"/>
        <v>4.2790689441382174E-5</v>
      </c>
      <c r="IE127" s="86">
        <f t="shared" si="429"/>
        <v>4.9590474203430474E-5</v>
      </c>
      <c r="IF127" s="86">
        <f t="shared" si="430"/>
        <v>4.8711051511755848E-3</v>
      </c>
      <c r="IG127" s="86">
        <f t="shared" si="431"/>
        <v>7.0198854512686665E-3</v>
      </c>
      <c r="II127" s="86">
        <f t="shared" si="328"/>
        <v>3.8321678868515475E-35</v>
      </c>
      <c r="IJ127" s="86">
        <f t="shared" si="329"/>
        <v>4.4449146516917521E-38</v>
      </c>
      <c r="IK127" s="86">
        <f t="shared" si="330"/>
        <v>4.4837214109048121E-37</v>
      </c>
      <c r="IL127" s="86">
        <f t="shared" si="331"/>
        <v>1.9592640889284249E-50</v>
      </c>
      <c r="IM127" s="86">
        <f t="shared" si="332"/>
        <v>8.977181469391311E-47</v>
      </c>
      <c r="IN127" s="86">
        <f t="shared" si="333"/>
        <v>2.661835730591505E-44</v>
      </c>
      <c r="IO127" s="86">
        <f t="shared" si="334"/>
        <v>6.6806492504331354E-44</v>
      </c>
      <c r="IP127" s="86">
        <f t="shared" si="335"/>
        <v>6.8063438642711663E-40</v>
      </c>
      <c r="IQ127" s="86">
        <f t="shared" si="336"/>
        <v>3.1845346955187219E-41</v>
      </c>
      <c r="IR127" s="86">
        <f t="shared" si="337"/>
        <v>7.1563533587461443E-52</v>
      </c>
      <c r="IS127" s="86">
        <f t="shared" si="338"/>
        <v>4.7073733571127232E-43</v>
      </c>
      <c r="IT127" s="86">
        <f t="shared" si="339"/>
        <v>1.2285228782377267E-46</v>
      </c>
      <c r="IU127" s="86">
        <f t="shared" si="340"/>
        <v>1.0141166803092174E-47</v>
      </c>
      <c r="IV127" s="86">
        <f t="shared" si="341"/>
        <v>3.6868120318369018E-26</v>
      </c>
      <c r="IW127" s="86">
        <f t="shared" si="342"/>
        <v>1.1385815240306755E-28</v>
      </c>
      <c r="IY127" s="86">
        <f t="shared" si="343"/>
        <v>7.0888186890384044E-4</v>
      </c>
      <c r="IZ127" s="86">
        <f t="shared" si="344"/>
        <v>1.3788379177371286E-3</v>
      </c>
      <c r="JA127" s="86">
        <f t="shared" si="345"/>
        <v>4.1176886323325356E-4</v>
      </c>
      <c r="JB127" s="86">
        <f t="shared" si="346"/>
        <v>9.9329035427352469E-5</v>
      </c>
      <c r="JC127" s="86">
        <f t="shared" si="347"/>
        <v>1.2143854270166667E-4</v>
      </c>
      <c r="JD127" s="86">
        <f t="shared" si="348"/>
        <v>4.8461799628621868E-4</v>
      </c>
      <c r="JE127" s="86">
        <f t="shared" si="349"/>
        <v>1.885675812576435E-4</v>
      </c>
      <c r="JF127" s="86">
        <f t="shared" si="350"/>
        <v>4.0966473232212548E-4</v>
      </c>
      <c r="JG127" s="86">
        <f t="shared" si="351"/>
        <v>3.0306928092336421E-4</v>
      </c>
      <c r="JH127" s="86">
        <f t="shared" si="352"/>
        <v>1.2711926396858607E-5</v>
      </c>
      <c r="JI127" s="86">
        <f t="shared" si="353"/>
        <v>1.7699557990386041E-4</v>
      </c>
      <c r="JJ127" s="86">
        <f t="shared" si="354"/>
        <v>4.2790689441382174E-5</v>
      </c>
      <c r="JK127" s="86">
        <f t="shared" si="355"/>
        <v>4.9590474203430474E-5</v>
      </c>
      <c r="JL127" s="86">
        <f t="shared" si="356"/>
        <v>4.8711051511755848E-3</v>
      </c>
      <c r="JM127" s="86">
        <f t="shared" si="357"/>
        <v>7.0198854512691297E-3</v>
      </c>
    </row>
    <row r="128" spans="2:273" x14ac:dyDescent="0.25">
      <c r="B128" s="2">
        <v>101</v>
      </c>
      <c r="C128" s="37">
        <v>98.778000000000006</v>
      </c>
      <c r="D128" s="37">
        <v>99.55</v>
      </c>
      <c r="E128" s="37">
        <v>100.55</v>
      </c>
      <c r="F128" s="37">
        <v>99.775000000000006</v>
      </c>
      <c r="G128" s="37">
        <v>98.625</v>
      </c>
      <c r="H128" s="37">
        <v>101.3</v>
      </c>
      <c r="I128" s="37">
        <v>101.605</v>
      </c>
      <c r="J128" s="37">
        <v>101.907</v>
      </c>
      <c r="K128" s="37">
        <v>100.767</v>
      </c>
      <c r="L128" s="37">
        <v>101.30200000000001</v>
      </c>
      <c r="M128" s="37">
        <v>102.023</v>
      </c>
      <c r="N128" s="37">
        <v>104.07299999999999</v>
      </c>
      <c r="O128" s="37">
        <v>105.46299999999999</v>
      </c>
      <c r="P128" s="37">
        <v>103.34099999999999</v>
      </c>
      <c r="Q128" s="37">
        <v>107.122</v>
      </c>
      <c r="S128" s="4">
        <f t="shared" si="229"/>
        <v>99.189970438271729</v>
      </c>
      <c r="T128" s="4">
        <f t="shared" si="230"/>
        <v>100.13127504694694</v>
      </c>
      <c r="U128" s="4">
        <f t="shared" si="231"/>
        <v>98.756289424211857</v>
      </c>
      <c r="V128" s="4">
        <f t="shared" si="232"/>
        <v>98.996660534686754</v>
      </c>
      <c r="W128" s="4">
        <f t="shared" si="233"/>
        <v>98.069861753662664</v>
      </c>
      <c r="X128" s="4">
        <f t="shared" si="234"/>
        <v>98.6738686058128</v>
      </c>
      <c r="Y128" s="4">
        <f t="shared" si="235"/>
        <v>98.974366187663847</v>
      </c>
      <c r="Z128" s="4">
        <f t="shared" si="236"/>
        <v>100.27971658053019</v>
      </c>
      <c r="AA128" s="4">
        <f t="shared" si="237"/>
        <v>99.632061507572544</v>
      </c>
      <c r="AB128" s="4">
        <f t="shared" si="238"/>
        <v>101.66807895245167</v>
      </c>
      <c r="AC128" s="4">
        <f t="shared" si="239"/>
        <v>100.45155659088606</v>
      </c>
      <c r="AD128" s="4">
        <f t="shared" si="240"/>
        <v>101.36040016113559</v>
      </c>
      <c r="AE128" s="4">
        <f t="shared" si="241"/>
        <v>103.44636739430314</v>
      </c>
      <c r="AF128" s="4">
        <f t="shared" si="242"/>
        <v>104.55561648254832</v>
      </c>
      <c r="AG128" s="4">
        <f t="shared" si="243"/>
        <v>109.46495693719149</v>
      </c>
      <c r="AI128" s="4">
        <f t="shared" si="244"/>
        <v>-0.41197043827172308</v>
      </c>
      <c r="AJ128" s="4">
        <f t="shared" si="245"/>
        <v>-0.5812750469469421</v>
      </c>
      <c r="AK128" s="4">
        <f t="shared" si="246"/>
        <v>1.7937105757881397</v>
      </c>
      <c r="AL128" s="4">
        <f t="shared" si="247"/>
        <v>0.77833946531325182</v>
      </c>
      <c r="AM128" s="4">
        <f t="shared" si="248"/>
        <v>0.55513824633733577</v>
      </c>
      <c r="AN128" s="4">
        <f t="shared" si="249"/>
        <v>2.6261313941871975</v>
      </c>
      <c r="AO128" s="4">
        <f t="shared" si="250"/>
        <v>2.630633812336157</v>
      </c>
      <c r="AP128" s="4">
        <f t="shared" si="251"/>
        <v>1.6272834194698049</v>
      </c>
      <c r="AQ128" s="4">
        <f t="shared" si="252"/>
        <v>1.1349384924274517</v>
      </c>
      <c r="AR128" s="4">
        <f t="shared" si="253"/>
        <v>-0.36607895245165878</v>
      </c>
      <c r="AS128" s="4">
        <f t="shared" si="254"/>
        <v>1.5714434091139395</v>
      </c>
      <c r="AT128" s="4">
        <f t="shared" si="255"/>
        <v>2.7125998388644064</v>
      </c>
      <c r="AU128" s="4">
        <f t="shared" si="256"/>
        <v>2.0166326056968558</v>
      </c>
      <c r="AV128" s="4">
        <f t="shared" si="432"/>
        <v>-1.2146164825483226</v>
      </c>
      <c r="AW128" s="4">
        <f t="shared" si="432"/>
        <v>-2.342956937191488</v>
      </c>
      <c r="AY128" s="2">
        <f t="shared" si="308"/>
        <v>99.189970438271729</v>
      </c>
      <c r="AZ128" s="2">
        <f t="shared" si="359"/>
        <v>100.11576158605476</v>
      </c>
      <c r="BA128" s="2">
        <f t="shared" si="360"/>
        <v>98.744485039179764</v>
      </c>
      <c r="BB128" s="2">
        <f t="shared" si="361"/>
        <v>98.987479495270506</v>
      </c>
      <c r="BC128" s="2">
        <f t="shared" si="362"/>
        <v>98.052776511663197</v>
      </c>
      <c r="BD128" s="2">
        <f t="shared" si="363"/>
        <v>98.606790036661693</v>
      </c>
      <c r="BE128" s="2">
        <f t="shared" si="364"/>
        <v>98.93839251381182</v>
      </c>
      <c r="BF128" s="2">
        <f t="shared" si="365"/>
        <v>100.19023001843523</v>
      </c>
      <c r="BG128" s="2">
        <f t="shared" si="366"/>
        <v>99.550354046752147</v>
      </c>
      <c r="BH128" s="2">
        <f t="shared" si="367"/>
        <v>101.66329545315817</v>
      </c>
      <c r="BI128" s="2">
        <f t="shared" si="368"/>
        <v>100.39764147847683</v>
      </c>
      <c r="BJ128" s="2">
        <f t="shared" si="369"/>
        <v>101.3440318920082</v>
      </c>
      <c r="BK128" s="2">
        <f t="shared" si="370"/>
        <v>103.4281393276386</v>
      </c>
      <c r="BL128" s="2">
        <f t="shared" si="371"/>
        <v>103.4165706655653</v>
      </c>
      <c r="BM128" s="2">
        <f t="shared" si="372"/>
        <v>106.1518313155638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98.778000000000006</v>
      </c>
      <c r="CF128" s="2">
        <f t="shared" si="310"/>
        <v>99.55</v>
      </c>
      <c r="CG128" s="2">
        <f t="shared" si="311"/>
        <v>100.55</v>
      </c>
      <c r="CH128" s="2">
        <f t="shared" si="312"/>
        <v>99.775000000000006</v>
      </c>
      <c r="CI128" s="2">
        <f t="shared" si="313"/>
        <v>98.625</v>
      </c>
      <c r="CJ128" s="2">
        <f t="shared" si="314"/>
        <v>101.3</v>
      </c>
      <c r="CK128" s="2">
        <f t="shared" si="315"/>
        <v>101.605</v>
      </c>
      <c r="CL128" s="2">
        <f t="shared" si="316"/>
        <v>101.907</v>
      </c>
      <c r="CM128" s="2">
        <f t="shared" si="317"/>
        <v>100.767</v>
      </c>
      <c r="CN128" s="2">
        <f t="shared" si="318"/>
        <v>101.30200000000001</v>
      </c>
      <c r="CO128" s="2">
        <f t="shared" si="319"/>
        <v>102.023</v>
      </c>
      <c r="CP128" s="2">
        <f t="shared" si="320"/>
        <v>104.07299999999999</v>
      </c>
      <c r="CQ128" s="2">
        <f t="shared" si="321"/>
        <v>105.46299999999999</v>
      </c>
      <c r="CR128" s="2">
        <f t="shared" si="322"/>
        <v>103.34099999999999</v>
      </c>
      <c r="CS128" s="2" t="str">
        <f t="shared" si="323"/>
        <v/>
      </c>
      <c r="CU128" s="2">
        <f t="shared" si="273"/>
        <v>98.778000000000006</v>
      </c>
      <c r="CV128" s="2">
        <f t="shared" si="274"/>
        <v>99.55</v>
      </c>
      <c r="CW128" s="2">
        <f t="shared" si="275"/>
        <v>100.55</v>
      </c>
      <c r="CX128" s="2">
        <f t="shared" si="276"/>
        <v>99.775000000000006</v>
      </c>
      <c r="CY128" s="2">
        <f t="shared" si="277"/>
        <v>98.625</v>
      </c>
      <c r="CZ128" s="2">
        <f t="shared" si="278"/>
        <v>101.3</v>
      </c>
      <c r="DA128" s="2">
        <f t="shared" si="279"/>
        <v>101.605</v>
      </c>
      <c r="DB128" s="2">
        <f t="shared" si="280"/>
        <v>101.907</v>
      </c>
      <c r="DC128" s="2">
        <f t="shared" si="281"/>
        <v>100.767</v>
      </c>
      <c r="DD128" s="2">
        <f t="shared" si="282"/>
        <v>101.30200000000001</v>
      </c>
      <c r="DE128" s="2">
        <f t="shared" si="283"/>
        <v>102.023</v>
      </c>
      <c r="DF128" s="2">
        <f t="shared" si="284"/>
        <v>104.07299999999999</v>
      </c>
      <c r="DG128" s="2">
        <f t="shared" si="285"/>
        <v>105.46299999999999</v>
      </c>
      <c r="DH128" s="2">
        <f t="shared" si="286"/>
        <v>103.34099999999999</v>
      </c>
      <c r="DI128" s="2" t="str">
        <f t="shared" si="287"/>
        <v/>
      </c>
      <c r="DK128" s="2">
        <f t="shared" si="288"/>
        <v>115.78343527738264</v>
      </c>
      <c r="DL128" s="2">
        <f t="shared" si="433"/>
        <v>114.77066418645367</v>
      </c>
      <c r="DM128" s="2">
        <f t="shared" si="433"/>
        <v>111.91797607879923</v>
      </c>
      <c r="DN128" s="2">
        <f t="shared" si="433"/>
        <v>116.73746013133209</v>
      </c>
      <c r="DO128" s="2">
        <f t="shared" si="433"/>
        <v>115.25104588394061</v>
      </c>
      <c r="DP128" s="2">
        <f t="shared" si="433"/>
        <v>115.99497392128973</v>
      </c>
      <c r="DQ128" s="2">
        <f t="shared" si="433"/>
        <v>123.42499431009958</v>
      </c>
      <c r="DR128" s="2">
        <f t="shared" si="433"/>
        <v>120.34003293576977</v>
      </c>
      <c r="DS128" s="2">
        <f t="shared" si="433"/>
        <v>117.10285972207024</v>
      </c>
      <c r="DT128" s="2">
        <f t="shared" si="433"/>
        <v>124.55797297297299</v>
      </c>
      <c r="DU128" s="2">
        <f t="shared" si="433"/>
        <v>118.27049407665504</v>
      </c>
      <c r="DV128" s="2">
        <f t="shared" si="433"/>
        <v>119.44123536491961</v>
      </c>
      <c r="DW128" s="2">
        <f t="shared" si="433"/>
        <v>120.86335014005604</v>
      </c>
      <c r="DX128" s="2">
        <f t="shared" si="433"/>
        <v>120.82946153846152</v>
      </c>
      <c r="DY128" s="2">
        <f t="shared" si="433"/>
        <v>114.6257553857907</v>
      </c>
      <c r="EA128" s="2">
        <f t="shared" si="228"/>
        <v>99.137190703769349</v>
      </c>
      <c r="EB128" s="2">
        <f t="shared" si="290"/>
        <v>100.06814073067694</v>
      </c>
      <c r="EC128" s="2">
        <f t="shared" si="291"/>
        <v>98.69310034472214</v>
      </c>
      <c r="ED128" s="2">
        <f t="shared" si="292"/>
        <v>98.920026495579023</v>
      </c>
      <c r="EE128" s="2">
        <f t="shared" si="293"/>
        <v>97.982370880580419</v>
      </c>
      <c r="EF128" s="2">
        <f t="shared" si="294"/>
        <v>98.536428456007116</v>
      </c>
      <c r="EG128" s="2">
        <f t="shared" si="295"/>
        <v>98.832510225390351</v>
      </c>
      <c r="EH128" s="2">
        <f t="shared" si="296"/>
        <v>100.10728083706323</v>
      </c>
      <c r="EI128" s="2">
        <f t="shared" si="297"/>
        <v>99.476749885688179</v>
      </c>
      <c r="EJ128" s="2">
        <f t="shared" si="298"/>
        <v>101.54975584438024</v>
      </c>
      <c r="EK128" s="2">
        <f t="shared" si="299"/>
        <v>100.32791591836735</v>
      </c>
      <c r="EL128" s="2">
        <f t="shared" si="300"/>
        <v>101.26645555555555</v>
      </c>
      <c r="EM128" s="2">
        <f t="shared" si="301"/>
        <v>103.34821390146018</v>
      </c>
      <c r="EN128" s="2">
        <f t="shared" si="302"/>
        <v>103.33833265153064</v>
      </c>
      <c r="EO128" s="2">
        <f t="shared" si="303"/>
        <v>106.11541018423466</v>
      </c>
      <c r="EQ128" s="2">
        <f t="shared" si="304"/>
        <v>99.122206432856899</v>
      </c>
      <c r="ER128" s="2">
        <f t="shared" si="434"/>
        <v>100.11524453356702</v>
      </c>
      <c r="ES128" s="2">
        <f t="shared" si="434"/>
        <v>98.802046324460989</v>
      </c>
      <c r="ET128" s="2">
        <f t="shared" si="434"/>
        <v>98.931856688748326</v>
      </c>
      <c r="EU128" s="2">
        <f t="shared" si="434"/>
        <v>98.008732344523196</v>
      </c>
      <c r="EV128" s="2">
        <f t="shared" si="434"/>
        <v>98.605765770397412</v>
      </c>
      <c r="EW128" s="2">
        <f t="shared" si="434"/>
        <v>98.838843609323234</v>
      </c>
      <c r="EX128" s="2">
        <f t="shared" si="434"/>
        <v>100.11898488649942</v>
      </c>
      <c r="EY128" s="2">
        <f t="shared" si="434"/>
        <v>99.503300371448148</v>
      </c>
      <c r="EZ128" s="2">
        <f t="shared" si="434"/>
        <v>101.54399016758357</v>
      </c>
      <c r="FA128" s="2">
        <f t="shared" si="434"/>
        <v>100.37065093462579</v>
      </c>
      <c r="FB128" s="2">
        <f t="shared" si="434"/>
        <v>101.24341254617347</v>
      </c>
      <c r="FC128" s="2">
        <f t="shared" si="434"/>
        <v>103.34470770215088</v>
      </c>
      <c r="FD128" s="2">
        <f t="shared" si="434"/>
        <v>103.28056628055913</v>
      </c>
      <c r="FE128" s="2">
        <f t="shared" si="434"/>
        <v>105.90017282365528</v>
      </c>
      <c r="FG128" s="2">
        <f t="shared" si="306"/>
        <v>0.99681336832456757</v>
      </c>
      <c r="FH128" s="2">
        <f t="shared" si="435"/>
        <v>0.9968149374820513</v>
      </c>
      <c r="FI128" s="2">
        <f t="shared" si="435"/>
        <v>0.99628057853111252</v>
      </c>
      <c r="FJ128" s="2">
        <f t="shared" si="435"/>
        <v>0.99622497165766921</v>
      </c>
      <c r="FK128" s="2">
        <f t="shared" si="435"/>
        <v>0.9959491337105697</v>
      </c>
      <c r="FL128" s="2">
        <f t="shared" si="435"/>
        <v>0.99604443317598323</v>
      </c>
      <c r="FM128" s="2">
        <f t="shared" si="435"/>
        <v>0.99569991329134933</v>
      </c>
      <c r="FN128" s="2">
        <f t="shared" si="435"/>
        <v>0.99591289386287773</v>
      </c>
      <c r="FO128" s="2">
        <f t="shared" si="435"/>
        <v>0.99585980519572792</v>
      </c>
      <c r="FP128" s="2">
        <f t="shared" si="435"/>
        <v>0.99506050883699926</v>
      </c>
      <c r="FQ128" s="2">
        <f t="shared" si="435"/>
        <v>0.99616558720878923</v>
      </c>
      <c r="FR128" s="2">
        <f t="shared" si="435"/>
        <v>0.99570703936876681</v>
      </c>
      <c r="FS128" s="2">
        <f t="shared" si="435"/>
        <v>0.9954333986777526</v>
      </c>
      <c r="FT128" s="2">
        <f t="shared" si="435"/>
        <v>0.99548505177344349</v>
      </c>
      <c r="FU128" s="2">
        <f t="shared" si="435"/>
        <v>0.99539381190628118</v>
      </c>
      <c r="FW128" s="2">
        <f t="shared" si="324"/>
        <v>1.7732977096552062E-2</v>
      </c>
      <c r="FX128" s="2">
        <f t="shared" si="376"/>
        <v>1.6822399698960083E-2</v>
      </c>
      <c r="FY128" s="2">
        <f t="shared" si="377"/>
        <v>2.01550138353121E-2</v>
      </c>
      <c r="FZ128" s="2">
        <f t="shared" si="378"/>
        <v>1.6202840154460062E-2</v>
      </c>
      <c r="GA128" s="2">
        <f t="shared" si="379"/>
        <v>1.7166635719825355E-2</v>
      </c>
      <c r="GB128" s="2">
        <f t="shared" si="380"/>
        <v>1.8794172055475667E-2</v>
      </c>
      <c r="GC128" s="2">
        <f t="shared" si="381"/>
        <v>2.0916855429262644E-2</v>
      </c>
      <c r="GD128" s="2">
        <f t="shared" si="382"/>
        <v>2.1853641330982537E-2</v>
      </c>
      <c r="GE128" s="2">
        <f t="shared" si="383"/>
        <v>2.367688130172195E-2</v>
      </c>
      <c r="GF128" s="2">
        <f t="shared" si="384"/>
        <v>1.8952918976324812E-2</v>
      </c>
      <c r="GG128" s="2">
        <f t="shared" si="385"/>
        <v>2.1675641970742902E-2</v>
      </c>
      <c r="GH128" s="2">
        <f t="shared" si="386"/>
        <v>1.9410561479747391E-2</v>
      </c>
      <c r="GI128" s="2">
        <f t="shared" si="387"/>
        <v>1.6889549873449719E-2</v>
      </c>
      <c r="GJ128" s="2">
        <f t="shared" si="388"/>
        <v>1.2698171990224057E-2</v>
      </c>
      <c r="GK128" s="2">
        <f t="shared" si="389"/>
        <v>1.2911882046065939E-2</v>
      </c>
      <c r="GM128" s="86">
        <f t="shared" si="325"/>
        <v>3.7354779914037038E-110</v>
      </c>
      <c r="GN128" s="86">
        <f t="shared" si="390"/>
        <v>3.9972916000325832E-145</v>
      </c>
      <c r="GO128" s="86">
        <f t="shared" si="391"/>
        <v>9.6756700780486969E-121</v>
      </c>
      <c r="GP128" s="86">
        <f t="shared" si="392"/>
        <v>1.1836266454031958E-156</v>
      </c>
      <c r="GQ128" s="86">
        <f t="shared" si="393"/>
        <v>7.4292522108524382E-163</v>
      </c>
      <c r="GR128" s="86">
        <f t="shared" si="394"/>
        <v>2.5784611403876446E-185</v>
      </c>
      <c r="GS128" s="86">
        <f t="shared" si="395"/>
        <v>2.0056883445087445E-144</v>
      </c>
      <c r="GT128" s="86">
        <f t="shared" si="396"/>
        <v>3.3319434071677966E-119</v>
      </c>
      <c r="GU128" s="86">
        <f t="shared" si="397"/>
        <v>7.7447477362478553E-133</v>
      </c>
      <c r="GV128" s="86">
        <f t="shared" si="398"/>
        <v>2.3614395262635335E-111</v>
      </c>
      <c r="GW128" s="86">
        <f t="shared" si="399"/>
        <v>1.0417742057686702E-140</v>
      </c>
      <c r="GX128" s="86">
        <f t="shared" si="400"/>
        <v>6.2967806470327712E-126</v>
      </c>
      <c r="GY128" s="86">
        <f t="shared" si="401"/>
        <v>3.4355375463698063E-78</v>
      </c>
      <c r="GZ128" s="86">
        <f t="shared" si="402"/>
        <v>7.6382334514962258E-70</v>
      </c>
      <c r="HA128" s="86">
        <f t="shared" si="403"/>
        <v>7.2813597795966489E-64</v>
      </c>
      <c r="HC128" s="86">
        <f t="shared" si="326"/>
        <v>8.3447641287573606E-31</v>
      </c>
      <c r="HD128" s="86">
        <f t="shared" si="404"/>
        <v>9.0384035062257275E-40</v>
      </c>
      <c r="HE128" s="86">
        <f t="shared" si="405"/>
        <v>8.8594378658716671E-37</v>
      </c>
      <c r="HF128" s="86">
        <f t="shared" si="406"/>
        <v>1.1323986212269973E-39</v>
      </c>
      <c r="HG128" s="86">
        <f t="shared" si="407"/>
        <v>1.0848275982194475E-50</v>
      </c>
      <c r="HH128" s="86">
        <f t="shared" si="408"/>
        <v>1.2590522061672315E-71</v>
      </c>
      <c r="HI128" s="86">
        <f t="shared" si="409"/>
        <v>1.9750108165629085E-72</v>
      </c>
      <c r="HJ128" s="86">
        <f t="shared" si="410"/>
        <v>2.1039446834444792E-67</v>
      </c>
      <c r="HK128" s="86">
        <f t="shared" si="411"/>
        <v>2.1966034365039836E-42</v>
      </c>
      <c r="HL128" s="86">
        <f t="shared" si="412"/>
        <v>1.2391165439843898E-38</v>
      </c>
      <c r="HM128" s="86">
        <f t="shared" si="413"/>
        <v>4.6598671774914044E-36</v>
      </c>
      <c r="HN128" s="86">
        <f t="shared" si="414"/>
        <v>4.2648007009866952E-34</v>
      </c>
      <c r="HO128" s="86">
        <f t="shared" si="415"/>
        <v>7.080300206599225E-32</v>
      </c>
      <c r="HP128" s="86">
        <f t="shared" si="416"/>
        <v>4.1774155759663001E-21</v>
      </c>
      <c r="HQ128" s="86">
        <f t="shared" si="417"/>
        <v>1.4487505614417876E-17</v>
      </c>
      <c r="HS128" s="86">
        <f t="shared" si="327"/>
        <v>1.5099665137649559E-3</v>
      </c>
      <c r="HT128" s="86">
        <f t="shared" si="418"/>
        <v>2.8831487633830754E-3</v>
      </c>
      <c r="HU128" s="86">
        <f t="shared" si="419"/>
        <v>9.4811867877282209E-4</v>
      </c>
      <c r="HV128" s="86">
        <f t="shared" si="420"/>
        <v>2.7327308978447069E-4</v>
      </c>
      <c r="HW128" s="86">
        <f t="shared" si="421"/>
        <v>3.2231312605485814E-4</v>
      </c>
      <c r="HX128" s="86">
        <f t="shared" si="422"/>
        <v>1.1763474897575155E-3</v>
      </c>
      <c r="HY128" s="86">
        <f t="shared" si="423"/>
        <v>4.9534261468032006E-4</v>
      </c>
      <c r="HZ128" s="86">
        <f t="shared" si="424"/>
        <v>9.9134238712922005E-4</v>
      </c>
      <c r="IA128" s="86">
        <f t="shared" si="425"/>
        <v>7.7300799715082971E-4</v>
      </c>
      <c r="IB128" s="86">
        <f t="shared" si="426"/>
        <v>4.1668384600627321E-5</v>
      </c>
      <c r="IC128" s="86">
        <f t="shared" si="427"/>
        <v>4.6635679195734868E-4</v>
      </c>
      <c r="ID128" s="86">
        <f t="shared" si="428"/>
        <v>1.2412743259790512E-4</v>
      </c>
      <c r="IE128" s="86">
        <f t="shared" si="429"/>
        <v>1.3939317936481795E-4</v>
      </c>
      <c r="IF128" s="86">
        <f t="shared" si="430"/>
        <v>7.3674009436751394E-3</v>
      </c>
      <c r="IG128" s="86">
        <f t="shared" si="431"/>
        <v>1.039366622306848E-2</v>
      </c>
      <c r="II128" s="86">
        <f t="shared" si="328"/>
        <v>1.166147695738134E-33</v>
      </c>
      <c r="IJ128" s="86">
        <f t="shared" si="329"/>
        <v>1.7378880573775232E-36</v>
      </c>
      <c r="IK128" s="86">
        <f t="shared" si="330"/>
        <v>1.8663173561858002E-35</v>
      </c>
      <c r="IL128" s="86">
        <f t="shared" si="331"/>
        <v>2.5317163069607178E-48</v>
      </c>
      <c r="IM128" s="86">
        <f t="shared" si="332"/>
        <v>8.5848252663492331E-45</v>
      </c>
      <c r="IN128" s="86">
        <f t="shared" si="333"/>
        <v>2.1862807806109689E-42</v>
      </c>
      <c r="IO128" s="86">
        <f t="shared" si="334"/>
        <v>5.9349232162952693E-42</v>
      </c>
      <c r="IP128" s="86">
        <f t="shared" si="335"/>
        <v>4.1424133712978459E-38</v>
      </c>
      <c r="IQ128" s="86">
        <f t="shared" si="336"/>
        <v>2.4460117523445029E-39</v>
      </c>
      <c r="IR128" s="86">
        <f t="shared" si="337"/>
        <v>1.2972102153534978E-49</v>
      </c>
      <c r="IS128" s="86">
        <f t="shared" si="338"/>
        <v>3.9809281322896889E-41</v>
      </c>
      <c r="IT128" s="86">
        <f t="shared" si="339"/>
        <v>1.3330684083116321E-44</v>
      </c>
      <c r="IU128" s="86">
        <f t="shared" si="340"/>
        <v>1.0475947745775128E-45</v>
      </c>
      <c r="IV128" s="86">
        <f t="shared" si="341"/>
        <v>3.7352997679574798E-25</v>
      </c>
      <c r="IW128" s="86">
        <f t="shared" si="342"/>
        <v>1.4734030088575309E-27</v>
      </c>
      <c r="IY128" s="86">
        <f t="shared" si="343"/>
        <v>1.5099665137649559E-3</v>
      </c>
      <c r="IZ128" s="86">
        <f t="shared" si="344"/>
        <v>2.8831487633830754E-3</v>
      </c>
      <c r="JA128" s="86">
        <f t="shared" si="345"/>
        <v>9.4811867877282209E-4</v>
      </c>
      <c r="JB128" s="86">
        <f t="shared" si="346"/>
        <v>2.7327308978447069E-4</v>
      </c>
      <c r="JC128" s="86">
        <f t="shared" si="347"/>
        <v>3.2231312605485814E-4</v>
      </c>
      <c r="JD128" s="86">
        <f t="shared" si="348"/>
        <v>1.1763474897575155E-3</v>
      </c>
      <c r="JE128" s="86">
        <f t="shared" si="349"/>
        <v>4.9534261468032006E-4</v>
      </c>
      <c r="JF128" s="86">
        <f t="shared" si="350"/>
        <v>9.9134238712922005E-4</v>
      </c>
      <c r="JG128" s="86">
        <f t="shared" si="351"/>
        <v>7.7300799715082971E-4</v>
      </c>
      <c r="JH128" s="86">
        <f t="shared" si="352"/>
        <v>4.1668384600627321E-5</v>
      </c>
      <c r="JI128" s="86">
        <f t="shared" si="353"/>
        <v>4.6635679195734868E-4</v>
      </c>
      <c r="JJ128" s="86">
        <f t="shared" si="354"/>
        <v>1.2412743259790512E-4</v>
      </c>
      <c r="JK128" s="86">
        <f t="shared" si="355"/>
        <v>1.3939317936481795E-4</v>
      </c>
      <c r="JL128" s="86">
        <f t="shared" si="356"/>
        <v>7.3674009436751394E-3</v>
      </c>
      <c r="JM128" s="86">
        <f t="shared" si="357"/>
        <v>1.0393666223068494E-2</v>
      </c>
    </row>
    <row r="129" spans="2:273" x14ac:dyDescent="0.25">
      <c r="B129" s="2">
        <v>102</v>
      </c>
      <c r="C129" s="37">
        <v>99.956000000000003</v>
      </c>
      <c r="D129" s="37">
        <v>104.625</v>
      </c>
      <c r="E129" s="37">
        <v>100.375</v>
      </c>
      <c r="F129" s="37">
        <v>100.575</v>
      </c>
      <c r="G129" s="37">
        <v>94.15</v>
      </c>
      <c r="H129" s="37">
        <v>99.025000000000006</v>
      </c>
      <c r="I129" s="37">
        <v>99.186000000000007</v>
      </c>
      <c r="J129" s="37">
        <v>101.233</v>
      </c>
      <c r="K129" s="37">
        <v>99.372</v>
      </c>
      <c r="L129" s="37">
        <v>103.07</v>
      </c>
      <c r="M129" s="37">
        <v>102.837</v>
      </c>
      <c r="N129" s="37">
        <v>102.82899999999999</v>
      </c>
      <c r="O129" s="37">
        <v>103.512</v>
      </c>
      <c r="P129" s="37">
        <v>106.122</v>
      </c>
      <c r="Q129" s="37">
        <v>107.80500000000001</v>
      </c>
      <c r="S129" s="4">
        <f t="shared" si="229"/>
        <v>99.051064690222788</v>
      </c>
      <c r="T129" s="4">
        <f t="shared" si="230"/>
        <v>99.983371032713293</v>
      </c>
      <c r="U129" s="4">
        <f t="shared" si="231"/>
        <v>98.62074765721421</v>
      </c>
      <c r="V129" s="4">
        <f t="shared" si="232"/>
        <v>98.866402454438827</v>
      </c>
      <c r="W129" s="4">
        <f t="shared" si="233"/>
        <v>97.946859546977933</v>
      </c>
      <c r="X129" s="4">
        <f t="shared" si="234"/>
        <v>98.595133774725753</v>
      </c>
      <c r="Y129" s="4">
        <f t="shared" si="235"/>
        <v>98.894178338508624</v>
      </c>
      <c r="Z129" s="4">
        <f t="shared" si="236"/>
        <v>100.24897646111302</v>
      </c>
      <c r="AA129" s="4">
        <f t="shared" si="237"/>
        <v>99.61170202674198</v>
      </c>
      <c r="AB129" s="4">
        <f t="shared" si="238"/>
        <v>101.53227604284162</v>
      </c>
      <c r="AC129" s="4">
        <f t="shared" si="239"/>
        <v>100.3760885401436</v>
      </c>
      <c r="AD129" s="4">
        <f t="shared" si="240"/>
        <v>101.26083471144048</v>
      </c>
      <c r="AE129" s="4">
        <f t="shared" si="241"/>
        <v>103.35798737182124</v>
      </c>
      <c r="AF129" s="4">
        <f t="shared" si="242"/>
        <v>104.95853896662351</v>
      </c>
      <c r="AG129" s="4">
        <f t="shared" si="243"/>
        <v>110.75176245176301</v>
      </c>
      <c r="AI129" s="4">
        <f t="shared" si="244"/>
        <v>0.90493530977721548</v>
      </c>
      <c r="AJ129" s="4">
        <f t="shared" si="245"/>
        <v>4.6416289672867066</v>
      </c>
      <c r="AK129" s="4">
        <f t="shared" si="246"/>
        <v>1.7542523427857901</v>
      </c>
      <c r="AL129" s="4">
        <f t="shared" si="247"/>
        <v>1.7085975455611759</v>
      </c>
      <c r="AM129" s="4">
        <f t="shared" si="248"/>
        <v>-3.7968595469779274</v>
      </c>
      <c r="AN129" s="4">
        <f t="shared" si="249"/>
        <v>0.42986622527425311</v>
      </c>
      <c r="AO129" s="4">
        <f t="shared" si="250"/>
        <v>0.29182166149138311</v>
      </c>
      <c r="AP129" s="4">
        <f t="shared" si="251"/>
        <v>0.98402353888698713</v>
      </c>
      <c r="AQ129" s="4">
        <f t="shared" si="252"/>
        <v>-0.23970202674198049</v>
      </c>
      <c r="AR129" s="4">
        <f t="shared" si="253"/>
        <v>1.5377239571583772</v>
      </c>
      <c r="AS129" s="4">
        <f t="shared" si="254"/>
        <v>2.4609114598564048</v>
      </c>
      <c r="AT129" s="4">
        <f t="shared" si="255"/>
        <v>1.5681652885595128</v>
      </c>
      <c r="AU129" s="4">
        <f t="shared" si="256"/>
        <v>0.15401262817876216</v>
      </c>
      <c r="AV129" s="4">
        <f t="shared" si="432"/>
        <v>1.1634610333764925</v>
      </c>
      <c r="AW129" s="4">
        <f t="shared" si="432"/>
        <v>-2.9467624517630071</v>
      </c>
      <c r="AY129" s="2">
        <f t="shared" si="308"/>
        <v>99.051064690222788</v>
      </c>
      <c r="AZ129" s="2">
        <f t="shared" si="359"/>
        <v>99.954372085561388</v>
      </c>
      <c r="BA129" s="2">
        <f t="shared" si="360"/>
        <v>98.59643965256619</v>
      </c>
      <c r="BB129" s="2">
        <f t="shared" si="361"/>
        <v>98.844116575165813</v>
      </c>
      <c r="BC129" s="2">
        <f t="shared" si="362"/>
        <v>97.906689803199086</v>
      </c>
      <c r="BD129" s="2">
        <f t="shared" si="363"/>
        <v>98.451561829974537</v>
      </c>
      <c r="BE129" s="2">
        <f t="shared" si="364"/>
        <v>98.810874258882052</v>
      </c>
      <c r="BF129" s="2">
        <f t="shared" si="365"/>
        <v>100.05731687883925</v>
      </c>
      <c r="BG129" s="2">
        <f t="shared" si="366"/>
        <v>99.428347073488354</v>
      </c>
      <c r="BH129" s="2">
        <f t="shared" si="367"/>
        <v>101.51849882150702</v>
      </c>
      <c r="BI129" s="2">
        <f t="shared" si="368"/>
        <v>100.25080576310015</v>
      </c>
      <c r="BJ129" s="2">
        <f t="shared" si="369"/>
        <v>101.21885779217172</v>
      </c>
      <c r="BK129" s="2">
        <f t="shared" si="370"/>
        <v>103.31251744889151</v>
      </c>
      <c r="BL129" s="2">
        <f t="shared" si="371"/>
        <v>103.33508563170821</v>
      </c>
      <c r="BM129" s="2">
        <f t="shared" si="372"/>
        <v>106.12924769985322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99.956000000000003</v>
      </c>
      <c r="CF129" s="2">
        <f t="shared" si="310"/>
        <v>104.625</v>
      </c>
      <c r="CG129" s="2">
        <f t="shared" si="311"/>
        <v>100.375</v>
      </c>
      <c r="CH129" s="2">
        <f t="shared" si="312"/>
        <v>100.575</v>
      </c>
      <c r="CI129" s="2">
        <f t="shared" si="313"/>
        <v>94.15</v>
      </c>
      <c r="CJ129" s="2">
        <f t="shared" si="314"/>
        <v>99.025000000000006</v>
      </c>
      <c r="CK129" s="2">
        <f t="shared" si="315"/>
        <v>99.186000000000007</v>
      </c>
      <c r="CL129" s="2">
        <f t="shared" si="316"/>
        <v>101.233</v>
      </c>
      <c r="CM129" s="2">
        <f t="shared" si="317"/>
        <v>99.372</v>
      </c>
      <c r="CN129" s="2">
        <f t="shared" si="318"/>
        <v>103.07</v>
      </c>
      <c r="CO129" s="2">
        <f t="shared" si="319"/>
        <v>102.837</v>
      </c>
      <c r="CP129" s="2">
        <f t="shared" si="320"/>
        <v>102.82899999999999</v>
      </c>
      <c r="CQ129" s="2">
        <f t="shared" si="321"/>
        <v>103.512</v>
      </c>
      <c r="CR129" s="2" t="str">
        <f t="shared" si="322"/>
        <v/>
      </c>
      <c r="CS129" s="2" t="str">
        <f t="shared" si="323"/>
        <v/>
      </c>
      <c r="CU129" s="2">
        <f t="shared" si="273"/>
        <v>99.956000000000003</v>
      </c>
      <c r="CV129" s="2">
        <f t="shared" si="274"/>
        <v>104.625</v>
      </c>
      <c r="CW129" s="2">
        <f t="shared" si="275"/>
        <v>100.375</v>
      </c>
      <c r="CX129" s="2">
        <f t="shared" si="276"/>
        <v>100.575</v>
      </c>
      <c r="CY129" s="2">
        <f t="shared" si="277"/>
        <v>94.15</v>
      </c>
      <c r="CZ129" s="2">
        <f t="shared" si="278"/>
        <v>99.025000000000006</v>
      </c>
      <c r="DA129" s="2">
        <f t="shared" si="279"/>
        <v>99.186000000000007</v>
      </c>
      <c r="DB129" s="2">
        <f t="shared" si="280"/>
        <v>101.233</v>
      </c>
      <c r="DC129" s="2">
        <f t="shared" si="281"/>
        <v>99.372</v>
      </c>
      <c r="DD129" s="2">
        <f t="shared" si="282"/>
        <v>103.07</v>
      </c>
      <c r="DE129" s="2">
        <f t="shared" si="283"/>
        <v>102.837</v>
      </c>
      <c r="DF129" s="2">
        <f t="shared" si="284"/>
        <v>102.82899999999999</v>
      </c>
      <c r="DG129" s="2">
        <f t="shared" si="285"/>
        <v>103.512</v>
      </c>
      <c r="DH129" s="2" t="str">
        <f t="shared" si="286"/>
        <v/>
      </c>
      <c r="DI129" s="2" t="str">
        <f t="shared" si="287"/>
        <v/>
      </c>
      <c r="DK129" s="2">
        <f t="shared" si="288"/>
        <v>115.86143385490752</v>
      </c>
      <c r="DL129" s="2">
        <f t="shared" si="433"/>
        <v>114.81993380019696</v>
      </c>
      <c r="DM129" s="2">
        <f t="shared" si="433"/>
        <v>111.95058161350842</v>
      </c>
      <c r="DN129" s="2">
        <f t="shared" si="433"/>
        <v>116.82888602251407</v>
      </c>
      <c r="DO129" s="2">
        <f t="shared" si="433"/>
        <v>115.33893556005397</v>
      </c>
      <c r="DP129" s="2">
        <f t="shared" si="433"/>
        <v>116.09112138454246</v>
      </c>
      <c r="DQ129" s="2">
        <f t="shared" si="433"/>
        <v>123.59948696064485</v>
      </c>
      <c r="DR129" s="2">
        <f t="shared" si="433"/>
        <v>120.47416774264141</v>
      </c>
      <c r="DS129" s="2">
        <f t="shared" si="433"/>
        <v>117.15870171791224</v>
      </c>
      <c r="DT129" s="2">
        <f t="shared" si="433"/>
        <v>124.69672972972974</v>
      </c>
      <c r="DU129" s="2">
        <f t="shared" si="433"/>
        <v>118.33708222996515</v>
      </c>
      <c r="DV129" s="2">
        <f t="shared" si="433"/>
        <v>119.5297573038626</v>
      </c>
      <c r="DW129" s="2">
        <f t="shared" si="433"/>
        <v>120.95126414565827</v>
      </c>
      <c r="DX129" s="2">
        <f t="shared" si="433"/>
        <v>120.92822672064776</v>
      </c>
      <c r="DY129" s="2">
        <f t="shared" si="433"/>
        <v>114.67539297173417</v>
      </c>
      <c r="EA129" s="2">
        <f t="shared" si="228"/>
        <v>99.002402335620118</v>
      </c>
      <c r="EB129" s="2">
        <f t="shared" si="290"/>
        <v>99.909919375632228</v>
      </c>
      <c r="EC129" s="2">
        <f t="shared" si="291"/>
        <v>98.547981707486585</v>
      </c>
      <c r="ED129" s="2">
        <f t="shared" si="292"/>
        <v>98.781558163379287</v>
      </c>
      <c r="EE129" s="2">
        <f t="shared" si="293"/>
        <v>97.841164671884584</v>
      </c>
      <c r="EF129" s="2">
        <f t="shared" si="294"/>
        <v>98.38576916861922</v>
      </c>
      <c r="EG129" s="2">
        <f t="shared" si="295"/>
        <v>98.713033368922638</v>
      </c>
      <c r="EH129" s="2">
        <f t="shared" si="296"/>
        <v>99.980539097133956</v>
      </c>
      <c r="EI129" s="2">
        <f t="shared" si="297"/>
        <v>99.360250876390822</v>
      </c>
      <c r="EJ129" s="2">
        <f t="shared" si="298"/>
        <v>101.41371779110813</v>
      </c>
      <c r="EK129" s="2">
        <f t="shared" si="299"/>
        <v>100.18595120181406</v>
      </c>
      <c r="EL129" s="2">
        <f t="shared" si="300"/>
        <v>101.14759365079364</v>
      </c>
      <c r="EM129" s="2">
        <f t="shared" si="301"/>
        <v>103.23887114678509</v>
      </c>
      <c r="EN129" s="2">
        <f t="shared" si="302"/>
        <v>103.26344392172905</v>
      </c>
      <c r="EO129" s="2">
        <f t="shared" si="303"/>
        <v>106.09725257982599</v>
      </c>
      <c r="EQ129" s="2">
        <f t="shared" si="304"/>
        <v>98.984483098403942</v>
      </c>
      <c r="ER129" s="2">
        <f t="shared" si="434"/>
        <v>99.971269123879978</v>
      </c>
      <c r="ES129" s="2">
        <f t="shared" si="434"/>
        <v>98.683061006837335</v>
      </c>
      <c r="ET129" s="2">
        <f t="shared" si="434"/>
        <v>98.804289776431247</v>
      </c>
      <c r="EU129" s="2">
        <f t="shared" si="434"/>
        <v>97.886808324382756</v>
      </c>
      <c r="EV129" s="2">
        <f t="shared" si="434"/>
        <v>98.47803968947612</v>
      </c>
      <c r="EW129" s="2">
        <f t="shared" si="434"/>
        <v>98.722038010621645</v>
      </c>
      <c r="EX129" s="2">
        <f t="shared" si="434"/>
        <v>99.995619840203119</v>
      </c>
      <c r="EY129" s="2">
        <f t="shared" si="434"/>
        <v>99.393703489458261</v>
      </c>
      <c r="EZ129" s="2">
        <f t="shared" si="434"/>
        <v>101.40641404565008</v>
      </c>
      <c r="FA129" s="2">
        <f t="shared" si="434"/>
        <v>100.24321583471752</v>
      </c>
      <c r="FB129" s="2">
        <f t="shared" si="434"/>
        <v>101.11307052458039</v>
      </c>
      <c r="FC129" s="2">
        <f t="shared" si="434"/>
        <v>103.23066371539866</v>
      </c>
      <c r="FD129" s="2">
        <f t="shared" si="434"/>
        <v>103.18253407584787</v>
      </c>
      <c r="FE129" s="2">
        <f t="shared" si="434"/>
        <v>105.81045272588347</v>
      </c>
      <c r="FG129" s="2">
        <f t="shared" si="306"/>
        <v>0.99709294226382428</v>
      </c>
      <c r="FH129" s="2">
        <f t="shared" si="435"/>
        <v>0.99709437415512114</v>
      </c>
      <c r="FI129" s="2">
        <f t="shared" si="435"/>
        <v>0.99660673679515555</v>
      </c>
      <c r="FJ129" s="2">
        <f t="shared" si="435"/>
        <v>0.99655598926488753</v>
      </c>
      <c r="FK129" s="2">
        <f t="shared" si="435"/>
        <v>0.99630424875004864</v>
      </c>
      <c r="FL129" s="2">
        <f t="shared" si="435"/>
        <v>0.99639122415707726</v>
      </c>
      <c r="FM129" s="2">
        <f t="shared" si="435"/>
        <v>0.99607678992177262</v>
      </c>
      <c r="FN129" s="2">
        <f t="shared" si="435"/>
        <v>0.99627117393704545</v>
      </c>
      <c r="FO129" s="2">
        <f t="shared" si="435"/>
        <v>0.99622272142808954</v>
      </c>
      <c r="FP129" s="2">
        <f t="shared" si="435"/>
        <v>0.99549317175316998</v>
      </c>
      <c r="FQ129" s="2">
        <f t="shared" si="435"/>
        <v>0.99650179372335868</v>
      </c>
      <c r="FR129" s="2">
        <f t="shared" si="435"/>
        <v>0.99608329389831429</v>
      </c>
      <c r="FS129" s="2">
        <f t="shared" si="435"/>
        <v>0.99583353596227298</v>
      </c>
      <c r="FT129" s="2">
        <f t="shared" si="435"/>
        <v>0.99588068181111056</v>
      </c>
      <c r="FU129" s="2">
        <f t="shared" si="435"/>
        <v>0.99579740324054222</v>
      </c>
      <c r="FW129" s="2">
        <f t="shared" si="324"/>
        <v>1.9410614174396844E-2</v>
      </c>
      <c r="FX129" s="2">
        <f t="shared" si="376"/>
        <v>1.8415506206312836E-2</v>
      </c>
      <c r="FY129" s="2">
        <f t="shared" si="377"/>
        <v>2.2056643642406046E-2</v>
      </c>
      <c r="FZ129" s="2">
        <f t="shared" si="378"/>
        <v>1.7738332015563234E-2</v>
      </c>
      <c r="GA129" s="2">
        <f t="shared" si="379"/>
        <v>1.8791718809574729E-2</v>
      </c>
      <c r="GB129" s="2">
        <f t="shared" si="380"/>
        <v>2.0570101592966867E-2</v>
      </c>
      <c r="GC129" s="2">
        <f t="shared" si="381"/>
        <v>2.2888686072792128E-2</v>
      </c>
      <c r="GD129" s="2">
        <f t="shared" si="382"/>
        <v>2.3911625956106176E-2</v>
      </c>
      <c r="GE129" s="2">
        <f t="shared" si="383"/>
        <v>2.590201605225893E-2</v>
      </c>
      <c r="GF129" s="2">
        <f t="shared" si="384"/>
        <v>2.0743531961632124E-2</v>
      </c>
      <c r="GG129" s="2">
        <f t="shared" si="385"/>
        <v>2.3717270615500337E-2</v>
      </c>
      <c r="GH129" s="2">
        <f t="shared" si="386"/>
        <v>2.1243474867927298E-2</v>
      </c>
      <c r="GI129" s="2">
        <f t="shared" si="387"/>
        <v>1.8488896016404337E-2</v>
      </c>
      <c r="GJ129" s="2">
        <f t="shared" si="388"/>
        <v>1.3906232238543474E-2</v>
      </c>
      <c r="GK129" s="2">
        <f t="shared" si="389"/>
        <v>1.4139982744825938E-2</v>
      </c>
      <c r="GM129" s="86">
        <f t="shared" si="325"/>
        <v>2.2914150055346664E-115</v>
      </c>
      <c r="GN129" s="86">
        <f t="shared" si="390"/>
        <v>5.4687060267471381E-152</v>
      </c>
      <c r="GO129" s="86">
        <f t="shared" si="391"/>
        <v>1.718501374453152E-126</v>
      </c>
      <c r="GP129" s="86">
        <f t="shared" si="392"/>
        <v>4.0693965861468022E-164</v>
      </c>
      <c r="GQ129" s="86">
        <f t="shared" si="393"/>
        <v>1.2714402462422202E-170</v>
      </c>
      <c r="GR129" s="86">
        <f t="shared" si="394"/>
        <v>5.6823270065594204E-194</v>
      </c>
      <c r="GS129" s="86">
        <f t="shared" si="395"/>
        <v>2.7720459390578781E-151</v>
      </c>
      <c r="GT129" s="86">
        <f t="shared" si="396"/>
        <v>7.6058288509370722E-125</v>
      </c>
      <c r="GU129" s="86">
        <f t="shared" si="397"/>
        <v>3.5377280777513775E-139</v>
      </c>
      <c r="GV129" s="86">
        <f t="shared" si="398"/>
        <v>7.3273801404005168E-117</v>
      </c>
      <c r="GW129" s="86">
        <f t="shared" si="399"/>
        <v>1.944856260853362E-147</v>
      </c>
      <c r="GX129" s="86">
        <f t="shared" si="400"/>
        <v>6.4585104376138604E-132</v>
      </c>
      <c r="GY129" s="86">
        <f t="shared" si="401"/>
        <v>7.7191409066889317E-82</v>
      </c>
      <c r="GZ129" s="86">
        <f t="shared" si="402"/>
        <v>3.3976397901102407E-73</v>
      </c>
      <c r="HA129" s="86">
        <f t="shared" si="403"/>
        <v>8.2824718178510013E-67</v>
      </c>
      <c r="HC129" s="86">
        <f t="shared" si="326"/>
        <v>1.1689654760788136E-33</v>
      </c>
      <c r="HD129" s="86">
        <f t="shared" si="404"/>
        <v>1.9940809455312464E-43</v>
      </c>
      <c r="HE129" s="86">
        <f t="shared" si="405"/>
        <v>3.5352717014049741E-40</v>
      </c>
      <c r="HF129" s="86">
        <f t="shared" si="406"/>
        <v>2.9580207455397894E-43</v>
      </c>
      <c r="HG129" s="86">
        <f t="shared" si="407"/>
        <v>2.1902075451524995E-55</v>
      </c>
      <c r="HH129" s="86">
        <f t="shared" si="408"/>
        <v>5.0368504157879415E-78</v>
      </c>
      <c r="HI129" s="86">
        <f t="shared" si="409"/>
        <v>4.0697005295652601E-79</v>
      </c>
      <c r="HJ129" s="86">
        <f t="shared" si="410"/>
        <v>1.4206267600398354E-73</v>
      </c>
      <c r="HK129" s="86">
        <f t="shared" si="411"/>
        <v>3.217018004749241E-46</v>
      </c>
      <c r="HL129" s="86">
        <f t="shared" si="412"/>
        <v>2.1356726334971804E-42</v>
      </c>
      <c r="HM129" s="86">
        <f t="shared" si="413"/>
        <v>2.3976284102297017E-39</v>
      </c>
      <c r="HN129" s="86">
        <f t="shared" si="414"/>
        <v>3.1327667351888287E-37</v>
      </c>
      <c r="HO129" s="86">
        <f t="shared" si="415"/>
        <v>6.4850774551190215E-35</v>
      </c>
      <c r="HP129" s="86">
        <f t="shared" si="416"/>
        <v>3.5546621380501507E-23</v>
      </c>
      <c r="HQ129" s="86">
        <f t="shared" si="417"/>
        <v>3.8372898330260297E-19</v>
      </c>
      <c r="HS129" s="86">
        <f t="shared" si="327"/>
        <v>3.0762945030869803E-3</v>
      </c>
      <c r="HT129" s="86">
        <f t="shared" si="418"/>
        <v>5.749508409875116E-3</v>
      </c>
      <c r="HU129" s="86">
        <f t="shared" si="419"/>
        <v>2.0764026815497717E-3</v>
      </c>
      <c r="HV129" s="86">
        <f t="shared" si="420"/>
        <v>7.0683410301620217E-4</v>
      </c>
      <c r="HW129" s="86">
        <f t="shared" si="421"/>
        <v>8.0667808836926331E-4</v>
      </c>
      <c r="HX129" s="86">
        <f t="shared" si="422"/>
        <v>2.6936996061873134E-3</v>
      </c>
      <c r="HY129" s="86">
        <f t="shared" si="423"/>
        <v>1.2244499089409896E-3</v>
      </c>
      <c r="HZ129" s="86">
        <f t="shared" si="424"/>
        <v>2.2673032985604498E-3</v>
      </c>
      <c r="IA129" s="86">
        <f t="shared" si="425"/>
        <v>1.8551886403793958E-3</v>
      </c>
      <c r="IB129" s="86">
        <f t="shared" si="426"/>
        <v>1.2752543505932596E-4</v>
      </c>
      <c r="IC129" s="86">
        <f t="shared" si="427"/>
        <v>1.1564353008791898E-3</v>
      </c>
      <c r="ID129" s="86">
        <f t="shared" si="428"/>
        <v>3.3836150998225193E-4</v>
      </c>
      <c r="IE129" s="86">
        <f t="shared" si="429"/>
        <v>3.6921565749665537E-4</v>
      </c>
      <c r="IF129" s="86">
        <f t="shared" si="430"/>
        <v>1.0956202643145542E-2</v>
      </c>
      <c r="IG129" s="86">
        <f t="shared" si="431"/>
        <v>1.5140438366386667E-2</v>
      </c>
      <c r="II129" s="86">
        <f t="shared" si="328"/>
        <v>3.2874348574486091E-32</v>
      </c>
      <c r="IJ129" s="86">
        <f t="shared" si="329"/>
        <v>6.2656493883154283E-35</v>
      </c>
      <c r="IK129" s="86">
        <f t="shared" si="330"/>
        <v>7.1261037637378756E-34</v>
      </c>
      <c r="IL129" s="86">
        <f t="shared" si="331"/>
        <v>2.9398790895783565E-46</v>
      </c>
      <c r="IM129" s="86">
        <f t="shared" si="332"/>
        <v>7.4164511508822377E-43</v>
      </c>
      <c r="IN129" s="86">
        <f t="shared" si="333"/>
        <v>1.6241169211520878E-40</v>
      </c>
      <c r="IO129" s="86">
        <f t="shared" si="334"/>
        <v>4.7465906256642752E-40</v>
      </c>
      <c r="IP129" s="86">
        <f t="shared" si="335"/>
        <v>2.2875423016935253E-36</v>
      </c>
      <c r="IQ129" s="86">
        <f t="shared" si="336"/>
        <v>1.6914801360943448E-37</v>
      </c>
      <c r="IR129" s="86">
        <f t="shared" si="337"/>
        <v>2.0878235339621706E-47</v>
      </c>
      <c r="IS129" s="86">
        <f t="shared" si="338"/>
        <v>3.0314108530709898E-39</v>
      </c>
      <c r="IT129" s="86">
        <f t="shared" si="339"/>
        <v>1.2988052742804663E-42</v>
      </c>
      <c r="IU129" s="86">
        <f t="shared" si="340"/>
        <v>9.763309653093133E-44</v>
      </c>
      <c r="IV129" s="86">
        <f t="shared" si="341"/>
        <v>3.6084262396767218E-24</v>
      </c>
      <c r="IW129" s="86">
        <f t="shared" si="342"/>
        <v>1.8083652579054667E-26</v>
      </c>
      <c r="IY129" s="86">
        <f t="shared" si="343"/>
        <v>3.0762945030869803E-3</v>
      </c>
      <c r="IZ129" s="86">
        <f t="shared" si="344"/>
        <v>5.749508409875116E-3</v>
      </c>
      <c r="JA129" s="86">
        <f t="shared" si="345"/>
        <v>2.0764026815497717E-3</v>
      </c>
      <c r="JB129" s="86">
        <f t="shared" si="346"/>
        <v>7.0683410301620217E-4</v>
      </c>
      <c r="JC129" s="86">
        <f t="shared" si="347"/>
        <v>8.0667808836926331E-4</v>
      </c>
      <c r="JD129" s="86">
        <f t="shared" si="348"/>
        <v>2.6936996061873134E-3</v>
      </c>
      <c r="JE129" s="86">
        <f t="shared" si="349"/>
        <v>1.2244499089409896E-3</v>
      </c>
      <c r="JF129" s="86">
        <f t="shared" si="350"/>
        <v>2.2673032985604498E-3</v>
      </c>
      <c r="JG129" s="86">
        <f t="shared" si="351"/>
        <v>1.8551886403793958E-3</v>
      </c>
      <c r="JH129" s="86">
        <f t="shared" si="352"/>
        <v>1.2752543505932596E-4</v>
      </c>
      <c r="JI129" s="86">
        <f t="shared" si="353"/>
        <v>1.1564353008791898E-3</v>
      </c>
      <c r="JJ129" s="86">
        <f t="shared" si="354"/>
        <v>3.3836150998225193E-4</v>
      </c>
      <c r="JK129" s="86">
        <f t="shared" si="355"/>
        <v>3.6921565749665537E-4</v>
      </c>
      <c r="JL129" s="86">
        <f t="shared" si="356"/>
        <v>1.0956202643145542E-2</v>
      </c>
      <c r="JM129" s="86">
        <f t="shared" si="357"/>
        <v>1.5140438366386667E-2</v>
      </c>
    </row>
    <row r="130" spans="2:273" x14ac:dyDescent="0.25">
      <c r="B130" s="2">
        <v>103</v>
      </c>
      <c r="C130" s="37">
        <v>100.35599999999999</v>
      </c>
      <c r="D130" s="37">
        <v>102.1</v>
      </c>
      <c r="E130" s="37">
        <v>99.8</v>
      </c>
      <c r="F130" s="37">
        <v>97.875</v>
      </c>
      <c r="G130" s="37">
        <v>98.125</v>
      </c>
      <c r="H130" s="37">
        <v>97.95</v>
      </c>
      <c r="I130" s="37">
        <v>98.418999999999997</v>
      </c>
      <c r="J130" s="37">
        <v>100.465</v>
      </c>
      <c r="K130" s="37">
        <v>98.744</v>
      </c>
      <c r="L130" s="37">
        <v>101.791</v>
      </c>
      <c r="M130" s="37">
        <v>101.791</v>
      </c>
      <c r="N130" s="37">
        <v>104.46299999999999</v>
      </c>
      <c r="O130" s="37">
        <v>102.07299999999999</v>
      </c>
      <c r="P130" s="37">
        <v>104.53700000000001</v>
      </c>
      <c r="Q130" s="37">
        <v>106.22</v>
      </c>
      <c r="S130" s="4">
        <f t="shared" si="229"/>
        <v>98.912444499856136</v>
      </c>
      <c r="T130" s="4">
        <f t="shared" si="230"/>
        <v>99.844773897753896</v>
      </c>
      <c r="U130" s="4">
        <f t="shared" si="231"/>
        <v>98.49622326292608</v>
      </c>
      <c r="V130" s="4">
        <f t="shared" si="232"/>
        <v>98.75182516820891</v>
      </c>
      <c r="W130" s="4">
        <f t="shared" si="233"/>
        <v>97.849778435668824</v>
      </c>
      <c r="X130" s="4">
        <f t="shared" si="234"/>
        <v>98.585366842013372</v>
      </c>
      <c r="Y130" s="4">
        <f t="shared" si="235"/>
        <v>98.864733513099893</v>
      </c>
      <c r="Z130" s="4">
        <f t="shared" si="236"/>
        <v>100.3111748497647</v>
      </c>
      <c r="AA130" s="4">
        <f t="shared" si="237"/>
        <v>99.692227091774797</v>
      </c>
      <c r="AB130" s="4">
        <f t="shared" si="238"/>
        <v>101.41126435470296</v>
      </c>
      <c r="AC130" s="4">
        <f t="shared" si="239"/>
        <v>100.37727133144166</v>
      </c>
      <c r="AD130" s="4">
        <f t="shared" si="240"/>
        <v>101.19488302137135</v>
      </c>
      <c r="AE130" s="4">
        <f t="shared" si="241"/>
        <v>103.30385359676204</v>
      </c>
      <c r="AF130" s="4">
        <f t="shared" si="242"/>
        <v>105.52567186066399</v>
      </c>
      <c r="AG130" s="4">
        <f t="shared" si="243"/>
        <v>112.44214503342747</v>
      </c>
      <c r="AI130" s="4">
        <f t="shared" si="244"/>
        <v>1.4435555001438587</v>
      </c>
      <c r="AJ130" s="4">
        <f t="shared" si="245"/>
        <v>2.2552261022460982</v>
      </c>
      <c r="AK130" s="4">
        <f t="shared" si="246"/>
        <v>1.3037767370739175</v>
      </c>
      <c r="AL130" s="4">
        <f t="shared" si="247"/>
        <v>-0.8768251682089101</v>
      </c>
      <c r="AM130" s="4">
        <f t="shared" si="248"/>
        <v>0.27522156433117573</v>
      </c>
      <c r="AN130" s="4">
        <f t="shared" si="249"/>
        <v>-0.63536684201336868</v>
      </c>
      <c r="AO130" s="4">
        <f t="shared" si="250"/>
        <v>-0.44573351309989562</v>
      </c>
      <c r="AP130" s="4">
        <f t="shared" si="251"/>
        <v>0.1538251502353063</v>
      </c>
      <c r="AQ130" s="4">
        <f t="shared" si="252"/>
        <v>-0.9482270917747968</v>
      </c>
      <c r="AR130" s="4">
        <f t="shared" si="253"/>
        <v>0.37973564529703197</v>
      </c>
      <c r="AS130" s="4">
        <f t="shared" si="254"/>
        <v>1.4137286685583348</v>
      </c>
      <c r="AT130" s="4">
        <f t="shared" si="255"/>
        <v>3.2681169786286404</v>
      </c>
      <c r="AU130" s="4">
        <f t="shared" si="256"/>
        <v>-1.2308535967620458</v>
      </c>
      <c r="AV130" s="4">
        <f t="shared" si="432"/>
        <v>-0.9886718606639846</v>
      </c>
      <c r="AW130" s="4">
        <f t="shared" si="432"/>
        <v>-6.2221450334274664</v>
      </c>
      <c r="AY130" s="2">
        <f t="shared" si="308"/>
        <v>98.912444499856136</v>
      </c>
      <c r="AZ130" s="2">
        <f t="shared" si="359"/>
        <v>99.793292820369786</v>
      </c>
      <c r="BA130" s="2">
        <f t="shared" si="360"/>
        <v>98.448793141700705</v>
      </c>
      <c r="BB130" s="2">
        <f t="shared" si="361"/>
        <v>98.701168567689493</v>
      </c>
      <c r="BC130" s="2">
        <f t="shared" si="362"/>
        <v>97.76106281660617</v>
      </c>
      <c r="BD130" s="2">
        <f t="shared" si="363"/>
        <v>98.296806795859638</v>
      </c>
      <c r="BE130" s="2">
        <f t="shared" si="364"/>
        <v>98.683975816597425</v>
      </c>
      <c r="BF130" s="2">
        <f t="shared" si="365"/>
        <v>99.924883799912692</v>
      </c>
      <c r="BG130" s="2">
        <f t="shared" si="366"/>
        <v>99.306823629752799</v>
      </c>
      <c r="BH130" s="2">
        <f t="shared" si="367"/>
        <v>101.37434653963854</v>
      </c>
      <c r="BI130" s="2">
        <f t="shared" si="368"/>
        <v>100.10444207418098</v>
      </c>
      <c r="BJ130" s="2">
        <f t="shared" si="369"/>
        <v>101.0940885976115</v>
      </c>
      <c r="BK130" s="2">
        <f t="shared" si="370"/>
        <v>103.19734629130267</v>
      </c>
      <c r="BL130" s="2">
        <f t="shared" si="371"/>
        <v>103.25401158443326</v>
      </c>
      <c r="BM130" s="2">
        <f t="shared" si="372"/>
        <v>106.10669694910641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100.35599999999999</v>
      </c>
      <c r="CF130" s="2" t="str">
        <f t="shared" si="310"/>
        <v/>
      </c>
      <c r="CG130" s="2">
        <f t="shared" si="311"/>
        <v>99.8</v>
      </c>
      <c r="CH130" s="2">
        <f t="shared" si="312"/>
        <v>97.875</v>
      </c>
      <c r="CI130" s="2">
        <f t="shared" si="313"/>
        <v>98.125</v>
      </c>
      <c r="CJ130" s="2">
        <f t="shared" si="314"/>
        <v>97.95</v>
      </c>
      <c r="CK130" s="2">
        <f t="shared" si="315"/>
        <v>98.418999999999997</v>
      </c>
      <c r="CL130" s="2">
        <f t="shared" si="316"/>
        <v>100.465</v>
      </c>
      <c r="CM130" s="2">
        <f t="shared" si="317"/>
        <v>98.744</v>
      </c>
      <c r="CN130" s="2">
        <f t="shared" si="318"/>
        <v>101.791</v>
      </c>
      <c r="CO130" s="2">
        <f t="shared" si="319"/>
        <v>101.791</v>
      </c>
      <c r="CP130" s="2">
        <f t="shared" si="320"/>
        <v>104.46299999999999</v>
      </c>
      <c r="CQ130" s="2">
        <f t="shared" si="321"/>
        <v>102.07299999999999</v>
      </c>
      <c r="CR130" s="2" t="str">
        <f t="shared" si="322"/>
        <v/>
      </c>
      <c r="CS130" s="2" t="str">
        <f t="shared" si="323"/>
        <v/>
      </c>
      <c r="CU130" s="2">
        <f t="shared" si="273"/>
        <v>100.35599999999999</v>
      </c>
      <c r="CV130" s="2" t="str">
        <f t="shared" si="274"/>
        <v/>
      </c>
      <c r="CW130" s="2">
        <f t="shared" si="275"/>
        <v>99.8</v>
      </c>
      <c r="CX130" s="2">
        <f t="shared" si="276"/>
        <v>97.875</v>
      </c>
      <c r="CY130" s="2">
        <f t="shared" si="277"/>
        <v>98.125</v>
      </c>
      <c r="CZ130" s="2">
        <f t="shared" si="278"/>
        <v>97.95</v>
      </c>
      <c r="DA130" s="2">
        <f t="shared" si="279"/>
        <v>98.418999999999997</v>
      </c>
      <c r="DB130" s="2">
        <f t="shared" si="280"/>
        <v>100.465</v>
      </c>
      <c r="DC130" s="2">
        <f t="shared" si="281"/>
        <v>98.744</v>
      </c>
      <c r="DD130" s="2">
        <f t="shared" si="282"/>
        <v>101.791</v>
      </c>
      <c r="DE130" s="2">
        <f t="shared" si="283"/>
        <v>101.791</v>
      </c>
      <c r="DF130" s="2">
        <f t="shared" si="284"/>
        <v>104.46299999999999</v>
      </c>
      <c r="DG130" s="2">
        <f t="shared" si="285"/>
        <v>102.07299999999999</v>
      </c>
      <c r="DH130" s="2" t="str">
        <f t="shared" si="286"/>
        <v/>
      </c>
      <c r="DI130" s="2" t="str">
        <f t="shared" si="287"/>
        <v/>
      </c>
      <c r="DK130" s="2">
        <f t="shared" si="288"/>
        <v>115.93943243243241</v>
      </c>
      <c r="DL130" s="2">
        <f t="shared" si="433"/>
        <v>114.86920341394027</v>
      </c>
      <c r="DM130" s="2">
        <f t="shared" si="433"/>
        <v>111.98318714821761</v>
      </c>
      <c r="DN130" s="2">
        <f t="shared" si="433"/>
        <v>116.92031191369605</v>
      </c>
      <c r="DO130" s="2">
        <f t="shared" si="433"/>
        <v>115.42682523616733</v>
      </c>
      <c r="DP130" s="2">
        <f t="shared" si="433"/>
        <v>116.18726884779518</v>
      </c>
      <c r="DQ130" s="2">
        <f t="shared" si="433"/>
        <v>123.77397961119014</v>
      </c>
      <c r="DR130" s="2">
        <f t="shared" si="433"/>
        <v>120.60830254951307</v>
      </c>
      <c r="DS130" s="2">
        <f t="shared" si="433"/>
        <v>117.21454371375422</v>
      </c>
      <c r="DT130" s="2">
        <f t="shared" si="433"/>
        <v>124.8354864864865</v>
      </c>
      <c r="DU130" s="2">
        <f t="shared" si="433"/>
        <v>118.40367038327524</v>
      </c>
      <c r="DV130" s="2">
        <f t="shared" si="433"/>
        <v>119.61827924280558</v>
      </c>
      <c r="DW130" s="2">
        <f t="shared" si="433"/>
        <v>121.03917815126051</v>
      </c>
      <c r="DX130" s="2">
        <f t="shared" si="433"/>
        <v>121.02699190283398</v>
      </c>
      <c r="DY130" s="2">
        <f t="shared" si="433"/>
        <v>114.72503055767763</v>
      </c>
      <c r="EA130" s="2">
        <f t="shared" si="228"/>
        <v>98.867613967470874</v>
      </c>
      <c r="EB130" s="2">
        <f t="shared" si="290"/>
        <v>99.751698020587497</v>
      </c>
      <c r="EC130" s="2">
        <f t="shared" si="291"/>
        <v>98.40286307025103</v>
      </c>
      <c r="ED130" s="2">
        <f t="shared" si="292"/>
        <v>98.643089831179537</v>
      </c>
      <c r="EE130" s="2">
        <f t="shared" si="293"/>
        <v>97.69995846318875</v>
      </c>
      <c r="EF130" s="2">
        <f t="shared" si="294"/>
        <v>98.235109881231324</v>
      </c>
      <c r="EG130" s="2">
        <f t="shared" si="295"/>
        <v>98.593556512454938</v>
      </c>
      <c r="EH130" s="2">
        <f t="shared" si="296"/>
        <v>99.85379735720467</v>
      </c>
      <c r="EI130" s="2">
        <f t="shared" si="297"/>
        <v>99.243751867093451</v>
      </c>
      <c r="EJ130" s="2">
        <f t="shared" si="298"/>
        <v>101.27767973783602</v>
      </c>
      <c r="EK130" s="2">
        <f t="shared" si="299"/>
        <v>100.04398648526077</v>
      </c>
      <c r="EL130" s="2">
        <f t="shared" si="300"/>
        <v>101.02873174603174</v>
      </c>
      <c r="EM130" s="2">
        <f t="shared" si="301"/>
        <v>103.12952839210999</v>
      </c>
      <c r="EN130" s="2">
        <f t="shared" si="302"/>
        <v>103.18855519192745</v>
      </c>
      <c r="EO130" s="2">
        <f t="shared" si="303"/>
        <v>106.07909497541733</v>
      </c>
      <c r="EQ130" s="2">
        <f t="shared" si="304"/>
        <v>98.846759763950985</v>
      </c>
      <c r="ER130" s="2">
        <f t="shared" si="434"/>
        <v>99.827293714192919</v>
      </c>
      <c r="ES130" s="2">
        <f t="shared" si="434"/>
        <v>98.564075689213666</v>
      </c>
      <c r="ET130" s="2">
        <f t="shared" si="434"/>
        <v>98.676722864114168</v>
      </c>
      <c r="EU130" s="2">
        <f t="shared" si="434"/>
        <v>97.764884304242315</v>
      </c>
      <c r="EV130" s="2">
        <f t="shared" si="434"/>
        <v>98.350313608554828</v>
      </c>
      <c r="EW130" s="2">
        <f t="shared" si="434"/>
        <v>98.605232411920056</v>
      </c>
      <c r="EX130" s="2">
        <f t="shared" si="434"/>
        <v>99.872254793906819</v>
      </c>
      <c r="EY130" s="2">
        <f t="shared" si="434"/>
        <v>99.28410660746836</v>
      </c>
      <c r="EZ130" s="2">
        <f t="shared" si="434"/>
        <v>101.26883792371657</v>
      </c>
      <c r="FA130" s="2">
        <f t="shared" si="434"/>
        <v>100.11578073480923</v>
      </c>
      <c r="FB130" s="2">
        <f t="shared" si="434"/>
        <v>100.98272850298733</v>
      </c>
      <c r="FC130" s="2">
        <f t="shared" si="434"/>
        <v>103.11661972864644</v>
      </c>
      <c r="FD130" s="2">
        <f t="shared" si="434"/>
        <v>103.08450187113661</v>
      </c>
      <c r="FE130" s="2">
        <f t="shared" si="434"/>
        <v>105.72073262811165</v>
      </c>
      <c r="FG130" s="2">
        <f t="shared" si="306"/>
        <v>0.99734805349371736</v>
      </c>
      <c r="FH130" s="2">
        <f t="shared" si="435"/>
        <v>0.99734936006226405</v>
      </c>
      <c r="FI130" s="2">
        <f t="shared" si="435"/>
        <v>0.9969043829168216</v>
      </c>
      <c r="FJ130" s="2">
        <f t="shared" si="435"/>
        <v>0.99685807276287042</v>
      </c>
      <c r="FK130" s="2">
        <f t="shared" si="435"/>
        <v>0.99662833838315656</v>
      </c>
      <c r="FL130" s="2">
        <f t="shared" si="435"/>
        <v>0.99670771190381457</v>
      </c>
      <c r="FM130" s="2">
        <f t="shared" si="435"/>
        <v>0.99642075432811705</v>
      </c>
      <c r="FN130" s="2">
        <f t="shared" si="435"/>
        <v>0.99659815407953645</v>
      </c>
      <c r="FO130" s="2">
        <f t="shared" si="435"/>
        <v>0.99655393566668715</v>
      </c>
      <c r="FP130" s="2">
        <f t="shared" si="435"/>
        <v>0.99588809320276905</v>
      </c>
      <c r="FQ130" s="2">
        <f t="shared" si="435"/>
        <v>0.99680861563578049</v>
      </c>
      <c r="FR130" s="2">
        <f t="shared" si="435"/>
        <v>0.9964266901191885</v>
      </c>
      <c r="FS130" s="2">
        <f t="shared" si="435"/>
        <v>0.99619874608215608</v>
      </c>
      <c r="FT130" s="2">
        <f t="shared" si="435"/>
        <v>0.99624177497220956</v>
      </c>
      <c r="FU130" s="2">
        <f t="shared" si="435"/>
        <v>0.99616576836840509</v>
      </c>
      <c r="FW130" s="2">
        <f t="shared" si="324"/>
        <v>2.1243532430664309E-2</v>
      </c>
      <c r="FX130" s="2">
        <f t="shared" si="376"/>
        <v>2.0156389273752E-2</v>
      </c>
      <c r="FY130" s="2">
        <f t="shared" si="377"/>
        <v>2.4133273585184523E-2</v>
      </c>
      <c r="FZ130" s="2">
        <f t="shared" si="378"/>
        <v>1.9416465684119307E-2</v>
      </c>
      <c r="GA130" s="2">
        <f t="shared" si="379"/>
        <v>2.0567421390139805E-2</v>
      </c>
      <c r="GB130" s="2">
        <f t="shared" si="380"/>
        <v>2.250999531111695E-2</v>
      </c>
      <c r="GC130" s="2">
        <f t="shared" si="381"/>
        <v>2.5041646771708531E-2</v>
      </c>
      <c r="GD130" s="2">
        <f t="shared" si="382"/>
        <v>2.6158230750669826E-2</v>
      </c>
      <c r="GE130" s="2">
        <f t="shared" si="383"/>
        <v>2.833019924223585E-2</v>
      </c>
      <c r="GF130" s="2">
        <f t="shared" si="384"/>
        <v>2.269940222627435E-2</v>
      </c>
      <c r="GG130" s="2">
        <f t="shared" si="385"/>
        <v>2.5946100248659912E-2</v>
      </c>
      <c r="GH130" s="2">
        <f t="shared" si="386"/>
        <v>2.324536488068361E-2</v>
      </c>
      <c r="GI130" s="2">
        <f t="shared" si="387"/>
        <v>2.0236573851417732E-2</v>
      </c>
      <c r="GJ130" s="2">
        <f t="shared" si="388"/>
        <v>1.522745055841089E-2</v>
      </c>
      <c r="GK130" s="2">
        <f t="shared" si="389"/>
        <v>1.5483060781579662E-2</v>
      </c>
      <c r="GM130" s="86">
        <f t="shared" si="325"/>
        <v>1.0610030529017494E-120</v>
      </c>
      <c r="GN130" s="86">
        <f t="shared" si="390"/>
        <v>5.1723995208535862E-159</v>
      </c>
      <c r="GO130" s="86">
        <f t="shared" si="391"/>
        <v>2.234296744521535E-132</v>
      </c>
      <c r="GP130" s="86">
        <f t="shared" si="392"/>
        <v>9.3409998951531564E-172</v>
      </c>
      <c r="GQ130" s="86">
        <f t="shared" si="393"/>
        <v>1.4287715383467831E-178</v>
      </c>
      <c r="GR130" s="86">
        <f t="shared" si="394"/>
        <v>7.9131663541952191E-203</v>
      </c>
      <c r="GS130" s="86">
        <f t="shared" si="395"/>
        <v>2.6452343930695144E-158</v>
      </c>
      <c r="GT130" s="86">
        <f t="shared" si="396"/>
        <v>1.2808099405248035E-130</v>
      </c>
      <c r="GU130" s="86">
        <f t="shared" si="397"/>
        <v>1.1452647632354887E-145</v>
      </c>
      <c r="GV130" s="86">
        <f t="shared" si="398"/>
        <v>1.6670058148234205E-122</v>
      </c>
      <c r="GW130" s="86">
        <f t="shared" si="399"/>
        <v>2.5182143422574838E-154</v>
      </c>
      <c r="GX130" s="86">
        <f t="shared" si="400"/>
        <v>4.7897310086920585E-138</v>
      </c>
      <c r="GY130" s="86">
        <f t="shared" si="401"/>
        <v>1.4269451420410511E-85</v>
      </c>
      <c r="GZ130" s="86">
        <f t="shared" si="402"/>
        <v>1.2566039152418354E-76</v>
      </c>
      <c r="HA130" s="86">
        <f t="shared" si="403"/>
        <v>8.0593439727141349E-70</v>
      </c>
      <c r="HC130" s="86">
        <f t="shared" si="326"/>
        <v>1.2093009054990648E-36</v>
      </c>
      <c r="HD130" s="86">
        <f t="shared" si="404"/>
        <v>3.0010963658805732E-47</v>
      </c>
      <c r="HE130" s="86">
        <f t="shared" si="405"/>
        <v>9.860754230726079E-44</v>
      </c>
      <c r="HF130" s="86">
        <f t="shared" si="406"/>
        <v>5.3457433879246751E-47</v>
      </c>
      <c r="HG130" s="86">
        <f t="shared" si="407"/>
        <v>2.7049398600855099E-60</v>
      </c>
      <c r="HH130" s="86">
        <f t="shared" si="408"/>
        <v>1.0597488001103106E-84</v>
      </c>
      <c r="HI130" s="86">
        <f t="shared" si="409"/>
        <v>4.1942040935976952E-86</v>
      </c>
      <c r="HJ130" s="86">
        <f t="shared" si="410"/>
        <v>5.0823371219439233E-80</v>
      </c>
      <c r="HK130" s="86">
        <f t="shared" si="411"/>
        <v>3.1766577033820788E-50</v>
      </c>
      <c r="HL130" s="86">
        <f t="shared" si="412"/>
        <v>2.4274890026360003E-46</v>
      </c>
      <c r="HM130" s="86">
        <f t="shared" si="413"/>
        <v>8.7609108993451823E-43</v>
      </c>
      <c r="HN130" s="86">
        <f t="shared" si="414"/>
        <v>1.6557860351530806E-40</v>
      </c>
      <c r="HO130" s="86">
        <f t="shared" si="415"/>
        <v>4.2656298358951833E-38</v>
      </c>
      <c r="HP130" s="86">
        <f t="shared" si="416"/>
        <v>2.3894913794939476E-25</v>
      </c>
      <c r="HQ130" s="86">
        <f t="shared" si="417"/>
        <v>8.6052002257580482E-21</v>
      </c>
      <c r="HS130" s="86">
        <f t="shared" si="327"/>
        <v>5.9931038580995624E-3</v>
      </c>
      <c r="HT130" s="86">
        <f t="shared" si="418"/>
        <v>1.093094878723744E-2</v>
      </c>
      <c r="HU130" s="86">
        <f t="shared" si="419"/>
        <v>4.3241300450644823E-3</v>
      </c>
      <c r="HV130" s="86">
        <f t="shared" si="420"/>
        <v>1.7185893841744969E-3</v>
      </c>
      <c r="HW130" s="86">
        <f t="shared" si="421"/>
        <v>1.9035071780581555E-3</v>
      </c>
      <c r="HX130" s="86">
        <f t="shared" si="422"/>
        <v>5.8169736606697884E-3</v>
      </c>
      <c r="HY130" s="86">
        <f t="shared" si="423"/>
        <v>2.8475781368788441E-3</v>
      </c>
      <c r="HZ130" s="86">
        <f t="shared" si="424"/>
        <v>4.8996042502238817E-3</v>
      </c>
      <c r="IA130" s="86">
        <f t="shared" si="425"/>
        <v>4.188214587321556E-3</v>
      </c>
      <c r="IB130" s="86">
        <f t="shared" si="426"/>
        <v>3.6441128122894451E-4</v>
      </c>
      <c r="IC130" s="86">
        <f t="shared" si="427"/>
        <v>2.698224044136042E-3</v>
      </c>
      <c r="ID130" s="86">
        <f t="shared" si="428"/>
        <v>8.6668206984063579E-4</v>
      </c>
      <c r="IE130" s="86">
        <f t="shared" si="429"/>
        <v>9.214733244417955E-4</v>
      </c>
      <c r="IF130" s="86">
        <f t="shared" si="430"/>
        <v>1.6021657479328127E-2</v>
      </c>
      <c r="IG130" s="86">
        <f t="shared" si="431"/>
        <v>2.170097973629425E-2</v>
      </c>
      <c r="II130" s="86">
        <f t="shared" si="328"/>
        <v>8.5854936653370279E-31</v>
      </c>
      <c r="IJ130" s="86">
        <f t="shared" si="329"/>
        <v>2.0830800336840011E-33</v>
      </c>
      <c r="IK130" s="86">
        <f t="shared" si="330"/>
        <v>2.4960290820829475E-32</v>
      </c>
      <c r="IL130" s="86">
        <f t="shared" si="331"/>
        <v>3.0679329501319358E-44</v>
      </c>
      <c r="IM130" s="86">
        <f t="shared" si="332"/>
        <v>5.7882065810331087E-41</v>
      </c>
      <c r="IN130" s="86">
        <f t="shared" si="333"/>
        <v>1.0912543111277111E-38</v>
      </c>
      <c r="IO130" s="86">
        <f t="shared" si="334"/>
        <v>3.4176712468548223E-38</v>
      </c>
      <c r="IP130" s="86">
        <f t="shared" si="335"/>
        <v>1.1462329866041544E-34</v>
      </c>
      <c r="IQ130" s="86">
        <f t="shared" si="336"/>
        <v>1.0531345119916129E-35</v>
      </c>
      <c r="IR130" s="86">
        <f t="shared" si="337"/>
        <v>2.9836845096717984E-45</v>
      </c>
      <c r="IS130" s="86">
        <f t="shared" si="338"/>
        <v>2.0786049358260383E-37</v>
      </c>
      <c r="IT130" s="86">
        <f t="shared" si="339"/>
        <v>1.1362372987274135E-40</v>
      </c>
      <c r="IU130" s="86">
        <f t="shared" si="340"/>
        <v>8.2093545623210621E-42</v>
      </c>
      <c r="IV130" s="86">
        <f t="shared" si="341"/>
        <v>3.3238065440153878E-23</v>
      </c>
      <c r="IW130" s="86">
        <f t="shared" si="342"/>
        <v>2.1050660735099785E-25</v>
      </c>
      <c r="IY130" s="86">
        <f t="shared" si="343"/>
        <v>5.9931038580995624E-3</v>
      </c>
      <c r="IZ130" s="86">
        <f t="shared" si="344"/>
        <v>1.093094878723744E-2</v>
      </c>
      <c r="JA130" s="86">
        <f t="shared" si="345"/>
        <v>4.3241300450644823E-3</v>
      </c>
      <c r="JB130" s="86">
        <f t="shared" si="346"/>
        <v>1.7185893841744969E-3</v>
      </c>
      <c r="JC130" s="86">
        <f t="shared" si="347"/>
        <v>1.9035071780581555E-3</v>
      </c>
      <c r="JD130" s="86">
        <f t="shared" si="348"/>
        <v>5.8169736606697884E-3</v>
      </c>
      <c r="JE130" s="86">
        <f t="shared" si="349"/>
        <v>2.8475781368788441E-3</v>
      </c>
      <c r="JF130" s="86">
        <f t="shared" si="350"/>
        <v>4.8996042502238817E-3</v>
      </c>
      <c r="JG130" s="86">
        <f t="shared" si="351"/>
        <v>4.188214587321556E-3</v>
      </c>
      <c r="JH130" s="86">
        <f t="shared" si="352"/>
        <v>3.6441128122894451E-4</v>
      </c>
      <c r="JI130" s="86">
        <f t="shared" si="353"/>
        <v>2.698224044136042E-3</v>
      </c>
      <c r="JJ130" s="86">
        <f t="shared" si="354"/>
        <v>8.6668206984063579E-4</v>
      </c>
      <c r="JK130" s="86">
        <f t="shared" si="355"/>
        <v>9.214733244417955E-4</v>
      </c>
      <c r="JL130" s="86">
        <f t="shared" si="356"/>
        <v>1.6021657479328127E-2</v>
      </c>
      <c r="JM130" s="86">
        <f t="shared" si="357"/>
        <v>2.170097973629425E-2</v>
      </c>
    </row>
    <row r="131" spans="2:273" x14ac:dyDescent="0.25">
      <c r="B131" s="2">
        <v>104</v>
      </c>
      <c r="C131" s="37">
        <v>97.756</v>
      </c>
      <c r="D131" s="37">
        <v>106.47499999999999</v>
      </c>
      <c r="E131" s="37">
        <v>99</v>
      </c>
      <c r="F131" s="37">
        <v>97.924999999999997</v>
      </c>
      <c r="G131" s="37">
        <v>100.52500000000001</v>
      </c>
      <c r="H131" s="37">
        <v>96.075000000000003</v>
      </c>
      <c r="I131" s="37">
        <v>98.209000000000003</v>
      </c>
      <c r="J131" s="37">
        <v>100.605</v>
      </c>
      <c r="K131" s="37">
        <v>99.697999999999993</v>
      </c>
      <c r="L131" s="37">
        <v>101.465</v>
      </c>
      <c r="M131" s="37">
        <v>99.744</v>
      </c>
      <c r="N131" s="37">
        <v>101.70699999999999</v>
      </c>
      <c r="O131" s="37">
        <v>101.61</v>
      </c>
      <c r="P131" s="37">
        <v>106.46299999999999</v>
      </c>
      <c r="Q131" s="37">
        <v>111.756</v>
      </c>
      <c r="S131" s="4">
        <f t="shared" si="229"/>
        <v>98.774086982043656</v>
      </c>
      <c r="T131" s="4">
        <f t="shared" si="230"/>
        <v>99.719238161187675</v>
      </c>
      <c r="U131" s="4">
        <f t="shared" si="231"/>
        <v>98.389172480270744</v>
      </c>
      <c r="V131" s="4">
        <f t="shared" si="232"/>
        <v>98.66635907309086</v>
      </c>
      <c r="W131" s="4">
        <f t="shared" si="233"/>
        <v>97.799795487485099</v>
      </c>
      <c r="X131" s="4">
        <f t="shared" si="234"/>
        <v>98.686595486507301</v>
      </c>
      <c r="Y131" s="4">
        <f t="shared" si="235"/>
        <v>98.924866120808801</v>
      </c>
      <c r="Z131" s="4">
        <f t="shared" si="236"/>
        <v>100.52493169524845</v>
      </c>
      <c r="AA131" s="4">
        <f t="shared" si="237"/>
        <v>99.943852037857852</v>
      </c>
      <c r="AB131" s="4">
        <f t="shared" si="238"/>
        <v>101.32278455553012</v>
      </c>
      <c r="AC131" s="4">
        <f t="shared" si="239"/>
        <v>100.5148903377368</v>
      </c>
      <c r="AD131" s="4">
        <f t="shared" si="240"/>
        <v>101.19616416118942</v>
      </c>
      <c r="AE131" s="4">
        <f t="shared" si="241"/>
        <v>103.31672392347845</v>
      </c>
      <c r="AF131" s="4">
        <f t="shared" si="242"/>
        <v>106.29398874901683</v>
      </c>
      <c r="AG131" s="4">
        <f t="shared" si="243"/>
        <v>114.61366872952139</v>
      </c>
      <c r="AI131" s="4">
        <f t="shared" si="244"/>
        <v>-1.0180869820436556</v>
      </c>
      <c r="AJ131" s="4">
        <f t="shared" si="245"/>
        <v>6.7557618388123188</v>
      </c>
      <c r="AK131" s="4">
        <f t="shared" si="246"/>
        <v>0.61082751972925564</v>
      </c>
      <c r="AL131" s="4">
        <f t="shared" si="247"/>
        <v>-0.74135907309086235</v>
      </c>
      <c r="AM131" s="4">
        <f t="shared" si="248"/>
        <v>2.7252045125149067</v>
      </c>
      <c r="AN131" s="4">
        <f t="shared" si="249"/>
        <v>-2.6115954865072979</v>
      </c>
      <c r="AO131" s="4">
        <f t="shared" si="250"/>
        <v>-0.71586612080879775</v>
      </c>
      <c r="AP131" s="4">
        <f t="shared" si="251"/>
        <v>8.0068304751549135E-2</v>
      </c>
      <c r="AQ131" s="4">
        <f t="shared" si="252"/>
        <v>-0.24585203785785836</v>
      </c>
      <c r="AR131" s="4">
        <f t="shared" si="253"/>
        <v>0.14221544446988332</v>
      </c>
      <c r="AS131" s="4">
        <f t="shared" si="254"/>
        <v>-0.77089033773680171</v>
      </c>
      <c r="AT131" s="4">
        <f t="shared" si="255"/>
        <v>0.51083583881057848</v>
      </c>
      <c r="AU131" s="4">
        <f t="shared" si="256"/>
        <v>-1.7067239234784495</v>
      </c>
      <c r="AV131" s="4">
        <f t="shared" si="432"/>
        <v>0.16901125098316072</v>
      </c>
      <c r="AW131" s="4">
        <f t="shared" si="432"/>
        <v>-2.8576687295213929</v>
      </c>
      <c r="AY131" s="2">
        <f t="shared" si="308"/>
        <v>98.774086982043656</v>
      </c>
      <c r="AZ131" s="2">
        <f t="shared" si="359"/>
        <v>99.63251388342303</v>
      </c>
      <c r="BA131" s="2">
        <f t="shared" si="360"/>
        <v>98.30154319647329</v>
      </c>
      <c r="BB131" s="2">
        <f t="shared" si="361"/>
        <v>98.558614135641989</v>
      </c>
      <c r="BC131" s="2">
        <f t="shared" si="362"/>
        <v>97.615878356135028</v>
      </c>
      <c r="BD131" s="2">
        <f t="shared" si="363"/>
        <v>98.14251275541244</v>
      </c>
      <c r="BE131" s="2">
        <f t="shared" si="364"/>
        <v>98.557655178565469</v>
      </c>
      <c r="BF131" s="2">
        <f t="shared" si="365"/>
        <v>99.792900457433191</v>
      </c>
      <c r="BG131" s="2">
        <f t="shared" si="366"/>
        <v>99.185755221805977</v>
      </c>
      <c r="BH131" s="2">
        <f t="shared" si="367"/>
        <v>101.23079097200367</v>
      </c>
      <c r="BI131" s="2">
        <f t="shared" si="368"/>
        <v>99.958530958529764</v>
      </c>
      <c r="BJ131" s="2">
        <f t="shared" si="369"/>
        <v>100.96968451753359</v>
      </c>
      <c r="BK131" s="2">
        <f t="shared" si="370"/>
        <v>103.08258940396976</v>
      </c>
      <c r="BL131" s="2">
        <f t="shared" si="371"/>
        <v>103.17330344633157</v>
      </c>
      <c r="BM131" s="2">
        <f t="shared" si="372"/>
        <v>106.08413047989883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 t="str">
        <f t="shared" si="310"/>
        <v/>
      </c>
      <c r="CG131" s="2">
        <f t="shared" si="311"/>
        <v>99</v>
      </c>
      <c r="CH131" s="2">
        <f t="shared" si="312"/>
        <v>97.924999999999997</v>
      </c>
      <c r="CI131" s="2">
        <f t="shared" si="313"/>
        <v>100.52500000000001</v>
      </c>
      <c r="CJ131" s="2" t="str">
        <f t="shared" si="314"/>
        <v/>
      </c>
      <c r="CK131" s="2">
        <f t="shared" si="315"/>
        <v>98.209000000000003</v>
      </c>
      <c r="CL131" s="2">
        <f t="shared" si="316"/>
        <v>100.605</v>
      </c>
      <c r="CM131" s="2">
        <f t="shared" si="317"/>
        <v>99.697999999999993</v>
      </c>
      <c r="CN131" s="2">
        <f t="shared" si="318"/>
        <v>101.465</v>
      </c>
      <c r="CO131" s="2">
        <f t="shared" si="319"/>
        <v>99.744</v>
      </c>
      <c r="CP131" s="2">
        <f t="shared" si="320"/>
        <v>101.70699999999999</v>
      </c>
      <c r="CQ131" s="2">
        <f t="shared" si="321"/>
        <v>101.61</v>
      </c>
      <c r="CR131" s="2" t="str">
        <f t="shared" si="322"/>
        <v/>
      </c>
      <c r="CS131" s="2" t="str">
        <f t="shared" si="323"/>
        <v/>
      </c>
      <c r="CU131" s="2" t="str">
        <f t="shared" si="273"/>
        <v/>
      </c>
      <c r="CV131" s="2" t="str">
        <f t="shared" si="274"/>
        <v/>
      </c>
      <c r="CW131" s="2">
        <f t="shared" si="275"/>
        <v>99</v>
      </c>
      <c r="CX131" s="2">
        <f t="shared" si="276"/>
        <v>97.924999999999997</v>
      </c>
      <c r="CY131" s="2">
        <f t="shared" si="277"/>
        <v>100.52500000000001</v>
      </c>
      <c r="CZ131" s="2" t="str">
        <f t="shared" si="278"/>
        <v/>
      </c>
      <c r="DA131" s="2">
        <f t="shared" si="279"/>
        <v>98.209000000000003</v>
      </c>
      <c r="DB131" s="2">
        <f t="shared" si="280"/>
        <v>100.605</v>
      </c>
      <c r="DC131" s="2">
        <f t="shared" si="281"/>
        <v>99.697999999999993</v>
      </c>
      <c r="DD131" s="2">
        <f t="shared" si="282"/>
        <v>101.465</v>
      </c>
      <c r="DE131" s="2">
        <f t="shared" si="283"/>
        <v>99.744</v>
      </c>
      <c r="DF131" s="2">
        <f t="shared" si="284"/>
        <v>101.70699999999999</v>
      </c>
      <c r="DG131" s="2">
        <f t="shared" si="285"/>
        <v>101.61</v>
      </c>
      <c r="DH131" s="2" t="str">
        <f t="shared" si="286"/>
        <v/>
      </c>
      <c r="DI131" s="2" t="str">
        <f t="shared" si="287"/>
        <v/>
      </c>
      <c r="DK131" s="2">
        <f t="shared" si="288"/>
        <v>116.01743100995731</v>
      </c>
      <c r="DL131" s="2">
        <f t="shared" si="433"/>
        <v>114.91847302768356</v>
      </c>
      <c r="DM131" s="2">
        <f t="shared" si="433"/>
        <v>112.0157926829268</v>
      </c>
      <c r="DN131" s="2">
        <f t="shared" si="433"/>
        <v>117.01173780487804</v>
      </c>
      <c r="DO131" s="2">
        <f t="shared" si="433"/>
        <v>115.5147149122807</v>
      </c>
      <c r="DP131" s="2">
        <f t="shared" si="433"/>
        <v>116.28341631104792</v>
      </c>
      <c r="DQ131" s="2">
        <f t="shared" si="433"/>
        <v>123.94847226173542</v>
      </c>
      <c r="DR131" s="2">
        <f t="shared" si="433"/>
        <v>120.74243735638471</v>
      </c>
      <c r="DS131" s="2">
        <f t="shared" si="433"/>
        <v>117.27038570959623</v>
      </c>
      <c r="DT131" s="2">
        <f t="shared" si="433"/>
        <v>124.97424324324325</v>
      </c>
      <c r="DU131" s="2">
        <f t="shared" si="433"/>
        <v>118.47025853658535</v>
      </c>
      <c r="DV131" s="2">
        <f t="shared" si="433"/>
        <v>119.70680118174857</v>
      </c>
      <c r="DW131" s="2">
        <f t="shared" si="433"/>
        <v>121.12709215686276</v>
      </c>
      <c r="DX131" s="2">
        <f t="shared" si="433"/>
        <v>121.12575708502023</v>
      </c>
      <c r="DY131" s="2">
        <f t="shared" si="433"/>
        <v>114.7746681436211</v>
      </c>
      <c r="EA131" s="2">
        <f t="shared" si="228"/>
        <v>98.732825599321643</v>
      </c>
      <c r="EB131" s="2">
        <f t="shared" si="290"/>
        <v>99.593476665542767</v>
      </c>
      <c r="EC131" s="2">
        <f t="shared" si="291"/>
        <v>98.257744433015489</v>
      </c>
      <c r="ED131" s="2">
        <f t="shared" si="292"/>
        <v>98.504621498979802</v>
      </c>
      <c r="EE131" s="2">
        <f t="shared" si="293"/>
        <v>97.55875225449293</v>
      </c>
      <c r="EF131" s="2">
        <f t="shared" si="294"/>
        <v>98.084450593843428</v>
      </c>
      <c r="EG131" s="2">
        <f t="shared" si="295"/>
        <v>98.474079655987225</v>
      </c>
      <c r="EH131" s="2">
        <f t="shared" si="296"/>
        <v>99.727055617275383</v>
      </c>
      <c r="EI131" s="2">
        <f t="shared" si="297"/>
        <v>99.127252857796094</v>
      </c>
      <c r="EJ131" s="2">
        <f t="shared" si="298"/>
        <v>101.14164168456391</v>
      </c>
      <c r="EK131" s="2">
        <f t="shared" si="299"/>
        <v>99.902021768707485</v>
      </c>
      <c r="EL131" s="2">
        <f t="shared" si="300"/>
        <v>100.90986984126982</v>
      </c>
      <c r="EM131" s="2">
        <f t="shared" si="301"/>
        <v>103.02018563743491</v>
      </c>
      <c r="EN131" s="2">
        <f t="shared" si="302"/>
        <v>103.11366646212585</v>
      </c>
      <c r="EO131" s="2">
        <f t="shared" si="303"/>
        <v>106.06093737100866</v>
      </c>
      <c r="EQ131" s="2">
        <f t="shared" si="304"/>
        <v>98.709036429498013</v>
      </c>
      <c r="ER131" s="2">
        <f t="shared" si="434"/>
        <v>99.683318304505875</v>
      </c>
      <c r="ES131" s="2">
        <f t="shared" si="434"/>
        <v>98.445090371589998</v>
      </c>
      <c r="ET131" s="2">
        <f t="shared" si="434"/>
        <v>98.54915595179709</v>
      </c>
      <c r="EU131" s="2">
        <f t="shared" si="434"/>
        <v>97.642960284101875</v>
      </c>
      <c r="EV131" s="2">
        <f t="shared" si="434"/>
        <v>98.222587527633536</v>
      </c>
      <c r="EW131" s="2">
        <f t="shared" si="434"/>
        <v>98.488426813218467</v>
      </c>
      <c r="EX131" s="2">
        <f t="shared" si="434"/>
        <v>99.748889747610519</v>
      </c>
      <c r="EY131" s="2">
        <f t="shared" si="434"/>
        <v>99.174509725478458</v>
      </c>
      <c r="EZ131" s="2">
        <f t="shared" si="434"/>
        <v>101.13126180178308</v>
      </c>
      <c r="FA131" s="2">
        <f t="shared" si="434"/>
        <v>99.988345634900966</v>
      </c>
      <c r="FB131" s="2">
        <f t="shared" si="434"/>
        <v>100.85238648139425</v>
      </c>
      <c r="FC131" s="2">
        <f t="shared" si="434"/>
        <v>103.0025757418942</v>
      </c>
      <c r="FD131" s="2">
        <f t="shared" si="434"/>
        <v>102.98646966642536</v>
      </c>
      <c r="FE131" s="2">
        <f t="shared" si="434"/>
        <v>105.63101253033983</v>
      </c>
      <c r="FG131" s="2">
        <f t="shared" si="306"/>
        <v>0.99758083154594912</v>
      </c>
      <c r="FH131" s="2">
        <f t="shared" si="435"/>
        <v>0.99758202370678783</v>
      </c>
      <c r="FI131" s="2">
        <f t="shared" si="435"/>
        <v>0.99717599446090255</v>
      </c>
      <c r="FJ131" s="2">
        <f t="shared" si="435"/>
        <v>0.99713373590868193</v>
      </c>
      <c r="FK131" s="2">
        <f t="shared" si="435"/>
        <v>0.99692409553121752</v>
      </c>
      <c r="FL131" s="2">
        <f t="shared" si="435"/>
        <v>0.99699652750706647</v>
      </c>
      <c r="FM131" s="2">
        <f t="shared" si="435"/>
        <v>0.99673466078149819</v>
      </c>
      <c r="FN131" s="2">
        <f t="shared" si="435"/>
        <v>0.99689655070499805</v>
      </c>
      <c r="FO131" s="2">
        <f t="shared" si="435"/>
        <v>0.99685619872308395</v>
      </c>
      <c r="FP131" s="2">
        <f t="shared" si="435"/>
        <v>0.99624853913985623</v>
      </c>
      <c r="FQ131" s="2">
        <f t="shared" si="435"/>
        <v>0.99708860532660282</v>
      </c>
      <c r="FR131" s="2">
        <f t="shared" si="435"/>
        <v>0.99674007769587991</v>
      </c>
      <c r="FS131" s="2">
        <f t="shared" si="435"/>
        <v>0.99653205530329636</v>
      </c>
      <c r="FT131" s="2">
        <f t="shared" si="435"/>
        <v>0.99657132423290251</v>
      </c>
      <c r="FU131" s="2">
        <f t="shared" si="435"/>
        <v>0.99650195905443151</v>
      </c>
      <c r="FW131" s="2">
        <f t="shared" si="324"/>
        <v>2.3245427739044797E-2</v>
      </c>
      <c r="FX131" s="2">
        <f t="shared" si="376"/>
        <v>2.2058145932321714E-2</v>
      </c>
      <c r="FY131" s="2">
        <f t="shared" si="377"/>
        <v>2.6400139925772316E-2</v>
      </c>
      <c r="FZ131" s="2">
        <f t="shared" si="378"/>
        <v>2.1249924516525343E-2</v>
      </c>
      <c r="GA131" s="2">
        <f t="shared" si="379"/>
        <v>2.250706815619205E-2</v>
      </c>
      <c r="GB131" s="2">
        <f t="shared" si="380"/>
        <v>2.462823333484836E-2</v>
      </c>
      <c r="GC131" s="2">
        <f t="shared" si="381"/>
        <v>2.7391442697203196E-2</v>
      </c>
      <c r="GD131" s="2">
        <f t="shared" si="382"/>
        <v>2.8609727329909997E-2</v>
      </c>
      <c r="GE131" s="2">
        <f t="shared" si="383"/>
        <v>3.0978773137654105E-2</v>
      </c>
      <c r="GF131" s="2">
        <f t="shared" si="384"/>
        <v>2.4835010997569015E-2</v>
      </c>
      <c r="GG131" s="2">
        <f t="shared" si="385"/>
        <v>2.8378295712737946E-2</v>
      </c>
      <c r="GH131" s="2">
        <f t="shared" si="386"/>
        <v>2.543100238475841E-2</v>
      </c>
      <c r="GI131" s="2">
        <f t="shared" si="387"/>
        <v>2.214572494196361E-2</v>
      </c>
      <c r="GJ131" s="2">
        <f t="shared" si="388"/>
        <v>1.6672074293014729E-2</v>
      </c>
      <c r="GK131" s="2">
        <f t="shared" si="389"/>
        <v>1.6951516757577046E-2</v>
      </c>
      <c r="GM131" s="86">
        <f t="shared" si="325"/>
        <v>3.7082969849695472E-126</v>
      </c>
      <c r="GN131" s="86">
        <f t="shared" si="390"/>
        <v>3.382034556069265E-166</v>
      </c>
      <c r="GO131" s="86">
        <f t="shared" si="391"/>
        <v>2.126392660154549E-138</v>
      </c>
      <c r="GP131" s="86">
        <f t="shared" si="392"/>
        <v>1.4315098321751259E-179</v>
      </c>
      <c r="GQ131" s="86">
        <f t="shared" si="393"/>
        <v>1.0542294334338707E-186</v>
      </c>
      <c r="GR131" s="86">
        <f t="shared" si="394"/>
        <v>6.9634259362718851E-212</v>
      </c>
      <c r="GS131" s="86">
        <f t="shared" si="395"/>
        <v>1.7427869133185033E-165</v>
      </c>
      <c r="GT131" s="86">
        <f t="shared" si="396"/>
        <v>1.5911155873784259E-136</v>
      </c>
      <c r="GU131" s="86">
        <f t="shared" si="397"/>
        <v>2.6274901084738313E-152</v>
      </c>
      <c r="GV131" s="86">
        <f t="shared" si="398"/>
        <v>2.7805472852305722E-128</v>
      </c>
      <c r="GW131" s="86">
        <f t="shared" si="399"/>
        <v>2.2614061472942989E-161</v>
      </c>
      <c r="GX131" s="86">
        <f t="shared" si="400"/>
        <v>2.5682919916635733E-144</v>
      </c>
      <c r="GY131" s="86">
        <f t="shared" si="401"/>
        <v>2.1701992816394453E-89</v>
      </c>
      <c r="GZ131" s="86">
        <f t="shared" si="402"/>
        <v>3.8640724687499676E-80</v>
      </c>
      <c r="HA131" s="86">
        <f t="shared" si="403"/>
        <v>6.7084460632337636E-73</v>
      </c>
      <c r="HC131" s="86">
        <f t="shared" si="326"/>
        <v>9.2377608973347914E-40</v>
      </c>
      <c r="HD131" s="86">
        <f t="shared" si="404"/>
        <v>3.0807254178185717E-51</v>
      </c>
      <c r="HE131" s="86">
        <f t="shared" si="405"/>
        <v>1.9222697283696975E-47</v>
      </c>
      <c r="HF131" s="86">
        <f t="shared" si="406"/>
        <v>6.6828095514206554E-51</v>
      </c>
      <c r="HG131" s="86">
        <f t="shared" si="407"/>
        <v>2.0432227692378097E-65</v>
      </c>
      <c r="HH131" s="86">
        <f t="shared" si="408"/>
        <v>1.1725132328242328E-91</v>
      </c>
      <c r="HI131" s="86">
        <f t="shared" si="409"/>
        <v>2.1615642712832625E-93</v>
      </c>
      <c r="HJ131" s="86">
        <f t="shared" si="410"/>
        <v>9.6321996562767126E-87</v>
      </c>
      <c r="HK131" s="86">
        <f t="shared" si="411"/>
        <v>2.1146662284598002E-54</v>
      </c>
      <c r="HL131" s="86">
        <f t="shared" si="412"/>
        <v>1.8193071444763886E-50</v>
      </c>
      <c r="HM131" s="86">
        <f t="shared" si="413"/>
        <v>2.273076928671554E-46</v>
      </c>
      <c r="HN131" s="86">
        <f t="shared" si="414"/>
        <v>6.2959881022243242E-44</v>
      </c>
      <c r="HO131" s="86">
        <f t="shared" si="415"/>
        <v>2.014608344217163E-41</v>
      </c>
      <c r="HP131" s="86">
        <f t="shared" si="416"/>
        <v>1.2687190457645946E-27</v>
      </c>
      <c r="HQ131" s="86">
        <f t="shared" si="417"/>
        <v>1.633565032274563E-22</v>
      </c>
      <c r="HS131" s="86">
        <f t="shared" si="327"/>
        <v>1.116097993531325E-2</v>
      </c>
      <c r="HT131" s="86">
        <f t="shared" si="418"/>
        <v>1.9804676122758977E-2</v>
      </c>
      <c r="HU131" s="86">
        <f t="shared" si="419"/>
        <v>8.5601445444550475E-3</v>
      </c>
      <c r="HV131" s="86">
        <f t="shared" si="420"/>
        <v>3.9267935738189451E-3</v>
      </c>
      <c r="HW131" s="86">
        <f t="shared" si="421"/>
        <v>4.2336943014570083E-3</v>
      </c>
      <c r="HX131" s="86">
        <f t="shared" si="422"/>
        <v>1.1840771817414976E-2</v>
      </c>
      <c r="HY131" s="86">
        <f t="shared" si="423"/>
        <v>6.2280626385753466E-3</v>
      </c>
      <c r="HZ131" s="86">
        <f t="shared" si="424"/>
        <v>9.9999887409831494E-3</v>
      </c>
      <c r="IA131" s="86">
        <f t="shared" si="425"/>
        <v>8.8903752159134302E-3</v>
      </c>
      <c r="IB131" s="86">
        <f t="shared" si="426"/>
        <v>9.7219912239295317E-4</v>
      </c>
      <c r="IC131" s="86">
        <f t="shared" si="427"/>
        <v>5.9215600998694974E-3</v>
      </c>
      <c r="ID131" s="86">
        <f t="shared" si="428"/>
        <v>2.0855740528545812E-3</v>
      </c>
      <c r="IE131" s="86">
        <f t="shared" si="429"/>
        <v>2.1665659905280351E-3</v>
      </c>
      <c r="IF131" s="86">
        <f t="shared" si="430"/>
        <v>2.3041024644061787E-2</v>
      </c>
      <c r="IG131" s="86">
        <f t="shared" si="431"/>
        <v>3.0607675810031296E-2</v>
      </c>
      <c r="II131" s="86">
        <f t="shared" si="328"/>
        <v>2.0772487666617018E-29</v>
      </c>
      <c r="IJ131" s="86">
        <f t="shared" si="329"/>
        <v>6.3863350687707087E-32</v>
      </c>
      <c r="IK131" s="86">
        <f t="shared" si="330"/>
        <v>8.020285667215423E-31</v>
      </c>
      <c r="IL131" s="86">
        <f t="shared" si="331"/>
        <v>2.8772292990596098E-42</v>
      </c>
      <c r="IM131" s="86">
        <f t="shared" si="332"/>
        <v>4.0811802209228312E-39</v>
      </c>
      <c r="IN131" s="86">
        <f t="shared" si="333"/>
        <v>6.6319828012156316E-37</v>
      </c>
      <c r="IO131" s="86">
        <f t="shared" si="334"/>
        <v>2.2155066783529475E-36</v>
      </c>
      <c r="IP131" s="86">
        <f t="shared" si="335"/>
        <v>5.2116773386727679E-33</v>
      </c>
      <c r="IQ131" s="86">
        <f t="shared" si="336"/>
        <v>5.9036838200888755E-34</v>
      </c>
      <c r="IR131" s="86">
        <f t="shared" si="337"/>
        <v>3.7861629808872468E-43</v>
      </c>
      <c r="IS131" s="86">
        <f t="shared" si="338"/>
        <v>1.2834489069468254E-35</v>
      </c>
      <c r="IT131" s="86">
        <f t="shared" si="339"/>
        <v>8.9256362910068704E-39</v>
      </c>
      <c r="IU131" s="86">
        <f t="shared" si="340"/>
        <v>6.2278725974904881E-40</v>
      </c>
      <c r="IV131" s="86">
        <f t="shared" si="341"/>
        <v>2.9193575093920588E-22</v>
      </c>
      <c r="IW131" s="86">
        <f t="shared" si="342"/>
        <v>2.3241736137403403E-24</v>
      </c>
      <c r="IY131" s="86">
        <f t="shared" si="343"/>
        <v>1.116097993531325E-2</v>
      </c>
      <c r="IZ131" s="86">
        <f t="shared" si="344"/>
        <v>1.9804676122758977E-2</v>
      </c>
      <c r="JA131" s="86">
        <f t="shared" si="345"/>
        <v>8.5601445444550475E-3</v>
      </c>
      <c r="JB131" s="86">
        <f t="shared" si="346"/>
        <v>3.9267935738189451E-3</v>
      </c>
      <c r="JC131" s="86">
        <f t="shared" si="347"/>
        <v>4.2336943014570083E-3</v>
      </c>
      <c r="JD131" s="86">
        <f t="shared" si="348"/>
        <v>1.1840771817414976E-2</v>
      </c>
      <c r="JE131" s="86">
        <f t="shared" si="349"/>
        <v>6.2280626385753466E-3</v>
      </c>
      <c r="JF131" s="86">
        <f t="shared" si="350"/>
        <v>9.9999887409831494E-3</v>
      </c>
      <c r="JG131" s="86">
        <f t="shared" si="351"/>
        <v>8.8903752159134302E-3</v>
      </c>
      <c r="JH131" s="86">
        <f t="shared" si="352"/>
        <v>9.7219912239295317E-4</v>
      </c>
      <c r="JI131" s="86">
        <f t="shared" si="353"/>
        <v>5.9215600998694974E-3</v>
      </c>
      <c r="JJ131" s="86">
        <f t="shared" si="354"/>
        <v>2.0855740528545812E-3</v>
      </c>
      <c r="JK131" s="86">
        <f t="shared" si="355"/>
        <v>2.1665659905280351E-3</v>
      </c>
      <c r="JL131" s="86">
        <f t="shared" si="356"/>
        <v>2.3041024644061787E-2</v>
      </c>
      <c r="JM131" s="86">
        <f t="shared" si="357"/>
        <v>3.0607675810031296E-2</v>
      </c>
    </row>
    <row r="132" spans="2:273" x14ac:dyDescent="0.25">
      <c r="B132" s="2">
        <v>105</v>
      </c>
      <c r="C132" s="37">
        <v>96.311000000000007</v>
      </c>
      <c r="D132" s="37">
        <v>103.325</v>
      </c>
      <c r="E132" s="37">
        <v>102.25</v>
      </c>
      <c r="F132" s="37">
        <v>98.525000000000006</v>
      </c>
      <c r="G132" s="37">
        <v>96.25</v>
      </c>
      <c r="H132" s="37">
        <v>99.674999999999997</v>
      </c>
      <c r="I132" s="37">
        <v>99.302000000000007</v>
      </c>
      <c r="J132" s="37">
        <v>101.67400000000001</v>
      </c>
      <c r="K132" s="37">
        <v>99.906999999999996</v>
      </c>
      <c r="L132" s="37">
        <v>102.209</v>
      </c>
      <c r="M132" s="37">
        <v>100.837</v>
      </c>
      <c r="N132" s="37">
        <v>103.976</v>
      </c>
      <c r="O132" s="37">
        <v>106.19499999999999</v>
      </c>
      <c r="P132" s="37">
        <v>106.024</v>
      </c>
      <c r="Q132" s="37">
        <v>111.19499999999999</v>
      </c>
      <c r="S132" s="4">
        <f t="shared" si="229"/>
        <v>98.635970461075246</v>
      </c>
      <c r="T132" s="4">
        <f t="shared" si="230"/>
        <v>99.61052480819113</v>
      </c>
      <c r="U132" s="4">
        <f t="shared" si="231"/>
        <v>98.307855719393899</v>
      </c>
      <c r="V132" s="4">
        <f t="shared" si="232"/>
        <v>98.630676270463056</v>
      </c>
      <c r="W132" s="4">
        <f t="shared" si="233"/>
        <v>97.828705533403522</v>
      </c>
      <c r="X132" s="4">
        <f t="shared" si="234"/>
        <v>98.949948144354877</v>
      </c>
      <c r="Y132" s="4">
        <f t="shared" si="235"/>
        <v>99.129570563950381</v>
      </c>
      <c r="Z132" s="4">
        <f t="shared" si="236"/>
        <v>100.96424121268755</v>
      </c>
      <c r="AA132" s="4">
        <f t="shared" si="237"/>
        <v>100.45897041155466</v>
      </c>
      <c r="AB132" s="4">
        <f t="shared" si="238"/>
        <v>101.3008098443978</v>
      </c>
      <c r="AC132" s="4">
        <f t="shared" si="239"/>
        <v>100.87435221868787</v>
      </c>
      <c r="AD132" s="4">
        <f t="shared" si="240"/>
        <v>101.32143551804643</v>
      </c>
      <c r="AE132" s="4">
        <f t="shared" si="241"/>
        <v>103.45089485010922</v>
      </c>
      <c r="AF132" s="4">
        <f t="shared" si="242"/>
        <v>107.30168085016311</v>
      </c>
      <c r="AG132" s="4">
        <f t="shared" si="243"/>
        <v>117.3413269473397</v>
      </c>
      <c r="AI132" s="4">
        <f t="shared" si="244"/>
        <v>-2.3249704610752389</v>
      </c>
      <c r="AJ132" s="4">
        <f t="shared" si="245"/>
        <v>3.714475191808873</v>
      </c>
      <c r="AK132" s="4">
        <f t="shared" si="246"/>
        <v>3.9421442806061009</v>
      </c>
      <c r="AL132" s="4">
        <f t="shared" si="247"/>
        <v>-0.10567627046305006</v>
      </c>
      <c r="AM132" s="4">
        <f t="shared" si="248"/>
        <v>-1.5787055334035216</v>
      </c>
      <c r="AN132" s="4">
        <f t="shared" si="249"/>
        <v>0.72505185564511976</v>
      </c>
      <c r="AO132" s="4">
        <f t="shared" si="250"/>
        <v>0.17242943604962591</v>
      </c>
      <c r="AP132" s="4">
        <f t="shared" si="251"/>
        <v>0.70975878731245245</v>
      </c>
      <c r="AQ132" s="4">
        <f t="shared" si="252"/>
        <v>-0.55197041155466309</v>
      </c>
      <c r="AR132" s="4">
        <f t="shared" si="253"/>
        <v>0.90819015560219896</v>
      </c>
      <c r="AS132" s="4">
        <f t="shared" si="254"/>
        <v>-3.7352218687871641E-2</v>
      </c>
      <c r="AT132" s="4">
        <f t="shared" si="255"/>
        <v>2.654564481953571</v>
      </c>
      <c r="AU132" s="4">
        <f t="shared" si="256"/>
        <v>2.7441051498907711</v>
      </c>
      <c r="AV132" s="4">
        <f t="shared" si="432"/>
        <v>-1.2776808501631081</v>
      </c>
      <c r="AW132" s="4">
        <f t="shared" si="432"/>
        <v>-6.146326947339702</v>
      </c>
      <c r="AY132" s="2">
        <f t="shared" si="308"/>
        <v>98.635970461075246</v>
      </c>
      <c r="AZ132" s="2">
        <f t="shared" si="359"/>
        <v>99.472027305210474</v>
      </c>
      <c r="BA132" s="2">
        <f t="shared" si="360"/>
        <v>98.154690550408247</v>
      </c>
      <c r="BB132" s="2">
        <f t="shared" si="361"/>
        <v>98.416434283307154</v>
      </c>
      <c r="BC132" s="2">
        <f t="shared" si="362"/>
        <v>97.471122091636545</v>
      </c>
      <c r="BD132" s="2">
        <f t="shared" si="363"/>
        <v>97.988670592211307</v>
      </c>
      <c r="BE132" s="2">
        <f t="shared" si="364"/>
        <v>98.431873460375655</v>
      </c>
      <c r="BF132" s="2">
        <f t="shared" si="365"/>
        <v>99.661338894311328</v>
      </c>
      <c r="BG132" s="2">
        <f t="shared" si="366"/>
        <v>99.065116321063002</v>
      </c>
      <c r="BH132" s="2">
        <f t="shared" si="367"/>
        <v>101.0877874977614</v>
      </c>
      <c r="BI132" s="2">
        <f t="shared" si="368"/>
        <v>99.81305600720799</v>
      </c>
      <c r="BJ132" s="2">
        <f t="shared" si="369"/>
        <v>100.84560727421515</v>
      </c>
      <c r="BK132" s="2">
        <f t="shared" si="370"/>
        <v>102.96821240835671</v>
      </c>
      <c r="BL132" s="2">
        <f t="shared" si="371"/>
        <v>103.09291763324065</v>
      </c>
      <c r="BM132" s="2">
        <f t="shared" si="372"/>
        <v>106.06149775640326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 t="str">
        <f t="shared" si="310"/>
        <v/>
      </c>
      <c r="CG132" s="2" t="str">
        <f t="shared" si="311"/>
        <v/>
      </c>
      <c r="CH132" s="2">
        <f t="shared" si="312"/>
        <v>98.525000000000006</v>
      </c>
      <c r="CI132" s="2">
        <f t="shared" si="313"/>
        <v>96.25</v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>
        <f t="shared" si="318"/>
        <v>102.209</v>
      </c>
      <c r="CO132" s="2" t="str">
        <f t="shared" si="319"/>
        <v/>
      </c>
      <c r="CP132" s="2">
        <f t="shared" si="320"/>
        <v>103.976</v>
      </c>
      <c r="CQ132" s="2">
        <f t="shared" si="321"/>
        <v>106.19499999999999</v>
      </c>
      <c r="CR132" s="2" t="str">
        <f t="shared" si="322"/>
        <v/>
      </c>
      <c r="CS132" s="2" t="str">
        <f t="shared" si="323"/>
        <v/>
      </c>
      <c r="CU132" s="2" t="str">
        <f t="shared" si="273"/>
        <v/>
      </c>
      <c r="CV132" s="2" t="str">
        <f t="shared" si="274"/>
        <v/>
      </c>
      <c r="CW132" s="2" t="str">
        <f t="shared" si="275"/>
        <v/>
      </c>
      <c r="CX132" s="2">
        <f t="shared" si="276"/>
        <v>98.525000000000006</v>
      </c>
      <c r="CY132" s="2">
        <f t="shared" si="277"/>
        <v>96.25</v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>
        <f t="shared" si="282"/>
        <v>102.209</v>
      </c>
      <c r="DE132" s="2" t="str">
        <f t="shared" si="283"/>
        <v/>
      </c>
      <c r="DF132" s="2">
        <f t="shared" si="284"/>
        <v>103.976</v>
      </c>
      <c r="DG132" s="2">
        <f t="shared" si="285"/>
        <v>106.19499999999999</v>
      </c>
      <c r="DH132" s="2" t="str">
        <f t="shared" si="286"/>
        <v/>
      </c>
      <c r="DI132" s="2" t="str">
        <f t="shared" si="287"/>
        <v/>
      </c>
      <c r="DK132" s="2">
        <f t="shared" si="288"/>
        <v>116.0954295874822</v>
      </c>
      <c r="DL132" s="2">
        <f t="shared" si="433"/>
        <v>114.96774264142687</v>
      </c>
      <c r="DM132" s="2">
        <f t="shared" si="433"/>
        <v>112.04839821763599</v>
      </c>
      <c r="DN132" s="2">
        <f t="shared" si="433"/>
        <v>117.10316369606004</v>
      </c>
      <c r="DO132" s="2">
        <f t="shared" si="433"/>
        <v>115.60260458839404</v>
      </c>
      <c r="DP132" s="2">
        <f t="shared" si="433"/>
        <v>116.37956377430064</v>
      </c>
      <c r="DQ132" s="2">
        <f t="shared" si="433"/>
        <v>124.12296491228071</v>
      </c>
      <c r="DR132" s="2">
        <f t="shared" si="433"/>
        <v>120.87657216325637</v>
      </c>
      <c r="DS132" s="2">
        <f t="shared" si="433"/>
        <v>117.32622770543821</v>
      </c>
      <c r="DT132" s="2">
        <f t="shared" si="433"/>
        <v>125.11300000000001</v>
      </c>
      <c r="DU132" s="2">
        <f t="shared" si="433"/>
        <v>118.53684668989546</v>
      </c>
      <c r="DV132" s="2">
        <f t="shared" si="433"/>
        <v>119.79532312069156</v>
      </c>
      <c r="DW132" s="2">
        <f t="shared" si="433"/>
        <v>121.215006162465</v>
      </c>
      <c r="DX132" s="2">
        <f t="shared" si="433"/>
        <v>121.22452226720645</v>
      </c>
      <c r="DY132" s="2">
        <f t="shared" si="433"/>
        <v>114.82430572956457</v>
      </c>
      <c r="EA132" s="2">
        <f t="shared" si="228"/>
        <v>98.598037231172412</v>
      </c>
      <c r="EB132" s="2">
        <f t="shared" si="290"/>
        <v>99.43525531049805</v>
      </c>
      <c r="EC132" s="2">
        <f t="shared" si="291"/>
        <v>98.112625795779934</v>
      </c>
      <c r="ED132" s="2">
        <f t="shared" si="292"/>
        <v>98.366153166780052</v>
      </c>
      <c r="EE132" s="2">
        <f t="shared" si="293"/>
        <v>97.417546045797096</v>
      </c>
      <c r="EF132" s="2">
        <f t="shared" si="294"/>
        <v>97.933791306455532</v>
      </c>
      <c r="EG132" s="2">
        <f t="shared" si="295"/>
        <v>98.354602799519526</v>
      </c>
      <c r="EH132" s="2">
        <f t="shared" si="296"/>
        <v>99.600313877346096</v>
      </c>
      <c r="EI132" s="2">
        <f t="shared" si="297"/>
        <v>99.010753848498723</v>
      </c>
      <c r="EJ132" s="2">
        <f t="shared" si="298"/>
        <v>101.00560363129179</v>
      </c>
      <c r="EK132" s="2">
        <f t="shared" si="299"/>
        <v>99.760057052154195</v>
      </c>
      <c r="EL132" s="2">
        <f t="shared" si="300"/>
        <v>100.79100793650792</v>
      </c>
      <c r="EM132" s="2">
        <f t="shared" si="301"/>
        <v>102.91084288275981</v>
      </c>
      <c r="EN132" s="2">
        <f t="shared" si="302"/>
        <v>103.03877773232425</v>
      </c>
      <c r="EO132" s="2">
        <f t="shared" si="303"/>
        <v>106.04277976660001</v>
      </c>
      <c r="EQ132" s="2">
        <f t="shared" si="304"/>
        <v>98.571313095045042</v>
      </c>
      <c r="ER132" s="2">
        <f t="shared" si="434"/>
        <v>99.53934289481883</v>
      </c>
      <c r="ES132" s="2">
        <f t="shared" si="434"/>
        <v>98.326105053966344</v>
      </c>
      <c r="ET132" s="2">
        <f t="shared" si="434"/>
        <v>98.421589039480011</v>
      </c>
      <c r="EU132" s="2">
        <f t="shared" si="434"/>
        <v>97.521036263961435</v>
      </c>
      <c r="EV132" s="2">
        <f t="shared" si="434"/>
        <v>98.094861446712258</v>
      </c>
      <c r="EW132" s="2">
        <f t="shared" si="434"/>
        <v>98.371621214516878</v>
      </c>
      <c r="EX132" s="2">
        <f t="shared" si="434"/>
        <v>99.62552470131422</v>
      </c>
      <c r="EY132" s="2">
        <f t="shared" si="434"/>
        <v>99.064912843488557</v>
      </c>
      <c r="EZ132" s="2">
        <f t="shared" si="434"/>
        <v>100.99368567984959</v>
      </c>
      <c r="FA132" s="2">
        <f t="shared" si="434"/>
        <v>99.860910534992698</v>
      </c>
      <c r="FB132" s="2">
        <f t="shared" si="434"/>
        <v>100.72204445980117</v>
      </c>
      <c r="FC132" s="2">
        <f t="shared" si="434"/>
        <v>102.88853175514198</v>
      </c>
      <c r="FD132" s="2">
        <f t="shared" si="434"/>
        <v>102.8884374617141</v>
      </c>
      <c r="FE132" s="2">
        <f t="shared" si="434"/>
        <v>105.54129243256803</v>
      </c>
      <c r="FG132" s="2">
        <f t="shared" si="306"/>
        <v>0.99779322241167234</v>
      </c>
      <c r="FH132" s="2">
        <f t="shared" si="435"/>
        <v>0.99779431013818443</v>
      </c>
      <c r="FI132" s="2">
        <f t="shared" si="435"/>
        <v>0.99742383620792741</v>
      </c>
      <c r="FJ132" s="2">
        <f t="shared" si="435"/>
        <v>0.99738527664658294</v>
      </c>
      <c r="FK132" s="2">
        <f t="shared" si="435"/>
        <v>0.99719398234548462</v>
      </c>
      <c r="FL132" s="2">
        <f t="shared" si="435"/>
        <v>0.99726007644285419</v>
      </c>
      <c r="FM132" s="2">
        <f t="shared" si="435"/>
        <v>0.99702111936307958</v>
      </c>
      <c r="FN132" s="2">
        <f t="shared" si="435"/>
        <v>0.99716884750104107</v>
      </c>
      <c r="FO132" s="2">
        <f t="shared" si="435"/>
        <v>0.99713202581840432</v>
      </c>
      <c r="FP132" s="2">
        <f t="shared" si="435"/>
        <v>0.99657749730542866</v>
      </c>
      <c r="FQ132" s="2">
        <f t="shared" si="435"/>
        <v>0.99734409613420838</v>
      </c>
      <c r="FR132" s="2">
        <f t="shared" si="435"/>
        <v>0.99702606248540915</v>
      </c>
      <c r="FS132" s="2">
        <f t="shared" si="435"/>
        <v>0.99683623144910205</v>
      </c>
      <c r="FT132" s="2">
        <f t="shared" si="435"/>
        <v>0.9968720668811919</v>
      </c>
      <c r="FU132" s="2">
        <f t="shared" si="435"/>
        <v>0.99680876651237549</v>
      </c>
      <c r="FW132" s="2">
        <f t="shared" si="324"/>
        <v>2.5431070999474933E-2</v>
      </c>
      <c r="FX132" s="2">
        <f t="shared" si="376"/>
        <v>2.4134913824844152E-2</v>
      </c>
      <c r="FY132" s="2">
        <f t="shared" si="377"/>
        <v>2.8873635560291853E-2</v>
      </c>
      <c r="FZ132" s="2">
        <f t="shared" si="378"/>
        <v>2.3252407876077196E-2</v>
      </c>
      <c r="GA132" s="2">
        <f t="shared" si="379"/>
        <v>2.4625037667676569E-2</v>
      </c>
      <c r="GB132" s="2">
        <f t="shared" si="380"/>
        <v>2.6940308330607877E-2</v>
      </c>
      <c r="GC132" s="2">
        <f t="shared" si="381"/>
        <v>2.9954958399354432E-2</v>
      </c>
      <c r="GD132" s="2">
        <f t="shared" si="382"/>
        <v>3.1283592776412301E-2</v>
      </c>
      <c r="GE132" s="2">
        <f t="shared" si="383"/>
        <v>3.3866330408056762E-2</v>
      </c>
      <c r="GF132" s="2">
        <f t="shared" si="384"/>
        <v>2.7165957419003427E-2</v>
      </c>
      <c r="GG132" s="2">
        <f t="shared" si="385"/>
        <v>3.1031222518819825E-2</v>
      </c>
      <c r="GH132" s="2">
        <f t="shared" si="386"/>
        <v>2.7816291314440127E-2</v>
      </c>
      <c r="GI132" s="2">
        <f t="shared" si="387"/>
        <v>2.4230534071980919E-2</v>
      </c>
      <c r="GJ132" s="2">
        <f t="shared" si="388"/>
        <v>1.8251209029375274E-2</v>
      </c>
      <c r="GK132" s="2">
        <f t="shared" si="389"/>
        <v>1.8556620059328208E-2</v>
      </c>
      <c r="GM132" s="86">
        <f t="shared" si="325"/>
        <v>9.7829025747641691E-132</v>
      </c>
      <c r="GN132" s="86">
        <f t="shared" si="390"/>
        <v>1.5287375458279714E-173</v>
      </c>
      <c r="GO132" s="86">
        <f t="shared" si="391"/>
        <v>1.4813166742809938E-144</v>
      </c>
      <c r="GP132" s="86">
        <f t="shared" si="392"/>
        <v>1.4646139067268855E-187</v>
      </c>
      <c r="GQ132" s="86">
        <f t="shared" si="393"/>
        <v>5.1074392358078848E-195</v>
      </c>
      <c r="GR132" s="86">
        <f t="shared" si="394"/>
        <v>3.871996908990694E-221</v>
      </c>
      <c r="GS132" s="86">
        <f t="shared" si="395"/>
        <v>7.927406255072913E-173</v>
      </c>
      <c r="GT132" s="86">
        <f t="shared" si="396"/>
        <v>1.4581024248622849E-142</v>
      </c>
      <c r="GU132" s="86">
        <f t="shared" si="397"/>
        <v>4.271891107747379E-159</v>
      </c>
      <c r="GV132" s="86">
        <f t="shared" si="398"/>
        <v>3.4003005742137025E-134</v>
      </c>
      <c r="GW132" s="86">
        <f t="shared" si="399"/>
        <v>1.4084299329885533E-168</v>
      </c>
      <c r="GX132" s="86">
        <f t="shared" si="400"/>
        <v>9.9568605816694283E-151</v>
      </c>
      <c r="GY132" s="86">
        <f t="shared" si="401"/>
        <v>2.7154175222723689E-93</v>
      </c>
      <c r="GZ132" s="86">
        <f t="shared" si="402"/>
        <v>9.8788803563198797E-84</v>
      </c>
      <c r="HA132" s="86">
        <f t="shared" si="403"/>
        <v>4.776585687634743E-76</v>
      </c>
      <c r="HC132" s="86">
        <f t="shared" si="326"/>
        <v>5.2101870496018567E-43</v>
      </c>
      <c r="HD132" s="86">
        <f t="shared" si="404"/>
        <v>2.1568166909380378E-55</v>
      </c>
      <c r="HE132" s="86">
        <f t="shared" si="405"/>
        <v>2.6186877357572696E-51</v>
      </c>
      <c r="HF132" s="86">
        <f t="shared" si="406"/>
        <v>5.778279030419479E-55</v>
      </c>
      <c r="HG132" s="86">
        <f t="shared" si="407"/>
        <v>9.4384873231607436E-71</v>
      </c>
      <c r="HH132" s="86">
        <f t="shared" si="408"/>
        <v>6.8210440978159341E-99</v>
      </c>
      <c r="HI132" s="86">
        <f t="shared" si="409"/>
        <v>5.5700749448073464E-101</v>
      </c>
      <c r="HJ132" s="86">
        <f t="shared" si="410"/>
        <v>9.6696620726432646E-94</v>
      </c>
      <c r="HK132" s="86">
        <f t="shared" si="411"/>
        <v>9.4888212584654537E-59</v>
      </c>
      <c r="HL132" s="86">
        <f t="shared" si="412"/>
        <v>8.9890450399021034E-55</v>
      </c>
      <c r="HM132" s="86">
        <f t="shared" si="413"/>
        <v>4.1871635342058348E-50</v>
      </c>
      <c r="HN132" s="86">
        <f t="shared" si="414"/>
        <v>1.7220629802360987E-47</v>
      </c>
      <c r="HO132" s="86">
        <f t="shared" si="415"/>
        <v>6.8308808590640588E-45</v>
      </c>
      <c r="HP132" s="86">
        <f t="shared" si="416"/>
        <v>5.3200612056495392E-30</v>
      </c>
      <c r="HQ132" s="86">
        <f t="shared" si="417"/>
        <v>2.6247696313281958E-24</v>
      </c>
      <c r="HS132" s="86">
        <f t="shared" si="327"/>
        <v>1.9861516767540412E-2</v>
      </c>
      <c r="HT132" s="86">
        <f t="shared" si="418"/>
        <v>3.4178411289480758E-2</v>
      </c>
      <c r="HU132" s="86">
        <f t="shared" si="419"/>
        <v>1.6101815797484018E-2</v>
      </c>
      <c r="HV132" s="86">
        <f t="shared" si="420"/>
        <v>8.4281007048728467E-3</v>
      </c>
      <c r="HW132" s="86">
        <f t="shared" si="421"/>
        <v>8.8718995137980153E-3</v>
      </c>
      <c r="HX132" s="86">
        <f t="shared" si="422"/>
        <v>2.2706290120279145E-2</v>
      </c>
      <c r="HY132" s="86">
        <f t="shared" si="423"/>
        <v>1.2804268698407326E-2</v>
      </c>
      <c r="HZ132" s="86">
        <f t="shared" si="424"/>
        <v>1.926620663700189E-2</v>
      </c>
      <c r="IA132" s="86">
        <f t="shared" si="425"/>
        <v>1.7734339583549006E-2</v>
      </c>
      <c r="IB132" s="86">
        <f t="shared" si="426"/>
        <v>2.4209683001958724E-3</v>
      </c>
      <c r="IC132" s="86">
        <f t="shared" si="427"/>
        <v>1.2217493556996237E-2</v>
      </c>
      <c r="ID132" s="86">
        <f t="shared" si="428"/>
        <v>4.713463089277896E-3</v>
      </c>
      <c r="IE132" s="86">
        <f t="shared" si="429"/>
        <v>4.7975017701750141E-3</v>
      </c>
      <c r="IF132" s="86">
        <f t="shared" si="430"/>
        <v>3.259039018879737E-2</v>
      </c>
      <c r="IG132" s="86">
        <f t="shared" si="431"/>
        <v>4.2483853576966712E-2</v>
      </c>
      <c r="II132" s="86">
        <f t="shared" si="328"/>
        <v>4.65627006852836E-28</v>
      </c>
      <c r="IJ132" s="86">
        <f t="shared" si="329"/>
        <v>1.8055699284864095E-30</v>
      </c>
      <c r="IK132" s="86">
        <f t="shared" si="330"/>
        <v>2.3642064450950976E-29</v>
      </c>
      <c r="IL132" s="86">
        <f t="shared" si="331"/>
        <v>2.4250811076911702E-40</v>
      </c>
      <c r="IM132" s="86">
        <f t="shared" si="332"/>
        <v>2.5997573297584739E-37</v>
      </c>
      <c r="IN132" s="86">
        <f t="shared" si="333"/>
        <v>3.6457071255579778E-35</v>
      </c>
      <c r="IO132" s="86">
        <f t="shared" si="334"/>
        <v>1.293074264705625E-34</v>
      </c>
      <c r="IP132" s="86">
        <f t="shared" si="335"/>
        <v>2.1502883381364698E-31</v>
      </c>
      <c r="IQ132" s="86">
        <f t="shared" si="336"/>
        <v>2.9798842452457556E-32</v>
      </c>
      <c r="IR132" s="86">
        <f t="shared" si="337"/>
        <v>4.2662417907857568E-41</v>
      </c>
      <c r="IS132" s="86">
        <f t="shared" si="338"/>
        <v>7.1363876011375944E-34</v>
      </c>
      <c r="IT132" s="86">
        <f t="shared" si="339"/>
        <v>6.2960343584519807E-37</v>
      </c>
      <c r="IU132" s="86">
        <f t="shared" si="340"/>
        <v>4.2628541364634155E-38</v>
      </c>
      <c r="IV132" s="86">
        <f t="shared" si="341"/>
        <v>2.4450124883156323E-21</v>
      </c>
      <c r="IW132" s="86">
        <f t="shared" si="342"/>
        <v>2.4339041536512425E-23</v>
      </c>
      <c r="IY132" s="86">
        <f t="shared" si="343"/>
        <v>1.9861516767540412E-2</v>
      </c>
      <c r="IZ132" s="86">
        <f t="shared" si="344"/>
        <v>3.4178411289480758E-2</v>
      </c>
      <c r="JA132" s="86">
        <f t="shared" si="345"/>
        <v>1.6101815797484018E-2</v>
      </c>
      <c r="JB132" s="86">
        <f t="shared" si="346"/>
        <v>8.4281007048728467E-3</v>
      </c>
      <c r="JC132" s="86">
        <f t="shared" si="347"/>
        <v>8.8718995137980153E-3</v>
      </c>
      <c r="JD132" s="86">
        <f t="shared" si="348"/>
        <v>2.2706290120279145E-2</v>
      </c>
      <c r="JE132" s="86">
        <f t="shared" si="349"/>
        <v>1.2804268698407326E-2</v>
      </c>
      <c r="JF132" s="86">
        <f t="shared" si="350"/>
        <v>1.926620663700189E-2</v>
      </c>
      <c r="JG132" s="86">
        <f t="shared" si="351"/>
        <v>1.7734339583549006E-2</v>
      </c>
      <c r="JH132" s="86">
        <f t="shared" si="352"/>
        <v>2.4209683001958724E-3</v>
      </c>
      <c r="JI132" s="86">
        <f t="shared" si="353"/>
        <v>1.2217493556996237E-2</v>
      </c>
      <c r="JJ132" s="86">
        <f t="shared" si="354"/>
        <v>4.713463089277896E-3</v>
      </c>
      <c r="JK132" s="86">
        <f t="shared" si="355"/>
        <v>4.7975017701750141E-3</v>
      </c>
      <c r="JL132" s="86">
        <f t="shared" si="356"/>
        <v>3.259039018879737E-2</v>
      </c>
      <c r="JM132" s="86">
        <f t="shared" si="357"/>
        <v>4.2483853576966712E-2</v>
      </c>
    </row>
    <row r="133" spans="2:273" x14ac:dyDescent="0.25">
      <c r="B133" s="2">
        <v>106</v>
      </c>
      <c r="C133" s="37">
        <v>98.466999999999999</v>
      </c>
      <c r="D133" s="37">
        <v>102</v>
      </c>
      <c r="E133" s="37">
        <v>96.375</v>
      </c>
      <c r="F133" s="37">
        <v>100.15</v>
      </c>
      <c r="G133" s="37">
        <v>99.4</v>
      </c>
      <c r="H133" s="37">
        <v>102.22499999999999</v>
      </c>
      <c r="I133" s="37">
        <v>102.18600000000001</v>
      </c>
      <c r="J133" s="37">
        <v>100.67400000000001</v>
      </c>
      <c r="K133" s="37">
        <v>101.44199999999999</v>
      </c>
      <c r="L133" s="37">
        <v>100.44199999999999</v>
      </c>
      <c r="M133" s="37">
        <v>99.534999999999997</v>
      </c>
      <c r="N133" s="37">
        <v>103.46299999999999</v>
      </c>
      <c r="O133" s="37">
        <v>104.07299999999999</v>
      </c>
      <c r="P133" s="37">
        <v>110.146</v>
      </c>
      <c r="Q133" s="37">
        <v>117.512</v>
      </c>
      <c r="S133" s="4">
        <f t="shared" si="229"/>
        <v>98.498074373761625</v>
      </c>
      <c r="T133" s="4">
        <f t="shared" si="230"/>
        <v>99.521278185324661</v>
      </c>
      <c r="U133" s="4">
        <f t="shared" si="231"/>
        <v>98.261255030801209</v>
      </c>
      <c r="V133" s="4">
        <f t="shared" si="232"/>
        <v>98.67240050848423</v>
      </c>
      <c r="W133" s="4">
        <f t="shared" si="233"/>
        <v>97.978092098219449</v>
      </c>
      <c r="X133" s="4">
        <f t="shared" si="234"/>
        <v>99.424542616662606</v>
      </c>
      <c r="Y133" s="4">
        <f t="shared" si="235"/>
        <v>99.544816608426842</v>
      </c>
      <c r="Z133" s="4">
        <f t="shared" si="236"/>
        <v>101.70546598442527</v>
      </c>
      <c r="AA133" s="4">
        <f t="shared" si="237"/>
        <v>101.33707938514399</v>
      </c>
      <c r="AB133" s="4">
        <f t="shared" si="238"/>
        <v>101.403257018768</v>
      </c>
      <c r="AC133" s="4">
        <f t="shared" si="239"/>
        <v>101.55943312622024</v>
      </c>
      <c r="AD133" s="4">
        <f t="shared" si="240"/>
        <v>101.65564151704935</v>
      </c>
      <c r="AE133" s="4">
        <f t="shared" si="241"/>
        <v>103.78648659025244</v>
      </c>
      <c r="AF133" s="4">
        <f t="shared" si="242"/>
        <v>108.585239750179</v>
      </c>
      <c r="AG133" s="4">
        <f t="shared" si="243"/>
        <v>120.68974489030212</v>
      </c>
      <c r="AI133" s="4">
        <f t="shared" si="244"/>
        <v>-3.1074373761626362E-2</v>
      </c>
      <c r="AJ133" s="4">
        <f t="shared" si="245"/>
        <v>2.4787218146753389</v>
      </c>
      <c r="AK133" s="4">
        <f t="shared" si="246"/>
        <v>-1.8862550308012089</v>
      </c>
      <c r="AL133" s="4">
        <f t="shared" si="247"/>
        <v>1.4775994915157753</v>
      </c>
      <c r="AM133" s="4">
        <f t="shared" si="248"/>
        <v>1.4219079017805569</v>
      </c>
      <c r="AN133" s="4">
        <f t="shared" si="249"/>
        <v>2.8004573833373883</v>
      </c>
      <c r="AO133" s="4">
        <f t="shared" si="250"/>
        <v>2.6411833915731648</v>
      </c>
      <c r="AP133" s="4">
        <f t="shared" si="251"/>
        <v>-1.0314659844252674</v>
      </c>
      <c r="AQ133" s="4">
        <f t="shared" si="252"/>
        <v>0.10492061485599891</v>
      </c>
      <c r="AR133" s="4">
        <f t="shared" si="253"/>
        <v>-0.96125701876800917</v>
      </c>
      <c r="AS133" s="4">
        <f t="shared" si="254"/>
        <v>-2.0244331262202451</v>
      </c>
      <c r="AT133" s="4">
        <f t="shared" si="255"/>
        <v>1.8073584829506473</v>
      </c>
      <c r="AU133" s="4">
        <f t="shared" si="256"/>
        <v>0.28651340974755612</v>
      </c>
      <c r="AV133" s="4">
        <f t="shared" si="432"/>
        <v>1.5607602498210014</v>
      </c>
      <c r="AW133" s="4">
        <f t="shared" si="432"/>
        <v>-3.1777448903021224</v>
      </c>
      <c r="AY133" s="2">
        <f t="shared" si="308"/>
        <v>98.498074373761625</v>
      </c>
      <c r="AZ133" s="2">
        <f t="shared" si="359"/>
        <v>99.311827081172652</v>
      </c>
      <c r="BA133" s="2">
        <f t="shared" si="360"/>
        <v>98.008239081897884</v>
      </c>
      <c r="BB133" s="2">
        <f t="shared" si="361"/>
        <v>98.27461232064212</v>
      </c>
      <c r="BC133" s="2">
        <f t="shared" si="362"/>
        <v>97.326782576744947</v>
      </c>
      <c r="BD133" s="2">
        <f t="shared" si="363"/>
        <v>97.83527431600092</v>
      </c>
      <c r="BE133" s="2">
        <f t="shared" si="364"/>
        <v>98.306594747502032</v>
      </c>
      <c r="BF133" s="2">
        <f t="shared" si="365"/>
        <v>99.530173427470388</v>
      </c>
      <c r="BG133" s="2">
        <f t="shared" si="366"/>
        <v>98.944884249600747</v>
      </c>
      <c r="BH133" s="2">
        <f t="shared" si="367"/>
        <v>100.94529432390775</v>
      </c>
      <c r="BI133" s="2">
        <f t="shared" si="368"/>
        <v>99.668003828622716</v>
      </c>
      <c r="BJ133" s="2">
        <f t="shared" si="369"/>
        <v>100.721819896329</v>
      </c>
      <c r="BK133" s="2">
        <f t="shared" si="370"/>
        <v>102.85418283047156</v>
      </c>
      <c r="BL133" s="2">
        <f t="shared" si="371"/>
        <v>103.01281177722916</v>
      </c>
      <c r="BM133" s="2">
        <f t="shared" si="372"/>
        <v>106.03874584333271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 t="str">
        <f t="shared" si="311"/>
        <v/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>
        <f t="shared" si="318"/>
        <v>100.44199999999999</v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 t="str">
        <f t="shared" si="274"/>
        <v/>
      </c>
      <c r="CW133" s="2" t="str">
        <f t="shared" si="275"/>
        <v/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>
        <f t="shared" si="282"/>
        <v>100.44199999999999</v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116.1734281650071</v>
      </c>
      <c r="DL133" s="2">
        <f t="shared" si="433"/>
        <v>115.01701225517016</v>
      </c>
      <c r="DM133" s="2">
        <f t="shared" si="433"/>
        <v>112.0810037523452</v>
      </c>
      <c r="DN133" s="2">
        <f t="shared" si="433"/>
        <v>117.19458958724202</v>
      </c>
      <c r="DO133" s="2">
        <f t="shared" si="433"/>
        <v>115.69049426450741</v>
      </c>
      <c r="DP133" s="2">
        <f t="shared" si="433"/>
        <v>116.47571123755337</v>
      </c>
      <c r="DQ133" s="2">
        <f t="shared" si="433"/>
        <v>124.29745756282598</v>
      </c>
      <c r="DR133" s="2">
        <f t="shared" si="433"/>
        <v>121.01070697012801</v>
      </c>
      <c r="DS133" s="2">
        <f t="shared" si="433"/>
        <v>117.38206970128022</v>
      </c>
      <c r="DT133" s="2">
        <f t="shared" si="433"/>
        <v>125.25175675675678</v>
      </c>
      <c r="DU133" s="2">
        <f t="shared" si="433"/>
        <v>118.60343484320556</v>
      </c>
      <c r="DV133" s="2">
        <f t="shared" si="433"/>
        <v>119.88384505963457</v>
      </c>
      <c r="DW133" s="2">
        <f t="shared" si="433"/>
        <v>121.30292016806723</v>
      </c>
      <c r="DX133" s="2">
        <f t="shared" si="433"/>
        <v>121.32328744939269</v>
      </c>
      <c r="DY133" s="2">
        <f t="shared" si="433"/>
        <v>114.87394331550804</v>
      </c>
      <c r="EA133" s="2">
        <f t="shared" si="228"/>
        <v>98.463248863023182</v>
      </c>
      <c r="EB133" s="2">
        <f t="shared" si="290"/>
        <v>99.277033955453319</v>
      </c>
      <c r="EC133" s="2">
        <f t="shared" si="291"/>
        <v>97.967507158544379</v>
      </c>
      <c r="ED133" s="2">
        <f t="shared" si="292"/>
        <v>98.227684834580316</v>
      </c>
      <c r="EE133" s="2">
        <f t="shared" si="293"/>
        <v>97.276339837101276</v>
      </c>
      <c r="EF133" s="2">
        <f t="shared" si="294"/>
        <v>97.783132019067637</v>
      </c>
      <c r="EG133" s="2">
        <f t="shared" si="295"/>
        <v>98.235125943051813</v>
      </c>
      <c r="EH133" s="2">
        <f t="shared" si="296"/>
        <v>99.473572137416824</v>
      </c>
      <c r="EI133" s="2">
        <f t="shared" si="297"/>
        <v>98.894254839201366</v>
      </c>
      <c r="EJ133" s="2">
        <f t="shared" si="298"/>
        <v>100.86956557801967</v>
      </c>
      <c r="EK133" s="2">
        <f t="shared" si="299"/>
        <v>99.61809233560092</v>
      </c>
      <c r="EL133" s="2">
        <f t="shared" si="300"/>
        <v>100.67214603174602</v>
      </c>
      <c r="EM133" s="2">
        <f t="shared" si="301"/>
        <v>102.80150012808471</v>
      </c>
      <c r="EN133" s="2">
        <f t="shared" si="302"/>
        <v>102.96388900252266</v>
      </c>
      <c r="EO133" s="2">
        <f t="shared" si="303"/>
        <v>106.02462216219133</v>
      </c>
      <c r="EQ133" s="2">
        <f t="shared" si="304"/>
        <v>98.433589760592085</v>
      </c>
      <c r="ER133" s="2">
        <f t="shared" si="434"/>
        <v>99.395367485131771</v>
      </c>
      <c r="ES133" s="2">
        <f t="shared" si="434"/>
        <v>98.207119736342676</v>
      </c>
      <c r="ET133" s="2">
        <f t="shared" si="434"/>
        <v>98.294022127162918</v>
      </c>
      <c r="EU133" s="2">
        <f t="shared" si="434"/>
        <v>97.399112243821008</v>
      </c>
      <c r="EV133" s="2">
        <f t="shared" si="434"/>
        <v>97.967135365790966</v>
      </c>
      <c r="EW133" s="2">
        <f t="shared" si="434"/>
        <v>98.254815615815289</v>
      </c>
      <c r="EX133" s="2">
        <f t="shared" si="434"/>
        <v>99.502159655017934</v>
      </c>
      <c r="EY133" s="2">
        <f t="shared" si="434"/>
        <v>98.955315961498655</v>
      </c>
      <c r="EZ133" s="2">
        <f t="shared" si="434"/>
        <v>100.85610955791608</v>
      </c>
      <c r="FA133" s="2">
        <f t="shared" si="434"/>
        <v>99.733475435084415</v>
      </c>
      <c r="FB133" s="2">
        <f t="shared" si="434"/>
        <v>100.59170243820809</v>
      </c>
      <c r="FC133" s="2">
        <f t="shared" si="434"/>
        <v>102.77448776838976</v>
      </c>
      <c r="FD133" s="2">
        <f t="shared" si="434"/>
        <v>102.79040525700285</v>
      </c>
      <c r="FE133" s="2">
        <f t="shared" si="434"/>
        <v>105.45157233479621</v>
      </c>
      <c r="FG133" s="2">
        <f t="shared" si="306"/>
        <v>0.997987004050926</v>
      </c>
      <c r="FH133" s="2">
        <f t="shared" si="435"/>
        <v>0.99798799645455794</v>
      </c>
      <c r="FI133" s="2">
        <f t="shared" si="435"/>
        <v>0.99764997800763755</v>
      </c>
      <c r="FJ133" s="2">
        <f t="shared" si="435"/>
        <v>0.99761479520210739</v>
      </c>
      <c r="FK133" s="2">
        <f t="shared" si="435"/>
        <v>0.99744024948346144</v>
      </c>
      <c r="FL133" s="2">
        <f t="shared" si="435"/>
        <v>0.99750055744233157</v>
      </c>
      <c r="FM133" s="2">
        <f t="shared" si="435"/>
        <v>0.99728251629248177</v>
      </c>
      <c r="FN133" s="2">
        <f t="shared" si="435"/>
        <v>0.99741731485849361</v>
      </c>
      <c r="FO133" s="2">
        <f t="shared" si="435"/>
        <v>0.99738371623850763</v>
      </c>
      <c r="FP133" s="2">
        <f t="shared" si="435"/>
        <v>0.99687770018565791</v>
      </c>
      <c r="FQ133" s="2">
        <f t="shared" si="435"/>
        <v>0.99757722070499566</v>
      </c>
      <c r="FR133" s="2">
        <f t="shared" si="435"/>
        <v>0.99728702683586534</v>
      </c>
      <c r="FS133" s="2">
        <f t="shared" si="435"/>
        <v>0.99711380533717686</v>
      </c>
      <c r="FT133" s="2">
        <f t="shared" si="435"/>
        <v>0.99714650574016417</v>
      </c>
      <c r="FU133" s="2">
        <f t="shared" si="435"/>
        <v>0.99708874300500228</v>
      </c>
      <c r="FW133" s="2">
        <f t="shared" si="324"/>
        <v>2.7816366181153015E-2</v>
      </c>
      <c r="FX133" s="2">
        <f t="shared" si="376"/>
        <v>2.6401930066712435E-2</v>
      </c>
      <c r="FY133" s="2">
        <f t="shared" si="377"/>
        <v>3.1571364234927415E-2</v>
      </c>
      <c r="FZ133" s="2">
        <f t="shared" si="378"/>
        <v>2.5438690348595069E-2</v>
      </c>
      <c r="GA133" s="2">
        <f t="shared" si="379"/>
        <v>2.6936820942521856E-2</v>
      </c>
      <c r="GB133" s="2">
        <f t="shared" si="380"/>
        <v>2.9462882162438211E-2</v>
      </c>
      <c r="GC133" s="2">
        <f t="shared" si="381"/>
        <v>3.2750310342852168E-2</v>
      </c>
      <c r="GD133" s="2">
        <f t="shared" si="382"/>
        <v>3.4198559809800265E-2</v>
      </c>
      <c r="GE133" s="2">
        <f t="shared" si="383"/>
        <v>3.7012758776959136E-2</v>
      </c>
      <c r="GF133" s="2">
        <f t="shared" si="384"/>
        <v>2.970901495950248E-2</v>
      </c>
      <c r="GG133" s="2">
        <f t="shared" si="385"/>
        <v>3.3923497490874803E-2</v>
      </c>
      <c r="GH133" s="2">
        <f t="shared" si="386"/>
        <v>3.0418324312995976E-2</v>
      </c>
      <c r="GI133" s="2">
        <f t="shared" si="387"/>
        <v>2.6506288058323564E-2</v>
      </c>
      <c r="GJ133" s="2">
        <f t="shared" si="388"/>
        <v>1.9976876596170409E-2</v>
      </c>
      <c r="GK133" s="2">
        <f t="shared" si="389"/>
        <v>2.0310567093435993E-2</v>
      </c>
      <c r="GM133" s="86">
        <f t="shared" si="325"/>
        <v>1.9479924084630734E-137</v>
      </c>
      <c r="GN133" s="86">
        <f t="shared" si="390"/>
        <v>4.7769177673372938E-181</v>
      </c>
      <c r="GO133" s="86">
        <f t="shared" si="391"/>
        <v>7.5534439961678983E-151</v>
      </c>
      <c r="GP133" s="86">
        <f t="shared" si="392"/>
        <v>1.0003930825146116E-195</v>
      </c>
      <c r="GQ133" s="86">
        <f t="shared" si="393"/>
        <v>1.6246426271610955E-203</v>
      </c>
      <c r="GR133" s="86">
        <f t="shared" si="394"/>
        <v>1.3604349576919877E-230</v>
      </c>
      <c r="GS133" s="86">
        <f t="shared" si="395"/>
        <v>2.4895196470097416E-180</v>
      </c>
      <c r="GT133" s="86">
        <f t="shared" si="396"/>
        <v>9.8567688042869679E-149</v>
      </c>
      <c r="GU133" s="86">
        <f t="shared" si="397"/>
        <v>4.9219130275579946E-166</v>
      </c>
      <c r="GV133" s="86">
        <f t="shared" si="398"/>
        <v>3.0485125322028847E-140</v>
      </c>
      <c r="GW133" s="86">
        <f t="shared" si="399"/>
        <v>6.0834994562666543E-176</v>
      </c>
      <c r="GX133" s="86">
        <f t="shared" si="400"/>
        <v>2.790847291604569E-157</v>
      </c>
      <c r="GY133" s="86">
        <f t="shared" si="401"/>
        <v>2.7951782068475969E-97</v>
      </c>
      <c r="GZ133" s="86">
        <f t="shared" si="402"/>
        <v>2.0997920250260019E-87</v>
      </c>
      <c r="HA133" s="86">
        <f t="shared" si="403"/>
        <v>2.9092300551588481E-79</v>
      </c>
      <c r="HC133" s="86">
        <f t="shared" si="326"/>
        <v>2.1694514271650962E-46</v>
      </c>
      <c r="HD133" s="86">
        <f t="shared" si="404"/>
        <v>1.0297085758384246E-59</v>
      </c>
      <c r="HE133" s="86">
        <f t="shared" si="405"/>
        <v>2.4926977260313916E-55</v>
      </c>
      <c r="HF133" s="86">
        <f t="shared" si="406"/>
        <v>3.4552216298203587E-59</v>
      </c>
      <c r="HG133" s="86">
        <f t="shared" si="407"/>
        <v>2.6660323795864623E-76</v>
      </c>
      <c r="HH133" s="86">
        <f t="shared" si="408"/>
        <v>2.0861927139390901E-106</v>
      </c>
      <c r="HI133" s="86">
        <f t="shared" si="409"/>
        <v>7.1758995910851498E-109</v>
      </c>
      <c r="HJ133" s="86">
        <f t="shared" si="410"/>
        <v>5.1412756629312869E-101</v>
      </c>
      <c r="HK133" s="86">
        <f t="shared" si="411"/>
        <v>2.8696660401531778E-63</v>
      </c>
      <c r="HL133" s="86">
        <f t="shared" si="412"/>
        <v>2.9276486383031763E-59</v>
      </c>
      <c r="HM133" s="86">
        <f t="shared" si="413"/>
        <v>5.4753906173393644E-54</v>
      </c>
      <c r="HN133" s="86">
        <f t="shared" si="414"/>
        <v>3.3877143932896773E-51</v>
      </c>
      <c r="HO133" s="86">
        <f t="shared" si="415"/>
        <v>1.6625905525651889E-48</v>
      </c>
      <c r="HP133" s="86">
        <f t="shared" si="416"/>
        <v>1.7615730139933088E-32</v>
      </c>
      <c r="HQ133" s="86">
        <f t="shared" si="417"/>
        <v>3.5692058606225249E-26</v>
      </c>
      <c r="HS133" s="86">
        <f t="shared" si="327"/>
        <v>3.3759073214323823E-2</v>
      </c>
      <c r="HT133" s="86">
        <f t="shared" si="418"/>
        <v>5.6154543615158682E-2</v>
      </c>
      <c r="HU133" s="86">
        <f t="shared" si="419"/>
        <v>2.8764797649667374E-2</v>
      </c>
      <c r="HV133" s="86">
        <f t="shared" si="420"/>
        <v>1.6982395462093174E-2</v>
      </c>
      <c r="HW133" s="86">
        <f t="shared" si="421"/>
        <v>1.7506975189144014E-2</v>
      </c>
      <c r="HX133" s="86">
        <f t="shared" si="422"/>
        <v>4.0992410229739089E-2</v>
      </c>
      <c r="HY133" s="86">
        <f t="shared" si="423"/>
        <v>2.4728997198083452E-2</v>
      </c>
      <c r="HZ133" s="86">
        <f t="shared" si="424"/>
        <v>3.5017147101206583E-2</v>
      </c>
      <c r="IA133" s="86">
        <f t="shared" si="425"/>
        <v>3.3221293828531624E-2</v>
      </c>
      <c r="IB133" s="86">
        <f t="shared" si="426"/>
        <v>5.6249929841052128E-3</v>
      </c>
      <c r="IC133" s="86">
        <f t="shared" si="427"/>
        <v>2.3683480896566848E-2</v>
      </c>
      <c r="ID133" s="86">
        <f t="shared" si="428"/>
        <v>1.0000011101732617E-2</v>
      </c>
      <c r="IE133" s="86">
        <f t="shared" si="429"/>
        <v>1.0000482257876265E-2</v>
      </c>
      <c r="IF133" s="86">
        <f t="shared" si="430"/>
        <v>4.5343453358984001E-2</v>
      </c>
      <c r="IG133" s="86">
        <f t="shared" si="431"/>
        <v>5.8033193663775948E-2</v>
      </c>
      <c r="II133" s="86">
        <f t="shared" si="328"/>
        <v>9.6699950360449983E-27</v>
      </c>
      <c r="IJ133" s="86">
        <f t="shared" si="329"/>
        <v>4.707664695585219E-29</v>
      </c>
      <c r="IK133" s="86">
        <f t="shared" si="330"/>
        <v>6.393664819677843E-28</v>
      </c>
      <c r="IL133" s="86">
        <f t="shared" si="331"/>
        <v>1.8370162496016118E-38</v>
      </c>
      <c r="IM133" s="86">
        <f t="shared" si="332"/>
        <v>1.4962266200593184E-35</v>
      </c>
      <c r="IN133" s="86">
        <f t="shared" si="333"/>
        <v>1.8128181966867353E-33</v>
      </c>
      <c r="IO133" s="86">
        <f t="shared" si="334"/>
        <v>6.7951000578207615E-33</v>
      </c>
      <c r="IP133" s="86">
        <f t="shared" si="335"/>
        <v>8.0509135602769712E-30</v>
      </c>
      <c r="IQ133" s="86">
        <f t="shared" si="336"/>
        <v>1.3543429151996313E-30</v>
      </c>
      <c r="IR133" s="86">
        <f t="shared" si="337"/>
        <v>4.2687898424126346E-39</v>
      </c>
      <c r="IS133" s="86">
        <f t="shared" si="338"/>
        <v>3.5734381175143185E-32</v>
      </c>
      <c r="IT133" s="86">
        <f t="shared" si="339"/>
        <v>3.9881024158883303E-35</v>
      </c>
      <c r="IU133" s="86">
        <f t="shared" si="340"/>
        <v>2.6327121127470197E-36</v>
      </c>
      <c r="IV133" s="86">
        <f t="shared" si="341"/>
        <v>1.9526585631619867E-20</v>
      </c>
      <c r="IW133" s="86">
        <f t="shared" si="342"/>
        <v>2.4175743498194463E-22</v>
      </c>
      <c r="IY133" s="86">
        <f t="shared" si="343"/>
        <v>3.3759073214323823E-2</v>
      </c>
      <c r="IZ133" s="86">
        <f t="shared" si="344"/>
        <v>5.6154543615158682E-2</v>
      </c>
      <c r="JA133" s="86">
        <f t="shared" si="345"/>
        <v>2.8764797649667374E-2</v>
      </c>
      <c r="JB133" s="86">
        <f t="shared" si="346"/>
        <v>1.6982395462093174E-2</v>
      </c>
      <c r="JC133" s="86">
        <f t="shared" si="347"/>
        <v>1.7506975189144014E-2</v>
      </c>
      <c r="JD133" s="86">
        <f t="shared" si="348"/>
        <v>4.0992410229739089E-2</v>
      </c>
      <c r="JE133" s="86">
        <f t="shared" si="349"/>
        <v>2.4728997198083452E-2</v>
      </c>
      <c r="JF133" s="86">
        <f t="shared" si="350"/>
        <v>3.5017147101206583E-2</v>
      </c>
      <c r="JG133" s="86">
        <f t="shared" si="351"/>
        <v>3.3221293828531624E-2</v>
      </c>
      <c r="JH133" s="86">
        <f t="shared" si="352"/>
        <v>5.6249929841052128E-3</v>
      </c>
      <c r="JI133" s="86">
        <f t="shared" si="353"/>
        <v>2.3683480896566848E-2</v>
      </c>
      <c r="JJ133" s="86">
        <f t="shared" si="354"/>
        <v>1.0000011101732617E-2</v>
      </c>
      <c r="JK133" s="86">
        <f t="shared" si="355"/>
        <v>1.0000482257876265E-2</v>
      </c>
      <c r="JL133" s="86">
        <f t="shared" si="356"/>
        <v>4.5343453358984001E-2</v>
      </c>
      <c r="JM133" s="86">
        <f t="shared" si="357"/>
        <v>5.8033193663775948E-2</v>
      </c>
    </row>
    <row r="134" spans="2:273" x14ac:dyDescent="0.25">
      <c r="B134" s="2">
        <v>107</v>
      </c>
      <c r="C134" s="37">
        <v>100.378</v>
      </c>
      <c r="D134" s="37">
        <v>101.925</v>
      </c>
      <c r="E134" s="37">
        <v>100.45</v>
      </c>
      <c r="F134" s="37">
        <v>98.375</v>
      </c>
      <c r="G134" s="37">
        <v>97.474999999999994</v>
      </c>
      <c r="H134" s="37">
        <v>98.8</v>
      </c>
      <c r="I134" s="37">
        <v>100.233</v>
      </c>
      <c r="J134" s="37">
        <v>103.605</v>
      </c>
      <c r="K134" s="37">
        <v>102.32599999999999</v>
      </c>
      <c r="L134" s="37">
        <v>105.256</v>
      </c>
      <c r="M134" s="37">
        <v>104.116</v>
      </c>
      <c r="N134" s="37">
        <v>101.244</v>
      </c>
      <c r="O134" s="37">
        <v>104.46299999999999</v>
      </c>
      <c r="P134" s="37">
        <v>111.43899999999999</v>
      </c>
      <c r="Q134" s="37">
        <v>125.024</v>
      </c>
      <c r="S134" s="4">
        <f t="shared" si="229"/>
        <v>98.360379174342768</v>
      </c>
      <c r="T134" s="4">
        <f t="shared" si="230"/>
        <v>99.45151756294058</v>
      </c>
      <c r="U134" s="4">
        <f t="shared" si="231"/>
        <v>98.256758298126087</v>
      </c>
      <c r="V134" s="4">
        <f t="shared" si="232"/>
        <v>98.821839215697423</v>
      </c>
      <c r="W134" s="4">
        <f t="shared" si="233"/>
        <v>98.292755811628751</v>
      </c>
      <c r="X134" s="4">
        <f t="shared" si="234"/>
        <v>100.13729794405032</v>
      </c>
      <c r="Y134" s="4">
        <f t="shared" si="235"/>
        <v>100.23137919347084</v>
      </c>
      <c r="Z134" s="4">
        <f t="shared" si="236"/>
        <v>102.80136417112894</v>
      </c>
      <c r="AA134" s="4">
        <f t="shared" si="237"/>
        <v>102.6513563086486</v>
      </c>
      <c r="AB134" s="4">
        <f t="shared" si="238"/>
        <v>101.71621529626425</v>
      </c>
      <c r="AC134" s="4">
        <f t="shared" si="239"/>
        <v>102.66807554481008</v>
      </c>
      <c r="AD134" s="4">
        <f t="shared" si="240"/>
        <v>102.30803793844277</v>
      </c>
      <c r="AE134" s="4">
        <f t="shared" si="241"/>
        <v>104.42566547811384</v>
      </c>
      <c r="AF134" s="4">
        <f t="shared" si="242"/>
        <v>110.17549276904136</v>
      </c>
      <c r="AG134" s="4">
        <f t="shared" si="243"/>
        <v>124.7029029058024</v>
      </c>
      <c r="AI134" s="4">
        <f t="shared" si="244"/>
        <v>2.0176208256572323</v>
      </c>
      <c r="AJ134" s="4">
        <f t="shared" si="245"/>
        <v>2.4734824370594168</v>
      </c>
      <c r="AK134" s="4">
        <f t="shared" si="246"/>
        <v>2.1932417018739159</v>
      </c>
      <c r="AL134" s="4">
        <f t="shared" si="247"/>
        <v>-0.44683921569742324</v>
      </c>
      <c r="AM134" s="4">
        <f t="shared" si="248"/>
        <v>-0.8177558116287571</v>
      </c>
      <c r="AN134" s="4">
        <f t="shared" si="249"/>
        <v>-1.3372979440503201</v>
      </c>
      <c r="AO134" s="4">
        <f t="shared" si="250"/>
        <v>1.6208065291607454E-3</v>
      </c>
      <c r="AP134" s="4">
        <f t="shared" si="251"/>
        <v>0.80363582887106588</v>
      </c>
      <c r="AQ134" s="4">
        <f t="shared" si="252"/>
        <v>-0.32535630864860821</v>
      </c>
      <c r="AR134" s="4">
        <f t="shared" si="253"/>
        <v>3.5397847037357479</v>
      </c>
      <c r="AS134" s="4">
        <f t="shared" si="254"/>
        <v>1.44792445518992</v>
      </c>
      <c r="AT134" s="4">
        <f t="shared" si="255"/>
        <v>-1.0640379384427661</v>
      </c>
      <c r="AU134" s="4">
        <f t="shared" si="256"/>
        <v>3.7334521886151606E-2</v>
      </c>
      <c r="AV134" s="4">
        <f t="shared" si="432"/>
        <v>1.2635072309586377</v>
      </c>
      <c r="AW134" s="4">
        <f t="shared" si="432"/>
        <v>0.32109709419759724</v>
      </c>
      <c r="AY134" s="2">
        <f t="shared" si="308"/>
        <v>98.360379174342768</v>
      </c>
      <c r="AZ134" s="2">
        <f t="shared" si="359"/>
        <v>99.151909204674666</v>
      </c>
      <c r="BA134" s="2">
        <f t="shared" si="360"/>
        <v>97.862195924064707</v>
      </c>
      <c r="BB134" s="2">
        <f t="shared" si="361"/>
        <v>98.133133834001484</v>
      </c>
      <c r="BC134" s="2">
        <f t="shared" si="362"/>
        <v>97.182851275508114</v>
      </c>
      <c r="BD134" s="2">
        <f t="shared" si="363"/>
        <v>97.682321133901368</v>
      </c>
      <c r="BE134" s="2">
        <f t="shared" si="364"/>
        <v>98.181785948161107</v>
      </c>
      <c r="BF134" s="2">
        <f t="shared" si="365"/>
        <v>99.399380558609849</v>
      </c>
      <c r="BG134" s="2">
        <f t="shared" si="366"/>
        <v>98.825039075574736</v>
      </c>
      <c r="BH134" s="2">
        <f t="shared" si="367"/>
        <v>100.80327230369228</v>
      </c>
      <c r="BI134" s="2">
        <f t="shared" si="368"/>
        <v>99.523364030328622</v>
      </c>
      <c r="BJ134" s="2">
        <f t="shared" si="369"/>
        <v>100.59828651450709</v>
      </c>
      <c r="BK134" s="2">
        <f t="shared" si="370"/>
        <v>102.74046993730387</v>
      </c>
      <c r="BL134" s="2">
        <f t="shared" si="371"/>
        <v>102.93294444990633</v>
      </c>
      <c r="BM134" s="2">
        <f t="shared" si="372"/>
        <v>106.01581893947503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116.25142674253199</v>
      </c>
      <c r="DL134" s="2">
        <f t="shared" si="433"/>
        <v>115.06628186891346</v>
      </c>
      <c r="DM134" s="2">
        <f t="shared" si="433"/>
        <v>112.11360928705439</v>
      </c>
      <c r="DN134" s="2">
        <f t="shared" si="433"/>
        <v>117.28601547842402</v>
      </c>
      <c r="DO134" s="2">
        <f t="shared" si="433"/>
        <v>115.77838394062077</v>
      </c>
      <c r="DP134" s="2">
        <f t="shared" si="433"/>
        <v>116.57185870080609</v>
      </c>
      <c r="DQ134" s="2">
        <f t="shared" si="433"/>
        <v>124.47195021337126</v>
      </c>
      <c r="DR134" s="2">
        <f t="shared" si="433"/>
        <v>121.14484177699967</v>
      </c>
      <c r="DS134" s="2">
        <f t="shared" si="433"/>
        <v>117.43791169712222</v>
      </c>
      <c r="DT134" s="2">
        <f t="shared" si="433"/>
        <v>125.39051351351353</v>
      </c>
      <c r="DU134" s="2">
        <f t="shared" si="433"/>
        <v>118.67002299651567</v>
      </c>
      <c r="DV134" s="2">
        <f t="shared" si="433"/>
        <v>119.97236699857756</v>
      </c>
      <c r="DW134" s="2">
        <f t="shared" si="433"/>
        <v>121.39083417366948</v>
      </c>
      <c r="DX134" s="2">
        <f t="shared" si="433"/>
        <v>121.42205263157894</v>
      </c>
      <c r="DY134" s="2">
        <f t="shared" si="433"/>
        <v>114.9235809014515</v>
      </c>
      <c r="EA134" s="2">
        <f t="shared" si="228"/>
        <v>98.328460494873951</v>
      </c>
      <c r="EB134" s="2">
        <f t="shared" si="290"/>
        <v>99.118812600408603</v>
      </c>
      <c r="EC134" s="2">
        <f t="shared" si="291"/>
        <v>97.822388521308824</v>
      </c>
      <c r="ED134" s="2">
        <f t="shared" si="292"/>
        <v>98.089216502380566</v>
      </c>
      <c r="EE134" s="2">
        <f t="shared" si="293"/>
        <v>97.135133628405441</v>
      </c>
      <c r="EF134" s="2">
        <f t="shared" si="294"/>
        <v>97.632472731679741</v>
      </c>
      <c r="EG134" s="2">
        <f t="shared" si="295"/>
        <v>98.115649086584114</v>
      </c>
      <c r="EH134" s="2">
        <f t="shared" si="296"/>
        <v>99.346830397487537</v>
      </c>
      <c r="EI134" s="2">
        <f t="shared" si="297"/>
        <v>98.777755829903995</v>
      </c>
      <c r="EJ134" s="2">
        <f t="shared" si="298"/>
        <v>100.73352752474757</v>
      </c>
      <c r="EK134" s="2">
        <f t="shared" si="299"/>
        <v>99.476127619047631</v>
      </c>
      <c r="EL134" s="2">
        <f t="shared" si="300"/>
        <v>100.55328412698412</v>
      </c>
      <c r="EM134" s="2">
        <f t="shared" si="301"/>
        <v>102.69215737340963</v>
      </c>
      <c r="EN134" s="2">
        <f t="shared" si="302"/>
        <v>102.88900027272106</v>
      </c>
      <c r="EO134" s="2">
        <f t="shared" si="303"/>
        <v>106.00646455778266</v>
      </c>
      <c r="EQ134" s="2">
        <f t="shared" si="304"/>
        <v>98.295866426139128</v>
      </c>
      <c r="ER134" s="2">
        <f t="shared" si="434"/>
        <v>99.251392075444727</v>
      </c>
      <c r="ES134" s="2">
        <f t="shared" si="434"/>
        <v>98.088134418719022</v>
      </c>
      <c r="ET134" s="2">
        <f t="shared" si="434"/>
        <v>98.16645521484584</v>
      </c>
      <c r="EU134" s="2">
        <f t="shared" si="434"/>
        <v>97.277188223680568</v>
      </c>
      <c r="EV134" s="2">
        <f t="shared" si="434"/>
        <v>97.839409284869674</v>
      </c>
      <c r="EW134" s="2">
        <f t="shared" si="434"/>
        <v>98.138010017113714</v>
      </c>
      <c r="EX134" s="2">
        <f t="shared" si="434"/>
        <v>99.378794608721634</v>
      </c>
      <c r="EY134" s="2">
        <f t="shared" si="434"/>
        <v>98.845719079508768</v>
      </c>
      <c r="EZ134" s="2">
        <f t="shared" si="434"/>
        <v>100.71853343598259</v>
      </c>
      <c r="FA134" s="2">
        <f t="shared" si="434"/>
        <v>99.606040335176147</v>
      </c>
      <c r="FB134" s="2">
        <f t="shared" si="434"/>
        <v>100.46136041661501</v>
      </c>
      <c r="FC134" s="2">
        <f t="shared" si="434"/>
        <v>102.66044378163754</v>
      </c>
      <c r="FD134" s="2">
        <f t="shared" si="434"/>
        <v>102.6923730522916</v>
      </c>
      <c r="FE134" s="2">
        <f t="shared" si="434"/>
        <v>105.36185223702439</v>
      </c>
      <c r="FG134" s="2">
        <f t="shared" si="306"/>
        <v>0.99816380064388588</v>
      </c>
      <c r="FH134" s="2">
        <f t="shared" si="435"/>
        <v>0.99816470604738117</v>
      </c>
      <c r="FI134" s="2">
        <f t="shared" si="435"/>
        <v>0.99785631120585494</v>
      </c>
      <c r="FJ134" s="2">
        <f t="shared" si="435"/>
        <v>0.99782421073262728</v>
      </c>
      <c r="FK134" s="2">
        <f t="shared" si="435"/>
        <v>0.99766495385972864</v>
      </c>
      <c r="FL134" s="2">
        <f t="shared" si="435"/>
        <v>0.99771997986424643</v>
      </c>
      <c r="FM134" s="2">
        <f t="shared" si="435"/>
        <v>0.99752103265929448</v>
      </c>
      <c r="FN134" s="2">
        <f t="shared" si="435"/>
        <v>0.99764402776562278</v>
      </c>
      <c r="FO134" s="2">
        <f t="shared" si="435"/>
        <v>0.9976133714377855</v>
      </c>
      <c r="FP134" s="2">
        <f t="shared" si="435"/>
        <v>0.99715164620152075</v>
      </c>
      <c r="FQ134" s="2">
        <f t="shared" si="435"/>
        <v>0.99778992788213527</v>
      </c>
      <c r="FR134" s="2">
        <f t="shared" si="435"/>
        <v>0.99752514829005301</v>
      </c>
      <c r="FS134" s="2">
        <f t="shared" si="435"/>
        <v>0.99736709054553241</v>
      </c>
      <c r="FT134" s="2">
        <f t="shared" si="435"/>
        <v>0.99739692873479868</v>
      </c>
      <c r="FU134" s="2">
        <f t="shared" si="435"/>
        <v>0.99734422176275617</v>
      </c>
      <c r="FW134" s="2">
        <f t="shared" si="324"/>
        <v>3.0418405963878289E-2</v>
      </c>
      <c r="FX134" s="2">
        <f t="shared" si="376"/>
        <v>2.887558844962719E-2</v>
      </c>
      <c r="FY134" s="2">
        <f t="shared" si="377"/>
        <v>3.4512190160140267E-2</v>
      </c>
      <c r="FZ134" s="2">
        <f t="shared" si="378"/>
        <v>2.7824679779602082E-2</v>
      </c>
      <c r="GA134" s="2">
        <f t="shared" si="379"/>
        <v>2.9459078116445919E-2</v>
      </c>
      <c r="GB134" s="2">
        <f t="shared" si="380"/>
        <v>3.221383921999104E-2</v>
      </c>
      <c r="GC134" s="2">
        <f t="shared" si="381"/>
        <v>3.5796894088612599E-2</v>
      </c>
      <c r="GD134" s="2">
        <f t="shared" si="382"/>
        <v>3.7374660641506463E-2</v>
      </c>
      <c r="GE134" s="2">
        <f t="shared" si="383"/>
        <v>4.0439277383758993E-2</v>
      </c>
      <c r="GF134" s="2">
        <f t="shared" si="384"/>
        <v>3.248218435087976E-2</v>
      </c>
      <c r="GG134" s="2">
        <f t="shared" si="385"/>
        <v>3.7075033280643294E-2</v>
      </c>
      <c r="GH134" s="2">
        <f t="shared" si="386"/>
        <v>3.3255434480588965E-2</v>
      </c>
      <c r="GI134" s="2">
        <f t="shared" si="387"/>
        <v>2.8989432852892912E-2</v>
      </c>
      <c r="GJ134" s="2">
        <f t="shared" si="388"/>
        <v>2.1862074117442894E-2</v>
      </c>
      <c r="GK134" s="2">
        <f t="shared" si="389"/>
        <v>2.2226540465856488E-2</v>
      </c>
      <c r="GM134" s="86">
        <f t="shared" si="325"/>
        <v>2.9276869057737944E-143</v>
      </c>
      <c r="GN134" s="86">
        <f t="shared" si="390"/>
        <v>1.031844199490427E-188</v>
      </c>
      <c r="GO134" s="86">
        <f t="shared" si="391"/>
        <v>2.8192018146986078E-157</v>
      </c>
      <c r="GP134" s="86">
        <f t="shared" si="392"/>
        <v>4.5617170741772014E-204</v>
      </c>
      <c r="GQ134" s="86">
        <f t="shared" si="393"/>
        <v>3.3930515582473717E-212</v>
      </c>
      <c r="GR134" s="86">
        <f t="shared" si="394"/>
        <v>3.0202521335970017E-240</v>
      </c>
      <c r="GS134" s="86">
        <f t="shared" si="395"/>
        <v>5.3974559855918371E-188</v>
      </c>
      <c r="GT134" s="86">
        <f t="shared" si="396"/>
        <v>4.9151059235522801E-155</v>
      </c>
      <c r="GU134" s="86">
        <f t="shared" si="397"/>
        <v>4.0185903507987817E-173</v>
      </c>
      <c r="GV134" s="86">
        <f t="shared" si="398"/>
        <v>2.0037003427257729E-146</v>
      </c>
      <c r="GW134" s="86">
        <f t="shared" si="399"/>
        <v>1.8223197342046623E-183</v>
      </c>
      <c r="GX134" s="86">
        <f t="shared" si="400"/>
        <v>5.6555751322306843E-164</v>
      </c>
      <c r="GY134" s="86">
        <f t="shared" si="401"/>
        <v>2.3670641870984541E-101</v>
      </c>
      <c r="GZ134" s="86">
        <f t="shared" si="402"/>
        <v>3.7105818610143274E-91</v>
      </c>
      <c r="HA134" s="86">
        <f t="shared" si="403"/>
        <v>1.5156376432914808E-82</v>
      </c>
      <c r="HC134" s="86">
        <f t="shared" si="326"/>
        <v>6.6682866493237635E-50</v>
      </c>
      <c r="HD134" s="86">
        <f t="shared" si="404"/>
        <v>3.3520678926999468E-64</v>
      </c>
      <c r="HE134" s="86">
        <f t="shared" si="405"/>
        <v>1.657779470089569E-59</v>
      </c>
      <c r="HF134" s="86">
        <f t="shared" si="406"/>
        <v>1.4287151508246712E-63</v>
      </c>
      <c r="HG134" s="86">
        <f t="shared" si="407"/>
        <v>4.6042338355082301E-82</v>
      </c>
      <c r="HH134" s="86">
        <f t="shared" si="408"/>
        <v>3.3541706550670411E-114</v>
      </c>
      <c r="HI134" s="86">
        <f t="shared" si="409"/>
        <v>4.6213327268384413E-117</v>
      </c>
      <c r="HJ134" s="86">
        <f t="shared" si="410"/>
        <v>1.4476339075765639E-108</v>
      </c>
      <c r="HK134" s="86">
        <f t="shared" si="411"/>
        <v>5.8486216036485819E-68</v>
      </c>
      <c r="HL134" s="86">
        <f t="shared" si="412"/>
        <v>6.2844520226163314E-64</v>
      </c>
      <c r="HM134" s="86">
        <f t="shared" si="413"/>
        <v>5.0822144338906397E-58</v>
      </c>
      <c r="HN134" s="86">
        <f t="shared" si="414"/>
        <v>4.7928005928771032E-55</v>
      </c>
      <c r="HO134" s="86">
        <f t="shared" si="415"/>
        <v>2.9044585311356162E-52</v>
      </c>
      <c r="HP134" s="86">
        <f t="shared" si="416"/>
        <v>4.6053569170131185E-35</v>
      </c>
      <c r="HQ134" s="86">
        <f t="shared" si="417"/>
        <v>4.1070448602200987E-28</v>
      </c>
      <c r="HS134" s="86">
        <f t="shared" si="327"/>
        <v>5.4781022453599254E-2</v>
      </c>
      <c r="HT134" s="86">
        <f t="shared" si="418"/>
        <v>8.7788873439848106E-2</v>
      </c>
      <c r="HU134" s="86">
        <f t="shared" si="419"/>
        <v>4.8775060442558277E-2</v>
      </c>
      <c r="HV134" s="86">
        <f t="shared" si="420"/>
        <v>3.2102905284996999E-2</v>
      </c>
      <c r="HW134" s="86">
        <f t="shared" si="421"/>
        <v>3.2510289225067407E-2</v>
      </c>
      <c r="HX134" s="86">
        <f t="shared" si="422"/>
        <v>6.9620813999256445E-2</v>
      </c>
      <c r="HY134" s="86">
        <f t="shared" si="423"/>
        <v>4.4832345671298075E-2</v>
      </c>
      <c r="HZ134" s="86">
        <f t="shared" si="424"/>
        <v>6.0000918014032491E-2</v>
      </c>
      <c r="IA134" s="86">
        <f t="shared" si="425"/>
        <v>5.8397673728493402E-2</v>
      </c>
      <c r="IB134" s="86">
        <f t="shared" si="426"/>
        <v>1.2187194861046455E-2</v>
      </c>
      <c r="IC134" s="86">
        <f t="shared" si="427"/>
        <v>4.3103521069760196E-2</v>
      </c>
      <c r="ID134" s="86">
        <f t="shared" si="428"/>
        <v>1.9904061368998298E-2</v>
      </c>
      <c r="IE134" s="86">
        <f t="shared" si="429"/>
        <v>1.9612868235072908E-2</v>
      </c>
      <c r="IF134" s="86">
        <f t="shared" si="430"/>
        <v>6.205974115567009E-2</v>
      </c>
      <c r="IG134" s="86">
        <f t="shared" si="431"/>
        <v>7.8014050499156939E-2</v>
      </c>
      <c r="II134" s="86">
        <f t="shared" si="328"/>
        <v>1.8606537489294701E-25</v>
      </c>
      <c r="IJ134" s="86">
        <f t="shared" si="329"/>
        <v>1.1319776323690757E-27</v>
      </c>
      <c r="IK134" s="86">
        <f t="shared" si="330"/>
        <v>1.5863452685382265E-26</v>
      </c>
      <c r="IL134" s="86">
        <f t="shared" si="331"/>
        <v>1.2506830691387853E-36</v>
      </c>
      <c r="IM134" s="86">
        <f t="shared" si="332"/>
        <v>7.7802330565951092E-34</v>
      </c>
      <c r="IN134" s="86">
        <f t="shared" si="333"/>
        <v>8.1540788933153456E-32</v>
      </c>
      <c r="IO134" s="86">
        <f t="shared" si="334"/>
        <v>3.2151828446676071E-31</v>
      </c>
      <c r="IP134" s="86">
        <f t="shared" si="335"/>
        <v>2.7355126207294996E-28</v>
      </c>
      <c r="IQ134" s="86">
        <f t="shared" si="336"/>
        <v>5.5427837103336411E-29</v>
      </c>
      <c r="IR134" s="86">
        <f t="shared" si="337"/>
        <v>3.7930768988217833E-37</v>
      </c>
      <c r="IS134" s="86">
        <f t="shared" si="338"/>
        <v>1.6114543003511684E-30</v>
      </c>
      <c r="IT134" s="86">
        <f t="shared" si="339"/>
        <v>2.2685659094347018E-33</v>
      </c>
      <c r="IU134" s="86">
        <f t="shared" si="340"/>
        <v>1.467105689670948E-34</v>
      </c>
      <c r="IV134" s="86">
        <f t="shared" si="341"/>
        <v>1.4870745766144331E-19</v>
      </c>
      <c r="IW134" s="86">
        <f t="shared" si="342"/>
        <v>2.2777585549016188E-21</v>
      </c>
      <c r="IY134" s="86">
        <f t="shared" si="343"/>
        <v>5.4781022453599254E-2</v>
      </c>
      <c r="IZ134" s="86">
        <f t="shared" si="344"/>
        <v>8.7788873439848106E-2</v>
      </c>
      <c r="JA134" s="86">
        <f t="shared" si="345"/>
        <v>4.8775060442558277E-2</v>
      </c>
      <c r="JB134" s="86">
        <f t="shared" si="346"/>
        <v>3.2102905284996999E-2</v>
      </c>
      <c r="JC134" s="86">
        <f t="shared" si="347"/>
        <v>3.2510289225067407E-2</v>
      </c>
      <c r="JD134" s="86">
        <f t="shared" si="348"/>
        <v>6.9620813999256445E-2</v>
      </c>
      <c r="JE134" s="86">
        <f t="shared" si="349"/>
        <v>4.4832345671298075E-2</v>
      </c>
      <c r="JF134" s="86">
        <f t="shared" si="350"/>
        <v>6.0000918014032491E-2</v>
      </c>
      <c r="JG134" s="86">
        <f t="shared" si="351"/>
        <v>5.8397673728493402E-2</v>
      </c>
      <c r="JH134" s="86">
        <f t="shared" si="352"/>
        <v>1.2187194861046455E-2</v>
      </c>
      <c r="JI134" s="86">
        <f t="shared" si="353"/>
        <v>4.3103521069760196E-2</v>
      </c>
      <c r="JJ134" s="86">
        <f t="shared" si="354"/>
        <v>1.9904061368998298E-2</v>
      </c>
      <c r="JK134" s="86">
        <f t="shared" si="355"/>
        <v>1.9612868235072908E-2</v>
      </c>
      <c r="JL134" s="86">
        <f t="shared" si="356"/>
        <v>6.205974115567009E-2</v>
      </c>
      <c r="JM134" s="86">
        <f t="shared" si="357"/>
        <v>7.8014050499156939E-2</v>
      </c>
    </row>
    <row r="135" spans="2:273" x14ac:dyDescent="0.25">
      <c r="B135" s="2">
        <v>108</v>
      </c>
      <c r="C135" s="37">
        <v>98.332999999999998</v>
      </c>
      <c r="D135" s="37">
        <v>97.625</v>
      </c>
      <c r="E135" s="37">
        <v>96</v>
      </c>
      <c r="F135" s="37">
        <v>95.025000000000006</v>
      </c>
      <c r="G135" s="37">
        <v>99.1</v>
      </c>
      <c r="H135" s="37">
        <v>104.45</v>
      </c>
      <c r="I135" s="37">
        <v>100.581</v>
      </c>
      <c r="J135" s="37">
        <v>105.047</v>
      </c>
      <c r="K135" s="37">
        <v>106.256</v>
      </c>
      <c r="L135" s="37">
        <v>104.605</v>
      </c>
      <c r="M135" s="37">
        <v>106.953</v>
      </c>
      <c r="N135" s="37">
        <v>104.46299999999999</v>
      </c>
      <c r="O135" s="37">
        <v>107.976</v>
      </c>
      <c r="P135" s="37">
        <v>109.732</v>
      </c>
      <c r="Q135" s="37">
        <v>127.80500000000001</v>
      </c>
      <c r="S135" s="4">
        <f t="shared" si="229"/>
        <v>98.222866241489641</v>
      </c>
      <c r="T135" s="4">
        <f t="shared" si="230"/>
        <v>99.397143885359824</v>
      </c>
      <c r="U135" s="4">
        <f t="shared" si="231"/>
        <v>98.29669034229849</v>
      </c>
      <c r="V135" s="4">
        <f t="shared" si="232"/>
        <v>99.102070447272496</v>
      </c>
      <c r="W135" s="4">
        <f t="shared" si="233"/>
        <v>98.806279472819128</v>
      </c>
      <c r="X135" s="4">
        <f t="shared" si="234"/>
        <v>101.06718503863392</v>
      </c>
      <c r="Y135" s="4">
        <f t="shared" si="235"/>
        <v>101.21645681001019</v>
      </c>
      <c r="Z135" s="4">
        <f t="shared" si="236"/>
        <v>104.24497715561193</v>
      </c>
      <c r="AA135" s="4">
        <f t="shared" si="237"/>
        <v>104.39960722133441</v>
      </c>
      <c r="AB135" s="4">
        <f t="shared" si="238"/>
        <v>102.34673846434488</v>
      </c>
      <c r="AC135" s="4">
        <f t="shared" si="239"/>
        <v>104.24875855888914</v>
      </c>
      <c r="AD135" s="4">
        <f t="shared" si="240"/>
        <v>103.39120378739727</v>
      </c>
      <c r="AE135" s="4">
        <f t="shared" si="241"/>
        <v>105.47378320518445</v>
      </c>
      <c r="AF135" s="4">
        <f t="shared" si="242"/>
        <v>112.09248258992157</v>
      </c>
      <c r="AG135" s="4">
        <f t="shared" si="243"/>
        <v>129.3910425431441</v>
      </c>
      <c r="AI135" s="4">
        <f t="shared" si="244"/>
        <v>0.11013375851035789</v>
      </c>
      <c r="AJ135" s="4">
        <f t="shared" si="245"/>
        <v>-1.7721438853598244</v>
      </c>
      <c r="AK135" s="4">
        <f t="shared" si="246"/>
        <v>-2.2966903422984899</v>
      </c>
      <c r="AL135" s="4">
        <f t="shared" si="247"/>
        <v>-4.0770704472724901</v>
      </c>
      <c r="AM135" s="4">
        <f t="shared" si="248"/>
        <v>0.2937205271808665</v>
      </c>
      <c r="AN135" s="4">
        <f t="shared" si="249"/>
        <v>3.3828149613660798</v>
      </c>
      <c r="AO135" s="4">
        <f t="shared" si="250"/>
        <v>-0.63545681001018295</v>
      </c>
      <c r="AP135" s="4">
        <f t="shared" si="251"/>
        <v>0.80202284438806259</v>
      </c>
      <c r="AQ135" s="4">
        <f t="shared" si="252"/>
        <v>1.8563927786655938</v>
      </c>
      <c r="AR135" s="4">
        <f t="shared" si="253"/>
        <v>2.258261535655123</v>
      </c>
      <c r="AS135" s="4">
        <f t="shared" si="254"/>
        <v>2.7042414411108666</v>
      </c>
      <c r="AT135" s="4">
        <f t="shared" si="255"/>
        <v>1.0717962126027203</v>
      </c>
      <c r="AU135" s="4">
        <f t="shared" si="256"/>
        <v>2.5022167948155527</v>
      </c>
      <c r="AV135" s="4">
        <f t="shared" si="432"/>
        <v>-2.360482589921574</v>
      </c>
      <c r="AW135" s="4">
        <f t="shared" si="432"/>
        <v>-1.5860425431440888</v>
      </c>
      <c r="AY135" s="2">
        <f t="shared" si="308"/>
        <v>98.222866241489641</v>
      </c>
      <c r="AZ135" s="2">
        <f t="shared" si="359"/>
        <v>98.992271705510277</v>
      </c>
      <c r="BA135" s="2">
        <f t="shared" si="360"/>
        <v>97.716571582150522</v>
      </c>
      <c r="BB135" s="2">
        <f t="shared" si="361"/>
        <v>97.991986663530241</v>
      </c>
      <c r="BC135" s="2">
        <f t="shared" si="362"/>
        <v>97.039322597423947</v>
      </c>
      <c r="BD135" s="2">
        <f t="shared" si="363"/>
        <v>97.529811528796671</v>
      </c>
      <c r="BE135" s="2">
        <f t="shared" si="364"/>
        <v>98.05741665335502</v>
      </c>
      <c r="BF135" s="2">
        <f t="shared" si="365"/>
        <v>99.268938889078811</v>
      </c>
      <c r="BG135" s="2">
        <f t="shared" si="366"/>
        <v>98.705563517807192</v>
      </c>
      <c r="BH135" s="2">
        <f t="shared" si="367"/>
        <v>100.66168476093726</v>
      </c>
      <c r="BI135" s="2">
        <f t="shared" si="368"/>
        <v>99.379129208724152</v>
      </c>
      <c r="BJ135" s="2">
        <f t="shared" si="369"/>
        <v>100.47497215981977</v>
      </c>
      <c r="BK135" s="2">
        <f t="shared" si="370"/>
        <v>102.6270445778261</v>
      </c>
      <c r="BL135" s="2">
        <f t="shared" si="371"/>
        <v>102.85327488596883</v>
      </c>
      <c r="BM135" s="2">
        <f t="shared" si="372"/>
        <v>105.99265789164342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116.32942532005688</v>
      </c>
      <c r="DL135" s="2">
        <f t="shared" si="433"/>
        <v>115.11555148265676</v>
      </c>
      <c r="DM135" s="2">
        <f t="shared" si="433"/>
        <v>112.14621482176358</v>
      </c>
      <c r="DN135" s="2">
        <f t="shared" si="433"/>
        <v>117.377441369606</v>
      </c>
      <c r="DO135" s="2">
        <f t="shared" si="433"/>
        <v>115.86627361673413</v>
      </c>
      <c r="DP135" s="2">
        <f t="shared" si="433"/>
        <v>116.66800616405882</v>
      </c>
      <c r="DQ135" s="2">
        <f t="shared" si="433"/>
        <v>124.64644286391655</v>
      </c>
      <c r="DR135" s="2">
        <f t="shared" si="433"/>
        <v>121.27897658387131</v>
      </c>
      <c r="DS135" s="2">
        <f t="shared" si="433"/>
        <v>117.49375369296421</v>
      </c>
      <c r="DT135" s="2">
        <f t="shared" si="433"/>
        <v>125.52927027027029</v>
      </c>
      <c r="DU135" s="2">
        <f t="shared" si="433"/>
        <v>118.73661114982576</v>
      </c>
      <c r="DV135" s="2">
        <f t="shared" si="433"/>
        <v>120.06088893752055</v>
      </c>
      <c r="DW135" s="2">
        <f t="shared" si="433"/>
        <v>121.47874817927172</v>
      </c>
      <c r="DX135" s="2">
        <f t="shared" si="433"/>
        <v>121.52081781376516</v>
      </c>
      <c r="DY135" s="2">
        <f t="shared" si="433"/>
        <v>114.97321848739497</v>
      </c>
      <c r="EA135" s="2">
        <f t="shared" si="228"/>
        <v>98.193672126724721</v>
      </c>
      <c r="EB135" s="2">
        <f t="shared" si="290"/>
        <v>98.960591245363872</v>
      </c>
      <c r="EC135" s="2">
        <f t="shared" si="291"/>
        <v>97.677269884073283</v>
      </c>
      <c r="ED135" s="2">
        <f t="shared" si="292"/>
        <v>97.95074817018083</v>
      </c>
      <c r="EE135" s="2">
        <f t="shared" si="293"/>
        <v>96.993927419709607</v>
      </c>
      <c r="EF135" s="2">
        <f t="shared" si="294"/>
        <v>97.481813444291845</v>
      </c>
      <c r="EG135" s="2">
        <f t="shared" si="295"/>
        <v>97.9961722301164</v>
      </c>
      <c r="EH135" s="2">
        <f t="shared" si="296"/>
        <v>99.22008865755825</v>
      </c>
      <c r="EI135" s="2">
        <f t="shared" si="297"/>
        <v>98.661256820606638</v>
      </c>
      <c r="EJ135" s="2">
        <f t="shared" si="298"/>
        <v>100.59748947147546</v>
      </c>
      <c r="EK135" s="2">
        <f t="shared" si="299"/>
        <v>99.334162902494342</v>
      </c>
      <c r="EL135" s="2">
        <f t="shared" si="300"/>
        <v>100.43442222222221</v>
      </c>
      <c r="EM135" s="2">
        <f t="shared" si="301"/>
        <v>102.58281461873453</v>
      </c>
      <c r="EN135" s="2">
        <f t="shared" si="302"/>
        <v>102.81411154291948</v>
      </c>
      <c r="EO135" s="2">
        <f t="shared" si="303"/>
        <v>105.98830695337401</v>
      </c>
      <c r="EQ135" s="2">
        <f t="shared" si="304"/>
        <v>98.158143091686156</v>
      </c>
      <c r="ER135" s="2">
        <f t="shared" si="434"/>
        <v>99.107416665757682</v>
      </c>
      <c r="ES135" s="2">
        <f t="shared" si="434"/>
        <v>97.969149101095354</v>
      </c>
      <c r="ET135" s="2">
        <f t="shared" si="434"/>
        <v>98.038888302528761</v>
      </c>
      <c r="EU135" s="2">
        <f t="shared" si="434"/>
        <v>97.155264203540128</v>
      </c>
      <c r="EV135" s="2">
        <f t="shared" si="434"/>
        <v>97.711683203948382</v>
      </c>
      <c r="EW135" s="2">
        <f t="shared" si="434"/>
        <v>98.021204418412111</v>
      </c>
      <c r="EX135" s="2">
        <f t="shared" si="434"/>
        <v>99.255429562425334</v>
      </c>
      <c r="EY135" s="2">
        <f t="shared" si="434"/>
        <v>98.736122197518867</v>
      </c>
      <c r="EZ135" s="2">
        <f t="shared" si="434"/>
        <v>100.58095731404909</v>
      </c>
      <c r="FA135" s="2">
        <f t="shared" si="434"/>
        <v>99.478605235267878</v>
      </c>
      <c r="FB135" s="2">
        <f t="shared" si="434"/>
        <v>100.33101839502193</v>
      </c>
      <c r="FC135" s="2">
        <f t="shared" si="434"/>
        <v>102.5463997948853</v>
      </c>
      <c r="FD135" s="2">
        <f t="shared" si="434"/>
        <v>102.59434084758034</v>
      </c>
      <c r="FE135" s="2">
        <f t="shared" si="434"/>
        <v>105.27213213925258</v>
      </c>
      <c r="FG135" s="2">
        <f t="shared" si="306"/>
        <v>0.99832509567701655</v>
      </c>
      <c r="FH135" s="2">
        <f t="shared" si="435"/>
        <v>0.99832592168163881</v>
      </c>
      <c r="FI135" s="2">
        <f t="shared" si="435"/>
        <v>0.99804456374645378</v>
      </c>
      <c r="FJ135" s="2">
        <f t="shared" si="435"/>
        <v>0.99801527663690814</v>
      </c>
      <c r="FK135" s="2">
        <f t="shared" si="435"/>
        <v>0.99786997497739782</v>
      </c>
      <c r="FL135" s="2">
        <f t="shared" si="435"/>
        <v>0.99792017967480817</v>
      </c>
      <c r="FM135" s="2">
        <f t="shared" si="435"/>
        <v>0.99773866166664937</v>
      </c>
      <c r="FN135" s="2">
        <f t="shared" si="435"/>
        <v>0.99785088227287988</v>
      </c>
      <c r="FO135" s="2">
        <f t="shared" si="435"/>
        <v>0.99782291169876547</v>
      </c>
      <c r="FP135" s="2">
        <f t="shared" si="435"/>
        <v>0.99740161924421245</v>
      </c>
      <c r="FQ135" s="2">
        <f t="shared" si="435"/>
        <v>0.99798399823622663</v>
      </c>
      <c r="FR135" s="2">
        <f t="shared" si="435"/>
        <v>0.99774241680313136</v>
      </c>
      <c r="FS135" s="2">
        <f t="shared" si="435"/>
        <v>0.99759820161987367</v>
      </c>
      <c r="FT135" s="2">
        <f t="shared" si="435"/>
        <v>0.99762542691341927</v>
      </c>
      <c r="FU135" s="2">
        <f t="shared" si="435"/>
        <v>0.99757733533316051</v>
      </c>
      <c r="FW135" s="2">
        <f t="shared" si="324"/>
        <v>3.325552348582559E-2</v>
      </c>
      <c r="FX135" s="2">
        <f t="shared" si="376"/>
        <v>3.1573493654827485E-2</v>
      </c>
      <c r="FY135" s="2">
        <f t="shared" si="377"/>
        <v>3.7716281096793557E-2</v>
      </c>
      <c r="FZ135" s="2">
        <f t="shared" si="378"/>
        <v>3.0427472905307451E-2</v>
      </c>
      <c r="GA135" s="2">
        <f t="shared" si="379"/>
        <v>3.2209691776915322E-2</v>
      </c>
      <c r="GB135" s="2">
        <f t="shared" si="380"/>
        <v>3.521233473816391E-2</v>
      </c>
      <c r="GC135" s="2">
        <f t="shared" si="381"/>
        <v>3.9115424056010192E-2</v>
      </c>
      <c r="GD135" s="2">
        <f t="shared" si="382"/>
        <v>4.0833262277738078E-2</v>
      </c>
      <c r="GE135" s="2">
        <f t="shared" si="383"/>
        <v>4.4168462286475363E-2</v>
      </c>
      <c r="GF135" s="2">
        <f t="shared" si="384"/>
        <v>3.5504741344679958E-2</v>
      </c>
      <c r="GG135" s="2">
        <f t="shared" si="385"/>
        <v>4.0507074548844786E-2</v>
      </c>
      <c r="GH135" s="2">
        <f t="shared" si="386"/>
        <v>3.6347241437454304E-2</v>
      </c>
      <c r="GI135" s="2">
        <f t="shared" si="387"/>
        <v>3.1697627589439316E-2</v>
      </c>
      <c r="GJ135" s="2">
        <f t="shared" si="388"/>
        <v>2.392083344800542E-2</v>
      </c>
      <c r="GK135" s="2">
        <f t="shared" si="389"/>
        <v>2.4318768400293941E-2</v>
      </c>
      <c r="GM135" s="86">
        <f t="shared" si="325"/>
        <v>3.3210230072602127E-149</v>
      </c>
      <c r="GN135" s="86">
        <f t="shared" si="390"/>
        <v>1.5407214121819246E-196</v>
      </c>
      <c r="GO135" s="86">
        <f t="shared" si="391"/>
        <v>7.7016414058847943E-164</v>
      </c>
      <c r="GP135" s="86">
        <f t="shared" si="392"/>
        <v>1.3886350061225373E-212</v>
      </c>
      <c r="GQ135" s="86">
        <f t="shared" si="393"/>
        <v>4.6525708553145046E-221</v>
      </c>
      <c r="GR135" s="86">
        <f t="shared" si="394"/>
        <v>4.236660243650209E-250</v>
      </c>
      <c r="GS135" s="86">
        <f t="shared" si="395"/>
        <v>8.0787427861349835E-196</v>
      </c>
      <c r="GT135" s="86">
        <f t="shared" si="396"/>
        <v>1.807902567253786E-161</v>
      </c>
      <c r="GU135" s="86">
        <f t="shared" si="397"/>
        <v>2.3250455946346549E-180</v>
      </c>
      <c r="GV135" s="86">
        <f t="shared" si="398"/>
        <v>9.6547878952621391E-153</v>
      </c>
      <c r="GW135" s="86">
        <f t="shared" si="399"/>
        <v>3.7856496887017467E-191</v>
      </c>
      <c r="GX135" s="86">
        <f t="shared" si="400"/>
        <v>8.2858390953721521E-171</v>
      </c>
      <c r="GY135" s="86">
        <f t="shared" si="401"/>
        <v>1.6490372881656897E-105</v>
      </c>
      <c r="GZ135" s="86">
        <f t="shared" si="402"/>
        <v>5.4512558889800647E-95</v>
      </c>
      <c r="HA135" s="86">
        <f t="shared" si="403"/>
        <v>6.7540143415670802E-86</v>
      </c>
      <c r="HC135" s="86">
        <f t="shared" si="326"/>
        <v>1.5128868085410085E-53</v>
      </c>
      <c r="HD135" s="86">
        <f t="shared" si="404"/>
        <v>7.4399209203034387E-69</v>
      </c>
      <c r="HE135" s="86">
        <f t="shared" si="405"/>
        <v>7.7021752191013511E-64</v>
      </c>
      <c r="HF135" s="86">
        <f t="shared" si="406"/>
        <v>4.0847597292251195E-68</v>
      </c>
      <c r="HG135" s="86">
        <f t="shared" si="407"/>
        <v>4.8611086623442621E-88</v>
      </c>
      <c r="HH135" s="86">
        <f t="shared" si="408"/>
        <v>2.8346789934123312E-122</v>
      </c>
      <c r="HI135" s="86">
        <f t="shared" si="409"/>
        <v>1.48761793932577E-125</v>
      </c>
      <c r="HJ135" s="86">
        <f t="shared" si="410"/>
        <v>2.1584082961573633E-116</v>
      </c>
      <c r="HK135" s="86">
        <f t="shared" si="411"/>
        <v>8.0322565189397876E-73</v>
      </c>
      <c r="HL135" s="86">
        <f t="shared" si="412"/>
        <v>8.8901628971610216E-69</v>
      </c>
      <c r="HM135" s="86">
        <f t="shared" si="413"/>
        <v>3.348045232748542E-62</v>
      </c>
      <c r="HN135" s="86">
        <f t="shared" si="414"/>
        <v>4.875886062058207E-59</v>
      </c>
      <c r="HO135" s="86">
        <f t="shared" si="415"/>
        <v>3.6414117488044435E-56</v>
      </c>
      <c r="HP135" s="86">
        <f t="shared" si="416"/>
        <v>9.5050570935290762E-38</v>
      </c>
      <c r="HQ135" s="86">
        <f t="shared" si="417"/>
        <v>3.9987237853100192E-30</v>
      </c>
      <c r="HS135" s="86">
        <f t="shared" si="327"/>
        <v>8.4824749694467835E-2</v>
      </c>
      <c r="HT135" s="86">
        <f t="shared" si="418"/>
        <v>0.13052815382823829</v>
      </c>
      <c r="HU135" s="86">
        <f t="shared" si="419"/>
        <v>7.8457321992898302E-2</v>
      </c>
      <c r="HV135" s="86">
        <f t="shared" si="420"/>
        <v>5.6889211479205518E-2</v>
      </c>
      <c r="HW135" s="86">
        <f t="shared" si="421"/>
        <v>5.6771878820661897E-2</v>
      </c>
      <c r="HX135" s="86">
        <f t="shared" si="422"/>
        <v>0.1111595411821642</v>
      </c>
      <c r="HY135" s="86">
        <f t="shared" si="423"/>
        <v>7.6238465995490085E-2</v>
      </c>
      <c r="HZ135" s="86">
        <f t="shared" si="424"/>
        <v>9.6856934869740952E-2</v>
      </c>
      <c r="IA135" s="86">
        <f t="shared" si="425"/>
        <v>9.625389329559482E-2</v>
      </c>
      <c r="IB135" s="86">
        <f t="shared" si="426"/>
        <v>2.4604296209859825E-2</v>
      </c>
      <c r="IC135" s="86">
        <f t="shared" si="427"/>
        <v>7.3595203543081883E-2</v>
      </c>
      <c r="ID135" s="86">
        <f t="shared" si="428"/>
        <v>3.7140535003789658E-2</v>
      </c>
      <c r="IE135" s="86">
        <f t="shared" si="429"/>
        <v>3.6164393076078029E-2</v>
      </c>
      <c r="IF135" s="86">
        <f t="shared" si="430"/>
        <v>8.3556924745082611E-2</v>
      </c>
      <c r="IG135" s="86">
        <f t="shared" si="431"/>
        <v>0.10319109329355221</v>
      </c>
      <c r="II135" s="86">
        <f t="shared" si="328"/>
        <v>3.3171847871393913E-24</v>
      </c>
      <c r="IJ135" s="86">
        <f t="shared" si="329"/>
        <v>2.5102942273777907E-26</v>
      </c>
      <c r="IK135" s="86">
        <f t="shared" si="330"/>
        <v>3.6111406466148271E-25</v>
      </c>
      <c r="IL135" s="86">
        <f t="shared" si="331"/>
        <v>7.6531923836315448E-35</v>
      </c>
      <c r="IM135" s="86">
        <f t="shared" si="332"/>
        <v>3.6553806620508815E-32</v>
      </c>
      <c r="IN135" s="86">
        <f t="shared" si="333"/>
        <v>3.3178664088886433E-30</v>
      </c>
      <c r="IO135" s="86">
        <f t="shared" si="334"/>
        <v>1.3698391101457684E-29</v>
      </c>
      <c r="IP135" s="86">
        <f t="shared" si="335"/>
        <v>8.4351798338464777E-27</v>
      </c>
      <c r="IQ135" s="86">
        <f t="shared" si="336"/>
        <v>2.0427521844012924E-27</v>
      </c>
      <c r="IR135" s="86">
        <f t="shared" si="337"/>
        <v>2.9931027412001205E-35</v>
      </c>
      <c r="IS135" s="86">
        <f t="shared" si="338"/>
        <v>6.5447149656687023E-29</v>
      </c>
      <c r="IT135" s="86">
        <f t="shared" si="339"/>
        <v>1.1588789671103593E-31</v>
      </c>
      <c r="IU135" s="86">
        <f t="shared" si="340"/>
        <v>7.3771482487892637E-33</v>
      </c>
      <c r="IV135" s="86">
        <f t="shared" si="341"/>
        <v>1.0799678737849677E-18</v>
      </c>
      <c r="IW135" s="86">
        <f t="shared" si="342"/>
        <v>2.035624714248743E-20</v>
      </c>
      <c r="IY135" s="86">
        <f t="shared" si="343"/>
        <v>8.4824749694467835E-2</v>
      </c>
      <c r="IZ135" s="86">
        <f t="shared" si="344"/>
        <v>0.13052815382823829</v>
      </c>
      <c r="JA135" s="86">
        <f t="shared" si="345"/>
        <v>7.8457321992898302E-2</v>
      </c>
      <c r="JB135" s="86">
        <f t="shared" si="346"/>
        <v>5.6889211479205518E-2</v>
      </c>
      <c r="JC135" s="86">
        <f t="shared" si="347"/>
        <v>5.6771878820661897E-2</v>
      </c>
      <c r="JD135" s="86">
        <f t="shared" si="348"/>
        <v>0.1111595411821642</v>
      </c>
      <c r="JE135" s="86">
        <f t="shared" si="349"/>
        <v>7.6238465995490085E-2</v>
      </c>
      <c r="JF135" s="86">
        <f t="shared" si="350"/>
        <v>9.6856934869740952E-2</v>
      </c>
      <c r="JG135" s="86">
        <f t="shared" si="351"/>
        <v>9.625389329559482E-2</v>
      </c>
      <c r="JH135" s="86">
        <f t="shared" si="352"/>
        <v>2.4604296209859825E-2</v>
      </c>
      <c r="JI135" s="86">
        <f t="shared" si="353"/>
        <v>7.3595203543081883E-2</v>
      </c>
      <c r="JJ135" s="86">
        <f t="shared" si="354"/>
        <v>3.7140535003789658E-2</v>
      </c>
      <c r="JK135" s="86">
        <f t="shared" si="355"/>
        <v>3.6164393076078029E-2</v>
      </c>
      <c r="JL135" s="86">
        <f t="shared" si="356"/>
        <v>8.3556924745082611E-2</v>
      </c>
      <c r="JM135" s="86">
        <f t="shared" si="357"/>
        <v>0.10319109329355221</v>
      </c>
    </row>
    <row r="136" spans="2:273" x14ac:dyDescent="0.25">
      <c r="B136" s="2">
        <v>109</v>
      </c>
      <c r="C136" s="37">
        <v>99.956000000000003</v>
      </c>
      <c r="D136" s="37">
        <v>96.974999999999994</v>
      </c>
      <c r="E136" s="37">
        <v>98.9</v>
      </c>
      <c r="F136" s="37">
        <v>98.7</v>
      </c>
      <c r="G136" s="37">
        <v>99.4</v>
      </c>
      <c r="H136" s="37">
        <v>104.925</v>
      </c>
      <c r="I136" s="37">
        <v>104.093</v>
      </c>
      <c r="J136" s="37">
        <v>107.18600000000001</v>
      </c>
      <c r="K136" s="37">
        <v>105.977</v>
      </c>
      <c r="L136" s="37">
        <v>105.977</v>
      </c>
      <c r="M136" s="37">
        <v>105.651</v>
      </c>
      <c r="N136" s="37">
        <v>105.17100000000001</v>
      </c>
      <c r="O136" s="37">
        <v>108.56100000000001</v>
      </c>
      <c r="P136" s="37">
        <v>114.34099999999999</v>
      </c>
      <c r="Q136" s="37">
        <v>137.31700000000001</v>
      </c>
      <c r="S136" s="4">
        <f t="shared" si="229"/>
        <v>98.085517787673169</v>
      </c>
      <c r="T136" s="4">
        <f t="shared" si="230"/>
        <v>99.349117410603057</v>
      </c>
      <c r="U136" s="4">
        <f t="shared" si="231"/>
        <v>98.374478006240366</v>
      </c>
      <c r="V136" s="4">
        <f t="shared" si="232"/>
        <v>99.514013121371988</v>
      </c>
      <c r="W136" s="4">
        <f t="shared" si="233"/>
        <v>99.519796434720135</v>
      </c>
      <c r="X136" s="4">
        <f t="shared" si="234"/>
        <v>102.12392567041861</v>
      </c>
      <c r="Y136" s="4">
        <f t="shared" si="235"/>
        <v>102.45914034064377</v>
      </c>
      <c r="Z136" s="4">
        <f t="shared" si="236"/>
        <v>105.93495341025144</v>
      </c>
      <c r="AA136" s="4">
        <f t="shared" si="237"/>
        <v>106.45544640715005</v>
      </c>
      <c r="AB136" s="4">
        <f t="shared" si="238"/>
        <v>103.39506226757018</v>
      </c>
      <c r="AC136" s="4">
        <f t="shared" si="239"/>
        <v>106.24603444621985</v>
      </c>
      <c r="AD136" s="4">
        <f t="shared" si="240"/>
        <v>104.97788281299586</v>
      </c>
      <c r="AE136" s="4">
        <f t="shared" si="241"/>
        <v>107.00110210354711</v>
      </c>
      <c r="AF136" s="4">
        <f t="shared" si="242"/>
        <v>114.33900333789202</v>
      </c>
      <c r="AG136" s="4">
        <f t="shared" si="243"/>
        <v>134.71447093340549</v>
      </c>
      <c r="AI136" s="4">
        <f t="shared" si="244"/>
        <v>1.8704822123268343</v>
      </c>
      <c r="AJ136" s="4">
        <f t="shared" si="245"/>
        <v>-2.3741174106030627</v>
      </c>
      <c r="AK136" s="4">
        <f t="shared" si="246"/>
        <v>0.52552199375963937</v>
      </c>
      <c r="AL136" s="4">
        <f t="shared" si="247"/>
        <v>-0.81401312137198545</v>
      </c>
      <c r="AM136" s="4">
        <f t="shared" si="248"/>
        <v>-0.11979643472012924</v>
      </c>
      <c r="AN136" s="4">
        <f t="shared" si="249"/>
        <v>2.8010743295813825</v>
      </c>
      <c r="AO136" s="4">
        <f t="shared" si="250"/>
        <v>1.6338596593562329</v>
      </c>
      <c r="AP136" s="4">
        <f t="shared" si="251"/>
        <v>1.2510465897485687</v>
      </c>
      <c r="AQ136" s="4">
        <f t="shared" si="252"/>
        <v>-0.47844640715004516</v>
      </c>
      <c r="AR136" s="4">
        <f t="shared" si="253"/>
        <v>2.5819377324298216</v>
      </c>
      <c r="AS136" s="4">
        <f t="shared" si="254"/>
        <v>-0.59503444621985579</v>
      </c>
      <c r="AT136" s="4">
        <f t="shared" si="255"/>
        <v>0.19311718700414815</v>
      </c>
      <c r="AU136" s="4">
        <f t="shared" si="256"/>
        <v>1.5598978964528953</v>
      </c>
      <c r="AV136" s="4">
        <f t="shared" si="432"/>
        <v>1.9966621079703373E-3</v>
      </c>
      <c r="AW136" s="4">
        <f t="shared" si="432"/>
        <v>2.6025290665945136</v>
      </c>
      <c r="AY136" s="2">
        <f t="shared" si="308"/>
        <v>98.085517787673169</v>
      </c>
      <c r="AZ136" s="2">
        <f t="shared" si="359"/>
        <v>98.832914693634379</v>
      </c>
      <c r="BA136" s="2">
        <f t="shared" si="360"/>
        <v>97.571380056748055</v>
      </c>
      <c r="BB136" s="2">
        <f t="shared" si="361"/>
        <v>97.851160887134512</v>
      </c>
      <c r="BC136" s="2">
        <f t="shared" si="362"/>
        <v>96.896193940469686</v>
      </c>
      <c r="BD136" s="2">
        <f t="shared" si="363"/>
        <v>97.377749344053697</v>
      </c>
      <c r="BE136" s="2">
        <f t="shared" si="364"/>
        <v>97.933459004140474</v>
      </c>
      <c r="BF136" s="2">
        <f t="shared" si="365"/>
        <v>99.138829038892908</v>
      </c>
      <c r="BG136" s="2">
        <f t="shared" si="366"/>
        <v>98.586442858570905</v>
      </c>
      <c r="BH136" s="2">
        <f t="shared" si="367"/>
        <v>100.52049732073644</v>
      </c>
      <c r="BI136" s="2">
        <f t="shared" si="368"/>
        <v>99.235294945438227</v>
      </c>
      <c r="BJ136" s="2">
        <f t="shared" si="369"/>
        <v>100.35184256595714</v>
      </c>
      <c r="BK136" s="2">
        <f t="shared" si="370"/>
        <v>102.51387902882644</v>
      </c>
      <c r="BL136" s="2">
        <f t="shared" si="371"/>
        <v>102.77376270698981</v>
      </c>
      <c r="BM136" s="2">
        <f t="shared" si="372"/>
        <v>105.96919968939338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116.40742389758178</v>
      </c>
      <c r="DL136" s="2">
        <f t="shared" si="433"/>
        <v>115.16482109640006</v>
      </c>
      <c r="DM136" s="2">
        <f t="shared" si="433"/>
        <v>112.17882035647277</v>
      </c>
      <c r="DN136" s="2">
        <f t="shared" si="433"/>
        <v>117.46886726078799</v>
      </c>
      <c r="DO136" s="2">
        <f t="shared" si="433"/>
        <v>115.95416329284748</v>
      </c>
      <c r="DP136" s="2">
        <f t="shared" si="433"/>
        <v>116.76415362731154</v>
      </c>
      <c r="DQ136" s="2">
        <f t="shared" si="433"/>
        <v>124.82093551446184</v>
      </c>
      <c r="DR136" s="2">
        <f t="shared" si="433"/>
        <v>121.41311139074296</v>
      </c>
      <c r="DS136" s="2">
        <f t="shared" si="433"/>
        <v>117.54959568880621</v>
      </c>
      <c r="DT136" s="2">
        <f t="shared" si="433"/>
        <v>125.66802702702704</v>
      </c>
      <c r="DU136" s="2">
        <f t="shared" si="433"/>
        <v>118.80319930313587</v>
      </c>
      <c r="DV136" s="2">
        <f t="shared" si="433"/>
        <v>120.14941087646353</v>
      </c>
      <c r="DW136" s="2">
        <f t="shared" si="433"/>
        <v>121.56666218487396</v>
      </c>
      <c r="DX136" s="2">
        <f t="shared" si="433"/>
        <v>121.61958299595139</v>
      </c>
      <c r="DY136" s="2">
        <f t="shared" si="433"/>
        <v>115.02285607333845</v>
      </c>
      <c r="EA136" s="2">
        <f t="shared" si="228"/>
        <v>98.05888375857549</v>
      </c>
      <c r="EB136" s="2">
        <f t="shared" si="290"/>
        <v>98.802369890319142</v>
      </c>
      <c r="EC136" s="2">
        <f t="shared" si="291"/>
        <v>97.532151246837728</v>
      </c>
      <c r="ED136" s="2">
        <f t="shared" si="292"/>
        <v>97.812279837981094</v>
      </c>
      <c r="EE136" s="2">
        <f t="shared" si="293"/>
        <v>96.852721211013787</v>
      </c>
      <c r="EF136" s="2">
        <f t="shared" si="294"/>
        <v>97.331154156903949</v>
      </c>
      <c r="EG136" s="2">
        <f t="shared" si="295"/>
        <v>97.876695373648687</v>
      </c>
      <c r="EH136" s="2">
        <f t="shared" si="296"/>
        <v>99.093346917628963</v>
      </c>
      <c r="EI136" s="2">
        <f t="shared" si="297"/>
        <v>98.544757811309267</v>
      </c>
      <c r="EJ136" s="2">
        <f t="shared" si="298"/>
        <v>100.46145141820334</v>
      </c>
      <c r="EK136" s="2">
        <f t="shared" si="299"/>
        <v>99.192198185941052</v>
      </c>
      <c r="EL136" s="2">
        <f t="shared" si="300"/>
        <v>100.31556031746031</v>
      </c>
      <c r="EM136" s="2">
        <f t="shared" si="301"/>
        <v>102.47347186405945</v>
      </c>
      <c r="EN136" s="2">
        <f t="shared" si="302"/>
        <v>102.73922281311788</v>
      </c>
      <c r="EO136" s="2">
        <f t="shared" si="303"/>
        <v>105.97014934896534</v>
      </c>
      <c r="EQ136" s="2">
        <f t="shared" si="304"/>
        <v>98.020419757233199</v>
      </c>
      <c r="ER136" s="2">
        <f t="shared" si="434"/>
        <v>98.963441256070638</v>
      </c>
      <c r="ES136" s="2">
        <f t="shared" si="434"/>
        <v>97.850163783471686</v>
      </c>
      <c r="ET136" s="2">
        <f t="shared" si="434"/>
        <v>97.911321390211683</v>
      </c>
      <c r="EU136" s="2">
        <f t="shared" si="434"/>
        <v>97.033340183399702</v>
      </c>
      <c r="EV136" s="2">
        <f t="shared" si="434"/>
        <v>97.583957123027091</v>
      </c>
      <c r="EW136" s="2">
        <f t="shared" si="434"/>
        <v>97.904398819710536</v>
      </c>
      <c r="EX136" s="2">
        <f t="shared" si="434"/>
        <v>99.132064516129049</v>
      </c>
      <c r="EY136" s="2">
        <f t="shared" si="434"/>
        <v>98.626525315528966</v>
      </c>
      <c r="EZ136" s="2">
        <f t="shared" si="434"/>
        <v>100.4433811921156</v>
      </c>
      <c r="FA136" s="2">
        <f t="shared" si="434"/>
        <v>99.351170135359595</v>
      </c>
      <c r="FB136" s="2">
        <f t="shared" si="434"/>
        <v>100.20067637342885</v>
      </c>
      <c r="FC136" s="2">
        <f t="shared" si="434"/>
        <v>102.43235580813308</v>
      </c>
      <c r="FD136" s="2">
        <f t="shared" si="434"/>
        <v>102.49630864286908</v>
      </c>
      <c r="FE136" s="2">
        <f t="shared" si="434"/>
        <v>105.18241204148077</v>
      </c>
      <c r="FG136" s="2">
        <f t="shared" si="306"/>
        <v>0.99847224395191281</v>
      </c>
      <c r="FH136" s="2">
        <f t="shared" si="435"/>
        <v>0.99847299749911622</v>
      </c>
      <c r="FI136" s="2">
        <f t="shared" si="435"/>
        <v>0.99821631404509481</v>
      </c>
      <c r="FJ136" s="2">
        <f t="shared" si="435"/>
        <v>0.99818959462114576</v>
      </c>
      <c r="FK136" s="2">
        <f t="shared" si="435"/>
        <v>0.99805702994156087</v>
      </c>
      <c r="FL136" s="2">
        <f t="shared" si="435"/>
        <v>0.99810283413503875</v>
      </c>
      <c r="FM136" s="2">
        <f t="shared" si="435"/>
        <v>0.9979372244913618</v>
      </c>
      <c r="FN136" s="2">
        <f t="shared" si="435"/>
        <v>0.99803961063001778</v>
      </c>
      <c r="FO136" s="2">
        <f t="shared" si="435"/>
        <v>0.99801409145005515</v>
      </c>
      <c r="FP136" s="2">
        <f t="shared" si="435"/>
        <v>0.99762970666734352</v>
      </c>
      <c r="FQ136" s="2">
        <f t="shared" si="435"/>
        <v>0.99816105833621482</v>
      </c>
      <c r="FR136" s="2">
        <f t="shared" si="435"/>
        <v>0.99794065057866865</v>
      </c>
      <c r="FS136" s="2">
        <f t="shared" si="435"/>
        <v>0.99780907082944414</v>
      </c>
      <c r="FT136" s="2">
        <f t="shared" si="435"/>
        <v>0.99783391103073005</v>
      </c>
      <c r="FU136" s="2">
        <f t="shared" si="435"/>
        <v>0.99779003246884956</v>
      </c>
      <c r="FW136" s="2">
        <f t="shared" si="324"/>
        <v>3.6347338406520754E-2</v>
      </c>
      <c r="FX136" s="2">
        <f t="shared" si="376"/>
        <v>3.4514510863139315E-2</v>
      </c>
      <c r="FY136" s="2">
        <f t="shared" si="377"/>
        <v>4.1205142640072696E-2</v>
      </c>
      <c r="FZ136" s="2">
        <f t="shared" si="378"/>
        <v>3.3265407084564165E-2</v>
      </c>
      <c r="GA136" s="2">
        <f t="shared" si="379"/>
        <v>3.5207815291378557E-2</v>
      </c>
      <c r="GB136" s="2">
        <f t="shared" si="380"/>
        <v>3.8478836106453286E-2</v>
      </c>
      <c r="GC136" s="2">
        <f t="shared" si="381"/>
        <v>4.2727963439118617E-2</v>
      </c>
      <c r="GD136" s="2">
        <f t="shared" si="382"/>
        <v>4.4597090657219368E-2</v>
      </c>
      <c r="GE136" s="2">
        <f t="shared" si="383"/>
        <v>4.8224258133296602E-2</v>
      </c>
      <c r="GF136" s="2">
        <f t="shared" si="384"/>
        <v>3.8797277254828046E-2</v>
      </c>
      <c r="GG136" s="2">
        <f t="shared" si="385"/>
        <v>4.4242223234693172E-2</v>
      </c>
      <c r="GH136" s="2">
        <f t="shared" si="386"/>
        <v>3.9714689577280742E-2</v>
      </c>
      <c r="GI136" s="2">
        <f t="shared" si="387"/>
        <v>3.4649793949278231E-2</v>
      </c>
      <c r="GJ136" s="2">
        <f t="shared" si="388"/>
        <v>2.6168280135480372E-2</v>
      </c>
      <c r="GK136" s="2">
        <f t="shared" si="389"/>
        <v>2.6602583504336072E-2</v>
      </c>
      <c r="GM136" s="86">
        <f t="shared" si="325"/>
        <v>2.8432925244482915E-155</v>
      </c>
      <c r="GN136" s="86">
        <f t="shared" si="390"/>
        <v>1.5902679682479712E-204</v>
      </c>
      <c r="GO136" s="86">
        <f t="shared" si="391"/>
        <v>1.5399577509235454E-170</v>
      </c>
      <c r="GP136" s="86">
        <f t="shared" si="392"/>
        <v>2.8219051439281736E-221</v>
      </c>
      <c r="GQ136" s="86">
        <f t="shared" si="393"/>
        <v>4.1884938586277248E-230</v>
      </c>
      <c r="GR136" s="86">
        <f t="shared" si="394"/>
        <v>3.7550172101868938E-260</v>
      </c>
      <c r="GS136" s="86">
        <f t="shared" si="395"/>
        <v>8.347800554689147E-204</v>
      </c>
      <c r="GT136" s="86">
        <f t="shared" si="396"/>
        <v>4.9051638656448822E-168</v>
      </c>
      <c r="GU136" s="86">
        <f t="shared" si="397"/>
        <v>9.5323401029648608E-188</v>
      </c>
      <c r="GV136" s="86">
        <f t="shared" si="398"/>
        <v>3.4104328253321213E-159</v>
      </c>
      <c r="GW136" s="86">
        <f t="shared" si="399"/>
        <v>5.4537266078019099E-199</v>
      </c>
      <c r="GX136" s="86">
        <f t="shared" si="400"/>
        <v>8.7762235270762781E-178</v>
      </c>
      <c r="GY136" s="86">
        <f t="shared" si="401"/>
        <v>9.4506905795554853E-110</v>
      </c>
      <c r="GZ136" s="86">
        <f t="shared" si="402"/>
        <v>6.6578204899415465E-99</v>
      </c>
      <c r="HA136" s="86">
        <f t="shared" si="403"/>
        <v>2.5743687036815473E-89</v>
      </c>
      <c r="HC136" s="86">
        <f t="shared" si="326"/>
        <v>2.5333155289754501E-57</v>
      </c>
      <c r="HD136" s="86">
        <f t="shared" si="404"/>
        <v>1.1257544935229957E-73</v>
      </c>
      <c r="HE136" s="86">
        <f t="shared" si="405"/>
        <v>2.499719500455547E-68</v>
      </c>
      <c r="HF136" s="86">
        <f t="shared" si="406"/>
        <v>8.0742326921377054E-73</v>
      </c>
      <c r="HG136" s="86">
        <f t="shared" si="407"/>
        <v>3.1373318880350206E-94</v>
      </c>
      <c r="HH136" s="86">
        <f t="shared" si="408"/>
        <v>1.2591433413295915E-130</v>
      </c>
      <c r="HI136" s="86">
        <f t="shared" si="409"/>
        <v>2.3933746387188349E-134</v>
      </c>
      <c r="HJ136" s="86">
        <f t="shared" si="410"/>
        <v>1.7039548078535359E-124</v>
      </c>
      <c r="HK136" s="86">
        <f t="shared" si="411"/>
        <v>7.4326940381095734E-78</v>
      </c>
      <c r="HL136" s="86">
        <f t="shared" si="412"/>
        <v>8.2870820453165455E-74</v>
      </c>
      <c r="HM136" s="86">
        <f t="shared" si="413"/>
        <v>1.5652795327071781E-66</v>
      </c>
      <c r="HN136" s="86">
        <f t="shared" si="414"/>
        <v>3.5666486967769696E-63</v>
      </c>
      <c r="HO136" s="86">
        <f t="shared" si="415"/>
        <v>3.2760987720749521E-60</v>
      </c>
      <c r="HP136" s="86">
        <f t="shared" si="416"/>
        <v>1.5485651629514534E-40</v>
      </c>
      <c r="HQ136" s="86">
        <f t="shared" si="417"/>
        <v>3.2938849486145482E-32</v>
      </c>
      <c r="HS136" s="86">
        <f t="shared" si="327"/>
        <v>0.12527733016456055</v>
      </c>
      <c r="HT136" s="86">
        <f t="shared" si="418"/>
        <v>0.18450314311221214</v>
      </c>
      <c r="HU136" s="86">
        <f t="shared" si="419"/>
        <v>0.11965456692171492</v>
      </c>
      <c r="HV136" s="86">
        <f t="shared" si="420"/>
        <v>9.4430682761912854E-2</v>
      </c>
      <c r="HW136" s="86">
        <f t="shared" si="421"/>
        <v>9.3160221671465371E-2</v>
      </c>
      <c r="HX136" s="86">
        <f t="shared" si="422"/>
        <v>0.16674724925255546</v>
      </c>
      <c r="HY136" s="86">
        <f t="shared" si="423"/>
        <v>0.12151543298472367</v>
      </c>
      <c r="HZ136" s="86">
        <f t="shared" si="424"/>
        <v>0.14720729012538172</v>
      </c>
      <c r="IA136" s="86">
        <f t="shared" si="425"/>
        <v>0.14865540475244862</v>
      </c>
      <c r="IB136" s="86">
        <f t="shared" si="426"/>
        <v>4.6245002756238482E-2</v>
      </c>
      <c r="IC136" s="86">
        <f t="shared" si="427"/>
        <v>0.11779626489295605</v>
      </c>
      <c r="ID136" s="86">
        <f t="shared" si="428"/>
        <v>6.49194980046537E-2</v>
      </c>
      <c r="IE136" s="86">
        <f t="shared" si="429"/>
        <v>6.2649779655256699E-2</v>
      </c>
      <c r="IF136" s="86">
        <f t="shared" si="430"/>
        <v>0.11065882497347769</v>
      </c>
      <c r="IG136" s="86">
        <f t="shared" si="431"/>
        <v>0.13425363156085482</v>
      </c>
      <c r="II136" s="86">
        <f t="shared" si="328"/>
        <v>5.4796512749317523E-23</v>
      </c>
      <c r="IJ136" s="86">
        <f t="shared" si="329"/>
        <v>5.1342862663183637E-25</v>
      </c>
      <c r="IK136" s="86">
        <f t="shared" si="330"/>
        <v>7.5423446626480439E-24</v>
      </c>
      <c r="IL136" s="86">
        <f t="shared" si="331"/>
        <v>4.2093364948211907E-33</v>
      </c>
      <c r="IM136" s="86">
        <f t="shared" si="332"/>
        <v>1.5517886031600272E-30</v>
      </c>
      <c r="IN136" s="86">
        <f t="shared" si="333"/>
        <v>1.2213003881474795E-28</v>
      </c>
      <c r="IO136" s="86">
        <f t="shared" si="334"/>
        <v>5.2553957357344066E-28</v>
      </c>
      <c r="IP136" s="86">
        <f t="shared" si="335"/>
        <v>2.360642514183308E-25</v>
      </c>
      <c r="IQ136" s="86">
        <f t="shared" si="336"/>
        <v>6.7797191368608633E-26</v>
      </c>
      <c r="IR136" s="86">
        <f t="shared" si="337"/>
        <v>2.097545939372839E-33</v>
      </c>
      <c r="IS136" s="86">
        <f t="shared" si="338"/>
        <v>2.3939932916112159E-27</v>
      </c>
      <c r="IT136" s="86">
        <f t="shared" si="339"/>
        <v>5.3167134259745565E-30</v>
      </c>
      <c r="IU136" s="86">
        <f t="shared" si="340"/>
        <v>3.3473390142748667E-31</v>
      </c>
      <c r="IV136" s="86">
        <f t="shared" si="341"/>
        <v>7.4794855924905711E-18</v>
      </c>
      <c r="IW136" s="86">
        <f t="shared" si="342"/>
        <v>1.7256843931713159E-19</v>
      </c>
      <c r="IY136" s="86">
        <f t="shared" si="343"/>
        <v>0.12527733016456055</v>
      </c>
      <c r="IZ136" s="86">
        <f t="shared" si="344"/>
        <v>0.18450314311221214</v>
      </c>
      <c r="JA136" s="86">
        <f t="shared" si="345"/>
        <v>0.11965456692171492</v>
      </c>
      <c r="JB136" s="86">
        <f t="shared" si="346"/>
        <v>9.4430682761912854E-2</v>
      </c>
      <c r="JC136" s="86">
        <f t="shared" si="347"/>
        <v>9.3160221671465371E-2</v>
      </c>
      <c r="JD136" s="86">
        <f t="shared" si="348"/>
        <v>0.16674724925255546</v>
      </c>
      <c r="JE136" s="86">
        <f t="shared" si="349"/>
        <v>0.12151543298472367</v>
      </c>
      <c r="JF136" s="86">
        <f t="shared" si="350"/>
        <v>0.14720729012538172</v>
      </c>
      <c r="JG136" s="86">
        <f t="shared" si="351"/>
        <v>0.14865540475244862</v>
      </c>
      <c r="JH136" s="86">
        <f t="shared" si="352"/>
        <v>4.6245002756238482E-2</v>
      </c>
      <c r="JI136" s="86">
        <f t="shared" si="353"/>
        <v>0.11779626489295605</v>
      </c>
      <c r="JJ136" s="86">
        <f t="shared" si="354"/>
        <v>6.49194980046537E-2</v>
      </c>
      <c r="JK136" s="86">
        <f t="shared" si="355"/>
        <v>6.2649779655256699E-2</v>
      </c>
      <c r="JL136" s="86">
        <f t="shared" si="356"/>
        <v>0.1106588249734777</v>
      </c>
      <c r="JM136" s="86">
        <f t="shared" si="357"/>
        <v>0.13425363156085482</v>
      </c>
    </row>
    <row r="137" spans="2:273" x14ac:dyDescent="0.25">
      <c r="B137" s="2">
        <v>110</v>
      </c>
      <c r="C137" s="37">
        <v>99.956000000000003</v>
      </c>
      <c r="D137" s="37">
        <v>100.45</v>
      </c>
      <c r="E137" s="37">
        <v>99.6</v>
      </c>
      <c r="F137" s="37">
        <v>100.175</v>
      </c>
      <c r="G137" s="37">
        <v>102.125</v>
      </c>
      <c r="H137" s="37">
        <v>101.8</v>
      </c>
      <c r="I137" s="37">
        <v>103.07</v>
      </c>
      <c r="J137" s="37">
        <v>105.209</v>
      </c>
      <c r="K137" s="37">
        <v>111</v>
      </c>
      <c r="L137" s="37">
        <v>100.14</v>
      </c>
      <c r="M137" s="37">
        <v>106.465</v>
      </c>
      <c r="N137" s="37">
        <v>109.43899999999999</v>
      </c>
      <c r="O137" s="37">
        <v>106.902</v>
      </c>
      <c r="P137" s="37">
        <v>115.146</v>
      </c>
      <c r="Q137" s="37">
        <v>143.22</v>
      </c>
      <c r="S137" s="4">
        <f t="shared" si="229"/>
        <v>97.948316771178554</v>
      </c>
      <c r="T137" s="4">
        <f t="shared" si="230"/>
        <v>99.293998349005804</v>
      </c>
      <c r="U137" s="4">
        <f t="shared" si="231"/>
        <v>98.471996563873049</v>
      </c>
      <c r="V137" s="4">
        <f t="shared" si="232"/>
        <v>100.02118459157298</v>
      </c>
      <c r="W137" s="4">
        <f t="shared" si="233"/>
        <v>100.38045871533122</v>
      </c>
      <c r="X137" s="4">
        <f t="shared" si="234"/>
        <v>103.14540877777014</v>
      </c>
      <c r="Y137" s="4">
        <f t="shared" si="235"/>
        <v>103.82498439212853</v>
      </c>
      <c r="Z137" s="4">
        <f t="shared" si="236"/>
        <v>107.66139394132881</v>
      </c>
      <c r="AA137" s="4">
        <f t="shared" si="237"/>
        <v>108.54761309126319</v>
      </c>
      <c r="AB137" s="4">
        <f t="shared" si="238"/>
        <v>104.90294570165889</v>
      </c>
      <c r="AC137" s="4">
        <f t="shared" si="239"/>
        <v>108.45834901478781</v>
      </c>
      <c r="AD137" s="4">
        <f t="shared" si="240"/>
        <v>107.04135501069095</v>
      </c>
      <c r="AE137" s="4">
        <f t="shared" si="241"/>
        <v>108.98974571937748</v>
      </c>
      <c r="AF137" s="4">
        <f t="shared" si="242"/>
        <v>116.8925036426058</v>
      </c>
      <c r="AG137" s="4">
        <f t="shared" si="243"/>
        <v>140.56447286889588</v>
      </c>
      <c r="AI137" s="4">
        <f t="shared" si="244"/>
        <v>2.007683228821449</v>
      </c>
      <c r="AJ137" s="4">
        <f t="shared" si="245"/>
        <v>1.1560016509941988</v>
      </c>
      <c r="AK137" s="4">
        <f t="shared" si="246"/>
        <v>1.1280034361269458</v>
      </c>
      <c r="AL137" s="4">
        <f t="shared" si="247"/>
        <v>0.15381540842702179</v>
      </c>
      <c r="AM137" s="4">
        <f t="shared" si="248"/>
        <v>1.7445412846687844</v>
      </c>
      <c r="AN137" s="4">
        <f t="shared" si="249"/>
        <v>-1.345408777770146</v>
      </c>
      <c r="AO137" s="4">
        <f t="shared" si="250"/>
        <v>-0.75498439212853441</v>
      </c>
      <c r="AP137" s="4">
        <f t="shared" si="251"/>
        <v>-2.4523939413288076</v>
      </c>
      <c r="AQ137" s="4">
        <f t="shared" si="252"/>
        <v>2.4523869087368126</v>
      </c>
      <c r="AR137" s="4">
        <f t="shared" si="253"/>
        <v>-4.762945701658893</v>
      </c>
      <c r="AS137" s="4">
        <f t="shared" si="254"/>
        <v>-1.9933490147878103</v>
      </c>
      <c r="AT137" s="4">
        <f t="shared" si="255"/>
        <v>2.3976449893090432</v>
      </c>
      <c r="AU137" s="4">
        <f t="shared" si="256"/>
        <v>-2.0877457193774802</v>
      </c>
      <c r="AV137" s="4">
        <f t="shared" si="432"/>
        <v>-1.746503642605802</v>
      </c>
      <c r="AW137" s="4">
        <f t="shared" si="432"/>
        <v>2.6555271311041224</v>
      </c>
      <c r="AY137" s="2">
        <f t="shared" si="308"/>
        <v>97.948316771178554</v>
      </c>
      <c r="AZ137" s="2">
        <f t="shared" si="359"/>
        <v>98.673840407524793</v>
      </c>
      <c r="BA137" s="2">
        <f t="shared" si="360"/>
        <v>97.426638970524294</v>
      </c>
      <c r="BB137" s="2">
        <f t="shared" si="361"/>
        <v>97.710648810702736</v>
      </c>
      <c r="BC137" s="2">
        <f t="shared" si="362"/>
        <v>96.753465741300843</v>
      </c>
      <c r="BD137" s="2">
        <f t="shared" si="363"/>
        <v>97.226141873160415</v>
      </c>
      <c r="BE137" s="2">
        <f t="shared" si="364"/>
        <v>97.809887565986571</v>
      </c>
      <c r="BF137" s="2">
        <f t="shared" si="365"/>
        <v>99.009033569742783</v>
      </c>
      <c r="BG137" s="2">
        <f t="shared" si="366"/>
        <v>98.467664863349057</v>
      </c>
      <c r="BH137" s="2">
        <f t="shared" si="367"/>
        <v>100.37967774690351</v>
      </c>
      <c r="BI137" s="2">
        <f t="shared" si="368"/>
        <v>99.091859808773151</v>
      </c>
      <c r="BJ137" s="2">
        <f t="shared" si="369"/>
        <v>100.22886397606663</v>
      </c>
      <c r="BK137" s="2">
        <f t="shared" si="370"/>
        <v>102.40094684583583</v>
      </c>
      <c r="BL137" s="2">
        <f t="shared" si="371"/>
        <v>102.69436764561104</v>
      </c>
      <c r="BM137" s="2">
        <f t="shared" si="372"/>
        <v>105.9453769415357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116.48542247510667</v>
      </c>
      <c r="DL137" s="2">
        <f t="shared" si="433"/>
        <v>115.21409071014335</v>
      </c>
      <c r="DM137" s="2">
        <f t="shared" si="433"/>
        <v>112.21142589118196</v>
      </c>
      <c r="DN137" s="2">
        <f t="shared" si="433"/>
        <v>117.56029315196997</v>
      </c>
      <c r="DO137" s="2">
        <f t="shared" si="433"/>
        <v>116.04205296896085</v>
      </c>
      <c r="DP137" s="2">
        <f t="shared" si="433"/>
        <v>116.86030109056428</v>
      </c>
      <c r="DQ137" s="2">
        <f t="shared" si="433"/>
        <v>124.99542816500711</v>
      </c>
      <c r="DR137" s="2">
        <f t="shared" si="433"/>
        <v>121.54724619761461</v>
      </c>
      <c r="DS137" s="2">
        <f t="shared" si="433"/>
        <v>117.60543768464819</v>
      </c>
      <c r="DT137" s="2">
        <f t="shared" si="433"/>
        <v>125.8067837837838</v>
      </c>
      <c r="DU137" s="2">
        <f t="shared" si="433"/>
        <v>118.86978745644598</v>
      </c>
      <c r="DV137" s="2">
        <f t="shared" si="433"/>
        <v>120.23793281540652</v>
      </c>
      <c r="DW137" s="2">
        <f t="shared" si="433"/>
        <v>121.65457619047621</v>
      </c>
      <c r="DX137" s="2">
        <f t="shared" si="433"/>
        <v>121.71834817813763</v>
      </c>
      <c r="DY137" s="2">
        <f t="shared" si="433"/>
        <v>115.07249365928192</v>
      </c>
      <c r="EA137" s="2">
        <f t="shared" si="228"/>
        <v>97.924095390426245</v>
      </c>
      <c r="EB137" s="2">
        <f t="shared" si="290"/>
        <v>98.644148535274425</v>
      </c>
      <c r="EC137" s="2">
        <f t="shared" si="291"/>
        <v>97.387032609602187</v>
      </c>
      <c r="ED137" s="2">
        <f t="shared" si="292"/>
        <v>97.673811505781345</v>
      </c>
      <c r="EE137" s="2">
        <f t="shared" si="293"/>
        <v>96.711515002317952</v>
      </c>
      <c r="EF137" s="2">
        <f t="shared" si="294"/>
        <v>97.180494869516053</v>
      </c>
      <c r="EG137" s="2">
        <f t="shared" si="295"/>
        <v>97.757218517180988</v>
      </c>
      <c r="EH137" s="2">
        <f t="shared" si="296"/>
        <v>98.966605177699691</v>
      </c>
      <c r="EI137" s="2">
        <f t="shared" si="297"/>
        <v>98.428258802011911</v>
      </c>
      <c r="EJ137" s="2">
        <f t="shared" si="298"/>
        <v>100.32541336493124</v>
      </c>
      <c r="EK137" s="2">
        <f t="shared" si="299"/>
        <v>99.050233469387763</v>
      </c>
      <c r="EL137" s="2">
        <f t="shared" si="300"/>
        <v>100.1966984126984</v>
      </c>
      <c r="EM137" s="2">
        <f t="shared" si="301"/>
        <v>102.36412910938435</v>
      </c>
      <c r="EN137" s="2">
        <f t="shared" si="302"/>
        <v>102.66433408331628</v>
      </c>
      <c r="EO137" s="2">
        <f t="shared" si="303"/>
        <v>105.95199174455666</v>
      </c>
      <c r="EQ137" s="2">
        <f t="shared" si="304"/>
        <v>97.882696422780228</v>
      </c>
      <c r="ER137" s="2">
        <f t="shared" si="434"/>
        <v>98.819465846383579</v>
      </c>
      <c r="ES137" s="2">
        <f t="shared" si="434"/>
        <v>97.731178465848032</v>
      </c>
      <c r="ET137" s="2">
        <f t="shared" si="434"/>
        <v>97.783754477894604</v>
      </c>
      <c r="EU137" s="2">
        <f t="shared" si="434"/>
        <v>96.911416163259261</v>
      </c>
      <c r="EV137" s="2">
        <f t="shared" si="434"/>
        <v>97.456231042105799</v>
      </c>
      <c r="EW137" s="2">
        <f t="shared" si="434"/>
        <v>97.787593221008933</v>
      </c>
      <c r="EX137" s="2">
        <f t="shared" si="434"/>
        <v>99.008699469832749</v>
      </c>
      <c r="EY137" s="2">
        <f t="shared" si="434"/>
        <v>98.516928433539064</v>
      </c>
      <c r="EZ137" s="2">
        <f t="shared" si="434"/>
        <v>100.3058050701821</v>
      </c>
      <c r="FA137" s="2">
        <f t="shared" si="434"/>
        <v>99.223735035451327</v>
      </c>
      <c r="FB137" s="2">
        <f t="shared" si="434"/>
        <v>100.07033435183577</v>
      </c>
      <c r="FC137" s="2">
        <f t="shared" si="434"/>
        <v>102.31831182138086</v>
      </c>
      <c r="FD137" s="2">
        <f t="shared" si="434"/>
        <v>102.39827643815784</v>
      </c>
      <c r="FE137" s="2">
        <f t="shared" si="434"/>
        <v>105.09269194370896</v>
      </c>
      <c r="FG137" s="2">
        <f t="shared" si="306"/>
        <v>0.99860648259932139</v>
      </c>
      <c r="FH137" s="2">
        <f t="shared" si="435"/>
        <v>0.99860717002729726</v>
      </c>
      <c r="FI137" s="2">
        <f t="shared" si="435"/>
        <v>0.99837300372614046</v>
      </c>
      <c r="FJ137" s="2">
        <f t="shared" si="435"/>
        <v>0.99834862761375898</v>
      </c>
      <c r="FK137" s="2">
        <f t="shared" si="435"/>
        <v>0.99822768725103217</v>
      </c>
      <c r="FL137" s="2">
        <f t="shared" si="435"/>
        <v>0.9982694752905541</v>
      </c>
      <c r="FM137" s="2">
        <f t="shared" si="435"/>
        <v>0.99811838486026816</v>
      </c>
      <c r="FN137" s="2">
        <f t="shared" si="435"/>
        <v>0.99821179519237901</v>
      </c>
      <c r="FO137" s="2">
        <f t="shared" si="435"/>
        <v>0.99818851334015235</v>
      </c>
      <c r="FP137" s="2">
        <f t="shared" si="435"/>
        <v>0.9978378158427752</v>
      </c>
      <c r="FQ137" s="2">
        <f t="shared" si="435"/>
        <v>0.99832259385374</v>
      </c>
      <c r="FR137" s="2">
        <f t="shared" si="435"/>
        <v>0.99812151062264709</v>
      </c>
      <c r="FS137" s="2">
        <f t="shared" si="435"/>
        <v>0.99800146357429942</v>
      </c>
      <c r="FT137" s="2">
        <f t="shared" si="435"/>
        <v>0.99802412679469843</v>
      </c>
      <c r="FU137" s="2">
        <f t="shared" si="435"/>
        <v>0.99798409365755092</v>
      </c>
      <c r="FW137" s="2">
        <f t="shared" si="324"/>
        <v>3.9714795159951514E-2</v>
      </c>
      <c r="FX137" s="2">
        <f t="shared" si="376"/>
        <v>3.7718808835349601E-2</v>
      </c>
      <c r="FY137" s="2">
        <f t="shared" si="377"/>
        <v>4.5001641047474804E-2</v>
      </c>
      <c r="FZ137" s="2">
        <f t="shared" si="378"/>
        <v>3.6358106339509443E-2</v>
      </c>
      <c r="GA137" s="2">
        <f t="shared" si="379"/>
        <v>3.8473914128356101E-2</v>
      </c>
      <c r="GB137" s="2">
        <f t="shared" si="380"/>
        <v>4.2035154810789954E-2</v>
      </c>
      <c r="GC137" s="2">
        <f t="shared" si="381"/>
        <v>4.665794145891855E-2</v>
      </c>
      <c r="GD137" s="2">
        <f t="shared" si="382"/>
        <v>4.8690240606212687E-2</v>
      </c>
      <c r="GE137" s="2">
        <f t="shared" si="383"/>
        <v>5.2631972608635925E-2</v>
      </c>
      <c r="GF137" s="2">
        <f t="shared" si="384"/>
        <v>4.2381729894143551E-2</v>
      </c>
      <c r="GG137" s="2">
        <f t="shared" si="385"/>
        <v>4.8304449933861182E-2</v>
      </c>
      <c r="GH137" s="2">
        <f t="shared" si="386"/>
        <v>4.3380076018932442E-2</v>
      </c>
      <c r="GI137" s="2">
        <f t="shared" si="387"/>
        <v>3.7866158904831006E-2</v>
      </c>
      <c r="GJ137" s="2">
        <f t="shared" si="388"/>
        <v>2.8620690843540759E-2</v>
      </c>
      <c r="GK137" s="2">
        <f t="shared" si="389"/>
        <v>2.9094479775885352E-2</v>
      </c>
      <c r="GM137" s="86">
        <f t="shared" si="325"/>
        <v>1.8372428563177432E-161</v>
      </c>
      <c r="GN137" s="86">
        <f t="shared" si="390"/>
        <v>1.1346076700000515E-212</v>
      </c>
      <c r="GO137" s="86">
        <f t="shared" si="391"/>
        <v>2.2536971822859257E-177</v>
      </c>
      <c r="GP137" s="86">
        <f t="shared" si="392"/>
        <v>3.8281076321088199E-230</v>
      </c>
      <c r="GQ137" s="86">
        <f t="shared" si="393"/>
        <v>2.4755858735660665E-239</v>
      </c>
      <c r="GR137" s="86">
        <f t="shared" si="394"/>
        <v>2.1028163005357456E-270</v>
      </c>
      <c r="GS137" s="86">
        <f t="shared" si="395"/>
        <v>5.9547960665109946E-212</v>
      </c>
      <c r="GT137" s="86">
        <f t="shared" si="396"/>
        <v>9.8166057065092977E-175</v>
      </c>
      <c r="GU137" s="86">
        <f t="shared" si="397"/>
        <v>2.7693046594632667E-195</v>
      </c>
      <c r="GV137" s="86">
        <f t="shared" si="398"/>
        <v>8.8313112437608083E-166</v>
      </c>
      <c r="GW137" s="86">
        <f t="shared" si="399"/>
        <v>5.4484905885000121E-207</v>
      </c>
      <c r="GX137" s="86">
        <f t="shared" si="400"/>
        <v>6.7202156322604625E-185</v>
      </c>
      <c r="GY137" s="86">
        <f t="shared" si="401"/>
        <v>4.4555608738319949E-114</v>
      </c>
      <c r="GZ137" s="86">
        <f t="shared" si="402"/>
        <v>6.7599139348661457E-103</v>
      </c>
      <c r="HA137" s="86">
        <f t="shared" si="403"/>
        <v>8.3929569072096114E-93</v>
      </c>
      <c r="HC137" s="86">
        <f t="shared" si="326"/>
        <v>3.1306059587513177E-61</v>
      </c>
      <c r="HD137" s="86">
        <f t="shared" si="404"/>
        <v>1.1611940661471812E-78</v>
      </c>
      <c r="HE137" s="86">
        <f t="shared" si="405"/>
        <v>5.6666380034039835E-73</v>
      </c>
      <c r="HF137" s="86">
        <f t="shared" si="406"/>
        <v>1.1033573077082338E-77</v>
      </c>
      <c r="HG137" s="86">
        <f t="shared" si="407"/>
        <v>1.2376493916387534E-100</v>
      </c>
      <c r="HH137" s="86">
        <f t="shared" si="408"/>
        <v>2.9394555542529951E-139</v>
      </c>
      <c r="HI137" s="86">
        <f t="shared" si="409"/>
        <v>1.924378764808154E-143</v>
      </c>
      <c r="HJ137" s="86">
        <f t="shared" si="410"/>
        <v>7.1219394688007119E-133</v>
      </c>
      <c r="HK137" s="86">
        <f t="shared" si="411"/>
        <v>4.6338916028920586E-83</v>
      </c>
      <c r="HL137" s="86">
        <f t="shared" si="412"/>
        <v>5.0898311066598416E-79</v>
      </c>
      <c r="HM137" s="86">
        <f t="shared" si="413"/>
        <v>5.1930222159847944E-71</v>
      </c>
      <c r="HN137" s="86">
        <f t="shared" si="414"/>
        <v>1.8757477301320527E-67</v>
      </c>
      <c r="HO137" s="86">
        <f t="shared" si="415"/>
        <v>2.1148941027311343E-64</v>
      </c>
      <c r="HP137" s="86">
        <f t="shared" si="416"/>
        <v>1.9913437300247685E-43</v>
      </c>
      <c r="HQ137" s="86">
        <f t="shared" si="417"/>
        <v>2.2953833222251505E-34</v>
      </c>
      <c r="HS137" s="86">
        <f t="shared" si="327"/>
        <v>0.17640670300149697</v>
      </c>
      <c r="HT137" s="86">
        <f t="shared" si="418"/>
        <v>0.24786787522195594</v>
      </c>
      <c r="HU137" s="86">
        <f t="shared" si="419"/>
        <v>0.17293422613664045</v>
      </c>
      <c r="HV137" s="86">
        <f t="shared" si="420"/>
        <v>0.14671691547390692</v>
      </c>
      <c r="HW137" s="86">
        <f t="shared" si="421"/>
        <v>0.14355572435992528</v>
      </c>
      <c r="HX137" s="86">
        <f t="shared" si="422"/>
        <v>0.23489903696694997</v>
      </c>
      <c r="HY137" s="86">
        <f t="shared" si="423"/>
        <v>0.1814218044848199</v>
      </c>
      <c r="HZ137" s="86">
        <f t="shared" si="424"/>
        <v>0.21054397428848509</v>
      </c>
      <c r="IA137" s="86">
        <f t="shared" si="425"/>
        <v>0.21500421704037984</v>
      </c>
      <c r="IB137" s="86">
        <f t="shared" si="426"/>
        <v>8.0846734156755432E-2</v>
      </c>
      <c r="IC137" s="86">
        <f t="shared" si="427"/>
        <v>0.17663666610692133</v>
      </c>
      <c r="ID137" s="86">
        <f t="shared" si="428"/>
        <v>0.10621344436121657</v>
      </c>
      <c r="IE137" s="86">
        <f t="shared" si="429"/>
        <v>0.10189069051662729</v>
      </c>
      <c r="IF137" s="86">
        <f t="shared" si="430"/>
        <v>0.14410589213627759</v>
      </c>
      <c r="IG137" s="86">
        <f t="shared" si="431"/>
        <v>0.17168774018728367</v>
      </c>
      <c r="II137" s="86">
        <f t="shared" si="328"/>
        <v>8.387460137721308E-22</v>
      </c>
      <c r="IJ137" s="86">
        <f t="shared" si="329"/>
        <v>9.685438742238647E-24</v>
      </c>
      <c r="IK137" s="86">
        <f t="shared" si="330"/>
        <v>1.4454433908731334E-22</v>
      </c>
      <c r="IL137" s="86">
        <f t="shared" si="331"/>
        <v>2.0810187607433738E-31</v>
      </c>
      <c r="IM137" s="86">
        <f t="shared" si="332"/>
        <v>5.9526283128041548E-29</v>
      </c>
      <c r="IN137" s="86">
        <f t="shared" si="333"/>
        <v>4.0670846231441421E-27</v>
      </c>
      <c r="IO137" s="86">
        <f t="shared" si="334"/>
        <v>1.8156516965584576E-26</v>
      </c>
      <c r="IP137" s="86">
        <f t="shared" si="335"/>
        <v>5.9960578400948331E-24</v>
      </c>
      <c r="IQ137" s="86">
        <f t="shared" si="336"/>
        <v>2.0264563524523921E-24</v>
      </c>
      <c r="IR137" s="86">
        <f t="shared" si="337"/>
        <v>1.3055074253073948E-31</v>
      </c>
      <c r="IS137" s="86">
        <f t="shared" si="338"/>
        <v>7.8874096289423881E-26</v>
      </c>
      <c r="IT137" s="86">
        <f t="shared" si="339"/>
        <v>2.190711275599319E-28</v>
      </c>
      <c r="IU137" s="86">
        <f t="shared" si="340"/>
        <v>1.37060118666577E-29</v>
      </c>
      <c r="IV137" s="86">
        <f t="shared" si="341"/>
        <v>4.9400047664491837E-17</v>
      </c>
      <c r="IW137" s="86">
        <f t="shared" si="342"/>
        <v>1.3877489809412273E-18</v>
      </c>
      <c r="IY137" s="86">
        <f t="shared" si="343"/>
        <v>0.17640670300149697</v>
      </c>
      <c r="IZ137" s="86">
        <f t="shared" si="344"/>
        <v>0.24786787522195594</v>
      </c>
      <c r="JA137" s="86">
        <f t="shared" si="345"/>
        <v>0.17293422613664045</v>
      </c>
      <c r="JB137" s="86">
        <f t="shared" si="346"/>
        <v>0.14671691547390692</v>
      </c>
      <c r="JC137" s="86">
        <f t="shared" si="347"/>
        <v>0.14355572435992528</v>
      </c>
      <c r="JD137" s="86">
        <f t="shared" si="348"/>
        <v>0.23489903696694997</v>
      </c>
      <c r="JE137" s="86">
        <f t="shared" si="349"/>
        <v>0.1814218044848199</v>
      </c>
      <c r="JF137" s="86">
        <f t="shared" si="350"/>
        <v>0.21054397428848509</v>
      </c>
      <c r="JG137" s="86">
        <f t="shared" si="351"/>
        <v>0.21500421704037984</v>
      </c>
      <c r="JH137" s="86">
        <f t="shared" si="352"/>
        <v>8.0846734156755432E-2</v>
      </c>
      <c r="JI137" s="86">
        <f t="shared" si="353"/>
        <v>0.17663666610692133</v>
      </c>
      <c r="JJ137" s="86">
        <f t="shared" si="354"/>
        <v>0.10621344436121657</v>
      </c>
      <c r="JK137" s="86">
        <f t="shared" si="355"/>
        <v>0.10189069051662729</v>
      </c>
      <c r="JL137" s="86">
        <f t="shared" si="356"/>
        <v>0.14410589213627764</v>
      </c>
      <c r="JM137" s="86">
        <f t="shared" si="357"/>
        <v>0.17168774018728367</v>
      </c>
    </row>
    <row r="138" spans="2:273" x14ac:dyDescent="0.25">
      <c r="B138" s="2">
        <v>111</v>
      </c>
      <c r="C138" s="37">
        <v>96.822000000000003</v>
      </c>
      <c r="D138" s="37">
        <v>97.05</v>
      </c>
      <c r="E138" s="37">
        <v>97.424999999999997</v>
      </c>
      <c r="F138" s="37">
        <v>101.35</v>
      </c>
      <c r="G138" s="37">
        <v>99.7</v>
      </c>
      <c r="H138" s="37">
        <v>101.22499999999999</v>
      </c>
      <c r="I138" s="37">
        <v>103.07</v>
      </c>
      <c r="J138" s="37">
        <v>109.651</v>
      </c>
      <c r="K138" s="37">
        <v>108.884</v>
      </c>
      <c r="L138" s="37">
        <v>109.67400000000001</v>
      </c>
      <c r="M138" s="37">
        <v>110.81399999999999</v>
      </c>
      <c r="N138" s="37">
        <v>108.854</v>
      </c>
      <c r="O138" s="37">
        <v>109.244</v>
      </c>
      <c r="P138" s="37">
        <v>119.902</v>
      </c>
      <c r="Q138" s="37">
        <v>149.95099999999999</v>
      </c>
      <c r="S138" s="4">
        <f t="shared" si="229"/>
        <v>97.811246811067221</v>
      </c>
      <c r="T138" s="4">
        <f t="shared" si="230"/>
        <v>99.216205652558074</v>
      </c>
      <c r="U138" s="4">
        <f t="shared" si="231"/>
        <v>98.55996228858811</v>
      </c>
      <c r="V138" s="4">
        <f t="shared" si="232"/>
        <v>100.54275049223769</v>
      </c>
      <c r="W138" s="4">
        <f t="shared" si="233"/>
        <v>101.27122408941447</v>
      </c>
      <c r="X138" s="4">
        <f t="shared" si="234"/>
        <v>103.92499708497299</v>
      </c>
      <c r="Y138" s="4">
        <f t="shared" si="235"/>
        <v>105.08969214100276</v>
      </c>
      <c r="Z138" s="4">
        <f t="shared" si="236"/>
        <v>109.13068580935294</v>
      </c>
      <c r="AA138" s="4">
        <f t="shared" si="237"/>
        <v>110.29506258189781</v>
      </c>
      <c r="AB138" s="4">
        <f t="shared" si="238"/>
        <v>106.79032219379201</v>
      </c>
      <c r="AC138" s="4">
        <f t="shared" si="239"/>
        <v>110.5396547641794</v>
      </c>
      <c r="AD138" s="4">
        <f t="shared" si="240"/>
        <v>109.40162063966845</v>
      </c>
      <c r="AE138" s="4">
        <f t="shared" si="241"/>
        <v>111.28438451467441</v>
      </c>
      <c r="AF138" s="4">
        <f t="shared" si="242"/>
        <v>119.69514829095516</v>
      </c>
      <c r="AG138" s="4">
        <f t="shared" si="243"/>
        <v>146.74298293625284</v>
      </c>
      <c r="AI138" s="4">
        <f t="shared" si="244"/>
        <v>-0.98924681106721835</v>
      </c>
      <c r="AJ138" s="4">
        <f t="shared" si="245"/>
        <v>-2.1662056525580766</v>
      </c>
      <c r="AK138" s="4">
        <f t="shared" si="246"/>
        <v>-1.1349622885881132</v>
      </c>
      <c r="AL138" s="4">
        <f t="shared" si="247"/>
        <v>0.80724950776230742</v>
      </c>
      <c r="AM138" s="4">
        <f t="shared" si="248"/>
        <v>-1.5712240894144713</v>
      </c>
      <c r="AN138" s="4">
        <f t="shared" si="249"/>
        <v>-2.699997084972992</v>
      </c>
      <c r="AO138" s="4">
        <f t="shared" si="250"/>
        <v>-2.0196921410027642</v>
      </c>
      <c r="AP138" s="4">
        <f t="shared" si="251"/>
        <v>0.52031419064705631</v>
      </c>
      <c r="AQ138" s="4">
        <f t="shared" si="252"/>
        <v>-1.4110625818978093</v>
      </c>
      <c r="AR138" s="4">
        <f t="shared" si="253"/>
        <v>2.8836778062079986</v>
      </c>
      <c r="AS138" s="4">
        <f t="shared" si="254"/>
        <v>0.27434523582059001</v>
      </c>
      <c r="AT138" s="4">
        <f t="shared" si="255"/>
        <v>-0.54762063966845176</v>
      </c>
      <c r="AU138" s="4">
        <f t="shared" si="256"/>
        <v>-2.0403845146744146</v>
      </c>
      <c r="AV138" s="4">
        <f t="shared" si="432"/>
        <v>0.20685170904484096</v>
      </c>
      <c r="AW138" s="4">
        <f t="shared" si="432"/>
        <v>3.2080170637471497</v>
      </c>
      <c r="AY138" s="2">
        <f t="shared" si="308"/>
        <v>97.811246811067221</v>
      </c>
      <c r="AZ138" s="2">
        <f t="shared" si="359"/>
        <v>98.515053266239406</v>
      </c>
      <c r="BA138" s="2">
        <f t="shared" si="360"/>
        <v>97.282369695328867</v>
      </c>
      <c r="BB138" s="2">
        <f t="shared" si="361"/>
        <v>97.570444963988535</v>
      </c>
      <c r="BC138" s="2">
        <f t="shared" si="362"/>
        <v>96.611141531335988</v>
      </c>
      <c r="BD138" s="2">
        <f t="shared" si="363"/>
        <v>97.07499995224272</v>
      </c>
      <c r="BE138" s="2">
        <f t="shared" si="364"/>
        <v>97.68667920991814</v>
      </c>
      <c r="BF138" s="2">
        <f t="shared" si="365"/>
        <v>98.879536911658363</v>
      </c>
      <c r="BG138" s="2">
        <f t="shared" si="366"/>
        <v>98.349219706087155</v>
      </c>
      <c r="BH138" s="2">
        <f t="shared" si="367"/>
        <v>100.23919578646385</v>
      </c>
      <c r="BI138" s="2">
        <f t="shared" si="368"/>
        <v>98.948825358093941</v>
      </c>
      <c r="BJ138" s="2">
        <f t="shared" si="369"/>
        <v>100.10600295542217</v>
      </c>
      <c r="BK138" s="2">
        <f t="shared" si="370"/>
        <v>102.28822271943777</v>
      </c>
      <c r="BL138" s="2">
        <f t="shared" si="371"/>
        <v>102.61504927051945</v>
      </c>
      <c r="BM138" s="2">
        <f t="shared" si="372"/>
        <v>105.92111733632929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116.56342105263157</v>
      </c>
      <c r="DL138" s="2">
        <f t="shared" si="433"/>
        <v>115.26336032388664</v>
      </c>
      <c r="DM138" s="2">
        <f t="shared" si="433"/>
        <v>112.24403142589115</v>
      </c>
      <c r="DN138" s="2">
        <f t="shared" si="433"/>
        <v>117.65171904315197</v>
      </c>
      <c r="DO138" s="2">
        <f t="shared" si="433"/>
        <v>116.12994264507421</v>
      </c>
      <c r="DP138" s="2">
        <f t="shared" si="433"/>
        <v>116.956448553817</v>
      </c>
      <c r="DQ138" s="2">
        <f t="shared" si="433"/>
        <v>125.16992081555239</v>
      </c>
      <c r="DR138" s="2">
        <f t="shared" si="433"/>
        <v>121.68138100448625</v>
      </c>
      <c r="DS138" s="2">
        <f t="shared" si="433"/>
        <v>117.6612796804902</v>
      </c>
      <c r="DT138" s="2">
        <f t="shared" si="433"/>
        <v>125.94554054054055</v>
      </c>
      <c r="DU138" s="2">
        <f t="shared" si="433"/>
        <v>118.93637560975608</v>
      </c>
      <c r="DV138" s="2">
        <f t="shared" si="433"/>
        <v>120.32645475434953</v>
      </c>
      <c r="DW138" s="2">
        <f t="shared" si="433"/>
        <v>121.74249019607845</v>
      </c>
      <c r="DX138" s="2">
        <f t="shared" si="433"/>
        <v>121.81711336032387</v>
      </c>
      <c r="DY138" s="2">
        <f t="shared" si="433"/>
        <v>115.12213124522538</v>
      </c>
      <c r="EA138" s="2">
        <f t="shared" si="228"/>
        <v>97.789307022277015</v>
      </c>
      <c r="EB138" s="2">
        <f t="shared" si="290"/>
        <v>98.485927180229694</v>
      </c>
      <c r="EC138" s="2">
        <f t="shared" si="291"/>
        <v>97.241913972366632</v>
      </c>
      <c r="ED138" s="2">
        <f t="shared" si="292"/>
        <v>97.535343173581609</v>
      </c>
      <c r="EE138" s="2">
        <f t="shared" si="293"/>
        <v>96.570308793622132</v>
      </c>
      <c r="EF138" s="2">
        <f t="shared" si="294"/>
        <v>97.029835582128158</v>
      </c>
      <c r="EG138" s="2">
        <f t="shared" si="295"/>
        <v>97.637741660713289</v>
      </c>
      <c r="EH138" s="2">
        <f t="shared" si="296"/>
        <v>98.839863437770404</v>
      </c>
      <c r="EI138" s="2">
        <f t="shared" si="297"/>
        <v>98.311759792714554</v>
      </c>
      <c r="EJ138" s="2">
        <f t="shared" si="298"/>
        <v>100.18937531165912</v>
      </c>
      <c r="EK138" s="2">
        <f t="shared" si="299"/>
        <v>98.908268752834474</v>
      </c>
      <c r="EL138" s="2">
        <f t="shared" si="300"/>
        <v>100.0778365079365</v>
      </c>
      <c r="EM138" s="2">
        <f t="shared" si="301"/>
        <v>102.25478635470927</v>
      </c>
      <c r="EN138" s="2">
        <f t="shared" si="302"/>
        <v>102.58944535351468</v>
      </c>
      <c r="EO138" s="2">
        <f t="shared" si="303"/>
        <v>105.93383414014801</v>
      </c>
      <c r="EQ138" s="2">
        <f t="shared" si="304"/>
        <v>97.744973088327271</v>
      </c>
      <c r="ER138" s="2">
        <f t="shared" si="434"/>
        <v>98.675490436696535</v>
      </c>
      <c r="ES138" s="2">
        <f t="shared" si="434"/>
        <v>97.612193148224364</v>
      </c>
      <c r="ET138" s="2">
        <f t="shared" si="434"/>
        <v>97.656187565577511</v>
      </c>
      <c r="EU138" s="2">
        <f t="shared" si="434"/>
        <v>96.789492143118821</v>
      </c>
      <c r="EV138" s="2">
        <f t="shared" si="434"/>
        <v>97.328504961184507</v>
      </c>
      <c r="EW138" s="2">
        <f t="shared" si="434"/>
        <v>97.670787622307358</v>
      </c>
      <c r="EX138" s="2">
        <f t="shared" si="434"/>
        <v>98.885334423536449</v>
      </c>
      <c r="EY138" s="2">
        <f t="shared" si="434"/>
        <v>98.407331551549163</v>
      </c>
      <c r="EZ138" s="2">
        <f t="shared" si="434"/>
        <v>100.1682289482486</v>
      </c>
      <c r="FA138" s="2">
        <f t="shared" si="434"/>
        <v>99.096299935543058</v>
      </c>
      <c r="FB138" s="2">
        <f t="shared" si="434"/>
        <v>99.939992330242688</v>
      </c>
      <c r="FC138" s="2">
        <f t="shared" si="434"/>
        <v>102.20426783462864</v>
      </c>
      <c r="FD138" s="2">
        <f t="shared" si="434"/>
        <v>102.30024423344658</v>
      </c>
      <c r="FE138" s="2">
        <f t="shared" si="434"/>
        <v>105.00297184593714</v>
      </c>
      <c r="FG138" s="2">
        <f t="shared" si="306"/>
        <v>0.99872894117560129</v>
      </c>
      <c r="FH138" s="2">
        <f t="shared" si="435"/>
        <v>0.99872956827110115</v>
      </c>
      <c r="FI138" s="2">
        <f t="shared" si="435"/>
        <v>0.99851594930886545</v>
      </c>
      <c r="FJ138" s="2">
        <f t="shared" si="435"/>
        <v>0.99849371161590961</v>
      </c>
      <c r="FK138" s="2">
        <f t="shared" si="435"/>
        <v>0.998383379459436</v>
      </c>
      <c r="FL138" s="2">
        <f t="shared" si="435"/>
        <v>0.99842150235345328</v>
      </c>
      <c r="FM138" s="2">
        <f t="shared" si="435"/>
        <v>0.99828366243724054</v>
      </c>
      <c r="FN138" s="2">
        <f t="shared" si="435"/>
        <v>0.99836888118792111</v>
      </c>
      <c r="FO138" s="2">
        <f t="shared" si="435"/>
        <v>0.9983476411594272</v>
      </c>
      <c r="FP138" s="2">
        <f t="shared" si="435"/>
        <v>0.99802768938225994</v>
      </c>
      <c r="FQ138" s="2">
        <f t="shared" si="435"/>
        <v>0.99846996158879431</v>
      </c>
      <c r="FR138" s="2">
        <f t="shared" si="435"/>
        <v>0.99828651410980485</v>
      </c>
      <c r="FS138" s="2">
        <f t="shared" si="435"/>
        <v>0.99817699254188574</v>
      </c>
      <c r="FT138" s="2">
        <f t="shared" si="435"/>
        <v>0.99819766887452854</v>
      </c>
      <c r="FU138" s="2">
        <f t="shared" si="435"/>
        <v>0.99816114539237855</v>
      </c>
      <c r="FW138" s="2">
        <f t="shared" si="324"/>
        <v>4.3380190905938532E-2</v>
      </c>
      <c r="FX138" s="2">
        <f t="shared" si="376"/>
        <v>4.1207894188516475E-2</v>
      </c>
      <c r="FY138" s="2">
        <f t="shared" si="377"/>
        <v>4.913001155060414E-2</v>
      </c>
      <c r="FZ138" s="2">
        <f t="shared" si="378"/>
        <v>3.9726519578652177E-2</v>
      </c>
      <c r="GA138" s="2">
        <f t="shared" si="379"/>
        <v>4.20297978146889E-2</v>
      </c>
      <c r="GB138" s="2">
        <f t="shared" si="380"/>
        <v>4.5904466264403587E-2</v>
      </c>
      <c r="GC138" s="2">
        <f t="shared" si="381"/>
        <v>5.0930154717939255E-2</v>
      </c>
      <c r="GD138" s="2">
        <f t="shared" si="382"/>
        <v>5.3138168169342276E-2</v>
      </c>
      <c r="GE138" s="2">
        <f t="shared" si="383"/>
        <v>5.7418249827327218E-2</v>
      </c>
      <c r="GF138" s="2">
        <f t="shared" si="384"/>
        <v>4.6281402123915558E-2</v>
      </c>
      <c r="GG138" s="2">
        <f t="shared" si="385"/>
        <v>5.2719087982451562E-2</v>
      </c>
      <c r="GH138" s="2">
        <f t="shared" si="386"/>
        <v>4.7367065368562049E-2</v>
      </c>
      <c r="GI138" s="2">
        <f t="shared" si="387"/>
        <v>4.1368288550540346E-2</v>
      </c>
      <c r="GJ138" s="2">
        <f t="shared" si="388"/>
        <v>3.1295547928718762E-2</v>
      </c>
      <c r="GK138" s="2">
        <f t="shared" si="389"/>
        <v>3.1812166494182947E-2</v>
      </c>
      <c r="GM138" s="86">
        <f t="shared" si="325"/>
        <v>8.959841413507423E-168</v>
      </c>
      <c r="GN138" s="86">
        <f t="shared" si="390"/>
        <v>5.5955623665808288E-221</v>
      </c>
      <c r="GO138" s="86">
        <f t="shared" si="391"/>
        <v>2.4139975926995907E-184</v>
      </c>
      <c r="GP138" s="86">
        <f t="shared" si="392"/>
        <v>3.4666228503768211E-239</v>
      </c>
      <c r="GQ138" s="86">
        <f t="shared" si="393"/>
        <v>9.6060893655674667E-249</v>
      </c>
      <c r="GR138" s="86">
        <f t="shared" si="394"/>
        <v>7.4402149559988471E-281</v>
      </c>
      <c r="GS138" s="86">
        <f t="shared" si="395"/>
        <v>2.9323891792190206E-220</v>
      </c>
      <c r="GT138" s="86">
        <f t="shared" si="396"/>
        <v>1.4490783814991726E-181</v>
      </c>
      <c r="GU138" s="86">
        <f t="shared" si="397"/>
        <v>5.7008333461450611E-203</v>
      </c>
      <c r="GV138" s="86">
        <f t="shared" si="398"/>
        <v>1.6764183732363521E-172</v>
      </c>
      <c r="GW138" s="86">
        <f t="shared" si="399"/>
        <v>3.774697676518301E-215</v>
      </c>
      <c r="GX138" s="86">
        <f t="shared" si="400"/>
        <v>3.7201152490681408E-192</v>
      </c>
      <c r="GY138" s="86">
        <f t="shared" si="401"/>
        <v>1.7279871974521983E-118</v>
      </c>
      <c r="GZ138" s="86">
        <f t="shared" si="402"/>
        <v>5.7058042407655483E-107</v>
      </c>
      <c r="HA138" s="86">
        <f t="shared" si="403"/>
        <v>2.3403908923503481E-96</v>
      </c>
      <c r="HC138" s="86">
        <f t="shared" si="326"/>
        <v>2.8549080325453196E-65</v>
      </c>
      <c r="HD138" s="86">
        <f t="shared" si="404"/>
        <v>8.1643283676106999E-84</v>
      </c>
      <c r="HE138" s="86">
        <f t="shared" si="405"/>
        <v>8.9718933348755335E-78</v>
      </c>
      <c r="HF138" s="86">
        <f t="shared" si="406"/>
        <v>1.0422710673764354E-82</v>
      </c>
      <c r="HG138" s="86">
        <f t="shared" si="407"/>
        <v>2.9841110306225618E-107</v>
      </c>
      <c r="HH138" s="86">
        <f t="shared" si="408"/>
        <v>3.6062006646053142E-148</v>
      </c>
      <c r="HI138" s="86">
        <f t="shared" si="409"/>
        <v>7.732140678514821E-153</v>
      </c>
      <c r="HJ138" s="86">
        <f t="shared" si="410"/>
        <v>1.575881178571388E-141</v>
      </c>
      <c r="HK138" s="86">
        <f t="shared" si="411"/>
        <v>1.9462822987333551E-88</v>
      </c>
      <c r="HL138" s="86">
        <f t="shared" si="412"/>
        <v>2.0595816367370781E-84</v>
      </c>
      <c r="HM138" s="86">
        <f t="shared" si="413"/>
        <v>1.2224885083215845E-75</v>
      </c>
      <c r="HN138" s="86">
        <f t="shared" si="414"/>
        <v>7.0919204344799722E-72</v>
      </c>
      <c r="HO138" s="86">
        <f t="shared" si="415"/>
        <v>9.7955799894061684E-69</v>
      </c>
      <c r="HP138" s="86">
        <f t="shared" si="416"/>
        <v>2.0210053536064113E-46</v>
      </c>
      <c r="HQ138" s="86">
        <f t="shared" si="417"/>
        <v>1.3530997760705086E-36</v>
      </c>
      <c r="HS138" s="86">
        <f t="shared" si="327"/>
        <v>0.2367742954364549</v>
      </c>
      <c r="HT138" s="86">
        <f t="shared" si="418"/>
        <v>0.31645670648981683</v>
      </c>
      <c r="HU138" s="86">
        <f t="shared" si="419"/>
        <v>0.23677924783052709</v>
      </c>
      <c r="HV138" s="86">
        <f t="shared" si="420"/>
        <v>0.21324862264807168</v>
      </c>
      <c r="HW138" s="86">
        <f t="shared" si="421"/>
        <v>0.20762158490670557</v>
      </c>
      <c r="HX138" s="86">
        <f t="shared" si="422"/>
        <v>0.3106927886045992</v>
      </c>
      <c r="HY138" s="86">
        <f t="shared" si="423"/>
        <v>0.25360846478680815</v>
      </c>
      <c r="HZ138" s="86">
        <f t="shared" si="424"/>
        <v>0.28330414339190879</v>
      </c>
      <c r="IA138" s="86">
        <f t="shared" si="425"/>
        <v>0.29113223883903699</v>
      </c>
      <c r="IB138" s="86">
        <f t="shared" si="426"/>
        <v>0.13134680669448603</v>
      </c>
      <c r="IC138" s="86">
        <f t="shared" si="427"/>
        <v>0.24803086081986495</v>
      </c>
      <c r="ID138" s="86">
        <f t="shared" si="428"/>
        <v>0.16253878823947876</v>
      </c>
      <c r="IE138" s="86">
        <f t="shared" si="429"/>
        <v>0.15546674339484745</v>
      </c>
      <c r="IF138" s="86">
        <f t="shared" si="430"/>
        <v>0.18440973484711368</v>
      </c>
      <c r="IG138" s="86">
        <f t="shared" si="431"/>
        <v>0.21559129242903294</v>
      </c>
      <c r="II138" s="86">
        <f t="shared" si="328"/>
        <v>1.18964718940264E-20</v>
      </c>
      <c r="IJ138" s="86">
        <f t="shared" si="329"/>
        <v>1.6852264595334447E-22</v>
      </c>
      <c r="IK138" s="86">
        <f t="shared" si="330"/>
        <v>2.5418327919066522E-21</v>
      </c>
      <c r="IL138" s="86">
        <f t="shared" si="331"/>
        <v>9.2479735213945904E-30</v>
      </c>
      <c r="IM138" s="86">
        <f t="shared" si="332"/>
        <v>2.0633779121758069E-27</v>
      </c>
      <c r="IN138" s="86">
        <f t="shared" si="333"/>
        <v>1.225349069483806E-25</v>
      </c>
      <c r="IO138" s="86">
        <f t="shared" si="334"/>
        <v>5.6490005859585786E-25</v>
      </c>
      <c r="IP138" s="86">
        <f t="shared" si="335"/>
        <v>1.382362188307662E-22</v>
      </c>
      <c r="IQ138" s="86">
        <f t="shared" si="336"/>
        <v>5.4552554258900723E-23</v>
      </c>
      <c r="IR138" s="86">
        <f t="shared" si="337"/>
        <v>7.2168026227042649E-30</v>
      </c>
      <c r="IS138" s="86">
        <f t="shared" si="338"/>
        <v>2.3407035798637301E-24</v>
      </c>
      <c r="IT138" s="86">
        <f t="shared" si="339"/>
        <v>8.1074334635210125E-27</v>
      </c>
      <c r="IU138" s="86">
        <f t="shared" si="340"/>
        <v>5.06454094031446E-28</v>
      </c>
      <c r="IV138" s="86">
        <f t="shared" si="341"/>
        <v>3.111648579436762E-16</v>
      </c>
      <c r="IW138" s="86">
        <f t="shared" si="342"/>
        <v>1.0586673132187183E-17</v>
      </c>
      <c r="IY138" s="86">
        <f t="shared" si="343"/>
        <v>0.2367742954364549</v>
      </c>
      <c r="IZ138" s="86">
        <f t="shared" si="344"/>
        <v>0.31645670648981683</v>
      </c>
      <c r="JA138" s="86">
        <f t="shared" si="345"/>
        <v>0.23677924783052709</v>
      </c>
      <c r="JB138" s="86">
        <f t="shared" si="346"/>
        <v>0.21324862264807168</v>
      </c>
      <c r="JC138" s="86">
        <f t="shared" si="347"/>
        <v>0.20762158490670557</v>
      </c>
      <c r="JD138" s="86">
        <f t="shared" si="348"/>
        <v>0.3106927886045992</v>
      </c>
      <c r="JE138" s="86">
        <f t="shared" si="349"/>
        <v>0.25360846478680815</v>
      </c>
      <c r="JF138" s="86">
        <f t="shared" si="350"/>
        <v>0.28330414339190879</v>
      </c>
      <c r="JG138" s="86">
        <f t="shared" si="351"/>
        <v>0.29113223883903699</v>
      </c>
      <c r="JH138" s="86">
        <f t="shared" si="352"/>
        <v>0.13134680669448603</v>
      </c>
      <c r="JI138" s="86">
        <f t="shared" si="353"/>
        <v>0.24803086081986495</v>
      </c>
      <c r="JJ138" s="86">
        <f t="shared" si="354"/>
        <v>0.16253878823947876</v>
      </c>
      <c r="JK138" s="86">
        <f t="shared" si="355"/>
        <v>0.15546674339484745</v>
      </c>
      <c r="JL138" s="86">
        <f t="shared" si="356"/>
        <v>0.18440973484711398</v>
      </c>
      <c r="JM138" s="86">
        <f t="shared" si="357"/>
        <v>0.21559129242903294</v>
      </c>
    </row>
    <row r="139" spans="2:273" x14ac:dyDescent="0.25">
      <c r="B139" s="2">
        <v>112</v>
      </c>
      <c r="C139" s="37">
        <v>95.289000000000001</v>
      </c>
      <c r="D139" s="37">
        <v>99.25</v>
      </c>
      <c r="E139" s="37">
        <v>100.9</v>
      </c>
      <c r="F139" s="37">
        <v>101.7</v>
      </c>
      <c r="G139" s="37">
        <v>102.175</v>
      </c>
      <c r="H139" s="37">
        <v>105.2</v>
      </c>
      <c r="I139" s="37">
        <v>106.233</v>
      </c>
      <c r="J139" s="37">
        <v>109.884</v>
      </c>
      <c r="K139" s="37">
        <v>108.721</v>
      </c>
      <c r="L139" s="37">
        <v>106.81399999999999</v>
      </c>
      <c r="M139" s="37">
        <v>113.488</v>
      </c>
      <c r="N139" s="37">
        <v>110.07299999999999</v>
      </c>
      <c r="O139" s="37">
        <v>112.70699999999999</v>
      </c>
      <c r="P139" s="37">
        <v>125.04900000000001</v>
      </c>
      <c r="Q139" s="37">
        <v>157.22</v>
      </c>
      <c r="S139" s="4">
        <f t="shared" si="229"/>
        <v>97.674292105431221</v>
      </c>
      <c r="T139" s="4">
        <f t="shared" si="230"/>
        <v>99.101661992907466</v>
      </c>
      <c r="U139" s="4">
        <f t="shared" si="231"/>
        <v>98.602603976844961</v>
      </c>
      <c r="V139" s="4">
        <f t="shared" si="232"/>
        <v>100.96364305463422</v>
      </c>
      <c r="W139" s="4">
        <f t="shared" si="233"/>
        <v>102.02390000048594</v>
      </c>
      <c r="X139" s="4">
        <f t="shared" si="234"/>
        <v>104.26730278924421</v>
      </c>
      <c r="Y139" s="4">
        <f t="shared" si="235"/>
        <v>105.98493241690497</v>
      </c>
      <c r="Z139" s="4">
        <f t="shared" si="236"/>
        <v>110.03425747749185</v>
      </c>
      <c r="AA139" s="4">
        <f t="shared" si="237"/>
        <v>111.30471529442669</v>
      </c>
      <c r="AB139" s="4">
        <f t="shared" si="238"/>
        <v>108.81235172019859</v>
      </c>
      <c r="AC139" s="4">
        <f t="shared" si="239"/>
        <v>112.06687424753535</v>
      </c>
      <c r="AD139" s="4">
        <f t="shared" si="240"/>
        <v>111.71257522811867</v>
      </c>
      <c r="AE139" s="4">
        <f t="shared" si="241"/>
        <v>113.57647708924054</v>
      </c>
      <c r="AF139" s="4">
        <f t="shared" si="242"/>
        <v>122.64250356350026</v>
      </c>
      <c r="AG139" s="4">
        <f t="shared" si="243"/>
        <v>152.94544332212303</v>
      </c>
      <c r="AI139" s="4">
        <f t="shared" si="244"/>
        <v>-2.3852921054312191</v>
      </c>
      <c r="AJ139" s="4">
        <f t="shared" si="245"/>
        <v>0.14833800709253353</v>
      </c>
      <c r="AK139" s="4">
        <f t="shared" si="246"/>
        <v>2.297396023155045</v>
      </c>
      <c r="AL139" s="4">
        <f t="shared" si="247"/>
        <v>0.73635694536578455</v>
      </c>
      <c r="AM139" s="4">
        <f t="shared" si="248"/>
        <v>0.15109999951405939</v>
      </c>
      <c r="AN139" s="4">
        <f t="shared" si="249"/>
        <v>0.93269721075579071</v>
      </c>
      <c r="AO139" s="4">
        <f t="shared" si="250"/>
        <v>0.24806758309503607</v>
      </c>
      <c r="AP139" s="4">
        <f t="shared" si="251"/>
        <v>-0.15025747749184859</v>
      </c>
      <c r="AQ139" s="4">
        <f t="shared" si="252"/>
        <v>-2.5837152944266819</v>
      </c>
      <c r="AR139" s="4">
        <f t="shared" si="253"/>
        <v>-1.998351720198599</v>
      </c>
      <c r="AS139" s="4">
        <f t="shared" si="254"/>
        <v>1.421125752464647</v>
      </c>
      <c r="AT139" s="4">
        <f t="shared" si="255"/>
        <v>-1.6395752281186731</v>
      </c>
      <c r="AU139" s="4">
        <f t="shared" si="256"/>
        <v>-0.86947708924054723</v>
      </c>
      <c r="AV139" s="4">
        <f t="shared" ref="AV139:AW154" si="436">IF(OR($B139 &lt; P$230, $B139 &gt; P$233), 0, P139-AF139)</f>
        <v>2.4064964364997508</v>
      </c>
      <c r="AW139" s="4">
        <f t="shared" si="436"/>
        <v>4.2745566778769728</v>
      </c>
      <c r="AY139" s="2">
        <f t="shared" si="308"/>
        <v>97.674292105431221</v>
      </c>
      <c r="AZ139" s="2">
        <f t="shared" si="359"/>
        <v>98.35655992385712</v>
      </c>
      <c r="BA139" s="2">
        <f t="shared" si="360"/>
        <v>97.138597475730776</v>
      </c>
      <c r="BB139" s="2">
        <f t="shared" si="361"/>
        <v>97.430546101281152</v>
      </c>
      <c r="BC139" s="2">
        <f t="shared" si="362"/>
        <v>96.469227996925156</v>
      </c>
      <c r="BD139" s="2">
        <f t="shared" si="363"/>
        <v>96.924338052712429</v>
      </c>
      <c r="BE139" s="2">
        <f t="shared" si="364"/>
        <v>97.563812999982687</v>
      </c>
      <c r="BF139" s="2">
        <f t="shared" si="365"/>
        <v>98.75032529281097</v>
      </c>
      <c r="BG139" s="2">
        <f t="shared" si="366"/>
        <v>98.231099898175501</v>
      </c>
      <c r="BH139" s="2">
        <f t="shared" si="367"/>
        <v>100.0990230214335</v>
      </c>
      <c r="BI139" s="2">
        <f t="shared" si="368"/>
        <v>98.806196148532464</v>
      </c>
      <c r="BJ139" s="2">
        <f t="shared" si="369"/>
        <v>99.983226211380071</v>
      </c>
      <c r="BK139" s="2">
        <f t="shared" si="370"/>
        <v>102.17568233730395</v>
      </c>
      <c r="BL139" s="2">
        <f t="shared" si="371"/>
        <v>102.53576671288486</v>
      </c>
      <c r="BM139" s="2">
        <f t="shared" si="372"/>
        <v>105.89634308829228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116.64141963015646</v>
      </c>
      <c r="DL139" s="2">
        <f t="shared" ref="DL139:DY154" si="437">BP$228*$B139+BP$229</f>
        <v>115.31262993762995</v>
      </c>
      <c r="DM139" s="2">
        <f t="shared" si="437"/>
        <v>112.27663696060036</v>
      </c>
      <c r="DN139" s="2">
        <f t="shared" si="437"/>
        <v>117.74314493433396</v>
      </c>
      <c r="DO139" s="2">
        <f t="shared" si="437"/>
        <v>116.21783232118757</v>
      </c>
      <c r="DP139" s="2">
        <f t="shared" si="437"/>
        <v>117.05259601706973</v>
      </c>
      <c r="DQ139" s="2">
        <f t="shared" si="437"/>
        <v>125.34441346609768</v>
      </c>
      <c r="DR139" s="2">
        <f t="shared" si="437"/>
        <v>121.81551581135791</v>
      </c>
      <c r="DS139" s="2">
        <f t="shared" si="437"/>
        <v>117.71712167633218</v>
      </c>
      <c r="DT139" s="2">
        <f t="shared" si="437"/>
        <v>126.08429729729731</v>
      </c>
      <c r="DU139" s="2">
        <f t="shared" si="437"/>
        <v>119.00296376306619</v>
      </c>
      <c r="DV139" s="2">
        <f t="shared" si="437"/>
        <v>120.41497669329252</v>
      </c>
      <c r="DW139" s="2">
        <f t="shared" si="437"/>
        <v>121.83040420168068</v>
      </c>
      <c r="DX139" s="2">
        <f t="shared" si="437"/>
        <v>121.9158785425101</v>
      </c>
      <c r="DY139" s="2">
        <f t="shared" si="437"/>
        <v>115.17176883116885</v>
      </c>
      <c r="EA139" s="2">
        <f t="shared" si="228"/>
        <v>97.654518654127784</v>
      </c>
      <c r="EB139" s="2">
        <f t="shared" si="290"/>
        <v>98.327705825184978</v>
      </c>
      <c r="EC139" s="2">
        <f t="shared" si="291"/>
        <v>97.096795335131077</v>
      </c>
      <c r="ED139" s="2">
        <f t="shared" si="292"/>
        <v>97.396874841381859</v>
      </c>
      <c r="EE139" s="2">
        <f t="shared" si="293"/>
        <v>96.429102584926298</v>
      </c>
      <c r="EF139" s="2">
        <f t="shared" si="294"/>
        <v>96.879176294740262</v>
      </c>
      <c r="EG139" s="2">
        <f t="shared" si="295"/>
        <v>97.518264804245575</v>
      </c>
      <c r="EH139" s="2">
        <f t="shared" si="296"/>
        <v>98.713121697841117</v>
      </c>
      <c r="EI139" s="2">
        <f t="shared" si="297"/>
        <v>98.195260783417183</v>
      </c>
      <c r="EJ139" s="2">
        <f t="shared" si="298"/>
        <v>100.053337258387</v>
      </c>
      <c r="EK139" s="2">
        <f t="shared" si="299"/>
        <v>98.766304036281184</v>
      </c>
      <c r="EL139" s="2">
        <f t="shared" si="300"/>
        <v>99.958974603174596</v>
      </c>
      <c r="EM139" s="2">
        <f t="shared" si="301"/>
        <v>102.14544360003417</v>
      </c>
      <c r="EN139" s="2">
        <f t="shared" si="302"/>
        <v>102.51455662371309</v>
      </c>
      <c r="EO139" s="2">
        <f t="shared" si="303"/>
        <v>105.91567653573934</v>
      </c>
      <c r="EQ139" s="2">
        <f t="shared" si="304"/>
        <v>97.607249753874299</v>
      </c>
      <c r="ER139" s="2">
        <f t="shared" ref="ER139:FE154" si="438">CV$228*$B139+CV$229</f>
        <v>98.531515027009476</v>
      </c>
      <c r="ES139" s="2">
        <f t="shared" si="438"/>
        <v>97.49320783060071</v>
      </c>
      <c r="ET139" s="2">
        <f t="shared" si="438"/>
        <v>97.528620653260433</v>
      </c>
      <c r="EU139" s="2">
        <f t="shared" si="438"/>
        <v>96.667568122978381</v>
      </c>
      <c r="EV139" s="2">
        <f t="shared" si="438"/>
        <v>97.200778880263229</v>
      </c>
      <c r="EW139" s="2">
        <f t="shared" si="438"/>
        <v>97.553982023605769</v>
      </c>
      <c r="EX139" s="2">
        <f t="shared" si="438"/>
        <v>98.761969377240149</v>
      </c>
      <c r="EY139" s="2">
        <f t="shared" si="438"/>
        <v>98.297734669559276</v>
      </c>
      <c r="EZ139" s="2">
        <f t="shared" si="438"/>
        <v>100.03065282631511</v>
      </c>
      <c r="FA139" s="2">
        <f t="shared" si="438"/>
        <v>98.968864835634776</v>
      </c>
      <c r="FB139" s="2">
        <f t="shared" si="438"/>
        <v>99.809650308649623</v>
      </c>
      <c r="FC139" s="2">
        <f t="shared" si="438"/>
        <v>102.0902238478764</v>
      </c>
      <c r="FD139" s="2">
        <f t="shared" si="438"/>
        <v>102.20221202873532</v>
      </c>
      <c r="FE139" s="2">
        <f t="shared" si="438"/>
        <v>104.91325174816532</v>
      </c>
      <c r="FG139" s="2">
        <f t="shared" si="306"/>
        <v>0.99884065091378427</v>
      </c>
      <c r="FH139" s="2">
        <f t="shared" ref="FH139:FU154" si="439">POWER(10,($B139-D$231)/D$229)/(1+POWER(10,($B139-D$231)/D$229))</f>
        <v>0.99884122295959321</v>
      </c>
      <c r="FI139" s="2">
        <f t="shared" si="439"/>
        <v>0.99864635292378934</v>
      </c>
      <c r="FJ139" s="2">
        <f t="shared" si="439"/>
        <v>0.99862606656942909</v>
      </c>
      <c r="FK139" s="2">
        <f t="shared" si="439"/>
        <v>0.99852541479138268</v>
      </c>
      <c r="FL139" s="2">
        <f t="shared" si="439"/>
        <v>0.99856019306068233</v>
      </c>
      <c r="FM139" s="2">
        <f t="shared" si="439"/>
        <v>0.99843444511007684</v>
      </c>
      <c r="FN139" s="2">
        <f t="shared" si="439"/>
        <v>0.99851218843123712</v>
      </c>
      <c r="FO139" s="2">
        <f t="shared" si="439"/>
        <v>0.99849281169728588</v>
      </c>
      <c r="FP139" s="2">
        <f t="shared" si="439"/>
        <v>0.99820091912203013</v>
      </c>
      <c r="FQ139" s="2">
        <f t="shared" si="439"/>
        <v>0.99860440049926091</v>
      </c>
      <c r="FR139" s="2">
        <f t="shared" si="439"/>
        <v>0.99843704665141852</v>
      </c>
      <c r="FS139" s="2">
        <f t="shared" si="439"/>
        <v>0.99833713070559682</v>
      </c>
      <c r="FT139" s="2">
        <f t="shared" si="439"/>
        <v>0.99835599376174089</v>
      </c>
      <c r="FU139" s="2">
        <f t="shared" si="439"/>
        <v>0.99832267327560431</v>
      </c>
      <c r="FW139" s="2">
        <f t="shared" si="324"/>
        <v>4.7367190291804313E-2</v>
      </c>
      <c r="FX139" s="2">
        <f t="shared" si="376"/>
        <v>4.5004634214190972E-2</v>
      </c>
      <c r="FY139" s="2">
        <f t="shared" si="377"/>
        <v>5.3615848665073747E-2</v>
      </c>
      <c r="FZ139" s="2">
        <f t="shared" si="378"/>
        <v>4.3392948509255895E-2</v>
      </c>
      <c r="GA139" s="2">
        <f t="shared" si="379"/>
        <v>4.5898639786070901E-2</v>
      </c>
      <c r="GB139" s="2">
        <f t="shared" si="380"/>
        <v>5.0111314372625337E-2</v>
      </c>
      <c r="GC139" s="2">
        <f t="shared" si="381"/>
        <v>5.5570748993829626E-2</v>
      </c>
      <c r="GD139" s="2">
        <f t="shared" si="382"/>
        <v>5.7967661442478217E-2</v>
      </c>
      <c r="GE139" s="2">
        <f t="shared" si="383"/>
        <v>6.2611018424618595E-2</v>
      </c>
      <c r="GF139" s="2">
        <f t="shared" si="384"/>
        <v>5.0520964822122039E-2</v>
      </c>
      <c r="GG139" s="2">
        <f t="shared" si="385"/>
        <v>5.7512806412418585E-2</v>
      </c>
      <c r="GH139" s="2">
        <f t="shared" si="386"/>
        <v>5.1700687985392887E-2</v>
      </c>
      <c r="GI139" s="2">
        <f t="shared" si="387"/>
        <v>4.5179110349769805E-2</v>
      </c>
      <c r="GJ139" s="2">
        <f t="shared" si="388"/>
        <v>3.4211589587320144E-2</v>
      </c>
      <c r="GK139" s="2">
        <f t="shared" si="389"/>
        <v>3.4774617357588911E-2</v>
      </c>
      <c r="GM139" s="86">
        <f t="shared" si="325"/>
        <v>3.2977410516773555E-174</v>
      </c>
      <c r="GN139" s="86">
        <f t="shared" si="390"/>
        <v>1.9074719982959315E-229</v>
      </c>
      <c r="GO139" s="86">
        <f t="shared" si="391"/>
        <v>1.8924581018889373E-191</v>
      </c>
      <c r="GP139" s="86">
        <f t="shared" si="392"/>
        <v>2.0955762009845337E-248</v>
      </c>
      <c r="GQ139" s="86">
        <f t="shared" si="393"/>
        <v>2.4471322083167645E-258</v>
      </c>
      <c r="GR139" s="86">
        <f t="shared" si="394"/>
        <v>1.6632532017321278E-291</v>
      </c>
      <c r="GS139" s="86">
        <f t="shared" si="395"/>
        <v>9.9685026769054058E-229</v>
      </c>
      <c r="GT139" s="86">
        <f t="shared" si="396"/>
        <v>1.5777524345059064E-188</v>
      </c>
      <c r="GU139" s="86">
        <f t="shared" si="397"/>
        <v>8.3156459347075669E-211</v>
      </c>
      <c r="GV139" s="86">
        <f t="shared" si="398"/>
        <v>2.3327822229166364E-179</v>
      </c>
      <c r="GW139" s="86">
        <f t="shared" si="399"/>
        <v>1.8134470550281902E-223</v>
      </c>
      <c r="GX139" s="86">
        <f t="shared" si="400"/>
        <v>1.4887470564290836E-199</v>
      </c>
      <c r="GY139" s="86">
        <f t="shared" si="401"/>
        <v>5.5127951642461054E-123</v>
      </c>
      <c r="GZ139" s="86">
        <f t="shared" si="402"/>
        <v>4.0036179234479932E-111</v>
      </c>
      <c r="HA139" s="86">
        <f t="shared" si="403"/>
        <v>5.5819378690129112E-100</v>
      </c>
      <c r="HC139" s="86">
        <f t="shared" si="326"/>
        <v>1.9211060427839267E-69</v>
      </c>
      <c r="HD139" s="86">
        <f t="shared" si="404"/>
        <v>3.9125699963884519E-89</v>
      </c>
      <c r="HE139" s="86">
        <f t="shared" si="405"/>
        <v>9.9206038711455476E-83</v>
      </c>
      <c r="HF139" s="86">
        <f t="shared" si="406"/>
        <v>6.8056087396630516E-88</v>
      </c>
      <c r="HG139" s="86">
        <f t="shared" si="407"/>
        <v>4.3972743112780501E-114</v>
      </c>
      <c r="HH139" s="86">
        <f t="shared" si="408"/>
        <v>2.3248642164967072E-157</v>
      </c>
      <c r="HI139" s="86">
        <f t="shared" si="409"/>
        <v>1.5524222267145616E-162</v>
      </c>
      <c r="HJ139" s="86">
        <f t="shared" si="410"/>
        <v>1.8458894102555317E-150</v>
      </c>
      <c r="HK139" s="86">
        <f t="shared" si="411"/>
        <v>5.5067877199078446E-94</v>
      </c>
      <c r="HL139" s="86">
        <f t="shared" si="412"/>
        <v>5.4903000011206148E-90</v>
      </c>
      <c r="HM139" s="86">
        <f t="shared" si="413"/>
        <v>2.041912950996769E-80</v>
      </c>
      <c r="HN139" s="86">
        <f t="shared" si="414"/>
        <v>1.9275229761381699E-76</v>
      </c>
      <c r="HO139" s="86">
        <f t="shared" si="415"/>
        <v>3.2549942794616445E-73</v>
      </c>
      <c r="HP139" s="86">
        <f t="shared" si="416"/>
        <v>1.6186730944398871E-49</v>
      </c>
      <c r="HQ139" s="86">
        <f t="shared" si="417"/>
        <v>6.7468829102103079E-39</v>
      </c>
      <c r="HS139" s="86">
        <f t="shared" si="327"/>
        <v>0.30288829267530376</v>
      </c>
      <c r="HT139" s="86">
        <f t="shared" si="418"/>
        <v>0.38401280505399255</v>
      </c>
      <c r="HU139" s="86">
        <f t="shared" si="419"/>
        <v>0.30708373093819047</v>
      </c>
      <c r="HV139" s="86">
        <f t="shared" si="420"/>
        <v>0.28986622585555688</v>
      </c>
      <c r="HW139" s="86">
        <f t="shared" si="421"/>
        <v>0.28174374030304977</v>
      </c>
      <c r="HX139" s="86">
        <f t="shared" si="422"/>
        <v>0.38589655860416744</v>
      </c>
      <c r="HY139" s="86">
        <f t="shared" si="423"/>
        <v>0.33189415437965192</v>
      </c>
      <c r="HZ139" s="86">
        <f t="shared" si="424"/>
        <v>0.35864686306714155</v>
      </c>
      <c r="IA139" s="86">
        <f t="shared" si="425"/>
        <v>0.36909042970635075</v>
      </c>
      <c r="IB139" s="86">
        <f t="shared" si="426"/>
        <v>0.19816204991684611</v>
      </c>
      <c r="IC139" s="86">
        <f t="shared" si="427"/>
        <v>0.32609254259321913</v>
      </c>
      <c r="ID139" s="86">
        <f t="shared" si="428"/>
        <v>0.23253291629147882</v>
      </c>
      <c r="IE139" s="86">
        <f t="shared" si="429"/>
        <v>0.22243866414834146</v>
      </c>
      <c r="IF139" s="86">
        <f t="shared" si="430"/>
        <v>0.23163244686718304</v>
      </c>
      <c r="IG139" s="86">
        <f t="shared" si="431"/>
        <v>0.26543257283260541</v>
      </c>
      <c r="II139" s="86">
        <f t="shared" si="328"/>
        <v>1.5636249322568784E-19</v>
      </c>
      <c r="IJ139" s="86">
        <f t="shared" si="329"/>
        <v>2.7046672020684166E-21</v>
      </c>
      <c r="IK139" s="86">
        <f t="shared" si="330"/>
        <v>4.1016951879971844E-20</v>
      </c>
      <c r="IL139" s="86">
        <f t="shared" si="331"/>
        <v>3.6943972692654998E-28</v>
      </c>
      <c r="IM139" s="86">
        <f t="shared" si="332"/>
        <v>6.4634060562329203E-26</v>
      </c>
      <c r="IN139" s="86">
        <f t="shared" si="333"/>
        <v>3.3402000133217918E-24</v>
      </c>
      <c r="IO139" s="86">
        <f t="shared" si="334"/>
        <v>1.5828685780667066E-23</v>
      </c>
      <c r="IP139" s="86">
        <f t="shared" si="335"/>
        <v>2.8928125769929413E-21</v>
      </c>
      <c r="IQ139" s="86">
        <f t="shared" si="336"/>
        <v>1.3227246048016623E-21</v>
      </c>
      <c r="IR139" s="86">
        <f t="shared" si="337"/>
        <v>3.5434730885913031E-28</v>
      </c>
      <c r="IS139" s="86">
        <f t="shared" si="338"/>
        <v>6.2572248723976738E-23</v>
      </c>
      <c r="IT139" s="86">
        <f t="shared" si="339"/>
        <v>2.6950022458549643E-25</v>
      </c>
      <c r="IU139" s="86">
        <f t="shared" si="340"/>
        <v>1.6889053777022349E-26</v>
      </c>
      <c r="IV139" s="86">
        <f t="shared" si="341"/>
        <v>1.8692826701015743E-15</v>
      </c>
      <c r="IW139" s="86">
        <f t="shared" si="342"/>
        <v>7.6616315279598274E-17</v>
      </c>
      <c r="IY139" s="86">
        <f t="shared" si="343"/>
        <v>0.30288829267530376</v>
      </c>
      <c r="IZ139" s="86">
        <f t="shared" si="344"/>
        <v>0.38401280505399255</v>
      </c>
      <c r="JA139" s="86">
        <f t="shared" si="345"/>
        <v>0.30708373093819047</v>
      </c>
      <c r="JB139" s="86">
        <f t="shared" si="346"/>
        <v>0.28986622585555688</v>
      </c>
      <c r="JC139" s="86">
        <f t="shared" si="347"/>
        <v>0.28174374030304977</v>
      </c>
      <c r="JD139" s="86">
        <f t="shared" si="348"/>
        <v>0.38589655860416744</v>
      </c>
      <c r="JE139" s="86">
        <f t="shared" si="349"/>
        <v>0.33189415437965192</v>
      </c>
      <c r="JF139" s="86">
        <f t="shared" si="350"/>
        <v>0.35864686306714155</v>
      </c>
      <c r="JG139" s="86">
        <f t="shared" si="351"/>
        <v>0.36909042970635075</v>
      </c>
      <c r="JH139" s="86">
        <f t="shared" si="352"/>
        <v>0.19816204991684611</v>
      </c>
      <c r="JI139" s="86">
        <f t="shared" si="353"/>
        <v>0.32609254259321913</v>
      </c>
      <c r="JJ139" s="86">
        <f t="shared" si="354"/>
        <v>0.23253291629147882</v>
      </c>
      <c r="JK139" s="86">
        <f t="shared" si="355"/>
        <v>0.22243866414834146</v>
      </c>
      <c r="JL139" s="86">
        <f t="shared" si="356"/>
        <v>0.2316324468671849</v>
      </c>
      <c r="JM139" s="86">
        <f t="shared" si="357"/>
        <v>0.26543257283260546</v>
      </c>
    </row>
    <row r="140" spans="2:273" x14ac:dyDescent="0.25">
      <c r="B140" s="2">
        <v>113</v>
      </c>
      <c r="C140" s="37">
        <v>95.311000000000007</v>
      </c>
      <c r="D140" s="37">
        <v>100.35</v>
      </c>
      <c r="E140" s="37">
        <v>100.875</v>
      </c>
      <c r="F140" s="37">
        <v>102.925</v>
      </c>
      <c r="G140" s="37">
        <v>102.675</v>
      </c>
      <c r="H140" s="37">
        <v>103.5</v>
      </c>
      <c r="I140" s="37">
        <v>107.44199999999999</v>
      </c>
      <c r="J140" s="37">
        <v>109.93</v>
      </c>
      <c r="K140" s="37">
        <v>111.163</v>
      </c>
      <c r="L140" s="37">
        <v>110.279</v>
      </c>
      <c r="M140" s="37">
        <v>110.791</v>
      </c>
      <c r="N140" s="37">
        <v>112.902</v>
      </c>
      <c r="O140" s="37">
        <v>116</v>
      </c>
      <c r="P140" s="37">
        <v>129.732</v>
      </c>
      <c r="Q140" s="37">
        <v>161.34100000000001</v>
      </c>
      <c r="S140" s="4">
        <f t="shared" si="229"/>
        <v>97.537437353345439</v>
      </c>
      <c r="T140" s="4">
        <f t="shared" si="230"/>
        <v>98.941733987927662</v>
      </c>
      <c r="U140" s="4">
        <f t="shared" si="231"/>
        <v>98.566169969291309</v>
      </c>
      <c r="V140" s="4">
        <f t="shared" si="232"/>
        <v>101.16423223348086</v>
      </c>
      <c r="W140" s="4">
        <f t="shared" si="233"/>
        <v>102.45939274051956</v>
      </c>
      <c r="X140" s="4">
        <f t="shared" si="234"/>
        <v>104.05377601938171</v>
      </c>
      <c r="Y140" s="4">
        <f t="shared" si="235"/>
        <v>106.27906501604258</v>
      </c>
      <c r="Z140" s="4">
        <f t="shared" si="236"/>
        <v>110.14301248604963</v>
      </c>
      <c r="AA140" s="4">
        <f t="shared" si="237"/>
        <v>111.30290906419356</v>
      </c>
      <c r="AB140" s="4">
        <f t="shared" si="238"/>
        <v>110.57776977911045</v>
      </c>
      <c r="AC140" s="4">
        <f t="shared" si="239"/>
        <v>112.66459805992912</v>
      </c>
      <c r="AD140" s="4">
        <f t="shared" si="240"/>
        <v>113.52033487756646</v>
      </c>
      <c r="AE140" s="4">
        <f t="shared" si="241"/>
        <v>115.44916920276493</v>
      </c>
      <c r="AF140" s="4">
        <f t="shared" si="242"/>
        <v>125.57302999052627</v>
      </c>
      <c r="AG140" s="4">
        <f t="shared" si="243"/>
        <v>158.75502289565111</v>
      </c>
      <c r="AI140" s="4">
        <f t="shared" si="244"/>
        <v>-2.2264373533454318</v>
      </c>
      <c r="AJ140" s="4">
        <f t="shared" si="245"/>
        <v>1.4082660120723318</v>
      </c>
      <c r="AK140" s="4">
        <f t="shared" si="246"/>
        <v>2.3088300307086911</v>
      </c>
      <c r="AL140" s="4">
        <f t="shared" si="247"/>
        <v>1.7607677665191375</v>
      </c>
      <c r="AM140" s="4">
        <f t="shared" si="248"/>
        <v>0.21560725948043569</v>
      </c>
      <c r="AN140" s="4">
        <f t="shared" si="249"/>
        <v>-0.55377601938171495</v>
      </c>
      <c r="AO140" s="4">
        <f t="shared" si="250"/>
        <v>1.1629349839574132</v>
      </c>
      <c r="AP140" s="4">
        <f t="shared" si="251"/>
        <v>-0.21301248604962097</v>
      </c>
      <c r="AQ140" s="4">
        <f t="shared" si="252"/>
        <v>-0.13990906419356008</v>
      </c>
      <c r="AR140" s="4">
        <f t="shared" si="253"/>
        <v>-0.29876977911045799</v>
      </c>
      <c r="AS140" s="4">
        <f t="shared" si="254"/>
        <v>-1.8735980599291224</v>
      </c>
      <c r="AT140" s="4">
        <f t="shared" si="255"/>
        <v>-0.61833487756645411</v>
      </c>
      <c r="AU140" s="4">
        <f t="shared" si="256"/>
        <v>0.55083079723506501</v>
      </c>
      <c r="AV140" s="4">
        <f t="shared" si="436"/>
        <v>4.1589700094737339</v>
      </c>
      <c r="AW140" s="4">
        <f t="shared" si="436"/>
        <v>2.585977104348899</v>
      </c>
      <c r="AY140" s="2">
        <f t="shared" si="308"/>
        <v>97.537437353345439</v>
      </c>
      <c r="AZ140" s="2">
        <f t="shared" si="359"/>
        <v>98.198369324564226</v>
      </c>
      <c r="BA140" s="2">
        <f t="shared" si="360"/>
        <v>96.995351544079654</v>
      </c>
      <c r="BB140" s="2">
        <f t="shared" si="361"/>
        <v>97.29095120567257</v>
      </c>
      <c r="BC140" s="2">
        <f t="shared" si="362"/>
        <v>96.327735041220578</v>
      </c>
      <c r="BD140" s="2">
        <f t="shared" si="363"/>
        <v>96.774174370514785</v>
      </c>
      <c r="BE140" s="2">
        <f t="shared" si="364"/>
        <v>97.44127008642154</v>
      </c>
      <c r="BF140" s="2">
        <f t="shared" si="365"/>
        <v>98.621386671751509</v>
      </c>
      <c r="BG140" s="2">
        <f t="shared" si="366"/>
        <v>98.113300219106293</v>
      </c>
      <c r="BH140" s="2">
        <f t="shared" si="367"/>
        <v>99.959132728102077</v>
      </c>
      <c r="BI140" s="2">
        <f t="shared" si="368"/>
        <v>98.663979732805132</v>
      </c>
      <c r="BJ140" s="2">
        <f t="shared" si="369"/>
        <v>99.860500422411803</v>
      </c>
      <c r="BK140" s="2">
        <f t="shared" si="370"/>
        <v>102.06330225238398</v>
      </c>
      <c r="BL140" s="2">
        <f t="shared" si="371"/>
        <v>102.45647839530838</v>
      </c>
      <c r="BM140" s="2">
        <f t="shared" si="372"/>
        <v>105.87097037584563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116.71941820768134</v>
      </c>
      <c r="DL140" s="2">
        <f t="shared" si="437"/>
        <v>115.36189955137324</v>
      </c>
      <c r="DM140" s="2">
        <f t="shared" si="437"/>
        <v>112.30924249530955</v>
      </c>
      <c r="DN140" s="2">
        <f t="shared" si="437"/>
        <v>117.83457082551594</v>
      </c>
      <c r="DO140" s="2">
        <f t="shared" si="437"/>
        <v>116.30572199730094</v>
      </c>
      <c r="DP140" s="2">
        <f t="shared" si="437"/>
        <v>117.14874348032245</v>
      </c>
      <c r="DQ140" s="2">
        <f t="shared" si="437"/>
        <v>125.51890611664297</v>
      </c>
      <c r="DR140" s="2">
        <f t="shared" si="437"/>
        <v>121.94965061822955</v>
      </c>
      <c r="DS140" s="2">
        <f t="shared" si="437"/>
        <v>117.77296367217419</v>
      </c>
      <c r="DT140" s="2">
        <f t="shared" si="437"/>
        <v>126.22305405405407</v>
      </c>
      <c r="DU140" s="2">
        <f t="shared" si="437"/>
        <v>119.0695519163763</v>
      </c>
      <c r="DV140" s="2">
        <f t="shared" si="437"/>
        <v>120.50349863223551</v>
      </c>
      <c r="DW140" s="2">
        <f t="shared" si="437"/>
        <v>121.91831820728292</v>
      </c>
      <c r="DX140" s="2">
        <f t="shared" si="437"/>
        <v>122.01464372469634</v>
      </c>
      <c r="DY140" s="2">
        <f t="shared" si="437"/>
        <v>115.22140641711232</v>
      </c>
      <c r="EA140" s="2">
        <f t="shared" si="228"/>
        <v>97.519730285978554</v>
      </c>
      <c r="EB140" s="2">
        <f t="shared" si="290"/>
        <v>98.169484470140247</v>
      </c>
      <c r="EC140" s="2">
        <f t="shared" si="291"/>
        <v>96.951676697895522</v>
      </c>
      <c r="ED140" s="2">
        <f t="shared" si="292"/>
        <v>97.258406509182123</v>
      </c>
      <c r="EE140" s="2">
        <f t="shared" si="293"/>
        <v>96.287896376230464</v>
      </c>
      <c r="EF140" s="2">
        <f t="shared" si="294"/>
        <v>96.728517007352366</v>
      </c>
      <c r="EG140" s="2">
        <f t="shared" si="295"/>
        <v>97.398787947777862</v>
      </c>
      <c r="EH140" s="2">
        <f t="shared" si="296"/>
        <v>98.586379957911831</v>
      </c>
      <c r="EI140" s="2">
        <f t="shared" si="297"/>
        <v>98.078761774119826</v>
      </c>
      <c r="EJ140" s="2">
        <f t="shared" si="298"/>
        <v>99.917299205114887</v>
      </c>
      <c r="EK140" s="2">
        <f t="shared" si="299"/>
        <v>98.624339319727895</v>
      </c>
      <c r="EL140" s="2">
        <f t="shared" si="300"/>
        <v>99.840112698412696</v>
      </c>
      <c r="EM140" s="2">
        <f t="shared" si="301"/>
        <v>102.03610084535907</v>
      </c>
      <c r="EN140" s="2">
        <f t="shared" si="302"/>
        <v>102.43966789391149</v>
      </c>
      <c r="EO140" s="2">
        <f t="shared" si="303"/>
        <v>105.89751893133067</v>
      </c>
      <c r="EQ140" s="2">
        <f t="shared" si="304"/>
        <v>97.469526419421342</v>
      </c>
      <c r="ER140" s="2">
        <f t="shared" si="438"/>
        <v>98.387539617322432</v>
      </c>
      <c r="ES140" s="2">
        <f t="shared" si="438"/>
        <v>97.374222512977042</v>
      </c>
      <c r="ET140" s="2">
        <f t="shared" si="438"/>
        <v>97.401053740943354</v>
      </c>
      <c r="EU140" s="2">
        <f t="shared" si="438"/>
        <v>96.545644102837954</v>
      </c>
      <c r="EV140" s="2">
        <f t="shared" si="438"/>
        <v>97.073052799341937</v>
      </c>
      <c r="EW140" s="2">
        <f t="shared" si="438"/>
        <v>97.43717642490418</v>
      </c>
      <c r="EX140" s="2">
        <f t="shared" si="438"/>
        <v>98.638604330943849</v>
      </c>
      <c r="EY140" s="2">
        <f t="shared" si="438"/>
        <v>98.188137787569374</v>
      </c>
      <c r="EZ140" s="2">
        <f t="shared" si="438"/>
        <v>99.893076704381599</v>
      </c>
      <c r="FA140" s="2">
        <f t="shared" si="438"/>
        <v>98.841429735726507</v>
      </c>
      <c r="FB140" s="2">
        <f t="shared" si="438"/>
        <v>99.679308287056543</v>
      </c>
      <c r="FC140" s="2">
        <f t="shared" si="438"/>
        <v>101.97617986112418</v>
      </c>
      <c r="FD140" s="2">
        <f t="shared" si="438"/>
        <v>102.10417982402407</v>
      </c>
      <c r="FE140" s="2">
        <f t="shared" si="438"/>
        <v>104.82353165039351</v>
      </c>
      <c r="FG140" s="2">
        <f t="shared" si="306"/>
        <v>0.99894255319646375</v>
      </c>
      <c r="FH140" s="2">
        <f t="shared" si="439"/>
        <v>0.9989430750148719</v>
      </c>
      <c r="FI140" s="2">
        <f t="shared" si="439"/>
        <v>0.99876531213476705</v>
      </c>
      <c r="FJ140" s="2">
        <f t="shared" si="439"/>
        <v>0.99874680631861612</v>
      </c>
      <c r="FK140" s="2">
        <f t="shared" si="439"/>
        <v>0.99865498779419604</v>
      </c>
      <c r="FL140" s="2">
        <f t="shared" si="439"/>
        <v>0.99868671408797949</v>
      </c>
      <c r="FM140" s="2">
        <f t="shared" si="439"/>
        <v>0.99857200026116233</v>
      </c>
      <c r="FN140" s="2">
        <f t="shared" si="439"/>
        <v>0.9986429220655445</v>
      </c>
      <c r="FO140" s="2">
        <f t="shared" si="439"/>
        <v>0.99862524561622568</v>
      </c>
      <c r="FP140" s="2">
        <f t="shared" si="439"/>
        <v>0.9983589589622468</v>
      </c>
      <c r="FQ140" s="2">
        <f t="shared" si="439"/>
        <v>0.99872704181167926</v>
      </c>
      <c r="FR140" s="2">
        <f t="shared" si="439"/>
        <v>0.99857437354832623</v>
      </c>
      <c r="FS140" s="2">
        <f t="shared" si="439"/>
        <v>0.99848322325268102</v>
      </c>
      <c r="FT140" s="2">
        <f t="shared" si="439"/>
        <v>0.99850043157107427</v>
      </c>
      <c r="FU140" s="2">
        <f t="shared" si="439"/>
        <v>0.99847003404378121</v>
      </c>
      <c r="FW140" s="2">
        <f t="shared" si="324"/>
        <v>5.1700823717605655E-2</v>
      </c>
      <c r="FX140" s="2">
        <f t="shared" si="376"/>
        <v>4.9133265177971591E-2</v>
      </c>
      <c r="FY140" s="2">
        <f t="shared" si="377"/>
        <v>5.8486074580536208E-2</v>
      </c>
      <c r="FZ140" s="2">
        <f t="shared" si="378"/>
        <v>4.7381062349690403E-2</v>
      </c>
      <c r="GA140" s="2">
        <f t="shared" si="379"/>
        <v>5.0104981976383002E-2</v>
      </c>
      <c r="GB140" s="2">
        <f t="shared" si="380"/>
        <v>5.4681597248337398E-2</v>
      </c>
      <c r="GC140" s="2">
        <f t="shared" si="381"/>
        <v>6.0607177377885207E-2</v>
      </c>
      <c r="GD140" s="2">
        <f t="shared" si="382"/>
        <v>6.3206785609830771E-2</v>
      </c>
      <c r="GE140" s="2">
        <f t="shared" si="383"/>
        <v>6.823940969127533E-2</v>
      </c>
      <c r="GF140" s="2">
        <f t="shared" si="384"/>
        <v>5.5126440646730349E-2</v>
      </c>
      <c r="GG140" s="2">
        <f t="shared" si="385"/>
        <v>6.271355751821206E-2</v>
      </c>
      <c r="GH140" s="2">
        <f t="shared" si="386"/>
        <v>5.6407318013261494E-2</v>
      </c>
      <c r="GI140" s="2">
        <f t="shared" si="387"/>
        <v>4.9322920718716023E-2</v>
      </c>
      <c r="GJ140" s="2">
        <f t="shared" si="388"/>
        <v>3.738885367860021E-2</v>
      </c>
      <c r="GK140" s="2">
        <f t="shared" si="389"/>
        <v>3.8002112913549047E-2</v>
      </c>
      <c r="GM140" s="86">
        <f t="shared" si="325"/>
        <v>9.1602924480893518E-181</v>
      </c>
      <c r="GN140" s="86">
        <f t="shared" si="390"/>
        <v>4.4945181123312526E-238</v>
      </c>
      <c r="GO140" s="86">
        <f t="shared" si="391"/>
        <v>1.0858201369992785E-198</v>
      </c>
      <c r="GP140" s="86">
        <f t="shared" si="392"/>
        <v>8.4560737019947773E-258</v>
      </c>
      <c r="GQ140" s="86">
        <f t="shared" si="393"/>
        <v>4.0926485369356504E-268</v>
      </c>
      <c r="GR140" s="86">
        <f t="shared" si="394"/>
        <v>2.3491692763499329E-302</v>
      </c>
      <c r="GS140" s="86">
        <f t="shared" si="395"/>
        <v>2.3393000287572589E-237</v>
      </c>
      <c r="GT140" s="86">
        <f t="shared" si="396"/>
        <v>1.2670576880252205E-195</v>
      </c>
      <c r="GU140" s="86">
        <f t="shared" si="397"/>
        <v>8.5948372688465905E-219</v>
      </c>
      <c r="GV140" s="86">
        <f t="shared" si="398"/>
        <v>2.3795453211516989E-186</v>
      </c>
      <c r="GW140" s="86">
        <f t="shared" si="399"/>
        <v>6.0414097724327022E-232</v>
      </c>
      <c r="GX140" s="86">
        <f t="shared" si="400"/>
        <v>4.3069596807103174E-207</v>
      </c>
      <c r="GY140" s="86">
        <f t="shared" si="401"/>
        <v>1.446740429950659E-127</v>
      </c>
      <c r="GZ140" s="86">
        <f t="shared" si="402"/>
        <v>2.3352976830125844E-115</v>
      </c>
      <c r="HA140" s="86">
        <f t="shared" si="403"/>
        <v>1.1386733264852228E-103</v>
      </c>
      <c r="HC140" s="86">
        <f t="shared" si="326"/>
        <v>9.5384843722289217E-74</v>
      </c>
      <c r="HD140" s="86">
        <f t="shared" si="404"/>
        <v>1.277920043223346E-94</v>
      </c>
      <c r="HE140" s="86">
        <f t="shared" si="405"/>
        <v>7.6605677645560642E-88</v>
      </c>
      <c r="HF140" s="86">
        <f t="shared" si="406"/>
        <v>3.0714943135502214E-93</v>
      </c>
      <c r="HG140" s="86">
        <f t="shared" si="407"/>
        <v>3.9598343702343762E-121</v>
      </c>
      <c r="HH140" s="86">
        <f t="shared" si="408"/>
        <v>7.8756385777192243E-167</v>
      </c>
      <c r="HI140" s="86">
        <f t="shared" si="409"/>
        <v>1.5573814682630519E-172</v>
      </c>
      <c r="HJ140" s="86">
        <f t="shared" si="410"/>
        <v>1.1445095404144565E-159</v>
      </c>
      <c r="HK140" s="86">
        <f t="shared" si="411"/>
        <v>1.049537664084272E-99</v>
      </c>
      <c r="HL140" s="86">
        <f t="shared" si="412"/>
        <v>9.6410669831742751E-96</v>
      </c>
      <c r="HM140" s="86">
        <f t="shared" si="413"/>
        <v>2.4197557488018532E-85</v>
      </c>
      <c r="HN140" s="86">
        <f t="shared" si="414"/>
        <v>3.7657814064992183E-81</v>
      </c>
      <c r="HO140" s="86">
        <f t="shared" si="415"/>
        <v>7.7592608643938948E-78</v>
      </c>
      <c r="HP140" s="86">
        <f t="shared" si="416"/>
        <v>1.0230346858966644E-52</v>
      </c>
      <c r="HQ140" s="86">
        <f t="shared" si="417"/>
        <v>2.8454358595593312E-41</v>
      </c>
      <c r="HS140" s="86">
        <f t="shared" si="327"/>
        <v>0.36931395549618989</v>
      </c>
      <c r="HT140" s="86">
        <f t="shared" si="418"/>
        <v>0.44309002913788298</v>
      </c>
      <c r="HU140" s="86">
        <f t="shared" si="419"/>
        <v>0.37728405584263586</v>
      </c>
      <c r="HV140" s="86">
        <f t="shared" si="420"/>
        <v>0.36849669652919081</v>
      </c>
      <c r="HW140" s="86">
        <f t="shared" si="421"/>
        <v>0.35873119436624379</v>
      </c>
      <c r="HX140" s="86">
        <f t="shared" si="422"/>
        <v>0.45034027287283074</v>
      </c>
      <c r="HY140" s="86">
        <f t="shared" si="423"/>
        <v>0.40673466197722674</v>
      </c>
      <c r="HZ140" s="86">
        <f t="shared" si="424"/>
        <v>0.42731603657326611</v>
      </c>
      <c r="IA140" s="86">
        <f t="shared" si="425"/>
        <v>0.43831131109061161</v>
      </c>
      <c r="IB140" s="86">
        <f t="shared" si="426"/>
        <v>0.27750678894645242</v>
      </c>
      <c r="IC140" s="86">
        <f t="shared" si="427"/>
        <v>0.40150088271510792</v>
      </c>
      <c r="ID140" s="86">
        <f t="shared" si="428"/>
        <v>0.31092996325482991</v>
      </c>
      <c r="IE140" s="86">
        <f t="shared" si="429"/>
        <v>0.29836197297690165</v>
      </c>
      <c r="IF140" s="86">
        <f t="shared" si="430"/>
        <v>0.28508422431782932</v>
      </c>
      <c r="IG140" s="86">
        <f t="shared" si="431"/>
        <v>0.31977914922316281</v>
      </c>
      <c r="II140" s="86">
        <f t="shared" si="328"/>
        <v>1.9045427582058464E-18</v>
      </c>
      <c r="IJ140" s="86">
        <f t="shared" si="329"/>
        <v>4.0040881490672863E-20</v>
      </c>
      <c r="IK140" s="86">
        <f t="shared" si="330"/>
        <v>6.0739387468976104E-19</v>
      </c>
      <c r="IL140" s="86">
        <f t="shared" si="331"/>
        <v>1.3267425262805614E-26</v>
      </c>
      <c r="IM140" s="86">
        <f t="shared" si="332"/>
        <v>1.8296876940300371E-24</v>
      </c>
      <c r="IN140" s="86">
        <f t="shared" si="333"/>
        <v>8.2383956063508581E-23</v>
      </c>
      <c r="IO140" s="86">
        <f t="shared" si="334"/>
        <v>3.9946242282753229E-22</v>
      </c>
      <c r="IP140" s="86">
        <f t="shared" si="335"/>
        <v>5.4952099032209824E-20</v>
      </c>
      <c r="IQ140" s="86">
        <f t="shared" si="336"/>
        <v>2.8888559012754214E-20</v>
      </c>
      <c r="IR140" s="86">
        <f t="shared" si="337"/>
        <v>1.5454509246802789E-26</v>
      </c>
      <c r="IS140" s="86">
        <f t="shared" si="338"/>
        <v>1.5068313733401845E-21</v>
      </c>
      <c r="IT140" s="86">
        <f t="shared" si="339"/>
        <v>8.0470191932472002E-24</v>
      </c>
      <c r="IU140" s="86">
        <f t="shared" si="340"/>
        <v>5.0830788703641363E-25</v>
      </c>
      <c r="IV140" s="86">
        <f t="shared" si="341"/>
        <v>1.0710146668748609E-14</v>
      </c>
      <c r="IW140" s="86">
        <f t="shared" si="342"/>
        <v>5.2603105961872991E-16</v>
      </c>
      <c r="IY140" s="86">
        <f t="shared" si="343"/>
        <v>0.36931395549618989</v>
      </c>
      <c r="IZ140" s="86">
        <f t="shared" si="344"/>
        <v>0.44309002913788298</v>
      </c>
      <c r="JA140" s="86">
        <f t="shared" si="345"/>
        <v>0.37728405584263586</v>
      </c>
      <c r="JB140" s="86">
        <f t="shared" si="346"/>
        <v>0.36849669652919081</v>
      </c>
      <c r="JC140" s="86">
        <f t="shared" si="347"/>
        <v>0.35873119436624379</v>
      </c>
      <c r="JD140" s="86">
        <f t="shared" si="348"/>
        <v>0.45034027287283074</v>
      </c>
      <c r="JE140" s="86">
        <f t="shared" si="349"/>
        <v>0.40673466197722674</v>
      </c>
      <c r="JF140" s="86">
        <f t="shared" si="350"/>
        <v>0.42731603657326611</v>
      </c>
      <c r="JG140" s="86">
        <f t="shared" si="351"/>
        <v>0.43831131109061161</v>
      </c>
      <c r="JH140" s="86">
        <f t="shared" si="352"/>
        <v>0.27750678894645242</v>
      </c>
      <c r="JI140" s="86">
        <f t="shared" si="353"/>
        <v>0.40150088271510792</v>
      </c>
      <c r="JJ140" s="86">
        <f t="shared" si="354"/>
        <v>0.31092996325482991</v>
      </c>
      <c r="JK140" s="86">
        <f t="shared" si="355"/>
        <v>0.29836197297690165</v>
      </c>
      <c r="JL140" s="86">
        <f t="shared" si="356"/>
        <v>0.28508422431784003</v>
      </c>
      <c r="JM140" s="86">
        <f t="shared" si="357"/>
        <v>0.31977914922316331</v>
      </c>
    </row>
    <row r="141" spans="2:273" x14ac:dyDescent="0.25">
      <c r="B141" s="2">
        <v>114</v>
      </c>
      <c r="C141" s="37">
        <v>96.355999999999995</v>
      </c>
      <c r="D141" s="37">
        <v>98.724999999999994</v>
      </c>
      <c r="E141" s="37">
        <v>95.35</v>
      </c>
      <c r="F141" s="37">
        <v>101.72499999999999</v>
      </c>
      <c r="G141" s="37">
        <v>102.65</v>
      </c>
      <c r="H141" s="37">
        <v>105.625</v>
      </c>
      <c r="I141" s="37">
        <v>105.581</v>
      </c>
      <c r="J141" s="37">
        <v>108.69799999999999</v>
      </c>
      <c r="K141" s="37">
        <v>111.837</v>
      </c>
      <c r="L141" s="37">
        <v>112.093</v>
      </c>
      <c r="M141" s="37">
        <v>113.907</v>
      </c>
      <c r="N141" s="37">
        <v>115.122</v>
      </c>
      <c r="O141" s="37">
        <v>115.976</v>
      </c>
      <c r="P141" s="37">
        <v>127.41500000000001</v>
      </c>
      <c r="Q141" s="37">
        <v>164.58500000000001</v>
      </c>
      <c r="S141" s="4">
        <f t="shared" si="229"/>
        <v>97.400667681000968</v>
      </c>
      <c r="T141" s="4">
        <f t="shared" si="230"/>
        <v>98.735981744806594</v>
      </c>
      <c r="U141" s="4">
        <f t="shared" si="231"/>
        <v>98.42874122293837</v>
      </c>
      <c r="V141" s="4">
        <f t="shared" si="232"/>
        <v>101.06080119576454</v>
      </c>
      <c r="W141" s="4">
        <f t="shared" si="233"/>
        <v>102.44447040608453</v>
      </c>
      <c r="X141" s="4">
        <f t="shared" si="234"/>
        <v>103.28862699282112</v>
      </c>
      <c r="Y141" s="4">
        <f t="shared" si="235"/>
        <v>105.86165568898102</v>
      </c>
      <c r="Z141" s="4">
        <f t="shared" si="236"/>
        <v>109.3892346727561</v>
      </c>
      <c r="AA141" s="4">
        <f t="shared" si="237"/>
        <v>110.24227351606558</v>
      </c>
      <c r="AB141" s="4">
        <f t="shared" si="238"/>
        <v>111.64997103329014</v>
      </c>
      <c r="AC141" s="4">
        <f t="shared" si="239"/>
        <v>112.14032472737803</v>
      </c>
      <c r="AD141" s="4">
        <f t="shared" si="240"/>
        <v>114.39229253139483</v>
      </c>
      <c r="AE141" s="4">
        <f t="shared" si="241"/>
        <v>116.48619799479498</v>
      </c>
      <c r="AF141" s="4">
        <f t="shared" si="242"/>
        <v>128.26332938769934</v>
      </c>
      <c r="AG141" s="4">
        <f t="shared" si="243"/>
        <v>163.65938886438579</v>
      </c>
      <c r="AI141" s="4">
        <f t="shared" si="244"/>
        <v>-1.0446676810009734</v>
      </c>
      <c r="AJ141" s="4">
        <f t="shared" si="245"/>
        <v>-1.0981744806599636E-2</v>
      </c>
      <c r="AK141" s="4">
        <f t="shared" si="246"/>
        <v>-3.0787412229383762</v>
      </c>
      <c r="AL141" s="4">
        <f t="shared" si="247"/>
        <v>0.66419880423545408</v>
      </c>
      <c r="AM141" s="4">
        <f t="shared" si="248"/>
        <v>0.20552959391547176</v>
      </c>
      <c r="AN141" s="4">
        <f t="shared" si="249"/>
        <v>2.336373007178878</v>
      </c>
      <c r="AO141" s="4">
        <f t="shared" si="250"/>
        <v>-0.2806556889810139</v>
      </c>
      <c r="AP141" s="4">
        <f t="shared" si="251"/>
        <v>-0.69123467275611006</v>
      </c>
      <c r="AQ141" s="4">
        <f t="shared" si="252"/>
        <v>1.5947264839344228</v>
      </c>
      <c r="AR141" s="4">
        <f t="shared" si="253"/>
        <v>0.44302896670986058</v>
      </c>
      <c r="AS141" s="4">
        <f t="shared" si="254"/>
        <v>1.766675272621967</v>
      </c>
      <c r="AT141" s="4">
        <f t="shared" si="255"/>
        <v>0.72970746860517011</v>
      </c>
      <c r="AU141" s="4">
        <f t="shared" si="256"/>
        <v>-0.51019799479497863</v>
      </c>
      <c r="AV141" s="4">
        <f t="shared" si="436"/>
        <v>-0.84832938769933719</v>
      </c>
      <c r="AW141" s="4">
        <f t="shared" si="436"/>
        <v>0.92561113561421848</v>
      </c>
      <c r="AY141" s="2">
        <f t="shared" si="308"/>
        <v>97.400667681000968</v>
      </c>
      <c r="AZ141" s="2">
        <f t="shared" si="359"/>
        <v>98.040492756171219</v>
      </c>
      <c r="BA141" s="2">
        <f t="shared" si="360"/>
        <v>96.852665221150147</v>
      </c>
      <c r="BB141" s="2">
        <f t="shared" si="361"/>
        <v>97.151661495378676</v>
      </c>
      <c r="BC141" s="2">
        <f t="shared" si="362"/>
        <v>96.186675844719147</v>
      </c>
      <c r="BD141" s="2">
        <f t="shared" si="363"/>
        <v>96.624530907576826</v>
      </c>
      <c r="BE141" s="2">
        <f t="shared" si="364"/>
        <v>97.319033603775537</v>
      </c>
      <c r="BF141" s="2">
        <f t="shared" si="365"/>
        <v>98.492710671199291</v>
      </c>
      <c r="BG141" s="2">
        <f t="shared" si="366"/>
        <v>97.995817646443754</v>
      </c>
      <c r="BH141" s="2">
        <f t="shared" si="367"/>
        <v>99.819499744031987</v>
      </c>
      <c r="BI141" s="2">
        <f t="shared" si="368"/>
        <v>98.522186656332536</v>
      </c>
      <c r="BJ141" s="2">
        <f t="shared" si="369"/>
        <v>99.737792078391266</v>
      </c>
      <c r="BK141" s="2">
        <f t="shared" si="370"/>
        <v>101.95105975778759</v>
      </c>
      <c r="BL141" s="2">
        <f t="shared" si="371"/>
        <v>102.37714176478978</v>
      </c>
      <c r="BM141" s="2">
        <f t="shared" si="372"/>
        <v>105.84490877552651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116.79741678520624</v>
      </c>
      <c r="DL141" s="2">
        <f t="shared" si="437"/>
        <v>115.41116916511655</v>
      </c>
      <c r="DM141" s="2">
        <f t="shared" si="437"/>
        <v>112.34184803001874</v>
      </c>
      <c r="DN141" s="2">
        <f t="shared" si="437"/>
        <v>117.92599671669794</v>
      </c>
      <c r="DO141" s="2">
        <f t="shared" si="437"/>
        <v>116.39361167341428</v>
      </c>
      <c r="DP141" s="2">
        <f t="shared" si="437"/>
        <v>117.24489094357517</v>
      </c>
      <c r="DQ141" s="2">
        <f t="shared" si="437"/>
        <v>125.69339876718824</v>
      </c>
      <c r="DR141" s="2">
        <f t="shared" si="437"/>
        <v>122.08378542510121</v>
      </c>
      <c r="DS141" s="2">
        <f t="shared" si="437"/>
        <v>117.82880566801619</v>
      </c>
      <c r="DT141" s="2">
        <f t="shared" si="437"/>
        <v>126.36181081081082</v>
      </c>
      <c r="DU141" s="2">
        <f t="shared" si="437"/>
        <v>119.13614006968639</v>
      </c>
      <c r="DV141" s="2">
        <f t="shared" si="437"/>
        <v>120.59202057117849</v>
      </c>
      <c r="DW141" s="2">
        <f t="shared" si="437"/>
        <v>122.00623221288517</v>
      </c>
      <c r="DX141" s="2">
        <f t="shared" si="437"/>
        <v>122.11340890688257</v>
      </c>
      <c r="DY141" s="2">
        <f t="shared" si="437"/>
        <v>115.27104400305578</v>
      </c>
      <c r="EA141" s="2">
        <f t="shared" si="228"/>
        <v>97.384941917829323</v>
      </c>
      <c r="EB141" s="2">
        <f t="shared" si="290"/>
        <v>98.011263115095517</v>
      </c>
      <c r="EC141" s="2">
        <f t="shared" si="291"/>
        <v>96.806558060659967</v>
      </c>
      <c r="ED141" s="2">
        <f t="shared" si="292"/>
        <v>97.119938176982373</v>
      </c>
      <c r="EE141" s="2">
        <f t="shared" si="293"/>
        <v>96.146690167534643</v>
      </c>
      <c r="EF141" s="2">
        <f t="shared" si="294"/>
        <v>96.577857719964456</v>
      </c>
      <c r="EG141" s="2">
        <f t="shared" si="295"/>
        <v>97.279311091310163</v>
      </c>
      <c r="EH141" s="2">
        <f t="shared" si="296"/>
        <v>98.459638217982558</v>
      </c>
      <c r="EI141" s="2">
        <f t="shared" si="297"/>
        <v>97.962262764822455</v>
      </c>
      <c r="EJ141" s="2">
        <f t="shared" si="298"/>
        <v>99.781261151842784</v>
      </c>
      <c r="EK141" s="2">
        <f t="shared" si="299"/>
        <v>98.482374603174605</v>
      </c>
      <c r="EL141" s="2">
        <f t="shared" si="300"/>
        <v>99.721250793650782</v>
      </c>
      <c r="EM141" s="2">
        <f t="shared" si="301"/>
        <v>101.92675809068399</v>
      </c>
      <c r="EN141" s="2">
        <f t="shared" si="302"/>
        <v>102.36477916410989</v>
      </c>
      <c r="EO141" s="2">
        <f t="shared" si="303"/>
        <v>105.87936132692201</v>
      </c>
      <c r="EQ141" s="2">
        <f t="shared" si="304"/>
        <v>97.331803084968371</v>
      </c>
      <c r="ER141" s="2">
        <f t="shared" si="438"/>
        <v>98.243564207635387</v>
      </c>
      <c r="ES141" s="2">
        <f t="shared" si="438"/>
        <v>97.255237195353374</v>
      </c>
      <c r="ET141" s="2">
        <f t="shared" si="438"/>
        <v>97.273486828626275</v>
      </c>
      <c r="EU141" s="2">
        <f t="shared" si="438"/>
        <v>96.423720082697514</v>
      </c>
      <c r="EV141" s="2">
        <f t="shared" si="438"/>
        <v>96.945326718420645</v>
      </c>
      <c r="EW141" s="2">
        <f t="shared" si="438"/>
        <v>97.320370826202591</v>
      </c>
      <c r="EX141" s="2">
        <f t="shared" si="438"/>
        <v>98.515239284647564</v>
      </c>
      <c r="EY141" s="2">
        <f t="shared" si="438"/>
        <v>98.078540905579473</v>
      </c>
      <c r="EZ141" s="2">
        <f t="shared" si="438"/>
        <v>99.755500582448107</v>
      </c>
      <c r="FA141" s="2">
        <f t="shared" si="438"/>
        <v>98.713994635818239</v>
      </c>
      <c r="FB141" s="2">
        <f t="shared" si="438"/>
        <v>99.548966265463463</v>
      </c>
      <c r="FC141" s="2">
        <f t="shared" si="438"/>
        <v>101.86213587437196</v>
      </c>
      <c r="FD141" s="2">
        <f t="shared" si="438"/>
        <v>102.00614761931281</v>
      </c>
      <c r="FE141" s="2">
        <f t="shared" si="438"/>
        <v>104.7338115526217</v>
      </c>
      <c r="FG141" s="2">
        <f t="shared" si="306"/>
        <v>0.99903550731301327</v>
      </c>
      <c r="FH141" s="2">
        <f t="shared" si="439"/>
        <v>0.99903598330560817</v>
      </c>
      <c r="FI141" s="2">
        <f t="shared" si="439"/>
        <v>0.9988738289374206</v>
      </c>
      <c r="FJ141" s="2">
        <f t="shared" si="439"/>
        <v>0.99885694773729572</v>
      </c>
      <c r="FK141" s="2">
        <f t="shared" si="439"/>
        <v>0.99877318910047075</v>
      </c>
      <c r="FL141" s="2">
        <f t="shared" si="439"/>
        <v>0.99880213059335432</v>
      </c>
      <c r="FM141" s="2">
        <f t="shared" si="439"/>
        <v>0.99869748510054135</v>
      </c>
      <c r="FN141" s="2">
        <f t="shared" si="439"/>
        <v>0.9987621824084193</v>
      </c>
      <c r="FO141" s="2">
        <f t="shared" si="439"/>
        <v>0.99874605741928202</v>
      </c>
      <c r="FP141" s="2">
        <f t="shared" si="439"/>
        <v>0.99850313664791857</v>
      </c>
      <c r="FQ141" s="2">
        <f t="shared" si="439"/>
        <v>0.99883891828547944</v>
      </c>
      <c r="FR141" s="2">
        <f t="shared" si="439"/>
        <v>0.99869965010773332</v>
      </c>
      <c r="FS141" s="2">
        <f t="shared" si="439"/>
        <v>0.99861649852357559</v>
      </c>
      <c r="FT141" s="2">
        <f t="shared" si="439"/>
        <v>0.99863219686262927</v>
      </c>
      <c r="FU141" s="2">
        <f t="shared" si="439"/>
        <v>0.99860446659678959</v>
      </c>
      <c r="FW141" s="2">
        <f t="shared" si="324"/>
        <v>5.6407465367007407E-2</v>
      </c>
      <c r="FX141" s="2">
        <f t="shared" si="376"/>
        <v>5.36193826143656E-2</v>
      </c>
      <c r="FY141" s="2">
        <f t="shared" si="377"/>
        <v>6.3768881290748203E-2</v>
      </c>
      <c r="FZ141" s="2">
        <f t="shared" si="378"/>
        <v>5.171589603359289E-2</v>
      </c>
      <c r="GA141" s="2">
        <f t="shared" si="379"/>
        <v>5.4674720563162499E-2</v>
      </c>
      <c r="GB141" s="2">
        <f t="shared" si="380"/>
        <v>5.9642530063116497E-2</v>
      </c>
      <c r="GC141" s="2">
        <f t="shared" si="381"/>
        <v>6.6068130252886312E-2</v>
      </c>
      <c r="GD141" s="2">
        <f t="shared" si="382"/>
        <v>6.8884797493675654E-2</v>
      </c>
      <c r="GE141" s="2">
        <f t="shared" si="383"/>
        <v>7.4333640760485153E-2</v>
      </c>
      <c r="GF141" s="2">
        <f t="shared" si="384"/>
        <v>6.0125164539371043E-2</v>
      </c>
      <c r="GG141" s="2">
        <f t="shared" si="385"/>
        <v>6.8350494376842999E-2</v>
      </c>
      <c r="GH141" s="2">
        <f t="shared" si="386"/>
        <v>6.1514627011236431E-2</v>
      </c>
      <c r="GI141" s="2">
        <f t="shared" si="387"/>
        <v>5.3825374442327739E-2</v>
      </c>
      <c r="GJ141" s="2">
        <f t="shared" si="388"/>
        <v>4.0848712985766686E-2</v>
      </c>
      <c r="GK141" s="2">
        <f t="shared" si="389"/>
        <v>4.1516273975479669E-2</v>
      </c>
      <c r="GM141" s="86">
        <f t="shared" si="325"/>
        <v>1.920317761683793E-187</v>
      </c>
      <c r="GN141" s="86">
        <f t="shared" si="390"/>
        <v>7.3200336835555128E-247</v>
      </c>
      <c r="GO141" s="86">
        <f t="shared" si="391"/>
        <v>4.5595924324399515E-206</v>
      </c>
      <c r="GP141" s="86">
        <f t="shared" si="392"/>
        <v>2.2777017776189142E-267</v>
      </c>
      <c r="GQ141" s="86">
        <f t="shared" si="393"/>
        <v>4.4934718491006889E-278</v>
      </c>
      <c r="GR141" s="86">
        <f t="shared" si="394"/>
        <v>0</v>
      </c>
      <c r="GS141" s="86">
        <f t="shared" si="395"/>
        <v>3.7895181363451849E-246</v>
      </c>
      <c r="GT141" s="86">
        <f t="shared" si="396"/>
        <v>7.5051414771698171E-203</v>
      </c>
      <c r="GU141" s="86">
        <f t="shared" si="397"/>
        <v>6.2944482978562396E-227</v>
      </c>
      <c r="GV141" s="86">
        <f t="shared" si="398"/>
        <v>1.7792442377197373E-193</v>
      </c>
      <c r="GW141" s="86">
        <f t="shared" si="399"/>
        <v>1.3956506209185402E-240</v>
      </c>
      <c r="GX141" s="86">
        <f t="shared" si="400"/>
        <v>9.0074202532837747E-215</v>
      </c>
      <c r="GY141" s="86">
        <f t="shared" si="401"/>
        <v>3.123139255191975E-132</v>
      </c>
      <c r="GZ141" s="86">
        <f t="shared" si="402"/>
        <v>1.1323479271610661E-119</v>
      </c>
      <c r="HA141" s="86">
        <f t="shared" si="403"/>
        <v>1.9866689615519756E-107</v>
      </c>
      <c r="HC141" s="86">
        <f t="shared" si="326"/>
        <v>3.4942321704444467E-78</v>
      </c>
      <c r="HD141" s="86">
        <f t="shared" si="404"/>
        <v>2.8446003579443629E-100</v>
      </c>
      <c r="HE141" s="86">
        <f t="shared" si="405"/>
        <v>4.1307450935937001E-93</v>
      </c>
      <c r="HF141" s="86">
        <f t="shared" si="406"/>
        <v>9.5808872999049522E-99</v>
      </c>
      <c r="HG141" s="86">
        <f t="shared" si="407"/>
        <v>2.1790706282310158E-128</v>
      </c>
      <c r="HH141" s="86">
        <f t="shared" si="408"/>
        <v>1.4018200721094667E-176</v>
      </c>
      <c r="HI141" s="86">
        <f t="shared" si="409"/>
        <v>7.8060544930171694E-183</v>
      </c>
      <c r="HJ141" s="86">
        <f t="shared" si="410"/>
        <v>3.7561367503422558E-169</v>
      </c>
      <c r="HK141" s="86">
        <f t="shared" si="411"/>
        <v>1.3473540893170542E-105</v>
      </c>
      <c r="HL141" s="86">
        <f t="shared" si="412"/>
        <v>1.1151653769940668E-101</v>
      </c>
      <c r="HM141" s="86">
        <f t="shared" si="413"/>
        <v>2.0343421028117769E-90</v>
      </c>
      <c r="HN141" s="86">
        <f t="shared" si="414"/>
        <v>5.2881813053461664E-86</v>
      </c>
      <c r="HO141" s="86">
        <f t="shared" si="415"/>
        <v>1.3268277852298827E-82</v>
      </c>
      <c r="HP141" s="86">
        <f t="shared" si="416"/>
        <v>5.1019118258075144E-56</v>
      </c>
      <c r="HQ141" s="86">
        <f t="shared" si="417"/>
        <v>1.0149450164758972E-43</v>
      </c>
      <c r="HS141" s="86">
        <f t="shared" si="327"/>
        <v>0.4293513470228924</v>
      </c>
      <c r="HT141" s="86">
        <f t="shared" si="418"/>
        <v>0.48647931897937308</v>
      </c>
      <c r="HU141" s="86">
        <f t="shared" si="419"/>
        <v>0.43929601926612749</v>
      </c>
      <c r="HV141" s="86">
        <f t="shared" si="420"/>
        <v>0.43833403605259241</v>
      </c>
      <c r="HW141" s="86">
        <f t="shared" si="421"/>
        <v>0.42873655206765948</v>
      </c>
      <c r="HX141" s="86">
        <f t="shared" si="422"/>
        <v>0.49429516035441556</v>
      </c>
      <c r="HY141" s="86">
        <f t="shared" si="423"/>
        <v>0.46710685385438017</v>
      </c>
      <c r="HZ141" s="86">
        <f t="shared" si="424"/>
        <v>0.47956469785386691</v>
      </c>
      <c r="IA141" s="86">
        <f t="shared" si="425"/>
        <v>0.48805238395700451</v>
      </c>
      <c r="IB141" s="86">
        <f t="shared" si="426"/>
        <v>0.3607161928211145</v>
      </c>
      <c r="IC141" s="86">
        <f t="shared" si="427"/>
        <v>0.4632798072371741</v>
      </c>
      <c r="ID141" s="86">
        <f t="shared" si="428"/>
        <v>0.38864977096836922</v>
      </c>
      <c r="IE141" s="86">
        <f t="shared" si="429"/>
        <v>0.37520999962054991</v>
      </c>
      <c r="IF141" s="86">
        <f t="shared" si="430"/>
        <v>0.34296958608326222</v>
      </c>
      <c r="IG141" s="86">
        <f t="shared" si="431"/>
        <v>0.37606343511860146</v>
      </c>
      <c r="II141" s="86">
        <f t="shared" si="328"/>
        <v>2.1498590490422341E-17</v>
      </c>
      <c r="IJ141" s="86">
        <f t="shared" si="329"/>
        <v>5.4682198241420974E-19</v>
      </c>
      <c r="IK141" s="86">
        <f t="shared" si="330"/>
        <v>8.2544609463289278E-18</v>
      </c>
      <c r="IL141" s="86">
        <f t="shared" si="331"/>
        <v>4.2834807976096772E-25</v>
      </c>
      <c r="IM141" s="86">
        <f t="shared" si="332"/>
        <v>4.6810896461389559E-23</v>
      </c>
      <c r="IN141" s="86">
        <f t="shared" si="333"/>
        <v>1.83862498953447E-21</v>
      </c>
      <c r="IO141" s="86">
        <f t="shared" si="334"/>
        <v>9.0800855790798889E-21</v>
      </c>
      <c r="IP141" s="86">
        <f t="shared" si="335"/>
        <v>9.476280223656585E-19</v>
      </c>
      <c r="IQ141" s="86">
        <f t="shared" si="336"/>
        <v>5.6834391754837508E-19</v>
      </c>
      <c r="IR141" s="86">
        <f t="shared" si="337"/>
        <v>5.987531803161191E-25</v>
      </c>
      <c r="IS141" s="86">
        <f t="shared" si="338"/>
        <v>3.2690433987029338E-20</v>
      </c>
      <c r="IT141" s="86">
        <f t="shared" si="339"/>
        <v>2.1584169954423318E-22</v>
      </c>
      <c r="IU141" s="86">
        <f t="shared" si="340"/>
        <v>1.3807852652751402E-23</v>
      </c>
      <c r="IV141" s="86">
        <f t="shared" si="341"/>
        <v>5.8528542044741706E-14</v>
      </c>
      <c r="IW141" s="86">
        <f t="shared" si="342"/>
        <v>3.4264646527966212E-15</v>
      </c>
      <c r="IY141" s="86">
        <f t="shared" si="343"/>
        <v>0.4293513470228924</v>
      </c>
      <c r="IZ141" s="86">
        <f t="shared" si="344"/>
        <v>0.48647931897937308</v>
      </c>
      <c r="JA141" s="86">
        <f t="shared" si="345"/>
        <v>0.43929601926612749</v>
      </c>
      <c r="JB141" s="86">
        <f t="shared" si="346"/>
        <v>0.43833403605259241</v>
      </c>
      <c r="JC141" s="86">
        <f t="shared" si="347"/>
        <v>0.42873655206765948</v>
      </c>
      <c r="JD141" s="86">
        <f t="shared" si="348"/>
        <v>0.49429516035441556</v>
      </c>
      <c r="JE141" s="86">
        <f t="shared" si="349"/>
        <v>0.46710685385438017</v>
      </c>
      <c r="JF141" s="86">
        <f t="shared" si="350"/>
        <v>0.47956469785386691</v>
      </c>
      <c r="JG141" s="86">
        <f t="shared" si="351"/>
        <v>0.48805238395700451</v>
      </c>
      <c r="JH141" s="86">
        <f t="shared" si="352"/>
        <v>0.3607161928211145</v>
      </c>
      <c r="JI141" s="86">
        <f t="shared" si="353"/>
        <v>0.4632798072371741</v>
      </c>
      <c r="JJ141" s="86">
        <f t="shared" si="354"/>
        <v>0.38864977096836922</v>
      </c>
      <c r="JK141" s="86">
        <f t="shared" si="355"/>
        <v>0.37520999962054991</v>
      </c>
      <c r="JL141" s="86">
        <f t="shared" si="356"/>
        <v>0.34296958608332073</v>
      </c>
      <c r="JM141" s="86">
        <f t="shared" si="357"/>
        <v>0.37606343511860491</v>
      </c>
    </row>
    <row r="142" spans="2:273" x14ac:dyDescent="0.25">
      <c r="B142" s="2">
        <v>115</v>
      </c>
      <c r="C142" s="37">
        <v>97.466999999999999</v>
      </c>
      <c r="D142" s="37">
        <v>97.35</v>
      </c>
      <c r="E142" s="37">
        <v>96.8</v>
      </c>
      <c r="F142" s="37">
        <v>100</v>
      </c>
      <c r="G142" s="37">
        <v>102.02500000000001</v>
      </c>
      <c r="H142" s="37">
        <v>101.22499999999999</v>
      </c>
      <c r="I142" s="37">
        <v>104.977</v>
      </c>
      <c r="J142" s="37">
        <v>108.907</v>
      </c>
      <c r="K142" s="37">
        <v>108.488</v>
      </c>
      <c r="L142" s="37">
        <v>110.233</v>
      </c>
      <c r="M142" s="37">
        <v>108.372</v>
      </c>
      <c r="N142" s="37">
        <v>114.95099999999999</v>
      </c>
      <c r="O142" s="37">
        <v>117.80500000000001</v>
      </c>
      <c r="P142" s="37">
        <v>127.80500000000001</v>
      </c>
      <c r="Q142" s="37">
        <v>164.512</v>
      </c>
      <c r="S142" s="4">
        <f t="shared" si="229"/>
        <v>97.263968572597037</v>
      </c>
      <c r="T142" s="4">
        <f t="shared" si="230"/>
        <v>98.492527884804716</v>
      </c>
      <c r="U142" s="4">
        <f t="shared" si="231"/>
        <v>98.187525440358087</v>
      </c>
      <c r="V142" s="4">
        <f t="shared" si="232"/>
        <v>100.63869122880381</v>
      </c>
      <c r="W142" s="4">
        <f t="shared" si="233"/>
        <v>101.94130861167525</v>
      </c>
      <c r="X142" s="4">
        <f t="shared" si="234"/>
        <v>102.10099856857943</v>
      </c>
      <c r="Y142" s="4">
        <f t="shared" si="235"/>
        <v>104.79028142115139</v>
      </c>
      <c r="Z142" s="4">
        <f t="shared" si="236"/>
        <v>107.89631619036821</v>
      </c>
      <c r="AA142" s="4">
        <f t="shared" si="237"/>
        <v>108.32757405220354</v>
      </c>
      <c r="AB142" s="4">
        <f t="shared" si="238"/>
        <v>111.70438328562415</v>
      </c>
      <c r="AC142" s="4">
        <f t="shared" si="239"/>
        <v>110.564769133244</v>
      </c>
      <c r="AD142" s="4">
        <f t="shared" si="240"/>
        <v>114.07181596446709</v>
      </c>
      <c r="AE142" s="4">
        <f t="shared" si="241"/>
        <v>116.41086227069239</v>
      </c>
      <c r="AF142" s="4">
        <f t="shared" si="242"/>
        <v>130.43677275763702</v>
      </c>
      <c r="AG142" s="4">
        <f t="shared" si="243"/>
        <v>167.10048256383027</v>
      </c>
      <c r="AI142" s="4">
        <f t="shared" si="244"/>
        <v>0.20303142740296209</v>
      </c>
      <c r="AJ142" s="4">
        <f t="shared" si="245"/>
        <v>-1.1425278848047213</v>
      </c>
      <c r="AK142" s="4">
        <f t="shared" si="246"/>
        <v>-1.3875254403580897</v>
      </c>
      <c r="AL142" s="4">
        <f t="shared" si="247"/>
        <v>-0.63869122880380758</v>
      </c>
      <c r="AM142" s="4">
        <f t="shared" si="248"/>
        <v>8.369138832475187E-2</v>
      </c>
      <c r="AN142" s="4">
        <f t="shared" si="249"/>
        <v>-0.87599856857943337</v>
      </c>
      <c r="AO142" s="4">
        <f t="shared" si="250"/>
        <v>0.18671857884861254</v>
      </c>
      <c r="AP142" s="4">
        <f t="shared" si="251"/>
        <v>1.0106838096317858</v>
      </c>
      <c r="AQ142" s="4">
        <f t="shared" si="252"/>
        <v>0.16042594779645469</v>
      </c>
      <c r="AR142" s="4">
        <f t="shared" si="253"/>
        <v>-1.4713832856241424</v>
      </c>
      <c r="AS142" s="4">
        <f t="shared" si="254"/>
        <v>-2.1927691332439991</v>
      </c>
      <c r="AT142" s="4">
        <f t="shared" si="255"/>
        <v>0.87918403553290148</v>
      </c>
      <c r="AU142" s="4">
        <f t="shared" si="256"/>
        <v>1.3941377293076158</v>
      </c>
      <c r="AV142" s="4">
        <f t="shared" si="436"/>
        <v>-2.6317727576370089</v>
      </c>
      <c r="AW142" s="4">
        <f t="shared" si="436"/>
        <v>-2.5884825638302686</v>
      </c>
      <c r="AY142" s="2">
        <f t="shared" si="308"/>
        <v>97.263968572597037</v>
      </c>
      <c r="AZ142" s="2">
        <f t="shared" si="359"/>
        <v>97.882943899317297</v>
      </c>
      <c r="BA142" s="2">
        <f t="shared" si="360"/>
        <v>96.710575995312567</v>
      </c>
      <c r="BB142" s="2">
        <f t="shared" si="361"/>
        <v>97.012680430184787</v>
      </c>
      <c r="BC142" s="2">
        <f t="shared" si="362"/>
        <v>96.046066920731619</v>
      </c>
      <c r="BD142" s="2">
        <f t="shared" si="363"/>
        <v>96.475433540117848</v>
      </c>
      <c r="BE142" s="2">
        <f t="shared" si="364"/>
        <v>97.197088573004251</v>
      </c>
      <c r="BF142" s="2">
        <f t="shared" si="365"/>
        <v>98.364288512312001</v>
      </c>
      <c r="BG142" s="2">
        <f t="shared" si="366"/>
        <v>97.878651282434916</v>
      </c>
      <c r="BH142" s="2">
        <f t="shared" si="367"/>
        <v>99.680100342998088</v>
      </c>
      <c r="BI142" s="2">
        <f t="shared" si="368"/>
        <v>98.380830441206228</v>
      </c>
      <c r="BJ142" s="2">
        <f t="shared" si="369"/>
        <v>99.615067334749426</v>
      </c>
      <c r="BK142" s="2">
        <f t="shared" si="370"/>
        <v>101.83893276903778</v>
      </c>
      <c r="BL142" s="2">
        <f t="shared" si="371"/>
        <v>102.2977130317704</v>
      </c>
      <c r="BM142" s="2">
        <f t="shared" si="372"/>
        <v>105.81806070029862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116.87541536273113</v>
      </c>
      <c r="DL142" s="2">
        <f t="shared" si="437"/>
        <v>115.46043877885984</v>
      </c>
      <c r="DM142" s="2">
        <f t="shared" si="437"/>
        <v>112.37445356472793</v>
      </c>
      <c r="DN142" s="2">
        <f t="shared" si="437"/>
        <v>118.01742260787992</v>
      </c>
      <c r="DO142" s="2">
        <f t="shared" si="437"/>
        <v>116.48150134952765</v>
      </c>
      <c r="DP142" s="2">
        <f t="shared" si="437"/>
        <v>117.34103840682791</v>
      </c>
      <c r="DQ142" s="2">
        <f t="shared" si="437"/>
        <v>125.86789141773352</v>
      </c>
      <c r="DR142" s="2">
        <f t="shared" si="437"/>
        <v>122.21792023197285</v>
      </c>
      <c r="DS142" s="2">
        <f t="shared" si="437"/>
        <v>117.88464766385817</v>
      </c>
      <c r="DT142" s="2">
        <f t="shared" si="437"/>
        <v>126.50056756756759</v>
      </c>
      <c r="DU142" s="2">
        <f t="shared" si="437"/>
        <v>119.2027282229965</v>
      </c>
      <c r="DV142" s="2">
        <f t="shared" si="437"/>
        <v>120.68054251012148</v>
      </c>
      <c r="DW142" s="2">
        <f t="shared" si="437"/>
        <v>122.09414621848741</v>
      </c>
      <c r="DX142" s="2">
        <f t="shared" si="437"/>
        <v>122.21217408906881</v>
      </c>
      <c r="DY142" s="2">
        <f t="shared" si="437"/>
        <v>115.32068158899925</v>
      </c>
      <c r="EA142" s="2">
        <f t="shared" si="228"/>
        <v>97.250153549680078</v>
      </c>
      <c r="EB142" s="2">
        <f t="shared" si="290"/>
        <v>97.853041760050786</v>
      </c>
      <c r="EC142" s="2">
        <f t="shared" si="291"/>
        <v>96.661439423424426</v>
      </c>
      <c r="ED142" s="2">
        <f t="shared" si="292"/>
        <v>96.981469844782637</v>
      </c>
      <c r="EE142" s="2">
        <f t="shared" si="293"/>
        <v>96.005483958838809</v>
      </c>
      <c r="EF142" s="2">
        <f t="shared" si="294"/>
        <v>96.42719843257656</v>
      </c>
      <c r="EG142" s="2">
        <f t="shared" si="295"/>
        <v>97.15983423484245</v>
      </c>
      <c r="EH142" s="2">
        <f t="shared" si="296"/>
        <v>98.332896478053271</v>
      </c>
      <c r="EI142" s="2">
        <f t="shared" si="297"/>
        <v>97.845763755525098</v>
      </c>
      <c r="EJ142" s="2">
        <f t="shared" si="298"/>
        <v>99.645223098570668</v>
      </c>
      <c r="EK142" s="2">
        <f t="shared" si="299"/>
        <v>98.34040988662133</v>
      </c>
      <c r="EL142" s="2">
        <f t="shared" si="300"/>
        <v>99.602388888888882</v>
      </c>
      <c r="EM142" s="2">
        <f t="shared" si="301"/>
        <v>101.81741533600889</v>
      </c>
      <c r="EN142" s="2">
        <f t="shared" si="302"/>
        <v>102.2898904343083</v>
      </c>
      <c r="EO142" s="2">
        <f t="shared" si="303"/>
        <v>105.86120372251334</v>
      </c>
      <c r="EQ142" s="2">
        <f t="shared" si="304"/>
        <v>97.194079750515414</v>
      </c>
      <c r="ER142" s="2">
        <f t="shared" si="438"/>
        <v>98.099588797948343</v>
      </c>
      <c r="ES142" s="2">
        <f t="shared" si="438"/>
        <v>97.13625187772972</v>
      </c>
      <c r="ET142" s="2">
        <f t="shared" si="438"/>
        <v>97.145919916309182</v>
      </c>
      <c r="EU142" s="2">
        <f t="shared" si="438"/>
        <v>96.301796062557074</v>
      </c>
      <c r="EV142" s="2">
        <f t="shared" si="438"/>
        <v>96.817600637499353</v>
      </c>
      <c r="EW142" s="2">
        <f t="shared" si="438"/>
        <v>97.203565227501002</v>
      </c>
      <c r="EX142" s="2">
        <f t="shared" si="438"/>
        <v>98.391874238351264</v>
      </c>
      <c r="EY142" s="2">
        <f t="shared" si="438"/>
        <v>97.968944023589572</v>
      </c>
      <c r="EZ142" s="2">
        <f t="shared" si="438"/>
        <v>99.617924460514615</v>
      </c>
      <c r="FA142" s="2">
        <f t="shared" si="438"/>
        <v>98.58655953590997</v>
      </c>
      <c r="FB142" s="2">
        <f t="shared" si="438"/>
        <v>99.418624243870383</v>
      </c>
      <c r="FC142" s="2">
        <f t="shared" si="438"/>
        <v>101.74809188761974</v>
      </c>
      <c r="FD142" s="2">
        <f t="shared" si="438"/>
        <v>101.90811541460155</v>
      </c>
      <c r="FE142" s="2">
        <f t="shared" si="438"/>
        <v>104.64409145484989</v>
      </c>
      <c r="FG142" s="2">
        <f t="shared" si="306"/>
        <v>0.99912029755912724</v>
      </c>
      <c r="FH142" s="2">
        <f t="shared" si="439"/>
        <v>0.99912073174320581</v>
      </c>
      <c r="FI142" s="2">
        <f t="shared" si="439"/>
        <v>0.99897281799962467</v>
      </c>
      <c r="FJ142" s="2">
        <f t="shared" si="439"/>
        <v>0.99895741908762747</v>
      </c>
      <c r="FK142" s="2">
        <f t="shared" si="439"/>
        <v>0.99888101437169807</v>
      </c>
      <c r="FL142" s="2">
        <f t="shared" si="439"/>
        <v>0.99890741495906343</v>
      </c>
      <c r="FM142" s="2">
        <f t="shared" si="439"/>
        <v>0.99881195613489893</v>
      </c>
      <c r="FN142" s="2">
        <f t="shared" si="439"/>
        <v>0.99887097397199265</v>
      </c>
      <c r="FO142" s="2">
        <f t="shared" si="439"/>
        <v>0.99885626458228927</v>
      </c>
      <c r="FP142" s="2">
        <f t="shared" si="439"/>
        <v>0.99863466457261008</v>
      </c>
      <c r="FQ142" s="2">
        <f t="shared" si="439"/>
        <v>0.99894097269799087</v>
      </c>
      <c r="FR142" s="2">
        <f t="shared" si="439"/>
        <v>0.99881393109721295</v>
      </c>
      <c r="FS142" s="2">
        <f t="shared" si="439"/>
        <v>0.9987380780395213</v>
      </c>
      <c r="FT142" s="2">
        <f t="shared" si="439"/>
        <v>0.99875239856147169</v>
      </c>
      <c r="FU142" s="2">
        <f t="shared" si="439"/>
        <v>0.99872710210814919</v>
      </c>
      <c r="FW142" s="2">
        <f t="shared" si="324"/>
        <v>6.1514786837101133E-2</v>
      </c>
      <c r="FX142" s="2">
        <f t="shared" si="376"/>
        <v>5.8489909698654689E-2</v>
      </c>
      <c r="FY142" s="2">
        <f t="shared" si="377"/>
        <v>6.9493641734476128E-2</v>
      </c>
      <c r="FZ142" s="2">
        <f t="shared" si="378"/>
        <v>5.6423828166471193E-2</v>
      </c>
      <c r="GA142" s="2">
        <f t="shared" si="379"/>
        <v>5.963506885487261E-2</v>
      </c>
      <c r="GB142" s="2">
        <f t="shared" si="380"/>
        <v>6.5022580602232594E-2</v>
      </c>
      <c r="GC142" s="2">
        <f t="shared" si="381"/>
        <v>7.1983432237264722E-2</v>
      </c>
      <c r="GD142" s="2">
        <f t="shared" si="382"/>
        <v>7.5032024590644578E-2</v>
      </c>
      <c r="GE142" s="2">
        <f t="shared" si="383"/>
        <v>8.0924857601760478E-2</v>
      </c>
      <c r="GF142" s="2">
        <f t="shared" si="384"/>
        <v>6.5545716500305495E-2</v>
      </c>
      <c r="GG142" s="2">
        <f t="shared" si="385"/>
        <v>7.4453853322326125E-2</v>
      </c>
      <c r="GH142" s="2">
        <f t="shared" si="386"/>
        <v>6.70515086105751E-2</v>
      </c>
      <c r="GI142" s="2">
        <f t="shared" si="387"/>
        <v>5.8713451984999922E-2</v>
      </c>
      <c r="GJ142" s="2">
        <f t="shared" si="388"/>
        <v>4.461389929971675E-2</v>
      </c>
      <c r="GK142" s="2">
        <f t="shared" si="389"/>
        <v>4.5340083339167864E-2</v>
      </c>
      <c r="GM142" s="86">
        <f t="shared" si="325"/>
        <v>3.0381033258602894E-194</v>
      </c>
      <c r="GN142" s="86">
        <f t="shared" si="390"/>
        <v>8.2402948133589168E-256</v>
      </c>
      <c r="GO142" s="86">
        <f t="shared" si="391"/>
        <v>1.4012812540214341E-213</v>
      </c>
      <c r="GP142" s="86">
        <f t="shared" si="392"/>
        <v>4.0952689063751421E-277</v>
      </c>
      <c r="GQ142" s="86">
        <f t="shared" si="393"/>
        <v>3.2388050813187616E-288</v>
      </c>
      <c r="GR142" s="86">
        <f t="shared" si="394"/>
        <v>0</v>
      </c>
      <c r="GS142" s="86">
        <f t="shared" si="395"/>
        <v>4.2375888247863765E-255</v>
      </c>
      <c r="GT142" s="86">
        <f t="shared" si="396"/>
        <v>3.2788463131710859E-210</v>
      </c>
      <c r="GU142" s="86">
        <f t="shared" si="397"/>
        <v>3.2662592408475189E-235</v>
      </c>
      <c r="GV142" s="86">
        <f t="shared" si="398"/>
        <v>9.7519868321375932E-201</v>
      </c>
      <c r="GW142" s="86">
        <f t="shared" si="399"/>
        <v>2.2357062757710466E-249</v>
      </c>
      <c r="GX142" s="86">
        <f t="shared" si="400"/>
        <v>1.3617721183735413E-222</v>
      </c>
      <c r="GY142" s="86">
        <f t="shared" si="401"/>
        <v>5.5458597152828807E-137</v>
      </c>
      <c r="GZ142" s="86">
        <f t="shared" si="402"/>
        <v>4.5641511238290683E-124</v>
      </c>
      <c r="HA142" s="86">
        <f t="shared" si="403"/>
        <v>2.9645516181359899E-111</v>
      </c>
      <c r="HC142" s="86">
        <f t="shared" si="326"/>
        <v>9.4437838944381598E-83</v>
      </c>
      <c r="HD142" s="86">
        <f t="shared" si="404"/>
        <v>4.3151207808505423E-106</v>
      </c>
      <c r="HE142" s="86">
        <f t="shared" si="405"/>
        <v>1.555314437409627E-98</v>
      </c>
      <c r="HF142" s="86">
        <f t="shared" si="406"/>
        <v>2.0654457891520525E-104</v>
      </c>
      <c r="HG142" s="86">
        <f t="shared" si="407"/>
        <v>7.3273072042488415E-136</v>
      </c>
      <c r="HH142" s="86">
        <f t="shared" si="408"/>
        <v>1.3109820698646537E-186</v>
      </c>
      <c r="HI142" s="86">
        <f t="shared" si="409"/>
        <v>1.9547803235588489E-193</v>
      </c>
      <c r="HJ142" s="86">
        <f t="shared" si="410"/>
        <v>6.5245457540606843E-179</v>
      </c>
      <c r="HK142" s="86">
        <f t="shared" si="411"/>
        <v>1.1650062580556232E-111</v>
      </c>
      <c r="HL142" s="86">
        <f t="shared" si="412"/>
        <v>8.4959931097251033E-108</v>
      </c>
      <c r="HM142" s="86">
        <f t="shared" si="413"/>
        <v>1.2133130699952416E-95</v>
      </c>
      <c r="HN142" s="86">
        <f t="shared" si="414"/>
        <v>5.3374172040439832E-91</v>
      </c>
      <c r="HO142" s="86">
        <f t="shared" si="415"/>
        <v>1.6274554951763405E-87</v>
      </c>
      <c r="HP142" s="86">
        <f t="shared" si="416"/>
        <v>2.0075262949106159E-59</v>
      </c>
      <c r="HQ142" s="86">
        <f t="shared" si="417"/>
        <v>3.061696678141157E-46</v>
      </c>
      <c r="HS142" s="86">
        <f t="shared" si="327"/>
        <v>0.47619907185655036</v>
      </c>
      <c r="HT142" s="86">
        <f t="shared" si="418"/>
        <v>0.50876815316124435</v>
      </c>
      <c r="HU142" s="86">
        <f t="shared" si="419"/>
        <v>0.48512290388458229</v>
      </c>
      <c r="HV142" s="86">
        <f t="shared" si="420"/>
        <v>0.48836962539562501</v>
      </c>
      <c r="HW142" s="86">
        <f t="shared" si="421"/>
        <v>0.48138452342130933</v>
      </c>
      <c r="HX142" s="86">
        <f t="shared" si="422"/>
        <v>0.51106710698112268</v>
      </c>
      <c r="HY142" s="86">
        <f t="shared" si="423"/>
        <v>0.50334355105038386</v>
      </c>
      <c r="HZ142" s="86">
        <f t="shared" si="424"/>
        <v>0.50759086687185273</v>
      </c>
      <c r="IA142" s="86">
        <f t="shared" si="425"/>
        <v>0.51033199934563078</v>
      </c>
      <c r="IB142" s="86">
        <f t="shared" si="426"/>
        <v>0.43542499070461677</v>
      </c>
      <c r="IC142" s="86">
        <f t="shared" si="427"/>
        <v>0.5015815664232538</v>
      </c>
      <c r="ID142" s="86">
        <f t="shared" si="428"/>
        <v>0.45440548941962366</v>
      </c>
      <c r="IE142" s="86">
        <f t="shared" si="429"/>
        <v>0.4426108384546924</v>
      </c>
      <c r="IF142" s="86">
        <f t="shared" si="430"/>
        <v>0.40207572187083335</v>
      </c>
      <c r="IG142" s="86">
        <f t="shared" si="431"/>
        <v>0.4304926575751335</v>
      </c>
      <c r="II142" s="86">
        <f t="shared" si="328"/>
        <v>2.2490951788731781E-16</v>
      </c>
      <c r="IJ142" s="86">
        <f t="shared" si="329"/>
        <v>6.8890549200840703E-18</v>
      </c>
      <c r="IK142" s="86">
        <f t="shared" si="330"/>
        <v>1.0295305546739593E-16</v>
      </c>
      <c r="IL142" s="86">
        <f t="shared" si="331"/>
        <v>1.2433595273731835E-23</v>
      </c>
      <c r="IM142" s="86">
        <f t="shared" si="332"/>
        <v>1.0824164690498609E-21</v>
      </c>
      <c r="IN142" s="86">
        <f t="shared" si="333"/>
        <v>3.7131978266646399E-20</v>
      </c>
      <c r="IO142" s="86">
        <f t="shared" si="334"/>
        <v>1.8591449903643402E-19</v>
      </c>
      <c r="IP142" s="86">
        <f t="shared" si="335"/>
        <v>1.4835626040059187E-17</v>
      </c>
      <c r="IQ142" s="86">
        <f t="shared" si="336"/>
        <v>1.0072866954372414E-17</v>
      </c>
      <c r="IR142" s="86">
        <f t="shared" si="337"/>
        <v>2.0607895313489543E-23</v>
      </c>
      <c r="IS142" s="86">
        <f t="shared" si="338"/>
        <v>6.3896434652285172E-19</v>
      </c>
      <c r="IT142" s="86">
        <f t="shared" si="339"/>
        <v>5.2009877540705454E-21</v>
      </c>
      <c r="IU142" s="86">
        <f t="shared" si="340"/>
        <v>3.3855255636152014E-22</v>
      </c>
      <c r="IV142" s="86">
        <f t="shared" si="341"/>
        <v>3.0507659440633939E-13</v>
      </c>
      <c r="IW142" s="86">
        <f t="shared" si="342"/>
        <v>2.1175980294809367E-14</v>
      </c>
      <c r="IY142" s="86">
        <f t="shared" si="343"/>
        <v>0.47619907185655058</v>
      </c>
      <c r="IZ142" s="86">
        <f t="shared" si="344"/>
        <v>0.50876815316124435</v>
      </c>
      <c r="JA142" s="86">
        <f t="shared" si="345"/>
        <v>0.4851229038845824</v>
      </c>
      <c r="JB142" s="86">
        <f t="shared" si="346"/>
        <v>0.48836962539562501</v>
      </c>
      <c r="JC142" s="86">
        <f t="shared" si="347"/>
        <v>0.48138452342130933</v>
      </c>
      <c r="JD142" s="86">
        <f t="shared" si="348"/>
        <v>0.51106710698112268</v>
      </c>
      <c r="JE142" s="86">
        <f t="shared" si="349"/>
        <v>0.50334355105038386</v>
      </c>
      <c r="JF142" s="86">
        <f t="shared" si="350"/>
        <v>0.50759086687185273</v>
      </c>
      <c r="JG142" s="86">
        <f t="shared" si="351"/>
        <v>0.51033199934563078</v>
      </c>
      <c r="JH142" s="86">
        <f t="shared" si="352"/>
        <v>0.43542499070461677</v>
      </c>
      <c r="JI142" s="86">
        <f t="shared" si="353"/>
        <v>0.5015815664232538</v>
      </c>
      <c r="JJ142" s="86">
        <f t="shared" si="354"/>
        <v>0.45440548941962366</v>
      </c>
      <c r="JK142" s="86">
        <f t="shared" si="355"/>
        <v>0.4426108384546924</v>
      </c>
      <c r="JL142" s="86">
        <f t="shared" si="356"/>
        <v>0.40207572187113844</v>
      </c>
      <c r="JM142" s="86">
        <f t="shared" si="357"/>
        <v>0.43049265757515465</v>
      </c>
    </row>
    <row r="143" spans="2:273" x14ac:dyDescent="0.25">
      <c r="B143" s="2">
        <v>116</v>
      </c>
      <c r="C143" s="37">
        <v>94.088999999999999</v>
      </c>
      <c r="D143" s="37">
        <v>100.8</v>
      </c>
      <c r="E143" s="37">
        <v>100.7</v>
      </c>
      <c r="F143" s="37">
        <v>101.75</v>
      </c>
      <c r="G143" s="37">
        <v>99.525000000000006</v>
      </c>
      <c r="H143" s="37">
        <v>99.275000000000006</v>
      </c>
      <c r="I143" s="37">
        <v>104.837</v>
      </c>
      <c r="J143" s="37">
        <v>107.69799999999999</v>
      </c>
      <c r="K143" s="37">
        <v>106.44199999999999</v>
      </c>
      <c r="L143" s="37">
        <v>111.744</v>
      </c>
      <c r="M143" s="37">
        <v>108.233</v>
      </c>
      <c r="N143" s="37">
        <v>110.41500000000001</v>
      </c>
      <c r="O143" s="37">
        <v>117.78</v>
      </c>
      <c r="P143" s="37">
        <v>130.244</v>
      </c>
      <c r="Q143" s="37">
        <v>163.82900000000001</v>
      </c>
      <c r="S143" s="4">
        <f t="shared" si="229"/>
        <v>97.127325806676339</v>
      </c>
      <c r="T143" s="4">
        <f t="shared" si="230"/>
        <v>98.225795922274543</v>
      </c>
      <c r="U143" s="4">
        <f t="shared" si="231"/>
        <v>97.860339085892335</v>
      </c>
      <c r="V143" s="4">
        <f t="shared" si="232"/>
        <v>99.960375619238349</v>
      </c>
      <c r="W143" s="4">
        <f t="shared" si="233"/>
        <v>101.02490060395968</v>
      </c>
      <c r="X143" s="4">
        <f t="shared" si="234"/>
        <v>100.70042046169358</v>
      </c>
      <c r="Y143" s="4">
        <f t="shared" si="235"/>
        <v>103.27288433157615</v>
      </c>
      <c r="Z143" s="4">
        <f t="shared" si="236"/>
        <v>105.9390769440684</v>
      </c>
      <c r="AA143" s="4">
        <f t="shared" si="237"/>
        <v>105.94294860525395</v>
      </c>
      <c r="AB143" s="4">
        <f t="shared" si="238"/>
        <v>110.66784600425727</v>
      </c>
      <c r="AC143" s="4">
        <f t="shared" si="239"/>
        <v>108.25201420807825</v>
      </c>
      <c r="AD143" s="4">
        <f t="shared" si="240"/>
        <v>112.58462930214576</v>
      </c>
      <c r="AE143" s="4">
        <f t="shared" si="241"/>
        <v>115.19328402776459</v>
      </c>
      <c r="AF143" s="4">
        <f t="shared" si="242"/>
        <v>131.79326802464396</v>
      </c>
      <c r="AG143" s="4">
        <f t="shared" si="243"/>
        <v>168.56032747517176</v>
      </c>
      <c r="AI143" s="4">
        <f t="shared" si="244"/>
        <v>-3.0383258066763403</v>
      </c>
      <c r="AJ143" s="4">
        <f t="shared" si="245"/>
        <v>2.5742040777254545</v>
      </c>
      <c r="AK143" s="4">
        <f t="shared" si="246"/>
        <v>2.8396609141076681</v>
      </c>
      <c r="AL143" s="4">
        <f t="shared" si="247"/>
        <v>1.7896243807616514</v>
      </c>
      <c r="AM143" s="4">
        <f t="shared" si="248"/>
        <v>-1.4999006039596736</v>
      </c>
      <c r="AN143" s="4">
        <f t="shared" si="249"/>
        <v>-1.4254204616935766</v>
      </c>
      <c r="AO143" s="4">
        <f t="shared" si="250"/>
        <v>1.5641156684238524</v>
      </c>
      <c r="AP143" s="4">
        <f t="shared" si="251"/>
        <v>1.7589230559315894</v>
      </c>
      <c r="AQ143" s="4">
        <f t="shared" si="252"/>
        <v>0.49905139474604709</v>
      </c>
      <c r="AR143" s="4">
        <f t="shared" si="253"/>
        <v>1.0761539957427289</v>
      </c>
      <c r="AS143" s="4">
        <f t="shared" si="254"/>
        <v>-1.9014208078246497E-2</v>
      </c>
      <c r="AT143" s="4">
        <f t="shared" si="255"/>
        <v>-2.1696293021457507</v>
      </c>
      <c r="AU143" s="4">
        <f t="shared" si="256"/>
        <v>2.5867159722354103</v>
      </c>
      <c r="AV143" s="4">
        <f t="shared" si="436"/>
        <v>-1.5492680246439647</v>
      </c>
      <c r="AW143" s="4">
        <f t="shared" si="436"/>
        <v>-4.7313274751717529</v>
      </c>
      <c r="AY143" s="2">
        <f t="shared" si="308"/>
        <v>97.127325806676339</v>
      </c>
      <c r="AZ143" s="2">
        <f t="shared" si="359"/>
        <v>97.725738869042118</v>
      </c>
      <c r="BA143" s="2">
        <f t="shared" si="360"/>
        <v>96.5691255720009</v>
      </c>
      <c r="BB143" s="2">
        <f t="shared" si="361"/>
        <v>96.874013715661434</v>
      </c>
      <c r="BC143" s="2">
        <f t="shared" si="362"/>
        <v>95.905928161254664</v>
      </c>
      <c r="BD143" s="2">
        <f t="shared" si="363"/>
        <v>96.3269120674791</v>
      </c>
      <c r="BE143" s="2">
        <f t="shared" si="364"/>
        <v>97.07542180655291</v>
      </c>
      <c r="BF143" s="2">
        <f t="shared" si="365"/>
        <v>98.236112948186729</v>
      </c>
      <c r="BG143" s="2">
        <f t="shared" si="366"/>
        <v>97.76180227428506</v>
      </c>
      <c r="BH143" s="2">
        <f t="shared" si="367"/>
        <v>99.540912118121284</v>
      </c>
      <c r="BI143" s="2">
        <f t="shared" si="368"/>
        <v>98.239927553888876</v>
      </c>
      <c r="BJ143" s="2">
        <f t="shared" si="369"/>
        <v>99.492291883582951</v>
      </c>
      <c r="BK143" s="2">
        <f t="shared" si="370"/>
        <v>101.72689971453384</v>
      </c>
      <c r="BL143" s="2">
        <f t="shared" si="371"/>
        <v>102.21814691795254</v>
      </c>
      <c r="BM143" s="2">
        <f t="shared" si="372"/>
        <v>105.79032085155816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116.95341394025603</v>
      </c>
      <c r="DL143" s="2">
        <f t="shared" si="437"/>
        <v>115.50970839260314</v>
      </c>
      <c r="DM143" s="2">
        <f t="shared" si="437"/>
        <v>112.40705909943712</v>
      </c>
      <c r="DN143" s="2">
        <f t="shared" si="437"/>
        <v>118.10884849906191</v>
      </c>
      <c r="DO143" s="2">
        <f t="shared" si="437"/>
        <v>116.56939102564101</v>
      </c>
      <c r="DP143" s="2">
        <f t="shared" si="437"/>
        <v>117.43718587008063</v>
      </c>
      <c r="DQ143" s="2">
        <f t="shared" si="437"/>
        <v>126.04238406827881</v>
      </c>
      <c r="DR143" s="2">
        <f t="shared" si="437"/>
        <v>122.3520550388445</v>
      </c>
      <c r="DS143" s="2">
        <f t="shared" si="437"/>
        <v>117.94048965970018</v>
      </c>
      <c r="DT143" s="2">
        <f t="shared" si="437"/>
        <v>126.63932432432433</v>
      </c>
      <c r="DU143" s="2">
        <f t="shared" si="437"/>
        <v>119.26931637630661</v>
      </c>
      <c r="DV143" s="2">
        <f t="shared" si="437"/>
        <v>120.76906444906447</v>
      </c>
      <c r="DW143" s="2">
        <f t="shared" si="437"/>
        <v>122.18206022408965</v>
      </c>
      <c r="DX143" s="2">
        <f t="shared" si="437"/>
        <v>122.31093927125504</v>
      </c>
      <c r="DY143" s="2">
        <f t="shared" si="437"/>
        <v>115.37031917494272</v>
      </c>
      <c r="EA143" s="2">
        <f t="shared" si="228"/>
        <v>97.115365181530848</v>
      </c>
      <c r="EB143" s="2">
        <f t="shared" si="290"/>
        <v>97.69482040500607</v>
      </c>
      <c r="EC143" s="2">
        <f t="shared" si="291"/>
        <v>96.516320786188871</v>
      </c>
      <c r="ED143" s="2">
        <f t="shared" si="292"/>
        <v>96.843001512582902</v>
      </c>
      <c r="EE143" s="2">
        <f t="shared" si="293"/>
        <v>95.864277750142975</v>
      </c>
      <c r="EF143" s="2">
        <f t="shared" si="294"/>
        <v>96.276539145188664</v>
      </c>
      <c r="EG143" s="2">
        <f t="shared" si="295"/>
        <v>97.04035737837475</v>
      </c>
      <c r="EH143" s="2">
        <f t="shared" si="296"/>
        <v>98.206154738123985</v>
      </c>
      <c r="EI143" s="2">
        <f t="shared" si="297"/>
        <v>97.729264746227727</v>
      </c>
      <c r="EJ143" s="2">
        <f t="shared" si="298"/>
        <v>99.509185045298551</v>
      </c>
      <c r="EK143" s="2">
        <f t="shared" si="299"/>
        <v>98.198445170068027</v>
      </c>
      <c r="EL143" s="2">
        <f t="shared" si="300"/>
        <v>99.483526984126968</v>
      </c>
      <c r="EM143" s="2">
        <f t="shared" si="301"/>
        <v>101.70807258133379</v>
      </c>
      <c r="EN143" s="2">
        <f t="shared" si="302"/>
        <v>102.2150017045067</v>
      </c>
      <c r="EO143" s="2">
        <f t="shared" si="303"/>
        <v>105.84304611810467</v>
      </c>
      <c r="EQ143" s="2">
        <f t="shared" si="304"/>
        <v>97.056356416062442</v>
      </c>
      <c r="ER143" s="2">
        <f t="shared" si="438"/>
        <v>97.955613388261284</v>
      </c>
      <c r="ES143" s="2">
        <f t="shared" si="438"/>
        <v>97.017266560106052</v>
      </c>
      <c r="ET143" s="2">
        <f t="shared" si="438"/>
        <v>97.018353003992104</v>
      </c>
      <c r="EU143" s="2">
        <f t="shared" si="438"/>
        <v>96.179872042416633</v>
      </c>
      <c r="EV143" s="2">
        <f t="shared" si="438"/>
        <v>96.689874556578062</v>
      </c>
      <c r="EW143" s="2">
        <f t="shared" si="438"/>
        <v>97.086759628799413</v>
      </c>
      <c r="EX143" s="2">
        <f t="shared" si="438"/>
        <v>98.268509192054964</v>
      </c>
      <c r="EY143" s="2">
        <f t="shared" si="438"/>
        <v>97.859347141599685</v>
      </c>
      <c r="EZ143" s="2">
        <f t="shared" si="438"/>
        <v>99.480348338581109</v>
      </c>
      <c r="FA143" s="2">
        <f t="shared" si="438"/>
        <v>98.459124436001687</v>
      </c>
      <c r="FB143" s="2">
        <f t="shared" si="438"/>
        <v>99.288282222277303</v>
      </c>
      <c r="FC143" s="2">
        <f t="shared" si="438"/>
        <v>101.6340479008675</v>
      </c>
      <c r="FD143" s="2">
        <f t="shared" si="438"/>
        <v>101.81008320989031</v>
      </c>
      <c r="FE143" s="2">
        <f t="shared" si="438"/>
        <v>104.55437135707807</v>
      </c>
      <c r="FG143" s="2">
        <f t="shared" si="306"/>
        <v>0.99919763973239784</v>
      </c>
      <c r="FH143" s="2">
        <f t="shared" si="439"/>
        <v>0.99919803577427702</v>
      </c>
      <c r="FI143" s="2">
        <f t="shared" si="439"/>
        <v>0.99906311420510185</v>
      </c>
      <c r="FJ143" s="2">
        <f t="shared" si="439"/>
        <v>0.99904906767245438</v>
      </c>
      <c r="FK143" s="2">
        <f t="shared" si="439"/>
        <v>0.9989793724883429</v>
      </c>
      <c r="FL143" s="2">
        <f t="shared" si="439"/>
        <v>0.99900345479623609</v>
      </c>
      <c r="FM143" s="2">
        <f t="shared" si="439"/>
        <v>0.99891637784097409</v>
      </c>
      <c r="FN143" s="2">
        <f t="shared" si="439"/>
        <v>0.99897021372345995</v>
      </c>
      <c r="FO143" s="2">
        <f t="shared" si="439"/>
        <v>0.99895679591747333</v>
      </c>
      <c r="FP143" s="2">
        <f t="shared" si="439"/>
        <v>0.99875464968105399</v>
      </c>
      <c r="FQ143" s="2">
        <f t="shared" si="439"/>
        <v>0.99903406561280383</v>
      </c>
      <c r="FR143" s="2">
        <f t="shared" si="439"/>
        <v>0.99891817940433181</v>
      </c>
      <c r="FS143" s="2">
        <f t="shared" si="439"/>
        <v>0.99884898569022562</v>
      </c>
      <c r="FT143" s="2">
        <f t="shared" si="439"/>
        <v>0.99886204904584108</v>
      </c>
      <c r="FU143" s="2">
        <f t="shared" si="439"/>
        <v>0.99883897328883409</v>
      </c>
      <c r="FW143" s="2">
        <f t="shared" si="324"/>
        <v>6.705168179441838E-2</v>
      </c>
      <c r="FX143" s="2">
        <f t="shared" si="376"/>
        <v>6.3773039355359412E-2</v>
      </c>
      <c r="FY143" s="2">
        <f t="shared" si="377"/>
        <v>7.5690784891564694E-2</v>
      </c>
      <c r="FZ143" s="2">
        <f t="shared" si="378"/>
        <v>6.1532534566647118E-2</v>
      </c>
      <c r="GA143" s="2">
        <f t="shared" si="379"/>
        <v>6.5014492888714387E-2</v>
      </c>
      <c r="GB143" s="2">
        <f t="shared" si="380"/>
        <v>7.0851372713870292E-2</v>
      </c>
      <c r="GC143" s="2">
        <f t="shared" si="381"/>
        <v>7.8383900932183045E-2</v>
      </c>
      <c r="GD143" s="2">
        <f t="shared" si="382"/>
        <v>8.1679703329499559E-2</v>
      </c>
      <c r="GE143" s="2">
        <f t="shared" si="383"/>
        <v>8.8044932459807199E-2</v>
      </c>
      <c r="GF143" s="2">
        <f t="shared" si="384"/>
        <v>7.1417821792926217E-2</v>
      </c>
      <c r="GG143" s="2">
        <f t="shared" si="385"/>
        <v>8.1054796126074441E-2</v>
      </c>
      <c r="GH143" s="2">
        <f t="shared" si="386"/>
        <v>7.3047969268633092E-2</v>
      </c>
      <c r="GI143" s="2">
        <f t="shared" si="387"/>
        <v>6.4015400337634906E-2</v>
      </c>
      <c r="GJ143" s="2">
        <f t="shared" si="388"/>
        <v>4.8708513306229106E-2</v>
      </c>
      <c r="GK143" s="2">
        <f t="shared" si="389"/>
        <v>4.949789270277432E-2</v>
      </c>
      <c r="GM143" s="86">
        <f t="shared" si="325"/>
        <v>3.6273766336860322E-201</v>
      </c>
      <c r="GN143" s="86">
        <f t="shared" si="390"/>
        <v>6.4116110201423687E-265</v>
      </c>
      <c r="GO143" s="86">
        <f t="shared" si="391"/>
        <v>3.1517421504329614E-221</v>
      </c>
      <c r="GP143" s="86">
        <f t="shared" si="392"/>
        <v>4.9149645995679846E-287</v>
      </c>
      <c r="GQ143" s="86">
        <f t="shared" si="393"/>
        <v>1.532525634911997E-298</v>
      </c>
      <c r="GR143" s="86">
        <f t="shared" si="394"/>
        <v>0</v>
      </c>
      <c r="GS143" s="86">
        <f t="shared" si="395"/>
        <v>3.2710363750037629E-264</v>
      </c>
      <c r="GT143" s="86">
        <f t="shared" si="396"/>
        <v>1.0565204684076404E-217</v>
      </c>
      <c r="GU143" s="86">
        <f t="shared" si="397"/>
        <v>1.2009129007904099E-243</v>
      </c>
      <c r="GV143" s="86">
        <f t="shared" si="398"/>
        <v>3.9179695940534007E-208</v>
      </c>
      <c r="GW143" s="86">
        <f t="shared" si="399"/>
        <v>2.4834034783770084E-258</v>
      </c>
      <c r="GX143" s="86">
        <f t="shared" si="400"/>
        <v>1.4882564986454005E-230</v>
      </c>
      <c r="GY143" s="86">
        <f t="shared" si="401"/>
        <v>8.1006209507214318E-142</v>
      </c>
      <c r="GZ143" s="86">
        <f t="shared" si="402"/>
        <v>1.5292461317816439E-128</v>
      </c>
      <c r="HA143" s="86">
        <f t="shared" si="403"/>
        <v>3.7835099387017323E-115</v>
      </c>
      <c r="HC143" s="86">
        <f t="shared" si="326"/>
        <v>1.8829621466860557E-87</v>
      </c>
      <c r="HD143" s="86">
        <f t="shared" si="404"/>
        <v>4.4606552189966465E-112</v>
      </c>
      <c r="HE143" s="86">
        <f t="shared" si="405"/>
        <v>4.0889329793524094E-104</v>
      </c>
      <c r="HF143" s="86">
        <f t="shared" si="406"/>
        <v>3.0771908289878291E-110</v>
      </c>
      <c r="HG143" s="86">
        <f t="shared" si="407"/>
        <v>1.5054838574294524E-143</v>
      </c>
      <c r="HH143" s="86">
        <f t="shared" si="408"/>
        <v>6.4414037500304284E-197</v>
      </c>
      <c r="HI143" s="86">
        <f t="shared" si="409"/>
        <v>2.4455373597905813E-204</v>
      </c>
      <c r="HJ143" s="86">
        <f t="shared" si="410"/>
        <v>5.9982766189341709E-189</v>
      </c>
      <c r="HK143" s="86">
        <f t="shared" si="411"/>
        <v>6.7845035600219868E-118</v>
      </c>
      <c r="HL143" s="86">
        <f t="shared" si="412"/>
        <v>4.2631180004330844E-114</v>
      </c>
      <c r="HM143" s="86">
        <f t="shared" si="413"/>
        <v>5.1333190721868653E-101</v>
      </c>
      <c r="HN143" s="86">
        <f t="shared" si="414"/>
        <v>3.8717675206978121E-96</v>
      </c>
      <c r="HO143" s="86">
        <f t="shared" si="415"/>
        <v>1.4317998726560655E-92</v>
      </c>
      <c r="HP143" s="86">
        <f t="shared" si="416"/>
        <v>6.2323490129687769E-63</v>
      </c>
      <c r="HQ143" s="86">
        <f t="shared" si="417"/>
        <v>7.8106540243115159E-49</v>
      </c>
      <c r="HS143" s="86">
        <f t="shared" si="327"/>
        <v>0.50431867815016151</v>
      </c>
      <c r="HT143" s="86">
        <f t="shared" si="418"/>
        <v>0.50753690994558098</v>
      </c>
      <c r="HU143" s="86">
        <f t="shared" si="419"/>
        <v>0.508680168010199</v>
      </c>
      <c r="HV143" s="86">
        <f t="shared" si="420"/>
        <v>0.51044684731424794</v>
      </c>
      <c r="HW143" s="86">
        <f t="shared" si="421"/>
        <v>0.50847719795103929</v>
      </c>
      <c r="HX143" s="86">
        <f t="shared" si="422"/>
        <v>0.49879125400063123</v>
      </c>
      <c r="HY143" s="86">
        <f t="shared" si="423"/>
        <v>0.50986613241502265</v>
      </c>
      <c r="HZ143" s="86">
        <f t="shared" si="424"/>
        <v>0.50759676618722849</v>
      </c>
      <c r="IA143" s="86">
        <f t="shared" si="425"/>
        <v>0.50218628094733186</v>
      </c>
      <c r="IB143" s="86">
        <f t="shared" si="426"/>
        <v>0.4886617053668954</v>
      </c>
      <c r="IC143" s="86">
        <f t="shared" si="427"/>
        <v>0.51045775809660521</v>
      </c>
      <c r="ID143" s="86">
        <f t="shared" si="428"/>
        <v>0.49753829286216422</v>
      </c>
      <c r="IE143" s="86">
        <f t="shared" si="429"/>
        <v>0.49024923081288502</v>
      </c>
      <c r="IF143" s="86">
        <f t="shared" si="430"/>
        <v>0.45766692043802881</v>
      </c>
      <c r="IG143" s="86">
        <f t="shared" si="431"/>
        <v>0.47822846307840844</v>
      </c>
      <c r="II143" s="86">
        <f t="shared" si="328"/>
        <v>2.1807280163068437E-15</v>
      </c>
      <c r="IJ143" s="86">
        <f t="shared" si="329"/>
        <v>8.0068875401330217E-17</v>
      </c>
      <c r="IK143" s="86">
        <f t="shared" si="330"/>
        <v>1.178535800081863E-15</v>
      </c>
      <c r="IL143" s="86">
        <f t="shared" si="331"/>
        <v>3.2449686074797355E-22</v>
      </c>
      <c r="IM143" s="86">
        <f t="shared" si="332"/>
        <v>2.262265320296223E-20</v>
      </c>
      <c r="IN143" s="86">
        <f t="shared" si="333"/>
        <v>6.7862922395915019E-19</v>
      </c>
      <c r="IO143" s="86">
        <f t="shared" si="334"/>
        <v>3.4290456606234881E-18</v>
      </c>
      <c r="IP143" s="86">
        <f t="shared" si="335"/>
        <v>2.1086924688873481E-16</v>
      </c>
      <c r="IQ143" s="86">
        <f t="shared" si="336"/>
        <v>1.6083463425221254E-16</v>
      </c>
      <c r="IR143" s="86">
        <f t="shared" si="337"/>
        <v>6.3014600869085726E-22</v>
      </c>
      <c r="IS143" s="86">
        <f t="shared" si="338"/>
        <v>1.1252786762852022E-17</v>
      </c>
      <c r="IT143" s="86">
        <f t="shared" si="339"/>
        <v>1.1259357410677423E-19</v>
      </c>
      <c r="IU143" s="86">
        <f t="shared" si="340"/>
        <v>7.4929178231945061E-21</v>
      </c>
      <c r="IV143" s="86">
        <f t="shared" si="341"/>
        <v>1.5168313956315137E-12</v>
      </c>
      <c r="IW143" s="86">
        <f t="shared" si="342"/>
        <v>1.2417159367704486E-13</v>
      </c>
      <c r="IY143" s="86">
        <f t="shared" si="343"/>
        <v>0.50431867815016374</v>
      </c>
      <c r="IZ143" s="86">
        <f t="shared" si="344"/>
        <v>0.50753690994558109</v>
      </c>
      <c r="JA143" s="86">
        <f t="shared" si="345"/>
        <v>0.50868016801020022</v>
      </c>
      <c r="JB143" s="86">
        <f t="shared" si="346"/>
        <v>0.51044684731424794</v>
      </c>
      <c r="JC143" s="86">
        <f t="shared" si="347"/>
        <v>0.50847719795103929</v>
      </c>
      <c r="JD143" s="86">
        <f t="shared" si="348"/>
        <v>0.49879125400063123</v>
      </c>
      <c r="JE143" s="86">
        <f t="shared" si="349"/>
        <v>0.50986613241502265</v>
      </c>
      <c r="JF143" s="86">
        <f t="shared" si="350"/>
        <v>0.50759676618722871</v>
      </c>
      <c r="JG143" s="86">
        <f t="shared" si="351"/>
        <v>0.50218628094733198</v>
      </c>
      <c r="JH143" s="86">
        <f t="shared" si="352"/>
        <v>0.4886617053668954</v>
      </c>
      <c r="JI143" s="86">
        <f t="shared" si="353"/>
        <v>0.51045775809660521</v>
      </c>
      <c r="JJ143" s="86">
        <f t="shared" si="354"/>
        <v>0.49753829286216422</v>
      </c>
      <c r="JK143" s="86">
        <f t="shared" si="355"/>
        <v>0.49024923081288502</v>
      </c>
      <c r="JL143" s="86">
        <f t="shared" si="356"/>
        <v>0.45766692043954565</v>
      </c>
      <c r="JM143" s="86">
        <f t="shared" si="357"/>
        <v>0.47822846307853262</v>
      </c>
    </row>
    <row r="144" spans="2:273" x14ac:dyDescent="0.25">
      <c r="B144" s="2">
        <v>117</v>
      </c>
      <c r="C144" s="37">
        <v>97.6</v>
      </c>
      <c r="D144" s="37">
        <v>98.625</v>
      </c>
      <c r="E144" s="37">
        <v>96.525000000000006</v>
      </c>
      <c r="F144" s="37">
        <v>94.45</v>
      </c>
      <c r="G144" s="37">
        <v>101.375</v>
      </c>
      <c r="H144" s="37">
        <v>99.275000000000006</v>
      </c>
      <c r="I144" s="37">
        <v>98.790999999999997</v>
      </c>
      <c r="J144" s="37">
        <v>102</v>
      </c>
      <c r="K144" s="37">
        <v>103.419</v>
      </c>
      <c r="L144" s="37">
        <v>109.163</v>
      </c>
      <c r="M144" s="37">
        <v>106.69799999999999</v>
      </c>
      <c r="N144" s="37">
        <v>109.244</v>
      </c>
      <c r="O144" s="37">
        <v>112.024</v>
      </c>
      <c r="P144" s="37">
        <v>131.41499999999999</v>
      </c>
      <c r="Q144" s="37">
        <v>165</v>
      </c>
      <c r="S144" s="4">
        <f t="shared" si="229"/>
        <v>96.990725398708179</v>
      </c>
      <c r="T144" s="4">
        <f t="shared" si="230"/>
        <v>97.952489848454121</v>
      </c>
      <c r="U144" s="4">
        <f t="shared" si="231"/>
        <v>97.48037201328188</v>
      </c>
      <c r="V144" s="4">
        <f t="shared" si="232"/>
        <v>99.142908310999346</v>
      </c>
      <c r="W144" s="4">
        <f t="shared" si="233"/>
        <v>99.857790166045277</v>
      </c>
      <c r="X144" s="4">
        <f t="shared" si="234"/>
        <v>99.306764794361314</v>
      </c>
      <c r="Y144" s="4">
        <f t="shared" si="235"/>
        <v>101.59264470918674</v>
      </c>
      <c r="Z144" s="4">
        <f t="shared" si="236"/>
        <v>103.8521006630025</v>
      </c>
      <c r="AA144" s="4">
        <f t="shared" si="237"/>
        <v>103.51605951318479</v>
      </c>
      <c r="AB144" s="4">
        <f t="shared" si="238"/>
        <v>108.75934476462771</v>
      </c>
      <c r="AC144" s="4">
        <f t="shared" si="239"/>
        <v>105.64615779512054</v>
      </c>
      <c r="AD144" s="4">
        <f t="shared" si="240"/>
        <v>110.23726641444789</v>
      </c>
      <c r="AE144" s="4">
        <f t="shared" si="241"/>
        <v>113.06967909656555</v>
      </c>
      <c r="AF144" s="4">
        <f t="shared" si="242"/>
        <v>132.06280433072578</v>
      </c>
      <c r="AG144" s="4">
        <f t="shared" si="243"/>
        <v>167.6715573665021</v>
      </c>
      <c r="AI144" s="4">
        <f t="shared" si="244"/>
        <v>0.60927460129181554</v>
      </c>
      <c r="AJ144" s="4">
        <f t="shared" si="245"/>
        <v>0.6725101515458789</v>
      </c>
      <c r="AK144" s="4">
        <f t="shared" si="246"/>
        <v>-0.95537201328187393</v>
      </c>
      <c r="AL144" s="4">
        <f t="shared" si="247"/>
        <v>-4.6929083109993428</v>
      </c>
      <c r="AM144" s="4">
        <f t="shared" si="248"/>
        <v>1.5172098339547233</v>
      </c>
      <c r="AN144" s="4">
        <f t="shared" si="249"/>
        <v>-3.1764794361308191E-2</v>
      </c>
      <c r="AO144" s="4">
        <f t="shared" si="250"/>
        <v>-2.8016447091867462</v>
      </c>
      <c r="AP144" s="4">
        <f t="shared" si="251"/>
        <v>-1.8521006630025028</v>
      </c>
      <c r="AQ144" s="4">
        <f t="shared" si="252"/>
        <v>-9.7059513184788671E-2</v>
      </c>
      <c r="AR144" s="4">
        <f t="shared" si="253"/>
        <v>0.40365523537228398</v>
      </c>
      <c r="AS144" s="4">
        <f t="shared" si="254"/>
        <v>1.0518422048794491</v>
      </c>
      <c r="AT144" s="4">
        <f t="shared" si="255"/>
        <v>-0.99326641444788777</v>
      </c>
      <c r="AU144" s="4">
        <f t="shared" si="256"/>
        <v>-1.04567909656555</v>
      </c>
      <c r="AV144" s="4">
        <f t="shared" si="436"/>
        <v>-0.64780433072579058</v>
      </c>
      <c r="AW144" s="4">
        <f t="shared" si="436"/>
        <v>-2.6715573665020997</v>
      </c>
      <c r="AY144" s="2">
        <f t="shared" si="308"/>
        <v>96.990725398708179</v>
      </c>
      <c r="AZ144" s="2">
        <f t="shared" si="359"/>
        <v>97.568896244787155</v>
      </c>
      <c r="BA144" s="2">
        <f t="shared" si="360"/>
        <v>96.428359884057102</v>
      </c>
      <c r="BB144" s="2">
        <f t="shared" si="361"/>
        <v>96.735669302340312</v>
      </c>
      <c r="BC144" s="2">
        <f t="shared" si="362"/>
        <v>95.766282867888194</v>
      </c>
      <c r="BD144" s="2">
        <f t="shared" si="363"/>
        <v>96.179000234085024</v>
      </c>
      <c r="BE144" s="2">
        <f t="shared" si="364"/>
        <v>96.954021815160075</v>
      </c>
      <c r="BF144" s="2">
        <f t="shared" si="365"/>
        <v>98.108178195169316</v>
      </c>
      <c r="BG144" s="2">
        <f t="shared" si="366"/>
        <v>97.645273724838816</v>
      </c>
      <c r="BH144" s="2">
        <f t="shared" si="367"/>
        <v>99.40191387348878</v>
      </c>
      <c r="BI144" s="2">
        <f t="shared" si="368"/>
        <v>98.09949735088469</v>
      </c>
      <c r="BJ144" s="2">
        <f t="shared" si="369"/>
        <v>99.369430845302375</v>
      </c>
      <c r="BK144" s="2">
        <f t="shared" si="370"/>
        <v>101.61493943524697</v>
      </c>
      <c r="BL144" s="2">
        <f t="shared" si="371"/>
        <v>102.13839641633655</v>
      </c>
      <c r="BM144" s="2">
        <f t="shared" si="372"/>
        <v>105.76157569679448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117.03141251778092</v>
      </c>
      <c r="DL144" s="2">
        <f t="shared" si="437"/>
        <v>115.55897800634644</v>
      </c>
      <c r="DM144" s="2">
        <f t="shared" si="437"/>
        <v>112.43966463414631</v>
      </c>
      <c r="DN144" s="2">
        <f t="shared" si="437"/>
        <v>118.20027439024389</v>
      </c>
      <c r="DO144" s="2">
        <f t="shared" si="437"/>
        <v>116.65728070175437</v>
      </c>
      <c r="DP144" s="2">
        <f t="shared" si="437"/>
        <v>117.53333333333336</v>
      </c>
      <c r="DQ144" s="2">
        <f t="shared" si="437"/>
        <v>126.2168767188241</v>
      </c>
      <c r="DR144" s="2">
        <f t="shared" si="437"/>
        <v>122.48618984571615</v>
      </c>
      <c r="DS144" s="2">
        <f t="shared" si="437"/>
        <v>117.99633165554216</v>
      </c>
      <c r="DT144" s="2">
        <f t="shared" si="437"/>
        <v>126.7780810810811</v>
      </c>
      <c r="DU144" s="2">
        <f t="shared" si="437"/>
        <v>119.33590452961671</v>
      </c>
      <c r="DV144" s="2">
        <f t="shared" si="437"/>
        <v>120.85758638800746</v>
      </c>
      <c r="DW144" s="2">
        <f t="shared" si="437"/>
        <v>122.26997422969188</v>
      </c>
      <c r="DX144" s="2">
        <f t="shared" si="437"/>
        <v>122.40970445344128</v>
      </c>
      <c r="DY144" s="2">
        <f t="shared" si="437"/>
        <v>115.41995676088619</v>
      </c>
      <c r="EA144" s="2">
        <f t="shared" si="228"/>
        <v>96.980576813381617</v>
      </c>
      <c r="EB144" s="2">
        <f t="shared" si="290"/>
        <v>97.536599049961339</v>
      </c>
      <c r="EC144" s="2">
        <f t="shared" si="291"/>
        <v>96.37120214895333</v>
      </c>
      <c r="ED144" s="2">
        <f t="shared" si="292"/>
        <v>96.704533180383152</v>
      </c>
      <c r="EE144" s="2">
        <f t="shared" si="293"/>
        <v>95.723071541447155</v>
      </c>
      <c r="EF144" s="2">
        <f t="shared" si="294"/>
        <v>96.125879857800768</v>
      </c>
      <c r="EG144" s="2">
        <f t="shared" si="295"/>
        <v>96.920880521907037</v>
      </c>
      <c r="EH144" s="2">
        <f t="shared" si="296"/>
        <v>98.079412998194698</v>
      </c>
      <c r="EI144" s="2">
        <f t="shared" si="297"/>
        <v>97.612765736930371</v>
      </c>
      <c r="EJ144" s="2">
        <f t="shared" si="298"/>
        <v>99.373146992026449</v>
      </c>
      <c r="EK144" s="2">
        <f t="shared" si="299"/>
        <v>98.056480453514752</v>
      </c>
      <c r="EL144" s="2">
        <f t="shared" si="300"/>
        <v>99.364665079365068</v>
      </c>
      <c r="EM144" s="2">
        <f t="shared" si="301"/>
        <v>101.59872982665871</v>
      </c>
      <c r="EN144" s="2">
        <f t="shared" si="302"/>
        <v>102.1401129747051</v>
      </c>
      <c r="EO144" s="2">
        <f t="shared" si="303"/>
        <v>105.82488851369601</v>
      </c>
      <c r="EQ144" s="2">
        <f t="shared" si="304"/>
        <v>96.918633081609485</v>
      </c>
      <c r="ER144" s="2">
        <f t="shared" si="438"/>
        <v>97.81163797857424</v>
      </c>
      <c r="ES144" s="2">
        <f t="shared" si="438"/>
        <v>96.898281242482383</v>
      </c>
      <c r="ET144" s="2">
        <f t="shared" si="438"/>
        <v>96.890786091675025</v>
      </c>
      <c r="EU144" s="2">
        <f t="shared" si="438"/>
        <v>96.057948022276207</v>
      </c>
      <c r="EV144" s="2">
        <f t="shared" si="438"/>
        <v>96.562148475656784</v>
      </c>
      <c r="EW144" s="2">
        <f t="shared" si="438"/>
        <v>96.969954030097824</v>
      </c>
      <c r="EX144" s="2">
        <f t="shared" si="438"/>
        <v>98.145144145758678</v>
      </c>
      <c r="EY144" s="2">
        <f t="shared" si="438"/>
        <v>97.749750259609783</v>
      </c>
      <c r="EZ144" s="2">
        <f t="shared" si="438"/>
        <v>99.342772216647617</v>
      </c>
      <c r="FA144" s="2">
        <f t="shared" si="438"/>
        <v>98.331689336093419</v>
      </c>
      <c r="FB144" s="2">
        <f t="shared" si="438"/>
        <v>99.157940200684223</v>
      </c>
      <c r="FC144" s="2">
        <f t="shared" si="438"/>
        <v>101.52000391411528</v>
      </c>
      <c r="FD144" s="2">
        <f t="shared" si="438"/>
        <v>101.71205100517905</v>
      </c>
      <c r="FE144" s="2">
        <f t="shared" si="438"/>
        <v>104.46465125930625</v>
      </c>
      <c r="FG144" s="2">
        <f t="shared" si="306"/>
        <v>0.99926818707361276</v>
      </c>
      <c r="FH144" s="2">
        <f t="shared" si="439"/>
        <v>0.99926854831909218</v>
      </c>
      <c r="FI144" s="2">
        <f t="shared" si="439"/>
        <v>0.99914547955674249</v>
      </c>
      <c r="FJ144" s="2">
        <f t="shared" si="439"/>
        <v>0.99913266683851198</v>
      </c>
      <c r="FK144" s="2">
        <f t="shared" si="439"/>
        <v>0.99906909304710878</v>
      </c>
      <c r="FL144" s="2">
        <f t="shared" si="439"/>
        <v>0.99909106027171912</v>
      </c>
      <c r="FM144" s="2">
        <f t="shared" si="439"/>
        <v>0.99901163060714138</v>
      </c>
      <c r="FN144" s="2">
        <f t="shared" si="439"/>
        <v>0.99906073864707612</v>
      </c>
      <c r="FO144" s="2">
        <f t="shared" si="439"/>
        <v>0.99904849923019967</v>
      </c>
      <c r="FP144" s="2">
        <f t="shared" si="439"/>
        <v>0.99886410254171609</v>
      </c>
      <c r="FQ144" s="2">
        <f t="shared" si="439"/>
        <v>0.99911898248954523</v>
      </c>
      <c r="FR144" s="2">
        <f t="shared" si="439"/>
        <v>0.99901327396555473</v>
      </c>
      <c r="FS144" s="2">
        <f t="shared" si="439"/>
        <v>0.99895015614842408</v>
      </c>
      <c r="FT144" s="2">
        <f t="shared" si="439"/>
        <v>0.9989620724702194</v>
      </c>
      <c r="FU144" s="2">
        <f t="shared" si="439"/>
        <v>0.99894102287189745</v>
      </c>
      <c r="FW144" s="2">
        <f t="shared" si="324"/>
        <v>7.3048156727744062E-2</v>
      </c>
      <c r="FX144" s="2">
        <f t="shared" si="376"/>
        <v>6.9498145373835363E-2</v>
      </c>
      <c r="FY144" s="2">
        <f t="shared" si="377"/>
        <v>8.2391629551632498E-2</v>
      </c>
      <c r="FZ144" s="2">
        <f t="shared" si="378"/>
        <v>6.7070912816500489E-2</v>
      </c>
      <c r="GA144" s="2">
        <f t="shared" si="379"/>
        <v>7.084261492985143E-2</v>
      </c>
      <c r="GB144" s="2">
        <f t="shared" si="380"/>
        <v>7.7159552535450773E-2</v>
      </c>
      <c r="GC144" s="2">
        <f t="shared" si="381"/>
        <v>8.5301162134788944E-2</v>
      </c>
      <c r="GD144" s="2">
        <f t="shared" si="382"/>
        <v>8.8859771185780784E-2</v>
      </c>
      <c r="GE144" s="2">
        <f t="shared" si="383"/>
        <v>9.5726210444258955E-2</v>
      </c>
      <c r="GF144" s="2">
        <f t="shared" si="384"/>
        <v>7.777221343693734E-2</v>
      </c>
      <c r="GG144" s="2">
        <f t="shared" si="385"/>
        <v>8.8185206520608544E-2</v>
      </c>
      <c r="GH144" s="2">
        <f t="shared" si="386"/>
        <v>7.9534979916955503E-2</v>
      </c>
      <c r="GI144" s="2">
        <f t="shared" si="387"/>
        <v>6.9760642655681077E-2</v>
      </c>
      <c r="GJ144" s="2">
        <f t="shared" si="388"/>
        <v>5.3158016833292618E-2</v>
      </c>
      <c r="GK144" s="2">
        <f t="shared" si="389"/>
        <v>5.401541126797306E-2</v>
      </c>
      <c r="GM144" s="86">
        <f t="shared" si="325"/>
        <v>3.2684261707205113E-208</v>
      </c>
      <c r="GN144" s="86">
        <f t="shared" si="390"/>
        <v>3.4481139421840086E-274</v>
      </c>
      <c r="GO144" s="86">
        <f t="shared" si="391"/>
        <v>5.1879683191588527E-229</v>
      </c>
      <c r="GP144" s="86">
        <f t="shared" si="392"/>
        <v>3.9373677392111502E-297</v>
      </c>
      <c r="GQ144" s="86">
        <f t="shared" si="393"/>
        <v>0</v>
      </c>
      <c r="GR144" s="86">
        <f t="shared" si="394"/>
        <v>0</v>
      </c>
      <c r="GS144" s="86">
        <f t="shared" si="395"/>
        <v>1.7429258085623297E-273</v>
      </c>
      <c r="GT144" s="86">
        <f t="shared" si="396"/>
        <v>2.5108727318877455E-225</v>
      </c>
      <c r="GU144" s="86">
        <f t="shared" si="397"/>
        <v>3.1284946841210336E-252</v>
      </c>
      <c r="GV144" s="86">
        <f t="shared" si="398"/>
        <v>1.1538097234876331E-215</v>
      </c>
      <c r="GW144" s="86">
        <f t="shared" si="399"/>
        <v>1.9127996763545845E-267</v>
      </c>
      <c r="GX144" s="86">
        <f t="shared" si="400"/>
        <v>1.1757518806664937E-238</v>
      </c>
      <c r="GY144" s="86">
        <f t="shared" si="401"/>
        <v>9.7327371417644811E-147</v>
      </c>
      <c r="GZ144" s="86">
        <f t="shared" si="402"/>
        <v>4.2591903541449743E-133</v>
      </c>
      <c r="HA144" s="86">
        <f t="shared" si="403"/>
        <v>4.1297954387526694E-119</v>
      </c>
      <c r="HC144" s="86">
        <f t="shared" si="326"/>
        <v>2.7696151056651967E-92</v>
      </c>
      <c r="HD144" s="86">
        <f t="shared" si="404"/>
        <v>3.1420989140322629E-118</v>
      </c>
      <c r="HE144" s="86">
        <f t="shared" si="405"/>
        <v>7.5055929820154994E-110</v>
      </c>
      <c r="HF144" s="86">
        <f t="shared" si="406"/>
        <v>3.1681787222860425E-116</v>
      </c>
      <c r="HG144" s="86">
        <f t="shared" si="407"/>
        <v>1.8899392467130126E-151</v>
      </c>
      <c r="HH144" s="86">
        <f t="shared" si="408"/>
        <v>1.6627477346017884E-207</v>
      </c>
      <c r="HI144" s="86">
        <f t="shared" si="409"/>
        <v>1.5284187515083489E-215</v>
      </c>
      <c r="HJ144" s="86">
        <f t="shared" si="410"/>
        <v>2.9184482764104904E-199</v>
      </c>
      <c r="HK144" s="86">
        <f t="shared" si="411"/>
        <v>2.660928772560918E-124</v>
      </c>
      <c r="HL144" s="86">
        <f t="shared" si="412"/>
        <v>1.4088292875832216E-120</v>
      </c>
      <c r="HM144" s="86">
        <f t="shared" si="413"/>
        <v>1.5405712751682113E-106</v>
      </c>
      <c r="HN144" s="86">
        <f t="shared" si="414"/>
        <v>2.0184688475822214E-101</v>
      </c>
      <c r="HO144" s="86">
        <f t="shared" si="415"/>
        <v>9.0347098730432686E-98</v>
      </c>
      <c r="HP144" s="86">
        <f t="shared" si="416"/>
        <v>1.5264514889280921E-66</v>
      </c>
      <c r="HQ144" s="86">
        <f t="shared" si="417"/>
        <v>1.6849984660925613E-51</v>
      </c>
      <c r="HS144" s="86">
        <f t="shared" si="327"/>
        <v>0.51059783959978122</v>
      </c>
      <c r="HT144" s="86">
        <f t="shared" si="418"/>
        <v>0.48380138938052342</v>
      </c>
      <c r="HU144" s="86">
        <f t="shared" si="419"/>
        <v>0.50722570134519651</v>
      </c>
      <c r="HV144" s="86">
        <f t="shared" si="420"/>
        <v>0.50160312020363107</v>
      </c>
      <c r="HW144" s="86">
        <f t="shared" si="421"/>
        <v>0.50624768185648927</v>
      </c>
      <c r="HX144" s="86">
        <f t="shared" si="422"/>
        <v>0.46072063556653337</v>
      </c>
      <c r="HY144" s="86">
        <f t="shared" si="423"/>
        <v>0.48668242610920587</v>
      </c>
      <c r="HZ144" s="86">
        <f t="shared" si="424"/>
        <v>0.48067207878148255</v>
      </c>
      <c r="IA144" s="86">
        <f t="shared" si="425"/>
        <v>0.46631007466916263</v>
      </c>
      <c r="IB144" s="86">
        <f t="shared" si="426"/>
        <v>0.5107994879135086</v>
      </c>
      <c r="IC144" s="86">
        <f t="shared" si="427"/>
        <v>0.48947504816978554</v>
      </c>
      <c r="ID144" s="86">
        <f t="shared" si="428"/>
        <v>0.51106389383102935</v>
      </c>
      <c r="IE144" s="86">
        <f t="shared" si="429"/>
        <v>0.51064992745279647</v>
      </c>
      <c r="IF144" s="86">
        <f t="shared" si="430"/>
        <v>0.50378017989499657</v>
      </c>
      <c r="IG144" s="86">
        <f t="shared" si="431"/>
        <v>0.51392551085342886</v>
      </c>
      <c r="II144" s="86">
        <f t="shared" si="328"/>
        <v>1.9597812695743195E-14</v>
      </c>
      <c r="IJ144" s="86">
        <f t="shared" si="329"/>
        <v>8.5857290546937701E-16</v>
      </c>
      <c r="IK144" s="86">
        <f t="shared" si="330"/>
        <v>1.2382818791964091E-14</v>
      </c>
      <c r="IL144" s="86">
        <f t="shared" si="331"/>
        <v>7.6148922731168916E-21</v>
      </c>
      <c r="IM144" s="86">
        <f t="shared" si="332"/>
        <v>4.2738550968670837E-19</v>
      </c>
      <c r="IN144" s="86">
        <f t="shared" si="333"/>
        <v>1.1224641062572926E-17</v>
      </c>
      <c r="IO144" s="86">
        <f t="shared" si="334"/>
        <v>5.6976785065868989E-17</v>
      </c>
      <c r="IP144" s="86">
        <f t="shared" si="335"/>
        <v>2.7213519954262996E-15</v>
      </c>
      <c r="IQ144" s="86">
        <f t="shared" si="336"/>
        <v>2.3137608000576036E-15</v>
      </c>
      <c r="IR144" s="86">
        <f t="shared" si="337"/>
        <v>1.7119884949041973E-20</v>
      </c>
      <c r="IS144" s="86">
        <f t="shared" si="338"/>
        <v>1.7856612264772115E-16</v>
      </c>
      <c r="IT144" s="86">
        <f t="shared" si="339"/>
        <v>2.190014157336617E-18</v>
      </c>
      <c r="IU144" s="86">
        <f t="shared" si="340"/>
        <v>1.4970153440207725E-19</v>
      </c>
      <c r="IV144" s="86">
        <f t="shared" si="341"/>
        <v>7.1940372312715016E-12</v>
      </c>
      <c r="IW144" s="86">
        <f t="shared" si="342"/>
        <v>6.9088066309914025E-13</v>
      </c>
      <c r="IY144" s="86">
        <f t="shared" si="343"/>
        <v>0.51059783959980087</v>
      </c>
      <c r="IZ144" s="86">
        <f t="shared" si="344"/>
        <v>0.48380138938052425</v>
      </c>
      <c r="JA144" s="86">
        <f t="shared" si="345"/>
        <v>0.50722570134520895</v>
      </c>
      <c r="JB144" s="86">
        <f t="shared" si="346"/>
        <v>0.50160312020363107</v>
      </c>
      <c r="JC144" s="86">
        <f t="shared" si="347"/>
        <v>0.50624768185648927</v>
      </c>
      <c r="JD144" s="86">
        <f t="shared" si="348"/>
        <v>0.46072063556653337</v>
      </c>
      <c r="JE144" s="86">
        <f t="shared" si="349"/>
        <v>0.48668242610920592</v>
      </c>
      <c r="JF144" s="86">
        <f t="shared" si="350"/>
        <v>0.48067207878148527</v>
      </c>
      <c r="JG144" s="86">
        <f t="shared" si="351"/>
        <v>0.46631007466916496</v>
      </c>
      <c r="JH144" s="86">
        <f t="shared" si="352"/>
        <v>0.5107994879135086</v>
      </c>
      <c r="JI144" s="86">
        <f t="shared" si="353"/>
        <v>0.48947504816978571</v>
      </c>
      <c r="JJ144" s="86">
        <f t="shared" si="354"/>
        <v>0.51106389383102935</v>
      </c>
      <c r="JK144" s="86">
        <f t="shared" si="355"/>
        <v>0.51064992745279647</v>
      </c>
      <c r="JL144" s="86">
        <f t="shared" si="356"/>
        <v>0.50378017990219059</v>
      </c>
      <c r="JM144" s="86">
        <f t="shared" si="357"/>
        <v>0.51392551085411975</v>
      </c>
    </row>
    <row r="145" spans="2:273" x14ac:dyDescent="0.25">
      <c r="B145" s="2">
        <v>118</v>
      </c>
      <c r="C145" s="37">
        <v>99.311000000000007</v>
      </c>
      <c r="D145" s="37">
        <v>93.5</v>
      </c>
      <c r="E145" s="37">
        <v>95.25</v>
      </c>
      <c r="F145" s="37">
        <v>98.3</v>
      </c>
      <c r="G145" s="37">
        <v>98.25</v>
      </c>
      <c r="H145" s="37">
        <v>95.5</v>
      </c>
      <c r="I145" s="37">
        <v>99.512</v>
      </c>
      <c r="J145" s="37">
        <v>102.977</v>
      </c>
      <c r="K145" s="37">
        <v>99.605000000000004</v>
      </c>
      <c r="L145" s="37">
        <v>106.349</v>
      </c>
      <c r="M145" s="37">
        <v>102.32599999999999</v>
      </c>
      <c r="N145" s="37">
        <v>108.634</v>
      </c>
      <c r="O145" s="37">
        <v>107.512</v>
      </c>
      <c r="P145" s="37">
        <v>130.488</v>
      </c>
      <c r="Q145" s="37">
        <v>159</v>
      </c>
      <c r="S145" s="4">
        <f t="shared" si="229"/>
        <v>96.854153550848949</v>
      </c>
      <c r="T145" s="4">
        <f t="shared" si="230"/>
        <v>97.687382514350347</v>
      </c>
      <c r="U145" s="4">
        <f t="shared" si="231"/>
        <v>97.086360434194077</v>
      </c>
      <c r="V145" s="4">
        <f t="shared" si="232"/>
        <v>98.31592897360423</v>
      </c>
      <c r="W145" s="4">
        <f t="shared" si="233"/>
        <v>98.633766915843509</v>
      </c>
      <c r="X145" s="4">
        <f t="shared" si="234"/>
        <v>98.087302087947819</v>
      </c>
      <c r="Y145" s="4">
        <f t="shared" si="235"/>
        <v>100.01295484229435</v>
      </c>
      <c r="Z145" s="4">
        <f t="shared" si="236"/>
        <v>101.92859485819196</v>
      </c>
      <c r="AA145" s="4">
        <f t="shared" si="237"/>
        <v>101.38591941943375</v>
      </c>
      <c r="AB145" s="4">
        <f t="shared" si="238"/>
        <v>106.40283769244724</v>
      </c>
      <c r="AC145" s="4">
        <f t="shared" si="239"/>
        <v>103.17106332699454</v>
      </c>
      <c r="AD145" s="4">
        <f t="shared" si="240"/>
        <v>107.5038347778698</v>
      </c>
      <c r="AE145" s="4">
        <f t="shared" si="241"/>
        <v>110.45957199989807</v>
      </c>
      <c r="AF145" s="4">
        <f t="shared" si="242"/>
        <v>131.07455219325192</v>
      </c>
      <c r="AG145" s="4">
        <f t="shared" si="243"/>
        <v>164.32475653664915</v>
      </c>
      <c r="AI145" s="4">
        <f t="shared" si="244"/>
        <v>2.4568464491510582</v>
      </c>
      <c r="AJ145" s="4">
        <f t="shared" si="245"/>
        <v>-4.1873825143503467</v>
      </c>
      <c r="AK145" s="4">
        <f t="shared" si="246"/>
        <v>-1.8363604341940771</v>
      </c>
      <c r="AL145" s="4">
        <f t="shared" si="247"/>
        <v>-1.592897360423251E-2</v>
      </c>
      <c r="AM145" s="4">
        <f t="shared" si="248"/>
        <v>-0.38376691584350908</v>
      </c>
      <c r="AN145" s="4">
        <f t="shared" si="249"/>
        <v>-2.587302087947819</v>
      </c>
      <c r="AO145" s="4">
        <f t="shared" si="250"/>
        <v>-0.50095484229434817</v>
      </c>
      <c r="AP145" s="4">
        <f t="shared" si="251"/>
        <v>1.0484051418080469</v>
      </c>
      <c r="AQ145" s="4">
        <f t="shared" si="252"/>
        <v>-1.7809194194337437</v>
      </c>
      <c r="AR145" s="4">
        <f t="shared" si="253"/>
        <v>-5.3837692447231689E-2</v>
      </c>
      <c r="AS145" s="4">
        <f t="shared" si="254"/>
        <v>-0.84506332699454845</v>
      </c>
      <c r="AT145" s="4">
        <f t="shared" si="255"/>
        <v>1.1301652221302021</v>
      </c>
      <c r="AU145" s="4">
        <f t="shared" si="256"/>
        <v>-2.9475719998980736</v>
      </c>
      <c r="AV145" s="4">
        <f t="shared" si="436"/>
        <v>-0.58655219325191865</v>
      </c>
      <c r="AW145" s="4">
        <f t="shared" si="436"/>
        <v>-5.3247565366491472</v>
      </c>
      <c r="AY145" s="2">
        <f t="shared" si="308"/>
        <v>96.854153550848949</v>
      </c>
      <c r="AZ145" s="2">
        <f t="shared" si="359"/>
        <v>97.412437084241859</v>
      </c>
      <c r="BA145" s="2">
        <f t="shared" si="360"/>
        <v>96.288329052368795</v>
      </c>
      <c r="BB145" s="2">
        <f t="shared" si="361"/>
        <v>96.597657376557649</v>
      </c>
      <c r="BC145" s="2">
        <f t="shared" si="362"/>
        <v>95.627157761573031</v>
      </c>
      <c r="BD145" s="2">
        <f t="shared" si="363"/>
        <v>96.031735716095199</v>
      </c>
      <c r="BE145" s="2">
        <f t="shared" si="364"/>
        <v>96.832878715071431</v>
      </c>
      <c r="BF145" s="2">
        <f t="shared" si="365"/>
        <v>97.980479860393643</v>
      </c>
      <c r="BG145" s="2">
        <f t="shared" si="366"/>
        <v>97.529070590166739</v>
      </c>
      <c r="BH145" s="2">
        <f t="shared" si="367"/>
        <v>99.263085524602133</v>
      </c>
      <c r="BI145" s="2">
        <f t="shared" si="368"/>
        <v>97.959561996009214</v>
      </c>
      <c r="BJ145" s="2">
        <f t="shared" si="369"/>
        <v>99.246448684908032</v>
      </c>
      <c r="BK145" s="2">
        <f t="shared" si="370"/>
        <v>101.50303109486899</v>
      </c>
      <c r="BL145" s="2">
        <f t="shared" si="371"/>
        <v>102.05841256775368</v>
      </c>
      <c r="BM145" s="2">
        <f t="shared" si="372"/>
        <v>105.73170298750955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117.10941109530582</v>
      </c>
      <c r="DL145" s="2">
        <f t="shared" si="437"/>
        <v>115.60824762008974</v>
      </c>
      <c r="DM145" s="2">
        <f t="shared" si="437"/>
        <v>112.47227016885552</v>
      </c>
      <c r="DN145" s="2">
        <f t="shared" si="437"/>
        <v>118.29170028142589</v>
      </c>
      <c r="DO145" s="2">
        <f t="shared" si="437"/>
        <v>116.74517037786774</v>
      </c>
      <c r="DP145" s="2">
        <f t="shared" si="437"/>
        <v>117.62948079658608</v>
      </c>
      <c r="DQ145" s="2">
        <f t="shared" si="437"/>
        <v>126.39136936936937</v>
      </c>
      <c r="DR145" s="2">
        <f t="shared" si="437"/>
        <v>122.6203246525878</v>
      </c>
      <c r="DS145" s="2">
        <f t="shared" si="437"/>
        <v>118.05217365138417</v>
      </c>
      <c r="DT145" s="2">
        <f t="shared" si="437"/>
        <v>126.91683783783785</v>
      </c>
      <c r="DU145" s="2">
        <f t="shared" si="437"/>
        <v>119.40249268292682</v>
      </c>
      <c r="DV145" s="2">
        <f t="shared" si="437"/>
        <v>120.94610832695047</v>
      </c>
      <c r="DW145" s="2">
        <f t="shared" si="437"/>
        <v>122.35788823529413</v>
      </c>
      <c r="DX145" s="2">
        <f t="shared" si="437"/>
        <v>122.50846963562751</v>
      </c>
      <c r="DY145" s="2">
        <f t="shared" si="437"/>
        <v>115.46959434682965</v>
      </c>
      <c r="EA145" s="2">
        <f t="shared" si="228"/>
        <v>96.845788445232387</v>
      </c>
      <c r="EB145" s="2">
        <f t="shared" si="290"/>
        <v>97.378377694916622</v>
      </c>
      <c r="EC145" s="2">
        <f t="shared" si="291"/>
        <v>96.226083511717775</v>
      </c>
      <c r="ED145" s="2">
        <f t="shared" si="292"/>
        <v>96.566064848183402</v>
      </c>
      <c r="EE145" s="2">
        <f t="shared" si="293"/>
        <v>95.58186533275132</v>
      </c>
      <c r="EF145" s="2">
        <f t="shared" si="294"/>
        <v>95.975220570412873</v>
      </c>
      <c r="EG145" s="2">
        <f t="shared" si="295"/>
        <v>96.801403665439338</v>
      </c>
      <c r="EH145" s="2">
        <f t="shared" si="296"/>
        <v>97.952671258265426</v>
      </c>
      <c r="EI145" s="2">
        <f t="shared" si="297"/>
        <v>97.496266727633</v>
      </c>
      <c r="EJ145" s="2">
        <f t="shared" si="298"/>
        <v>99.237108938754332</v>
      </c>
      <c r="EK145" s="2">
        <f t="shared" si="299"/>
        <v>97.914515736961462</v>
      </c>
      <c r="EL145" s="2">
        <f t="shared" si="300"/>
        <v>99.245803174603168</v>
      </c>
      <c r="EM145" s="2">
        <f t="shared" si="301"/>
        <v>101.48938707198361</v>
      </c>
      <c r="EN145" s="2">
        <f t="shared" si="302"/>
        <v>102.06522424490352</v>
      </c>
      <c r="EO145" s="2">
        <f t="shared" si="303"/>
        <v>105.80673090928734</v>
      </c>
      <c r="EQ145" s="2">
        <f t="shared" si="304"/>
        <v>96.780909747156514</v>
      </c>
      <c r="ER145" s="2">
        <f t="shared" si="438"/>
        <v>97.667662568887195</v>
      </c>
      <c r="ES145" s="2">
        <f t="shared" si="438"/>
        <v>96.779295924858729</v>
      </c>
      <c r="ET145" s="2">
        <f t="shared" si="438"/>
        <v>96.763219179357947</v>
      </c>
      <c r="EU145" s="2">
        <f t="shared" si="438"/>
        <v>95.936024002135767</v>
      </c>
      <c r="EV145" s="2">
        <f t="shared" si="438"/>
        <v>96.434422394735492</v>
      </c>
      <c r="EW145" s="2">
        <f t="shared" si="438"/>
        <v>96.853148431396235</v>
      </c>
      <c r="EX145" s="2">
        <f t="shared" si="438"/>
        <v>98.021779099462378</v>
      </c>
      <c r="EY145" s="2">
        <f t="shared" si="438"/>
        <v>97.640153377619882</v>
      </c>
      <c r="EZ145" s="2">
        <f t="shared" si="438"/>
        <v>99.205196094714125</v>
      </c>
      <c r="FA145" s="2">
        <f t="shared" si="438"/>
        <v>98.20425423618515</v>
      </c>
      <c r="FB145" s="2">
        <f t="shared" si="438"/>
        <v>99.027598179091143</v>
      </c>
      <c r="FC145" s="2">
        <f t="shared" si="438"/>
        <v>101.40595992736306</v>
      </c>
      <c r="FD145" s="2">
        <f t="shared" si="438"/>
        <v>101.61401880046779</v>
      </c>
      <c r="FE145" s="2">
        <f t="shared" si="438"/>
        <v>104.37493116153445</v>
      </c>
      <c r="FG145" s="2">
        <f t="shared" si="306"/>
        <v>0.99933253569965641</v>
      </c>
      <c r="FH145" s="2">
        <f t="shared" si="439"/>
        <v>0.99933286520187181</v>
      </c>
      <c r="FI145" s="2">
        <f t="shared" si="439"/>
        <v>0.99922060949206626</v>
      </c>
      <c r="FJ145" s="2">
        <f t="shared" si="439"/>
        <v>0.9992089223835765</v>
      </c>
      <c r="FK145" s="2">
        <f t="shared" si="439"/>
        <v>0.99915093322170812</v>
      </c>
      <c r="FL145" s="2">
        <f t="shared" si="439"/>
        <v>0.99917097081234885</v>
      </c>
      <c r="FM145" s="2">
        <f t="shared" si="439"/>
        <v>0.9990985180023283</v>
      </c>
      <c r="FN145" s="2">
        <f t="shared" si="439"/>
        <v>0.99914331266437628</v>
      </c>
      <c r="FO145" s="2">
        <f t="shared" si="439"/>
        <v>0.99913214832622221</v>
      </c>
      <c r="FP145" s="2">
        <f t="shared" si="439"/>
        <v>0.99896394565547286</v>
      </c>
      <c r="FQ145" s="2">
        <f t="shared" si="439"/>
        <v>0.99919644018885334</v>
      </c>
      <c r="FR145" s="2">
        <f t="shared" si="439"/>
        <v>0.99910001702351325</v>
      </c>
      <c r="FS145" s="2">
        <f t="shared" si="439"/>
        <v>0.99904244257347985</v>
      </c>
      <c r="FT145" s="2">
        <f t="shared" si="439"/>
        <v>0.99905331238482875</v>
      </c>
      <c r="FU145" s="2">
        <f t="shared" si="439"/>
        <v>0.99903411138047948</v>
      </c>
      <c r="FW145" s="2">
        <f t="shared" si="324"/>
        <v>7.9535182594952014E-2</v>
      </c>
      <c r="FX145" s="2">
        <f t="shared" si="376"/>
        <v>7.5695657475108077E-2</v>
      </c>
      <c r="FY145" s="2">
        <f t="shared" si="377"/>
        <v>8.9628171390446362E-2</v>
      </c>
      <c r="FZ145" s="2">
        <f t="shared" si="378"/>
        <v>7.3068972893547274E-2</v>
      </c>
      <c r="GA145" s="2">
        <f t="shared" si="379"/>
        <v>7.7150079755301637E-2</v>
      </c>
      <c r="GB145" s="2">
        <f t="shared" si="380"/>
        <v>8.3978612181511508E-2</v>
      </c>
      <c r="GC145" s="2">
        <f t="shared" si="381"/>
        <v>9.2767416172711503E-2</v>
      </c>
      <c r="GD145" s="2">
        <f t="shared" si="382"/>
        <v>9.6604607380373478E-2</v>
      </c>
      <c r="GE145" s="2">
        <f t="shared" si="383"/>
        <v>0.10400120028714389</v>
      </c>
      <c r="GF145" s="2">
        <f t="shared" si="384"/>
        <v>8.4640451663341471E-2</v>
      </c>
      <c r="GG145" s="2">
        <f t="shared" si="385"/>
        <v>9.5877435775922837E-2</v>
      </c>
      <c r="GH145" s="2">
        <f t="shared" si="386"/>
        <v>8.6544283152202722E-2</v>
      </c>
      <c r="GI145" s="2">
        <f t="shared" si="387"/>
        <v>7.5979651619884778E-2</v>
      </c>
      <c r="GJ145" s="2">
        <f t="shared" si="388"/>
        <v>5.798920358298127E-2</v>
      </c>
      <c r="GK145" s="2">
        <f t="shared" si="389"/>
        <v>5.8919672067611041E-2</v>
      </c>
      <c r="GM145" s="86">
        <f t="shared" si="325"/>
        <v>2.2224710569070363E-215</v>
      </c>
      <c r="GN145" s="86">
        <f t="shared" si="390"/>
        <v>1.2816858611099722E-283</v>
      </c>
      <c r="GO145" s="86">
        <f t="shared" si="391"/>
        <v>6.2497213224796152E-237</v>
      </c>
      <c r="GP145" s="86">
        <f t="shared" si="392"/>
        <v>2.1054000520651926E-307</v>
      </c>
      <c r="GQ145" s="86">
        <f t="shared" si="393"/>
        <v>0</v>
      </c>
      <c r="GR145" s="86">
        <f t="shared" si="394"/>
        <v>0</v>
      </c>
      <c r="GS145" s="86">
        <f t="shared" si="395"/>
        <v>6.4105438134231742E-283</v>
      </c>
      <c r="GT145" s="86">
        <f t="shared" si="396"/>
        <v>4.4010561633413958E-233</v>
      </c>
      <c r="GU145" s="86">
        <f t="shared" si="397"/>
        <v>5.7745454756329753E-261</v>
      </c>
      <c r="GV145" s="86">
        <f t="shared" si="398"/>
        <v>2.4906204077609925E-223</v>
      </c>
      <c r="GW145" s="86">
        <f t="shared" si="399"/>
        <v>1.0215903134975875E-276</v>
      </c>
      <c r="GX145" s="86">
        <f t="shared" si="400"/>
        <v>6.7144983765224506E-247</v>
      </c>
      <c r="GY145" s="86">
        <f t="shared" si="401"/>
        <v>9.6186587235711654E-152</v>
      </c>
      <c r="GZ145" s="86">
        <f t="shared" si="402"/>
        <v>9.8606214570953685E-138</v>
      </c>
      <c r="HA145" s="86">
        <f t="shared" si="403"/>
        <v>3.85527776597447E-123</v>
      </c>
      <c r="HC145" s="86">
        <f t="shared" si="326"/>
        <v>3.0051214391109602E-97</v>
      </c>
      <c r="HD145" s="86">
        <f t="shared" si="404"/>
        <v>1.5081324345973939E-124</v>
      </c>
      <c r="HE145" s="86">
        <f t="shared" si="405"/>
        <v>9.6189124570498601E-116</v>
      </c>
      <c r="HF145" s="86">
        <f t="shared" si="406"/>
        <v>2.2540470441285383E-122</v>
      </c>
      <c r="HG145" s="86">
        <f t="shared" si="407"/>
        <v>1.4495810600142105E-159</v>
      </c>
      <c r="HH145" s="86">
        <f t="shared" si="408"/>
        <v>2.2548537697351914E-218</v>
      </c>
      <c r="HI145" s="86">
        <f t="shared" si="409"/>
        <v>4.7718337059211589E-227</v>
      </c>
      <c r="HJ145" s="86">
        <f t="shared" si="410"/>
        <v>7.5146748377478543E-210</v>
      </c>
      <c r="HK145" s="86">
        <f t="shared" si="411"/>
        <v>7.0284122761257373E-131</v>
      </c>
      <c r="HL145" s="86">
        <f t="shared" si="412"/>
        <v>3.0661143599487572E-127</v>
      </c>
      <c r="HM145" s="86">
        <f t="shared" si="413"/>
        <v>3.2794919696367525E-112</v>
      </c>
      <c r="HN145" s="86">
        <f t="shared" si="414"/>
        <v>7.5622720787057986E-107</v>
      </c>
      <c r="HO145" s="86">
        <f t="shared" si="415"/>
        <v>4.088711307569522E-103</v>
      </c>
      <c r="HP145" s="86">
        <f t="shared" si="416"/>
        <v>2.9494103876996495E-70</v>
      </c>
      <c r="HQ145" s="86">
        <f t="shared" si="417"/>
        <v>3.0738397723121895E-54</v>
      </c>
      <c r="HS145" s="86">
        <f t="shared" si="327"/>
        <v>0.49495109492392736</v>
      </c>
      <c r="HT145" s="86">
        <f t="shared" si="418"/>
        <v>0.44158748129912584</v>
      </c>
      <c r="HU145" s="86">
        <f t="shared" si="419"/>
        <v>0.48189958852251691</v>
      </c>
      <c r="HV145" s="86">
        <f t="shared" si="420"/>
        <v>0.46471240235733685</v>
      </c>
      <c r="HW145" s="86">
        <f t="shared" si="421"/>
        <v>0.4762518967033782</v>
      </c>
      <c r="HX145" s="86">
        <f t="shared" si="422"/>
        <v>0.40397979053799082</v>
      </c>
      <c r="HY145" s="86">
        <f t="shared" si="423"/>
        <v>0.43906142920142777</v>
      </c>
      <c r="HZ145" s="86">
        <f t="shared" si="424"/>
        <v>0.43220469466232891</v>
      </c>
      <c r="IA145" s="86">
        <f t="shared" si="425"/>
        <v>0.4098979713501239</v>
      </c>
      <c r="IB145" s="86">
        <f t="shared" si="426"/>
        <v>0.49861420195953848</v>
      </c>
      <c r="IC145" s="86">
        <f t="shared" si="427"/>
        <v>0.44353245701896488</v>
      </c>
      <c r="ID145" s="86">
        <f t="shared" si="428"/>
        <v>0.49365700413990932</v>
      </c>
      <c r="IE145" s="86">
        <f t="shared" si="429"/>
        <v>0.50124449747389865</v>
      </c>
      <c r="IF145" s="86">
        <f t="shared" si="430"/>
        <v>0.53405191843303412</v>
      </c>
      <c r="IG145" s="86">
        <f t="shared" si="431"/>
        <v>0.53261488341934216</v>
      </c>
      <c r="II145" s="86">
        <f t="shared" si="328"/>
        <v>1.6324566861268937E-13</v>
      </c>
      <c r="IJ145" s="86">
        <f t="shared" si="329"/>
        <v>8.4941215020766667E-15</v>
      </c>
      <c r="IK145" s="86">
        <f t="shared" si="330"/>
        <v>1.1942312476431277E-13</v>
      </c>
      <c r="IL145" s="86">
        <f t="shared" si="331"/>
        <v>1.6068800783023062E-19</v>
      </c>
      <c r="IM145" s="86">
        <f t="shared" si="332"/>
        <v>7.298765256120102E-18</v>
      </c>
      <c r="IN145" s="86">
        <f t="shared" si="333"/>
        <v>1.6803278602626907E-16</v>
      </c>
      <c r="IO145" s="86">
        <f t="shared" si="334"/>
        <v>8.5293370015726057E-16</v>
      </c>
      <c r="IP145" s="86">
        <f t="shared" si="335"/>
        <v>3.1889229008601383E-14</v>
      </c>
      <c r="IQ145" s="86">
        <f t="shared" si="336"/>
        <v>2.9991382619631445E-14</v>
      </c>
      <c r="IR145" s="86">
        <f t="shared" si="337"/>
        <v>4.1328014163355611E-19</v>
      </c>
      <c r="IS145" s="86">
        <f t="shared" si="338"/>
        <v>2.5534142800412825E-15</v>
      </c>
      <c r="IT145" s="86">
        <f t="shared" si="339"/>
        <v>3.8274959558834609E-17</v>
      </c>
      <c r="IU145" s="86">
        <f t="shared" si="340"/>
        <v>2.7000911207088947E-18</v>
      </c>
      <c r="IV145" s="86">
        <f t="shared" si="341"/>
        <v>3.2548888632311831E-11</v>
      </c>
      <c r="IW145" s="86">
        <f t="shared" si="342"/>
        <v>3.6476075211589289E-12</v>
      </c>
      <c r="IY145" s="86">
        <f t="shared" si="343"/>
        <v>0.49495109492409062</v>
      </c>
      <c r="IZ145" s="86">
        <f t="shared" si="344"/>
        <v>0.44158748129913433</v>
      </c>
      <c r="JA145" s="86">
        <f t="shared" si="345"/>
        <v>0.48189958852263631</v>
      </c>
      <c r="JB145" s="86">
        <f t="shared" si="346"/>
        <v>0.46471240235733685</v>
      </c>
      <c r="JC145" s="86">
        <f t="shared" si="347"/>
        <v>0.4762518967033782</v>
      </c>
      <c r="JD145" s="86">
        <f t="shared" si="348"/>
        <v>0.40397979053799099</v>
      </c>
      <c r="JE145" s="86">
        <f t="shared" si="349"/>
        <v>0.4390614292014286</v>
      </c>
      <c r="JF145" s="86">
        <f t="shared" si="350"/>
        <v>0.43220469466236078</v>
      </c>
      <c r="JG145" s="86">
        <f t="shared" si="351"/>
        <v>0.40989797135015388</v>
      </c>
      <c r="JH145" s="86">
        <f t="shared" si="352"/>
        <v>0.49861420195953848</v>
      </c>
      <c r="JI145" s="86">
        <f t="shared" si="353"/>
        <v>0.44353245701896743</v>
      </c>
      <c r="JJ145" s="86">
        <f t="shared" si="354"/>
        <v>0.49365700413990937</v>
      </c>
      <c r="JK145" s="86">
        <f t="shared" si="355"/>
        <v>0.50124449747389865</v>
      </c>
      <c r="JL145" s="86">
        <f t="shared" si="356"/>
        <v>0.53405191846558298</v>
      </c>
      <c r="JM145" s="86">
        <f t="shared" si="357"/>
        <v>0.53261488342298979</v>
      </c>
    </row>
    <row r="146" spans="2:273" x14ac:dyDescent="0.25">
      <c r="B146" s="2">
        <v>119</v>
      </c>
      <c r="C146" s="37">
        <v>95.622</v>
      </c>
      <c r="D146" s="37">
        <v>97.174999999999997</v>
      </c>
      <c r="E146" s="37">
        <v>96.075000000000003</v>
      </c>
      <c r="F146" s="37">
        <v>100.425</v>
      </c>
      <c r="G146" s="37">
        <v>96.724999999999994</v>
      </c>
      <c r="H146" s="37">
        <v>97.2</v>
      </c>
      <c r="I146" s="37">
        <v>99.558000000000007</v>
      </c>
      <c r="J146" s="37">
        <v>98.674000000000007</v>
      </c>
      <c r="K146" s="37">
        <v>102.884</v>
      </c>
      <c r="L146" s="37">
        <v>105.372</v>
      </c>
      <c r="M146" s="37">
        <v>105.651</v>
      </c>
      <c r="N146" s="37">
        <v>107.512</v>
      </c>
      <c r="O146" s="37">
        <v>109.756</v>
      </c>
      <c r="P146" s="37">
        <v>128.512</v>
      </c>
      <c r="Q146" s="37">
        <v>159.488</v>
      </c>
      <c r="S146" s="4">
        <f t="shared" si="229"/>
        <v>96.717596609937175</v>
      </c>
      <c r="T146" s="4">
        <f t="shared" si="230"/>
        <v>97.440392389295909</v>
      </c>
      <c r="U146" s="4">
        <f t="shared" si="231"/>
        <v>96.712233351920105</v>
      </c>
      <c r="V146" s="4">
        <f t="shared" si="232"/>
        <v>97.58115419536243</v>
      </c>
      <c r="W146" s="4">
        <f t="shared" si="233"/>
        <v>97.51762602808374</v>
      </c>
      <c r="X146" s="4">
        <f t="shared" si="234"/>
        <v>97.125452063810343</v>
      </c>
      <c r="Y146" s="4">
        <f t="shared" si="235"/>
        <v>98.706797421419537</v>
      </c>
      <c r="Z146" s="4">
        <f t="shared" si="236"/>
        <v>100.35221449474055</v>
      </c>
      <c r="AA146" s="4">
        <f t="shared" si="237"/>
        <v>99.730550225041739</v>
      </c>
      <c r="AB146" s="4">
        <f t="shared" si="238"/>
        <v>104.05967700858868</v>
      </c>
      <c r="AC146" s="4">
        <f t="shared" si="239"/>
        <v>101.11388171058952</v>
      </c>
      <c r="AD146" s="4">
        <f t="shared" si="240"/>
        <v>104.85881396702182</v>
      </c>
      <c r="AE146" s="4">
        <f t="shared" si="241"/>
        <v>107.82089342556426</v>
      </c>
      <c r="AF146" s="4">
        <f t="shared" si="242"/>
        <v>128.82071705671058</v>
      </c>
      <c r="AG146" s="4">
        <f t="shared" si="243"/>
        <v>158.73479250771246</v>
      </c>
      <c r="AI146" s="4">
        <f t="shared" si="244"/>
        <v>-1.095596609937175</v>
      </c>
      <c r="AJ146" s="4">
        <f t="shared" si="245"/>
        <v>-0.26539238929591136</v>
      </c>
      <c r="AK146" s="4">
        <f t="shared" si="246"/>
        <v>-0.63723335192010211</v>
      </c>
      <c r="AL146" s="4">
        <f t="shared" si="247"/>
        <v>2.8438458046375672</v>
      </c>
      <c r="AM146" s="4">
        <f t="shared" si="248"/>
        <v>-0.79262602808374538</v>
      </c>
      <c r="AN146" s="4">
        <f t="shared" si="249"/>
        <v>7.4547936189659936E-2</v>
      </c>
      <c r="AO146" s="4">
        <f t="shared" si="250"/>
        <v>0.85120257858046955</v>
      </c>
      <c r="AP146" s="4">
        <f t="shared" si="251"/>
        <v>-1.6782144947405442</v>
      </c>
      <c r="AQ146" s="4">
        <f t="shared" si="252"/>
        <v>3.1534497749582613</v>
      </c>
      <c r="AR146" s="4">
        <f t="shared" si="253"/>
        <v>1.312322991411321</v>
      </c>
      <c r="AS146" s="4">
        <f t="shared" si="254"/>
        <v>4.537118289410472</v>
      </c>
      <c r="AT146" s="4">
        <f t="shared" si="255"/>
        <v>2.6531860329781836</v>
      </c>
      <c r="AU146" s="4">
        <f t="shared" si="256"/>
        <v>1.9351065744357356</v>
      </c>
      <c r="AV146" s="4">
        <f t="shared" si="436"/>
        <v>-0.30871705671057725</v>
      </c>
      <c r="AW146" s="4">
        <f t="shared" si="436"/>
        <v>0.7532074922875438</v>
      </c>
      <c r="AY146" s="2">
        <f t="shared" si="308"/>
        <v>96.717596609937175</v>
      </c>
      <c r="AZ146" s="2">
        <f t="shared" si="359"/>
        <v>97.256384915794328</v>
      </c>
      <c r="BA146" s="2">
        <f t="shared" si="360"/>
        <v>96.149087285152348</v>
      </c>
      <c r="BB146" s="2">
        <f t="shared" si="361"/>
        <v>96.459990339175377</v>
      </c>
      <c r="BC146" s="2">
        <f t="shared" si="362"/>
        <v>95.488582964046103</v>
      </c>
      <c r="BD146" s="2">
        <f t="shared" si="363"/>
        <v>95.885160063290996</v>
      </c>
      <c r="BE146" s="2">
        <f t="shared" si="364"/>
        <v>96.711984134211349</v>
      </c>
      <c r="BF146" s="2">
        <f t="shared" si="365"/>
        <v>97.853014863839761</v>
      </c>
      <c r="BG146" s="2">
        <f t="shared" si="366"/>
        <v>97.413199560384513</v>
      </c>
      <c r="BH146" s="2">
        <f t="shared" si="367"/>
        <v>99.124408008046913</v>
      </c>
      <c r="BI146" s="2">
        <f t="shared" si="368"/>
        <v>97.820146342366726</v>
      </c>
      <c r="BJ146" s="2">
        <f t="shared" si="369"/>
        <v>99.123309157465613</v>
      </c>
      <c r="BK146" s="2">
        <f t="shared" si="370"/>
        <v>101.39115410184141</v>
      </c>
      <c r="BL146" s="2">
        <f t="shared" si="371"/>
        <v>101.97814425909779</v>
      </c>
      <c r="BM146" s="2">
        <f t="shared" si="372"/>
        <v>105.70057133490617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117.18740967283071</v>
      </c>
      <c r="DL146" s="2">
        <f t="shared" si="437"/>
        <v>115.65751723383303</v>
      </c>
      <c r="DM146" s="2">
        <f t="shared" si="437"/>
        <v>112.50487570356471</v>
      </c>
      <c r="DN146" s="2">
        <f t="shared" si="437"/>
        <v>118.38312617260787</v>
      </c>
      <c r="DO146" s="2">
        <f t="shared" si="437"/>
        <v>116.83306005398109</v>
      </c>
      <c r="DP146" s="2">
        <f t="shared" si="437"/>
        <v>117.72562825983881</v>
      </c>
      <c r="DQ146" s="2">
        <f t="shared" si="437"/>
        <v>126.56586201991465</v>
      </c>
      <c r="DR146" s="2">
        <f t="shared" si="437"/>
        <v>122.75445945945945</v>
      </c>
      <c r="DS146" s="2">
        <f t="shared" si="437"/>
        <v>118.10801564722615</v>
      </c>
      <c r="DT146" s="2">
        <f t="shared" si="437"/>
        <v>127.05559459459461</v>
      </c>
      <c r="DU146" s="2">
        <f t="shared" si="437"/>
        <v>119.46908083623691</v>
      </c>
      <c r="DV146" s="2">
        <f t="shared" si="437"/>
        <v>121.03463026589345</v>
      </c>
      <c r="DW146" s="2">
        <f t="shared" si="437"/>
        <v>122.44580224089637</v>
      </c>
      <c r="DX146" s="2">
        <f t="shared" si="437"/>
        <v>122.60723481781375</v>
      </c>
      <c r="DY146" s="2">
        <f t="shared" si="437"/>
        <v>115.51923193277312</v>
      </c>
      <c r="EA146" s="2">
        <f t="shared" si="228"/>
        <v>96.711000077083156</v>
      </c>
      <c r="EB146" s="2">
        <f t="shared" si="290"/>
        <v>97.220156339871892</v>
      </c>
      <c r="EC146" s="2">
        <f t="shared" si="291"/>
        <v>96.08096487448222</v>
      </c>
      <c r="ED146" s="2">
        <f t="shared" si="292"/>
        <v>96.427596515983666</v>
      </c>
      <c r="EE146" s="2">
        <f t="shared" si="293"/>
        <v>95.4406591240555</v>
      </c>
      <c r="EF146" s="2">
        <f t="shared" si="294"/>
        <v>95.824561283024977</v>
      </c>
      <c r="EG146" s="2">
        <f t="shared" si="295"/>
        <v>96.681926808971625</v>
      </c>
      <c r="EH146" s="2">
        <f t="shared" si="296"/>
        <v>97.825929518336139</v>
      </c>
      <c r="EI146" s="2">
        <f t="shared" si="297"/>
        <v>97.379767718335643</v>
      </c>
      <c r="EJ146" s="2">
        <f t="shared" si="298"/>
        <v>99.101070885482216</v>
      </c>
      <c r="EK146" s="2">
        <f t="shared" si="299"/>
        <v>97.772551020408173</v>
      </c>
      <c r="EL146" s="2">
        <f t="shared" si="300"/>
        <v>99.126941269841268</v>
      </c>
      <c r="EM146" s="2">
        <f t="shared" si="301"/>
        <v>101.38004431730853</v>
      </c>
      <c r="EN146" s="2">
        <f t="shared" si="302"/>
        <v>101.99033551510192</v>
      </c>
      <c r="EO146" s="2">
        <f t="shared" si="303"/>
        <v>105.78857330487867</v>
      </c>
      <c r="EQ146" s="2">
        <f t="shared" si="304"/>
        <v>96.643186412703557</v>
      </c>
      <c r="ER146" s="2">
        <f t="shared" si="438"/>
        <v>97.523687159200136</v>
      </c>
      <c r="ES146" s="2">
        <f t="shared" si="438"/>
        <v>96.660310607235061</v>
      </c>
      <c r="ET146" s="2">
        <f t="shared" si="438"/>
        <v>96.635652267040868</v>
      </c>
      <c r="EU146" s="2">
        <f t="shared" si="438"/>
        <v>95.814099981995327</v>
      </c>
      <c r="EV146" s="2">
        <f t="shared" si="438"/>
        <v>96.3066963138142</v>
      </c>
      <c r="EW146" s="2">
        <f t="shared" si="438"/>
        <v>96.736342832694646</v>
      </c>
      <c r="EX146" s="2">
        <f t="shared" si="438"/>
        <v>97.898414053166078</v>
      </c>
      <c r="EY146" s="2">
        <f t="shared" si="438"/>
        <v>97.53055649562998</v>
      </c>
      <c r="EZ146" s="2">
        <f t="shared" si="438"/>
        <v>99.067619972780619</v>
      </c>
      <c r="FA146" s="2">
        <f t="shared" si="438"/>
        <v>98.076819136276868</v>
      </c>
      <c r="FB146" s="2">
        <f t="shared" si="438"/>
        <v>98.897256157498063</v>
      </c>
      <c r="FC146" s="2">
        <f t="shared" si="438"/>
        <v>101.29191594061083</v>
      </c>
      <c r="FD146" s="2">
        <f t="shared" si="438"/>
        <v>101.51598659575654</v>
      </c>
      <c r="FE146" s="2">
        <f t="shared" si="438"/>
        <v>104.28521106376263</v>
      </c>
      <c r="FG146" s="2">
        <f t="shared" si="306"/>
        <v>0.99939122957034543</v>
      </c>
      <c r="FH146" s="2">
        <f t="shared" si="439"/>
        <v>0.99939153011522941</v>
      </c>
      <c r="FI146" s="2">
        <f t="shared" si="439"/>
        <v>0.99928913865928359</v>
      </c>
      <c r="FJ146" s="2">
        <f t="shared" si="439"/>
        <v>0.99927847841663431</v>
      </c>
      <c r="FK146" s="2">
        <f t="shared" si="439"/>
        <v>0.99922558403927186</v>
      </c>
      <c r="FL146" s="2">
        <f t="shared" si="439"/>
        <v>0.99924386123773734</v>
      </c>
      <c r="FM146" s="2">
        <f t="shared" si="439"/>
        <v>0.99917777342709768</v>
      </c>
      <c r="FN146" s="2">
        <f t="shared" si="439"/>
        <v>0.99921863296515057</v>
      </c>
      <c r="FO146" s="2">
        <f t="shared" si="439"/>
        <v>0.99920844942254006</v>
      </c>
      <c r="FP146" s="2">
        <f t="shared" si="439"/>
        <v>0.99905502106188271</v>
      </c>
      <c r="FQ146" s="2">
        <f t="shared" si="439"/>
        <v>0.99926709292229587</v>
      </c>
      <c r="FR146" s="2">
        <f t="shared" si="439"/>
        <v>0.99917914076739445</v>
      </c>
      <c r="FS146" s="2">
        <f t="shared" si="439"/>
        <v>0.99912662366166904</v>
      </c>
      <c r="FT146" s="2">
        <f t="shared" si="439"/>
        <v>0.99913653870866648</v>
      </c>
      <c r="FU146" s="2">
        <f t="shared" si="439"/>
        <v>0.9991190242372574</v>
      </c>
      <c r="FW146" s="2">
        <f t="shared" si="324"/>
        <v>8.6544502012514096E-2</v>
      </c>
      <c r="FX146" s="2">
        <f t="shared" si="376"/>
        <v>8.2396895047288546E-2</v>
      </c>
      <c r="FY146" s="2">
        <f t="shared" si="377"/>
        <v>9.7432818103517824E-2</v>
      </c>
      <c r="FZ146" s="2">
        <f t="shared" si="378"/>
        <v>7.9557688677845545E-2</v>
      </c>
      <c r="GA146" s="2">
        <f t="shared" si="379"/>
        <v>8.3968378407138902E-2</v>
      </c>
      <c r="GB146" s="2">
        <f t="shared" si="380"/>
        <v>9.1340665534825644E-2</v>
      </c>
      <c r="GC146" s="2">
        <f t="shared" si="381"/>
        <v>0.10081515022718669</v>
      </c>
      <c r="GD146" s="2">
        <f t="shared" si="382"/>
        <v>0.1049467172304461</v>
      </c>
      <c r="GE146" s="2">
        <f t="shared" si="383"/>
        <v>0.11290220490209223</v>
      </c>
      <c r="GF146" s="2">
        <f t="shared" si="384"/>
        <v>9.2054694978716156E-2</v>
      </c>
      <c r="GG146" s="2">
        <f t="shared" si="385"/>
        <v>0.10416399235401952</v>
      </c>
      <c r="GH146" s="2">
        <f t="shared" si="386"/>
        <v>9.4108150644132665E-2</v>
      </c>
      <c r="GI146" s="2">
        <f t="shared" si="387"/>
        <v>8.2703781230080556E-2</v>
      </c>
      <c r="GJ146" s="2">
        <f t="shared" si="388"/>
        <v>6.3230144048256762E-2</v>
      </c>
      <c r="GK146" s="2">
        <f t="shared" si="389"/>
        <v>6.4238971644986459E-2</v>
      </c>
      <c r="GM146" s="86">
        <f t="shared" si="325"/>
        <v>1.1404616071572119E-222</v>
      </c>
      <c r="GN146" s="86">
        <f t="shared" si="390"/>
        <v>3.2927811224410959E-293</v>
      </c>
      <c r="GO146" s="86">
        <f t="shared" si="391"/>
        <v>5.5098065905051049E-245</v>
      </c>
      <c r="GP146" s="86">
        <f t="shared" si="392"/>
        <v>0</v>
      </c>
      <c r="GQ146" s="86">
        <f t="shared" si="393"/>
        <v>0</v>
      </c>
      <c r="GR146" s="86">
        <f t="shared" si="394"/>
        <v>0</v>
      </c>
      <c r="GS146" s="86">
        <f t="shared" si="395"/>
        <v>1.6275299631234585E-292</v>
      </c>
      <c r="GT146" s="86">
        <f t="shared" si="396"/>
        <v>5.6894497612754573E-241</v>
      </c>
      <c r="GU146" s="86">
        <f t="shared" si="397"/>
        <v>7.5518666911298553E-270</v>
      </c>
      <c r="GV146" s="86">
        <f t="shared" si="398"/>
        <v>3.9407274295113031E-231</v>
      </c>
      <c r="GW146" s="86">
        <f t="shared" si="399"/>
        <v>3.7832474972712026E-286</v>
      </c>
      <c r="GX146" s="86">
        <f t="shared" si="400"/>
        <v>2.7718335095450317E-255</v>
      </c>
      <c r="GY146" s="86">
        <f t="shared" si="401"/>
        <v>7.8190264235894046E-157</v>
      </c>
      <c r="GZ146" s="86">
        <f t="shared" si="402"/>
        <v>1.8975998206047085E-142</v>
      </c>
      <c r="HA146" s="86">
        <f t="shared" si="403"/>
        <v>3.0780251623308551E-127</v>
      </c>
      <c r="HC146" s="86">
        <f t="shared" si="326"/>
        <v>2.4052113622808602E-102</v>
      </c>
      <c r="HD146" s="86">
        <f t="shared" si="404"/>
        <v>4.932212426985562E-131</v>
      </c>
      <c r="HE146" s="86">
        <f t="shared" si="405"/>
        <v>8.6063086738696577E-122</v>
      </c>
      <c r="HF146" s="86">
        <f t="shared" si="406"/>
        <v>1.1081512323306278E-128</v>
      </c>
      <c r="HG146" s="86">
        <f t="shared" si="407"/>
        <v>6.792728903269614E-168</v>
      </c>
      <c r="HH146" s="86">
        <f t="shared" si="408"/>
        <v>1.6063562436323583E-229</v>
      </c>
      <c r="HI146" s="86">
        <f t="shared" si="409"/>
        <v>7.4419644028494098E-239</v>
      </c>
      <c r="HJ146" s="86">
        <f t="shared" si="410"/>
        <v>1.0239664045261469E-220</v>
      </c>
      <c r="HK146" s="86">
        <f t="shared" si="411"/>
        <v>1.2501862222630687E-137</v>
      </c>
      <c r="HL146" s="86">
        <f t="shared" si="412"/>
        <v>4.3944033380467579E-134</v>
      </c>
      <c r="HM146" s="86">
        <f t="shared" si="413"/>
        <v>4.951730034718814E-118</v>
      </c>
      <c r="HN146" s="86">
        <f t="shared" si="414"/>
        <v>2.0360298384880151E-112</v>
      </c>
      <c r="HO146" s="86">
        <f t="shared" si="415"/>
        <v>1.3270341841739017E-108</v>
      </c>
      <c r="HP146" s="86">
        <f t="shared" si="416"/>
        <v>4.4956259692001405E-74</v>
      </c>
      <c r="HQ146" s="86">
        <f t="shared" si="417"/>
        <v>4.7415091615403497E-57</v>
      </c>
      <c r="HS146" s="86">
        <f t="shared" si="327"/>
        <v>0.46018804378133443</v>
      </c>
      <c r="HT146" s="86">
        <f t="shared" si="418"/>
        <v>0.38683847731484644</v>
      </c>
      <c r="HU146" s="86">
        <f t="shared" si="419"/>
        <v>0.43722283099847115</v>
      </c>
      <c r="HV146" s="86">
        <f t="shared" si="420"/>
        <v>0.40724542239587003</v>
      </c>
      <c r="HW146" s="86">
        <f t="shared" si="421"/>
        <v>0.42459648703950525</v>
      </c>
      <c r="HX146" s="86">
        <f t="shared" si="422"/>
        <v>0.33740648872905166</v>
      </c>
      <c r="HY146" s="86">
        <f t="shared" si="423"/>
        <v>0.37564958725958797</v>
      </c>
      <c r="HZ146" s="86">
        <f t="shared" si="424"/>
        <v>0.37015726253887121</v>
      </c>
      <c r="IA146" s="86">
        <f t="shared" si="425"/>
        <v>0.34231496238631681</v>
      </c>
      <c r="IB146" s="86">
        <f t="shared" si="426"/>
        <v>0.45602853003908989</v>
      </c>
      <c r="IC146" s="86">
        <f t="shared" si="427"/>
        <v>0.38107914901036727</v>
      </c>
      <c r="ID146" s="86">
        <f t="shared" si="428"/>
        <v>0.44974676142526832</v>
      </c>
      <c r="IE146" s="86">
        <f t="shared" si="429"/>
        <v>0.46488202590349342</v>
      </c>
      <c r="IF146" s="86">
        <f t="shared" si="430"/>
        <v>0.54301927036423059</v>
      </c>
      <c r="IG146" s="86">
        <f t="shared" si="431"/>
        <v>0.53076904530256919</v>
      </c>
      <c r="II146" s="86">
        <f t="shared" si="328"/>
        <v>1.2604268726441277E-12</v>
      </c>
      <c r="IJ146" s="86">
        <f t="shared" si="329"/>
        <v>7.7536300935135067E-14</v>
      </c>
      <c r="IK146" s="86">
        <f t="shared" si="330"/>
        <v>1.0572230554740472E-12</v>
      </c>
      <c r="IL146" s="86">
        <f t="shared" si="331"/>
        <v>3.0492821691892986E-18</v>
      </c>
      <c r="IM146" s="86">
        <f t="shared" si="332"/>
        <v>1.126831572276269E-16</v>
      </c>
      <c r="IN146" s="86">
        <f t="shared" si="333"/>
        <v>2.2767913615419113E-15</v>
      </c>
      <c r="IO146" s="86">
        <f t="shared" si="334"/>
        <v>1.1504096884504789E-14</v>
      </c>
      <c r="IP146" s="86">
        <f t="shared" si="335"/>
        <v>3.3932280795817468E-13</v>
      </c>
      <c r="IQ146" s="86">
        <f t="shared" si="336"/>
        <v>3.5029855514418322E-13</v>
      </c>
      <c r="IR146" s="86">
        <f t="shared" si="337"/>
        <v>8.8655444198189421E-18</v>
      </c>
      <c r="IS146" s="86">
        <f t="shared" si="338"/>
        <v>3.2904352698662697E-14</v>
      </c>
      <c r="IT146" s="86">
        <f t="shared" si="339"/>
        <v>6.0109919390434033E-16</v>
      </c>
      <c r="IU146" s="86">
        <f t="shared" si="340"/>
        <v>4.39677821949826E-17</v>
      </c>
      <c r="IV146" s="86">
        <f t="shared" si="341"/>
        <v>1.4049160998430863E-10</v>
      </c>
      <c r="IW146" s="86">
        <f t="shared" si="342"/>
        <v>1.8275169892016147E-11</v>
      </c>
      <c r="IY146" s="86">
        <f t="shared" si="343"/>
        <v>0.46018804378259487</v>
      </c>
      <c r="IZ146" s="86">
        <f t="shared" si="344"/>
        <v>0.38683847731492399</v>
      </c>
      <c r="JA146" s="86">
        <f t="shared" si="345"/>
        <v>0.43722283099952836</v>
      </c>
      <c r="JB146" s="86">
        <f t="shared" si="346"/>
        <v>0.40724542239587003</v>
      </c>
      <c r="JC146" s="86">
        <f t="shared" si="347"/>
        <v>0.42459648703950537</v>
      </c>
      <c r="JD146" s="86">
        <f t="shared" si="348"/>
        <v>0.33740648872905393</v>
      </c>
      <c r="JE146" s="86">
        <f t="shared" si="349"/>
        <v>0.37564958725959946</v>
      </c>
      <c r="JF146" s="86">
        <f t="shared" si="350"/>
        <v>0.37015726253921055</v>
      </c>
      <c r="JG146" s="86">
        <f t="shared" si="351"/>
        <v>0.34231496238666709</v>
      </c>
      <c r="JH146" s="86">
        <f t="shared" si="352"/>
        <v>0.45602853003908989</v>
      </c>
      <c r="JI146" s="86">
        <f t="shared" si="353"/>
        <v>0.38107914901040019</v>
      </c>
      <c r="JJ146" s="86">
        <f t="shared" si="354"/>
        <v>0.44974676142526893</v>
      </c>
      <c r="JK146" s="86">
        <f t="shared" si="355"/>
        <v>0.46488202590349348</v>
      </c>
      <c r="JL146" s="86">
        <f t="shared" si="356"/>
        <v>0.54301927050472221</v>
      </c>
      <c r="JM146" s="86">
        <f t="shared" si="357"/>
        <v>0.53076904532084435</v>
      </c>
    </row>
    <row r="147" spans="2:273" x14ac:dyDescent="0.25">
      <c r="B147" s="2">
        <v>120</v>
      </c>
      <c r="C147" s="37">
        <v>99.132999999999996</v>
      </c>
      <c r="D147" s="37">
        <v>94.8</v>
      </c>
      <c r="E147" s="37">
        <v>97</v>
      </c>
      <c r="F147" s="37">
        <v>92.4</v>
      </c>
      <c r="G147" s="37">
        <v>96.75</v>
      </c>
      <c r="H147" s="37">
        <v>94.95</v>
      </c>
      <c r="I147" s="37">
        <v>99.022999999999996</v>
      </c>
      <c r="J147" s="37">
        <v>98.278999999999996</v>
      </c>
      <c r="K147" s="37">
        <v>98.372</v>
      </c>
      <c r="L147" s="37">
        <v>101.163</v>
      </c>
      <c r="M147" s="37">
        <v>99.093000000000004</v>
      </c>
      <c r="N147" s="37">
        <v>104</v>
      </c>
      <c r="O147" s="37">
        <v>104.17100000000001</v>
      </c>
      <c r="P147" s="37">
        <v>125.43899999999999</v>
      </c>
      <c r="Q147" s="37">
        <v>154.87799999999999</v>
      </c>
      <c r="S147" s="4">
        <f t="shared" si="229"/>
        <v>96.58104103489994</v>
      </c>
      <c r="T147" s="4">
        <f t="shared" si="230"/>
        <v>97.215676148590262</v>
      </c>
      <c r="U147" s="4">
        <f t="shared" si="231"/>
        <v>96.380083854341635</v>
      </c>
      <c r="V147" s="4">
        <f t="shared" si="232"/>
        <v>96.990735442032417</v>
      </c>
      <c r="W147" s="4">
        <f t="shared" si="233"/>
        <v>96.606924500127519</v>
      </c>
      <c r="X147" s="4">
        <f t="shared" si="234"/>
        <v>96.425845668074771</v>
      </c>
      <c r="Y147" s="4">
        <f t="shared" si="235"/>
        <v>97.735203887102813</v>
      </c>
      <c r="Z147" s="4">
        <f t="shared" si="236"/>
        <v>99.181525691613956</v>
      </c>
      <c r="AA147" s="4">
        <f t="shared" si="237"/>
        <v>98.569974424716889</v>
      </c>
      <c r="AB147" s="4">
        <f t="shared" si="238"/>
        <v>102.0723741149545</v>
      </c>
      <c r="AC147" s="4">
        <f t="shared" si="239"/>
        <v>99.584650952100887</v>
      </c>
      <c r="AD147" s="4">
        <f t="shared" si="240"/>
        <v>102.63782681652694</v>
      </c>
      <c r="AE147" s="4">
        <f t="shared" si="241"/>
        <v>105.51255868400197</v>
      </c>
      <c r="AF147" s="4">
        <f t="shared" si="242"/>
        <v>125.48793287602274</v>
      </c>
      <c r="AG147" s="4">
        <f t="shared" si="243"/>
        <v>151.43374094607202</v>
      </c>
      <c r="AI147" s="4">
        <f t="shared" si="244"/>
        <v>2.5519589651000558</v>
      </c>
      <c r="AJ147" s="4">
        <f t="shared" si="245"/>
        <v>-2.4156761485902649</v>
      </c>
      <c r="AK147" s="4">
        <f t="shared" si="246"/>
        <v>0.61991614565836528</v>
      </c>
      <c r="AL147" s="4">
        <f t="shared" si="247"/>
        <v>-4.5907354420324111</v>
      </c>
      <c r="AM147" s="4">
        <f t="shared" si="248"/>
        <v>0.1430754998724808</v>
      </c>
      <c r="AN147" s="4">
        <f t="shared" si="249"/>
        <v>-1.4758456680747685</v>
      </c>
      <c r="AO147" s="4">
        <f t="shared" si="250"/>
        <v>1.2877961128971833</v>
      </c>
      <c r="AP147" s="4">
        <f t="shared" si="251"/>
        <v>-0.90252569161395968</v>
      </c>
      <c r="AQ147" s="4">
        <f t="shared" si="252"/>
        <v>-0.19797442471688953</v>
      </c>
      <c r="AR147" s="4">
        <f t="shared" si="253"/>
        <v>-0.90937411495450249</v>
      </c>
      <c r="AS147" s="4">
        <f t="shared" si="254"/>
        <v>-0.49165095210088339</v>
      </c>
      <c r="AT147" s="4">
        <f t="shared" si="255"/>
        <v>1.362173183473061</v>
      </c>
      <c r="AU147" s="4">
        <f t="shared" si="256"/>
        <v>-1.3415586840019671</v>
      </c>
      <c r="AV147" s="4">
        <f t="shared" si="436"/>
        <v>-4.8932876022746541E-2</v>
      </c>
      <c r="AW147" s="4">
        <f t="shared" si="436"/>
        <v>3.4442590539279649</v>
      </c>
      <c r="AY147" s="2">
        <f t="shared" si="308"/>
        <v>96.58104103489994</v>
      </c>
      <c r="AZ147" s="2">
        <f t="shared" si="359"/>
        <v>97.100765703709556</v>
      </c>
      <c r="BA147" s="2">
        <f t="shared" si="360"/>
        <v>96.010692703352902</v>
      </c>
      <c r="BB147" s="2">
        <f t="shared" si="361"/>
        <v>96.322682767897476</v>
      </c>
      <c r="BC147" s="2">
        <f t="shared" si="362"/>
        <v>95.350591943063321</v>
      </c>
      <c r="BD147" s="2">
        <f t="shared" si="363"/>
        <v>95.739318585828542</v>
      </c>
      <c r="BE147" s="2">
        <f t="shared" si="364"/>
        <v>96.59133111577853</v>
      </c>
      <c r="BF147" s="2">
        <f t="shared" si="365"/>
        <v>97.725781353108331</v>
      </c>
      <c r="BG147" s="2">
        <f t="shared" si="366"/>
        <v>97.297668919956777</v>
      </c>
      <c r="BH147" s="2">
        <f t="shared" si="367"/>
        <v>98.985863200826429</v>
      </c>
      <c r="BI147" s="2">
        <f t="shared" si="368"/>
        <v>97.681277771764655</v>
      </c>
      <c r="BJ147" s="2">
        <f t="shared" si="369"/>
        <v>98.999975287779506</v>
      </c>
      <c r="BK147" s="2">
        <f t="shared" si="370"/>
        <v>101.27928804489797</v>
      </c>
      <c r="BL147" s="2">
        <f t="shared" si="371"/>
        <v>101.89753804945876</v>
      </c>
      <c r="BM147" s="2">
        <f t="shared" si="372"/>
        <v>105.66803986397592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117.26540825035561</v>
      </c>
      <c r="DL147" s="2">
        <f t="shared" si="437"/>
        <v>115.70678684757634</v>
      </c>
      <c r="DM147" s="2">
        <f t="shared" si="437"/>
        <v>112.5374812382739</v>
      </c>
      <c r="DN147" s="2">
        <f t="shared" si="437"/>
        <v>118.47455206378987</v>
      </c>
      <c r="DO147" s="2">
        <f t="shared" si="437"/>
        <v>116.92094973009445</v>
      </c>
      <c r="DP147" s="2">
        <f t="shared" si="437"/>
        <v>117.82177572309153</v>
      </c>
      <c r="DQ147" s="2">
        <f t="shared" si="437"/>
        <v>126.74035467045994</v>
      </c>
      <c r="DR147" s="2">
        <f t="shared" si="437"/>
        <v>122.8885942663311</v>
      </c>
      <c r="DS147" s="2">
        <f t="shared" si="437"/>
        <v>118.16385764306816</v>
      </c>
      <c r="DT147" s="2">
        <f t="shared" si="437"/>
        <v>127.19435135135137</v>
      </c>
      <c r="DU147" s="2">
        <f t="shared" si="437"/>
        <v>119.53566898954702</v>
      </c>
      <c r="DV147" s="2">
        <f t="shared" si="437"/>
        <v>121.12315220483644</v>
      </c>
      <c r="DW147" s="2">
        <f t="shared" si="437"/>
        <v>122.53371624649861</v>
      </c>
      <c r="DX147" s="2">
        <f t="shared" si="437"/>
        <v>122.70599999999999</v>
      </c>
      <c r="DY147" s="2">
        <f t="shared" si="437"/>
        <v>115.5688695187166</v>
      </c>
      <c r="EA147" s="2">
        <f t="shared" si="228"/>
        <v>96.576211708933926</v>
      </c>
      <c r="EB147" s="2">
        <f t="shared" si="290"/>
        <v>97.061934984827161</v>
      </c>
      <c r="EC147" s="2">
        <f t="shared" si="291"/>
        <v>95.935846237246665</v>
      </c>
      <c r="ED147" s="2">
        <f t="shared" si="292"/>
        <v>96.28912818378393</v>
      </c>
      <c r="EE147" s="2">
        <f t="shared" si="293"/>
        <v>95.299452915359666</v>
      </c>
      <c r="EF147" s="2">
        <f t="shared" si="294"/>
        <v>95.673901995637081</v>
      </c>
      <c r="EG147" s="2">
        <f t="shared" si="295"/>
        <v>96.562449952503925</v>
      </c>
      <c r="EH147" s="2">
        <f t="shared" si="296"/>
        <v>97.699187778406852</v>
      </c>
      <c r="EI147" s="2">
        <f t="shared" si="297"/>
        <v>97.263268709038272</v>
      </c>
      <c r="EJ147" s="2">
        <f t="shared" si="298"/>
        <v>98.965032832210113</v>
      </c>
      <c r="EK147" s="2">
        <f t="shared" si="299"/>
        <v>97.630586303854884</v>
      </c>
      <c r="EL147" s="2">
        <f t="shared" si="300"/>
        <v>99.008079365079354</v>
      </c>
      <c r="EM147" s="2">
        <f t="shared" si="301"/>
        <v>101.27070156263343</v>
      </c>
      <c r="EN147" s="2">
        <f t="shared" si="302"/>
        <v>101.91544678530032</v>
      </c>
      <c r="EO147" s="2">
        <f t="shared" si="303"/>
        <v>105.77041570047001</v>
      </c>
      <c r="EQ147" s="2">
        <f t="shared" si="304"/>
        <v>96.505463078250585</v>
      </c>
      <c r="ER147" s="2">
        <f t="shared" si="438"/>
        <v>97.379711749513092</v>
      </c>
      <c r="ES147" s="2">
        <f t="shared" si="438"/>
        <v>96.541325289611393</v>
      </c>
      <c r="ET147" s="2">
        <f t="shared" si="438"/>
        <v>96.508085354723775</v>
      </c>
      <c r="EU147" s="2">
        <f t="shared" si="438"/>
        <v>95.692175961854886</v>
      </c>
      <c r="EV147" s="2">
        <f t="shared" si="438"/>
        <v>96.178970232892908</v>
      </c>
      <c r="EW147" s="2">
        <f t="shared" si="438"/>
        <v>96.619537233993057</v>
      </c>
      <c r="EX147" s="2">
        <f t="shared" si="438"/>
        <v>97.775049006869779</v>
      </c>
      <c r="EY147" s="2">
        <f t="shared" si="438"/>
        <v>97.420959613640079</v>
      </c>
      <c r="EZ147" s="2">
        <f t="shared" si="438"/>
        <v>98.930043850847127</v>
      </c>
      <c r="FA147" s="2">
        <f t="shared" si="438"/>
        <v>97.949384036368599</v>
      </c>
      <c r="FB147" s="2">
        <f t="shared" si="438"/>
        <v>98.766914135904983</v>
      </c>
      <c r="FC147" s="2">
        <f t="shared" si="438"/>
        <v>101.17787195385861</v>
      </c>
      <c r="FD147" s="2">
        <f t="shared" si="438"/>
        <v>101.41795439104528</v>
      </c>
      <c r="FE147" s="2">
        <f t="shared" si="438"/>
        <v>104.19549096599081</v>
      </c>
      <c r="FG147" s="2">
        <f t="shared" si="306"/>
        <v>0.99944476502820379</v>
      </c>
      <c r="FH147" s="2">
        <f t="shared" si="439"/>
        <v>0.9994450391577554</v>
      </c>
      <c r="FI147" s="2">
        <f t="shared" si="439"/>
        <v>0.99935164619869388</v>
      </c>
      <c r="FJ147" s="2">
        <f t="shared" si="439"/>
        <v>0.9993419227163951</v>
      </c>
      <c r="FK147" s="2">
        <f t="shared" si="439"/>
        <v>0.99929367612058806</v>
      </c>
      <c r="FL147" s="2">
        <f t="shared" si="439"/>
        <v>0.99931034736877999</v>
      </c>
      <c r="FM147" s="2">
        <f t="shared" si="439"/>
        <v>0.99925006619762624</v>
      </c>
      <c r="FN147" s="2">
        <f t="shared" si="439"/>
        <v>0.99928733579773421</v>
      </c>
      <c r="FO147" s="2">
        <f t="shared" si="439"/>
        <v>0.99927804701096956</v>
      </c>
      <c r="FP147" s="2">
        <f t="shared" si="439"/>
        <v>0.99913809730007141</v>
      </c>
      <c r="FQ147" s="2">
        <f t="shared" si="439"/>
        <v>0.99933153769317706</v>
      </c>
      <c r="FR147" s="2">
        <f t="shared" si="439"/>
        <v>0.99925131340710527</v>
      </c>
      <c r="FS147" s="2">
        <f t="shared" si="439"/>
        <v>0.99920341009654234</v>
      </c>
      <c r="FT147" s="2">
        <f t="shared" si="439"/>
        <v>0.99921245410895598</v>
      </c>
      <c r="FU147" s="2">
        <f t="shared" si="439"/>
        <v>0.99919647826912306</v>
      </c>
      <c r="FW147" s="2">
        <f t="shared" si="324"/>
        <v>9.4108386661907531E-2</v>
      </c>
      <c r="FX147" s="2">
        <f t="shared" si="376"/>
        <v>8.9633854184625134E-2</v>
      </c>
      <c r="FY147" s="2">
        <f t="shared" si="377"/>
        <v>0.10583806771704117</v>
      </c>
      <c r="FZ147" s="2">
        <f t="shared" si="378"/>
        <v>8.6568804984146222E-2</v>
      </c>
      <c r="GA147" s="2">
        <f t="shared" si="379"/>
        <v>9.1329624056611852E-2</v>
      </c>
      <c r="GB147" s="2">
        <f t="shared" si="380"/>
        <v>9.9278170949410119E-2</v>
      </c>
      <c r="GC147" s="2">
        <f t="shared" si="381"/>
        <v>0.10947679200647799</v>
      </c>
      <c r="GD147" s="2">
        <f t="shared" si="382"/>
        <v>0.11391835587592943</v>
      </c>
      <c r="GE147" s="2">
        <f t="shared" si="383"/>
        <v>0.12246088836801976</v>
      </c>
      <c r="GF147" s="2">
        <f t="shared" si="384"/>
        <v>0.10004741767574347</v>
      </c>
      <c r="GG147" s="2">
        <f t="shared" si="385"/>
        <v>0.1130771712906992</v>
      </c>
      <c r="GH147" s="2">
        <f t="shared" si="386"/>
        <v>0.1022590856911266</v>
      </c>
      <c r="GI147" s="2">
        <f t="shared" si="387"/>
        <v>8.9965051667568102E-2</v>
      </c>
      <c r="GJ147" s="2">
        <f t="shared" si="388"/>
        <v>6.8910099921537682E-2</v>
      </c>
      <c r="GK147" s="2">
        <f t="shared" si="389"/>
        <v>7.0002778324826931E-2</v>
      </c>
      <c r="GM147" s="86">
        <f t="shared" si="325"/>
        <v>4.4163986870889367E-230</v>
      </c>
      <c r="GN147" s="86">
        <f t="shared" si="390"/>
        <v>5.8468421519326376E-303</v>
      </c>
      <c r="GO147" s="86">
        <f t="shared" si="391"/>
        <v>3.5548419621327415E-253</v>
      </c>
      <c r="GP147" s="86">
        <f t="shared" si="392"/>
        <v>0</v>
      </c>
      <c r="GQ147" s="86">
        <f t="shared" si="393"/>
        <v>0</v>
      </c>
      <c r="GR147" s="86">
        <f t="shared" si="394"/>
        <v>0</v>
      </c>
      <c r="GS147" s="86">
        <f t="shared" si="395"/>
        <v>2.8521816131469517E-302</v>
      </c>
      <c r="GT147" s="86">
        <f t="shared" si="396"/>
        <v>5.4245123123091365E-249</v>
      </c>
      <c r="GU147" s="86">
        <f t="shared" si="397"/>
        <v>6.9974662947294324E-279</v>
      </c>
      <c r="GV147" s="86">
        <f t="shared" si="398"/>
        <v>4.5702113978409831E-239</v>
      </c>
      <c r="GW147" s="86">
        <f t="shared" si="399"/>
        <v>9.7146980139570296E-296</v>
      </c>
      <c r="GX147" s="86">
        <f t="shared" si="400"/>
        <v>8.2712715300590491E-264</v>
      </c>
      <c r="GY147" s="86">
        <f t="shared" si="401"/>
        <v>5.2281194097962381E-162</v>
      </c>
      <c r="GZ147" s="86">
        <f t="shared" si="402"/>
        <v>3.0354552468343177E-147</v>
      </c>
      <c r="HA147" s="86">
        <f t="shared" si="403"/>
        <v>2.1017163474967806E-131</v>
      </c>
      <c r="HC147" s="86">
        <f t="shared" si="326"/>
        <v>1.4199665723400513E-107</v>
      </c>
      <c r="HD147" s="86">
        <f t="shared" si="404"/>
        <v>1.0990365540751392E-137</v>
      </c>
      <c r="HE147" s="86">
        <f t="shared" si="405"/>
        <v>5.3757996860237357E-128</v>
      </c>
      <c r="HF147" s="86">
        <f t="shared" si="406"/>
        <v>3.7644685166836975E-135</v>
      </c>
      <c r="HG147" s="86">
        <f t="shared" si="407"/>
        <v>1.9446369972704479E-176</v>
      </c>
      <c r="HH147" s="86">
        <f t="shared" si="408"/>
        <v>6.0115045254653249E-241</v>
      </c>
      <c r="HI147" s="86">
        <f t="shared" si="409"/>
        <v>5.7974209036752417E-251</v>
      </c>
      <c r="HJ147" s="86">
        <f t="shared" si="410"/>
        <v>7.3835347257977293E-232</v>
      </c>
      <c r="HK147" s="86">
        <f t="shared" si="411"/>
        <v>1.4975161465266217E-144</v>
      </c>
      <c r="HL147" s="86">
        <f t="shared" si="412"/>
        <v>4.1474106025653691E-141</v>
      </c>
      <c r="HM147" s="86">
        <f t="shared" si="413"/>
        <v>5.3029616788649297E-124</v>
      </c>
      <c r="HN147" s="86">
        <f t="shared" si="414"/>
        <v>3.9391532466214206E-118</v>
      </c>
      <c r="HO147" s="86">
        <f t="shared" si="415"/>
        <v>3.0887699735627203E-114</v>
      </c>
      <c r="HP147" s="86">
        <f t="shared" si="416"/>
        <v>5.4054408856424818E-78</v>
      </c>
      <c r="HQ147" s="86">
        <f t="shared" si="417"/>
        <v>6.1843041759819815E-60</v>
      </c>
      <c r="HS147" s="86">
        <f t="shared" si="327"/>
        <v>0.41123483627112695</v>
      </c>
      <c r="HT147" s="86">
        <f t="shared" si="418"/>
        <v>0.32605909519653675</v>
      </c>
      <c r="HU147" s="86">
        <f t="shared" si="419"/>
        <v>0.37980447716039722</v>
      </c>
      <c r="HV147" s="86">
        <f t="shared" si="420"/>
        <v>0.33882673356594234</v>
      </c>
      <c r="HW147" s="86">
        <f t="shared" si="421"/>
        <v>0.35994338659410213</v>
      </c>
      <c r="HX147" s="86">
        <f t="shared" si="422"/>
        <v>0.26937304676958812</v>
      </c>
      <c r="HY147" s="86">
        <f t="shared" si="423"/>
        <v>0.30593657032528354</v>
      </c>
      <c r="HZ147" s="86">
        <f t="shared" si="424"/>
        <v>0.30295884527367034</v>
      </c>
      <c r="IA147" s="86">
        <f t="shared" si="425"/>
        <v>0.27262440368396801</v>
      </c>
      <c r="IB147" s="86">
        <f t="shared" si="426"/>
        <v>0.39232627824176514</v>
      </c>
      <c r="IC147" s="86">
        <f t="shared" si="427"/>
        <v>0.31160314820052865</v>
      </c>
      <c r="ID147" s="86">
        <f t="shared" si="428"/>
        <v>0.38780325419960421</v>
      </c>
      <c r="IE147" s="86">
        <f t="shared" si="429"/>
        <v>0.40865784637345254</v>
      </c>
      <c r="IF147" s="86">
        <f t="shared" si="430"/>
        <v>0.52758379106402709</v>
      </c>
      <c r="IG147" s="86">
        <f t="shared" si="431"/>
        <v>0.50725301561823377</v>
      </c>
      <c r="II147" s="86">
        <f t="shared" si="328"/>
        <v>9.0208492271491459E-12</v>
      </c>
      <c r="IJ147" s="86">
        <f t="shared" si="329"/>
        <v>6.5305977703645144E-13</v>
      </c>
      <c r="IK147" s="86">
        <f t="shared" si="330"/>
        <v>8.5914929767601962E-12</v>
      </c>
      <c r="IL147" s="86">
        <f t="shared" si="331"/>
        <v>5.2039708355854727E-17</v>
      </c>
      <c r="IM147" s="86">
        <f t="shared" si="332"/>
        <v>1.5728059241569443E-15</v>
      </c>
      <c r="IN147" s="86">
        <f t="shared" si="333"/>
        <v>2.7924478656293399E-14</v>
      </c>
      <c r="IO147" s="86">
        <f t="shared" si="334"/>
        <v>1.3980905693487013E-13</v>
      </c>
      <c r="IP147" s="86">
        <f t="shared" si="335"/>
        <v>3.2787702742666631E-12</v>
      </c>
      <c r="IQ147" s="86">
        <f t="shared" si="336"/>
        <v>3.6869356493918752E-12</v>
      </c>
      <c r="IR147" s="86">
        <f t="shared" si="337"/>
        <v>1.6901185664612514E-16</v>
      </c>
      <c r="IS147" s="86">
        <f t="shared" si="338"/>
        <v>3.8213762973564851E-13</v>
      </c>
      <c r="IT147" s="86">
        <f t="shared" si="339"/>
        <v>8.4833927935371973E-15</v>
      </c>
      <c r="IU147" s="86">
        <f t="shared" si="340"/>
        <v>6.4643047872822147E-16</v>
      </c>
      <c r="IV147" s="86">
        <f t="shared" si="341"/>
        <v>5.7854804080889422E-10</v>
      </c>
      <c r="IW147" s="86">
        <f t="shared" si="342"/>
        <v>8.6893796929172554E-11</v>
      </c>
      <c r="IY147" s="86">
        <f t="shared" si="343"/>
        <v>0.41123483628014779</v>
      </c>
      <c r="IZ147" s="86">
        <f t="shared" si="344"/>
        <v>0.32605909519718979</v>
      </c>
      <c r="JA147" s="86">
        <f t="shared" si="345"/>
        <v>0.37980447716898874</v>
      </c>
      <c r="JB147" s="86">
        <f t="shared" si="346"/>
        <v>0.3388267335659424</v>
      </c>
      <c r="JC147" s="86">
        <f t="shared" si="347"/>
        <v>0.35994338659410369</v>
      </c>
      <c r="JD147" s="86">
        <f t="shared" si="348"/>
        <v>0.26937304676961604</v>
      </c>
      <c r="JE147" s="86">
        <f t="shared" si="349"/>
        <v>0.30593657032542337</v>
      </c>
      <c r="JF147" s="86">
        <f t="shared" si="350"/>
        <v>0.30295884527694911</v>
      </c>
      <c r="JG147" s="86">
        <f t="shared" si="351"/>
        <v>0.27262440368765495</v>
      </c>
      <c r="JH147" s="86">
        <f t="shared" si="352"/>
        <v>0.3923262782417653</v>
      </c>
      <c r="JI147" s="86">
        <f t="shared" si="353"/>
        <v>0.31160314820091078</v>
      </c>
      <c r="JJ147" s="86">
        <f t="shared" si="354"/>
        <v>0.3878032541996127</v>
      </c>
      <c r="JK147" s="86">
        <f t="shared" si="355"/>
        <v>0.4086578463734532</v>
      </c>
      <c r="JL147" s="86">
        <f t="shared" si="356"/>
        <v>0.52758379164257507</v>
      </c>
      <c r="JM147" s="86">
        <f t="shared" si="357"/>
        <v>0.5072530157051276</v>
      </c>
    </row>
    <row r="148" spans="2:273" x14ac:dyDescent="0.25">
      <c r="B148" s="2">
        <v>121</v>
      </c>
      <c r="C148" s="37">
        <v>100.089</v>
      </c>
      <c r="D148" s="37">
        <v>94.65</v>
      </c>
      <c r="E148" s="37">
        <v>91.6</v>
      </c>
      <c r="F148" s="37">
        <v>94.775000000000006</v>
      </c>
      <c r="G148" s="37">
        <v>97.275000000000006</v>
      </c>
      <c r="H148" s="37">
        <v>95.45</v>
      </c>
      <c r="I148" s="37">
        <v>98.278999999999996</v>
      </c>
      <c r="J148" s="37">
        <v>100.093</v>
      </c>
      <c r="K148" s="37">
        <v>94.906999999999996</v>
      </c>
      <c r="L148" s="37">
        <v>101.837</v>
      </c>
      <c r="M148" s="37">
        <v>96.558000000000007</v>
      </c>
      <c r="N148" s="37">
        <v>100.46299999999999</v>
      </c>
      <c r="O148" s="37">
        <v>105.53700000000001</v>
      </c>
      <c r="P148" s="37">
        <v>124.61</v>
      </c>
      <c r="Q148" s="37">
        <v>147.95099999999999</v>
      </c>
      <c r="S148" s="4">
        <f t="shared" si="229"/>
        <v>96.444473374853303</v>
      </c>
      <c r="T148" s="4">
        <f t="shared" si="230"/>
        <v>97.012529697686759</v>
      </c>
      <c r="U148" s="4">
        <f t="shared" si="231"/>
        <v>96.098274925511248</v>
      </c>
      <c r="V148" s="4">
        <f t="shared" si="232"/>
        <v>96.54893567044266</v>
      </c>
      <c r="W148" s="4">
        <f t="shared" si="233"/>
        <v>95.926308430954919</v>
      </c>
      <c r="X148" s="4">
        <f t="shared" si="234"/>
        <v>95.94261313910576</v>
      </c>
      <c r="Y148" s="4">
        <f t="shared" si="235"/>
        <v>97.070022283209198</v>
      </c>
      <c r="Z148" s="4">
        <f t="shared" si="236"/>
        <v>98.378474550563254</v>
      </c>
      <c r="AA148" s="4">
        <f t="shared" si="237"/>
        <v>97.820302279151178</v>
      </c>
      <c r="AB148" s="4">
        <f t="shared" si="238"/>
        <v>100.59184817675086</v>
      </c>
      <c r="AC148" s="4">
        <f t="shared" si="239"/>
        <v>98.547850036386308</v>
      </c>
      <c r="AD148" s="4">
        <f t="shared" si="240"/>
        <v>100.98131290314724</v>
      </c>
      <c r="AE148" s="4">
        <f t="shared" si="241"/>
        <v>103.72112074071654</v>
      </c>
      <c r="AF148" s="4">
        <f t="shared" si="242"/>
        <v>121.4358035016209</v>
      </c>
      <c r="AG148" s="4">
        <f t="shared" si="243"/>
        <v>143.18066292600875</v>
      </c>
      <c r="AI148" s="4">
        <f t="shared" si="244"/>
        <v>3.6445266251466961</v>
      </c>
      <c r="AJ148" s="4">
        <f t="shared" si="245"/>
        <v>-2.3625296976867531</v>
      </c>
      <c r="AK148" s="4">
        <f t="shared" si="246"/>
        <v>-4.4982749255112537</v>
      </c>
      <c r="AL148" s="4">
        <f t="shared" si="247"/>
        <v>-1.7739356704426541</v>
      </c>
      <c r="AM148" s="4">
        <f t="shared" si="248"/>
        <v>1.3486915690450871</v>
      </c>
      <c r="AN148" s="4">
        <f t="shared" si="249"/>
        <v>-0.49261313910575666</v>
      </c>
      <c r="AO148" s="4">
        <f t="shared" si="250"/>
        <v>1.2089777167907982</v>
      </c>
      <c r="AP148" s="4">
        <f t="shared" si="251"/>
        <v>1.7145254494367492</v>
      </c>
      <c r="AQ148" s="4">
        <f t="shared" si="252"/>
        <v>-2.913302279151182</v>
      </c>
      <c r="AR148" s="4">
        <f t="shared" si="253"/>
        <v>1.2451518232491452</v>
      </c>
      <c r="AS148" s="4">
        <f t="shared" si="254"/>
        <v>-1.9898500363863008</v>
      </c>
      <c r="AT148" s="4">
        <f t="shared" si="255"/>
        <v>-0.51831290314724754</v>
      </c>
      <c r="AU148" s="4">
        <f t="shared" si="256"/>
        <v>1.8158792592834629</v>
      </c>
      <c r="AV148" s="4">
        <f t="shared" si="436"/>
        <v>3.1741964983791036</v>
      </c>
      <c r="AW148" s="4">
        <f t="shared" si="436"/>
        <v>4.770337073991243</v>
      </c>
      <c r="AY148" s="2">
        <f t="shared" si="308"/>
        <v>96.444473374853303</v>
      </c>
      <c r="AZ148" s="2">
        <f t="shared" si="359"/>
        <v>96.945607779579035</v>
      </c>
      <c r="BA148" s="2">
        <f t="shared" si="360"/>
        <v>95.87320707904378</v>
      </c>
      <c r="BB148" s="2">
        <f t="shared" si="361"/>
        <v>96.185751358433976</v>
      </c>
      <c r="BC148" s="2">
        <f t="shared" si="362"/>
        <v>95.21322141267504</v>
      </c>
      <c r="BD148" s="2">
        <f t="shared" si="363"/>
        <v>95.594260174754865</v>
      </c>
      <c r="BE148" s="2">
        <f t="shared" si="364"/>
        <v>96.470914017680414</v>
      </c>
      <c r="BF148" s="2">
        <f t="shared" si="365"/>
        <v>97.598778609066542</v>
      </c>
      <c r="BG148" s="2">
        <f t="shared" si="366"/>
        <v>97.182488383797036</v>
      </c>
      <c r="BH148" s="2">
        <f t="shared" si="367"/>
        <v>98.847433849844364</v>
      </c>
      <c r="BI148" s="2">
        <f t="shared" si="368"/>
        <v>97.542985984122325</v>
      </c>
      <c r="BJ148" s="2">
        <f t="shared" si="369"/>
        <v>98.876409389591174</v>
      </c>
      <c r="BK148" s="2">
        <f t="shared" si="370"/>
        <v>101.16741264394403</v>
      </c>
      <c r="BL148" s="2">
        <f t="shared" si="371"/>
        <v>101.81653803141482</v>
      </c>
      <c r="BM148" s="2">
        <f t="shared" si="372"/>
        <v>105.63395796988016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117.3434068278805</v>
      </c>
      <c r="DL148" s="2">
        <f t="shared" si="437"/>
        <v>115.75605646131963</v>
      </c>
      <c r="DM148" s="2">
        <f t="shared" si="437"/>
        <v>112.57008677298309</v>
      </c>
      <c r="DN148" s="2">
        <f t="shared" si="437"/>
        <v>118.56597795497186</v>
      </c>
      <c r="DO148" s="2">
        <f t="shared" si="437"/>
        <v>117.00883940620781</v>
      </c>
      <c r="DP148" s="2">
        <f t="shared" si="437"/>
        <v>117.91792318634427</v>
      </c>
      <c r="DQ148" s="2">
        <f t="shared" si="437"/>
        <v>126.91484732100521</v>
      </c>
      <c r="DR148" s="2">
        <f t="shared" si="437"/>
        <v>123.02272907320275</v>
      </c>
      <c r="DS148" s="2">
        <f t="shared" si="437"/>
        <v>118.21969963891016</v>
      </c>
      <c r="DT148" s="2">
        <f t="shared" si="437"/>
        <v>127.33310810810812</v>
      </c>
      <c r="DU148" s="2">
        <f t="shared" si="437"/>
        <v>119.60225714285713</v>
      </c>
      <c r="DV148" s="2">
        <f t="shared" si="437"/>
        <v>121.21167414377943</v>
      </c>
      <c r="DW148" s="2">
        <f t="shared" si="437"/>
        <v>122.62163025210086</v>
      </c>
      <c r="DX148" s="2">
        <f t="shared" si="437"/>
        <v>122.80476518218622</v>
      </c>
      <c r="DY148" s="2">
        <f t="shared" si="437"/>
        <v>115.61850710466007</v>
      </c>
      <c r="EA148" s="2">
        <f t="shared" si="228"/>
        <v>96.441423340784695</v>
      </c>
      <c r="EB148" s="2">
        <f t="shared" si="290"/>
        <v>96.903713629782445</v>
      </c>
      <c r="EC148" s="2">
        <f t="shared" si="291"/>
        <v>95.790727600011124</v>
      </c>
      <c r="ED148" s="2">
        <f t="shared" si="292"/>
        <v>96.15065985158418</v>
      </c>
      <c r="EE148" s="2">
        <f t="shared" si="293"/>
        <v>95.158246706663846</v>
      </c>
      <c r="EF148" s="2">
        <f t="shared" si="294"/>
        <v>95.523242708249185</v>
      </c>
      <c r="EG148" s="2">
        <f t="shared" si="295"/>
        <v>96.442973096036212</v>
      </c>
      <c r="EH148" s="2">
        <f t="shared" si="296"/>
        <v>97.572446038477565</v>
      </c>
      <c r="EI148" s="2">
        <f t="shared" si="297"/>
        <v>97.146769699740915</v>
      </c>
      <c r="EJ148" s="2">
        <f t="shared" si="298"/>
        <v>98.828994778937997</v>
      </c>
      <c r="EK148" s="2">
        <f t="shared" si="299"/>
        <v>97.488621587301594</v>
      </c>
      <c r="EL148" s="2">
        <f t="shared" si="300"/>
        <v>98.889217460317454</v>
      </c>
      <c r="EM148" s="2">
        <f t="shared" si="301"/>
        <v>101.16135880795834</v>
      </c>
      <c r="EN148" s="2">
        <f t="shared" si="302"/>
        <v>101.84055805549873</v>
      </c>
      <c r="EO148" s="2">
        <f t="shared" si="303"/>
        <v>105.75225809606134</v>
      </c>
      <c r="EQ148" s="2">
        <f t="shared" si="304"/>
        <v>96.367739743797628</v>
      </c>
      <c r="ER148" s="2">
        <f t="shared" si="438"/>
        <v>97.235736339826047</v>
      </c>
      <c r="ES148" s="2">
        <f t="shared" si="438"/>
        <v>96.422339971987739</v>
      </c>
      <c r="ET148" s="2">
        <f t="shared" si="438"/>
        <v>96.380518442406697</v>
      </c>
      <c r="EU148" s="2">
        <f t="shared" si="438"/>
        <v>95.57025194171446</v>
      </c>
      <c r="EV148" s="2">
        <f t="shared" si="438"/>
        <v>96.051244151971616</v>
      </c>
      <c r="EW148" s="2">
        <f t="shared" si="438"/>
        <v>96.502731635291468</v>
      </c>
      <c r="EX148" s="2">
        <f t="shared" si="438"/>
        <v>97.651683960573479</v>
      </c>
      <c r="EY148" s="2">
        <f t="shared" si="438"/>
        <v>97.311362731650192</v>
      </c>
      <c r="EZ148" s="2">
        <f t="shared" si="438"/>
        <v>98.792467728913635</v>
      </c>
      <c r="FA148" s="2">
        <f t="shared" si="438"/>
        <v>97.821948936460331</v>
      </c>
      <c r="FB148" s="2">
        <f t="shared" si="438"/>
        <v>98.636572114311917</v>
      </c>
      <c r="FC148" s="2">
        <f t="shared" si="438"/>
        <v>101.06382796710638</v>
      </c>
      <c r="FD148" s="2">
        <f t="shared" si="438"/>
        <v>101.31992218633403</v>
      </c>
      <c r="FE148" s="2">
        <f t="shared" si="438"/>
        <v>104.105770868219</v>
      </c>
      <c r="FG148" s="2">
        <f t="shared" si="306"/>
        <v>0.99949359494708612</v>
      </c>
      <c r="FH148" s="2">
        <f t="shared" si="439"/>
        <v>0.99949384498063254</v>
      </c>
      <c r="FI148" s="2">
        <f t="shared" si="439"/>
        <v>0.99940866057067634</v>
      </c>
      <c r="FJ148" s="2">
        <f t="shared" si="439"/>
        <v>0.99939979162995241</v>
      </c>
      <c r="FK148" s="2">
        <f t="shared" si="439"/>
        <v>0.99935578492865751</v>
      </c>
      <c r="FL148" s="2">
        <f t="shared" si="439"/>
        <v>0.99937099115544992</v>
      </c>
      <c r="FM148" s="2">
        <f t="shared" si="439"/>
        <v>0.99931600710944957</v>
      </c>
      <c r="FN148" s="2">
        <f t="shared" si="439"/>
        <v>0.99935000176345201</v>
      </c>
      <c r="FO148" s="2">
        <f t="shared" si="439"/>
        <v>0.99934152921977626</v>
      </c>
      <c r="FP148" s="2">
        <f t="shared" si="439"/>
        <v>0.99921387577703147</v>
      </c>
      <c r="FQ148" s="2">
        <f t="shared" si="439"/>
        <v>0.99939031927061861</v>
      </c>
      <c r="FR148" s="2">
        <f t="shared" si="439"/>
        <v>0.99931714472801747</v>
      </c>
      <c r="FS148" s="2">
        <f t="shared" si="439"/>
        <v>0.99927345044873928</v>
      </c>
      <c r="FT148" s="2">
        <f t="shared" si="439"/>
        <v>0.9992816998359072</v>
      </c>
      <c r="FU148" s="2">
        <f t="shared" si="439"/>
        <v>0.99926712765682613</v>
      </c>
      <c r="FW148" s="2">
        <f t="shared" si="324"/>
        <v>0.10225933984342087</v>
      </c>
      <c r="FX148" s="2">
        <f t="shared" si="376"/>
        <v>9.7438942779911733E-2</v>
      </c>
      <c r="FY148" s="2">
        <f t="shared" si="377"/>
        <v>0.11487612588687723</v>
      </c>
      <c r="FZ148" s="2">
        <f t="shared" si="378"/>
        <v>9.4134594793452597E-2</v>
      </c>
      <c r="GA148" s="2">
        <f t="shared" si="379"/>
        <v>9.9266274787407655E-2</v>
      </c>
      <c r="GB148" s="2">
        <f t="shared" si="380"/>
        <v>0.10782359611124409</v>
      </c>
      <c r="GC148" s="2">
        <f t="shared" si="381"/>
        <v>0.11878430097248713</v>
      </c>
      <c r="GD148" s="2">
        <f t="shared" si="382"/>
        <v>0.12355108813814088</v>
      </c>
      <c r="GE148" s="2">
        <f t="shared" si="383"/>
        <v>0.13270777738342485</v>
      </c>
      <c r="GF148" s="2">
        <f t="shared" si="384"/>
        <v>0.10865106909252624</v>
      </c>
      <c r="GG148" s="2">
        <f t="shared" si="385"/>
        <v>0.12264861995009228</v>
      </c>
      <c r="GH148" s="2">
        <f t="shared" si="386"/>
        <v>0.11102946640297361</v>
      </c>
      <c r="GI148" s="2">
        <f t="shared" si="387"/>
        <v>9.7795881986267139E-2</v>
      </c>
      <c r="GJ148" s="2">
        <f t="shared" si="388"/>
        <v>7.5059402967713296E-2</v>
      </c>
      <c r="GK148" s="2">
        <f t="shared" si="389"/>
        <v>7.6241603996500568E-2</v>
      </c>
      <c r="GM148" s="86">
        <f t="shared" si="325"/>
        <v>1.2906100542507292E-237</v>
      </c>
      <c r="GN148" s="86">
        <f t="shared" si="390"/>
        <v>0</v>
      </c>
      <c r="GO148" s="86">
        <f t="shared" si="391"/>
        <v>1.6784505926534045E-261</v>
      </c>
      <c r="GP148" s="86">
        <f t="shared" si="392"/>
        <v>0</v>
      </c>
      <c r="GQ148" s="86">
        <f t="shared" si="393"/>
        <v>0</v>
      </c>
      <c r="GR148" s="86">
        <f t="shared" si="394"/>
        <v>0</v>
      </c>
      <c r="GS148" s="86">
        <f t="shared" si="395"/>
        <v>0</v>
      </c>
      <c r="GT148" s="86">
        <f t="shared" si="396"/>
        <v>3.814383328614468E-257</v>
      </c>
      <c r="GU148" s="86">
        <f t="shared" si="397"/>
        <v>4.5938136527951198E-288</v>
      </c>
      <c r="GV148" s="86">
        <f t="shared" si="398"/>
        <v>3.8849279883215274E-247</v>
      </c>
      <c r="GW148" s="86">
        <f t="shared" si="399"/>
        <v>1.7296828398013653E-305</v>
      </c>
      <c r="GX148" s="86">
        <f t="shared" si="400"/>
        <v>1.7841241739436035E-272</v>
      </c>
      <c r="GY148" s="86">
        <f t="shared" si="401"/>
        <v>2.8753397579745154E-167</v>
      </c>
      <c r="GZ148" s="86">
        <f t="shared" si="402"/>
        <v>4.0360622715954545E-152</v>
      </c>
      <c r="HA148" s="86">
        <f t="shared" si="403"/>
        <v>1.2273198411792589E-135</v>
      </c>
      <c r="HC148" s="86">
        <f t="shared" si="326"/>
        <v>6.1833350780942006E-113</v>
      </c>
      <c r="HD148" s="86">
        <f t="shared" si="404"/>
        <v>1.6685415978438302E-144</v>
      </c>
      <c r="HE148" s="86">
        <f t="shared" si="405"/>
        <v>2.3441789136589992E-134</v>
      </c>
      <c r="HF148" s="86">
        <f t="shared" si="406"/>
        <v>8.8361631472652249E-142</v>
      </c>
      <c r="HG148" s="86">
        <f t="shared" si="407"/>
        <v>3.4010399014523548E-185</v>
      </c>
      <c r="HH148" s="86">
        <f t="shared" si="408"/>
        <v>1.181761009125575E-252</v>
      </c>
      <c r="HI148" s="86">
        <f t="shared" si="409"/>
        <v>2.2558680143664114E-263</v>
      </c>
      <c r="HJ148" s="86">
        <f t="shared" si="410"/>
        <v>2.8172983337766234E-243</v>
      </c>
      <c r="HK148" s="86">
        <f t="shared" si="411"/>
        <v>1.2079097579622327E-151</v>
      </c>
      <c r="HL148" s="86">
        <f t="shared" si="412"/>
        <v>2.5775367394525678E-148</v>
      </c>
      <c r="HM148" s="86">
        <f t="shared" si="413"/>
        <v>4.0278912687289589E-130</v>
      </c>
      <c r="HN148" s="86">
        <f t="shared" si="414"/>
        <v>5.4763965459015533E-124</v>
      </c>
      <c r="HO148" s="86">
        <f t="shared" si="415"/>
        <v>5.1556371248249703E-120</v>
      </c>
      <c r="HP148" s="86">
        <f t="shared" si="416"/>
        <v>5.1267547689433634E-82</v>
      </c>
      <c r="HQ148" s="86">
        <f t="shared" si="417"/>
        <v>6.820092513877527E-63</v>
      </c>
      <c r="HS148" s="86">
        <f t="shared" si="327"/>
        <v>0.35399842760978012</v>
      </c>
      <c r="HT148" s="86">
        <f t="shared" si="418"/>
        <v>0.26511561347272944</v>
      </c>
      <c r="HU148" s="86">
        <f t="shared" si="419"/>
        <v>0.3167608150087195</v>
      </c>
      <c r="HV148" s="86">
        <f t="shared" si="420"/>
        <v>0.26867683571878548</v>
      </c>
      <c r="HW148" s="86">
        <f t="shared" si="421"/>
        <v>0.29117835933658037</v>
      </c>
      <c r="HX148" s="86">
        <f t="shared" si="422"/>
        <v>0.20628581630972803</v>
      </c>
      <c r="HY148" s="86">
        <f t="shared" si="423"/>
        <v>0.23807450543490813</v>
      </c>
      <c r="HZ148" s="86">
        <f t="shared" si="424"/>
        <v>0.23776281488717529</v>
      </c>
      <c r="IA148" s="86">
        <f t="shared" si="425"/>
        <v>0.207830583013034</v>
      </c>
      <c r="IB148" s="86">
        <f t="shared" si="426"/>
        <v>0.31888681801456575</v>
      </c>
      <c r="IC148" s="86">
        <f t="shared" si="427"/>
        <v>0.24340239466301533</v>
      </c>
      <c r="ID148" s="86">
        <f t="shared" si="428"/>
        <v>0.31769560586113071</v>
      </c>
      <c r="IE148" s="86">
        <f t="shared" si="429"/>
        <v>0.34167595112175303</v>
      </c>
      <c r="IF148" s="86">
        <f t="shared" si="430"/>
        <v>0.488132127448478</v>
      </c>
      <c r="IG148" s="86">
        <f t="shared" si="431"/>
        <v>0.46382946514579493</v>
      </c>
      <c r="II148" s="86">
        <f t="shared" si="328"/>
        <v>5.984670439680379E-11</v>
      </c>
      <c r="IJ148" s="86">
        <f t="shared" si="329"/>
        <v>5.0754648415009238E-12</v>
      </c>
      <c r="IK148" s="86">
        <f t="shared" si="330"/>
        <v>6.4092285073298467E-11</v>
      </c>
      <c r="IL148" s="86">
        <f t="shared" si="331"/>
        <v>7.9877392879961762E-16</v>
      </c>
      <c r="IM148" s="86">
        <f t="shared" si="332"/>
        <v>1.9848304189806255E-14</v>
      </c>
      <c r="IN148" s="86">
        <f t="shared" si="333"/>
        <v>3.1002924572006877E-13</v>
      </c>
      <c r="IO148" s="86">
        <f t="shared" si="334"/>
        <v>1.5310397389337136E-12</v>
      </c>
      <c r="IP148" s="86">
        <f t="shared" si="335"/>
        <v>2.8770891825992169E-11</v>
      </c>
      <c r="IQ148" s="86">
        <f t="shared" si="336"/>
        <v>3.4969976804455714E-11</v>
      </c>
      <c r="IR148" s="86">
        <f t="shared" si="337"/>
        <v>2.8636059938276875E-15</v>
      </c>
      <c r="IS148" s="86">
        <f t="shared" si="338"/>
        <v>3.9998341195491119E-12</v>
      </c>
      <c r="IT148" s="86">
        <f t="shared" si="339"/>
        <v>1.0759989777841512E-13</v>
      </c>
      <c r="IU148" s="86">
        <f t="shared" si="340"/>
        <v>8.5815698786030042E-15</v>
      </c>
      <c r="IV148" s="86">
        <f t="shared" si="341"/>
        <v>2.2731529948995972E-9</v>
      </c>
      <c r="IW148" s="86">
        <f t="shared" si="342"/>
        <v>3.9211885933819836E-10</v>
      </c>
      <c r="IY148" s="86">
        <f t="shared" si="343"/>
        <v>0.3539984276696268</v>
      </c>
      <c r="IZ148" s="86">
        <f t="shared" si="344"/>
        <v>0.26511561347780488</v>
      </c>
      <c r="JA148" s="86">
        <f t="shared" si="345"/>
        <v>0.31676081507281179</v>
      </c>
      <c r="JB148" s="86">
        <f t="shared" si="346"/>
        <v>0.26867683571878626</v>
      </c>
      <c r="JC148" s="86">
        <f t="shared" si="347"/>
        <v>0.29117835933660025</v>
      </c>
      <c r="JD148" s="86">
        <f t="shared" si="348"/>
        <v>0.20628581631003806</v>
      </c>
      <c r="JE148" s="86">
        <f t="shared" si="349"/>
        <v>0.23807450543643918</v>
      </c>
      <c r="JF148" s="86">
        <f t="shared" si="350"/>
        <v>0.2377628149159462</v>
      </c>
      <c r="JG148" s="86">
        <f t="shared" si="351"/>
        <v>0.20783058304800398</v>
      </c>
      <c r="JH148" s="86">
        <f t="shared" si="352"/>
        <v>0.31888681801456864</v>
      </c>
      <c r="JI148" s="86">
        <f t="shared" si="353"/>
        <v>0.24340239466701516</v>
      </c>
      <c r="JJ148" s="86">
        <f t="shared" si="354"/>
        <v>0.31769560586123829</v>
      </c>
      <c r="JK148" s="86">
        <f t="shared" si="355"/>
        <v>0.34167595112176163</v>
      </c>
      <c r="JL148" s="86">
        <f t="shared" si="356"/>
        <v>0.488132129721631</v>
      </c>
      <c r="JM148" s="86">
        <f t="shared" si="357"/>
        <v>0.46382946553791377</v>
      </c>
    </row>
    <row r="149" spans="2:273" x14ac:dyDescent="0.25">
      <c r="B149" s="2">
        <v>122</v>
      </c>
      <c r="C149" s="37">
        <v>93.311000000000007</v>
      </c>
      <c r="D149" s="37">
        <v>92.724999999999994</v>
      </c>
      <c r="E149" s="37">
        <v>96.174999999999997</v>
      </c>
      <c r="F149" s="37">
        <v>94.95</v>
      </c>
      <c r="G149" s="37">
        <v>96.15</v>
      </c>
      <c r="H149" s="37">
        <v>95.5</v>
      </c>
      <c r="I149" s="37">
        <v>97.697999999999993</v>
      </c>
      <c r="J149" s="37">
        <v>98.790999999999997</v>
      </c>
      <c r="K149" s="37">
        <v>97.372</v>
      </c>
      <c r="L149" s="37">
        <v>100.767</v>
      </c>
      <c r="M149" s="37">
        <v>99.07</v>
      </c>
      <c r="N149" s="37">
        <v>99.975999999999999</v>
      </c>
      <c r="O149" s="37">
        <v>102.146</v>
      </c>
      <c r="P149" s="37">
        <v>117.22</v>
      </c>
      <c r="Q149" s="37">
        <v>138.92699999999999</v>
      </c>
      <c r="S149" s="4">
        <f t="shared" si="229"/>
        <v>96.30788025925446</v>
      </c>
      <c r="T149" s="4">
        <f t="shared" si="230"/>
        <v>96.827269426685191</v>
      </c>
      <c r="U149" s="4">
        <f t="shared" si="231"/>
        <v>95.863996267143719</v>
      </c>
      <c r="V149" s="4">
        <f t="shared" si="232"/>
        <v>96.229215678207211</v>
      </c>
      <c r="W149" s="4">
        <f t="shared" si="233"/>
        <v>95.447254540884188</v>
      </c>
      <c r="X149" s="4">
        <f t="shared" si="234"/>
        <v>95.611969008814569</v>
      </c>
      <c r="Y149" s="4">
        <f t="shared" si="235"/>
        <v>96.637125520003778</v>
      </c>
      <c r="Z149" s="4">
        <f t="shared" si="236"/>
        <v>97.85574995355114</v>
      </c>
      <c r="AA149" s="4">
        <f t="shared" si="237"/>
        <v>97.359412872077641</v>
      </c>
      <c r="AB149" s="4">
        <f t="shared" si="238"/>
        <v>99.599151305286782</v>
      </c>
      <c r="AC149" s="4">
        <f t="shared" si="239"/>
        <v>97.889608890497584</v>
      </c>
      <c r="AD149" s="4">
        <f t="shared" si="240"/>
        <v>99.86265018846899</v>
      </c>
      <c r="AE149" s="4">
        <f t="shared" si="241"/>
        <v>102.46580013436527</v>
      </c>
      <c r="AF149" s="4">
        <f t="shared" si="242"/>
        <v>117.12224216848297</v>
      </c>
      <c r="AG149" s="4">
        <f t="shared" si="243"/>
        <v>134.81004121369148</v>
      </c>
      <c r="AI149" s="4">
        <f t="shared" si="244"/>
        <v>-2.9968802592544534</v>
      </c>
      <c r="AJ149" s="4">
        <f t="shared" si="245"/>
        <v>-4.1022694266851971</v>
      </c>
      <c r="AK149" s="4">
        <f t="shared" si="246"/>
        <v>0.31100373285627825</v>
      </c>
      <c r="AL149" s="4">
        <f t="shared" si="247"/>
        <v>-1.2792156782072084</v>
      </c>
      <c r="AM149" s="4">
        <f t="shared" si="248"/>
        <v>0.70274545911581754</v>
      </c>
      <c r="AN149" s="4">
        <f t="shared" si="249"/>
        <v>-0.11196900881456884</v>
      </c>
      <c r="AO149" s="4">
        <f t="shared" si="250"/>
        <v>1.0608744799962153</v>
      </c>
      <c r="AP149" s="4">
        <f t="shared" si="251"/>
        <v>0.93525004644885712</v>
      </c>
      <c r="AQ149" s="4">
        <f t="shared" si="252"/>
        <v>1.2587127922358832E-2</v>
      </c>
      <c r="AR149" s="4">
        <f t="shared" si="253"/>
        <v>1.1678486947132143</v>
      </c>
      <c r="AS149" s="4">
        <f t="shared" si="254"/>
        <v>1.1803911095024091</v>
      </c>
      <c r="AT149" s="4">
        <f t="shared" si="255"/>
        <v>0.11334981153100898</v>
      </c>
      <c r="AU149" s="4">
        <f t="shared" si="256"/>
        <v>-0.31980013436526633</v>
      </c>
      <c r="AV149" s="4">
        <f t="shared" si="436"/>
        <v>9.7757831517029103E-2</v>
      </c>
      <c r="AW149" s="4">
        <f t="shared" si="436"/>
        <v>4.1169587863085155</v>
      </c>
      <c r="AY149" s="2">
        <f t="shared" si="308"/>
        <v>96.30788025925446</v>
      </c>
      <c r="AZ149" s="2">
        <f t="shared" si="359"/>
        <v>96.79094173311006</v>
      </c>
      <c r="BA149" s="2">
        <f t="shared" si="360"/>
        <v>95.736695473535903</v>
      </c>
      <c r="BB149" s="2">
        <f t="shared" si="361"/>
        <v>96.049214839360033</v>
      </c>
      <c r="BC149" s="2">
        <f t="shared" si="362"/>
        <v>95.07651117922147</v>
      </c>
      <c r="BD149" s="2">
        <f t="shared" si="363"/>
        <v>95.450037044729228</v>
      </c>
      <c r="BE149" s="2">
        <f t="shared" si="364"/>
        <v>96.350728406220085</v>
      </c>
      <c r="BF149" s="2">
        <f t="shared" si="365"/>
        <v>97.472006940552873</v>
      </c>
      <c r="BG149" s="2">
        <f t="shared" si="366"/>
        <v>97.067668905707222</v>
      </c>
      <c r="BH149" s="2">
        <f t="shared" si="367"/>
        <v>98.709103512046724</v>
      </c>
      <c r="BI149" s="2">
        <f t="shared" si="368"/>
        <v>97.40530272954382</v>
      </c>
      <c r="BJ149" s="2">
        <f t="shared" si="369"/>
        <v>98.752573129809022</v>
      </c>
      <c r="BK149" s="2">
        <f t="shared" si="370"/>
        <v>101.05550771826006</v>
      </c>
      <c r="BL149" s="2">
        <f t="shared" si="371"/>
        <v>101.73508573581118</v>
      </c>
      <c r="BM149" s="2">
        <f t="shared" si="372"/>
        <v>105.59816520380753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117.42140540540538</v>
      </c>
      <c r="DL149" s="2">
        <f t="shared" si="437"/>
        <v>115.80532607506294</v>
      </c>
      <c r="DM149" s="2">
        <f t="shared" si="437"/>
        <v>112.60269230769228</v>
      </c>
      <c r="DN149" s="2">
        <f t="shared" si="437"/>
        <v>118.65740384615384</v>
      </c>
      <c r="DO149" s="2">
        <f t="shared" si="437"/>
        <v>117.09672908232118</v>
      </c>
      <c r="DP149" s="2">
        <f t="shared" si="437"/>
        <v>118.01407064959699</v>
      </c>
      <c r="DQ149" s="2">
        <f t="shared" si="437"/>
        <v>127.0893399715505</v>
      </c>
      <c r="DR149" s="2">
        <f t="shared" si="437"/>
        <v>123.1568638800744</v>
      </c>
      <c r="DS149" s="2">
        <f t="shared" si="437"/>
        <v>118.27554163475214</v>
      </c>
      <c r="DT149" s="2">
        <f t="shared" si="437"/>
        <v>127.47186486486487</v>
      </c>
      <c r="DU149" s="2">
        <f t="shared" si="437"/>
        <v>119.66884529616723</v>
      </c>
      <c r="DV149" s="2">
        <f t="shared" si="437"/>
        <v>121.30019608272242</v>
      </c>
      <c r="DW149" s="2">
        <f t="shared" si="437"/>
        <v>122.70954425770309</v>
      </c>
      <c r="DX149" s="2">
        <f t="shared" si="437"/>
        <v>122.90353036437244</v>
      </c>
      <c r="DY149" s="2">
        <f t="shared" si="437"/>
        <v>115.66814469060353</v>
      </c>
      <c r="EA149" s="2">
        <f t="shared" ref="EA149:EA212" si="440">CE$228*$B149+CE$229</f>
        <v>96.30663497263545</v>
      </c>
      <c r="EB149" s="2">
        <f t="shared" si="290"/>
        <v>96.745492274737714</v>
      </c>
      <c r="EC149" s="2">
        <f t="shared" si="291"/>
        <v>95.645608962775569</v>
      </c>
      <c r="ED149" s="2">
        <f t="shared" si="292"/>
        <v>96.012191519384444</v>
      </c>
      <c r="EE149" s="2">
        <f t="shared" si="293"/>
        <v>95.017040497968011</v>
      </c>
      <c r="EF149" s="2">
        <f t="shared" si="294"/>
        <v>95.372583420861289</v>
      </c>
      <c r="EG149" s="2">
        <f t="shared" si="295"/>
        <v>96.323496239568513</v>
      </c>
      <c r="EH149" s="2">
        <f t="shared" si="296"/>
        <v>97.445704298548293</v>
      </c>
      <c r="EI149" s="2">
        <f t="shared" si="297"/>
        <v>97.030270690443558</v>
      </c>
      <c r="EJ149" s="2">
        <f t="shared" si="298"/>
        <v>98.69295672566588</v>
      </c>
      <c r="EK149" s="2">
        <f t="shared" si="299"/>
        <v>97.346656870748305</v>
      </c>
      <c r="EL149" s="2">
        <f t="shared" si="300"/>
        <v>98.77035555555554</v>
      </c>
      <c r="EM149" s="2">
        <f t="shared" si="301"/>
        <v>101.05201605328325</v>
      </c>
      <c r="EN149" s="2">
        <f t="shared" si="302"/>
        <v>101.76566932569713</v>
      </c>
      <c r="EO149" s="2">
        <f t="shared" si="303"/>
        <v>105.73410049165268</v>
      </c>
      <c r="EQ149" s="2">
        <f t="shared" si="304"/>
        <v>96.230016409344671</v>
      </c>
      <c r="ER149" s="2">
        <f t="shared" si="438"/>
        <v>97.091760930139003</v>
      </c>
      <c r="ES149" s="2">
        <f t="shared" si="438"/>
        <v>96.303354654364071</v>
      </c>
      <c r="ET149" s="2">
        <f t="shared" si="438"/>
        <v>96.252951530089618</v>
      </c>
      <c r="EU149" s="2">
        <f t="shared" si="438"/>
        <v>95.44832792157402</v>
      </c>
      <c r="EV149" s="2">
        <f t="shared" si="438"/>
        <v>95.923518071050324</v>
      </c>
      <c r="EW149" s="2">
        <f t="shared" si="438"/>
        <v>96.385926036589879</v>
      </c>
      <c r="EX149" s="2">
        <f t="shared" si="438"/>
        <v>97.528318914277193</v>
      </c>
      <c r="EY149" s="2">
        <f t="shared" si="438"/>
        <v>97.201765849660291</v>
      </c>
      <c r="EZ149" s="2">
        <f t="shared" si="438"/>
        <v>98.654891606980129</v>
      </c>
      <c r="FA149" s="2">
        <f t="shared" si="438"/>
        <v>97.694513836552062</v>
      </c>
      <c r="FB149" s="2">
        <f t="shared" si="438"/>
        <v>98.506230092718837</v>
      </c>
      <c r="FC149" s="2">
        <f t="shared" si="438"/>
        <v>100.94978398035416</v>
      </c>
      <c r="FD149" s="2">
        <f t="shared" si="438"/>
        <v>101.22188998162278</v>
      </c>
      <c r="FE149" s="2">
        <f t="shared" si="438"/>
        <v>104.01605077044719</v>
      </c>
      <c r="FG149" s="2">
        <f t="shared" si="306"/>
        <v>0.99953813252267509</v>
      </c>
      <c r="FH149" s="2">
        <f t="shared" si="439"/>
        <v>0.99953836057629741</v>
      </c>
      <c r="FI149" s="2">
        <f t="shared" si="439"/>
        <v>0.99946066396827704</v>
      </c>
      <c r="FJ149" s="2">
        <f t="shared" si="439"/>
        <v>0.99945257455010428</v>
      </c>
      <c r="FK149" s="2">
        <f t="shared" si="439"/>
        <v>0.99941243556659021</v>
      </c>
      <c r="FL149" s="2">
        <f t="shared" si="439"/>
        <v>0.99942630536403909</v>
      </c>
      <c r="FM149" s="2">
        <f t="shared" si="439"/>
        <v>0.99937615352422404</v>
      </c>
      <c r="FN149" s="2">
        <f t="shared" si="439"/>
        <v>0.99940716065656443</v>
      </c>
      <c r="FO149" s="2">
        <f t="shared" si="439"/>
        <v>0.99939943271519449</v>
      </c>
      <c r="FP149" s="2">
        <f t="shared" si="439"/>
        <v>0.99928299659215236</v>
      </c>
      <c r="FQ149" s="2">
        <f t="shared" si="439"/>
        <v>0.99944393473597226</v>
      </c>
      <c r="FR149" s="2">
        <f t="shared" si="439"/>
        <v>0.99937719116948065</v>
      </c>
      <c r="FS149" s="2">
        <f t="shared" si="439"/>
        <v>0.99933733657085189</v>
      </c>
      <c r="FT149" s="2">
        <f t="shared" si="439"/>
        <v>0.99934486105793308</v>
      </c>
      <c r="FU149" s="2">
        <f t="shared" si="439"/>
        <v>0.99933156937553114</v>
      </c>
      <c r="FW149" s="2">
        <f t="shared" si="324"/>
        <v>0.11102973965709342</v>
      </c>
      <c r="FX149" s="2">
        <f t="shared" si="376"/>
        <v>0.10584465879076436</v>
      </c>
      <c r="FY149" s="2">
        <f t="shared" si="377"/>
        <v>0.12457845907223174</v>
      </c>
      <c r="FZ149" s="2">
        <f t="shared" si="378"/>
        <v>0.10228756161579759</v>
      </c>
      <c r="GA149" s="2">
        <f t="shared" si="379"/>
        <v>0.10781079854302464</v>
      </c>
      <c r="GB149" s="2">
        <f t="shared" si="380"/>
        <v>0.11700902107448907</v>
      </c>
      <c r="GC149" s="2">
        <f t="shared" si="381"/>
        <v>0.12876869457624629</v>
      </c>
      <c r="GD149" s="2">
        <f t="shared" si="382"/>
        <v>0.13387528274179966</v>
      </c>
      <c r="GE149" s="2">
        <f t="shared" si="383"/>
        <v>0.14367169714998729</v>
      </c>
      <c r="GF149" s="2">
        <f t="shared" si="384"/>
        <v>0.11789767072969913</v>
      </c>
      <c r="GG149" s="2">
        <f t="shared" si="385"/>
        <v>0.13290883822961916</v>
      </c>
      <c r="GH149" s="2">
        <f t="shared" si="386"/>
        <v>0.12045112589807705</v>
      </c>
      <c r="GI149" s="2">
        <f t="shared" si="387"/>
        <v>0.10622876577634668</v>
      </c>
      <c r="GJ149" s="2">
        <f t="shared" si="388"/>
        <v>8.1709293095763455E-2</v>
      </c>
      <c r="GK149" s="2">
        <f t="shared" si="389"/>
        <v>8.2986834113584748E-2</v>
      </c>
      <c r="GM149" s="86">
        <f t="shared" si="325"/>
        <v>2.8461467770003177E-245</v>
      </c>
      <c r="GN149" s="86">
        <f t="shared" si="390"/>
        <v>0</v>
      </c>
      <c r="GO149" s="86">
        <f t="shared" si="391"/>
        <v>5.7995915812005084E-270</v>
      </c>
      <c r="GP149" s="86">
        <f t="shared" si="392"/>
        <v>0</v>
      </c>
      <c r="GQ149" s="86">
        <f t="shared" si="393"/>
        <v>0</v>
      </c>
      <c r="GR149" s="86">
        <f t="shared" si="394"/>
        <v>0</v>
      </c>
      <c r="GS149" s="86">
        <f t="shared" si="395"/>
        <v>0</v>
      </c>
      <c r="GT149" s="86">
        <f t="shared" si="396"/>
        <v>1.9781421087273872E-265</v>
      </c>
      <c r="GU149" s="86">
        <f t="shared" si="397"/>
        <v>2.1367231119750821E-297</v>
      </c>
      <c r="GV149" s="86">
        <f t="shared" si="398"/>
        <v>2.4205408201907962E-255</v>
      </c>
      <c r="GW149" s="86">
        <f t="shared" si="399"/>
        <v>0</v>
      </c>
      <c r="GX149" s="86">
        <f t="shared" si="400"/>
        <v>2.7817738412441687E-281</v>
      </c>
      <c r="GY149" s="86">
        <f t="shared" si="401"/>
        <v>1.3007087895712848E-172</v>
      </c>
      <c r="GZ149" s="86">
        <f t="shared" si="402"/>
        <v>4.4606983738725593E-157</v>
      </c>
      <c r="HA149" s="86">
        <f t="shared" si="403"/>
        <v>6.1294226891842414E-140</v>
      </c>
      <c r="HC149" s="86">
        <f t="shared" si="326"/>
        <v>1.9859776288861261E-118</v>
      </c>
      <c r="HD149" s="86">
        <f t="shared" si="404"/>
        <v>1.7258533957844546E-151</v>
      </c>
      <c r="HE149" s="86">
        <f t="shared" si="405"/>
        <v>7.1358749485855362E-141</v>
      </c>
      <c r="HF149" s="86">
        <f t="shared" si="406"/>
        <v>1.4330685703913992E-148</v>
      </c>
      <c r="HG149" s="86">
        <f t="shared" si="407"/>
        <v>3.6337180950746431E-194</v>
      </c>
      <c r="HH149" s="86">
        <f t="shared" si="408"/>
        <v>1.2203081698144097E-264</v>
      </c>
      <c r="HI149" s="86">
        <f t="shared" si="409"/>
        <v>4.3844159706060465E-276</v>
      </c>
      <c r="HJ149" s="86">
        <f t="shared" si="410"/>
        <v>5.6882541546775024E-255</v>
      </c>
      <c r="HK149" s="86">
        <f t="shared" si="411"/>
        <v>6.5607185363624004E-159</v>
      </c>
      <c r="HL149" s="86">
        <f t="shared" si="412"/>
        <v>1.0547988655311449E-155</v>
      </c>
      <c r="HM149" s="86">
        <f t="shared" si="413"/>
        <v>2.1698126412572037E-136</v>
      </c>
      <c r="HN149" s="86">
        <f t="shared" si="414"/>
        <v>5.4707581241967344E-130</v>
      </c>
      <c r="HO149" s="86">
        <f t="shared" si="415"/>
        <v>6.1710492166207239E-126</v>
      </c>
      <c r="HP149" s="86">
        <f t="shared" si="416"/>
        <v>3.8353947232179783E-86</v>
      </c>
      <c r="HQ149" s="86">
        <f t="shared" si="417"/>
        <v>6.3591947983052112E-66</v>
      </c>
      <c r="HS149" s="86">
        <f t="shared" si="327"/>
        <v>0.29423195941404917</v>
      </c>
      <c r="HT149" s="86">
        <f t="shared" si="418"/>
        <v>0.20846667881444558</v>
      </c>
      <c r="HU149" s="86">
        <f t="shared" si="419"/>
        <v>0.25435750081787056</v>
      </c>
      <c r="HV149" s="86">
        <f t="shared" si="420"/>
        <v>0.20382930796709758</v>
      </c>
      <c r="HW149" s="86">
        <f t="shared" si="421"/>
        <v>0.22558218937394214</v>
      </c>
      <c r="HX149" s="86">
        <f t="shared" si="422"/>
        <v>0.15201363479739896</v>
      </c>
      <c r="HY149" s="86">
        <f t="shared" si="423"/>
        <v>0.1776602124133897</v>
      </c>
      <c r="HZ149" s="86">
        <f t="shared" si="424"/>
        <v>0.17949708997532748</v>
      </c>
      <c r="IA149" s="86">
        <f t="shared" si="425"/>
        <v>0.15217607918923035</v>
      </c>
      <c r="IB149" s="86">
        <f t="shared" si="426"/>
        <v>0.24599991780264233</v>
      </c>
      <c r="IC149" s="86">
        <f t="shared" si="427"/>
        <v>0.18228603883882871</v>
      </c>
      <c r="ID149" s="86">
        <f t="shared" si="428"/>
        <v>0.24824089768968194</v>
      </c>
      <c r="IE149" s="86">
        <f t="shared" si="429"/>
        <v>0.27270708654574766</v>
      </c>
      <c r="IF149" s="86">
        <f t="shared" si="430"/>
        <v>0.4288218310104801</v>
      </c>
      <c r="IG149" s="86">
        <f t="shared" si="431"/>
        <v>0.40499019477546366</v>
      </c>
      <c r="II149" s="86">
        <f t="shared" si="328"/>
        <v>3.6804619680670824E-10</v>
      </c>
      <c r="IJ149" s="86">
        <f t="shared" si="329"/>
        <v>3.6398608634842214E-11</v>
      </c>
      <c r="IK149" s="86">
        <f t="shared" si="330"/>
        <v>4.3892004701057127E-10</v>
      </c>
      <c r="IL149" s="86">
        <f t="shared" si="331"/>
        <v>1.1027895973225797E-14</v>
      </c>
      <c r="IM149" s="86">
        <f t="shared" si="332"/>
        <v>2.2647885739617436E-13</v>
      </c>
      <c r="IN149" s="86">
        <f t="shared" si="333"/>
        <v>3.1159915044647397E-12</v>
      </c>
      <c r="IO149" s="86">
        <f t="shared" si="334"/>
        <v>1.5108626629276994E-11</v>
      </c>
      <c r="IP149" s="86">
        <f t="shared" si="335"/>
        <v>2.2927199440185349E-10</v>
      </c>
      <c r="IQ149" s="86">
        <f t="shared" si="336"/>
        <v>2.9890940882962708E-10</v>
      </c>
      <c r="IR149" s="86">
        <f t="shared" si="337"/>
        <v>4.3124664208862937E-14</v>
      </c>
      <c r="IS149" s="86">
        <f t="shared" si="338"/>
        <v>3.7734351071704035E-11</v>
      </c>
      <c r="IT149" s="86">
        <f t="shared" si="339"/>
        <v>1.226583415820349E-12</v>
      </c>
      <c r="IU149" s="86">
        <f t="shared" si="340"/>
        <v>1.0287132781983819E-13</v>
      </c>
      <c r="IV149" s="86">
        <f t="shared" si="341"/>
        <v>8.5220594725947793E-9</v>
      </c>
      <c r="IW149" s="86">
        <f t="shared" si="342"/>
        <v>1.6794904831795409E-9</v>
      </c>
      <c r="IY149" s="86">
        <f t="shared" si="343"/>
        <v>0.29423195978209538</v>
      </c>
      <c r="IZ149" s="86">
        <f t="shared" si="344"/>
        <v>0.20846667885084419</v>
      </c>
      <c r="JA149" s="86">
        <f t="shared" si="345"/>
        <v>0.25435750125679063</v>
      </c>
      <c r="JB149" s="86">
        <f t="shared" si="346"/>
        <v>0.2038293079671086</v>
      </c>
      <c r="JC149" s="86">
        <f t="shared" si="347"/>
        <v>0.22558218937416863</v>
      </c>
      <c r="JD149" s="86">
        <f t="shared" si="348"/>
        <v>0.15201363480051494</v>
      </c>
      <c r="JE149" s="86">
        <f t="shared" si="349"/>
        <v>0.17766021242849833</v>
      </c>
      <c r="JF149" s="86">
        <f t="shared" si="350"/>
        <v>0.17949709020459947</v>
      </c>
      <c r="JG149" s="86">
        <f t="shared" si="351"/>
        <v>0.15217607948813974</v>
      </c>
      <c r="JH149" s="86">
        <f t="shared" si="352"/>
        <v>0.24599991780268546</v>
      </c>
      <c r="JI149" s="86">
        <f t="shared" si="353"/>
        <v>0.18228603887656306</v>
      </c>
      <c r="JJ149" s="86">
        <f t="shared" si="354"/>
        <v>0.24824089769090851</v>
      </c>
      <c r="JK149" s="86">
        <f t="shared" si="355"/>
        <v>0.27270708654585052</v>
      </c>
      <c r="JL149" s="86">
        <f t="shared" si="356"/>
        <v>0.42882183953253955</v>
      </c>
      <c r="JM149" s="86">
        <f t="shared" si="357"/>
        <v>0.40499019645495415</v>
      </c>
    </row>
    <row r="150" spans="2:273" x14ac:dyDescent="0.25">
      <c r="B150" s="2">
        <v>123</v>
      </c>
      <c r="C150" s="37">
        <v>94.822000000000003</v>
      </c>
      <c r="D150" s="37">
        <v>94.8</v>
      </c>
      <c r="E150" s="37">
        <v>92.6</v>
      </c>
      <c r="F150" s="37">
        <v>94.924999999999997</v>
      </c>
      <c r="G150" s="37">
        <v>94.974999999999994</v>
      </c>
      <c r="H150" s="37">
        <v>94.674999999999997</v>
      </c>
      <c r="I150" s="37">
        <v>96.744</v>
      </c>
      <c r="J150" s="37">
        <v>97.650999999999996</v>
      </c>
      <c r="K150" s="37">
        <v>98.766999999999996</v>
      </c>
      <c r="L150" s="37">
        <v>99.07</v>
      </c>
      <c r="M150" s="37">
        <v>94.790999999999997</v>
      </c>
      <c r="N150" s="37">
        <v>97.22</v>
      </c>
      <c r="O150" s="37">
        <v>100.634</v>
      </c>
      <c r="P150" s="37">
        <v>113.68300000000001</v>
      </c>
      <c r="Q150" s="37">
        <v>128.78</v>
      </c>
      <c r="S150" s="4">
        <f t="shared" si="229"/>
        <v>96.171248401499611</v>
      </c>
      <c r="T150" s="4">
        <f t="shared" si="230"/>
        <v>96.655172707111802</v>
      </c>
      <c r="U150" s="4">
        <f t="shared" si="231"/>
        <v>95.668029083061427</v>
      </c>
      <c r="V150" s="4">
        <f t="shared" si="232"/>
        <v>95.994367622646735</v>
      </c>
      <c r="W150" s="4">
        <f t="shared" si="233"/>
        <v>95.116946781798291</v>
      </c>
      <c r="X150" s="4">
        <f t="shared" si="234"/>
        <v>95.375625507242603</v>
      </c>
      <c r="Y150" s="4">
        <f t="shared" si="235"/>
        <v>96.35564980855527</v>
      </c>
      <c r="Z150" s="4">
        <f t="shared" si="236"/>
        <v>97.518920750850086</v>
      </c>
      <c r="AA150" s="4">
        <f t="shared" si="237"/>
        <v>97.074912113708237</v>
      </c>
      <c r="AB150" s="4">
        <f t="shared" si="238"/>
        <v>98.980466913727653</v>
      </c>
      <c r="AC150" s="4">
        <f t="shared" si="239"/>
        <v>97.481213169912266</v>
      </c>
      <c r="AD150" s="4">
        <f t="shared" si="240"/>
        <v>99.161606315601588</v>
      </c>
      <c r="AE150" s="4">
        <f t="shared" si="241"/>
        <v>101.65601685569084</v>
      </c>
      <c r="AF150" s="4">
        <f t="shared" si="242"/>
        <v>112.99912390166845</v>
      </c>
      <c r="AG150" s="4">
        <f t="shared" si="243"/>
        <v>127.06574668545831</v>
      </c>
      <c r="AI150" s="4">
        <f t="shared" si="244"/>
        <v>-1.349248401499608</v>
      </c>
      <c r="AJ150" s="4">
        <f t="shared" si="245"/>
        <v>-1.8551727071118052</v>
      </c>
      <c r="AK150" s="4">
        <f t="shared" si="246"/>
        <v>-3.0680290830614325</v>
      </c>
      <c r="AL150" s="4">
        <f t="shared" si="247"/>
        <v>-1.0693676226467375</v>
      </c>
      <c r="AM150" s="4">
        <f t="shared" si="248"/>
        <v>-0.14194678179829623</v>
      </c>
      <c r="AN150" s="4">
        <f t="shared" si="249"/>
        <v>-0.70062550724260575</v>
      </c>
      <c r="AO150" s="4">
        <f t="shared" si="250"/>
        <v>0.38835019144472938</v>
      </c>
      <c r="AP150" s="4">
        <f t="shared" si="251"/>
        <v>0.13207924914991054</v>
      </c>
      <c r="AQ150" s="4">
        <f t="shared" si="252"/>
        <v>1.692087886291759</v>
      </c>
      <c r="AR150" s="4">
        <f t="shared" si="253"/>
        <v>8.9533086272339801E-2</v>
      </c>
      <c r="AS150" s="4">
        <f t="shared" si="254"/>
        <v>-2.6902131699122691</v>
      </c>
      <c r="AT150" s="4">
        <f t="shared" si="255"/>
        <v>-1.9416063156015895</v>
      </c>
      <c r="AU150" s="4">
        <f t="shared" si="256"/>
        <v>-1.0220168556908362</v>
      </c>
      <c r="AV150" s="4">
        <f t="shared" si="436"/>
        <v>0.68387609833155238</v>
      </c>
      <c r="AW150" s="4">
        <f t="shared" si="436"/>
        <v>1.7142533145416934</v>
      </c>
      <c r="AY150" s="2">
        <f t="shared" si="308"/>
        <v>96.171248401499611</v>
      </c>
      <c r="AZ150" s="2">
        <f t="shared" si="359"/>
        <v>96.636800255013824</v>
      </c>
      <c r="BA150" s="2">
        <f t="shared" si="360"/>
        <v>95.601225762296835</v>
      </c>
      <c r="BB150" s="2">
        <f t="shared" si="361"/>
        <v>95.913093855212693</v>
      </c>
      <c r="BC150" s="2">
        <f t="shared" si="362"/>
        <v>94.940503923326546</v>
      </c>
      <c r="BD150" s="2">
        <f t="shared" si="363"/>
        <v>95.306704387326761</v>
      </c>
      <c r="BE150" s="2">
        <f t="shared" si="364"/>
        <v>96.230770942509892</v>
      </c>
      <c r="BF150" s="2">
        <f t="shared" si="365"/>
        <v>97.345467566447013</v>
      </c>
      <c r="BG150" s="2">
        <f t="shared" si="366"/>
        <v>96.953222456146833</v>
      </c>
      <c r="BH150" s="2">
        <f t="shared" si="367"/>
        <v>98.570856505734412</v>
      </c>
      <c r="BI150" s="2">
        <f t="shared" si="368"/>
        <v>97.268261476201957</v>
      </c>
      <c r="BJ150" s="2">
        <f t="shared" si="369"/>
        <v>98.628427643247079</v>
      </c>
      <c r="BK150" s="2">
        <f t="shared" si="370"/>
        <v>100.94355317412644</v>
      </c>
      <c r="BL150" s="2">
        <f t="shared" si="371"/>
        <v>101.65312008939679</v>
      </c>
      <c r="BM150" s="2">
        <f t="shared" si="372"/>
        <v>105.56049131865568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117.49940398293029</v>
      </c>
      <c r="DL150" s="2">
        <f t="shared" si="437"/>
        <v>115.85459568880623</v>
      </c>
      <c r="DM150" s="2">
        <f t="shared" si="437"/>
        <v>112.63529784240147</v>
      </c>
      <c r="DN150" s="2">
        <f t="shared" si="437"/>
        <v>118.74882973733583</v>
      </c>
      <c r="DO150" s="2">
        <f t="shared" si="437"/>
        <v>117.18461875843454</v>
      </c>
      <c r="DP150" s="2">
        <f t="shared" si="437"/>
        <v>118.11021811284972</v>
      </c>
      <c r="DQ150" s="2">
        <f t="shared" si="437"/>
        <v>127.26383262209578</v>
      </c>
      <c r="DR150" s="2">
        <f t="shared" si="437"/>
        <v>123.29099868694604</v>
      </c>
      <c r="DS150" s="2">
        <f t="shared" si="437"/>
        <v>118.33138363059415</v>
      </c>
      <c r="DT150" s="2">
        <f t="shared" si="437"/>
        <v>127.61062162162163</v>
      </c>
      <c r="DU150" s="2">
        <f t="shared" si="437"/>
        <v>119.73543344947734</v>
      </c>
      <c r="DV150" s="2">
        <f t="shared" si="437"/>
        <v>121.38871802166543</v>
      </c>
      <c r="DW150" s="2">
        <f t="shared" si="437"/>
        <v>122.79745826330533</v>
      </c>
      <c r="DX150" s="2">
        <f t="shared" si="437"/>
        <v>123.00229554655868</v>
      </c>
      <c r="DY150" s="2">
        <f t="shared" si="437"/>
        <v>115.717782276547</v>
      </c>
      <c r="EA150" s="2">
        <f t="shared" si="440"/>
        <v>96.17184660448622</v>
      </c>
      <c r="EB150" s="2">
        <f t="shared" si="290"/>
        <v>96.587270919692997</v>
      </c>
      <c r="EC150" s="2">
        <f t="shared" si="291"/>
        <v>95.500490325540014</v>
      </c>
      <c r="ED150" s="2">
        <f t="shared" si="292"/>
        <v>95.873723187184694</v>
      </c>
      <c r="EE150" s="2">
        <f t="shared" si="293"/>
        <v>94.875834289272177</v>
      </c>
      <c r="EF150" s="2">
        <f t="shared" si="294"/>
        <v>95.221924133473394</v>
      </c>
      <c r="EG150" s="2">
        <f t="shared" si="295"/>
        <v>96.2040193831008</v>
      </c>
      <c r="EH150" s="2">
        <f t="shared" si="296"/>
        <v>97.318962558619006</v>
      </c>
      <c r="EI150" s="2">
        <f t="shared" si="297"/>
        <v>96.913771681146187</v>
      </c>
      <c r="EJ150" s="2">
        <f t="shared" si="298"/>
        <v>98.556918672393763</v>
      </c>
      <c r="EK150" s="2">
        <f t="shared" si="299"/>
        <v>97.204692154195016</v>
      </c>
      <c r="EL150" s="2">
        <f t="shared" si="300"/>
        <v>98.65149365079364</v>
      </c>
      <c r="EM150" s="2">
        <f t="shared" si="301"/>
        <v>100.94267329860816</v>
      </c>
      <c r="EN150" s="2">
        <f t="shared" si="302"/>
        <v>101.69078059589553</v>
      </c>
      <c r="EO150" s="2">
        <f t="shared" si="303"/>
        <v>105.71594288724401</v>
      </c>
      <c r="EQ150" s="2">
        <f t="shared" si="304"/>
        <v>96.0922930748917</v>
      </c>
      <c r="ER150" s="2">
        <f t="shared" si="438"/>
        <v>96.947785520451944</v>
      </c>
      <c r="ES150" s="2">
        <f t="shared" si="438"/>
        <v>96.184369336740417</v>
      </c>
      <c r="ET150" s="2">
        <f t="shared" si="438"/>
        <v>96.125384617772539</v>
      </c>
      <c r="EU150" s="2">
        <f t="shared" si="438"/>
        <v>95.326403901433579</v>
      </c>
      <c r="EV150" s="2">
        <f t="shared" si="438"/>
        <v>95.795791990129047</v>
      </c>
      <c r="EW150" s="2">
        <f t="shared" si="438"/>
        <v>96.26912043788829</v>
      </c>
      <c r="EX150" s="2">
        <f t="shared" si="438"/>
        <v>97.404953867980893</v>
      </c>
      <c r="EY150" s="2">
        <f t="shared" si="438"/>
        <v>97.092168967670389</v>
      </c>
      <c r="EZ150" s="2">
        <f t="shared" si="438"/>
        <v>98.517315485046637</v>
      </c>
      <c r="FA150" s="2">
        <f t="shared" si="438"/>
        <v>97.567078736643779</v>
      </c>
      <c r="FB150" s="2">
        <f t="shared" si="438"/>
        <v>98.375888071125758</v>
      </c>
      <c r="FC150" s="2">
        <f t="shared" si="438"/>
        <v>100.83573999360193</v>
      </c>
      <c r="FD150" s="2">
        <f t="shared" si="438"/>
        <v>101.12385777691152</v>
      </c>
      <c r="FE150" s="2">
        <f t="shared" si="438"/>
        <v>103.92633067267538</v>
      </c>
      <c r="FG150" s="2">
        <f t="shared" si="306"/>
        <v>0.99957875473520763</v>
      </c>
      <c r="FH150" s="2">
        <f t="shared" si="439"/>
        <v>0.99957896273948499</v>
      </c>
      <c r="FI150" s="2">
        <f t="shared" si="439"/>
        <v>0.99950809634936921</v>
      </c>
      <c r="FJ150" s="2">
        <f t="shared" si="439"/>
        <v>0.99950071800678741</v>
      </c>
      <c r="FK150" s="2">
        <f t="shared" si="439"/>
        <v>0.9994641071626249</v>
      </c>
      <c r="FL150" s="2">
        <f t="shared" si="439"/>
        <v>0.99947675786083068</v>
      </c>
      <c r="FM150" s="2">
        <f t="shared" si="439"/>
        <v>0.99943101401937484</v>
      </c>
      <c r="FN150" s="2">
        <f t="shared" si="439"/>
        <v>0.99945929588780558</v>
      </c>
      <c r="FO150" s="2">
        <f t="shared" si="439"/>
        <v>0.99945224718136738</v>
      </c>
      <c r="FP150" s="2">
        <f t="shared" si="439"/>
        <v>0.9993460438630577</v>
      </c>
      <c r="FQ150" s="2">
        <f t="shared" si="439"/>
        <v>0.99949283763752139</v>
      </c>
      <c r="FR150" s="2">
        <f t="shared" si="439"/>
        <v>0.99943196046691118</v>
      </c>
      <c r="FS150" s="2">
        <f t="shared" si="439"/>
        <v>0.99939560852939846</v>
      </c>
      <c r="FT150" s="2">
        <f t="shared" si="439"/>
        <v>0.99940247173895913</v>
      </c>
      <c r="FU150" s="2">
        <f t="shared" si="439"/>
        <v>0.99939034816866812</v>
      </c>
      <c r="FW150" s="2">
        <f t="shared" si="324"/>
        <v>0.12045141919798695</v>
      </c>
      <c r="FX150" s="2">
        <f t="shared" si="376"/>
        <v>0.11488320749113039</v>
      </c>
      <c r="FY150" s="2">
        <f t="shared" si="377"/>
        <v>0.13497528199383579</v>
      </c>
      <c r="FZ150" s="2">
        <f t="shared" si="378"/>
        <v>0.11106008246637163</v>
      </c>
      <c r="GA150" s="2">
        <f t="shared" si="379"/>
        <v>0.11699527625465805</v>
      </c>
      <c r="GB150" s="2">
        <f t="shared" si="380"/>
        <v>0.12686567666282508</v>
      </c>
      <c r="GC150" s="2">
        <f t="shared" si="381"/>
        <v>0.13945950868091578</v>
      </c>
      <c r="GD150" s="2">
        <f t="shared" si="382"/>
        <v>0.14491954110058844</v>
      </c>
      <c r="GE150" s="2">
        <f t="shared" si="383"/>
        <v>0.15537914408354928</v>
      </c>
      <c r="GF150" s="2">
        <f t="shared" si="384"/>
        <v>0.12781834854656912</v>
      </c>
      <c r="GG150" s="2">
        <f t="shared" si="385"/>
        <v>0.14388661321532581</v>
      </c>
      <c r="GH150" s="2">
        <f t="shared" si="386"/>
        <v>0.13055486723193718</v>
      </c>
      <c r="GI150" s="2">
        <f t="shared" si="387"/>
        <v>0.11529588565046388</v>
      </c>
      <c r="GJ150" s="2">
        <f t="shared" si="388"/>
        <v>8.8891710264318746E-2</v>
      </c>
      <c r="GK150" s="2">
        <f t="shared" si="389"/>
        <v>9.0270510546132304E-2</v>
      </c>
      <c r="GM150" s="86">
        <f t="shared" si="325"/>
        <v>4.7364341073190752E-253</v>
      </c>
      <c r="GN150" s="86">
        <f t="shared" si="390"/>
        <v>0</v>
      </c>
      <c r="GO150" s="86">
        <f t="shared" si="391"/>
        <v>1.4665041162347485E-278</v>
      </c>
      <c r="GP150" s="86">
        <f t="shared" si="392"/>
        <v>0</v>
      </c>
      <c r="GQ150" s="86">
        <f t="shared" si="393"/>
        <v>0</v>
      </c>
      <c r="GR150" s="86">
        <f t="shared" si="394"/>
        <v>0</v>
      </c>
      <c r="GS150" s="86">
        <f t="shared" si="395"/>
        <v>0</v>
      </c>
      <c r="GT150" s="86">
        <f t="shared" si="396"/>
        <v>7.565831089508757E-274</v>
      </c>
      <c r="GU150" s="86">
        <f t="shared" si="397"/>
        <v>7.0414462427963214E-307</v>
      </c>
      <c r="GV150" s="86">
        <f t="shared" si="398"/>
        <v>1.105403308751529E-263</v>
      </c>
      <c r="GW150" s="86">
        <f t="shared" si="399"/>
        <v>0</v>
      </c>
      <c r="GX150" s="86">
        <f t="shared" si="400"/>
        <v>3.1351545591236232E-290</v>
      </c>
      <c r="GY150" s="86">
        <f t="shared" si="401"/>
        <v>4.8396590151117138E-178</v>
      </c>
      <c r="GZ150" s="86">
        <f t="shared" si="402"/>
        <v>4.0978416340678704E-162</v>
      </c>
      <c r="HA150" s="86">
        <f t="shared" si="403"/>
        <v>2.6179187447553022E-144</v>
      </c>
      <c r="HC150" s="86">
        <f t="shared" si="326"/>
        <v>4.7045799271761678E-124</v>
      </c>
      <c r="HD150" s="86">
        <f t="shared" si="404"/>
        <v>1.2161888658175625E-158</v>
      </c>
      <c r="HE150" s="86">
        <f t="shared" si="405"/>
        <v>1.5163542362323687E-147</v>
      </c>
      <c r="HF150" s="86">
        <f t="shared" si="406"/>
        <v>1.6058390467455778E-155</v>
      </c>
      <c r="HG150" s="86">
        <f t="shared" si="407"/>
        <v>2.371621246214453E-203</v>
      </c>
      <c r="HH150" s="86">
        <f t="shared" si="408"/>
        <v>6.6189909020566016E-277</v>
      </c>
      <c r="HI150" s="86">
        <f t="shared" si="409"/>
        <v>4.2561554666604675E-289</v>
      </c>
      <c r="HJ150" s="86">
        <f t="shared" si="410"/>
        <v>6.077029782306538E-267</v>
      </c>
      <c r="HK150" s="86">
        <f t="shared" si="411"/>
        <v>2.3994454130818501E-166</v>
      </c>
      <c r="HL150" s="86">
        <f t="shared" si="412"/>
        <v>2.8422261422650324E-163</v>
      </c>
      <c r="HM150" s="86">
        <f t="shared" si="413"/>
        <v>8.289729648716264E-143</v>
      </c>
      <c r="HN150" s="86">
        <f t="shared" si="414"/>
        <v>3.9268921646601546E-136</v>
      </c>
      <c r="HO150" s="86">
        <f t="shared" si="415"/>
        <v>5.2966721550842682E-132</v>
      </c>
      <c r="HP150" s="86">
        <f t="shared" si="416"/>
        <v>2.2631865500829201E-90</v>
      </c>
      <c r="HQ150" s="86">
        <f t="shared" si="417"/>
        <v>5.0131947328112218E-69</v>
      </c>
      <c r="HS150" s="86">
        <f t="shared" si="327"/>
        <v>0.23668656125776116</v>
      </c>
      <c r="HT150" s="86">
        <f t="shared" si="418"/>
        <v>0.15889311497684952</v>
      </c>
      <c r="HU150" s="86">
        <f t="shared" si="419"/>
        <v>0.19718991154017532</v>
      </c>
      <c r="HV150" s="86">
        <f t="shared" si="420"/>
        <v>0.14845619190423395</v>
      </c>
      <c r="HW150" s="86">
        <f t="shared" si="421"/>
        <v>0.16793040426490707</v>
      </c>
      <c r="HX150" s="86">
        <f t="shared" si="422"/>
        <v>0.10808657574610198</v>
      </c>
      <c r="HY150" s="86">
        <f t="shared" si="423"/>
        <v>0.12753933230954262</v>
      </c>
      <c r="HZ150" s="86">
        <f t="shared" si="424"/>
        <v>0.13072472217538963</v>
      </c>
      <c r="IA150" s="86">
        <f t="shared" si="425"/>
        <v>0.107334509762196</v>
      </c>
      <c r="IB150" s="86">
        <f t="shared" si="426"/>
        <v>0.18090162720927244</v>
      </c>
      <c r="IC150" s="86">
        <f t="shared" si="427"/>
        <v>0.13130553896936456</v>
      </c>
      <c r="ID150" s="86">
        <f t="shared" si="428"/>
        <v>0.18571191669941781</v>
      </c>
      <c r="IE150" s="86">
        <f t="shared" si="429"/>
        <v>0.20853231513941789</v>
      </c>
      <c r="IF150" s="86">
        <f t="shared" si="430"/>
        <v>0.35681214466385702</v>
      </c>
      <c r="IG150" s="86">
        <f t="shared" si="431"/>
        <v>0.33710874036718297</v>
      </c>
      <c r="II150" s="86">
        <f t="shared" si="328"/>
        <v>2.0981504182251575E-9</v>
      </c>
      <c r="IJ150" s="86">
        <f t="shared" si="329"/>
        <v>2.4087270092443337E-10</v>
      </c>
      <c r="IK150" s="86">
        <f t="shared" si="330"/>
        <v>2.7593756992476994E-9</v>
      </c>
      <c r="IL150" s="86">
        <f t="shared" si="331"/>
        <v>1.369517106773168E-13</v>
      </c>
      <c r="IM150" s="86">
        <f t="shared" si="332"/>
        <v>2.3367323710375363E-12</v>
      </c>
      <c r="IN150" s="86">
        <f t="shared" si="333"/>
        <v>2.8351905854875387E-11</v>
      </c>
      <c r="IO150" s="86">
        <f t="shared" si="334"/>
        <v>1.3435842331981112E-10</v>
      </c>
      <c r="IP150" s="86">
        <f t="shared" si="335"/>
        <v>1.6592422478852425E-9</v>
      </c>
      <c r="IQ150" s="86">
        <f t="shared" si="336"/>
        <v>2.3025234180368692E-9</v>
      </c>
      <c r="IR150" s="86">
        <f t="shared" si="337"/>
        <v>5.7727648394613536E-13</v>
      </c>
      <c r="IS150" s="86">
        <f t="shared" si="338"/>
        <v>3.2086043667326446E-10</v>
      </c>
      <c r="IT150" s="86">
        <f t="shared" si="339"/>
        <v>1.2567399431855334E-11</v>
      </c>
      <c r="IU150" s="86">
        <f t="shared" si="340"/>
        <v>1.1135947217248165E-12</v>
      </c>
      <c r="IV150" s="86">
        <f t="shared" si="341"/>
        <v>3.0486964690196395E-8</v>
      </c>
      <c r="IW150" s="86">
        <f t="shared" si="342"/>
        <v>6.8280845111090121E-9</v>
      </c>
      <c r="IY150" s="86">
        <f t="shared" si="343"/>
        <v>0.23668656335591159</v>
      </c>
      <c r="IZ150" s="86">
        <f t="shared" si="344"/>
        <v>0.15889311521772223</v>
      </c>
      <c r="JA150" s="86">
        <f t="shared" si="345"/>
        <v>0.19718991429955102</v>
      </c>
      <c r="JB150" s="86">
        <f t="shared" si="346"/>
        <v>0.1484561919043709</v>
      </c>
      <c r="JC150" s="86">
        <f t="shared" si="347"/>
        <v>0.16793040426724382</v>
      </c>
      <c r="JD150" s="86">
        <f t="shared" si="348"/>
        <v>0.10808657577445388</v>
      </c>
      <c r="JE150" s="86">
        <f t="shared" si="349"/>
        <v>0.12753933244390103</v>
      </c>
      <c r="JF150" s="86">
        <f t="shared" si="350"/>
        <v>0.13072472383463188</v>
      </c>
      <c r="JG150" s="86">
        <f t="shared" si="351"/>
        <v>0.10733451206471942</v>
      </c>
      <c r="JH150" s="86">
        <f t="shared" si="352"/>
        <v>0.18090162720984973</v>
      </c>
      <c r="JI150" s="86">
        <f t="shared" si="353"/>
        <v>0.13130553929022501</v>
      </c>
      <c r="JJ150" s="86">
        <f t="shared" si="354"/>
        <v>0.1857119167119852</v>
      </c>
      <c r="JK150" s="86">
        <f t="shared" si="355"/>
        <v>0.20853231514053147</v>
      </c>
      <c r="JL150" s="86">
        <f t="shared" si="356"/>
        <v>0.3568121751508217</v>
      </c>
      <c r="JM150" s="86">
        <f t="shared" si="357"/>
        <v>0.33710874719526746</v>
      </c>
    </row>
    <row r="151" spans="2:273" x14ac:dyDescent="0.25">
      <c r="B151" s="2">
        <v>124</v>
      </c>
      <c r="C151" s="37">
        <v>93.022000000000006</v>
      </c>
      <c r="D151" s="37">
        <v>94.7</v>
      </c>
      <c r="E151" s="37">
        <v>96.174999999999997</v>
      </c>
      <c r="F151" s="37">
        <v>93.95</v>
      </c>
      <c r="G151" s="37">
        <v>95.5</v>
      </c>
      <c r="H151" s="37">
        <v>95.075000000000003</v>
      </c>
      <c r="I151" s="37">
        <v>95.116</v>
      </c>
      <c r="J151" s="37">
        <v>97.605000000000004</v>
      </c>
      <c r="K151" s="37">
        <v>96.558000000000007</v>
      </c>
      <c r="L151" s="37">
        <v>94.256</v>
      </c>
      <c r="M151" s="37">
        <v>98.721000000000004</v>
      </c>
      <c r="N151" s="37">
        <v>97.39</v>
      </c>
      <c r="O151" s="37">
        <v>101.244</v>
      </c>
      <c r="P151" s="37">
        <v>108.95099999999999</v>
      </c>
      <c r="Q151" s="37">
        <v>122.04900000000001</v>
      </c>
      <c r="S151" s="4">
        <f t="shared" si="229"/>
        <v>96.034564617337111</v>
      </c>
      <c r="T151" s="4">
        <f t="shared" si="230"/>
        <v>96.491871124438461</v>
      </c>
      <c r="U151" s="4">
        <f t="shared" si="231"/>
        <v>95.499377035843196</v>
      </c>
      <c r="V151" s="4">
        <f t="shared" si="232"/>
        <v>95.810821724960775</v>
      </c>
      <c r="W151" s="4">
        <f t="shared" si="233"/>
        <v>94.882065186805804</v>
      </c>
      <c r="X151" s="4">
        <f t="shared" si="234"/>
        <v>95.191164896108674</v>
      </c>
      <c r="Y151" s="4">
        <f t="shared" si="235"/>
        <v>96.160678050944199</v>
      </c>
      <c r="Z151" s="4">
        <f t="shared" si="236"/>
        <v>97.291129773558481</v>
      </c>
      <c r="AA151" s="4">
        <f t="shared" si="237"/>
        <v>96.885424455421798</v>
      </c>
      <c r="AB151" s="4">
        <f t="shared" si="238"/>
        <v>98.60257401557655</v>
      </c>
      <c r="AC151" s="4">
        <f t="shared" si="239"/>
        <v>97.217274680956081</v>
      </c>
      <c r="AD151" s="4">
        <f t="shared" si="240"/>
        <v>98.737009065486333</v>
      </c>
      <c r="AE151" s="4">
        <f t="shared" si="241"/>
        <v>101.16056486733231</v>
      </c>
      <c r="AF151" s="4">
        <f t="shared" si="242"/>
        <v>109.41570381410871</v>
      </c>
      <c r="AG151" s="4">
        <f t="shared" si="243"/>
        <v>120.47261131669228</v>
      </c>
      <c r="AI151" s="4">
        <f t="shared" si="244"/>
        <v>-3.0125646173371052</v>
      </c>
      <c r="AJ151" s="4">
        <f t="shared" si="245"/>
        <v>-1.7918711244384582</v>
      </c>
      <c r="AK151" s="4">
        <f t="shared" si="246"/>
        <v>0.67562296415680123</v>
      </c>
      <c r="AL151" s="4">
        <f t="shared" si="247"/>
        <v>-1.8608217249607719</v>
      </c>
      <c r="AM151" s="4">
        <f t="shared" si="248"/>
        <v>0.61793481319419641</v>
      </c>
      <c r="AN151" s="4">
        <f t="shared" si="249"/>
        <v>-0.1161648961086712</v>
      </c>
      <c r="AO151" s="4">
        <f t="shared" si="250"/>
        <v>-1.0446780509441993</v>
      </c>
      <c r="AP151" s="4">
        <f t="shared" si="251"/>
        <v>0.31387022644152296</v>
      </c>
      <c r="AQ151" s="4">
        <f t="shared" si="252"/>
        <v>-0.32742445542179155</v>
      </c>
      <c r="AR151" s="4">
        <f t="shared" si="253"/>
        <v>-4.3465740155765502</v>
      </c>
      <c r="AS151" s="4">
        <f t="shared" si="254"/>
        <v>1.503725319043923</v>
      </c>
      <c r="AT151" s="4">
        <f t="shared" si="255"/>
        <v>-1.3470090654863327</v>
      </c>
      <c r="AU151" s="4">
        <f t="shared" si="256"/>
        <v>8.3435132667688094E-2</v>
      </c>
      <c r="AV151" s="4">
        <f t="shared" si="436"/>
        <v>-0.46470381410871653</v>
      </c>
      <c r="AW151" s="4">
        <f t="shared" si="436"/>
        <v>1.5763886833077265</v>
      </c>
      <c r="AY151" s="2">
        <f t="shared" si="308"/>
        <v>96.034564617337111</v>
      </c>
      <c r="AZ151" s="2">
        <f t="shared" si="359"/>
        <v>96.483217924674051</v>
      </c>
      <c r="BA151" s="2">
        <f t="shared" si="360"/>
        <v>95.46686803488069</v>
      </c>
      <c r="BB151" s="2">
        <f t="shared" si="361"/>
        <v>95.777410812214342</v>
      </c>
      <c r="BC151" s="2">
        <f t="shared" si="362"/>
        <v>94.805244908102893</v>
      </c>
      <c r="BD151" s="2">
        <f t="shared" si="363"/>
        <v>95.164319923754761</v>
      </c>
      <c r="BE151" s="2">
        <f t="shared" si="364"/>
        <v>96.111039260225965</v>
      </c>
      <c r="BF151" s="2">
        <f t="shared" si="365"/>
        <v>97.21916248363992</v>
      </c>
      <c r="BG151" s="2">
        <f t="shared" si="366"/>
        <v>96.839161767018169</v>
      </c>
      <c r="BH151" s="2">
        <f t="shared" si="367"/>
        <v>98.432677873525577</v>
      </c>
      <c r="BI151" s="2">
        <f t="shared" si="368"/>
        <v>97.131897008109775</v>
      </c>
      <c r="BJ151" s="2">
        <f t="shared" si="369"/>
        <v>98.503933703045774</v>
      </c>
      <c r="BK151" s="2">
        <f t="shared" si="370"/>
        <v>100.83152901400946</v>
      </c>
      <c r="BL151" s="2">
        <f t="shared" si="371"/>
        <v>101.5705774356414</v>
      </c>
      <c r="BM151" s="2">
        <f t="shared" si="372"/>
        <v>105.5207565077168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 t="str">
        <f t="shared" si="317"/>
        <v/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 t="str">
        <f t="shared" si="281"/>
        <v/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117.57740256045517</v>
      </c>
      <c r="DL151" s="2">
        <f t="shared" si="437"/>
        <v>115.90386530254952</v>
      </c>
      <c r="DM151" s="2">
        <f t="shared" si="437"/>
        <v>112.66790337711068</v>
      </c>
      <c r="DN151" s="2">
        <f t="shared" si="437"/>
        <v>118.84025562851782</v>
      </c>
      <c r="DO151" s="2">
        <f t="shared" si="437"/>
        <v>117.27250843454789</v>
      </c>
      <c r="DP151" s="2">
        <f t="shared" si="437"/>
        <v>118.20636557610244</v>
      </c>
      <c r="DQ151" s="2">
        <f t="shared" si="437"/>
        <v>127.43832527264107</v>
      </c>
      <c r="DR151" s="2">
        <f t="shared" si="437"/>
        <v>123.4251334938177</v>
      </c>
      <c r="DS151" s="2">
        <f t="shared" si="437"/>
        <v>118.38722562643613</v>
      </c>
      <c r="DT151" s="2">
        <f t="shared" si="437"/>
        <v>127.7493783783784</v>
      </c>
      <c r="DU151" s="2">
        <f t="shared" si="437"/>
        <v>119.80202160278745</v>
      </c>
      <c r="DV151" s="2">
        <f t="shared" si="437"/>
        <v>121.47723996060842</v>
      </c>
      <c r="DW151" s="2">
        <f t="shared" si="437"/>
        <v>122.88537226890757</v>
      </c>
      <c r="DX151" s="2">
        <f t="shared" si="437"/>
        <v>123.10106072874493</v>
      </c>
      <c r="DY151" s="2">
        <f t="shared" si="437"/>
        <v>115.76741986249047</v>
      </c>
      <c r="EA151" s="2">
        <f t="shared" si="440"/>
        <v>96.037058236336989</v>
      </c>
      <c r="EB151" s="2">
        <f t="shared" si="290"/>
        <v>96.429049564648267</v>
      </c>
      <c r="EC151" s="2">
        <f t="shared" si="291"/>
        <v>95.355371688304473</v>
      </c>
      <c r="ED151" s="2">
        <f t="shared" si="292"/>
        <v>95.735254854984959</v>
      </c>
      <c r="EE151" s="2">
        <f t="shared" si="293"/>
        <v>94.734628080576357</v>
      </c>
      <c r="EF151" s="2">
        <f t="shared" si="294"/>
        <v>95.071264846085484</v>
      </c>
      <c r="EG151" s="2">
        <f t="shared" si="295"/>
        <v>96.084542526633101</v>
      </c>
      <c r="EH151" s="2">
        <f t="shared" si="296"/>
        <v>97.192220818689719</v>
      </c>
      <c r="EI151" s="2">
        <f t="shared" si="297"/>
        <v>96.79727267184883</v>
      </c>
      <c r="EJ151" s="2">
        <f t="shared" si="298"/>
        <v>98.420880619121647</v>
      </c>
      <c r="EK151" s="2">
        <f t="shared" si="299"/>
        <v>97.062727437641726</v>
      </c>
      <c r="EL151" s="2">
        <f t="shared" si="300"/>
        <v>98.53263174603174</v>
      </c>
      <c r="EM151" s="2">
        <f t="shared" si="301"/>
        <v>100.83333054393307</v>
      </c>
      <c r="EN151" s="2">
        <f t="shared" si="302"/>
        <v>101.61589186609395</v>
      </c>
      <c r="EO151" s="2">
        <f t="shared" si="303"/>
        <v>105.69778528283534</v>
      </c>
      <c r="EQ151" s="2">
        <f t="shared" si="304"/>
        <v>95.954569740438728</v>
      </c>
      <c r="ER151" s="2">
        <f t="shared" si="438"/>
        <v>96.8038101107649</v>
      </c>
      <c r="ES151" s="2">
        <f t="shared" si="438"/>
        <v>96.065384019116749</v>
      </c>
      <c r="ET151" s="2">
        <f t="shared" si="438"/>
        <v>95.997817705455461</v>
      </c>
      <c r="EU151" s="2">
        <f t="shared" si="438"/>
        <v>95.204479881293139</v>
      </c>
      <c r="EV151" s="2">
        <f t="shared" si="438"/>
        <v>95.668065909207755</v>
      </c>
      <c r="EW151" s="2">
        <f t="shared" si="438"/>
        <v>96.152314839186701</v>
      </c>
      <c r="EX151" s="2">
        <f t="shared" si="438"/>
        <v>97.281588821684593</v>
      </c>
      <c r="EY151" s="2">
        <f t="shared" si="438"/>
        <v>96.982572085680488</v>
      </c>
      <c r="EZ151" s="2">
        <f t="shared" si="438"/>
        <v>98.379739363113146</v>
      </c>
      <c r="FA151" s="2">
        <f t="shared" si="438"/>
        <v>97.439643636735511</v>
      </c>
      <c r="FB151" s="2">
        <f t="shared" si="438"/>
        <v>98.245546049532678</v>
      </c>
      <c r="FC151" s="2">
        <f t="shared" si="438"/>
        <v>100.72169600684971</v>
      </c>
      <c r="FD151" s="2">
        <f t="shared" si="438"/>
        <v>101.02582557220026</v>
      </c>
      <c r="FE151" s="2">
        <f t="shared" si="438"/>
        <v>103.83661057490356</v>
      </c>
      <c r="FG151" s="2">
        <f t="shared" si="306"/>
        <v>0.99961580551230678</v>
      </c>
      <c r="FH151" s="2">
        <f t="shared" si="439"/>
        <v>0.99961599522852218</v>
      </c>
      <c r="FI151" s="2">
        <f t="shared" si="439"/>
        <v>0.99955135912054649</v>
      </c>
      <c r="FJ151" s="2">
        <f t="shared" si="439"/>
        <v>0.99954462940522559</v>
      </c>
      <c r="FK151" s="2">
        <f t="shared" si="439"/>
        <v>0.99951123687705001</v>
      </c>
      <c r="FL151" s="2">
        <f t="shared" si="439"/>
        <v>0.99952277552622848</v>
      </c>
      <c r="FM151" s="2">
        <f t="shared" si="439"/>
        <v>0.99948105263733678</v>
      </c>
      <c r="FN151" s="2">
        <f t="shared" si="439"/>
        <v>0.99950684852657012</v>
      </c>
      <c r="FO151" s="2">
        <f t="shared" si="439"/>
        <v>0.99950041941417811</v>
      </c>
      <c r="FP151" s="2">
        <f t="shared" si="439"/>
        <v>0.99940355059431929</v>
      </c>
      <c r="FQ151" s="2">
        <f t="shared" si="439"/>
        <v>0.9995374417865428</v>
      </c>
      <c r="FR151" s="2">
        <f t="shared" si="439"/>
        <v>0.99948191589411195</v>
      </c>
      <c r="FS151" s="2">
        <f t="shared" si="439"/>
        <v>0.99944875911266284</v>
      </c>
      <c r="FT151" s="2">
        <f t="shared" si="439"/>
        <v>0.99945501909618772</v>
      </c>
      <c r="FU151" s="2">
        <f t="shared" si="439"/>
        <v>0.99944396109413458</v>
      </c>
      <c r="FW151" s="2">
        <f t="shared" si="324"/>
        <v>0.13055518148268846</v>
      </c>
      <c r="FX151" s="2">
        <f t="shared" si="376"/>
        <v>0.12458605459565385</v>
      </c>
      <c r="FY151" s="2">
        <f t="shared" si="377"/>
        <v>0.14609497980846234</v>
      </c>
      <c r="FZ151" s="2">
        <f t="shared" si="378"/>
        <v>0.12048398784589875</v>
      </c>
      <c r="GA151" s="2">
        <f t="shared" si="379"/>
        <v>0.12685094033720182</v>
      </c>
      <c r="GB151" s="2">
        <f t="shared" si="380"/>
        <v>0.13742341705739219</v>
      </c>
      <c r="GC151" s="2">
        <f t="shared" si="381"/>
        <v>0.15088419358906047</v>
      </c>
      <c r="GD151" s="2">
        <f t="shared" si="382"/>
        <v>0.15671006336487345</v>
      </c>
      <c r="GE151" s="2">
        <f t="shared" si="383"/>
        <v>0.16785360072787531</v>
      </c>
      <c r="GF151" s="2">
        <f t="shared" si="384"/>
        <v>0.13844279943492346</v>
      </c>
      <c r="GG151" s="2">
        <f t="shared" si="385"/>
        <v>0.15560839073712249</v>
      </c>
      <c r="GH151" s="2">
        <f t="shared" si="386"/>
        <v>0.14136991258253551</v>
      </c>
      <c r="GI151" s="2">
        <f t="shared" si="387"/>
        <v>0.12502866349743202</v>
      </c>
      <c r="GJ151" s="2">
        <f t="shared" si="388"/>
        <v>9.6639034949093164E-2</v>
      </c>
      <c r="GK151" s="2">
        <f t="shared" si="389"/>
        <v>9.8125062055894774E-2</v>
      </c>
      <c r="GM151" s="86">
        <f t="shared" si="325"/>
        <v>5.9480458502826779E-261</v>
      </c>
      <c r="GN151" s="86">
        <f t="shared" si="390"/>
        <v>0</v>
      </c>
      <c r="GO151" s="86">
        <f t="shared" si="391"/>
        <v>2.7137059989984304E-287</v>
      </c>
      <c r="GP151" s="86">
        <f t="shared" si="392"/>
        <v>0</v>
      </c>
      <c r="GQ151" s="86">
        <f t="shared" si="393"/>
        <v>0</v>
      </c>
      <c r="GR151" s="86">
        <f t="shared" si="394"/>
        <v>0</v>
      </c>
      <c r="GS151" s="86">
        <f t="shared" si="395"/>
        <v>0</v>
      </c>
      <c r="GT151" s="86">
        <f t="shared" si="396"/>
        <v>2.1341180699943437E-282</v>
      </c>
      <c r="GU151" s="86">
        <f t="shared" si="397"/>
        <v>0</v>
      </c>
      <c r="GV151" s="86">
        <f t="shared" si="398"/>
        <v>3.7000224611481078E-272</v>
      </c>
      <c r="GW151" s="86">
        <f t="shared" si="399"/>
        <v>0</v>
      </c>
      <c r="GX151" s="86">
        <f t="shared" si="400"/>
        <v>2.5540718309939751E-299</v>
      </c>
      <c r="GY151" s="86">
        <f t="shared" si="401"/>
        <v>1.4811189665026052E-183</v>
      </c>
      <c r="GZ151" s="86">
        <f t="shared" si="402"/>
        <v>3.1290413687759443E-167</v>
      </c>
      <c r="HA151" s="86">
        <f t="shared" si="403"/>
        <v>9.5623424764864018E-149</v>
      </c>
      <c r="HC151" s="86">
        <f t="shared" si="326"/>
        <v>8.219608178418812E-130</v>
      </c>
      <c r="HD151" s="86">
        <f t="shared" si="404"/>
        <v>5.8387179094408643E-166</v>
      </c>
      <c r="HE151" s="86">
        <f t="shared" si="405"/>
        <v>2.2492619603550972E-154</v>
      </c>
      <c r="HF151" s="86">
        <f t="shared" si="406"/>
        <v>1.2432493101128701E-162</v>
      </c>
      <c r="HG151" s="86">
        <f t="shared" si="407"/>
        <v>9.4554695493903111E-213</v>
      </c>
      <c r="HH151" s="86">
        <f t="shared" si="408"/>
        <v>1.8857590617499471E-289</v>
      </c>
      <c r="HI151" s="86">
        <f t="shared" si="409"/>
        <v>2.0635743516277274E-302</v>
      </c>
      <c r="HJ151" s="86">
        <f t="shared" si="410"/>
        <v>3.4352575615135603E-279</v>
      </c>
      <c r="HK151" s="86">
        <f t="shared" si="411"/>
        <v>5.9088405317229873E-174</v>
      </c>
      <c r="HL151" s="86">
        <f t="shared" si="412"/>
        <v>5.0426625709019332E-171</v>
      </c>
      <c r="HM151" s="86">
        <f t="shared" si="413"/>
        <v>2.2460597640627028E-149</v>
      </c>
      <c r="HN151" s="86">
        <f t="shared" si="414"/>
        <v>2.025295005581412E-142</v>
      </c>
      <c r="HO151" s="86">
        <f t="shared" si="415"/>
        <v>3.2598902111755349E-138</v>
      </c>
      <c r="HP151" s="86">
        <f t="shared" si="416"/>
        <v>1.0533216425268414E-94</v>
      </c>
      <c r="HQ151" s="86">
        <f t="shared" si="417"/>
        <v>3.3413082934814557E-72</v>
      </c>
      <c r="HS151" s="86">
        <f t="shared" si="327"/>
        <v>0.18467950320778589</v>
      </c>
      <c r="HT151" s="86">
        <f t="shared" si="418"/>
        <v>0.11762840400868532</v>
      </c>
      <c r="HU151" s="86">
        <f t="shared" si="419"/>
        <v>0.14795503135879867</v>
      </c>
      <c r="HV151" s="86">
        <f t="shared" si="420"/>
        <v>0.10411223779130378</v>
      </c>
      <c r="HW151" s="86">
        <f t="shared" si="421"/>
        <v>0.12047703469423419</v>
      </c>
      <c r="HX151" s="86">
        <f t="shared" si="422"/>
        <v>7.4312248598615571E-2</v>
      </c>
      <c r="HY151" s="86">
        <f t="shared" si="423"/>
        <v>8.8307741554515734E-2</v>
      </c>
      <c r="HZ151" s="86">
        <f t="shared" si="424"/>
        <v>9.2057559348836804E-2</v>
      </c>
      <c r="IA151" s="86">
        <f t="shared" si="425"/>
        <v>7.3092698417929577E-2</v>
      </c>
      <c r="IB151" s="86">
        <f t="shared" si="426"/>
        <v>0.12730390196357899</v>
      </c>
      <c r="IC151" s="86">
        <f t="shared" si="427"/>
        <v>9.1213264382214318E-2</v>
      </c>
      <c r="ID151" s="86">
        <f t="shared" si="428"/>
        <v>0.13346792798994792</v>
      </c>
      <c r="IE151" s="86">
        <f t="shared" si="429"/>
        <v>0.15328063589796423</v>
      </c>
      <c r="IF151" s="86">
        <f t="shared" si="430"/>
        <v>0.28064279735413944</v>
      </c>
      <c r="IG151" s="86">
        <f t="shared" si="431"/>
        <v>0.26715454572670644</v>
      </c>
      <c r="II151" s="86">
        <f t="shared" si="328"/>
        <v>1.1087729301873233E-8</v>
      </c>
      <c r="IJ151" s="86">
        <f t="shared" si="329"/>
        <v>1.4709175560075801E-9</v>
      </c>
      <c r="IK151" s="86">
        <f t="shared" si="330"/>
        <v>1.592505418075423E-8</v>
      </c>
      <c r="IL151" s="86">
        <f t="shared" si="331"/>
        <v>1.5299306592721859E-12</v>
      </c>
      <c r="IM151" s="86">
        <f t="shared" si="332"/>
        <v>2.1801409299897059E-11</v>
      </c>
      <c r="IN151" s="86">
        <f t="shared" si="333"/>
        <v>2.3354587627842471E-10</v>
      </c>
      <c r="IO151" s="86">
        <f t="shared" si="334"/>
        <v>1.0767486686369928E-9</v>
      </c>
      <c r="IP151" s="86">
        <f t="shared" si="335"/>
        <v>1.0905108047198637E-8</v>
      </c>
      <c r="IQ151" s="86">
        <f t="shared" si="336"/>
        <v>1.5984099065401384E-8</v>
      </c>
      <c r="IR151" s="86">
        <f t="shared" si="337"/>
        <v>6.8693038765763922E-12</v>
      </c>
      <c r="IS151" s="86">
        <f t="shared" si="338"/>
        <v>2.4591520277945374E-9</v>
      </c>
      <c r="IT151" s="86">
        <f t="shared" si="339"/>
        <v>1.1573691026359167E-10</v>
      </c>
      <c r="IU151" s="86">
        <f t="shared" si="340"/>
        <v>1.0886396591276295E-11</v>
      </c>
      <c r="IV151" s="86">
        <f t="shared" si="341"/>
        <v>1.0407935348156123E-7</v>
      </c>
      <c r="IW151" s="86">
        <f t="shared" si="342"/>
        <v>2.6351983904527173E-8</v>
      </c>
      <c r="IY151" s="86">
        <f t="shared" si="343"/>
        <v>0.18467951429551518</v>
      </c>
      <c r="IZ151" s="86">
        <f t="shared" si="344"/>
        <v>0.11762840547960288</v>
      </c>
      <c r="JA151" s="86">
        <f t="shared" si="345"/>
        <v>0.14795504728385286</v>
      </c>
      <c r="JB151" s="86">
        <f t="shared" si="346"/>
        <v>0.10411223779283371</v>
      </c>
      <c r="JC151" s="86">
        <f t="shared" si="347"/>
        <v>0.1204770347160356</v>
      </c>
      <c r="JD151" s="86">
        <f t="shared" si="348"/>
        <v>7.4312248832161448E-2</v>
      </c>
      <c r="JE151" s="86">
        <f t="shared" si="349"/>
        <v>8.8307742631264396E-2</v>
      </c>
      <c r="JF151" s="86">
        <f t="shared" si="350"/>
        <v>9.2057570253944856E-2</v>
      </c>
      <c r="JG151" s="86">
        <f t="shared" si="351"/>
        <v>7.309271440202865E-2</v>
      </c>
      <c r="JH151" s="86">
        <f t="shared" si="352"/>
        <v>0.1273039019704483</v>
      </c>
      <c r="JI151" s="86">
        <f t="shared" si="353"/>
        <v>9.1213266841366339E-2</v>
      </c>
      <c r="JJ151" s="86">
        <f t="shared" si="354"/>
        <v>0.13346792810568484</v>
      </c>
      <c r="JK151" s="86">
        <f t="shared" si="355"/>
        <v>0.15328063590885063</v>
      </c>
      <c r="JL151" s="86">
        <f t="shared" si="356"/>
        <v>0.28064290143349291</v>
      </c>
      <c r="JM151" s="86">
        <f t="shared" si="357"/>
        <v>0.26715457207869037</v>
      </c>
    </row>
    <row r="152" spans="2:273" x14ac:dyDescent="0.25">
      <c r="B152" s="2">
        <v>125</v>
      </c>
      <c r="C152" s="37">
        <v>95.088999999999999</v>
      </c>
      <c r="D152" s="37">
        <v>97</v>
      </c>
      <c r="E152" s="37">
        <v>96.575000000000003</v>
      </c>
      <c r="F152" s="37">
        <v>91.275000000000006</v>
      </c>
      <c r="G152" s="37">
        <v>89.8</v>
      </c>
      <c r="H152" s="37">
        <v>96.275000000000006</v>
      </c>
      <c r="I152" s="37">
        <v>96.790999999999997</v>
      </c>
      <c r="J152" s="37">
        <v>98.766999999999996</v>
      </c>
      <c r="K152" s="37">
        <v>97.07</v>
      </c>
      <c r="L152" s="37">
        <v>97.93</v>
      </c>
      <c r="M152" s="37">
        <v>98.650999999999996</v>
      </c>
      <c r="N152" s="37">
        <v>91.706999999999994</v>
      </c>
      <c r="O152" s="37">
        <v>99.975999999999999</v>
      </c>
      <c r="P152" s="37">
        <v>108.17100000000001</v>
      </c>
      <c r="Q152" s="37">
        <v>113.56100000000001</v>
      </c>
      <c r="S152" s="4">
        <f t="shared" si="229"/>
        <v>95.897815859367796</v>
      </c>
      <c r="T152" s="4">
        <f t="shared" si="230"/>
        <v>96.334025011712711</v>
      </c>
      <c r="U152" s="4">
        <f t="shared" si="231"/>
        <v>95.348359850525966</v>
      </c>
      <c r="V152" s="4">
        <f t="shared" si="232"/>
        <v>95.654688069788079</v>
      </c>
      <c r="W152" s="4">
        <f t="shared" si="233"/>
        <v>94.701363228529658</v>
      </c>
      <c r="X152" s="4">
        <f t="shared" si="234"/>
        <v>95.032508215896016</v>
      </c>
      <c r="Y152" s="4">
        <f t="shared" si="235"/>
        <v>96.009510541951187</v>
      </c>
      <c r="Z152" s="4">
        <f t="shared" si="236"/>
        <v>97.120495743094082</v>
      </c>
      <c r="AA152" s="4">
        <f t="shared" si="237"/>
        <v>96.741530373012878</v>
      </c>
      <c r="AB152" s="4">
        <f t="shared" si="238"/>
        <v>98.358021337164516</v>
      </c>
      <c r="AC152" s="4">
        <f t="shared" si="239"/>
        <v>97.027441947591683</v>
      </c>
      <c r="AD152" s="4">
        <f t="shared" si="240"/>
        <v>98.471727476113287</v>
      </c>
      <c r="AE152" s="4">
        <f t="shared" si="241"/>
        <v>100.85824942655742</v>
      </c>
      <c r="AF152" s="4">
        <f t="shared" si="242"/>
        <v>106.5626958710066</v>
      </c>
      <c r="AG152" s="4">
        <f t="shared" si="243"/>
        <v>115.2803083983611</v>
      </c>
      <c r="AI152" s="4">
        <f t="shared" si="244"/>
        <v>-0.80881585936779743</v>
      </c>
      <c r="AJ152" s="4">
        <f t="shared" si="245"/>
        <v>0.66597498828728874</v>
      </c>
      <c r="AK152" s="4">
        <f t="shared" si="246"/>
        <v>1.2266401494740364</v>
      </c>
      <c r="AL152" s="4">
        <f t="shared" si="247"/>
        <v>-4.3796880697880738</v>
      </c>
      <c r="AM152" s="4">
        <f t="shared" si="248"/>
        <v>-4.9013632285296609</v>
      </c>
      <c r="AN152" s="4">
        <f t="shared" si="249"/>
        <v>1.24249178410399</v>
      </c>
      <c r="AO152" s="4">
        <f t="shared" si="250"/>
        <v>0.78148945804881009</v>
      </c>
      <c r="AP152" s="4">
        <f t="shared" si="251"/>
        <v>1.6465042569059136</v>
      </c>
      <c r="AQ152" s="4">
        <f t="shared" si="252"/>
        <v>0.32846962698711479</v>
      </c>
      <c r="AR152" s="4">
        <f t="shared" si="253"/>
        <v>-0.42802133716450896</v>
      </c>
      <c r="AS152" s="4">
        <f t="shared" si="254"/>
        <v>1.6235580524083133</v>
      </c>
      <c r="AT152" s="4">
        <f t="shared" si="255"/>
        <v>-6.7647274761132934</v>
      </c>
      <c r="AU152" s="4">
        <f t="shared" si="256"/>
        <v>-0.88224942655742211</v>
      </c>
      <c r="AV152" s="4">
        <f t="shared" si="436"/>
        <v>1.6083041289934101</v>
      </c>
      <c r="AW152" s="4">
        <f t="shared" si="436"/>
        <v>-1.7193083983610933</v>
      </c>
      <c r="AY152" s="2">
        <f t="shared" si="308"/>
        <v>95.897815859367796</v>
      </c>
      <c r="AZ152" s="2">
        <f t="shared" si="359"/>
        <v>96.330230935515772</v>
      </c>
      <c r="BA152" s="2">
        <f t="shared" si="360"/>
        <v>95.333693860040526</v>
      </c>
      <c r="BB152" s="2">
        <f t="shared" si="361"/>
        <v>95.642189681061467</v>
      </c>
      <c r="BC152" s="2">
        <f t="shared" si="362"/>
        <v>94.670781604145262</v>
      </c>
      <c r="BD152" s="2">
        <f t="shared" si="363"/>
        <v>95.022943346919831</v>
      </c>
      <c r="BE152" s="2">
        <f t="shared" si="364"/>
        <v>95.991531833549672</v>
      </c>
      <c r="BF152" s="2">
        <f t="shared" si="365"/>
        <v>97.09309431979564</v>
      </c>
      <c r="BG152" s="2">
        <f t="shared" si="366"/>
        <v>96.725500042134371</v>
      </c>
      <c r="BH152" s="2">
        <f t="shared" si="367"/>
        <v>98.294553357371299</v>
      </c>
      <c r="BI152" s="2">
        <f t="shared" si="368"/>
        <v>96.996244948316075</v>
      </c>
      <c r="BJ152" s="2">
        <f t="shared" si="369"/>
        <v>98.379051951304064</v>
      </c>
      <c r="BK152" s="2">
        <f t="shared" si="370"/>
        <v>100.7194153693893</v>
      </c>
      <c r="BL152" s="2">
        <f t="shared" si="371"/>
        <v>101.48739162983401</v>
      </c>
      <c r="BM152" s="2">
        <f t="shared" si="372"/>
        <v>105.47877187178638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 t="str">
        <f t="shared" si="315"/>
        <v/>
      </c>
      <c r="CL152" s="2" t="str">
        <f t="shared" si="316"/>
        <v/>
      </c>
      <c r="CM152" s="2" t="str">
        <f t="shared" si="317"/>
        <v/>
      </c>
      <c r="CN152" s="2" t="str">
        <f t="shared" si="318"/>
        <v/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 t="str">
        <f t="shared" si="279"/>
        <v/>
      </c>
      <c r="DB152" s="2" t="str">
        <f t="shared" si="280"/>
        <v/>
      </c>
      <c r="DC152" s="2" t="str">
        <f t="shared" si="281"/>
        <v/>
      </c>
      <c r="DD152" s="2" t="str">
        <f t="shared" si="282"/>
        <v/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117.65540113798006</v>
      </c>
      <c r="DL152" s="2">
        <f t="shared" si="437"/>
        <v>115.95313491629283</v>
      </c>
      <c r="DM152" s="2">
        <f t="shared" si="437"/>
        <v>112.70050891181987</v>
      </c>
      <c r="DN152" s="2">
        <f t="shared" si="437"/>
        <v>118.93168151969981</v>
      </c>
      <c r="DO152" s="2">
        <f t="shared" si="437"/>
        <v>117.36039811066125</v>
      </c>
      <c r="DP152" s="2">
        <f t="shared" si="437"/>
        <v>118.30251303935518</v>
      </c>
      <c r="DQ152" s="2">
        <f t="shared" si="437"/>
        <v>127.61281792318634</v>
      </c>
      <c r="DR152" s="2">
        <f t="shared" si="437"/>
        <v>123.55926830068935</v>
      </c>
      <c r="DS152" s="2">
        <f t="shared" si="437"/>
        <v>118.44306762227814</v>
      </c>
      <c r="DT152" s="2">
        <f t="shared" si="437"/>
        <v>127.88813513513514</v>
      </c>
      <c r="DU152" s="2">
        <f t="shared" si="437"/>
        <v>119.86860975609754</v>
      </c>
      <c r="DV152" s="2">
        <f t="shared" si="437"/>
        <v>121.5657618995514</v>
      </c>
      <c r="DW152" s="2">
        <f t="shared" si="437"/>
        <v>122.97328627450982</v>
      </c>
      <c r="DX152" s="2">
        <f t="shared" si="437"/>
        <v>123.19982591093115</v>
      </c>
      <c r="DY152" s="2">
        <f t="shared" si="437"/>
        <v>115.81705744843393</v>
      </c>
      <c r="EA152" s="2">
        <f t="shared" si="440"/>
        <v>95.902269868187759</v>
      </c>
      <c r="EB152" s="2">
        <f t="shared" si="290"/>
        <v>96.270828209603536</v>
      </c>
      <c r="EC152" s="2">
        <f t="shared" si="291"/>
        <v>95.210253051068918</v>
      </c>
      <c r="ED152" s="2">
        <f t="shared" si="292"/>
        <v>95.596786522785209</v>
      </c>
      <c r="EE152" s="2">
        <f t="shared" si="293"/>
        <v>94.593421871880523</v>
      </c>
      <c r="EF152" s="2">
        <f t="shared" si="294"/>
        <v>94.920605558697588</v>
      </c>
      <c r="EG152" s="2">
        <f t="shared" si="295"/>
        <v>95.965065670165387</v>
      </c>
      <c r="EH152" s="2">
        <f t="shared" si="296"/>
        <v>97.065479078760433</v>
      </c>
      <c r="EI152" s="2">
        <f t="shared" si="297"/>
        <v>96.680773662551459</v>
      </c>
      <c r="EJ152" s="2">
        <f t="shared" si="298"/>
        <v>98.284842565849544</v>
      </c>
      <c r="EK152" s="2">
        <f t="shared" si="299"/>
        <v>96.920762721088437</v>
      </c>
      <c r="EL152" s="2">
        <f t="shared" si="300"/>
        <v>98.41376984126984</v>
      </c>
      <c r="EM152" s="2">
        <f t="shared" si="301"/>
        <v>100.72398778925798</v>
      </c>
      <c r="EN152" s="2">
        <f t="shared" si="302"/>
        <v>101.54100313629235</v>
      </c>
      <c r="EO152" s="2">
        <f t="shared" si="303"/>
        <v>105.67962767842668</v>
      </c>
      <c r="EQ152" s="2">
        <f t="shared" si="304"/>
        <v>95.816846405985771</v>
      </c>
      <c r="ER152" s="2">
        <f t="shared" si="438"/>
        <v>96.659834701077841</v>
      </c>
      <c r="ES152" s="2">
        <f t="shared" si="438"/>
        <v>95.946398701493081</v>
      </c>
      <c r="ET152" s="2">
        <f t="shared" si="438"/>
        <v>95.870250793138368</v>
      </c>
      <c r="EU152" s="2">
        <f t="shared" si="438"/>
        <v>95.082555861152713</v>
      </c>
      <c r="EV152" s="2">
        <f t="shared" si="438"/>
        <v>95.540339828286463</v>
      </c>
      <c r="EW152" s="2">
        <f t="shared" si="438"/>
        <v>96.035509240485112</v>
      </c>
      <c r="EX152" s="2">
        <f t="shared" si="438"/>
        <v>97.158223775388308</v>
      </c>
      <c r="EY152" s="2">
        <f t="shared" si="438"/>
        <v>96.872975203690601</v>
      </c>
      <c r="EZ152" s="2">
        <f t="shared" si="438"/>
        <v>98.242163241179639</v>
      </c>
      <c r="FA152" s="2">
        <f t="shared" si="438"/>
        <v>97.312208536827242</v>
      </c>
      <c r="FB152" s="2">
        <f t="shared" si="438"/>
        <v>98.115204027939598</v>
      </c>
      <c r="FC152" s="2">
        <f t="shared" si="438"/>
        <v>100.60765202009748</v>
      </c>
      <c r="FD152" s="2">
        <f t="shared" si="438"/>
        <v>100.92779336748902</v>
      </c>
      <c r="FE152" s="2">
        <f t="shared" si="438"/>
        <v>103.74689047713174</v>
      </c>
      <c r="FG152" s="2">
        <f t="shared" si="306"/>
        <v>0.99964959861750158</v>
      </c>
      <c r="FH152" s="2">
        <f t="shared" si="439"/>
        <v>0.99964977165244229</v>
      </c>
      <c r="FI152" s="2">
        <f t="shared" si="439"/>
        <v>0.99959081850230191</v>
      </c>
      <c r="FJ152" s="2">
        <f t="shared" si="439"/>
        <v>0.9995846804407521</v>
      </c>
      <c r="FK152" s="2">
        <f t="shared" si="439"/>
        <v>0.9995542235629945</v>
      </c>
      <c r="FL152" s="2">
        <f t="shared" si="439"/>
        <v>0.99956474783062299</v>
      </c>
      <c r="FM152" s="2">
        <f t="shared" si="439"/>
        <v>0.99952669276816286</v>
      </c>
      <c r="FN152" s="2">
        <f t="shared" si="439"/>
        <v>0.99955022099398405</v>
      </c>
      <c r="FO152" s="2">
        <f t="shared" si="439"/>
        <v>0.99954435706159384</v>
      </c>
      <c r="FP152" s="2">
        <f t="shared" si="439"/>
        <v>0.99945600312734706</v>
      </c>
      <c r="FQ152" s="2">
        <f t="shared" si="439"/>
        <v>0.99957812472512431</v>
      </c>
      <c r="FR152" s="2">
        <f t="shared" si="439"/>
        <v>0.99952748013954307</v>
      </c>
      <c r="FS152" s="2">
        <f t="shared" si="439"/>
        <v>0.9994972379500725</v>
      </c>
      <c r="FT152" s="2">
        <f t="shared" si="439"/>
        <v>0.99950294767362313</v>
      </c>
      <c r="FU152" s="2">
        <f t="shared" si="439"/>
        <v>0.99949286167880358</v>
      </c>
      <c r="FW152" s="2">
        <f t="shared" si="324"/>
        <v>0.14137024863273354</v>
      </c>
      <c r="FX152" s="2">
        <f t="shared" si="376"/>
        <v>0.13498341366804101</v>
      </c>
      <c r="FY152" s="2">
        <f t="shared" si="377"/>
        <v>0.1579634679854128</v>
      </c>
      <c r="FZ152" s="2">
        <f t="shared" si="378"/>
        <v>0.13059007644737319</v>
      </c>
      <c r="GA152" s="2">
        <f t="shared" si="379"/>
        <v>0.13740764737214103</v>
      </c>
      <c r="GB152" s="2">
        <f t="shared" si="380"/>
        <v>0.14871012753298124</v>
      </c>
      <c r="GC152" s="2">
        <f t="shared" si="381"/>
        <v>0.16306744986668334</v>
      </c>
      <c r="GD152" s="2">
        <f t="shared" si="382"/>
        <v>0.16926995746571191</v>
      </c>
      <c r="GE152" s="2">
        <f t="shared" si="383"/>
        <v>0.18111480173532885</v>
      </c>
      <c r="GF152" s="2">
        <f t="shared" si="384"/>
        <v>0.14979869305839719</v>
      </c>
      <c r="GG152" s="2">
        <f t="shared" si="385"/>
        <v>0.16809758926085067</v>
      </c>
      <c r="GH152" s="2">
        <f t="shared" si="386"/>
        <v>0.15292328854797246</v>
      </c>
      <c r="GI152" s="2">
        <f t="shared" si="387"/>
        <v>0.13545724499262315</v>
      </c>
      <c r="GJ152" s="2">
        <f t="shared" si="388"/>
        <v>0.10498377224272948</v>
      </c>
      <c r="GK152" s="2">
        <f t="shared" si="389"/>
        <v>0.1065829775600648</v>
      </c>
      <c r="GM152" s="86">
        <f t="shared" si="325"/>
        <v>5.6366687366538465E-269</v>
      </c>
      <c r="GN152" s="86">
        <f t="shared" si="390"/>
        <v>0</v>
      </c>
      <c r="GO152" s="86">
        <f t="shared" si="391"/>
        <v>3.6747914499134133E-296</v>
      </c>
      <c r="GP152" s="86">
        <f t="shared" si="392"/>
        <v>0</v>
      </c>
      <c r="GQ152" s="86">
        <f t="shared" si="393"/>
        <v>0</v>
      </c>
      <c r="GR152" s="86">
        <f t="shared" si="394"/>
        <v>0</v>
      </c>
      <c r="GS152" s="86">
        <f t="shared" si="395"/>
        <v>0</v>
      </c>
      <c r="GT152" s="86">
        <f t="shared" si="396"/>
        <v>4.4395575818772672E-291</v>
      </c>
      <c r="GU152" s="86">
        <f t="shared" si="397"/>
        <v>0</v>
      </c>
      <c r="GV152" s="86">
        <f t="shared" si="398"/>
        <v>9.0773634162485112E-281</v>
      </c>
      <c r="GW152" s="86">
        <f t="shared" si="399"/>
        <v>0</v>
      </c>
      <c r="GX152" s="86">
        <f t="shared" si="400"/>
        <v>0</v>
      </c>
      <c r="GY152" s="86">
        <f t="shared" si="401"/>
        <v>3.7282280462141943E-189</v>
      </c>
      <c r="GZ152" s="86">
        <f t="shared" si="402"/>
        <v>1.9859482624135763E-172</v>
      </c>
      <c r="HA152" s="86">
        <f t="shared" si="403"/>
        <v>2.9870388811257491E-153</v>
      </c>
      <c r="HC152" s="86">
        <f t="shared" si="326"/>
        <v>1.0591433055956853E-135</v>
      </c>
      <c r="HD152" s="86">
        <f t="shared" si="404"/>
        <v>1.909603161245427E-173</v>
      </c>
      <c r="HE152" s="86">
        <f t="shared" si="405"/>
        <v>2.3289225282288663E-161</v>
      </c>
      <c r="HF152" s="86">
        <f t="shared" si="406"/>
        <v>6.6500618205133216E-170</v>
      </c>
      <c r="HG152" s="86">
        <f t="shared" si="407"/>
        <v>2.3027899865773248E-222</v>
      </c>
      <c r="HH152" s="86">
        <f t="shared" si="408"/>
        <v>2.8219102332874652E-302</v>
      </c>
      <c r="HI152" s="86">
        <f t="shared" si="409"/>
        <v>0</v>
      </c>
      <c r="HJ152" s="86">
        <f t="shared" si="410"/>
        <v>1.0274787836046909E-291</v>
      </c>
      <c r="HK152" s="86">
        <f t="shared" si="411"/>
        <v>9.7975088847902096E-182</v>
      </c>
      <c r="HL152" s="86">
        <f t="shared" si="412"/>
        <v>5.890639111852123E-179</v>
      </c>
      <c r="HM152" s="86">
        <f t="shared" si="413"/>
        <v>4.3157367494060079E-156</v>
      </c>
      <c r="HN152" s="86">
        <f t="shared" si="414"/>
        <v>7.5050780184200549E-149</v>
      </c>
      <c r="HO152" s="86">
        <f t="shared" si="415"/>
        <v>1.438625728838963E-144</v>
      </c>
      <c r="HP152" s="86">
        <f t="shared" si="416"/>
        <v>3.8665219854308724E-99</v>
      </c>
      <c r="HQ152" s="86">
        <f t="shared" si="417"/>
        <v>1.8827719803450636E-75</v>
      </c>
      <c r="HS152" s="86">
        <f t="shared" si="327"/>
        <v>0.14005316434898157</v>
      </c>
      <c r="HT152" s="86">
        <f t="shared" si="418"/>
        <v>8.4715992117533473E-2</v>
      </c>
      <c r="HU152" s="86">
        <f t="shared" si="419"/>
        <v>0.10767069448765855</v>
      </c>
      <c r="HV152" s="86">
        <f t="shared" si="420"/>
        <v>7.0463408690336071E-2</v>
      </c>
      <c r="HW152" s="86">
        <f t="shared" si="421"/>
        <v>8.349343407927344E-2</v>
      </c>
      <c r="HX152" s="86">
        <f t="shared" si="422"/>
        <v>4.9477438341587125E-2</v>
      </c>
      <c r="HY152" s="86">
        <f t="shared" si="423"/>
        <v>5.9086526128906747E-2</v>
      </c>
      <c r="HZ152" s="86">
        <f t="shared" si="424"/>
        <v>6.279558321776664E-2</v>
      </c>
      <c r="IA152" s="86">
        <f t="shared" si="425"/>
        <v>4.8133420337854789E-2</v>
      </c>
      <c r="IB152" s="86">
        <f t="shared" si="426"/>
        <v>8.599878005173528E-2</v>
      </c>
      <c r="IC152" s="86">
        <f t="shared" si="427"/>
        <v>6.1225850946342343E-2</v>
      </c>
      <c r="ID152" s="86">
        <f t="shared" si="428"/>
        <v>9.2403906611959949E-2</v>
      </c>
      <c r="IE152" s="86">
        <f t="shared" si="429"/>
        <v>0.10860943923474116</v>
      </c>
      <c r="IF152" s="86">
        <f t="shared" si="430"/>
        <v>0.20831967172839486</v>
      </c>
      <c r="IG152" s="86">
        <f t="shared" si="431"/>
        <v>0.20136234680051968</v>
      </c>
      <c r="II152" s="86">
        <f t="shared" si="328"/>
        <v>5.4314610866293876E-8</v>
      </c>
      <c r="IJ152" s="86">
        <f t="shared" si="329"/>
        <v>8.2887171582883189E-9</v>
      </c>
      <c r="IK152" s="86">
        <f t="shared" si="330"/>
        <v>8.4370505505929999E-8</v>
      </c>
      <c r="IL152" s="86">
        <f t="shared" si="331"/>
        <v>1.5375349336423289E-11</v>
      </c>
      <c r="IM152" s="86">
        <f t="shared" si="332"/>
        <v>1.8393605163786654E-10</v>
      </c>
      <c r="IN152" s="86">
        <f t="shared" si="333"/>
        <v>1.7416950928683523E-9</v>
      </c>
      <c r="IO152" s="86">
        <f t="shared" si="334"/>
        <v>7.7763379753356776E-9</v>
      </c>
      <c r="IP152" s="86">
        <f t="shared" si="335"/>
        <v>6.5088858405255604E-8</v>
      </c>
      <c r="IQ152" s="86">
        <f t="shared" si="336"/>
        <v>9.9996649616996907E-8</v>
      </c>
      <c r="IR152" s="86">
        <f t="shared" si="337"/>
        <v>7.2666052346368558E-11</v>
      </c>
      <c r="IS152" s="86">
        <f t="shared" si="338"/>
        <v>1.6988056987786795E-8</v>
      </c>
      <c r="IT152" s="86">
        <f t="shared" si="339"/>
        <v>9.5804393559566577E-10</v>
      </c>
      <c r="IU152" s="86">
        <f t="shared" si="340"/>
        <v>9.6112445959179149E-11</v>
      </c>
      <c r="IV152" s="86">
        <f t="shared" si="341"/>
        <v>3.3909532040440289E-7</v>
      </c>
      <c r="IW152" s="86">
        <f t="shared" si="342"/>
        <v>9.6550047224667429E-8</v>
      </c>
      <c r="IY152" s="86">
        <f t="shared" si="343"/>
        <v>0.14005321866359244</v>
      </c>
      <c r="IZ152" s="86">
        <f t="shared" si="344"/>
        <v>8.471600040625063E-2</v>
      </c>
      <c r="JA152" s="86">
        <f t="shared" si="345"/>
        <v>0.10767077885816406</v>
      </c>
      <c r="JB152" s="86">
        <f t="shared" si="346"/>
        <v>7.0463408705711425E-2</v>
      </c>
      <c r="JC152" s="86">
        <f t="shared" si="347"/>
        <v>8.3493434263209487E-2</v>
      </c>
      <c r="JD152" s="86">
        <f t="shared" si="348"/>
        <v>4.9477440083282219E-2</v>
      </c>
      <c r="JE152" s="86">
        <f t="shared" si="349"/>
        <v>5.9086533905244723E-2</v>
      </c>
      <c r="JF152" s="86">
        <f t="shared" si="350"/>
        <v>6.279564830662504E-2</v>
      </c>
      <c r="JG152" s="86">
        <f t="shared" si="351"/>
        <v>4.8133520334504409E-2</v>
      </c>
      <c r="JH152" s="86">
        <f t="shared" si="352"/>
        <v>8.5998780124401333E-2</v>
      </c>
      <c r="JI152" s="86">
        <f t="shared" si="353"/>
        <v>6.1225867934399332E-2</v>
      </c>
      <c r="JJ152" s="86">
        <f t="shared" si="354"/>
        <v>9.2403907570003885E-2</v>
      </c>
      <c r="JK152" s="86">
        <f t="shared" si="355"/>
        <v>0.10860943933085361</v>
      </c>
      <c r="JL152" s="86">
        <f t="shared" si="356"/>
        <v>0.20832001082371526</v>
      </c>
      <c r="JM152" s="86">
        <f t="shared" si="357"/>
        <v>0.20136244335056691</v>
      </c>
    </row>
    <row r="153" spans="2:273" x14ac:dyDescent="0.25">
      <c r="B153" s="2">
        <v>126</v>
      </c>
      <c r="C153" s="37">
        <v>94.043999999999997</v>
      </c>
      <c r="D153" s="37">
        <v>94.95</v>
      </c>
      <c r="E153" s="37">
        <v>92.4</v>
      </c>
      <c r="F153" s="37">
        <v>96.5</v>
      </c>
      <c r="G153" s="37">
        <v>92.9</v>
      </c>
      <c r="H153" s="37">
        <v>94.125</v>
      </c>
      <c r="I153" s="37">
        <v>93.674000000000007</v>
      </c>
      <c r="J153" s="37">
        <v>100.651</v>
      </c>
      <c r="K153" s="37">
        <v>97.256</v>
      </c>
      <c r="L153" s="37">
        <v>94.697999999999993</v>
      </c>
      <c r="M153" s="37">
        <v>93.581000000000003</v>
      </c>
      <c r="N153" s="37">
        <v>97.049000000000007</v>
      </c>
      <c r="O153" s="37">
        <v>99</v>
      </c>
      <c r="P153" s="37">
        <v>105.43899999999999</v>
      </c>
      <c r="Q153" s="37">
        <v>105.19499999999999</v>
      </c>
      <c r="S153" s="4">
        <f t="shared" si="229"/>
        <v>95.760989268712336</v>
      </c>
      <c r="T153" s="4">
        <f t="shared" si="230"/>
        <v>96.179424895721283</v>
      </c>
      <c r="U153" s="4">
        <f t="shared" si="231"/>
        <v>95.207915332737642</v>
      </c>
      <c r="V153" s="4">
        <f t="shared" si="232"/>
        <v>95.511708224047169</v>
      </c>
      <c r="W153" s="4">
        <f t="shared" si="233"/>
        <v>94.548289765794905</v>
      </c>
      <c r="X153" s="4">
        <f t="shared" si="234"/>
        <v>94.88575266402502</v>
      </c>
      <c r="Y153" s="4">
        <f t="shared" si="235"/>
        <v>95.878180997082112</v>
      </c>
      <c r="Z153" s="4">
        <f t="shared" si="236"/>
        <v>96.976858651423512</v>
      </c>
      <c r="AA153" s="4">
        <f t="shared" si="237"/>
        <v>96.617352894066073</v>
      </c>
      <c r="AB153" s="4">
        <f t="shared" si="238"/>
        <v>98.177810957520862</v>
      </c>
      <c r="AC153" s="4">
        <f t="shared" si="239"/>
        <v>96.871734885423777</v>
      </c>
      <c r="AD153" s="4">
        <f t="shared" si="240"/>
        <v>98.287244190956145</v>
      </c>
      <c r="AE153" s="4">
        <f t="shared" si="241"/>
        <v>100.6606855703278</v>
      </c>
      <c r="AF153" s="4">
        <f t="shared" si="242"/>
        <v>104.46983728738596</v>
      </c>
      <c r="AG153" s="4">
        <f t="shared" si="243"/>
        <v>111.48400978008389</v>
      </c>
      <c r="AI153" s="4">
        <f t="shared" si="244"/>
        <v>-1.7169892687123394</v>
      </c>
      <c r="AJ153" s="4">
        <f t="shared" si="245"/>
        <v>-1.2294248957212801</v>
      </c>
      <c r="AK153" s="4">
        <f t="shared" si="246"/>
        <v>-2.807915332737636</v>
      </c>
      <c r="AL153" s="4">
        <f t="shared" si="247"/>
        <v>0.98829177595283113</v>
      </c>
      <c r="AM153" s="4">
        <f t="shared" si="248"/>
        <v>-1.6482897657948996</v>
      </c>
      <c r="AN153" s="4">
        <f t="shared" si="249"/>
        <v>-0.76075266402501995</v>
      </c>
      <c r="AO153" s="4">
        <f t="shared" si="250"/>
        <v>-2.2041809970821049</v>
      </c>
      <c r="AP153" s="4">
        <f t="shared" si="251"/>
        <v>3.6741413485764838</v>
      </c>
      <c r="AQ153" s="4">
        <f t="shared" si="252"/>
        <v>0.63864710593392715</v>
      </c>
      <c r="AR153" s="4">
        <f t="shared" si="253"/>
        <v>-3.4798109575208684</v>
      </c>
      <c r="AS153" s="4">
        <f t="shared" si="254"/>
        <v>-3.2907348854237739</v>
      </c>
      <c r="AT153" s="4">
        <f t="shared" si="255"/>
        <v>-1.2382441909561379</v>
      </c>
      <c r="AU153" s="4">
        <f t="shared" si="256"/>
        <v>-1.6606855703278001</v>
      </c>
      <c r="AV153" s="4">
        <f t="shared" si="436"/>
        <v>0.96916271261403608</v>
      </c>
      <c r="AW153" s="4">
        <f t="shared" si="436"/>
        <v>-6.2890097800839015</v>
      </c>
      <c r="AY153" s="2">
        <f t="shared" si="308"/>
        <v>95.760989268712336</v>
      </c>
      <c r="AZ153" s="2">
        <f t="shared" si="359"/>
        <v>96.177876751626883</v>
      </c>
      <c r="BA153" s="2">
        <f t="shared" si="360"/>
        <v>95.201775409175681</v>
      </c>
      <c r="BB153" s="2">
        <f t="shared" si="361"/>
        <v>95.507455751537393</v>
      </c>
      <c r="BC153" s="2">
        <f t="shared" si="362"/>
        <v>94.537163222795513</v>
      </c>
      <c r="BD153" s="2">
        <f t="shared" si="363"/>
        <v>94.882635644677805</v>
      </c>
      <c r="BE153" s="2">
        <f t="shared" si="364"/>
        <v>95.872247834481428</v>
      </c>
      <c r="BF153" s="2">
        <f t="shared" si="365"/>
        <v>96.967266170293613</v>
      </c>
      <c r="BG153" s="2">
        <f t="shared" si="366"/>
        <v>96.612250633322191</v>
      </c>
      <c r="BH153" s="2">
        <f t="shared" si="367"/>
        <v>98.156469385899968</v>
      </c>
      <c r="BI153" s="2">
        <f t="shared" si="368"/>
        <v>96.86134120512034</v>
      </c>
      <c r="BJ153" s="2">
        <f t="shared" si="369"/>
        <v>98.253743193399671</v>
      </c>
      <c r="BK153" s="2">
        <f t="shared" si="370"/>
        <v>100.60719255912903</v>
      </c>
      <c r="BL153" s="2">
        <f t="shared" si="371"/>
        <v>101.40349422007236</v>
      </c>
      <c r="BM153" s="2">
        <f t="shared" si="372"/>
        <v>105.43434015144798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 t="str">
        <f t="shared" si="314"/>
        <v/>
      </c>
      <c r="CK153" s="2" t="str">
        <f t="shared" si="315"/>
        <v/>
      </c>
      <c r="CL153" s="2" t="str">
        <f t="shared" si="316"/>
        <v/>
      </c>
      <c r="CM153" s="2" t="str">
        <f t="shared" si="317"/>
        <v/>
      </c>
      <c r="CN153" s="2" t="str">
        <f t="shared" si="318"/>
        <v/>
      </c>
      <c r="CO153" s="2" t="str">
        <f t="shared" si="319"/>
        <v/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 t="str">
        <f t="shared" si="278"/>
        <v/>
      </c>
      <c r="DA153" s="2" t="str">
        <f t="shared" si="279"/>
        <v/>
      </c>
      <c r="DB153" s="2" t="str">
        <f t="shared" si="280"/>
        <v/>
      </c>
      <c r="DC153" s="2" t="str">
        <f t="shared" si="281"/>
        <v/>
      </c>
      <c r="DD153" s="2" t="str">
        <f t="shared" si="282"/>
        <v/>
      </c>
      <c r="DE153" s="2" t="str">
        <f t="shared" si="283"/>
        <v/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117.73339971550496</v>
      </c>
      <c r="DL153" s="2">
        <f t="shared" si="437"/>
        <v>116.00240453003612</v>
      </c>
      <c r="DM153" s="2">
        <f t="shared" si="437"/>
        <v>112.73311444652906</v>
      </c>
      <c r="DN153" s="2">
        <f t="shared" si="437"/>
        <v>119.02310741088179</v>
      </c>
      <c r="DO153" s="2">
        <f t="shared" si="437"/>
        <v>117.44828778677461</v>
      </c>
      <c r="DP153" s="2">
        <f t="shared" si="437"/>
        <v>118.3986605026079</v>
      </c>
      <c r="DQ153" s="2">
        <f t="shared" si="437"/>
        <v>127.78731057373163</v>
      </c>
      <c r="DR153" s="2">
        <f t="shared" si="437"/>
        <v>123.693403107561</v>
      </c>
      <c r="DS153" s="2">
        <f t="shared" si="437"/>
        <v>118.49890961812014</v>
      </c>
      <c r="DT153" s="2">
        <f t="shared" si="437"/>
        <v>128.02689189189189</v>
      </c>
      <c r="DU153" s="2">
        <f t="shared" si="437"/>
        <v>119.93519790940765</v>
      </c>
      <c r="DV153" s="2">
        <f t="shared" si="437"/>
        <v>121.65428383849439</v>
      </c>
      <c r="DW153" s="2">
        <f t="shared" si="437"/>
        <v>123.06120028011206</v>
      </c>
      <c r="DX153" s="2">
        <f t="shared" si="437"/>
        <v>123.29859109311739</v>
      </c>
      <c r="DY153" s="2">
        <f t="shared" si="437"/>
        <v>115.8666950343774</v>
      </c>
      <c r="EA153" s="2">
        <f t="shared" si="440"/>
        <v>95.767481500038514</v>
      </c>
      <c r="EB153" s="2">
        <f t="shared" si="290"/>
        <v>96.11260685455882</v>
      </c>
      <c r="EC153" s="2">
        <f t="shared" si="291"/>
        <v>95.065134413833363</v>
      </c>
      <c r="ED153" s="2">
        <f t="shared" si="292"/>
        <v>95.458318190585473</v>
      </c>
      <c r="EE153" s="2">
        <f t="shared" si="293"/>
        <v>94.452215663184688</v>
      </c>
      <c r="EF153" s="2">
        <f t="shared" si="294"/>
        <v>94.769946271309692</v>
      </c>
      <c r="EG153" s="2">
        <f t="shared" si="295"/>
        <v>95.845588813697674</v>
      </c>
      <c r="EH153" s="2">
        <f t="shared" si="296"/>
        <v>96.938737338831146</v>
      </c>
      <c r="EI153" s="2">
        <f t="shared" si="297"/>
        <v>96.564274653254103</v>
      </c>
      <c r="EJ153" s="2">
        <f t="shared" si="298"/>
        <v>98.148804512577428</v>
      </c>
      <c r="EK153" s="2">
        <f t="shared" si="299"/>
        <v>96.778798004535162</v>
      </c>
      <c r="EL153" s="2">
        <f t="shared" si="300"/>
        <v>98.294907936507926</v>
      </c>
      <c r="EM153" s="2">
        <f t="shared" si="301"/>
        <v>100.61464503458288</v>
      </c>
      <c r="EN153" s="2">
        <f t="shared" si="302"/>
        <v>101.46611440649075</v>
      </c>
      <c r="EO153" s="2">
        <f t="shared" si="303"/>
        <v>105.66147007401801</v>
      </c>
      <c r="EQ153" s="2">
        <f t="shared" si="304"/>
        <v>95.679123071532814</v>
      </c>
      <c r="ER153" s="2">
        <f t="shared" si="438"/>
        <v>96.515859291390797</v>
      </c>
      <c r="ES153" s="2">
        <f t="shared" si="438"/>
        <v>95.827413383869427</v>
      </c>
      <c r="ET153" s="2">
        <f t="shared" si="438"/>
        <v>95.742683880821289</v>
      </c>
      <c r="EU153" s="2">
        <f t="shared" si="438"/>
        <v>94.960631841012273</v>
      </c>
      <c r="EV153" s="2">
        <f t="shared" si="438"/>
        <v>95.412613747365171</v>
      </c>
      <c r="EW153" s="2">
        <f t="shared" si="438"/>
        <v>95.918703641783523</v>
      </c>
      <c r="EX153" s="2">
        <f t="shared" si="438"/>
        <v>97.034858729092008</v>
      </c>
      <c r="EY153" s="2">
        <f t="shared" si="438"/>
        <v>96.763378321700699</v>
      </c>
      <c r="EZ153" s="2">
        <f t="shared" si="438"/>
        <v>98.104587119246148</v>
      </c>
      <c r="FA153" s="2">
        <f t="shared" si="438"/>
        <v>97.18477343691896</v>
      </c>
      <c r="FB153" s="2">
        <f t="shared" si="438"/>
        <v>97.984862006346518</v>
      </c>
      <c r="FC153" s="2">
        <f t="shared" si="438"/>
        <v>100.49360803334525</v>
      </c>
      <c r="FD153" s="2">
        <f t="shared" si="438"/>
        <v>100.82976116277776</v>
      </c>
      <c r="FE153" s="2">
        <f t="shared" si="438"/>
        <v>103.65717037935994</v>
      </c>
      <c r="FG153" s="2">
        <f t="shared" si="306"/>
        <v>0.99968042028790671</v>
      </c>
      <c r="FH153" s="2">
        <f t="shared" si="439"/>
        <v>0.99968057810737732</v>
      </c>
      <c r="FI153" s="2">
        <f t="shared" si="439"/>
        <v>0.99962680860262543</v>
      </c>
      <c r="FJ153" s="2">
        <f t="shared" si="439"/>
        <v>0.9996212102178198</v>
      </c>
      <c r="FK153" s="2">
        <f t="shared" si="439"/>
        <v>0.99959343111046894</v>
      </c>
      <c r="FL153" s="2">
        <f t="shared" si="439"/>
        <v>0.99960303010073104</v>
      </c>
      <c r="FM153" s="2">
        <f t="shared" si="439"/>
        <v>0.99956832069654322</v>
      </c>
      <c r="FN153" s="2">
        <f t="shared" si="439"/>
        <v>0.99958978043648172</v>
      </c>
      <c r="FO153" s="2">
        <f t="shared" si="439"/>
        <v>0.99958443204049674</v>
      </c>
      <c r="FP153" s="2">
        <f t="shared" si="439"/>
        <v>0.99950384520670466</v>
      </c>
      <c r="FQ153" s="2">
        <f t="shared" si="439"/>
        <v>0.99961523089365423</v>
      </c>
      <c r="FR153" s="2">
        <f t="shared" si="439"/>
        <v>0.99956903884754167</v>
      </c>
      <c r="FS153" s="2">
        <f t="shared" si="439"/>
        <v>0.9995414552759263</v>
      </c>
      <c r="FT153" s="2">
        <f t="shared" si="439"/>
        <v>0.99954666306382789</v>
      </c>
      <c r="FU153" s="2">
        <f t="shared" si="439"/>
        <v>0.99953746371440966</v>
      </c>
      <c r="FW153" s="2">
        <f t="shared" si="324"/>
        <v>0.15292364717037885</v>
      </c>
      <c r="FX153" s="2">
        <f t="shared" si="376"/>
        <v>0.14610366824698537</v>
      </c>
      <c r="FY153" s="2">
        <f t="shared" si="377"/>
        <v>0.17060349596023974</v>
      </c>
      <c r="FZ153" s="2">
        <f t="shared" si="378"/>
        <v>0.14140756412173616</v>
      </c>
      <c r="GA153" s="2">
        <f t="shared" si="379"/>
        <v>0.14869328593550563</v>
      </c>
      <c r="GB153" s="2">
        <f t="shared" si="380"/>
        <v>0.16075107097987665</v>
      </c>
      <c r="GC153" s="2">
        <f t="shared" si="381"/>
        <v>0.17603051145873316</v>
      </c>
      <c r="GD153" s="2">
        <f t="shared" si="382"/>
        <v>0.18261850043052946</v>
      </c>
      <c r="GE153" s="2">
        <f t="shared" si="383"/>
        <v>0.19517796370337087</v>
      </c>
      <c r="GF153" s="2">
        <f t="shared" si="384"/>
        <v>0.16191101297127491</v>
      </c>
      <c r="GG153" s="2">
        <f t="shared" si="385"/>
        <v>0.18137386505198003</v>
      </c>
      <c r="GH153" s="2">
        <f t="shared" si="386"/>
        <v>0.16523915227978156</v>
      </c>
      <c r="GI153" s="2">
        <f t="shared" si="387"/>
        <v>0.14660991889970615</v>
      </c>
      <c r="GJ153" s="2">
        <f t="shared" si="388"/>
        <v>0.11395817531379994</v>
      </c>
      <c r="GK153" s="2">
        <f t="shared" si="389"/>
        <v>0.11567641806998046</v>
      </c>
      <c r="GM153" s="86">
        <f t="shared" si="325"/>
        <v>4.0308167415278686E-277</v>
      </c>
      <c r="GN153" s="86">
        <f t="shared" si="390"/>
        <v>0</v>
      </c>
      <c r="GO153" s="86">
        <f t="shared" si="391"/>
        <v>3.6415803829604762E-305</v>
      </c>
      <c r="GP153" s="86">
        <f t="shared" si="392"/>
        <v>0</v>
      </c>
      <c r="GQ153" s="86">
        <f t="shared" si="393"/>
        <v>0</v>
      </c>
      <c r="GR153" s="86">
        <f t="shared" si="394"/>
        <v>0</v>
      </c>
      <c r="GS153" s="86">
        <f t="shared" si="395"/>
        <v>0</v>
      </c>
      <c r="GT153" s="86">
        <f t="shared" si="396"/>
        <v>6.8111012297789605E-300</v>
      </c>
      <c r="GU153" s="86">
        <f t="shared" si="397"/>
        <v>0</v>
      </c>
      <c r="GV153" s="86">
        <f t="shared" si="398"/>
        <v>1.6322381319599531E-289</v>
      </c>
      <c r="GW153" s="86">
        <f t="shared" si="399"/>
        <v>0</v>
      </c>
      <c r="GX153" s="86">
        <f t="shared" si="400"/>
        <v>0</v>
      </c>
      <c r="GY153" s="86">
        <f t="shared" si="401"/>
        <v>7.7187919835978935E-195</v>
      </c>
      <c r="GZ153" s="86">
        <f t="shared" si="402"/>
        <v>1.0476636267629898E-177</v>
      </c>
      <c r="HA153" s="86">
        <f t="shared" si="403"/>
        <v>7.9796336835728735E-158</v>
      </c>
      <c r="HC153" s="86">
        <f t="shared" si="326"/>
        <v>1.0065189165773107E-141</v>
      </c>
      <c r="HD153" s="86">
        <f t="shared" si="404"/>
        <v>4.2546945958898772E-181</v>
      </c>
      <c r="HE153" s="86">
        <f t="shared" si="405"/>
        <v>1.683201275657297E-168</v>
      </c>
      <c r="HF153" s="86">
        <f t="shared" si="406"/>
        <v>2.4575088559415667E-177</v>
      </c>
      <c r="HG153" s="86">
        <f t="shared" si="407"/>
        <v>3.4257012625133646E-232</v>
      </c>
      <c r="HH153" s="86">
        <f t="shared" si="408"/>
        <v>0</v>
      </c>
      <c r="HI153" s="86">
        <f t="shared" si="409"/>
        <v>0</v>
      </c>
      <c r="HJ153" s="86">
        <f t="shared" si="410"/>
        <v>1.6260082104681225E-304</v>
      </c>
      <c r="HK153" s="86">
        <f t="shared" si="411"/>
        <v>1.0938097170067416E-189</v>
      </c>
      <c r="HL153" s="86">
        <f t="shared" si="412"/>
        <v>4.5306010238727994E-187</v>
      </c>
      <c r="HM153" s="86">
        <f t="shared" si="413"/>
        <v>5.8807378941877155E-163</v>
      </c>
      <c r="HN153" s="86">
        <f t="shared" si="414"/>
        <v>1.998205491156405E-155</v>
      </c>
      <c r="HO153" s="86">
        <f t="shared" si="415"/>
        <v>4.5522648880839897E-151</v>
      </c>
      <c r="HP153" s="86">
        <f t="shared" si="416"/>
        <v>1.1194069878515329E-103</v>
      </c>
      <c r="HQ153" s="86">
        <f t="shared" si="417"/>
        <v>8.9690914494622189E-79</v>
      </c>
      <c r="HS153" s="86">
        <f t="shared" si="327"/>
        <v>0.10340237290870638</v>
      </c>
      <c r="HT153" s="86">
        <f t="shared" si="418"/>
        <v>5.9428892286768217E-2</v>
      </c>
      <c r="HU153" s="86">
        <f t="shared" si="419"/>
        <v>7.6122826144918013E-2</v>
      </c>
      <c r="HV153" s="86">
        <f t="shared" si="420"/>
        <v>4.6097037183258881E-2</v>
      </c>
      <c r="HW153" s="86">
        <f t="shared" si="421"/>
        <v>5.5991791010046282E-2</v>
      </c>
      <c r="HX153" s="86">
        <f t="shared" si="422"/>
        <v>3.1932415522453739E-2</v>
      </c>
      <c r="HY153" s="86">
        <f t="shared" si="423"/>
        <v>3.8253341689764062E-2</v>
      </c>
      <c r="HZ153" s="86">
        <f t="shared" si="424"/>
        <v>4.1542405271310173E-2</v>
      </c>
      <c r="IA153" s="86">
        <f t="shared" si="425"/>
        <v>3.068275849508759E-2</v>
      </c>
      <c r="IB153" s="86">
        <f t="shared" si="426"/>
        <v>5.589651341181627E-2</v>
      </c>
      <c r="IC153" s="86">
        <f t="shared" si="427"/>
        <v>3.976403403379062E-2</v>
      </c>
      <c r="ID153" s="86">
        <f t="shared" si="428"/>
        <v>6.1756593002131079E-2</v>
      </c>
      <c r="IE153" s="86">
        <f t="shared" si="429"/>
        <v>7.4349352312185424E-2</v>
      </c>
      <c r="IF153" s="86">
        <f t="shared" si="430"/>
        <v>0.14576082606291418</v>
      </c>
      <c r="IG153" s="86">
        <f t="shared" si="431"/>
        <v>0.14424037138003781</v>
      </c>
      <c r="II153" s="86">
        <f t="shared" si="328"/>
        <v>2.4663381335633209E-7</v>
      </c>
      <c r="IJ153" s="86">
        <f t="shared" si="329"/>
        <v>4.3100390180021395E-8</v>
      </c>
      <c r="IK153" s="86">
        <f t="shared" si="330"/>
        <v>4.1032886852580843E-7</v>
      </c>
      <c r="IL153" s="86">
        <f t="shared" si="331"/>
        <v>1.3900855574424851E-10</v>
      </c>
      <c r="IM153" s="86">
        <f t="shared" si="332"/>
        <v>1.4033392518977556E-9</v>
      </c>
      <c r="IN153" s="86">
        <f t="shared" si="333"/>
        <v>1.1759320681153882E-8</v>
      </c>
      <c r="IO153" s="86">
        <f t="shared" si="334"/>
        <v>5.0610763865136519E-8</v>
      </c>
      <c r="IP153" s="86">
        <f t="shared" si="335"/>
        <v>3.5280188556020127E-7</v>
      </c>
      <c r="IQ153" s="86">
        <f t="shared" si="336"/>
        <v>5.6374817578078602E-7</v>
      </c>
      <c r="IR153" s="86">
        <f t="shared" si="337"/>
        <v>6.8336463788196082E-10</v>
      </c>
      <c r="IS153" s="86">
        <f t="shared" si="338"/>
        <v>1.057753691988206E-7</v>
      </c>
      <c r="IT153" s="86">
        <f t="shared" si="339"/>
        <v>7.128338906549774E-9</v>
      </c>
      <c r="IU153" s="86">
        <f t="shared" si="340"/>
        <v>7.6634159605127215E-10</v>
      </c>
      <c r="IV153" s="86">
        <f t="shared" si="341"/>
        <v>1.0544101688413153E-6</v>
      </c>
      <c r="IW153" s="86">
        <f t="shared" si="342"/>
        <v>3.3585125160902968E-7</v>
      </c>
      <c r="IY153" s="86">
        <f t="shared" si="343"/>
        <v>0.10340261954251974</v>
      </c>
      <c r="IZ153" s="86">
        <f t="shared" si="344"/>
        <v>5.9428935387158398E-2</v>
      </c>
      <c r="JA153" s="86">
        <f t="shared" si="345"/>
        <v>7.6123236473786535E-2</v>
      </c>
      <c r="JB153" s="86">
        <f t="shared" si="346"/>
        <v>4.6097037322267435E-2</v>
      </c>
      <c r="JC153" s="86">
        <f t="shared" si="347"/>
        <v>5.5991792413385533E-2</v>
      </c>
      <c r="JD153" s="86">
        <f t="shared" si="348"/>
        <v>3.1932427281774423E-2</v>
      </c>
      <c r="JE153" s="86">
        <f t="shared" si="349"/>
        <v>3.8253392300527926E-2</v>
      </c>
      <c r="JF153" s="86">
        <f t="shared" si="350"/>
        <v>4.1542758073195733E-2</v>
      </c>
      <c r="JG153" s="86">
        <f t="shared" si="351"/>
        <v>3.068332224326337E-2</v>
      </c>
      <c r="JH153" s="86">
        <f t="shared" si="352"/>
        <v>5.5896514095180906E-2</v>
      </c>
      <c r="JI153" s="86">
        <f t="shared" si="353"/>
        <v>3.9764139809159819E-2</v>
      </c>
      <c r="JJ153" s="86">
        <f t="shared" si="354"/>
        <v>6.1756600130469984E-2</v>
      </c>
      <c r="JK153" s="86">
        <f t="shared" si="355"/>
        <v>7.4349353078527025E-2</v>
      </c>
      <c r="JL153" s="86">
        <f t="shared" si="356"/>
        <v>0.14576188047308303</v>
      </c>
      <c r="JM153" s="86">
        <f t="shared" si="357"/>
        <v>0.14424070723128943</v>
      </c>
    </row>
    <row r="154" spans="2:273" x14ac:dyDescent="0.25">
      <c r="B154" s="2">
        <v>127</v>
      </c>
      <c r="C154" s="37">
        <v>95.4</v>
      </c>
      <c r="D154" s="37">
        <v>96.775000000000006</v>
      </c>
      <c r="E154" s="37">
        <v>93.25</v>
      </c>
      <c r="F154" s="37">
        <v>96.85</v>
      </c>
      <c r="G154" s="37">
        <v>93.724999999999994</v>
      </c>
      <c r="H154" s="37">
        <v>94.924999999999997</v>
      </c>
      <c r="I154" s="37">
        <v>93.278999999999996</v>
      </c>
      <c r="J154" s="37">
        <v>98.953000000000003</v>
      </c>
      <c r="K154" s="37">
        <v>96.721000000000004</v>
      </c>
      <c r="L154" s="37">
        <v>96.790999999999997</v>
      </c>
      <c r="M154" s="37">
        <v>96.744</v>
      </c>
      <c r="N154" s="37">
        <v>97.61</v>
      </c>
      <c r="O154" s="37">
        <v>99</v>
      </c>
      <c r="P154" s="37">
        <v>101.854</v>
      </c>
      <c r="Q154" s="37">
        <v>106.80500000000001</v>
      </c>
      <c r="S154" s="4">
        <f t="shared" si="229"/>
        <v>95.624072244623136</v>
      </c>
      <c r="T154" s="4">
        <f t="shared" si="230"/>
        <v>96.02678140161288</v>
      </c>
      <c r="U154" s="4">
        <f t="shared" si="231"/>
        <v>95.073605393105311</v>
      </c>
      <c r="V154" s="4">
        <f t="shared" si="232"/>
        <v>95.374550799909599</v>
      </c>
      <c r="W154" s="4">
        <f t="shared" si="233"/>
        <v>94.408139048218601</v>
      </c>
      <c r="X154" s="4">
        <f t="shared" si="234"/>
        <v>94.744391516064169</v>
      </c>
      <c r="Y154" s="4">
        <f t="shared" si="235"/>
        <v>95.7549836184551</v>
      </c>
      <c r="Z154" s="4">
        <f t="shared" si="236"/>
        <v>96.844870624873252</v>
      </c>
      <c r="AA154" s="4">
        <f t="shared" si="237"/>
        <v>96.501115484298722</v>
      </c>
      <c r="AB154" s="4">
        <f t="shared" si="238"/>
        <v>98.024869555386744</v>
      </c>
      <c r="AC154" s="4">
        <f t="shared" si="239"/>
        <v>96.730424733404803</v>
      </c>
      <c r="AD154" s="4">
        <f t="shared" si="240"/>
        <v>98.138976721426573</v>
      </c>
      <c r="AE154" s="4">
        <f t="shared" si="241"/>
        <v>100.51365420989914</v>
      </c>
      <c r="AF154" s="4">
        <f t="shared" si="242"/>
        <v>103.04644953962418</v>
      </c>
      <c r="AG154" s="4">
        <f t="shared" si="243"/>
        <v>108.89891340909683</v>
      </c>
      <c r="AI154" s="4">
        <f t="shared" si="244"/>
        <v>-0.22407224462313025</v>
      </c>
      <c r="AJ154" s="4">
        <f t="shared" si="245"/>
        <v>0.74821859838712612</v>
      </c>
      <c r="AK154" s="4">
        <f t="shared" si="246"/>
        <v>-1.8236053931053107</v>
      </c>
      <c r="AL154" s="4">
        <f t="shared" si="247"/>
        <v>1.4754492000903952</v>
      </c>
      <c r="AM154" s="4">
        <f t="shared" si="248"/>
        <v>-0.6831390482186066</v>
      </c>
      <c r="AN154" s="4">
        <f t="shared" si="249"/>
        <v>0.18060848393582773</v>
      </c>
      <c r="AO154" s="4">
        <f t="shared" si="250"/>
        <v>-2.4759836184551034</v>
      </c>
      <c r="AP154" s="4">
        <f t="shared" si="251"/>
        <v>2.1081293751267509</v>
      </c>
      <c r="AQ154" s="4">
        <f t="shared" si="252"/>
        <v>0.2198845157012812</v>
      </c>
      <c r="AR154" s="4">
        <f t="shared" si="253"/>
        <v>-1.2338695553867467</v>
      </c>
      <c r="AS154" s="4">
        <f t="shared" si="254"/>
        <v>1.3575266595196922E-2</v>
      </c>
      <c r="AT154" s="4">
        <f t="shared" si="255"/>
        <v>-0.5289767214265737</v>
      </c>
      <c r="AU154" s="4">
        <f t="shared" si="256"/>
        <v>-1.5136542098991441</v>
      </c>
      <c r="AV154" s="4">
        <f t="shared" si="436"/>
        <v>-1.1924495396241781</v>
      </c>
      <c r="AW154" s="4">
        <f t="shared" si="436"/>
        <v>-2.0939134090968281</v>
      </c>
      <c r="AY154" s="2">
        <f t="shared" si="308"/>
        <v>95.624072244623136</v>
      </c>
      <c r="AZ154" s="2">
        <f t="shared" si="359"/>
        <v>96.026193690302307</v>
      </c>
      <c r="BA154" s="2">
        <f t="shared" si="360"/>
        <v>95.071184435366348</v>
      </c>
      <c r="BB154" s="2">
        <f t="shared" si="361"/>
        <v>95.373235334357389</v>
      </c>
      <c r="BC154" s="2">
        <f t="shared" si="362"/>
        <v>94.404440150724142</v>
      </c>
      <c r="BD154" s="2">
        <f t="shared" si="363"/>
        <v>94.743458298900606</v>
      </c>
      <c r="BE154" s="2">
        <f t="shared" si="364"/>
        <v>95.753186979166301</v>
      </c>
      <c r="BF154" s="2">
        <f t="shared" si="365"/>
        <v>96.841681419390056</v>
      </c>
      <c r="BG154" s="2">
        <f t="shared" si="366"/>
        <v>96.499426683699141</v>
      </c>
      <c r="BH154" s="2">
        <f t="shared" si="367"/>
        <v>98.01841307417628</v>
      </c>
      <c r="BI154" s="2">
        <f t="shared" si="368"/>
        <v>96.727221341601222</v>
      </c>
      <c r="BJ154" s="2">
        <f t="shared" si="369"/>
        <v>98.127968757959223</v>
      </c>
      <c r="BK154" s="2">
        <f t="shared" si="370"/>
        <v>100.49484117494754</v>
      </c>
      <c r="BL154" s="2">
        <f t="shared" si="371"/>
        <v>101.31881472587385</v>
      </c>
      <c r="BM154" s="2">
        <f t="shared" si="372"/>
        <v>105.38725676134375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 t="str">
        <f t="shared" si="313"/>
        <v/>
      </c>
      <c r="CJ154" s="2" t="str">
        <f t="shared" si="314"/>
        <v/>
      </c>
      <c r="CK154" s="2" t="str">
        <f t="shared" si="315"/>
        <v/>
      </c>
      <c r="CL154" s="2" t="str">
        <f t="shared" si="316"/>
        <v/>
      </c>
      <c r="CM154" s="2" t="str">
        <f t="shared" si="317"/>
        <v/>
      </c>
      <c r="CN154" s="2" t="str">
        <f t="shared" si="318"/>
        <v/>
      </c>
      <c r="CO154" s="2" t="str">
        <f t="shared" si="319"/>
        <v/>
      </c>
      <c r="CP154" s="2" t="str">
        <f t="shared" si="320"/>
        <v/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 t="str">
        <f t="shared" si="273"/>
        <v/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 t="str">
        <f t="shared" si="277"/>
        <v/>
      </c>
      <c r="CZ154" s="2" t="str">
        <f t="shared" si="278"/>
        <v/>
      </c>
      <c r="DA154" s="2" t="str">
        <f t="shared" si="279"/>
        <v/>
      </c>
      <c r="DB154" s="2" t="str">
        <f t="shared" si="280"/>
        <v/>
      </c>
      <c r="DC154" s="2" t="str">
        <f t="shared" si="281"/>
        <v/>
      </c>
      <c r="DD154" s="2" t="str">
        <f t="shared" si="282"/>
        <v/>
      </c>
      <c r="DE154" s="2" t="str">
        <f t="shared" si="283"/>
        <v/>
      </c>
      <c r="DF154" s="2" t="str">
        <f t="shared" si="284"/>
        <v/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117.81139829302985</v>
      </c>
      <c r="DL154" s="2">
        <f t="shared" si="437"/>
        <v>116.05167414377942</v>
      </c>
      <c r="DM154" s="2">
        <f t="shared" si="437"/>
        <v>112.76571998123825</v>
      </c>
      <c r="DN154" s="2">
        <f t="shared" si="437"/>
        <v>119.11453330206379</v>
      </c>
      <c r="DO154" s="2">
        <f t="shared" si="437"/>
        <v>117.53617746288798</v>
      </c>
      <c r="DP154" s="2">
        <f t="shared" si="437"/>
        <v>118.49480796586062</v>
      </c>
      <c r="DQ154" s="2">
        <f t="shared" si="437"/>
        <v>127.96180322427691</v>
      </c>
      <c r="DR154" s="2">
        <f t="shared" si="437"/>
        <v>123.82753791443264</v>
      </c>
      <c r="DS154" s="2">
        <f t="shared" si="437"/>
        <v>118.55475161396213</v>
      </c>
      <c r="DT154" s="2">
        <f t="shared" si="437"/>
        <v>128.16564864864867</v>
      </c>
      <c r="DU154" s="2">
        <f t="shared" si="437"/>
        <v>120.00178606271776</v>
      </c>
      <c r="DV154" s="2">
        <f t="shared" si="437"/>
        <v>121.74280577743738</v>
      </c>
      <c r="DW154" s="2">
        <f t="shared" si="437"/>
        <v>123.14911428571429</v>
      </c>
      <c r="DX154" s="2">
        <f t="shared" si="437"/>
        <v>123.39735627530362</v>
      </c>
      <c r="DY154" s="2">
        <f t="shared" si="437"/>
        <v>115.91633262032087</v>
      </c>
      <c r="EA154" s="2">
        <f t="shared" si="440"/>
        <v>95.632693131889283</v>
      </c>
      <c r="EB154" s="2">
        <f t="shared" si="290"/>
        <v>95.954385499514089</v>
      </c>
      <c r="EC154" s="2">
        <f t="shared" si="291"/>
        <v>94.920015776597808</v>
      </c>
      <c r="ED154" s="2">
        <f t="shared" si="292"/>
        <v>95.319849858385737</v>
      </c>
      <c r="EE154" s="2">
        <f t="shared" si="293"/>
        <v>94.311009454488868</v>
      </c>
      <c r="EF154" s="2">
        <f t="shared" si="294"/>
        <v>94.619286983921796</v>
      </c>
      <c r="EG154" s="2">
        <f t="shared" si="295"/>
        <v>95.726111957229975</v>
      </c>
      <c r="EH154" s="2">
        <f t="shared" si="296"/>
        <v>96.811995598901873</v>
      </c>
      <c r="EI154" s="2">
        <f t="shared" si="297"/>
        <v>96.447775643956732</v>
      </c>
      <c r="EJ154" s="2">
        <f t="shared" si="298"/>
        <v>98.012766459305311</v>
      </c>
      <c r="EK154" s="2">
        <f t="shared" si="299"/>
        <v>96.636833287981872</v>
      </c>
      <c r="EL154" s="2">
        <f t="shared" si="300"/>
        <v>98.176046031746026</v>
      </c>
      <c r="EM154" s="2">
        <f t="shared" si="301"/>
        <v>100.5053022799078</v>
      </c>
      <c r="EN154" s="2">
        <f t="shared" si="302"/>
        <v>101.39122567668916</v>
      </c>
      <c r="EO154" s="2">
        <f t="shared" si="303"/>
        <v>105.64331246960934</v>
      </c>
      <c r="EQ154" s="2">
        <f t="shared" si="304"/>
        <v>95.541399737079843</v>
      </c>
      <c r="ER154" s="2">
        <f t="shared" si="438"/>
        <v>96.371883881703752</v>
      </c>
      <c r="ES154" s="2">
        <f t="shared" si="438"/>
        <v>95.708428066245759</v>
      </c>
      <c r="ET154" s="2">
        <f t="shared" si="438"/>
        <v>95.615116968504211</v>
      </c>
      <c r="EU154" s="2">
        <f t="shared" si="438"/>
        <v>94.838707820871832</v>
      </c>
      <c r="EV154" s="2">
        <f t="shared" si="438"/>
        <v>95.284887666443879</v>
      </c>
      <c r="EW154" s="2">
        <f t="shared" si="438"/>
        <v>95.801898043081934</v>
      </c>
      <c r="EX154" s="2">
        <f t="shared" si="438"/>
        <v>96.911493682795708</v>
      </c>
      <c r="EY154" s="2">
        <f t="shared" si="438"/>
        <v>96.653781439710798</v>
      </c>
      <c r="EZ154" s="2">
        <f t="shared" si="438"/>
        <v>97.967010997312642</v>
      </c>
      <c r="FA154" s="2">
        <f t="shared" si="438"/>
        <v>97.057338337010691</v>
      </c>
      <c r="FB154" s="2">
        <f t="shared" si="438"/>
        <v>97.854519984753438</v>
      </c>
      <c r="FC154" s="2">
        <f t="shared" si="438"/>
        <v>100.37956404659303</v>
      </c>
      <c r="FD154" s="2">
        <f t="shared" si="438"/>
        <v>100.7317289580665</v>
      </c>
      <c r="FE154" s="2">
        <f t="shared" si="438"/>
        <v>103.56745028158812</v>
      </c>
      <c r="FG154" s="2">
        <f t="shared" si="306"/>
        <v>0.99970853164257345</v>
      </c>
      <c r="FH154" s="2">
        <f t="shared" si="439"/>
        <v>0.99970867558373433</v>
      </c>
      <c r="FI154" s="2">
        <f t="shared" si="439"/>
        <v>0.99965963422391779</v>
      </c>
      <c r="FJ154" s="2">
        <f t="shared" si="439"/>
        <v>0.99965452809844491</v>
      </c>
      <c r="FK154" s="2">
        <f t="shared" si="439"/>
        <v>0.99962919150062735</v>
      </c>
      <c r="FL154" s="2">
        <f t="shared" si="439"/>
        <v>0.99963794650278459</v>
      </c>
      <c r="FM154" s="2">
        <f t="shared" si="439"/>
        <v>0.99960628884175173</v>
      </c>
      <c r="FN154" s="2">
        <f t="shared" si="439"/>
        <v>0.99962586180708413</v>
      </c>
      <c r="FO154" s="2">
        <f t="shared" si="439"/>
        <v>0.99962098365753105</v>
      </c>
      <c r="FP154" s="2">
        <f t="shared" si="439"/>
        <v>0.99954748169526686</v>
      </c>
      <c r="FQ154" s="2">
        <f t="shared" si="439"/>
        <v>0.99964907452360208</v>
      </c>
      <c r="FR154" s="2">
        <f t="shared" si="439"/>
        <v>0.999606943852963</v>
      </c>
      <c r="FS154" s="2">
        <f t="shared" si="439"/>
        <v>0.99958178536762399</v>
      </c>
      <c r="FT154" s="2">
        <f t="shared" si="439"/>
        <v>0.99958653530774655</v>
      </c>
      <c r="FU154" s="2">
        <f t="shared" si="439"/>
        <v>0.99957814472520445</v>
      </c>
      <c r="FW154" s="2">
        <f t="shared" si="324"/>
        <v>0.16523953415024176</v>
      </c>
      <c r="FX154" s="2">
        <f t="shared" si="376"/>
        <v>0.15797273167742423</v>
      </c>
      <c r="FY154" s="2">
        <f t="shared" si="377"/>
        <v>0.18403390423047097</v>
      </c>
      <c r="FZ154" s="2">
        <f t="shared" si="378"/>
        <v>0.15296346896659635</v>
      </c>
      <c r="GA154" s="2">
        <f t="shared" si="379"/>
        <v>0.16073312320403302</v>
      </c>
      <c r="GB154" s="2">
        <f t="shared" si="380"/>
        <v>0.17356818005612162</v>
      </c>
      <c r="GC154" s="2">
        <f t="shared" si="381"/>
        <v>0.18979038736387349</v>
      </c>
      <c r="GD154" s="2">
        <f t="shared" si="382"/>
        <v>0.19677036521142405</v>
      </c>
      <c r="GE154" s="2">
        <f t="shared" si="383"/>
        <v>0.21005299588211651</v>
      </c>
      <c r="GF154" s="2">
        <f t="shared" si="384"/>
        <v>0.17480134418582671</v>
      </c>
      <c r="GG154" s="2">
        <f t="shared" si="385"/>
        <v>0.19545234147767143</v>
      </c>
      <c r="GH154" s="2">
        <f t="shared" si="386"/>
        <v>0.17833806656387352</v>
      </c>
      <c r="GI154" s="2">
        <f t="shared" si="387"/>
        <v>0.15851247427627096</v>
      </c>
      <c r="GJ154" s="2">
        <f t="shared" si="388"/>
        <v>0.12359380498689743</v>
      </c>
      <c r="GK154" s="2">
        <f t="shared" si="389"/>
        <v>0.12543676430296311</v>
      </c>
      <c r="GM154" s="86">
        <f t="shared" si="325"/>
        <v>2.1751189210692259E-285</v>
      </c>
      <c r="GN154" s="86">
        <f t="shared" si="390"/>
        <v>0</v>
      </c>
      <c r="GO154" s="86">
        <f t="shared" si="391"/>
        <v>0</v>
      </c>
      <c r="GP154" s="86">
        <f t="shared" si="392"/>
        <v>0</v>
      </c>
      <c r="GQ154" s="86">
        <f t="shared" si="393"/>
        <v>0</v>
      </c>
      <c r="GR154" s="86">
        <f t="shared" si="394"/>
        <v>0</v>
      </c>
      <c r="GS154" s="86">
        <f t="shared" si="395"/>
        <v>0</v>
      </c>
      <c r="GT154" s="86">
        <f t="shared" si="396"/>
        <v>0</v>
      </c>
      <c r="GU154" s="86">
        <f t="shared" si="397"/>
        <v>0</v>
      </c>
      <c r="GV154" s="86">
        <f t="shared" si="398"/>
        <v>2.1511593030987663E-298</v>
      </c>
      <c r="GW154" s="86">
        <f t="shared" si="399"/>
        <v>0</v>
      </c>
      <c r="GX154" s="86">
        <f t="shared" si="400"/>
        <v>0</v>
      </c>
      <c r="GY154" s="86">
        <f t="shared" si="401"/>
        <v>1.3144003758904249E-200</v>
      </c>
      <c r="GZ154" s="86">
        <f t="shared" si="402"/>
        <v>4.5937787550979059E-183</v>
      </c>
      <c r="HA154" s="86">
        <f t="shared" si="403"/>
        <v>1.8230043592916231E-162</v>
      </c>
      <c r="HC154" s="86">
        <f t="shared" si="326"/>
        <v>7.0541330320186994E-148</v>
      </c>
      <c r="HD154" s="86">
        <f t="shared" si="404"/>
        <v>6.457796751499106E-189</v>
      </c>
      <c r="HE154" s="86">
        <f t="shared" si="405"/>
        <v>8.4912974252629882E-176</v>
      </c>
      <c r="HF154" s="86">
        <f t="shared" si="406"/>
        <v>6.2741912024924957E-185</v>
      </c>
      <c r="HG154" s="86">
        <f t="shared" si="407"/>
        <v>3.1128603164579721E-242</v>
      </c>
      <c r="HH154" s="86">
        <f t="shared" si="408"/>
        <v>0</v>
      </c>
      <c r="HI154" s="86">
        <f t="shared" si="409"/>
        <v>0</v>
      </c>
      <c r="HJ154" s="86">
        <f t="shared" si="410"/>
        <v>0</v>
      </c>
      <c r="HK154" s="86">
        <f t="shared" si="411"/>
        <v>8.2218945246379469E-198</v>
      </c>
      <c r="HL154" s="86">
        <f t="shared" si="412"/>
        <v>2.294195655295833E-195</v>
      </c>
      <c r="HM154" s="86">
        <f t="shared" si="413"/>
        <v>5.6825475920778621E-170</v>
      </c>
      <c r="HN154" s="86">
        <f t="shared" si="414"/>
        <v>3.8223823389404648E-162</v>
      </c>
      <c r="HO154" s="86">
        <f t="shared" si="415"/>
        <v>1.0328389755342744E-157</v>
      </c>
      <c r="HP154" s="86">
        <f t="shared" si="416"/>
        <v>2.5559569617167201E-108</v>
      </c>
      <c r="HQ154" s="86">
        <f t="shared" si="417"/>
        <v>3.6120993071728582E-82</v>
      </c>
      <c r="HS154" s="86">
        <f t="shared" si="327"/>
        <v>7.4424006653921251E-2</v>
      </c>
      <c r="HT154" s="86">
        <f t="shared" si="418"/>
        <v>4.06422082270066E-2</v>
      </c>
      <c r="HU154" s="86">
        <f t="shared" si="419"/>
        <v>5.2349480190036692E-2</v>
      </c>
      <c r="HV154" s="86">
        <f t="shared" si="420"/>
        <v>2.9177970531816373E-2</v>
      </c>
      <c r="HW154" s="86">
        <f t="shared" si="421"/>
        <v>3.6376055381918432E-2</v>
      </c>
      <c r="HX154" s="86">
        <f t="shared" si="422"/>
        <v>1.9987695778486355E-2</v>
      </c>
      <c r="HY154" s="86">
        <f t="shared" si="423"/>
        <v>2.3980839488001622E-2</v>
      </c>
      <c r="HZ154" s="86">
        <f t="shared" si="424"/>
        <v>2.667257770631631E-2</v>
      </c>
      <c r="IA154" s="86">
        <f t="shared" si="425"/>
        <v>1.8943002252456501E-2</v>
      </c>
      <c r="IB154" s="86">
        <f t="shared" si="426"/>
        <v>3.5007220256980276E-2</v>
      </c>
      <c r="IC154" s="86">
        <f t="shared" si="427"/>
        <v>2.5007166431320584E-2</v>
      </c>
      <c r="ID154" s="86">
        <f t="shared" si="428"/>
        <v>3.9899151150823021E-2</v>
      </c>
      <c r="IE154" s="86">
        <f t="shared" si="429"/>
        <v>4.9249445605570354E-2</v>
      </c>
      <c r="IF154" s="86">
        <f t="shared" si="430"/>
        <v>9.6049847083141016E-2</v>
      </c>
      <c r="IG154" s="86">
        <f t="shared" si="431"/>
        <v>9.8142276197497769E-2</v>
      </c>
      <c r="II154" s="86">
        <f t="shared" si="328"/>
        <v>1.0381088089200731E-6</v>
      </c>
      <c r="IJ154" s="86">
        <f t="shared" si="329"/>
        <v>2.0680623474907627E-7</v>
      </c>
      <c r="IK154" s="86">
        <f t="shared" si="330"/>
        <v>1.8318757153418757E-6</v>
      </c>
      <c r="IL154" s="86">
        <f t="shared" si="331"/>
        <v>1.1306537821349669E-9</v>
      </c>
      <c r="IM154" s="86">
        <f t="shared" si="332"/>
        <v>9.6821738770668835E-9</v>
      </c>
      <c r="IN154" s="86">
        <f t="shared" si="333"/>
        <v>7.1878207878124549E-8</v>
      </c>
      <c r="IO154" s="86">
        <f t="shared" si="334"/>
        <v>2.9683030321649652E-7</v>
      </c>
      <c r="IP154" s="86">
        <f t="shared" si="335"/>
        <v>1.7365680952078937E-6</v>
      </c>
      <c r="IQ154" s="86">
        <f t="shared" si="336"/>
        <v>2.8640136742248977E-6</v>
      </c>
      <c r="IR154" s="86">
        <f t="shared" si="337"/>
        <v>5.7132030358593059E-9</v>
      </c>
      <c r="IS154" s="86">
        <f t="shared" si="338"/>
        <v>5.9360433032171207E-7</v>
      </c>
      <c r="IT154" s="86">
        <f t="shared" si="339"/>
        <v>4.7673431591214129E-8</v>
      </c>
      <c r="IU154" s="86">
        <f t="shared" si="340"/>
        <v>5.5184258428337028E-9</v>
      </c>
      <c r="IV154" s="86">
        <f t="shared" si="341"/>
        <v>3.129304475895942E-6</v>
      </c>
      <c r="IW154" s="86">
        <f t="shared" si="342"/>
        <v>1.1092376384017209E-6</v>
      </c>
      <c r="IY154" s="86">
        <f t="shared" si="343"/>
        <v>7.4425044762730166E-2</v>
      </c>
      <c r="IZ154" s="86">
        <f t="shared" si="344"/>
        <v>4.0642415033241348E-2</v>
      </c>
      <c r="JA154" s="86">
        <f t="shared" si="345"/>
        <v>5.2351312065752033E-2</v>
      </c>
      <c r="JB154" s="86">
        <f t="shared" si="346"/>
        <v>2.9177971662470156E-2</v>
      </c>
      <c r="JC154" s="86">
        <f t="shared" si="347"/>
        <v>3.6376065064092307E-2</v>
      </c>
      <c r="JD154" s="86">
        <f t="shared" si="348"/>
        <v>1.9987767656694234E-2</v>
      </c>
      <c r="JE154" s="86">
        <f t="shared" si="349"/>
        <v>2.3981136318304837E-2</v>
      </c>
      <c r="JF154" s="86">
        <f t="shared" si="350"/>
        <v>2.6674314274411519E-2</v>
      </c>
      <c r="JG154" s="86">
        <f t="shared" si="351"/>
        <v>1.8945866266130724E-2</v>
      </c>
      <c r="JH154" s="86">
        <f t="shared" si="352"/>
        <v>3.5007225970183312E-2</v>
      </c>
      <c r="JI154" s="86">
        <f t="shared" si="353"/>
        <v>2.5007760035650906E-2</v>
      </c>
      <c r="JJ154" s="86">
        <f t="shared" si="354"/>
        <v>3.9899198824254613E-2</v>
      </c>
      <c r="JK154" s="86">
        <f t="shared" si="355"/>
        <v>4.9249451123996195E-2</v>
      </c>
      <c r="JL154" s="86">
        <f t="shared" si="356"/>
        <v>9.6052976387616909E-2</v>
      </c>
      <c r="JM154" s="86">
        <f t="shared" si="357"/>
        <v>9.8143385435136177E-2</v>
      </c>
    </row>
    <row r="155" spans="2:273" x14ac:dyDescent="0.25">
      <c r="B155" s="2">
        <v>128</v>
      </c>
      <c r="C155" s="37">
        <v>93.888999999999996</v>
      </c>
      <c r="D155" s="37">
        <v>90.8</v>
      </c>
      <c r="E155" s="37">
        <v>95.875</v>
      </c>
      <c r="F155" s="37">
        <v>96.9</v>
      </c>
      <c r="G155" s="37">
        <v>95.55</v>
      </c>
      <c r="H155" s="37">
        <v>93</v>
      </c>
      <c r="I155" s="37">
        <v>95.744</v>
      </c>
      <c r="J155" s="37">
        <v>96.394999999999996</v>
      </c>
      <c r="K155" s="37">
        <v>97.186000000000007</v>
      </c>
      <c r="L155" s="37">
        <v>95.418999999999997</v>
      </c>
      <c r="M155" s="37">
        <v>95.813999999999993</v>
      </c>
      <c r="N155" s="37">
        <v>97.78</v>
      </c>
      <c r="O155" s="37">
        <v>97.634</v>
      </c>
      <c r="P155" s="37">
        <v>103.43899999999999</v>
      </c>
      <c r="Q155" s="37">
        <v>104.31699999999999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95.487052532392255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95.875427941481419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94.943029327212997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95.239925463632289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94.273790230391427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94.605752299336004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95.634914243820532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96.717777040325885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96.388441387163965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97.882131277443932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96.595056621682616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98.00499654994438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100.38838185958943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102.14056019229376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107.25315748647562</v>
      </c>
      <c r="AI155" s="4">
        <f t="shared" ref="AI155:AI218" si="456">IF(OR($B155 &lt; C$230, $B155 &gt; C$233), 0, C155-S155)</f>
        <v>-1.5980525323922592</v>
      </c>
      <c r="AJ155" s="4">
        <f t="shared" ref="AJ155:AJ218" si="457">IF(OR($B155 &lt; D$230, $B155 &gt; D$233), 0, D155-T155)</f>
        <v>-5.0754279414814221</v>
      </c>
      <c r="AK155" s="4">
        <f t="shared" ref="AK155:AK218" si="458">IF(OR($B155 &lt; E$230, $B155 &gt; E$233), 0, E155-U155)</f>
        <v>0.93197067278700274</v>
      </c>
      <c r="AL155" s="4">
        <f t="shared" ref="AL155:AL218" si="459">IF(OR($B155 &lt; F$230, $B155 &gt; F$233), 0, F155-V155)</f>
        <v>1.6600745363677163</v>
      </c>
      <c r="AM155" s="4">
        <f t="shared" ref="AM155:AM218" si="460">IF(OR($B155 &lt; G$230, $B155 &gt; G$233), 0, G155-W155)</f>
        <v>1.2762097696085704</v>
      </c>
      <c r="AN155" s="4">
        <f t="shared" ref="AN155:AN218" si="461">IF(OR($B155 &lt; H$230, $B155 &gt; H$233), 0, H155-X155)</f>
        <v>-1.6057522993360038</v>
      </c>
      <c r="AO155" s="4">
        <f t="shared" ref="AO155:AO218" si="462">IF(OR($B155 &lt; I$230, $B155 &gt; I$233), 0, I155-Y155)</f>
        <v>0.10908575617946781</v>
      </c>
      <c r="AP155" s="4">
        <f t="shared" ref="AP155:AP218" si="463">IF(OR($B155 &lt; J$230, $B155 &gt; J$233), 0, J155-Z155)</f>
        <v>-0.32277704032588872</v>
      </c>
      <c r="AQ155" s="4">
        <f t="shared" ref="AQ155:AQ218" si="464">IF(OR($B155 &lt; K$230, $B155 &gt; K$233), 0, K155-AA155)</f>
        <v>0.7975586128360419</v>
      </c>
      <c r="AR155" s="4">
        <f t="shared" ref="AR155:AR218" si="465">IF(OR($B155 &lt; L$230, $B155 &gt; L$233), 0, L155-AB155)</f>
        <v>-2.4631312774439351</v>
      </c>
      <c r="AS155" s="4">
        <f t="shared" ref="AS155:AS218" si="466">IF(OR($B155 &lt; M$230, $B155 &gt; M$233), 0, M155-AC155)</f>
        <v>-0.78105662168262313</v>
      </c>
      <c r="AT155" s="4">
        <f t="shared" ref="AT155:AT218" si="467">IF(OR($B155 &lt; N$230, $B155 &gt; N$233), 0, N155-AD155)</f>
        <v>-0.2249965499443789</v>
      </c>
      <c r="AU155" s="4">
        <f t="shared" ref="AU155:AU218" si="468">IF(OR($B155 &lt; O$230, $B155 &gt; O$233), 0, O155-AE155)</f>
        <v>-2.7543818595894294</v>
      </c>
      <c r="AV155" s="4">
        <f t="shared" ref="AV155:AW170" si="469">IF(OR($B155 &lt; P$230, $B155 &gt; P$233), 0, P155-AF155)</f>
        <v>1.2984398077062309</v>
      </c>
      <c r="AW155" s="4">
        <f t="shared" si="469"/>
        <v>-2.9361574864756221</v>
      </c>
      <c r="AY155" s="2">
        <f t="shared" si="308"/>
        <v>95.487052532392255</v>
      </c>
      <c r="AZ155" s="2">
        <f t="shared" si="359"/>
        <v>95.875220426855194</v>
      </c>
      <c r="BA155" s="2">
        <f t="shared" si="360"/>
        <v>94.941991110531731</v>
      </c>
      <c r="BB155" s="2">
        <f t="shared" si="361"/>
        <v>95.23955540670066</v>
      </c>
      <c r="BC155" s="2">
        <f t="shared" si="362"/>
        <v>94.272663281190788</v>
      </c>
      <c r="BD155" s="2">
        <f t="shared" si="363"/>
        <v>94.605472358792682</v>
      </c>
      <c r="BE155" s="2">
        <f t="shared" si="364"/>
        <v>95.634349363445253</v>
      </c>
      <c r="BF155" s="2">
        <f t="shared" si="365"/>
        <v>96.716343546435013</v>
      </c>
      <c r="BG155" s="2">
        <f t="shared" si="366"/>
        <v>96.387040741540062</v>
      </c>
      <c r="BH155" s="2">
        <f t="shared" si="367"/>
        <v>97.880372235705295</v>
      </c>
      <c r="BI155" s="2">
        <f t="shared" si="368"/>
        <v>96.593919872096322</v>
      </c>
      <c r="BJ155" s="2">
        <f t="shared" si="369"/>
        <v>98.001690922422625</v>
      </c>
      <c r="BK155" s="2">
        <f t="shared" si="370"/>
        <v>100.38234219504449</v>
      </c>
      <c r="BL155" s="2">
        <f t="shared" si="371"/>
        <v>101.23328102574249</v>
      </c>
      <c r="BM155" s="2">
        <f t="shared" si="372"/>
        <v>105.33731116160857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 t="str">
        <f t="shared" si="311"/>
        <v/>
      </c>
      <c r="CH155" s="2" t="str">
        <f t="shared" si="312"/>
        <v/>
      </c>
      <c r="CI155" s="2" t="str">
        <f t="shared" si="313"/>
        <v/>
      </c>
      <c r="CJ155" s="2" t="str">
        <f t="shared" si="314"/>
        <v/>
      </c>
      <c r="CK155" s="2" t="str">
        <f t="shared" si="315"/>
        <v/>
      </c>
      <c r="CL155" s="2" t="str">
        <f t="shared" si="316"/>
        <v/>
      </c>
      <c r="CM155" s="2" t="str">
        <f t="shared" si="317"/>
        <v/>
      </c>
      <c r="CN155" s="2" t="str">
        <f t="shared" si="318"/>
        <v/>
      </c>
      <c r="CO155" s="2" t="str">
        <f t="shared" si="319"/>
        <v/>
      </c>
      <c r="CP155" s="2" t="str">
        <f t="shared" si="320"/>
        <v/>
      </c>
      <c r="CQ155" s="2" t="str">
        <f t="shared" si="321"/>
        <v/>
      </c>
      <c r="CR155" s="2" t="str">
        <f t="shared" si="322"/>
        <v/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 t="str">
        <f t="shared" ref="CX155:CX218" si="488">IF(AND(JB155 &lt; $DI$22, $B155 &gt; F$7, $B155 &lt; F$233), F155, "")</f>
        <v/>
      </c>
      <c r="CY155" s="2" t="str">
        <f t="shared" ref="CY155:CY218" si="489">IF(AND(JC155 &lt; $DI$22, $B155 &gt; G$7, $B155 &lt; G$233), G155, "")</f>
        <v/>
      </c>
      <c r="CZ155" s="2" t="str">
        <f t="shared" ref="CZ155:CZ218" si="490">IF(AND(JD155 &lt; $DI$22, $B155 &gt; H$7, $B155 &lt; H$233), H155, "")</f>
        <v/>
      </c>
      <c r="DA155" s="2" t="str">
        <f t="shared" ref="DA155:DA218" si="491">IF(AND(JE155 &lt; $DI$22, $B155 &gt; I$7, $B155 &lt; I$233), I155, "")</f>
        <v/>
      </c>
      <c r="DB155" s="2" t="str">
        <f t="shared" ref="DB155:DB218" si="492">IF(AND(JF155 &lt; $DI$22, $B155 &gt; J$7, $B155 &lt; J$233), J155, "")</f>
        <v/>
      </c>
      <c r="DC155" s="2" t="str">
        <f t="shared" ref="DC155:DC218" si="493">IF(AND(JG155 &lt; $DI$22, $B155 &gt; K$7, $B155 &lt; K$233), K155, "")</f>
        <v/>
      </c>
      <c r="DD155" s="2" t="str">
        <f t="shared" ref="DD155:DD218" si="494">IF(AND(JH155 &lt; $DI$22, $B155 &gt; L$7, $B155 &lt; L$233), L155, "")</f>
        <v/>
      </c>
      <c r="DE155" s="2" t="str">
        <f t="shared" ref="DE155:DE218" si="495">IF(AND(JI155 &lt; $DI$22, $B155 &gt; M$7, $B155 &lt; M$233), M155, "")</f>
        <v/>
      </c>
      <c r="DF155" s="2" t="str">
        <f t="shared" ref="DF155:DF218" si="496">IF(AND(JJ155 &lt; $DI$22, $B155 &gt; N$7, $B155 &lt; N$233), N155, "")</f>
        <v/>
      </c>
      <c r="DG155" s="2" t="str">
        <f t="shared" ref="DG155:DG218" si="497">IF(AND(JK155 &lt; $DI$22, $B155 &gt; O$7, $B155 &lt; O$233), O155, "")</f>
        <v/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117.88939687055475</v>
      </c>
      <c r="DL155" s="2">
        <f t="shared" ref="DL155:DY170" si="501">BP$228*$B155+BP$229</f>
        <v>116.10094375752271</v>
      </c>
      <c r="DM155" s="2">
        <f t="shared" si="501"/>
        <v>112.79832551594744</v>
      </c>
      <c r="DN155" s="2">
        <f t="shared" si="501"/>
        <v>119.20595919324577</v>
      </c>
      <c r="DO155" s="2">
        <f t="shared" si="501"/>
        <v>117.62406713900134</v>
      </c>
      <c r="DP155" s="2">
        <f t="shared" si="501"/>
        <v>118.59095542911335</v>
      </c>
      <c r="DQ155" s="2">
        <f t="shared" si="501"/>
        <v>128.1362958748222</v>
      </c>
      <c r="DR155" s="2">
        <f t="shared" si="501"/>
        <v>123.9616727213043</v>
      </c>
      <c r="DS155" s="2">
        <f t="shared" si="501"/>
        <v>118.61059360980413</v>
      </c>
      <c r="DT155" s="2">
        <f t="shared" si="501"/>
        <v>128.30440540540542</v>
      </c>
      <c r="DU155" s="2">
        <f t="shared" si="501"/>
        <v>120.06837421602786</v>
      </c>
      <c r="DV155" s="2">
        <f t="shared" si="501"/>
        <v>121.83132771638037</v>
      </c>
      <c r="DW155" s="2">
        <f t="shared" si="501"/>
        <v>123.23702829131653</v>
      </c>
      <c r="DX155" s="2">
        <f t="shared" si="501"/>
        <v>123.49612145748986</v>
      </c>
      <c r="DY155" s="2">
        <f t="shared" si="501"/>
        <v>115.96597020626434</v>
      </c>
      <c r="EA155" s="2">
        <f t="shared" si="440"/>
        <v>95.497904763740053</v>
      </c>
      <c r="EB155" s="2">
        <f t="shared" ref="EB155:EB218" si="502">CF$228*$B155+CF$229</f>
        <v>95.796164144469373</v>
      </c>
      <c r="EC155" s="2">
        <f t="shared" ref="EC155:EC218" si="503">CG$228*$B155+CG$229</f>
        <v>94.774897139362267</v>
      </c>
      <c r="ED155" s="2">
        <f t="shared" ref="ED155:ED218" si="504">CH$228*$B155+CH$229</f>
        <v>95.181381526185987</v>
      </c>
      <c r="EE155" s="2">
        <f t="shared" ref="EE155:EE218" si="505">CI$228*$B155+CI$229</f>
        <v>94.169803245793034</v>
      </c>
      <c r="EF155" s="2">
        <f t="shared" ref="EF155:EF218" si="506">CJ$228*$B155+CJ$229</f>
        <v>94.4686276965339</v>
      </c>
      <c r="EG155" s="2">
        <f t="shared" ref="EG155:EG218" si="507">CK$228*$B155+CK$229</f>
        <v>95.606635100762276</v>
      </c>
      <c r="EH155" s="2">
        <f t="shared" ref="EH155:EH218" si="508">CL$228*$B155+CL$229</f>
        <v>96.685253858972587</v>
      </c>
      <c r="EI155" s="2">
        <f t="shared" ref="EI155:EI218" si="509">CM$228*$B155+CM$229</f>
        <v>96.331276634659375</v>
      </c>
      <c r="EJ155" s="2">
        <f t="shared" ref="EJ155:EJ218" si="510">CN$228*$B155+CN$229</f>
        <v>97.876728406033209</v>
      </c>
      <c r="EK155" s="2">
        <f t="shared" ref="EK155:EK218" si="511">CO$228*$B155+CO$229</f>
        <v>96.494868571428583</v>
      </c>
      <c r="EL155" s="2">
        <f t="shared" ref="EL155:EL218" si="512">CP$228*$B155+CP$229</f>
        <v>98.057184126984112</v>
      </c>
      <c r="EM155" s="2">
        <f t="shared" ref="EM155:EM218" si="513">CQ$228*$B155+CQ$229</f>
        <v>100.3959595252327</v>
      </c>
      <c r="EN155" s="2">
        <f t="shared" ref="EN155:EN218" si="514">CR$228*$B155+CR$229</f>
        <v>101.31633694688756</v>
      </c>
      <c r="EO155" s="2">
        <f t="shared" ref="EO155:EO218" si="515">CS$228*$B155+CS$229</f>
        <v>105.62515486520068</v>
      </c>
      <c r="EQ155" s="2">
        <f t="shared" ref="EQ155:EQ218" si="516">CU$228*$B155+CU$229</f>
        <v>95.403676402626871</v>
      </c>
      <c r="ER155" s="2">
        <f t="shared" ref="ER155:FE170" si="517">CV$228*$B155+CV$229</f>
        <v>96.227908472016708</v>
      </c>
      <c r="ES155" s="2">
        <f t="shared" si="517"/>
        <v>95.589442748622091</v>
      </c>
      <c r="ET155" s="2">
        <f t="shared" si="517"/>
        <v>95.487550056187132</v>
      </c>
      <c r="EU155" s="2">
        <f t="shared" si="517"/>
        <v>94.716783800731392</v>
      </c>
      <c r="EV155" s="2">
        <f t="shared" si="517"/>
        <v>95.157161585522601</v>
      </c>
      <c r="EW155" s="2">
        <f t="shared" si="517"/>
        <v>95.685092444380345</v>
      </c>
      <c r="EX155" s="2">
        <f t="shared" si="517"/>
        <v>96.788128636499408</v>
      </c>
      <c r="EY155" s="2">
        <f t="shared" si="517"/>
        <v>96.544184557720897</v>
      </c>
      <c r="EZ155" s="2">
        <f t="shared" si="517"/>
        <v>97.82943487537915</v>
      </c>
      <c r="FA155" s="2">
        <f t="shared" si="517"/>
        <v>96.929903237102423</v>
      </c>
      <c r="FB155" s="2">
        <f t="shared" si="517"/>
        <v>97.724177963160372</v>
      </c>
      <c r="FC155" s="2">
        <f t="shared" si="517"/>
        <v>100.26552005984081</v>
      </c>
      <c r="FD155" s="2">
        <f t="shared" si="517"/>
        <v>100.63369675335525</v>
      </c>
      <c r="FE155" s="2">
        <f t="shared" si="517"/>
        <v>103.47773018381631</v>
      </c>
      <c r="FG155" s="2">
        <f t="shared" ref="FG155:FG218" si="518">POWER(10,($B155-C$231)/C$229)/(1+POWER(10,($B155-C$231)/C$229))</f>
        <v>0.99973417088122918</v>
      </c>
      <c r="FH155" s="2">
        <f t="shared" ref="FH155:FU170" si="519">POWER(10,($B155-D$231)/D$229)/(1+POWER(10,($B155-D$231)/D$229))</f>
        <v>0.99973430216386017</v>
      </c>
      <c r="FI155" s="2">
        <f t="shared" si="519"/>
        <v>0.99968957342605735</v>
      </c>
      <c r="FJ155" s="2">
        <f t="shared" si="519"/>
        <v>0.99968491630324308</v>
      </c>
      <c r="FK155" s="2">
        <f t="shared" si="519"/>
        <v>0.99966180759499967</v>
      </c>
      <c r="FL155" s="2">
        <f t="shared" si="519"/>
        <v>0.99966979276677259</v>
      </c>
      <c r="FM155" s="2">
        <f t="shared" si="519"/>
        <v>0.99964091871669547</v>
      </c>
      <c r="FN155" s="2">
        <f t="shared" si="519"/>
        <v>0.9996587706793385</v>
      </c>
      <c r="FO155" s="2">
        <f t="shared" si="519"/>
        <v>0.99965432145922761</v>
      </c>
      <c r="FP155" s="2">
        <f t="shared" si="519"/>
        <v>0.99958728196800395</v>
      </c>
      <c r="FQ155" s="2">
        <f t="shared" si="519"/>
        <v>0.99967994227909251</v>
      </c>
      <c r="FR155" s="2">
        <f t="shared" si="519"/>
        <v>0.99964151613537688</v>
      </c>
      <c r="FS155" s="2">
        <f t="shared" si="519"/>
        <v>0.99961856968608798</v>
      </c>
      <c r="FT155" s="2">
        <f t="shared" si="519"/>
        <v>0.9996229019999936</v>
      </c>
      <c r="FU155" s="2">
        <f t="shared" si="519"/>
        <v>0.99961524913529831</v>
      </c>
      <c r="FW155" s="2">
        <f t="shared" si="324"/>
        <v>0.1783384722388692</v>
      </c>
      <c r="FX155" s="2">
        <f t="shared" si="376"/>
        <v>0.17061335072492345</v>
      </c>
      <c r="FY155" s="2">
        <f t="shared" si="377"/>
        <v>0.1982688485603149</v>
      </c>
      <c r="FZ155" s="2">
        <f t="shared" si="378"/>
        <v>0.16528193727197801</v>
      </c>
      <c r="GA155" s="2">
        <f t="shared" si="379"/>
        <v>0.17354909717931116</v>
      </c>
      <c r="GB155" s="2">
        <f t="shared" si="380"/>
        <v>0.18717930550738518</v>
      </c>
      <c r="GC155" s="2">
        <f t="shared" si="381"/>
        <v>0.20435907726901795</v>
      </c>
      <c r="GD155" s="2">
        <f t="shared" si="382"/>
        <v>0.21173483051549394</v>
      </c>
      <c r="GE155" s="2">
        <f t="shared" si="383"/>
        <v>0.22574371309530858</v>
      </c>
      <c r="GF155" s="2">
        <f t="shared" si="384"/>
        <v>0.18848711809064594</v>
      </c>
      <c r="GG155" s="2">
        <f t="shared" si="385"/>
        <v>0.21034281954426715</v>
      </c>
      <c r="GH155" s="2">
        <f t="shared" si="386"/>
        <v>0.19223623580553661</v>
      </c>
      <c r="GI155" s="2">
        <f t="shared" si="387"/>
        <v>0.17118750180899964</v>
      </c>
      <c r="GJ155" s="2">
        <f t="shared" si="388"/>
        <v>0.13392102368240813</v>
      </c>
      <c r="GK155" s="2">
        <f t="shared" si="389"/>
        <v>0.13589409852931092</v>
      </c>
      <c r="GM155" s="86">
        <f t="shared" si="325"/>
        <v>8.8570597040411106E-294</v>
      </c>
      <c r="GN155" s="86">
        <f t="shared" si="390"/>
        <v>0</v>
      </c>
      <c r="GO155" s="86">
        <f t="shared" si="391"/>
        <v>0</v>
      </c>
      <c r="GP155" s="86">
        <f t="shared" si="392"/>
        <v>0</v>
      </c>
      <c r="GQ155" s="86">
        <f t="shared" si="393"/>
        <v>0</v>
      </c>
      <c r="GR155" s="86">
        <f t="shared" si="394"/>
        <v>0</v>
      </c>
      <c r="GS155" s="86">
        <f t="shared" si="395"/>
        <v>0</v>
      </c>
      <c r="GT155" s="86">
        <f t="shared" si="396"/>
        <v>0</v>
      </c>
      <c r="GU155" s="86">
        <f t="shared" si="397"/>
        <v>0</v>
      </c>
      <c r="GV155" s="86">
        <f t="shared" si="398"/>
        <v>2.077896198315561E-307</v>
      </c>
      <c r="GW155" s="86">
        <f t="shared" si="399"/>
        <v>0</v>
      </c>
      <c r="GX155" s="86">
        <f t="shared" si="400"/>
        <v>0</v>
      </c>
      <c r="GY155" s="86">
        <f t="shared" si="401"/>
        <v>1.8409192252702499E-206</v>
      </c>
      <c r="GZ155" s="86">
        <f t="shared" si="402"/>
        <v>1.674208922363698E-188</v>
      </c>
      <c r="HA155" s="86">
        <f t="shared" si="403"/>
        <v>3.5616597576038016E-167</v>
      </c>
      <c r="HC155" s="86">
        <f t="shared" si="326"/>
        <v>3.6459548892066631E-154</v>
      </c>
      <c r="HD155" s="86">
        <f t="shared" si="404"/>
        <v>6.6770203548465729E-197</v>
      </c>
      <c r="HE155" s="86">
        <f t="shared" si="405"/>
        <v>2.9899270672991532E-183</v>
      </c>
      <c r="HF155" s="86">
        <f t="shared" si="406"/>
        <v>1.1066377712115305E-192</v>
      </c>
      <c r="HG155" s="86">
        <f t="shared" si="407"/>
        <v>1.7277320554370203E-252</v>
      </c>
      <c r="HH155" s="86">
        <f t="shared" si="408"/>
        <v>0</v>
      </c>
      <c r="HI155" s="86">
        <f t="shared" si="409"/>
        <v>0</v>
      </c>
      <c r="HJ155" s="86">
        <f t="shared" si="410"/>
        <v>0</v>
      </c>
      <c r="HK155" s="86">
        <f t="shared" si="411"/>
        <v>4.161001506559097E-206</v>
      </c>
      <c r="HL155" s="86">
        <f t="shared" si="412"/>
        <v>7.6485176611335141E-204</v>
      </c>
      <c r="HM155" s="86">
        <f t="shared" si="413"/>
        <v>3.8938607107236334E-177</v>
      </c>
      <c r="HN155" s="86">
        <f t="shared" si="414"/>
        <v>5.2532579563536714E-169</v>
      </c>
      <c r="HO155" s="86">
        <f t="shared" si="415"/>
        <v>1.6801739268743654E-164</v>
      </c>
      <c r="HP155" s="86">
        <f t="shared" si="416"/>
        <v>4.6026467159808242E-113</v>
      </c>
      <c r="HQ155" s="86">
        <f t="shared" si="417"/>
        <v>1.2297672789255673E-85</v>
      </c>
      <c r="HS155" s="86">
        <f t="shared" si="327"/>
        <v>5.2271906163194527E-2</v>
      </c>
      <c r="HT155" s="86">
        <f t="shared" si="418"/>
        <v>2.7110201927231556E-2</v>
      </c>
      <c r="HU155" s="86">
        <f t="shared" si="419"/>
        <v>3.5046224870632824E-2</v>
      </c>
      <c r="HV155" s="86">
        <f t="shared" si="420"/>
        <v>1.7878433165620319E-2</v>
      </c>
      <c r="HW155" s="86">
        <f t="shared" si="421"/>
        <v>2.2909197900468831E-2</v>
      </c>
      <c r="HX155" s="86">
        <f t="shared" si="422"/>
        <v>1.2136485459978471E-2</v>
      </c>
      <c r="HY155" s="86">
        <f t="shared" si="423"/>
        <v>1.4562076708595627E-2</v>
      </c>
      <c r="HZ155" s="86">
        <f t="shared" si="424"/>
        <v>1.6626810186405556E-2</v>
      </c>
      <c r="IA155" s="86">
        <f t="shared" si="425"/>
        <v>1.1329174782108495E-2</v>
      </c>
      <c r="IB155" s="86">
        <f t="shared" si="426"/>
        <v>2.1142737322924467E-2</v>
      </c>
      <c r="IC155" s="86">
        <f t="shared" si="427"/>
        <v>1.5234173915755675E-2</v>
      </c>
      <c r="ID155" s="86">
        <f t="shared" si="428"/>
        <v>2.4939510939341453E-2</v>
      </c>
      <c r="IE155" s="86">
        <f t="shared" si="429"/>
        <v>3.159906757862832E-2</v>
      </c>
      <c r="IF155" s="86">
        <f t="shared" si="430"/>
        <v>5.9569785433836585E-2</v>
      </c>
      <c r="IG155" s="86">
        <f t="shared" si="431"/>
        <v>6.340692442126554E-2</v>
      </c>
      <c r="II155" s="86">
        <f t="shared" si="328"/>
        <v>4.0502348278078678E-6</v>
      </c>
      <c r="IJ155" s="86">
        <f t="shared" si="329"/>
        <v>9.1564358188512707E-7</v>
      </c>
      <c r="IK155" s="86">
        <f t="shared" si="330"/>
        <v>7.5071428597922793E-6</v>
      </c>
      <c r="IL155" s="86">
        <f t="shared" si="331"/>
        <v>8.2735336295397318E-9</v>
      </c>
      <c r="IM155" s="86">
        <f t="shared" si="332"/>
        <v>6.0407750021398753E-8</v>
      </c>
      <c r="IN155" s="86">
        <f t="shared" si="333"/>
        <v>3.9774764212558814E-7</v>
      </c>
      <c r="IO155" s="86">
        <f t="shared" si="334"/>
        <v>1.5687692660863921E-6</v>
      </c>
      <c r="IP155" s="86">
        <f t="shared" si="335"/>
        <v>7.7621130411214052E-6</v>
      </c>
      <c r="IQ155" s="86">
        <f t="shared" si="336"/>
        <v>1.3111314013615702E-5</v>
      </c>
      <c r="IR155" s="86">
        <f t="shared" si="337"/>
        <v>4.2462852554998996E-8</v>
      </c>
      <c r="IS155" s="86">
        <f t="shared" si="338"/>
        <v>3.0024038722872381E-6</v>
      </c>
      <c r="IT155" s="86">
        <f t="shared" si="339"/>
        <v>2.865761681137203E-7</v>
      </c>
      <c r="IU155" s="86">
        <f t="shared" si="340"/>
        <v>3.5888459580617045E-8</v>
      </c>
      <c r="IV155" s="86">
        <f t="shared" si="341"/>
        <v>8.8644241732121984E-6</v>
      </c>
      <c r="IW155" s="86">
        <f t="shared" si="342"/>
        <v>3.4786312455266793E-6</v>
      </c>
      <c r="IY155" s="86">
        <f t="shared" si="343"/>
        <v>5.2275956398022336E-2</v>
      </c>
      <c r="IZ155" s="86">
        <f t="shared" si="344"/>
        <v>2.7111117570813442E-2</v>
      </c>
      <c r="JA155" s="86">
        <f t="shared" si="345"/>
        <v>3.5053732013492614E-2</v>
      </c>
      <c r="JB155" s="86">
        <f t="shared" si="346"/>
        <v>1.7878441439153948E-2</v>
      </c>
      <c r="JC155" s="86">
        <f t="shared" si="347"/>
        <v>2.2909258308218852E-2</v>
      </c>
      <c r="JD155" s="86">
        <f t="shared" si="348"/>
        <v>1.2136883207620597E-2</v>
      </c>
      <c r="JE155" s="86">
        <f t="shared" si="349"/>
        <v>1.4563645477861714E-2</v>
      </c>
      <c r="JF155" s="86">
        <f t="shared" si="350"/>
        <v>1.663457229944668E-2</v>
      </c>
      <c r="JG155" s="86">
        <f t="shared" si="351"/>
        <v>1.134228609612211E-2</v>
      </c>
      <c r="JH155" s="86">
        <f t="shared" si="352"/>
        <v>2.114277978577702E-2</v>
      </c>
      <c r="JI155" s="86">
        <f t="shared" si="353"/>
        <v>1.5237176319627961E-2</v>
      </c>
      <c r="JJ155" s="86">
        <f t="shared" si="354"/>
        <v>2.4939797515509569E-2</v>
      </c>
      <c r="JK155" s="86">
        <f t="shared" si="355"/>
        <v>3.15991034670879E-2</v>
      </c>
      <c r="JL155" s="86">
        <f t="shared" si="356"/>
        <v>5.95786498580098E-2</v>
      </c>
      <c r="JM155" s="86">
        <f t="shared" si="357"/>
        <v>6.3410403052511069E-2</v>
      </c>
    </row>
    <row r="156" spans="2:273" x14ac:dyDescent="0.25">
      <c r="B156" s="2">
        <v>129</v>
      </c>
      <c r="C156" s="37">
        <v>90.510999999999996</v>
      </c>
      <c r="D156" s="37">
        <v>94.375</v>
      </c>
      <c r="E156" s="37">
        <v>94.45</v>
      </c>
      <c r="F156" s="37">
        <v>89.424999999999997</v>
      </c>
      <c r="G156" s="37">
        <v>94.85</v>
      </c>
      <c r="H156" s="37">
        <v>94.65</v>
      </c>
      <c r="I156" s="37">
        <v>91.302000000000007</v>
      </c>
      <c r="J156" s="37">
        <v>94.278999999999996</v>
      </c>
      <c r="K156" s="37">
        <v>95.906999999999996</v>
      </c>
      <c r="L156" s="37">
        <v>97.116</v>
      </c>
      <c r="M156" s="37">
        <v>93.953000000000003</v>
      </c>
      <c r="N156" s="37">
        <v>97.39</v>
      </c>
      <c r="O156" s="37">
        <v>101.098</v>
      </c>
      <c r="P156" s="37">
        <v>101.61</v>
      </c>
      <c r="Q156" s="37">
        <v>104.04900000000001</v>
      </c>
      <c r="S156" s="4">
        <f t="shared" si="441"/>
        <v>95.349918329346551</v>
      </c>
      <c r="T156" s="4">
        <f t="shared" si="442"/>
        <v>95.725063554015904</v>
      </c>
      <c r="U156" s="4">
        <f t="shared" si="443"/>
        <v>94.815208983691491</v>
      </c>
      <c r="V156" s="4">
        <f t="shared" si="444"/>
        <v>95.106539221388175</v>
      </c>
      <c r="W156" s="4">
        <f t="shared" si="445"/>
        <v>94.14221798652548</v>
      </c>
      <c r="X156" s="4">
        <f t="shared" si="446"/>
        <v>94.468929475382069</v>
      </c>
      <c r="Y156" s="4">
        <f t="shared" si="447"/>
        <v>95.516205107869993</v>
      </c>
      <c r="Z156" s="4">
        <f t="shared" si="448"/>
        <v>96.593530431964567</v>
      </c>
      <c r="AA156" s="4">
        <f t="shared" si="449"/>
        <v>96.279122209393734</v>
      </c>
      <c r="AB156" s="4">
        <f t="shared" si="450"/>
        <v>97.742782172018522</v>
      </c>
      <c r="AC156" s="4">
        <f t="shared" si="451"/>
        <v>96.462833177474735</v>
      </c>
      <c r="AD156" s="4">
        <f t="shared" si="452"/>
        <v>97.875877012806015</v>
      </c>
      <c r="AE156" s="4">
        <f t="shared" si="453"/>
        <v>100.27146233482902</v>
      </c>
      <c r="AF156" s="4">
        <f t="shared" si="454"/>
        <v>101.59245658862189</v>
      </c>
      <c r="AG156" s="4">
        <f t="shared" si="455"/>
        <v>106.26801727561389</v>
      </c>
      <c r="AI156" s="4">
        <f t="shared" si="456"/>
        <v>-4.838918329346555</v>
      </c>
      <c r="AJ156" s="4">
        <f t="shared" si="457"/>
        <v>-1.3500635540159038</v>
      </c>
      <c r="AK156" s="4">
        <f t="shared" si="458"/>
        <v>-0.36520898369148824</v>
      </c>
      <c r="AL156" s="4">
        <f t="shared" si="459"/>
        <v>-5.6815392213881779</v>
      </c>
      <c r="AM156" s="4">
        <f t="shared" si="460"/>
        <v>0.70778201347451386</v>
      </c>
      <c r="AN156" s="4">
        <f t="shared" si="461"/>
        <v>0.18107052461793671</v>
      </c>
      <c r="AO156" s="4">
        <f t="shared" si="462"/>
        <v>-4.2142051078699865</v>
      </c>
      <c r="AP156" s="4">
        <f t="shared" si="463"/>
        <v>-2.3145304319645703</v>
      </c>
      <c r="AQ156" s="4">
        <f t="shared" si="464"/>
        <v>-0.37212220939373708</v>
      </c>
      <c r="AR156" s="4">
        <f t="shared" si="465"/>
        <v>-0.62678217201852249</v>
      </c>
      <c r="AS156" s="4">
        <f t="shared" si="466"/>
        <v>-2.5098331774747322</v>
      </c>
      <c r="AT156" s="4">
        <f t="shared" si="467"/>
        <v>-0.48587701280601436</v>
      </c>
      <c r="AU156" s="4">
        <f t="shared" si="468"/>
        <v>0.82653766517097438</v>
      </c>
      <c r="AV156" s="4">
        <f t="shared" si="469"/>
        <v>1.754341137811366E-2</v>
      </c>
      <c r="AW156" s="4">
        <f t="shared" si="469"/>
        <v>-2.2190172756138793</v>
      </c>
      <c r="AY156" s="2">
        <f t="shared" ref="AY156:AY219" si="520">IF(OR($B156 &lt; C$230, $B156 &gt; C$233), #N/A, ((1-FG156)*DK156) + (FG156 - FW156)*EA156 + (FW156*EQ156))</f>
        <v>95.349918329346551</v>
      </c>
      <c r="AZ156" s="2">
        <f t="shared" si="359"/>
        <v>95.724995420334835</v>
      </c>
      <c r="BA156" s="2">
        <f t="shared" si="360"/>
        <v>94.814262729693311</v>
      </c>
      <c r="BB156" s="2">
        <f t="shared" si="361"/>
        <v>95.106443199374922</v>
      </c>
      <c r="BC156" s="2">
        <f t="shared" si="362"/>
        <v>94.141883240494025</v>
      </c>
      <c r="BD156" s="2">
        <f t="shared" si="363"/>
        <v>94.468737391724304</v>
      </c>
      <c r="BE156" s="2">
        <f t="shared" si="364"/>
        <v>95.515735288534657</v>
      </c>
      <c r="BF156" s="2">
        <f t="shared" si="365"/>
        <v>96.591255918918861</v>
      </c>
      <c r="BG156" s="2">
        <f t="shared" si="366"/>
        <v>96.275104350250714</v>
      </c>
      <c r="BH156" s="2">
        <f t="shared" si="367"/>
        <v>97.742335406185504</v>
      </c>
      <c r="BI156" s="2">
        <f t="shared" si="368"/>
        <v>96.461469493210146</v>
      </c>
      <c r="BJ156" s="2">
        <f t="shared" si="369"/>
        <v>97.874873401617904</v>
      </c>
      <c r="BK156" s="2">
        <f t="shared" si="370"/>
        <v>100.26967712621288</v>
      </c>
      <c r="BL156" s="2">
        <f t="shared" si="371"/>
        <v>101.1468198639741</v>
      </c>
      <c r="BM156" s="2">
        <f t="shared" si="372"/>
        <v>105.28428859789416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 t="str">
        <f t="shared" ref="CH156:CH219" si="524">IF(AND(JB156 &lt; $CS$22, $B156 &gt; F$231, $B156 &lt; F$232), F156, "")</f>
        <v/>
      </c>
      <c r="CI156" s="2" t="str">
        <f t="shared" ref="CI156:CI219" si="525">IF(AND(JC156 &lt; $CS$22, $B156 &gt; G$231, $B156 &lt; G$232), G156, "")</f>
        <v/>
      </c>
      <c r="CJ156" s="2">
        <f t="shared" ref="CJ156:CJ219" si="526">IF(AND(JD156 &lt; $CS$22, $B156 &gt; H$231, $B156 &lt; H$232), H156, "")</f>
        <v>94.65</v>
      </c>
      <c r="CK156" s="2">
        <f t="shared" ref="CK156:CK219" si="527">IF(AND(JE156 &lt; $CS$22, $B156 &gt; I$231, $B156 &lt; I$232), I156, "")</f>
        <v>91.302000000000007</v>
      </c>
      <c r="CL156" s="2" t="str">
        <f t="shared" ref="CL156:CL219" si="528">IF(AND(JF156 &lt; $CS$22, $B156 &gt; J$231, $B156 &lt; J$232), J156, "")</f>
        <v/>
      </c>
      <c r="CM156" s="2">
        <f t="shared" ref="CM156:CM219" si="529">IF(AND(JG156 &lt; $CS$22, $B156 &gt; K$231, $B156 &lt; K$232), K156, "")</f>
        <v>95.906999999999996</v>
      </c>
      <c r="CN156" s="2" t="str">
        <f t="shared" ref="CN156:CN219" si="530">IF(AND(JH156 &lt; $CS$22, $B156 &gt; L$231, $B156 &lt; L$232), L156, "")</f>
        <v/>
      </c>
      <c r="CO156" s="2">
        <f t="shared" ref="CO156:CO219" si="531">IF(AND(JI156 &lt; $CS$22, $B156 &gt; M$231, $B156 &lt; M$232), M156, "")</f>
        <v>93.953000000000003</v>
      </c>
      <c r="CP156" s="2" t="str">
        <f t="shared" ref="CP156:CP219" si="532">IF(AND(JJ156 &lt; $CS$22, $B156 &gt; N$231, $B156 &lt; N$232), N156, "")</f>
        <v/>
      </c>
      <c r="CQ156" s="2" t="str">
        <f t="shared" ref="CQ156:CQ219" si="533">IF(AND(JK156 &lt; $CS$22, $B156 &gt; O$231, $B156 &lt; O$232), O156, "")</f>
        <v/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 t="str">
        <f t="shared" si="486"/>
        <v/>
      </c>
      <c r="CW156" s="2" t="str">
        <f t="shared" si="487"/>
        <v/>
      </c>
      <c r="CX156" s="2" t="str">
        <f t="shared" si="488"/>
        <v/>
      </c>
      <c r="CY156" s="2" t="str">
        <f t="shared" si="489"/>
        <v/>
      </c>
      <c r="CZ156" s="2">
        <f t="shared" si="490"/>
        <v>94.65</v>
      </c>
      <c r="DA156" s="2">
        <f t="shared" si="491"/>
        <v>91.302000000000007</v>
      </c>
      <c r="DB156" s="2" t="str">
        <f t="shared" si="492"/>
        <v/>
      </c>
      <c r="DC156" s="2">
        <f t="shared" si="493"/>
        <v>95.906999999999996</v>
      </c>
      <c r="DD156" s="2" t="str">
        <f t="shared" si="494"/>
        <v/>
      </c>
      <c r="DE156" s="2">
        <f t="shared" si="495"/>
        <v>93.953000000000003</v>
      </c>
      <c r="DF156" s="2" t="str">
        <f t="shared" si="496"/>
        <v/>
      </c>
      <c r="DG156" s="2" t="str">
        <f t="shared" si="497"/>
        <v/>
      </c>
      <c r="DH156" s="2" t="str">
        <f t="shared" si="498"/>
        <v/>
      </c>
      <c r="DI156" s="2" t="str">
        <f t="shared" si="499"/>
        <v/>
      </c>
      <c r="DK156" s="2">
        <f t="shared" si="500"/>
        <v>117.96739544807964</v>
      </c>
      <c r="DL156" s="2">
        <f t="shared" si="501"/>
        <v>116.15021337126602</v>
      </c>
      <c r="DM156" s="2">
        <f t="shared" si="501"/>
        <v>112.83093105065663</v>
      </c>
      <c r="DN156" s="2">
        <f t="shared" si="501"/>
        <v>119.29738508442776</v>
      </c>
      <c r="DO156" s="2">
        <f t="shared" si="501"/>
        <v>117.71195681511469</v>
      </c>
      <c r="DP156" s="2">
        <f t="shared" si="501"/>
        <v>118.68710289236607</v>
      </c>
      <c r="DQ156" s="2">
        <f t="shared" si="501"/>
        <v>128.31078852536749</v>
      </c>
      <c r="DR156" s="2">
        <f t="shared" si="501"/>
        <v>124.09580752817594</v>
      </c>
      <c r="DS156" s="2">
        <f t="shared" si="501"/>
        <v>118.66643560564611</v>
      </c>
      <c r="DT156" s="2">
        <f t="shared" si="501"/>
        <v>128.44316216216217</v>
      </c>
      <c r="DU156" s="2">
        <f t="shared" si="501"/>
        <v>120.13496236933797</v>
      </c>
      <c r="DV156" s="2">
        <f t="shared" si="501"/>
        <v>121.91984965532336</v>
      </c>
      <c r="DW156" s="2">
        <f t="shared" si="501"/>
        <v>123.32494229691878</v>
      </c>
      <c r="DX156" s="2">
        <f t="shared" si="501"/>
        <v>123.59488663967609</v>
      </c>
      <c r="DY156" s="2">
        <f t="shared" si="501"/>
        <v>116.0156077922078</v>
      </c>
      <c r="EA156" s="2">
        <f t="shared" si="440"/>
        <v>95.363116395590822</v>
      </c>
      <c r="EB156" s="2">
        <f t="shared" si="502"/>
        <v>95.637942789424642</v>
      </c>
      <c r="EC156" s="2">
        <f t="shared" si="503"/>
        <v>94.629778502126712</v>
      </c>
      <c r="ED156" s="2">
        <f t="shared" si="504"/>
        <v>95.042913193986237</v>
      </c>
      <c r="EE156" s="2">
        <f t="shared" si="505"/>
        <v>94.028597037097214</v>
      </c>
      <c r="EF156" s="2">
        <f t="shared" si="506"/>
        <v>94.317968409146005</v>
      </c>
      <c r="EG156" s="2">
        <f t="shared" si="507"/>
        <v>95.487158244294562</v>
      </c>
      <c r="EH156" s="2">
        <f t="shared" si="508"/>
        <v>96.5585121190433</v>
      </c>
      <c r="EI156" s="2">
        <f t="shared" si="509"/>
        <v>96.214777625362004</v>
      </c>
      <c r="EJ156" s="2">
        <f t="shared" si="510"/>
        <v>97.740690352761092</v>
      </c>
      <c r="EK156" s="2">
        <f t="shared" si="511"/>
        <v>96.352903854875294</v>
      </c>
      <c r="EL156" s="2">
        <f t="shared" si="512"/>
        <v>97.938322222222212</v>
      </c>
      <c r="EM156" s="2">
        <f t="shared" si="513"/>
        <v>100.2866167705576</v>
      </c>
      <c r="EN156" s="2">
        <f t="shared" si="514"/>
        <v>101.24144821708596</v>
      </c>
      <c r="EO156" s="2">
        <f t="shared" si="515"/>
        <v>105.60699726079201</v>
      </c>
      <c r="EQ156" s="2">
        <f t="shared" si="516"/>
        <v>95.265953068173914</v>
      </c>
      <c r="ER156" s="2">
        <f t="shared" si="517"/>
        <v>96.083933062329649</v>
      </c>
      <c r="ES156" s="2">
        <f t="shared" si="517"/>
        <v>95.470457430998437</v>
      </c>
      <c r="ET156" s="2">
        <f t="shared" si="517"/>
        <v>95.359983143870039</v>
      </c>
      <c r="EU156" s="2">
        <f t="shared" si="517"/>
        <v>94.594859780590966</v>
      </c>
      <c r="EV156" s="2">
        <f t="shared" si="517"/>
        <v>95.02943550460131</v>
      </c>
      <c r="EW156" s="2">
        <f t="shared" si="517"/>
        <v>95.568286845678756</v>
      </c>
      <c r="EX156" s="2">
        <f t="shared" si="517"/>
        <v>96.664763590203108</v>
      </c>
      <c r="EY156" s="2">
        <f t="shared" si="517"/>
        <v>96.434587675730995</v>
      </c>
      <c r="EZ156" s="2">
        <f t="shared" si="517"/>
        <v>97.691858753445658</v>
      </c>
      <c r="FA156" s="2">
        <f t="shared" si="517"/>
        <v>96.802468137194154</v>
      </c>
      <c r="FB156" s="2">
        <f t="shared" si="517"/>
        <v>97.593835941567278</v>
      </c>
      <c r="FC156" s="2">
        <f t="shared" si="517"/>
        <v>100.15147607308857</v>
      </c>
      <c r="FD156" s="2">
        <f t="shared" si="517"/>
        <v>100.53566454864399</v>
      </c>
      <c r="FE156" s="2">
        <f t="shared" si="517"/>
        <v>103.38801008604449</v>
      </c>
      <c r="FG156" s="2">
        <f t="shared" si="518"/>
        <v>0.99975755529146326</v>
      </c>
      <c r="FH156" s="2">
        <f t="shared" si="519"/>
        <v>0.99975767502824553</v>
      </c>
      <c r="FI156" s="2">
        <f t="shared" si="519"/>
        <v>0.99971687986654767</v>
      </c>
      <c r="FJ156" s="2">
        <f t="shared" si="519"/>
        <v>0.99971263228628526</v>
      </c>
      <c r="FK156" s="2">
        <f t="shared" si="519"/>
        <v>0.99969155568239232</v>
      </c>
      <c r="FL156" s="2">
        <f t="shared" si="519"/>
        <v>0.99969883867392373</v>
      </c>
      <c r="FM156" s="2">
        <f t="shared" si="519"/>
        <v>0.99967250363008331</v>
      </c>
      <c r="FN156" s="2">
        <f t="shared" si="519"/>
        <v>0.99968878581680609</v>
      </c>
      <c r="FO156" s="2">
        <f t="shared" si="519"/>
        <v>0.99968472783457574</v>
      </c>
      <c r="FP156" s="2">
        <f t="shared" si="519"/>
        <v>0.99962358301174692</v>
      </c>
      <c r="FQ156" s="2">
        <f t="shared" si="519"/>
        <v>0.9997080956688168</v>
      </c>
      <c r="FR156" s="2">
        <f t="shared" si="519"/>
        <v>0.99967304851679883</v>
      </c>
      <c r="FS156" s="2">
        <f t="shared" si="519"/>
        <v>0.99965211974378898</v>
      </c>
      <c r="FT156" s="2">
        <f t="shared" si="519"/>
        <v>0.99965607112475008</v>
      </c>
      <c r="FU156" s="2">
        <f t="shared" si="519"/>
        <v>0.99964909116130585</v>
      </c>
      <c r="FW156" s="2">
        <f t="shared" ref="FW156:FW219" si="536">POWER(10,($B156-C$232)/C$229)/(1+POWER(10,($B156-C$232)/C$229))</f>
        <v>0.19223666569878403</v>
      </c>
      <c r="FX156" s="2">
        <f t="shared" si="376"/>
        <v>0.18404436264084173</v>
      </c>
      <c r="FY156" s="2">
        <f t="shared" si="377"/>
        <v>0.21331700922818181</v>
      </c>
      <c r="FZ156" s="2">
        <f t="shared" si="378"/>
        <v>0.17838351844728104</v>
      </c>
      <c r="GA156" s="2">
        <f t="shared" si="379"/>
        <v>0.18715906506143784</v>
      </c>
      <c r="GB156" s="2">
        <f t="shared" si="380"/>
        <v>0.20159743526889873</v>
      </c>
      <c r="GC156" s="2">
        <f t="shared" si="381"/>
        <v>0.21974278086126364</v>
      </c>
      <c r="GD156" s="2">
        <f t="shared" si="382"/>
        <v>0.22751499544959289</v>
      </c>
      <c r="GE156" s="2">
        <f t="shared" si="383"/>
        <v>0.24224707637579082</v>
      </c>
      <c r="GF156" s="2">
        <f t="shared" si="384"/>
        <v>0.20298082972830658</v>
      </c>
      <c r="GG156" s="2">
        <f t="shared" si="385"/>
        <v>0.22604899109391649</v>
      </c>
      <c r="GH156" s="2">
        <f t="shared" si="386"/>
        <v>0.20694471905367887</v>
      </c>
      <c r="GI156" s="2">
        <f t="shared" si="387"/>
        <v>0.18465364911429985</v>
      </c>
      <c r="GJ156" s="2">
        <f t="shared" si="388"/>
        <v>0.14496842392567624</v>
      </c>
      <c r="GK156" s="2">
        <f t="shared" si="389"/>
        <v>0.14707662128285354</v>
      </c>
      <c r="GM156" s="86">
        <f t="shared" ref="GM156:GM219" si="537" xml:space="preserve"> _xlfn.NORM.DIST($B156, C$7, ABS(C$11), TRUE) * _xlfn.NORM.DIST(($B156 - C$7)*C$15, 0, ABS(C$11), TRUE) * 2</f>
        <v>2.7215108716195668E-302</v>
      </c>
      <c r="GN156" s="86">
        <f t="shared" si="390"/>
        <v>0</v>
      </c>
      <c r="GO156" s="86">
        <f t="shared" si="391"/>
        <v>0</v>
      </c>
      <c r="GP156" s="86">
        <f t="shared" si="392"/>
        <v>0</v>
      </c>
      <c r="GQ156" s="86">
        <f t="shared" si="393"/>
        <v>0</v>
      </c>
      <c r="GR156" s="86">
        <f t="shared" si="394"/>
        <v>0</v>
      </c>
      <c r="GS156" s="86">
        <f t="shared" si="395"/>
        <v>0</v>
      </c>
      <c r="GT156" s="86">
        <f t="shared" si="396"/>
        <v>0</v>
      </c>
      <c r="GU156" s="86">
        <f t="shared" si="397"/>
        <v>0</v>
      </c>
      <c r="GV156" s="86">
        <f t="shared" si="398"/>
        <v>0</v>
      </c>
      <c r="GW156" s="86">
        <f t="shared" si="399"/>
        <v>0</v>
      </c>
      <c r="GX156" s="86">
        <f t="shared" si="400"/>
        <v>0</v>
      </c>
      <c r="GY156" s="86">
        <f t="shared" si="401"/>
        <v>2.1206445540778625E-212</v>
      </c>
      <c r="GZ156" s="86">
        <f t="shared" si="402"/>
        <v>5.0715162235561028E-194</v>
      </c>
      <c r="HA156" s="86">
        <f t="shared" si="403"/>
        <v>5.9507887405709855E-172</v>
      </c>
      <c r="HC156" s="86">
        <f t="shared" ref="HC156:HC219" si="538" xml:space="preserve"> _xlfn.NORM.DIST($B156, C$8, ABS(C$12), TRUE) * _xlfn.NORM.DIST(($B156 - C$8)*C$16, 0, ABS(C$12), TRUE) * 2</f>
        <v>1.3896865487287741E-160</v>
      </c>
      <c r="HD156" s="86">
        <f t="shared" si="404"/>
        <v>4.7027892761515778E-205</v>
      </c>
      <c r="HE156" s="86">
        <f t="shared" si="405"/>
        <v>7.3483145969573152E-191</v>
      </c>
      <c r="HF156" s="86">
        <f t="shared" si="406"/>
        <v>1.3484369289364042E-200</v>
      </c>
      <c r="HG156" s="86">
        <f t="shared" si="407"/>
        <v>5.8572248451979495E-263</v>
      </c>
      <c r="HH156" s="86">
        <f t="shared" si="408"/>
        <v>0</v>
      </c>
      <c r="HI156" s="86">
        <f t="shared" si="409"/>
        <v>0</v>
      </c>
      <c r="HJ156" s="86">
        <f t="shared" si="410"/>
        <v>0</v>
      </c>
      <c r="HK156" s="86">
        <f t="shared" si="411"/>
        <v>1.4177903699416792E-214</v>
      </c>
      <c r="HL156" s="86">
        <f t="shared" si="412"/>
        <v>1.6787568642714671E-212</v>
      </c>
      <c r="HM156" s="86">
        <f t="shared" si="413"/>
        <v>1.8920648187595593E-184</v>
      </c>
      <c r="HN156" s="86">
        <f t="shared" si="414"/>
        <v>5.1869976103181744E-176</v>
      </c>
      <c r="HO156" s="86">
        <f t="shared" si="415"/>
        <v>1.9596751291262617E-171</v>
      </c>
      <c r="HP156" s="86">
        <f t="shared" si="416"/>
        <v>6.5364434568242389E-118</v>
      </c>
      <c r="HQ156" s="86">
        <f t="shared" si="417"/>
        <v>3.5394048433759941E-89</v>
      </c>
      <c r="HS156" s="86">
        <f t="shared" ref="HS156:HS219" si="539" xml:space="preserve"> _xlfn.NORM.DIST($B156, C$9, ABS(C$13), TRUE) * _xlfn.NORM.DIST(($B156 - C$9)*C$17, 0, ABS(C$13), TRUE) * 2</f>
        <v>3.5849619619295163E-2</v>
      </c>
      <c r="HT156" s="86">
        <f t="shared" si="418"/>
        <v>1.7643476425159468E-2</v>
      </c>
      <c r="HU156" s="86">
        <f t="shared" si="419"/>
        <v>2.2851042599082615E-2</v>
      </c>
      <c r="HV156" s="86">
        <f t="shared" si="420"/>
        <v>1.0606548261827884E-2</v>
      </c>
      <c r="HW156" s="86">
        <f t="shared" si="421"/>
        <v>1.3990583628077754E-2</v>
      </c>
      <c r="HX156" s="86">
        <f t="shared" si="422"/>
        <v>7.1487376978582196E-3</v>
      </c>
      <c r="HY156" s="86">
        <f t="shared" si="423"/>
        <v>8.566084970272227E-3</v>
      </c>
      <c r="HZ156" s="86">
        <f t="shared" si="424"/>
        <v>1.0064108524002352E-2</v>
      </c>
      <c r="IA156" s="86">
        <f t="shared" si="425"/>
        <v>6.5636035231211995E-3</v>
      </c>
      <c r="IB156" s="86">
        <f t="shared" si="426"/>
        <v>1.2317990814273641E-2</v>
      </c>
      <c r="IC156" s="86">
        <f t="shared" si="427"/>
        <v>8.99078489002203E-3</v>
      </c>
      <c r="ID156" s="86">
        <f t="shared" si="428"/>
        <v>1.5087766768499695E-2</v>
      </c>
      <c r="IE156" s="86">
        <f t="shared" si="429"/>
        <v>1.9648543515242058E-2</v>
      </c>
      <c r="IF156" s="86">
        <f t="shared" si="430"/>
        <v>3.4757874545098232E-2</v>
      </c>
      <c r="IG156" s="86">
        <f t="shared" si="431"/>
        <v>3.8890801200755908E-2</v>
      </c>
      <c r="II156" s="86">
        <f t="shared" ref="II156:II219" si="540" xml:space="preserve"> _xlfn.NORM.DIST($B156, C$10, ABS(C$14), TRUE) * _xlfn.NORM.DIST(($B156 - C$10)*C$18, 0, ABS(C$14), TRUE) * 2</f>
        <v>1.4647385476131599E-5</v>
      </c>
      <c r="IJ156" s="86">
        <f t="shared" ref="IJ156:IJ219" si="541" xml:space="preserve"> _xlfn.NORM.DIST($B156, D$10, ABS(D$14), TRUE) * _xlfn.NORM.DIST(($B156 - D$10)*D$18, 0, ABS(D$14), TRUE) * 2</f>
        <v>3.7407755656738562E-6</v>
      </c>
      <c r="IK156" s="86">
        <f t="shared" ref="IK156:IK219" si="542" xml:space="preserve"> _xlfn.NORM.DIST($B156, E$10, ABS(E$14), TRUE) * _xlfn.NORM.DIST(($B156 - E$10)*E$18, 0, ABS(E$14), TRUE) * 2</f>
        <v>2.8240046643629135E-5</v>
      </c>
      <c r="IL156" s="86">
        <f t="shared" ref="IL156:IL219" si="543" xml:space="preserve"> _xlfn.NORM.DIST($B156, F$10, ABS(F$14), TRUE) * _xlfn.NORM.DIST(($B156 - F$10)*F$18, 0, ABS(F$14), TRUE) * 2</f>
        <v>5.4465449315699039E-8</v>
      </c>
      <c r="IM156" s="86">
        <f t="shared" ref="IM156:IM219" si="544" xml:space="preserve"> _xlfn.NORM.DIST($B156, G$10, ABS(G$14), TRUE) * _xlfn.NORM.DIST(($B156 - G$10)*G$18, 0, ABS(G$14), TRUE) * 2</f>
        <v>3.4081027136069847E-7</v>
      </c>
      <c r="IN156" s="86">
        <f t="shared" ref="IN156:IN219" si="545" xml:space="preserve"> _xlfn.NORM.DIST($B156, H$10, ABS(H$14), TRUE) * _xlfn.NORM.DIST(($B156 - H$10)*H$18, 0, ABS(H$14), TRUE) * 2</f>
        <v>1.9925165048362398E-6</v>
      </c>
      <c r="IO156" s="86">
        <f t="shared" ref="IO156:IO219" si="546" xml:space="preserve"> _xlfn.NORM.DIST($B156, I$10, ABS(I$14), TRUE) * _xlfn.NORM.DIST(($B156 - I$10)*I$18, 0, ABS(I$14), TRUE) * 2</f>
        <v>7.4710995131877742E-6</v>
      </c>
      <c r="IP156" s="86">
        <f t="shared" ref="IP156:IP219" si="547" xml:space="preserve"> _xlfn.NORM.DIST($B156, J$10, ABS(J$14), TRUE) * _xlfn.NORM.DIST(($B156 - J$10)*J$18, 0, ABS(J$14), TRUE) * 2</f>
        <v>3.1505919504603112E-5</v>
      </c>
      <c r="IQ156" s="86">
        <f t="shared" ref="IQ156:IQ219" si="548" xml:space="preserve"> _xlfn.NORM.DIST($B156, K$10, ABS(K$14), TRUE) * _xlfn.NORM.DIST(($B156 - K$10)*K$18, 0, ABS(K$14), TRUE) * 2</f>
        <v>5.408777456601617E-5</v>
      </c>
      <c r="IR156" s="86">
        <f t="shared" ref="IR156:IR219" si="549" xml:space="preserve"> _xlfn.NORM.DIST($B156, L$10, ABS(L$14), TRUE) * _xlfn.NORM.DIST(($B156 - L$10)*L$18, 0, ABS(L$14), TRUE) * 2</f>
        <v>2.8056301147650869E-7</v>
      </c>
      <c r="IS156" s="86">
        <f t="shared" ref="IS156:IS219" si="550" xml:space="preserve"> _xlfn.NORM.DIST($B156, M$10, ABS(M$14), TRUE) * _xlfn.NORM.DIST(($B156 - M$10)*M$18, 0, ABS(M$14), TRUE) * 2</f>
        <v>1.3686483093156399E-5</v>
      </c>
      <c r="IT156" s="86">
        <f t="shared" ref="IT156:IT219" si="551" xml:space="preserve"> _xlfn.NORM.DIST($B156, N$10, ABS(N$14), TRUE) * _xlfn.NORM.DIST(($B156 - N$10)*N$18, 0, ABS(N$14), TRUE) * 2</f>
        <v>1.5483417132541078E-6</v>
      </c>
      <c r="IU156" s="86">
        <f t="shared" ref="IU156:IU219" si="552" xml:space="preserve"> _xlfn.NORM.DIST($B156, O$10, ABS(O$14), TRUE) * _xlfn.NORM.DIST(($B156 - O$10)*O$18, 0, ABS(O$14), TRUE) * 2</f>
        <v>2.1078168177917631E-7</v>
      </c>
      <c r="IV156" s="86">
        <f t="shared" ref="IV156:IV219" si="553" xml:space="preserve"> _xlfn.NORM.DIST($B156, P$10, ABS(P$14), TRUE) * _xlfn.NORM.DIST(($B156 - P$10)*P$18, 0, ABS(P$14), TRUE) * 2</f>
        <v>2.3967553417675892E-5</v>
      </c>
      <c r="IW156" s="86">
        <f t="shared" ref="IW156:IW219" si="554" xml:space="preserve"> _xlfn.NORM.DIST($B156, Q$10, ABS(Q$14), TRUE) * _xlfn.NORM.DIST(($B156 - Q$10)*Q$18, 0, ABS(Q$14), TRUE) * 2</f>
        <v>1.0358909470513873E-5</v>
      </c>
      <c r="IY156" s="86">
        <f t="shared" ref="IY156:IY219" si="555">GM156+HC156+HS156+II156</f>
        <v>3.5864267004771293E-2</v>
      </c>
      <c r="IZ156" s="86">
        <f t="shared" ref="IZ156:IZ219" si="556">GN156+HD156+HT156+IJ156</f>
        <v>1.7647217200725141E-2</v>
      </c>
      <c r="JA156" s="86">
        <f t="shared" ref="JA156:JA219" si="557">GO156+HE156+HU156+IK156</f>
        <v>2.2879282645726244E-2</v>
      </c>
      <c r="JB156" s="86">
        <f t="shared" ref="JB156:JB219" si="558">GP156+HF156+HV156+IL156</f>
        <v>1.06066027272772E-2</v>
      </c>
      <c r="JC156" s="86">
        <f t="shared" ref="JC156:JC219" si="559">GQ156+HG156+HW156+IM156</f>
        <v>1.3990924438349114E-2</v>
      </c>
      <c r="JD156" s="86">
        <f t="shared" ref="JD156:JD219" si="560">GR156+HH156+HX156+IN156</f>
        <v>7.1507302143630561E-3</v>
      </c>
      <c r="JE156" s="86">
        <f t="shared" ref="JE156:JE219" si="561">GS156+HI156+HY156+IO156</f>
        <v>8.5735560697854148E-3</v>
      </c>
      <c r="JF156" s="86">
        <f t="shared" ref="JF156:JF219" si="562">GT156+HJ156+HZ156+IP156</f>
        <v>1.0095614443506956E-2</v>
      </c>
      <c r="JG156" s="86">
        <f t="shared" ref="JG156:JG219" si="563">GU156+HK156+IA156+IQ156</f>
        <v>6.6176912976872154E-3</v>
      </c>
      <c r="JH156" s="86">
        <f t="shared" ref="JH156:JH219" si="564">GV156+HL156+IB156+IR156</f>
        <v>1.2318271377285117E-2</v>
      </c>
      <c r="JI156" s="86">
        <f t="shared" ref="JI156:JI219" si="565">GW156+HM156+IC156+IS156</f>
        <v>9.0044713731151863E-3</v>
      </c>
      <c r="JJ156" s="86">
        <f t="shared" ref="JJ156:JJ219" si="566">GX156+HN156+ID156+IT156</f>
        <v>1.5089315110212949E-2</v>
      </c>
      <c r="JK156" s="86">
        <f t="shared" ref="JK156:JK219" si="567">GY156+HO156+IE156+IU156</f>
        <v>1.9648754296923837E-2</v>
      </c>
      <c r="JL156" s="86">
        <f t="shared" ref="JL156:JL219" si="568">GZ156+HP156+IF156+IV156</f>
        <v>3.4781842098515904E-2</v>
      </c>
      <c r="JM156" s="86">
        <f t="shared" ref="JM156:JM219" si="569">HA156+HQ156+IG156+IW156</f>
        <v>3.8901160110226422E-2</v>
      </c>
    </row>
    <row r="157" spans="2:273" x14ac:dyDescent="0.25">
      <c r="B157" s="2">
        <v>130</v>
      </c>
      <c r="C157" s="37">
        <v>93.156000000000006</v>
      </c>
      <c r="D157" s="37">
        <v>94.525000000000006</v>
      </c>
      <c r="E157" s="37">
        <v>94.174999999999997</v>
      </c>
      <c r="F157" s="37">
        <v>94.55</v>
      </c>
      <c r="G157" s="37">
        <v>94.625</v>
      </c>
      <c r="H157" s="37">
        <v>93.674999999999997</v>
      </c>
      <c r="I157" s="37">
        <v>95.93</v>
      </c>
      <c r="J157" s="37">
        <v>94.906999999999996</v>
      </c>
      <c r="K157" s="37">
        <v>95.046999999999997</v>
      </c>
      <c r="L157" s="37">
        <v>96.697999999999993</v>
      </c>
      <c r="M157" s="37">
        <v>99.349000000000004</v>
      </c>
      <c r="N157" s="37">
        <v>96.878</v>
      </c>
      <c r="O157" s="37">
        <v>103.46299999999999</v>
      </c>
      <c r="P157" s="37">
        <v>99.415000000000006</v>
      </c>
      <c r="Q157" s="37">
        <v>104.92700000000001</v>
      </c>
      <c r="S157" s="4">
        <f t="shared" si="441"/>
        <v>95.212658408025888</v>
      </c>
      <c r="T157" s="4">
        <f t="shared" si="442"/>
        <v>95.575577059203141</v>
      </c>
      <c r="U157" s="4">
        <f t="shared" si="443"/>
        <v>94.690295502231336</v>
      </c>
      <c r="V157" s="4">
        <f t="shared" si="444"/>
        <v>94.973956403319562</v>
      </c>
      <c r="W157" s="4">
        <f t="shared" si="445"/>
        <v>94.012342007354746</v>
      </c>
      <c r="X157" s="4">
        <f t="shared" si="446"/>
        <v>94.333874692695176</v>
      </c>
      <c r="Y157" s="4">
        <f t="shared" si="447"/>
        <v>95.39876953647574</v>
      </c>
      <c r="Z157" s="4">
        <f t="shared" si="448"/>
        <v>96.473463441465</v>
      </c>
      <c r="AA157" s="4">
        <f t="shared" si="449"/>
        <v>96.177186968417118</v>
      </c>
      <c r="AB157" s="4">
        <f t="shared" si="450"/>
        <v>97.604481580985635</v>
      </c>
      <c r="AC157" s="4">
        <f t="shared" si="451"/>
        <v>96.334335909946091</v>
      </c>
      <c r="AD157" s="4">
        <f t="shared" si="452"/>
        <v>97.748219873055419</v>
      </c>
      <c r="AE157" s="4">
        <f t="shared" si="453"/>
        <v>100.15739299098365</v>
      </c>
      <c r="AF157" s="4">
        <f t="shared" si="454"/>
        <v>101.26895750386238</v>
      </c>
      <c r="AG157" s="4">
        <f t="shared" si="455"/>
        <v>105.70903034198788</v>
      </c>
      <c r="AI157" s="4">
        <f t="shared" si="456"/>
        <v>-2.0566584080258821</v>
      </c>
      <c r="AJ157" s="4">
        <f t="shared" si="457"/>
        <v>-1.0505770592031354</v>
      </c>
      <c r="AK157" s="4">
        <f t="shared" si="458"/>
        <v>-0.51529550223133924</v>
      </c>
      <c r="AL157" s="4">
        <f t="shared" si="459"/>
        <v>-0.42395640331956486</v>
      </c>
      <c r="AM157" s="4">
        <f t="shared" si="460"/>
        <v>0.61265799264525356</v>
      </c>
      <c r="AN157" s="4">
        <f t="shared" si="461"/>
        <v>-0.65887469269517851</v>
      </c>
      <c r="AO157" s="4">
        <f t="shared" si="462"/>
        <v>0.53123046352426684</v>
      </c>
      <c r="AP157" s="4">
        <f t="shared" si="463"/>
        <v>-1.5664634414650038</v>
      </c>
      <c r="AQ157" s="4">
        <f t="shared" si="464"/>
        <v>-1.1301869684171209</v>
      </c>
      <c r="AR157" s="4">
        <f t="shared" si="465"/>
        <v>-0.90648158098564124</v>
      </c>
      <c r="AS157" s="4">
        <f t="shared" si="466"/>
        <v>3.0146640900539126</v>
      </c>
      <c r="AT157" s="4">
        <f t="shared" si="467"/>
        <v>-0.8702198730554187</v>
      </c>
      <c r="AU157" s="4">
        <f t="shared" si="468"/>
        <v>3.3056070090163416</v>
      </c>
      <c r="AV157" s="4">
        <f t="shared" si="469"/>
        <v>-1.8539575038623752</v>
      </c>
      <c r="AW157" s="4">
        <f t="shared" si="469"/>
        <v>-0.78203034198787691</v>
      </c>
      <c r="AY157" s="2">
        <f t="shared" si="520"/>
        <v>95.212658408025888</v>
      </c>
      <c r="AZ157" s="2">
        <f t="shared" si="359"/>
        <v>95.57555626173675</v>
      </c>
      <c r="BA157" s="2">
        <f t="shared" si="360"/>
        <v>94.68806229881919</v>
      </c>
      <c r="BB157" s="2">
        <f t="shared" si="361"/>
        <v>94.973925725534116</v>
      </c>
      <c r="BC157" s="2">
        <f t="shared" si="362"/>
        <v>94.012149512137015</v>
      </c>
      <c r="BD157" s="2">
        <f t="shared" si="363"/>
        <v>94.333310320690643</v>
      </c>
      <c r="BE157" s="2">
        <f t="shared" si="364"/>
        <v>95.397345078524211</v>
      </c>
      <c r="BF157" s="2">
        <f t="shared" si="365"/>
        <v>96.466421575168539</v>
      </c>
      <c r="BG157" s="2">
        <f t="shared" si="366"/>
        <v>96.163627622217405</v>
      </c>
      <c r="BH157" s="2">
        <f t="shared" si="367"/>
        <v>97.604291878124684</v>
      </c>
      <c r="BI157" s="2">
        <f t="shared" si="368"/>
        <v>96.329900261352321</v>
      </c>
      <c r="BJ157" s="2">
        <f t="shared" si="369"/>
        <v>97.747481893748102</v>
      </c>
      <c r="BK157" s="2">
        <f t="shared" si="370"/>
        <v>100.15682817385095</v>
      </c>
      <c r="BL157" s="2">
        <f t="shared" si="371"/>
        <v>101.05935748513217</v>
      </c>
      <c r="BM157" s="2">
        <f t="shared" si="372"/>
        <v>105.22797223510207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 t="str">
        <f t="shared" si="522"/>
        <v/>
      </c>
      <c r="CG157" s="2" t="str">
        <f t="shared" si="523"/>
        <v/>
      </c>
      <c r="CH157" s="2">
        <f t="shared" si="524"/>
        <v>94.55</v>
      </c>
      <c r="CI157" s="2">
        <f t="shared" si="525"/>
        <v>94.625</v>
      </c>
      <c r="CJ157" s="2">
        <f t="shared" si="526"/>
        <v>93.674999999999997</v>
      </c>
      <c r="CK157" s="2">
        <f t="shared" si="527"/>
        <v>95.93</v>
      </c>
      <c r="CL157" s="2">
        <f t="shared" si="528"/>
        <v>94.906999999999996</v>
      </c>
      <c r="CM157" s="2">
        <f t="shared" si="529"/>
        <v>95.046999999999997</v>
      </c>
      <c r="CN157" s="2">
        <f t="shared" si="530"/>
        <v>96.697999999999993</v>
      </c>
      <c r="CO157" s="2">
        <f t="shared" si="531"/>
        <v>99.349000000000004</v>
      </c>
      <c r="CP157" s="2">
        <f t="shared" si="532"/>
        <v>96.878</v>
      </c>
      <c r="CQ157" s="2" t="str">
        <f t="shared" si="533"/>
        <v/>
      </c>
      <c r="CR157" s="2" t="str">
        <f t="shared" si="534"/>
        <v/>
      </c>
      <c r="CS157" s="2" t="str">
        <f t="shared" si="535"/>
        <v/>
      </c>
      <c r="CU157" s="2" t="str">
        <f t="shared" si="485"/>
        <v/>
      </c>
      <c r="CV157" s="2" t="str">
        <f t="shared" si="486"/>
        <v/>
      </c>
      <c r="CW157" s="2" t="str">
        <f t="shared" si="487"/>
        <v/>
      </c>
      <c r="CX157" s="2">
        <f t="shared" si="488"/>
        <v>94.55</v>
      </c>
      <c r="CY157" s="2">
        <f t="shared" si="489"/>
        <v>94.625</v>
      </c>
      <c r="CZ157" s="2">
        <f t="shared" si="490"/>
        <v>93.674999999999997</v>
      </c>
      <c r="DA157" s="2">
        <f t="shared" si="491"/>
        <v>95.93</v>
      </c>
      <c r="DB157" s="2">
        <f t="shared" si="492"/>
        <v>94.906999999999996</v>
      </c>
      <c r="DC157" s="2">
        <f t="shared" si="493"/>
        <v>95.046999999999997</v>
      </c>
      <c r="DD157" s="2">
        <f t="shared" si="494"/>
        <v>96.697999999999993</v>
      </c>
      <c r="DE157" s="2">
        <f t="shared" si="495"/>
        <v>99.349000000000004</v>
      </c>
      <c r="DF157" s="2">
        <f t="shared" si="496"/>
        <v>96.878</v>
      </c>
      <c r="DG157" s="2" t="str">
        <f t="shared" si="497"/>
        <v/>
      </c>
      <c r="DH157" s="2" t="str">
        <f t="shared" si="498"/>
        <v/>
      </c>
      <c r="DI157" s="2" t="str">
        <f t="shared" si="499"/>
        <v/>
      </c>
      <c r="DK157" s="2">
        <f t="shared" si="500"/>
        <v>118.04539402560454</v>
      </c>
      <c r="DL157" s="2">
        <f t="shared" si="501"/>
        <v>116.19948298500931</v>
      </c>
      <c r="DM157" s="2">
        <f t="shared" si="501"/>
        <v>112.86353658536584</v>
      </c>
      <c r="DN157" s="2">
        <f t="shared" si="501"/>
        <v>119.38881097560976</v>
      </c>
      <c r="DO157" s="2">
        <f t="shared" si="501"/>
        <v>117.79984649122805</v>
      </c>
      <c r="DP157" s="2">
        <f t="shared" si="501"/>
        <v>118.7832503556188</v>
      </c>
      <c r="DQ157" s="2">
        <f t="shared" si="501"/>
        <v>128.48528117591275</v>
      </c>
      <c r="DR157" s="2">
        <f t="shared" si="501"/>
        <v>124.22994233504758</v>
      </c>
      <c r="DS157" s="2">
        <f t="shared" si="501"/>
        <v>118.72227760148812</v>
      </c>
      <c r="DT157" s="2">
        <f t="shared" si="501"/>
        <v>128.58191891891894</v>
      </c>
      <c r="DU157" s="2">
        <f t="shared" si="501"/>
        <v>120.20155052264806</v>
      </c>
      <c r="DV157" s="2">
        <f t="shared" si="501"/>
        <v>122.00837159426636</v>
      </c>
      <c r="DW157" s="2">
        <f t="shared" si="501"/>
        <v>123.41285630252102</v>
      </c>
      <c r="DX157" s="2">
        <f t="shared" si="501"/>
        <v>123.69365182186233</v>
      </c>
      <c r="DY157" s="2">
        <f t="shared" si="501"/>
        <v>116.06524537815127</v>
      </c>
      <c r="EA157" s="2">
        <f t="shared" si="440"/>
        <v>95.228328027441592</v>
      </c>
      <c r="EB157" s="2">
        <f t="shared" si="502"/>
        <v>95.479721434379911</v>
      </c>
      <c r="EC157" s="2">
        <f t="shared" si="503"/>
        <v>94.484659864891157</v>
      </c>
      <c r="ED157" s="2">
        <f t="shared" si="504"/>
        <v>94.904444861786502</v>
      </c>
      <c r="EE157" s="2">
        <f t="shared" si="505"/>
        <v>93.887390828401379</v>
      </c>
      <c r="EF157" s="2">
        <f t="shared" si="506"/>
        <v>94.167309121758109</v>
      </c>
      <c r="EG157" s="2">
        <f t="shared" si="507"/>
        <v>95.367681387826849</v>
      </c>
      <c r="EH157" s="2">
        <f t="shared" si="508"/>
        <v>96.431770379114027</v>
      </c>
      <c r="EI157" s="2">
        <f t="shared" si="509"/>
        <v>96.098278616064647</v>
      </c>
      <c r="EJ157" s="2">
        <f t="shared" si="510"/>
        <v>97.604652299488976</v>
      </c>
      <c r="EK157" s="2">
        <f t="shared" si="511"/>
        <v>96.210939138322004</v>
      </c>
      <c r="EL157" s="2">
        <f t="shared" si="512"/>
        <v>97.819460317460312</v>
      </c>
      <c r="EM157" s="2">
        <f t="shared" si="513"/>
        <v>100.17727401588252</v>
      </c>
      <c r="EN157" s="2">
        <f t="shared" si="514"/>
        <v>101.16655948728437</v>
      </c>
      <c r="EO157" s="2">
        <f t="shared" si="515"/>
        <v>105.58883965638334</v>
      </c>
      <c r="EQ157" s="2">
        <f t="shared" si="516"/>
        <v>95.128229733720957</v>
      </c>
      <c r="ER157" s="2">
        <f t="shared" si="517"/>
        <v>95.939957652642605</v>
      </c>
      <c r="ES157" s="2">
        <f t="shared" si="517"/>
        <v>95.351472113374768</v>
      </c>
      <c r="ET157" s="2">
        <f t="shared" si="517"/>
        <v>95.232416231552961</v>
      </c>
      <c r="EU157" s="2">
        <f t="shared" si="517"/>
        <v>94.472935760450525</v>
      </c>
      <c r="EV157" s="2">
        <f t="shared" si="517"/>
        <v>94.901709423680018</v>
      </c>
      <c r="EW157" s="2">
        <f t="shared" si="517"/>
        <v>95.451481246977167</v>
      </c>
      <c r="EX157" s="2">
        <f t="shared" si="517"/>
        <v>96.541398543906823</v>
      </c>
      <c r="EY157" s="2">
        <f t="shared" si="517"/>
        <v>96.324990793741108</v>
      </c>
      <c r="EZ157" s="2">
        <f t="shared" si="517"/>
        <v>97.554282631512152</v>
      </c>
      <c r="FA157" s="2">
        <f t="shared" si="517"/>
        <v>96.675033037285871</v>
      </c>
      <c r="FB157" s="2">
        <f t="shared" si="517"/>
        <v>97.463493919974212</v>
      </c>
      <c r="FC157" s="2">
        <f t="shared" si="517"/>
        <v>100.03743208633635</v>
      </c>
      <c r="FD157" s="2">
        <f t="shared" si="517"/>
        <v>100.43763234393273</v>
      </c>
      <c r="FE157" s="2">
        <f t="shared" si="517"/>
        <v>103.29828998827267</v>
      </c>
      <c r="FG157" s="2">
        <f t="shared" si="518"/>
        <v>0.99977888308089191</v>
      </c>
      <c r="FH157" s="2">
        <f t="shared" si="519"/>
        <v>0.99977899228679323</v>
      </c>
      <c r="FI157" s="2">
        <f t="shared" si="519"/>
        <v>0.99974178493692634</v>
      </c>
      <c r="FJ157" s="2">
        <f t="shared" si="519"/>
        <v>0.9997379109032245</v>
      </c>
      <c r="FK157" s="2">
        <f t="shared" si="519"/>
        <v>0.99971868780425954</v>
      </c>
      <c r="FL157" s="2">
        <f t="shared" si="519"/>
        <v>0.99972533032777056</v>
      </c>
      <c r="FM157" s="2">
        <f t="shared" si="519"/>
        <v>0.9997013111537294</v>
      </c>
      <c r="FN157" s="2">
        <f t="shared" si="519"/>
        <v>0.99971616151908205</v>
      </c>
      <c r="FO157" s="2">
        <f t="shared" si="519"/>
        <v>0.99971246039128381</v>
      </c>
      <c r="FP157" s="2">
        <f t="shared" si="519"/>
        <v>0.99965669225603193</v>
      </c>
      <c r="FQ157" s="2">
        <f t="shared" si="519"/>
        <v>0.99973377324802704</v>
      </c>
      <c r="FR157" s="2">
        <f t="shared" si="519"/>
        <v>0.99970180812493747</v>
      </c>
      <c r="FS157" s="2">
        <f t="shared" si="519"/>
        <v>0.99968271972368616</v>
      </c>
      <c r="FT157" s="2">
        <f t="shared" si="519"/>
        <v>0.99968632364532661</v>
      </c>
      <c r="FU157" s="2">
        <f t="shared" si="519"/>
        <v>0.99967995745379568</v>
      </c>
      <c r="FW157" s="2">
        <f t="shared" si="536"/>
        <v>0.20694517341232255</v>
      </c>
      <c r="FX157" s="2">
        <f t="shared" si="376"/>
        <v>0.19827991934840442</v>
      </c>
      <c r="FY157" s="2">
        <f t="shared" si="377"/>
        <v>0.22918080756699374</v>
      </c>
      <c r="FZ157" s="2">
        <f t="shared" si="378"/>
        <v>0.19228440089947615</v>
      </c>
      <c r="GA157" s="2">
        <f t="shared" si="379"/>
        <v>0.20157602238056843</v>
      </c>
      <c r="GB157" s="2">
        <f t="shared" si="380"/>
        <v>0.21682990326321649</v>
      </c>
      <c r="GC157" s="2">
        <f t="shared" si="381"/>
        <v>0.23594112479276652</v>
      </c>
      <c r="GD157" s="2">
        <f t="shared" si="382"/>
        <v>0.24410702491297237</v>
      </c>
      <c r="GE157" s="2">
        <f t="shared" si="383"/>
        <v>0.25955249047471213</v>
      </c>
      <c r="GF157" s="2">
        <f t="shared" si="384"/>
        <v>0.21828924674992189</v>
      </c>
      <c r="GG157" s="2">
        <f t="shared" si="385"/>
        <v>0.24256768023654945</v>
      </c>
      <c r="GH157" s="2">
        <f t="shared" si="386"/>
        <v>0.22246864052569071</v>
      </c>
      <c r="GI157" s="2">
        <f t="shared" si="387"/>
        <v>0.1989248438580217</v>
      </c>
      <c r="GJ157" s="2">
        <f t="shared" si="388"/>
        <v>0.1567621941360309</v>
      </c>
      <c r="GK157" s="2">
        <f t="shared" si="389"/>
        <v>0.15901000616325536</v>
      </c>
      <c r="GM157" s="86">
        <f t="shared" si="537"/>
        <v>0</v>
      </c>
      <c r="GN157" s="86">
        <f t="shared" si="390"/>
        <v>0</v>
      </c>
      <c r="GO157" s="86">
        <f t="shared" si="391"/>
        <v>0</v>
      </c>
      <c r="GP157" s="86">
        <f t="shared" si="392"/>
        <v>0</v>
      </c>
      <c r="GQ157" s="86">
        <f t="shared" si="393"/>
        <v>0</v>
      </c>
      <c r="GR157" s="86">
        <f t="shared" si="394"/>
        <v>0</v>
      </c>
      <c r="GS157" s="86">
        <f t="shared" si="395"/>
        <v>0</v>
      </c>
      <c r="GT157" s="86">
        <f t="shared" si="396"/>
        <v>0</v>
      </c>
      <c r="GU157" s="86">
        <f t="shared" si="397"/>
        <v>0</v>
      </c>
      <c r="GV157" s="86">
        <f t="shared" si="398"/>
        <v>0</v>
      </c>
      <c r="GW157" s="86">
        <f t="shared" si="399"/>
        <v>0</v>
      </c>
      <c r="GX157" s="86">
        <f t="shared" si="400"/>
        <v>0</v>
      </c>
      <c r="GY157" s="86">
        <f t="shared" si="401"/>
        <v>2.0092066128458672E-218</v>
      </c>
      <c r="GZ157" s="86">
        <f t="shared" si="402"/>
        <v>1.2768853854618958E-199</v>
      </c>
      <c r="HA157" s="86">
        <f t="shared" si="403"/>
        <v>8.5025958494782823E-177</v>
      </c>
      <c r="HC157" s="86">
        <f t="shared" si="538"/>
        <v>3.9061848670782773E-167</v>
      </c>
      <c r="HD157" s="86">
        <f t="shared" si="404"/>
        <v>2.2562927205173615E-213</v>
      </c>
      <c r="HE157" s="86">
        <f t="shared" si="405"/>
        <v>1.2605150413494656E-198</v>
      </c>
      <c r="HF157" s="86">
        <f t="shared" si="406"/>
        <v>1.1350787072875558E-208</v>
      </c>
      <c r="HG157" s="86">
        <f t="shared" si="407"/>
        <v>1.2128267090093555E-273</v>
      </c>
      <c r="HH157" s="86">
        <f t="shared" si="408"/>
        <v>0</v>
      </c>
      <c r="HI157" s="86">
        <f t="shared" si="409"/>
        <v>0</v>
      </c>
      <c r="HJ157" s="86">
        <f t="shared" si="410"/>
        <v>0</v>
      </c>
      <c r="HK157" s="86">
        <f t="shared" si="411"/>
        <v>3.2524238161180557E-223</v>
      </c>
      <c r="HL157" s="86">
        <f t="shared" si="412"/>
        <v>2.4257948802071328E-221</v>
      </c>
      <c r="HM157" s="86">
        <f t="shared" si="413"/>
        <v>6.5193235884567285E-192</v>
      </c>
      <c r="HN157" s="86">
        <f t="shared" si="414"/>
        <v>3.6794987333790912E-183</v>
      </c>
      <c r="HO157" s="86">
        <f t="shared" si="415"/>
        <v>1.6387561361314166E-178</v>
      </c>
      <c r="HP157" s="86">
        <f t="shared" si="416"/>
        <v>7.3206031775236436E-123</v>
      </c>
      <c r="HQ157" s="86">
        <f t="shared" si="417"/>
        <v>8.6114069634795079E-93</v>
      </c>
      <c r="HS157" s="86">
        <f t="shared" si="539"/>
        <v>2.4017875197751695E-2</v>
      </c>
      <c r="HT157" s="86">
        <f t="shared" si="418"/>
        <v>1.120406280687369E-2</v>
      </c>
      <c r="HU157" s="86">
        <f t="shared" si="419"/>
        <v>1.4514511887906327E-2</v>
      </c>
      <c r="HV157" s="86">
        <f t="shared" si="420"/>
        <v>6.0922926846261492E-3</v>
      </c>
      <c r="HW157" s="86">
        <f t="shared" si="421"/>
        <v>8.2855378330217947E-3</v>
      </c>
      <c r="HX157" s="86">
        <f t="shared" si="422"/>
        <v>4.0844278526454992E-3</v>
      </c>
      <c r="HY157" s="86">
        <f t="shared" si="423"/>
        <v>4.8810368670401732E-3</v>
      </c>
      <c r="HZ157" s="86">
        <f t="shared" si="424"/>
        <v>5.9149392967764117E-3</v>
      </c>
      <c r="IA157" s="86">
        <f t="shared" si="425"/>
        <v>3.6832626655183992E-3</v>
      </c>
      <c r="IB157" s="86">
        <f t="shared" si="426"/>
        <v>6.9232482517703085E-3</v>
      </c>
      <c r="IC157" s="86">
        <f t="shared" si="427"/>
        <v>5.1401453472610312E-3</v>
      </c>
      <c r="ID157" s="86">
        <f t="shared" si="428"/>
        <v>8.8352616401619725E-3</v>
      </c>
      <c r="IE157" s="86">
        <f t="shared" si="429"/>
        <v>1.1843029257532913E-2</v>
      </c>
      <c r="IF157" s="86">
        <f t="shared" si="430"/>
        <v>1.9075652542261033E-2</v>
      </c>
      <c r="IG157" s="86">
        <f t="shared" si="431"/>
        <v>2.2644302335196632E-2</v>
      </c>
      <c r="II157" s="86">
        <f t="shared" si="540"/>
        <v>4.91002923205053E-5</v>
      </c>
      <c r="IJ157" s="86">
        <f t="shared" si="541"/>
        <v>1.4101457767370337E-5</v>
      </c>
      <c r="IK157" s="86">
        <f t="shared" si="542"/>
        <v>9.7515904090031346E-5</v>
      </c>
      <c r="IL157" s="86">
        <f t="shared" si="543"/>
        <v>3.2255963894113408E-7</v>
      </c>
      <c r="IM157" s="86">
        <f t="shared" si="544"/>
        <v>1.7386867613508871E-6</v>
      </c>
      <c r="IN157" s="86">
        <f t="shared" si="545"/>
        <v>9.0358832670251981E-6</v>
      </c>
      <c r="IO157" s="86">
        <f t="shared" si="546"/>
        <v>3.2061262586390481E-5</v>
      </c>
      <c r="IP157" s="86">
        <f t="shared" si="547"/>
        <v>1.1612829543323079E-4</v>
      </c>
      <c r="IQ157" s="86">
        <f t="shared" si="548"/>
        <v>2.010724934850423E-4</v>
      </c>
      <c r="IR157" s="86">
        <f t="shared" si="549"/>
        <v>1.6478931034818089E-6</v>
      </c>
      <c r="IS157" s="86">
        <f t="shared" si="550"/>
        <v>5.6229768068330569E-5</v>
      </c>
      <c r="IT157" s="86">
        <f t="shared" si="551"/>
        <v>7.5187443266834376E-6</v>
      </c>
      <c r="IU157" s="86">
        <f t="shared" si="552"/>
        <v>1.1179899299844093E-6</v>
      </c>
      <c r="IV157" s="86">
        <f t="shared" si="553"/>
        <v>6.1853319497491051E-5</v>
      </c>
      <c r="IW157" s="86">
        <f t="shared" si="554"/>
        <v>2.9291863999795619E-5</v>
      </c>
      <c r="IY157" s="86">
        <f t="shared" si="555"/>
        <v>2.4066975490072199E-2</v>
      </c>
      <c r="IZ157" s="86">
        <f t="shared" si="556"/>
        <v>1.121816426464106E-2</v>
      </c>
      <c r="JA157" s="86">
        <f t="shared" si="557"/>
        <v>1.4612027791996359E-2</v>
      </c>
      <c r="JB157" s="86">
        <f t="shared" si="558"/>
        <v>6.0926152442650899E-3</v>
      </c>
      <c r="JC157" s="86">
        <f t="shared" si="559"/>
        <v>8.287276519783145E-3</v>
      </c>
      <c r="JD157" s="86">
        <f t="shared" si="560"/>
        <v>4.0934637359125248E-3</v>
      </c>
      <c r="JE157" s="86">
        <f t="shared" si="561"/>
        <v>4.9130981296265641E-3</v>
      </c>
      <c r="JF157" s="86">
        <f t="shared" si="562"/>
        <v>6.0310675922096426E-3</v>
      </c>
      <c r="JG157" s="86">
        <f t="shared" si="563"/>
        <v>3.8843351590034415E-3</v>
      </c>
      <c r="JH157" s="86">
        <f t="shared" si="564"/>
        <v>6.9248961448737899E-3</v>
      </c>
      <c r="JI157" s="86">
        <f t="shared" si="565"/>
        <v>5.196375115329362E-3</v>
      </c>
      <c r="JJ157" s="86">
        <f t="shared" si="566"/>
        <v>8.8427803844886559E-3</v>
      </c>
      <c r="JK157" s="86">
        <f t="shared" si="567"/>
        <v>1.1844147247462897E-2</v>
      </c>
      <c r="JL157" s="86">
        <f t="shared" si="568"/>
        <v>1.9137505861758525E-2</v>
      </c>
      <c r="JM157" s="86">
        <f t="shared" si="569"/>
        <v>2.2673594199196428E-2</v>
      </c>
    </row>
    <row r="158" spans="2:273" x14ac:dyDescent="0.25">
      <c r="B158" s="2">
        <v>131</v>
      </c>
      <c r="C158" s="37">
        <v>93.332999999999998</v>
      </c>
      <c r="D158" s="37">
        <v>91.674999999999997</v>
      </c>
      <c r="E158" s="37">
        <v>92.5</v>
      </c>
      <c r="F158" s="37">
        <v>94.8</v>
      </c>
      <c r="G158" s="37">
        <v>92.875</v>
      </c>
      <c r="H158" s="37">
        <v>93.174999999999997</v>
      </c>
      <c r="I158" s="37">
        <v>94.534999999999997</v>
      </c>
      <c r="J158" s="37">
        <v>94.650999999999996</v>
      </c>
      <c r="K158" s="37">
        <v>96.465000000000003</v>
      </c>
      <c r="L158" s="37">
        <v>97.116</v>
      </c>
      <c r="M158" s="37">
        <v>95.418999999999997</v>
      </c>
      <c r="N158" s="37">
        <v>99.488</v>
      </c>
      <c r="O158" s="37">
        <v>98.194999999999993</v>
      </c>
      <c r="P158" s="37">
        <v>99.072999999999993</v>
      </c>
      <c r="Q158" s="37">
        <v>104.61</v>
      </c>
      <c r="S158" s="4">
        <f t="shared" si="441"/>
        <v>95.075262254820544</v>
      </c>
      <c r="T158" s="4">
        <f t="shared" si="442"/>
        <v>95.426944850671504</v>
      </c>
      <c r="U158" s="4">
        <f t="shared" si="443"/>
        <v>94.569813823381281</v>
      </c>
      <c r="V158" s="4">
        <f t="shared" si="444"/>
        <v>94.842077776794383</v>
      </c>
      <c r="W158" s="4">
        <f t="shared" si="445"/>
        <v>93.884020222385999</v>
      </c>
      <c r="X158" s="4">
        <f t="shared" si="446"/>
        <v>94.201357291681788</v>
      </c>
      <c r="Y158" s="4">
        <f t="shared" si="447"/>
        <v>95.284203769936994</v>
      </c>
      <c r="Z158" s="4">
        <f t="shared" si="448"/>
        <v>96.363529119462584</v>
      </c>
      <c r="AA158" s="4">
        <f t="shared" si="449"/>
        <v>96.094455067029372</v>
      </c>
      <c r="AB158" s="4">
        <f t="shared" si="450"/>
        <v>97.466714927561043</v>
      </c>
      <c r="AC158" s="4">
        <f t="shared" si="451"/>
        <v>96.214307220130877</v>
      </c>
      <c r="AD158" s="4">
        <f t="shared" si="452"/>
        <v>97.621646931224134</v>
      </c>
      <c r="AE158" s="4">
        <f t="shared" si="453"/>
        <v>100.04431333587473</v>
      </c>
      <c r="AF158" s="4">
        <f t="shared" si="454"/>
        <v>101.07697873760168</v>
      </c>
      <c r="AG158" s="4">
        <f t="shared" si="455"/>
        <v>105.40735606792666</v>
      </c>
      <c r="AI158" s="4">
        <f t="shared" si="456"/>
        <v>-1.7422622548205453</v>
      </c>
      <c r="AJ158" s="4">
        <f t="shared" si="457"/>
        <v>-3.7519448506715065</v>
      </c>
      <c r="AK158" s="4">
        <f t="shared" si="458"/>
        <v>-2.0698138233812813</v>
      </c>
      <c r="AL158" s="4">
        <f t="shared" si="459"/>
        <v>-4.2077776794386068E-2</v>
      </c>
      <c r="AM158" s="4">
        <f t="shared" si="460"/>
        <v>-1.009020222385999</v>
      </c>
      <c r="AN158" s="4">
        <f t="shared" si="461"/>
        <v>-1.0263572916817907</v>
      </c>
      <c r="AO158" s="4">
        <f t="shared" si="462"/>
        <v>-0.74920376993699733</v>
      </c>
      <c r="AP158" s="4">
        <f t="shared" si="463"/>
        <v>-1.7125291194625873</v>
      </c>
      <c r="AQ158" s="4">
        <f t="shared" si="464"/>
        <v>0.37054493297063118</v>
      </c>
      <c r="AR158" s="4">
        <f t="shared" si="465"/>
        <v>-0.35071492756104305</v>
      </c>
      <c r="AS158" s="4">
        <f t="shared" si="466"/>
        <v>-0.79530722013087995</v>
      </c>
      <c r="AT158" s="4">
        <f t="shared" si="467"/>
        <v>1.8663530687758652</v>
      </c>
      <c r="AU158" s="4">
        <f t="shared" si="468"/>
        <v>-1.84931333587474</v>
      </c>
      <c r="AV158" s="4">
        <f t="shared" si="469"/>
        <v>-2.0039787376016847</v>
      </c>
      <c r="AW158" s="4">
        <f t="shared" si="469"/>
        <v>-0.79735606792665692</v>
      </c>
      <c r="AY158" s="2">
        <f t="shared" si="520"/>
        <v>95.075262254820544</v>
      </c>
      <c r="AZ158" s="2">
        <f t="shared" si="359"/>
        <v>95.42693894987427</v>
      </c>
      <c r="BA158" s="2">
        <f t="shared" si="360"/>
        <v>94.563447031023543</v>
      </c>
      <c r="BB158" s="2">
        <f t="shared" si="361"/>
        <v>94.84202925333409</v>
      </c>
      <c r="BC158" s="2">
        <f t="shared" si="362"/>
        <v>93.883509466092931</v>
      </c>
      <c r="BD158" s="2">
        <f t="shared" si="363"/>
        <v>94.19924416422586</v>
      </c>
      <c r="BE158" s="2">
        <f t="shared" si="364"/>
        <v>95.279178892242101</v>
      </c>
      <c r="BF158" s="2">
        <f t="shared" si="365"/>
        <v>96.341843000623882</v>
      </c>
      <c r="BG158" s="2">
        <f t="shared" si="366"/>
        <v>96.052618806569654</v>
      </c>
      <c r="BH158" s="2">
        <f t="shared" si="367"/>
        <v>97.466231744980206</v>
      </c>
      <c r="BI158" s="2">
        <f t="shared" si="368"/>
        <v>96.199238733532312</v>
      </c>
      <c r="BJ158" s="2">
        <f t="shared" si="369"/>
        <v>97.619484674771584</v>
      </c>
      <c r="BK158" s="2">
        <f t="shared" si="370"/>
        <v>100.04377843815567</v>
      </c>
      <c r="BL158" s="2">
        <f t="shared" si="371"/>
        <v>100.97082040185128</v>
      </c>
      <c r="BM158" s="2">
        <f t="shared" si="372"/>
        <v>105.16814570070059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>
        <f t="shared" si="522"/>
        <v>91.674999999999997</v>
      </c>
      <c r="CG158" s="2">
        <f t="shared" si="523"/>
        <v>92.5</v>
      </c>
      <c r="CH158" s="2">
        <f t="shared" si="524"/>
        <v>94.8</v>
      </c>
      <c r="CI158" s="2">
        <f t="shared" si="525"/>
        <v>92.875</v>
      </c>
      <c r="CJ158" s="2">
        <f t="shared" si="526"/>
        <v>93.174999999999997</v>
      </c>
      <c r="CK158" s="2">
        <f t="shared" si="527"/>
        <v>94.534999999999997</v>
      </c>
      <c r="CL158" s="2">
        <f t="shared" si="528"/>
        <v>94.650999999999996</v>
      </c>
      <c r="CM158" s="2">
        <f t="shared" si="529"/>
        <v>96.465000000000003</v>
      </c>
      <c r="CN158" s="2">
        <f t="shared" si="530"/>
        <v>97.116</v>
      </c>
      <c r="CO158" s="2">
        <f t="shared" si="531"/>
        <v>95.418999999999997</v>
      </c>
      <c r="CP158" s="2">
        <f t="shared" si="532"/>
        <v>99.488</v>
      </c>
      <c r="CQ158" s="2">
        <f t="shared" si="533"/>
        <v>98.194999999999993</v>
      </c>
      <c r="CR158" s="2">
        <f t="shared" si="534"/>
        <v>99.072999999999993</v>
      </c>
      <c r="CS158" s="2" t="str">
        <f t="shared" si="535"/>
        <v/>
      </c>
      <c r="CU158" s="2" t="str">
        <f t="shared" si="485"/>
        <v/>
      </c>
      <c r="CV158" s="2">
        <f t="shared" si="486"/>
        <v>91.674999999999997</v>
      </c>
      <c r="CW158" s="2">
        <f t="shared" si="487"/>
        <v>92.5</v>
      </c>
      <c r="CX158" s="2">
        <f t="shared" si="488"/>
        <v>94.8</v>
      </c>
      <c r="CY158" s="2">
        <f t="shared" si="489"/>
        <v>92.875</v>
      </c>
      <c r="CZ158" s="2">
        <f t="shared" si="490"/>
        <v>93.174999999999997</v>
      </c>
      <c r="DA158" s="2">
        <f t="shared" si="491"/>
        <v>94.534999999999997</v>
      </c>
      <c r="DB158" s="2">
        <f t="shared" si="492"/>
        <v>94.650999999999996</v>
      </c>
      <c r="DC158" s="2">
        <f t="shared" si="493"/>
        <v>96.465000000000003</v>
      </c>
      <c r="DD158" s="2">
        <f t="shared" si="494"/>
        <v>97.116</v>
      </c>
      <c r="DE158" s="2">
        <f t="shared" si="495"/>
        <v>95.418999999999997</v>
      </c>
      <c r="DF158" s="2">
        <f t="shared" si="496"/>
        <v>99.488</v>
      </c>
      <c r="DG158" s="2">
        <f t="shared" si="497"/>
        <v>98.194999999999993</v>
      </c>
      <c r="DH158" s="2">
        <f t="shared" si="498"/>
        <v>99.072999999999993</v>
      </c>
      <c r="DI158" s="2" t="str">
        <f t="shared" si="499"/>
        <v/>
      </c>
      <c r="DK158" s="2">
        <f t="shared" si="500"/>
        <v>118.12339260312943</v>
      </c>
      <c r="DL158" s="2">
        <f t="shared" si="501"/>
        <v>116.24875259875262</v>
      </c>
      <c r="DM158" s="2">
        <f t="shared" si="501"/>
        <v>112.89614212007503</v>
      </c>
      <c r="DN158" s="2">
        <f t="shared" si="501"/>
        <v>119.48023686679174</v>
      </c>
      <c r="DO158" s="2">
        <f t="shared" si="501"/>
        <v>117.88773616734142</v>
      </c>
      <c r="DP158" s="2">
        <f t="shared" si="501"/>
        <v>118.87939781887152</v>
      </c>
      <c r="DQ158" s="2">
        <f t="shared" si="501"/>
        <v>128.65977382645804</v>
      </c>
      <c r="DR158" s="2">
        <f t="shared" si="501"/>
        <v>124.36407714191924</v>
      </c>
      <c r="DS158" s="2">
        <f t="shared" si="501"/>
        <v>118.77811959733012</v>
      </c>
      <c r="DT158" s="2">
        <f t="shared" si="501"/>
        <v>128.72067567567569</v>
      </c>
      <c r="DU158" s="2">
        <f t="shared" si="501"/>
        <v>120.26813867595817</v>
      </c>
      <c r="DV158" s="2">
        <f t="shared" si="501"/>
        <v>122.09689353320935</v>
      </c>
      <c r="DW158" s="2">
        <f t="shared" si="501"/>
        <v>123.50077030812326</v>
      </c>
      <c r="DX158" s="2">
        <f t="shared" si="501"/>
        <v>123.79241700404856</v>
      </c>
      <c r="DY158" s="2">
        <f t="shared" si="501"/>
        <v>116.11488296409475</v>
      </c>
      <c r="EA158" s="2">
        <f t="shared" si="440"/>
        <v>95.093539659292361</v>
      </c>
      <c r="EB158" s="2">
        <f t="shared" si="502"/>
        <v>95.321500079335195</v>
      </c>
      <c r="EC158" s="2">
        <f t="shared" si="503"/>
        <v>94.339541227655616</v>
      </c>
      <c r="ED158" s="2">
        <f t="shared" si="504"/>
        <v>94.765976529586766</v>
      </c>
      <c r="EE158" s="2">
        <f t="shared" si="505"/>
        <v>93.746184619705559</v>
      </c>
      <c r="EF158" s="2">
        <f t="shared" si="506"/>
        <v>94.016649834370213</v>
      </c>
      <c r="EG158" s="2">
        <f t="shared" si="507"/>
        <v>95.24820453135915</v>
      </c>
      <c r="EH158" s="2">
        <f t="shared" si="508"/>
        <v>96.305028639184741</v>
      </c>
      <c r="EI158" s="2">
        <f t="shared" si="509"/>
        <v>95.981779606767276</v>
      </c>
      <c r="EJ158" s="2">
        <f t="shared" si="510"/>
        <v>97.468614246216873</v>
      </c>
      <c r="EK158" s="2">
        <f t="shared" si="511"/>
        <v>96.068974421768715</v>
      </c>
      <c r="EL158" s="2">
        <f t="shared" si="512"/>
        <v>97.700598412698412</v>
      </c>
      <c r="EM158" s="2">
        <f t="shared" si="513"/>
        <v>100.06793126120742</v>
      </c>
      <c r="EN158" s="2">
        <f t="shared" si="514"/>
        <v>101.09167075748277</v>
      </c>
      <c r="EO158" s="2">
        <f t="shared" si="515"/>
        <v>105.57068205197469</v>
      </c>
      <c r="EQ158" s="2">
        <f t="shared" si="516"/>
        <v>94.990506399267986</v>
      </c>
      <c r="ER158" s="2">
        <f t="shared" si="517"/>
        <v>95.795982242955546</v>
      </c>
      <c r="ES158" s="2">
        <f t="shared" si="517"/>
        <v>95.2324867957511</v>
      </c>
      <c r="ET158" s="2">
        <f t="shared" si="517"/>
        <v>95.104849319235882</v>
      </c>
      <c r="EU158" s="2">
        <f t="shared" si="517"/>
        <v>94.351011740310085</v>
      </c>
      <c r="EV158" s="2">
        <f t="shared" si="517"/>
        <v>94.773983342758726</v>
      </c>
      <c r="EW158" s="2">
        <f t="shared" si="517"/>
        <v>95.334675648275578</v>
      </c>
      <c r="EX158" s="2">
        <f t="shared" si="517"/>
        <v>96.418033497610523</v>
      </c>
      <c r="EY158" s="2">
        <f t="shared" si="517"/>
        <v>96.215393911751207</v>
      </c>
      <c r="EZ158" s="2">
        <f t="shared" si="517"/>
        <v>97.41670650957866</v>
      </c>
      <c r="FA158" s="2">
        <f t="shared" si="517"/>
        <v>96.547597937377603</v>
      </c>
      <c r="FB158" s="2">
        <f t="shared" si="517"/>
        <v>97.333151898381132</v>
      </c>
      <c r="FC158" s="2">
        <f t="shared" si="517"/>
        <v>99.92338809958413</v>
      </c>
      <c r="FD158" s="2">
        <f t="shared" si="517"/>
        <v>100.33960013922149</v>
      </c>
      <c r="FE158" s="2">
        <f t="shared" si="517"/>
        <v>103.20856989050087</v>
      </c>
      <c r="FG158" s="2">
        <f t="shared" si="518"/>
        <v>0.99979833504943694</v>
      </c>
      <c r="FH158" s="2">
        <f t="shared" si="519"/>
        <v>0.99979843465027729</v>
      </c>
      <c r="FI158" s="2">
        <f t="shared" si="519"/>
        <v>0.99976449971299541</v>
      </c>
      <c r="FJ158" s="2">
        <f t="shared" si="519"/>
        <v>0.99976096639050971</v>
      </c>
      <c r="FK158" s="2">
        <f t="shared" si="519"/>
        <v>0.99974343387760822</v>
      </c>
      <c r="FL158" s="2">
        <f t="shared" si="519"/>
        <v>0.99974949222742415</v>
      </c>
      <c r="FM158" s="2">
        <f t="shared" si="519"/>
        <v>0.99972758537517403</v>
      </c>
      <c r="FN158" s="2">
        <f t="shared" si="519"/>
        <v>0.99974112976356744</v>
      </c>
      <c r="FO158" s="2">
        <f t="shared" si="519"/>
        <v>0.99973775412518939</v>
      </c>
      <c r="FP158" s="2">
        <f t="shared" si="519"/>
        <v>0.99968689015804457</v>
      </c>
      <c r="FQ158" s="2">
        <f t="shared" si="519"/>
        <v>0.99975719262869489</v>
      </c>
      <c r="FR158" s="2">
        <f t="shared" si="519"/>
        <v>0.99972803864210746</v>
      </c>
      <c r="FS158" s="2">
        <f t="shared" si="519"/>
        <v>0.99971062887044893</v>
      </c>
      <c r="FT158" s="2">
        <f t="shared" si="519"/>
        <v>0.9997139158685322</v>
      </c>
      <c r="FU158" s="2">
        <f t="shared" si="519"/>
        <v>0.99970810950909017</v>
      </c>
      <c r="FW158" s="2">
        <f t="shared" si="536"/>
        <v>0.22246911940677311</v>
      </c>
      <c r="FX158" s="2">
        <f t="shared" si="376"/>
        <v>0.21332869668679533</v>
      </c>
      <c r="FY158" s="2">
        <f t="shared" si="377"/>
        <v>0.24585565612937582</v>
      </c>
      <c r="FZ158" s="2">
        <f t="shared" si="378"/>
        <v>0.2069956250121654</v>
      </c>
      <c r="GA158" s="2">
        <f t="shared" si="379"/>
        <v>0.21680731179383764</v>
      </c>
      <c r="GB158" s="2">
        <f t="shared" si="380"/>
        <v>0.23287761109794292</v>
      </c>
      <c r="GC158" s="2">
        <f t="shared" si="381"/>
        <v>0.25294643516312687</v>
      </c>
      <c r="GD158" s="2">
        <f t="shared" si="382"/>
        <v>0.26149945525200863</v>
      </c>
      <c r="GE158" s="2">
        <f t="shared" si="383"/>
        <v>0.27764119018110256</v>
      </c>
      <c r="GF158" s="2">
        <f t="shared" si="384"/>
        <v>0.23441263363957443</v>
      </c>
      <c r="GG158" s="2">
        <f t="shared" si="385"/>
        <v>0.25988814223851942</v>
      </c>
      <c r="GH158" s="2">
        <f t="shared" si="386"/>
        <v>0.23880642231258536</v>
      </c>
      <c r="GI158" s="2">
        <f t="shared" si="387"/>
        <v>0.21400950282205564</v>
      </c>
      <c r="GJ158" s="2">
        <f t="shared" si="388"/>
        <v>0.16932542744393281</v>
      </c>
      <c r="GK158" s="2">
        <f t="shared" si="389"/>
        <v>0.1717166990925218</v>
      </c>
      <c r="GM158" s="86">
        <f t="shared" si="537"/>
        <v>0</v>
      </c>
      <c r="GN158" s="86">
        <f t="shared" si="390"/>
        <v>0</v>
      </c>
      <c r="GO158" s="86">
        <f t="shared" si="391"/>
        <v>0</v>
      </c>
      <c r="GP158" s="86">
        <f t="shared" si="392"/>
        <v>0</v>
      </c>
      <c r="GQ158" s="86">
        <f t="shared" si="393"/>
        <v>0</v>
      </c>
      <c r="GR158" s="86">
        <f t="shared" si="394"/>
        <v>0</v>
      </c>
      <c r="GS158" s="86">
        <f t="shared" si="395"/>
        <v>0</v>
      </c>
      <c r="GT158" s="86">
        <f t="shared" si="396"/>
        <v>0</v>
      </c>
      <c r="GU158" s="86">
        <f t="shared" si="397"/>
        <v>0</v>
      </c>
      <c r="GV158" s="86">
        <f t="shared" si="398"/>
        <v>0</v>
      </c>
      <c r="GW158" s="86">
        <f t="shared" si="399"/>
        <v>0</v>
      </c>
      <c r="GX158" s="86">
        <f t="shared" si="400"/>
        <v>0</v>
      </c>
      <c r="GY158" s="86">
        <f t="shared" si="401"/>
        <v>1.5656780708759029E-224</v>
      </c>
      <c r="GZ158" s="86">
        <f t="shared" si="402"/>
        <v>2.6720796282655688E-205</v>
      </c>
      <c r="HA158" s="86">
        <f t="shared" si="403"/>
        <v>1.0389175011185665E-181</v>
      </c>
      <c r="HC158" s="86">
        <f t="shared" si="538"/>
        <v>8.0967739003059409E-174</v>
      </c>
      <c r="HD158" s="86">
        <f t="shared" si="404"/>
        <v>7.3738706499844884E-222</v>
      </c>
      <c r="HE158" s="86">
        <f t="shared" si="405"/>
        <v>1.5091570855046795E-206</v>
      </c>
      <c r="HF158" s="86">
        <f t="shared" si="406"/>
        <v>6.6006196525601984E-217</v>
      </c>
      <c r="HG158" s="86">
        <f t="shared" si="407"/>
        <v>1.5338751067092971E-284</v>
      </c>
      <c r="HH158" s="86">
        <f t="shared" si="408"/>
        <v>0</v>
      </c>
      <c r="HI158" s="86">
        <f t="shared" si="409"/>
        <v>0</v>
      </c>
      <c r="HJ158" s="86">
        <f t="shared" si="410"/>
        <v>0</v>
      </c>
      <c r="HK158" s="86">
        <f t="shared" si="411"/>
        <v>5.0231530169709424E-232</v>
      </c>
      <c r="HL158" s="86">
        <f t="shared" si="412"/>
        <v>2.3076429414631421E-230</v>
      </c>
      <c r="HM158" s="86">
        <f t="shared" si="413"/>
        <v>1.592843414723639E-199</v>
      </c>
      <c r="HN158" s="86">
        <f t="shared" si="414"/>
        <v>1.8751653162006771E-190</v>
      </c>
      <c r="HO158" s="86">
        <f t="shared" si="415"/>
        <v>9.8251151526776968E-186</v>
      </c>
      <c r="HP158" s="86">
        <f t="shared" si="416"/>
        <v>6.4657058200723291E-128</v>
      </c>
      <c r="HQ158" s="86">
        <f t="shared" si="417"/>
        <v>1.7711180152132215E-96</v>
      </c>
      <c r="HS158" s="86">
        <f t="shared" si="539"/>
        <v>1.5721873063085905E-2</v>
      </c>
      <c r="HT158" s="86">
        <f t="shared" si="418"/>
        <v>6.9422818745645491E-3</v>
      </c>
      <c r="HU158" s="86">
        <f t="shared" si="419"/>
        <v>8.9815914263367755E-3</v>
      </c>
      <c r="HV158" s="86">
        <f t="shared" si="420"/>
        <v>3.3876304975982928E-3</v>
      </c>
      <c r="HW158" s="86">
        <f t="shared" si="421"/>
        <v>4.7580977323531228E-3</v>
      </c>
      <c r="HX158" s="86">
        <f t="shared" si="422"/>
        <v>2.2632655933160456E-3</v>
      </c>
      <c r="HY158" s="86">
        <f t="shared" si="423"/>
        <v>2.6937084475022284E-3</v>
      </c>
      <c r="HZ158" s="86">
        <f t="shared" si="424"/>
        <v>3.3750892068676276E-3</v>
      </c>
      <c r="IA158" s="86">
        <f t="shared" si="425"/>
        <v>2.0017038545890571E-3</v>
      </c>
      <c r="IB158" s="86">
        <f t="shared" si="426"/>
        <v>3.7533490137491845E-3</v>
      </c>
      <c r="IC158" s="86">
        <f t="shared" si="427"/>
        <v>2.846377373989642E-3</v>
      </c>
      <c r="ID158" s="86">
        <f t="shared" si="428"/>
        <v>5.0077647663219985E-3</v>
      </c>
      <c r="IE158" s="86">
        <f t="shared" si="429"/>
        <v>6.9195233909791487E-3</v>
      </c>
      <c r="IF158" s="86">
        <f t="shared" si="430"/>
        <v>9.8461225122380338E-3</v>
      </c>
      <c r="IG158" s="86">
        <f t="shared" si="431"/>
        <v>1.251658747068478E-2</v>
      </c>
      <c r="II158" s="86">
        <f t="shared" si="540"/>
        <v>1.5256807226968989E-4</v>
      </c>
      <c r="IJ158" s="86">
        <f t="shared" si="541"/>
        <v>4.9049523785237951E-5</v>
      </c>
      <c r="IK158" s="86">
        <f t="shared" si="542"/>
        <v>3.0912080276456654E-4</v>
      </c>
      <c r="IL158" s="86">
        <f t="shared" si="543"/>
        <v>1.7184837103569635E-6</v>
      </c>
      <c r="IM158" s="86">
        <f t="shared" si="544"/>
        <v>8.0206318379584704E-6</v>
      </c>
      <c r="IN158" s="86">
        <f t="shared" si="545"/>
        <v>3.7094655354521892E-5</v>
      </c>
      <c r="IO158" s="86">
        <f t="shared" si="546"/>
        <v>1.2398186608778746E-4</v>
      </c>
      <c r="IP158" s="86">
        <f t="shared" si="547"/>
        <v>3.8873047678963468E-4</v>
      </c>
      <c r="IQ158" s="86">
        <f t="shared" si="548"/>
        <v>6.7368266901951101E-4</v>
      </c>
      <c r="IR158" s="86">
        <f t="shared" si="549"/>
        <v>8.6038346445148474E-6</v>
      </c>
      <c r="IS158" s="86">
        <f t="shared" si="550"/>
        <v>2.0821495648105034E-4</v>
      </c>
      <c r="IT158" s="86">
        <f t="shared" si="551"/>
        <v>3.2814929434184605E-5</v>
      </c>
      <c r="IU158" s="86">
        <f t="shared" si="552"/>
        <v>5.3549906305289277E-6</v>
      </c>
      <c r="IV158" s="86">
        <f t="shared" si="553"/>
        <v>1.5235320835391947E-4</v>
      </c>
      <c r="IW158" s="86">
        <f t="shared" si="554"/>
        <v>7.8650161762621745E-5</v>
      </c>
      <c r="IY158" s="86">
        <f t="shared" si="555"/>
        <v>1.5874441135355594E-2</v>
      </c>
      <c r="IZ158" s="86">
        <f t="shared" si="556"/>
        <v>6.9913313983497871E-3</v>
      </c>
      <c r="JA158" s="86">
        <f t="shared" si="557"/>
        <v>9.2907122291013416E-3</v>
      </c>
      <c r="JB158" s="86">
        <f t="shared" si="558"/>
        <v>3.3893489813086497E-3</v>
      </c>
      <c r="JC158" s="86">
        <f t="shared" si="559"/>
        <v>4.7661183641910815E-3</v>
      </c>
      <c r="JD158" s="86">
        <f t="shared" si="560"/>
        <v>2.3003602486705676E-3</v>
      </c>
      <c r="JE158" s="86">
        <f t="shared" si="561"/>
        <v>2.8176903135900158E-3</v>
      </c>
      <c r="JF158" s="86">
        <f t="shared" si="562"/>
        <v>3.7638196836572622E-3</v>
      </c>
      <c r="JG158" s="86">
        <f t="shared" si="563"/>
        <v>2.675386523608568E-3</v>
      </c>
      <c r="JH158" s="86">
        <f t="shared" si="564"/>
        <v>3.7619528483936993E-3</v>
      </c>
      <c r="JI158" s="86">
        <f t="shared" si="565"/>
        <v>3.0545923304706921E-3</v>
      </c>
      <c r="JJ158" s="86">
        <f t="shared" si="566"/>
        <v>5.0405796957561835E-3</v>
      </c>
      <c r="JK158" s="86">
        <f t="shared" si="567"/>
        <v>6.9248783816096776E-3</v>
      </c>
      <c r="JL158" s="86">
        <f t="shared" si="568"/>
        <v>9.9984757205919539E-3</v>
      </c>
      <c r="JM158" s="86">
        <f t="shared" si="569"/>
        <v>1.2595237632447402E-2</v>
      </c>
    </row>
    <row r="159" spans="2:273" x14ac:dyDescent="0.25">
      <c r="B159" s="2">
        <v>132</v>
      </c>
      <c r="C159" s="37">
        <v>97.933000000000007</v>
      </c>
      <c r="D159" s="37">
        <v>101.6</v>
      </c>
      <c r="E159" s="37">
        <v>92.474999999999994</v>
      </c>
      <c r="F159" s="37">
        <v>94.775000000000006</v>
      </c>
      <c r="G159" s="37">
        <v>91.3</v>
      </c>
      <c r="H159" s="37">
        <v>95.325000000000003</v>
      </c>
      <c r="I159" s="37">
        <v>94.418999999999997</v>
      </c>
      <c r="J159" s="37">
        <v>96</v>
      </c>
      <c r="K159" s="37">
        <v>98.278999999999996</v>
      </c>
      <c r="L159" s="37">
        <v>95.441999999999993</v>
      </c>
      <c r="M159" s="37">
        <v>95.022999999999996</v>
      </c>
      <c r="N159" s="37">
        <v>94.927000000000007</v>
      </c>
      <c r="O159" s="37">
        <v>96.537000000000006</v>
      </c>
      <c r="P159" s="37">
        <v>100.22</v>
      </c>
      <c r="Q159" s="37">
        <v>103.29300000000001</v>
      </c>
      <c r="S159" s="4">
        <f t="shared" si="441"/>
        <v>94.937720221419681</v>
      </c>
      <c r="T159" s="4">
        <f t="shared" si="442"/>
        <v>95.279178660156504</v>
      </c>
      <c r="U159" s="4">
        <f t="shared" si="443"/>
        <v>94.457594890278926</v>
      </c>
      <c r="V159" s="4">
        <f t="shared" si="444"/>
        <v>94.710976693996656</v>
      </c>
      <c r="W159" s="4">
        <f t="shared" si="445"/>
        <v>93.757930937083373</v>
      </c>
      <c r="X159" s="4">
        <f t="shared" si="446"/>
        <v>94.073881836303528</v>
      </c>
      <c r="Y159" s="4">
        <f t="shared" si="447"/>
        <v>95.177402500515015</v>
      </c>
      <c r="Z159" s="4">
        <f t="shared" si="448"/>
        <v>96.278289354075127</v>
      </c>
      <c r="AA159" s="4">
        <f t="shared" si="449"/>
        <v>96.057854176935152</v>
      </c>
      <c r="AB159" s="4">
        <f t="shared" si="450"/>
        <v>97.330151784685512</v>
      </c>
      <c r="AC159" s="4">
        <f t="shared" si="451"/>
        <v>96.115852648332677</v>
      </c>
      <c r="AD159" s="4">
        <f t="shared" si="452"/>
        <v>97.498557458997155</v>
      </c>
      <c r="AE159" s="4">
        <f t="shared" si="453"/>
        <v>99.932237146753465</v>
      </c>
      <c r="AF159" s="4">
        <f t="shared" si="454"/>
        <v>100.9628545963311</v>
      </c>
      <c r="AG159" s="4">
        <f t="shared" si="455"/>
        <v>105.26064015741548</v>
      </c>
      <c r="AI159" s="4">
        <f t="shared" si="456"/>
        <v>2.9952797785803256</v>
      </c>
      <c r="AJ159" s="4">
        <f t="shared" si="457"/>
        <v>6.3208213398434907</v>
      </c>
      <c r="AK159" s="4">
        <f t="shared" si="458"/>
        <v>-1.9825948902789321</v>
      </c>
      <c r="AL159" s="4">
        <f t="shared" si="459"/>
        <v>6.4023306003349489E-2</v>
      </c>
      <c r="AM159" s="4">
        <f t="shared" si="460"/>
        <v>-2.4579309370833755</v>
      </c>
      <c r="AN159" s="4">
        <f t="shared" si="461"/>
        <v>1.251118163696475</v>
      </c>
      <c r="AO159" s="4">
        <f t="shared" si="462"/>
        <v>-0.75840250051501812</v>
      </c>
      <c r="AP159" s="4">
        <f t="shared" si="463"/>
        <v>-0.27828935407512745</v>
      </c>
      <c r="AQ159" s="4">
        <f t="shared" si="464"/>
        <v>2.2211458230648446</v>
      </c>
      <c r="AR159" s="4">
        <f t="shared" si="465"/>
        <v>-1.8881517846855189</v>
      </c>
      <c r="AS159" s="4">
        <f t="shared" si="466"/>
        <v>-1.0928526483326806</v>
      </c>
      <c r="AT159" s="4">
        <f t="shared" si="467"/>
        <v>-2.5715574589971482</v>
      </c>
      <c r="AU159" s="4">
        <f t="shared" si="468"/>
        <v>-3.395237146753459</v>
      </c>
      <c r="AV159" s="4">
        <f t="shared" si="469"/>
        <v>-0.74285459633109951</v>
      </c>
      <c r="AW159" s="4">
        <f t="shared" si="469"/>
        <v>-1.9676401574154738</v>
      </c>
      <c r="AY159" s="2">
        <f t="shared" si="520"/>
        <v>94.937720221419681</v>
      </c>
      <c r="AZ159" s="2">
        <f t="shared" si="359"/>
        <v>95.27917710423705</v>
      </c>
      <c r="BA159" s="2">
        <f t="shared" si="360"/>
        <v>94.440466784624888</v>
      </c>
      <c r="BB159" s="2">
        <f t="shared" si="361"/>
        <v>94.710778727838488</v>
      </c>
      <c r="BC159" s="2">
        <f t="shared" si="362"/>
        <v>93.756007306152526</v>
      </c>
      <c r="BD159" s="2">
        <f t="shared" si="363"/>
        <v>94.066586701970422</v>
      </c>
      <c r="BE159" s="2">
        <f t="shared" si="364"/>
        <v>95.161236532922331</v>
      </c>
      <c r="BF159" s="2">
        <f t="shared" si="365"/>
        <v>96.217521902737232</v>
      </c>
      <c r="BG159" s="2">
        <f t="shared" si="366"/>
        <v>95.942083863028685</v>
      </c>
      <c r="BH159" s="2">
        <f t="shared" si="367"/>
        <v>97.328145952996323</v>
      </c>
      <c r="BI159" s="2">
        <f t="shared" si="368"/>
        <v>96.069507092901176</v>
      </c>
      <c r="BJ159" s="2">
        <f t="shared" si="369"/>
        <v>97.490853228462726</v>
      </c>
      <c r="BK159" s="2">
        <f t="shared" si="370"/>
        <v>99.930512133462912</v>
      </c>
      <c r="BL159" s="2">
        <f t="shared" si="371"/>
        <v>100.88113629782625</v>
      </c>
      <c r="BM159" s="2">
        <f t="shared" si="372"/>
        <v>105.10459604103464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>
        <f t="shared" si="522"/>
        <v>101.6</v>
      </c>
      <c r="CG159" s="2">
        <f t="shared" si="523"/>
        <v>92.474999999999994</v>
      </c>
      <c r="CH159" s="2">
        <f t="shared" si="524"/>
        <v>94.775000000000006</v>
      </c>
      <c r="CI159" s="2">
        <f t="shared" si="525"/>
        <v>91.3</v>
      </c>
      <c r="CJ159" s="2">
        <f t="shared" si="526"/>
        <v>95.325000000000003</v>
      </c>
      <c r="CK159" s="2">
        <f t="shared" si="527"/>
        <v>94.418999999999997</v>
      </c>
      <c r="CL159" s="2">
        <f t="shared" si="528"/>
        <v>96</v>
      </c>
      <c r="CM159" s="2">
        <f t="shared" si="529"/>
        <v>98.278999999999996</v>
      </c>
      <c r="CN159" s="2">
        <f t="shared" si="530"/>
        <v>95.441999999999993</v>
      </c>
      <c r="CO159" s="2">
        <f t="shared" si="531"/>
        <v>95.022999999999996</v>
      </c>
      <c r="CP159" s="2">
        <f t="shared" si="532"/>
        <v>94.927000000000007</v>
      </c>
      <c r="CQ159" s="2">
        <f t="shared" si="533"/>
        <v>96.537000000000006</v>
      </c>
      <c r="CR159" s="2">
        <f t="shared" si="534"/>
        <v>100.22</v>
      </c>
      <c r="CS159" s="2">
        <f t="shared" si="535"/>
        <v>103.29300000000001</v>
      </c>
      <c r="CU159" s="2" t="str">
        <f t="shared" si="485"/>
        <v/>
      </c>
      <c r="CV159" s="2">
        <f t="shared" si="486"/>
        <v>101.6</v>
      </c>
      <c r="CW159" s="2">
        <f t="shared" si="487"/>
        <v>92.474999999999994</v>
      </c>
      <c r="CX159" s="2">
        <f t="shared" si="488"/>
        <v>94.775000000000006</v>
      </c>
      <c r="CY159" s="2">
        <f t="shared" si="489"/>
        <v>91.3</v>
      </c>
      <c r="CZ159" s="2">
        <f t="shared" si="490"/>
        <v>95.325000000000003</v>
      </c>
      <c r="DA159" s="2">
        <f t="shared" si="491"/>
        <v>94.418999999999997</v>
      </c>
      <c r="DB159" s="2">
        <f t="shared" si="492"/>
        <v>96</v>
      </c>
      <c r="DC159" s="2">
        <f t="shared" si="493"/>
        <v>98.278999999999996</v>
      </c>
      <c r="DD159" s="2">
        <f t="shared" si="494"/>
        <v>95.441999999999993</v>
      </c>
      <c r="DE159" s="2">
        <f t="shared" si="495"/>
        <v>95.022999999999996</v>
      </c>
      <c r="DF159" s="2">
        <f t="shared" si="496"/>
        <v>94.927000000000007</v>
      </c>
      <c r="DG159" s="2">
        <f t="shared" si="497"/>
        <v>96.537000000000006</v>
      </c>
      <c r="DH159" s="2">
        <f t="shared" si="498"/>
        <v>100.22</v>
      </c>
      <c r="DI159" s="2">
        <f t="shared" si="499"/>
        <v>103.29300000000001</v>
      </c>
      <c r="DK159" s="2">
        <f t="shared" si="500"/>
        <v>118.20139118065433</v>
      </c>
      <c r="DL159" s="2">
        <f t="shared" si="501"/>
        <v>116.29802221249591</v>
      </c>
      <c r="DM159" s="2">
        <f t="shared" si="501"/>
        <v>112.92874765478422</v>
      </c>
      <c r="DN159" s="2">
        <f t="shared" si="501"/>
        <v>119.57166275797373</v>
      </c>
      <c r="DO159" s="2">
        <f t="shared" si="501"/>
        <v>117.97562584345478</v>
      </c>
      <c r="DP159" s="2">
        <f t="shared" si="501"/>
        <v>118.97554528212426</v>
      </c>
      <c r="DQ159" s="2">
        <f t="shared" si="501"/>
        <v>128.83426647700333</v>
      </c>
      <c r="DR159" s="2">
        <f t="shared" si="501"/>
        <v>124.4982119487909</v>
      </c>
      <c r="DS159" s="2">
        <f t="shared" si="501"/>
        <v>118.83396159317211</v>
      </c>
      <c r="DT159" s="2">
        <f t="shared" si="501"/>
        <v>128.85943243243244</v>
      </c>
      <c r="DU159" s="2">
        <f t="shared" si="501"/>
        <v>120.33472682926828</v>
      </c>
      <c r="DV159" s="2">
        <f t="shared" si="501"/>
        <v>122.18541547215234</v>
      </c>
      <c r="DW159" s="2">
        <f t="shared" si="501"/>
        <v>123.58868431372551</v>
      </c>
      <c r="DX159" s="2">
        <f t="shared" si="501"/>
        <v>123.8911821862348</v>
      </c>
      <c r="DY159" s="2">
        <f t="shared" si="501"/>
        <v>116.16452055003822</v>
      </c>
      <c r="EA159" s="2">
        <f t="shared" si="440"/>
        <v>94.95875129114313</v>
      </c>
      <c r="EB159" s="2">
        <f t="shared" si="502"/>
        <v>95.163278724290464</v>
      </c>
      <c r="EC159" s="2">
        <f t="shared" si="503"/>
        <v>94.194422590420061</v>
      </c>
      <c r="ED159" s="2">
        <f t="shared" si="504"/>
        <v>94.627508197387016</v>
      </c>
      <c r="EE159" s="2">
        <f t="shared" si="505"/>
        <v>93.604978411009725</v>
      </c>
      <c r="EF159" s="2">
        <f t="shared" si="506"/>
        <v>93.865990546982317</v>
      </c>
      <c r="EG159" s="2">
        <f t="shared" si="507"/>
        <v>95.128727674891437</v>
      </c>
      <c r="EH159" s="2">
        <f t="shared" si="508"/>
        <v>96.178286899255454</v>
      </c>
      <c r="EI159" s="2">
        <f t="shared" si="509"/>
        <v>95.865280597469919</v>
      </c>
      <c r="EJ159" s="2">
        <f t="shared" si="510"/>
        <v>97.332576192944757</v>
      </c>
      <c r="EK159" s="2">
        <f t="shared" si="511"/>
        <v>95.927009705215426</v>
      </c>
      <c r="EL159" s="2">
        <f t="shared" si="512"/>
        <v>97.581736507936498</v>
      </c>
      <c r="EM159" s="2">
        <f t="shared" si="513"/>
        <v>99.958588506532337</v>
      </c>
      <c r="EN159" s="2">
        <f t="shared" si="514"/>
        <v>101.01678202768117</v>
      </c>
      <c r="EO159" s="2">
        <f t="shared" si="515"/>
        <v>105.55252444756601</v>
      </c>
      <c r="EQ159" s="2">
        <f t="shared" si="516"/>
        <v>94.852783064815014</v>
      </c>
      <c r="ER159" s="2">
        <f t="shared" si="517"/>
        <v>95.652006833268501</v>
      </c>
      <c r="ES159" s="2">
        <f t="shared" si="517"/>
        <v>95.113501478127446</v>
      </c>
      <c r="ET159" s="2">
        <f t="shared" si="517"/>
        <v>94.977282406918803</v>
      </c>
      <c r="EU159" s="2">
        <f t="shared" si="517"/>
        <v>94.229087720169645</v>
      </c>
      <c r="EV159" s="2">
        <f t="shared" si="517"/>
        <v>94.646257261837434</v>
      </c>
      <c r="EW159" s="2">
        <f t="shared" si="517"/>
        <v>95.217870049573989</v>
      </c>
      <c r="EX159" s="2">
        <f t="shared" si="517"/>
        <v>96.294668451314223</v>
      </c>
      <c r="EY159" s="2">
        <f t="shared" si="517"/>
        <v>96.105797029761305</v>
      </c>
      <c r="EZ159" s="2">
        <f t="shared" si="517"/>
        <v>97.279130387645154</v>
      </c>
      <c r="FA159" s="2">
        <f t="shared" si="517"/>
        <v>96.42016283746932</v>
      </c>
      <c r="FB159" s="2">
        <f t="shared" si="517"/>
        <v>97.202809876788052</v>
      </c>
      <c r="FC159" s="2">
        <f t="shared" si="517"/>
        <v>99.809344112831909</v>
      </c>
      <c r="FD159" s="2">
        <f t="shared" si="517"/>
        <v>100.24156793451023</v>
      </c>
      <c r="FE159" s="2">
        <f t="shared" si="517"/>
        <v>103.11884979272905</v>
      </c>
      <c r="FG159" s="2">
        <f t="shared" si="518"/>
        <v>0.99981607611556222</v>
      </c>
      <c r="FH159" s="2">
        <f t="shared" si="519"/>
        <v>0.99981616695583131</v>
      </c>
      <c r="FI159" s="2">
        <f t="shared" si="519"/>
        <v>0.99978521673495491</v>
      </c>
      <c r="FJ159" s="2">
        <f t="shared" si="519"/>
        <v>0.99978199417199598</v>
      </c>
      <c r="FK159" s="2">
        <f t="shared" si="519"/>
        <v>0.99976600363289037</v>
      </c>
      <c r="FL159" s="2">
        <f t="shared" si="519"/>
        <v>0.9997715291601208</v>
      </c>
      <c r="FM159" s="2">
        <f t="shared" si="519"/>
        <v>0.99975154895410379</v>
      </c>
      <c r="FN159" s="2">
        <f t="shared" si="519"/>
        <v>0.99976390216060351</v>
      </c>
      <c r="FO159" s="2">
        <f t="shared" si="519"/>
        <v>0.99976082340064543</v>
      </c>
      <c r="FP159" s="2">
        <f t="shared" si="519"/>
        <v>0.99971443256276693</v>
      </c>
      <c r="FQ159" s="2">
        <f t="shared" si="519"/>
        <v>0.99977855231439361</v>
      </c>
      <c r="FR159" s="2">
        <f t="shared" si="519"/>
        <v>0.99975196235826169</v>
      </c>
      <c r="FS159" s="2">
        <f t="shared" si="519"/>
        <v>0.99973608367354128</v>
      </c>
      <c r="FT159" s="2">
        <f t="shared" si="519"/>
        <v>0.99973908160321678</v>
      </c>
      <c r="FU159" s="2">
        <f t="shared" si="519"/>
        <v>0.9997337858711548</v>
      </c>
      <c r="FW159" s="2">
        <f t="shared" si="536"/>
        <v>0.23880692556059294</v>
      </c>
      <c r="FX159" s="2">
        <f t="shared" si="376"/>
        <v>0.22919311096645739</v>
      </c>
      <c r="FY159" s="2">
        <f t="shared" si="377"/>
        <v>0.26332927231393399</v>
      </c>
      <c r="FZ159" s="2">
        <f t="shared" si="378"/>
        <v>0.22252229370143575</v>
      </c>
      <c r="GA159" s="2">
        <f t="shared" si="379"/>
        <v>0.23285384474574283</v>
      </c>
      <c r="GB159" s="2">
        <f t="shared" si="380"/>
        <v>0.24973428985107884</v>
      </c>
      <c r="GC159" s="2">
        <f t="shared" si="381"/>
        <v>0.27074308653943879</v>
      </c>
      <c r="GD159" s="2">
        <f t="shared" si="382"/>
        <v>0.27967259234757558</v>
      </c>
      <c r="GE159" s="2">
        <f t="shared" si="383"/>
        <v>0.29648574888291906</v>
      </c>
      <c r="GF159" s="2">
        <f t="shared" si="384"/>
        <v>0.25134401873919898</v>
      </c>
      <c r="GG159" s="2">
        <f t="shared" si="385"/>
        <v>0.27799145184608237</v>
      </c>
      <c r="GH159" s="2">
        <f t="shared" si="386"/>
        <v>0.25594906773425158</v>
      </c>
      <c r="GI159" s="2">
        <f t="shared" si="387"/>
        <v>0.22990974935782282</v>
      </c>
      <c r="GJ159" s="2">
        <f t="shared" si="388"/>
        <v>0.18267738282777682</v>
      </c>
      <c r="GK159" s="2">
        <f t="shared" si="389"/>
        <v>0.18521517201702262</v>
      </c>
      <c r="GM159" s="86">
        <f t="shared" si="537"/>
        <v>0</v>
      </c>
      <c r="GN159" s="86">
        <f t="shared" si="390"/>
        <v>0</v>
      </c>
      <c r="GO159" s="86">
        <f t="shared" si="391"/>
        <v>0</v>
      </c>
      <c r="GP159" s="86">
        <f t="shared" si="392"/>
        <v>0</v>
      </c>
      <c r="GQ159" s="86">
        <f t="shared" si="393"/>
        <v>0</v>
      </c>
      <c r="GR159" s="86">
        <f t="shared" si="394"/>
        <v>0</v>
      </c>
      <c r="GS159" s="86">
        <f t="shared" si="395"/>
        <v>0</v>
      </c>
      <c r="GT159" s="86">
        <f t="shared" si="396"/>
        <v>0</v>
      </c>
      <c r="GU159" s="86">
        <f t="shared" si="397"/>
        <v>0</v>
      </c>
      <c r="GV159" s="86">
        <f t="shared" si="398"/>
        <v>0</v>
      </c>
      <c r="GW159" s="86">
        <f t="shared" si="399"/>
        <v>0</v>
      </c>
      <c r="GX159" s="86">
        <f t="shared" si="400"/>
        <v>0</v>
      </c>
      <c r="GY159" s="86">
        <f t="shared" si="401"/>
        <v>1.0034579403135426E-230</v>
      </c>
      <c r="GZ159" s="86">
        <f t="shared" si="402"/>
        <v>4.6475900854934726E-211</v>
      </c>
      <c r="HA159" s="86">
        <f t="shared" si="403"/>
        <v>1.0855774871311223E-186</v>
      </c>
      <c r="HC159" s="86">
        <f t="shared" si="538"/>
        <v>1.2376214368031614E-180</v>
      </c>
      <c r="HD159" s="86">
        <f t="shared" si="404"/>
        <v>1.6415313573729524E-230</v>
      </c>
      <c r="HE159" s="86">
        <f t="shared" si="405"/>
        <v>1.2610734097969985E-214</v>
      </c>
      <c r="HF159" s="86">
        <f t="shared" si="406"/>
        <v>2.6515536629313992E-225</v>
      </c>
      <c r="HG159" s="86">
        <f t="shared" si="407"/>
        <v>1.1848382763148393E-295</v>
      </c>
      <c r="HH159" s="86">
        <f t="shared" si="408"/>
        <v>0</v>
      </c>
      <c r="HI159" s="86">
        <f t="shared" si="409"/>
        <v>0</v>
      </c>
      <c r="HJ159" s="86">
        <f t="shared" si="410"/>
        <v>0</v>
      </c>
      <c r="HK159" s="86">
        <f t="shared" si="411"/>
        <v>5.2229207973524904E-241</v>
      </c>
      <c r="HL159" s="86">
        <f t="shared" si="412"/>
        <v>1.4451880746363221E-239</v>
      </c>
      <c r="HM159" s="86">
        <f t="shared" si="413"/>
        <v>2.7595682274429075E-207</v>
      </c>
      <c r="HN159" s="86">
        <f t="shared" si="414"/>
        <v>6.865341843654194E-198</v>
      </c>
      <c r="HO159" s="86">
        <f t="shared" si="415"/>
        <v>4.22325322973294E-193</v>
      </c>
      <c r="HP159" s="86">
        <f t="shared" si="416"/>
        <v>4.5034093276649933E-133</v>
      </c>
      <c r="HQ159" s="86">
        <f t="shared" si="417"/>
        <v>3.0792415200661622E-100</v>
      </c>
      <c r="HS159" s="86">
        <f t="shared" si="539"/>
        <v>1.0055863459980446E-2</v>
      </c>
      <c r="HT159" s="86">
        <f t="shared" si="418"/>
        <v>4.1969312237986429E-3</v>
      </c>
      <c r="HU159" s="86">
        <f t="shared" si="419"/>
        <v>5.4142396874662648E-3</v>
      </c>
      <c r="HV159" s="86">
        <f t="shared" si="420"/>
        <v>1.8232538976104375E-3</v>
      </c>
      <c r="HW159" s="86">
        <f t="shared" si="421"/>
        <v>2.6491950400274571E-3</v>
      </c>
      <c r="HX159" s="86">
        <f t="shared" si="422"/>
        <v>1.2161075903531916E-3</v>
      </c>
      <c r="HY159" s="86">
        <f t="shared" si="423"/>
        <v>1.4395406207631245E-3</v>
      </c>
      <c r="HZ159" s="86">
        <f t="shared" si="424"/>
        <v>1.8694616560142243E-3</v>
      </c>
      <c r="IA159" s="86">
        <f t="shared" si="425"/>
        <v>1.0533393057372145E-3</v>
      </c>
      <c r="IB159" s="86">
        <f t="shared" si="426"/>
        <v>1.9623870880864452E-3</v>
      </c>
      <c r="IC159" s="86">
        <f t="shared" si="427"/>
        <v>1.5264254952648414E-3</v>
      </c>
      <c r="ID159" s="86">
        <f t="shared" si="428"/>
        <v>2.746853281355661E-3</v>
      </c>
      <c r="IE159" s="86">
        <f t="shared" si="429"/>
        <v>3.9185600098503425E-3</v>
      </c>
      <c r="IF159" s="86">
        <f t="shared" si="430"/>
        <v>4.7798596092452402E-3</v>
      </c>
      <c r="IG159" s="86">
        <f t="shared" si="431"/>
        <v>6.568557912187213E-3</v>
      </c>
      <c r="II159" s="86">
        <f t="shared" si="540"/>
        <v>4.3946631742493888E-4</v>
      </c>
      <c r="IJ159" s="86">
        <f t="shared" si="541"/>
        <v>1.5742961894230851E-4</v>
      </c>
      <c r="IK159" s="86">
        <f t="shared" si="542"/>
        <v>8.9964487248704974E-4</v>
      </c>
      <c r="IL159" s="86">
        <f t="shared" si="543"/>
        <v>8.2360002215898452E-6</v>
      </c>
      <c r="IM159" s="86">
        <f t="shared" si="544"/>
        <v>3.3455778942641946E-5</v>
      </c>
      <c r="IN159" s="86">
        <f t="shared" si="545"/>
        <v>1.3785937655059124E-4</v>
      </c>
      <c r="IO159" s="86">
        <f t="shared" si="546"/>
        <v>4.3206888635014597E-4</v>
      </c>
      <c r="IP159" s="86">
        <f t="shared" si="547"/>
        <v>1.1819163663407751E-3</v>
      </c>
      <c r="IQ159" s="86">
        <f t="shared" si="548"/>
        <v>2.0346964350940254E-3</v>
      </c>
      <c r="IR159" s="86">
        <f t="shared" si="549"/>
        <v>3.9931503828566711E-5</v>
      </c>
      <c r="IS159" s="86">
        <f t="shared" si="550"/>
        <v>6.9498937597070468E-4</v>
      </c>
      <c r="IT159" s="86">
        <f t="shared" si="551"/>
        <v>1.2872317155721773E-4</v>
      </c>
      <c r="IU159" s="86">
        <f t="shared" si="552"/>
        <v>2.3162715950035625E-5</v>
      </c>
      <c r="IV159" s="86">
        <f t="shared" si="553"/>
        <v>3.5814451950474903E-4</v>
      </c>
      <c r="IW159" s="86">
        <f t="shared" si="554"/>
        <v>2.0051564084655785E-4</v>
      </c>
      <c r="IY159" s="86">
        <f t="shared" si="555"/>
        <v>1.0495329777405384E-2</v>
      </c>
      <c r="IZ159" s="86">
        <f t="shared" si="556"/>
        <v>4.3543608427409515E-3</v>
      </c>
      <c r="JA159" s="86">
        <f t="shared" si="557"/>
        <v>6.3138845599533143E-3</v>
      </c>
      <c r="JB159" s="86">
        <f t="shared" si="558"/>
        <v>1.8314898978320274E-3</v>
      </c>
      <c r="JC159" s="86">
        <f t="shared" si="559"/>
        <v>2.6826508189700992E-3</v>
      </c>
      <c r="JD159" s="86">
        <f t="shared" si="560"/>
        <v>1.3539669669037828E-3</v>
      </c>
      <c r="JE159" s="86">
        <f t="shared" si="561"/>
        <v>1.8716095071132704E-3</v>
      </c>
      <c r="JF159" s="86">
        <f t="shared" si="562"/>
        <v>3.0513780223549994E-3</v>
      </c>
      <c r="JG159" s="86">
        <f t="shared" si="563"/>
        <v>3.0880357408312399E-3</v>
      </c>
      <c r="JH159" s="86">
        <f t="shared" si="564"/>
        <v>2.0023185919150117E-3</v>
      </c>
      <c r="JI159" s="86">
        <f t="shared" si="565"/>
        <v>2.2214148712355461E-3</v>
      </c>
      <c r="JJ159" s="86">
        <f t="shared" si="566"/>
        <v>2.8755764529128786E-3</v>
      </c>
      <c r="JK159" s="86">
        <f t="shared" si="567"/>
        <v>3.9417227258003781E-3</v>
      </c>
      <c r="JL159" s="86">
        <f t="shared" si="568"/>
        <v>5.1380041287499897E-3</v>
      </c>
      <c r="JM159" s="86">
        <f t="shared" si="569"/>
        <v>6.7690735530337711E-3</v>
      </c>
    </row>
    <row r="160" spans="2:273" x14ac:dyDescent="0.25">
      <c r="B160" s="2">
        <v>133</v>
      </c>
      <c r="C160" s="37">
        <v>92.911000000000001</v>
      </c>
      <c r="D160" s="37">
        <v>94.875</v>
      </c>
      <c r="E160" s="37">
        <v>94.05</v>
      </c>
      <c r="F160" s="37">
        <v>95.1</v>
      </c>
      <c r="G160" s="37">
        <v>96.174999999999997</v>
      </c>
      <c r="H160" s="37">
        <v>90.525000000000006</v>
      </c>
      <c r="I160" s="37">
        <v>95.325999999999993</v>
      </c>
      <c r="J160" s="37">
        <v>97.721000000000004</v>
      </c>
      <c r="K160" s="37">
        <v>94.046999999999997</v>
      </c>
      <c r="L160" s="37">
        <v>100.07</v>
      </c>
      <c r="M160" s="37">
        <v>95.744</v>
      </c>
      <c r="N160" s="37">
        <v>95.097999999999999</v>
      </c>
      <c r="O160" s="37">
        <v>101.854</v>
      </c>
      <c r="P160" s="37">
        <v>102.488</v>
      </c>
      <c r="Q160" s="37">
        <v>104.22</v>
      </c>
      <c r="S160" s="4">
        <f t="shared" si="441"/>
        <v>94.800023685435832</v>
      </c>
      <c r="T160" s="4">
        <f t="shared" si="442"/>
        <v>95.132301509969821</v>
      </c>
      <c r="U160" s="4">
        <f t="shared" si="443"/>
        <v>94.361379870639269</v>
      </c>
      <c r="V160" s="4">
        <f t="shared" si="444"/>
        <v>94.580989704650975</v>
      </c>
      <c r="W160" s="4">
        <f t="shared" si="445"/>
        <v>93.636418659941782</v>
      </c>
      <c r="X160" s="4">
        <f t="shared" si="446"/>
        <v>93.958092603634412</v>
      </c>
      <c r="Y160" s="4">
        <f t="shared" si="447"/>
        <v>95.090159585048738</v>
      </c>
      <c r="Z160" s="4">
        <f t="shared" si="448"/>
        <v>96.247271188306996</v>
      </c>
      <c r="AA160" s="4">
        <f t="shared" si="449"/>
        <v>96.118838376254658</v>
      </c>
      <c r="AB160" s="4">
        <f t="shared" si="450"/>
        <v>97.197659166855075</v>
      </c>
      <c r="AC160" s="4">
        <f t="shared" si="451"/>
        <v>96.068501256667304</v>
      </c>
      <c r="AD160" s="4">
        <f t="shared" si="452"/>
        <v>97.386607575145021</v>
      </c>
      <c r="AE160" s="4">
        <f t="shared" si="453"/>
        <v>99.823199575579736</v>
      </c>
      <c r="AF160" s="4">
        <f t="shared" si="454"/>
        <v>100.90574208425936</v>
      </c>
      <c r="AG160" s="4">
        <f t="shared" si="455"/>
        <v>105.22532619485443</v>
      </c>
      <c r="AI160" s="4">
        <f t="shared" si="456"/>
        <v>-1.8890236854358307</v>
      </c>
      <c r="AJ160" s="4">
        <f t="shared" si="457"/>
        <v>-0.25730150996982104</v>
      </c>
      <c r="AK160" s="4">
        <f t="shared" si="458"/>
        <v>-0.31137987063927142</v>
      </c>
      <c r="AL160" s="4">
        <f t="shared" si="459"/>
        <v>0.51901029534901966</v>
      </c>
      <c r="AM160" s="4">
        <f t="shared" si="460"/>
        <v>2.5385813400582151</v>
      </c>
      <c r="AN160" s="4">
        <f t="shared" si="461"/>
        <v>-3.4330926036344067</v>
      </c>
      <c r="AO160" s="4">
        <f t="shared" si="462"/>
        <v>0.23584041495125518</v>
      </c>
      <c r="AP160" s="4">
        <f t="shared" si="463"/>
        <v>1.4737288116930074</v>
      </c>
      <c r="AQ160" s="4">
        <f t="shared" si="464"/>
        <v>-2.0718383762546608</v>
      </c>
      <c r="AR160" s="4">
        <f t="shared" si="465"/>
        <v>2.8723408331449178</v>
      </c>
      <c r="AS160" s="4">
        <f t="shared" si="466"/>
        <v>-0.32450125666730401</v>
      </c>
      <c r="AT160" s="4">
        <f t="shared" si="467"/>
        <v>-2.2886075751450221</v>
      </c>
      <c r="AU160" s="4">
        <f t="shared" si="468"/>
        <v>2.0308004244202635</v>
      </c>
      <c r="AV160" s="4">
        <f t="shared" si="469"/>
        <v>1.5822579157406409</v>
      </c>
      <c r="AW160" s="4">
        <f t="shared" si="469"/>
        <v>-1.0053261948544332</v>
      </c>
      <c r="AY160" s="2">
        <f t="shared" si="520"/>
        <v>94.800023685435832</v>
      </c>
      <c r="AZ160" s="2">
        <f t="shared" si="359"/>
        <v>95.132301128753511</v>
      </c>
      <c r="BA160" s="2">
        <f t="shared" si="360"/>
        <v>94.319162485206917</v>
      </c>
      <c r="BB160" s="2">
        <f t="shared" si="361"/>
        <v>94.580197150797829</v>
      </c>
      <c r="BC160" s="2">
        <f t="shared" si="362"/>
        <v>93.629682954482604</v>
      </c>
      <c r="BD160" s="2">
        <f t="shared" si="363"/>
        <v>93.935379096747354</v>
      </c>
      <c r="BE160" s="2">
        <f t="shared" si="364"/>
        <v>95.043517259967615</v>
      </c>
      <c r="BF160" s="2">
        <f t="shared" si="365"/>
        <v>96.093458990572799</v>
      </c>
      <c r="BG160" s="2">
        <f t="shared" si="366"/>
        <v>95.832026055824997</v>
      </c>
      <c r="BH160" s="2">
        <f t="shared" si="367"/>
        <v>97.190026358403358</v>
      </c>
      <c r="BI160" s="2">
        <f t="shared" si="368"/>
        <v>95.940722284997506</v>
      </c>
      <c r="BJ160" s="2">
        <f t="shared" si="369"/>
        <v>97.361562895665287</v>
      </c>
      <c r="BK160" s="2">
        <f t="shared" si="370"/>
        <v>99.817014826238051</v>
      </c>
      <c r="BL160" s="2">
        <f t="shared" si="371"/>
        <v>100.79023506296697</v>
      </c>
      <c r="BM160" s="2">
        <f t="shared" si="372"/>
        <v>105.03711707822515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>
        <f t="shared" si="521"/>
        <v>92.911000000000001</v>
      </c>
      <c r="CF160" s="2">
        <f t="shared" si="522"/>
        <v>94.875</v>
      </c>
      <c r="CG160" s="2">
        <f t="shared" si="523"/>
        <v>94.05</v>
      </c>
      <c r="CH160" s="2">
        <f t="shared" si="524"/>
        <v>95.1</v>
      </c>
      <c r="CI160" s="2">
        <f t="shared" si="525"/>
        <v>96.174999999999997</v>
      </c>
      <c r="CJ160" s="2">
        <f t="shared" si="526"/>
        <v>90.525000000000006</v>
      </c>
      <c r="CK160" s="2">
        <f t="shared" si="527"/>
        <v>95.325999999999993</v>
      </c>
      <c r="CL160" s="2">
        <f t="shared" si="528"/>
        <v>97.721000000000004</v>
      </c>
      <c r="CM160" s="2">
        <f t="shared" si="529"/>
        <v>94.046999999999997</v>
      </c>
      <c r="CN160" s="2">
        <f t="shared" si="530"/>
        <v>100.07</v>
      </c>
      <c r="CO160" s="2">
        <f t="shared" si="531"/>
        <v>95.744</v>
      </c>
      <c r="CP160" s="2">
        <f t="shared" si="532"/>
        <v>95.097999999999999</v>
      </c>
      <c r="CQ160" s="2">
        <f t="shared" si="533"/>
        <v>101.854</v>
      </c>
      <c r="CR160" s="2">
        <f t="shared" si="534"/>
        <v>102.488</v>
      </c>
      <c r="CS160" s="2">
        <f t="shared" si="535"/>
        <v>104.22</v>
      </c>
      <c r="CU160" s="2">
        <f t="shared" si="485"/>
        <v>92.911000000000001</v>
      </c>
      <c r="CV160" s="2">
        <f t="shared" si="486"/>
        <v>94.875</v>
      </c>
      <c r="CW160" s="2">
        <f t="shared" si="487"/>
        <v>94.05</v>
      </c>
      <c r="CX160" s="2">
        <f t="shared" si="488"/>
        <v>95.1</v>
      </c>
      <c r="CY160" s="2">
        <f t="shared" si="489"/>
        <v>96.174999999999997</v>
      </c>
      <c r="CZ160" s="2">
        <f t="shared" si="490"/>
        <v>90.525000000000006</v>
      </c>
      <c r="DA160" s="2">
        <f t="shared" si="491"/>
        <v>95.325999999999993</v>
      </c>
      <c r="DB160" s="2">
        <f t="shared" si="492"/>
        <v>97.721000000000004</v>
      </c>
      <c r="DC160" s="2">
        <f t="shared" si="493"/>
        <v>94.046999999999997</v>
      </c>
      <c r="DD160" s="2">
        <f t="shared" si="494"/>
        <v>100.07</v>
      </c>
      <c r="DE160" s="2">
        <f t="shared" si="495"/>
        <v>95.744</v>
      </c>
      <c r="DF160" s="2">
        <f t="shared" si="496"/>
        <v>95.097999999999999</v>
      </c>
      <c r="DG160" s="2">
        <f t="shared" si="497"/>
        <v>101.854</v>
      </c>
      <c r="DH160" s="2">
        <f t="shared" si="498"/>
        <v>102.488</v>
      </c>
      <c r="DI160" s="2">
        <f t="shared" si="499"/>
        <v>104.22</v>
      </c>
      <c r="DK160" s="2">
        <f t="shared" si="500"/>
        <v>118.27938975817921</v>
      </c>
      <c r="DL160" s="2">
        <f t="shared" si="501"/>
        <v>116.3472918262392</v>
      </c>
      <c r="DM160" s="2">
        <f t="shared" si="501"/>
        <v>112.96135318949341</v>
      </c>
      <c r="DN160" s="2">
        <f t="shared" si="501"/>
        <v>119.66308864915572</v>
      </c>
      <c r="DO160" s="2">
        <f t="shared" si="501"/>
        <v>118.06351551956814</v>
      </c>
      <c r="DP160" s="2">
        <f t="shared" si="501"/>
        <v>119.07169274537698</v>
      </c>
      <c r="DQ160" s="2">
        <f t="shared" si="501"/>
        <v>129.00875912754861</v>
      </c>
      <c r="DR160" s="2">
        <f t="shared" si="501"/>
        <v>124.63234675566254</v>
      </c>
      <c r="DS160" s="2">
        <f t="shared" si="501"/>
        <v>118.88980358901411</v>
      </c>
      <c r="DT160" s="2">
        <f t="shared" si="501"/>
        <v>128.99818918918919</v>
      </c>
      <c r="DU160" s="2">
        <f t="shared" si="501"/>
        <v>120.40131498257838</v>
      </c>
      <c r="DV160" s="2">
        <f t="shared" si="501"/>
        <v>122.27393741109533</v>
      </c>
      <c r="DW160" s="2">
        <f t="shared" si="501"/>
        <v>123.67659831932774</v>
      </c>
      <c r="DX160" s="2">
        <f t="shared" si="501"/>
        <v>123.98994736842103</v>
      </c>
      <c r="DY160" s="2">
        <f t="shared" si="501"/>
        <v>116.21415813598168</v>
      </c>
      <c r="EA160" s="2">
        <f t="shared" si="440"/>
        <v>94.8239629229939</v>
      </c>
      <c r="EB160" s="2">
        <f t="shared" si="502"/>
        <v>95.005057369245748</v>
      </c>
      <c r="EC160" s="2">
        <f t="shared" si="503"/>
        <v>94.049303953184506</v>
      </c>
      <c r="ED160" s="2">
        <f t="shared" si="504"/>
        <v>94.48903986518728</v>
      </c>
      <c r="EE160" s="2">
        <f t="shared" si="505"/>
        <v>93.463772202313891</v>
      </c>
      <c r="EF160" s="2">
        <f t="shared" si="506"/>
        <v>93.715331259594421</v>
      </c>
      <c r="EG160" s="2">
        <f t="shared" si="507"/>
        <v>95.009250818423737</v>
      </c>
      <c r="EH160" s="2">
        <f t="shared" si="508"/>
        <v>96.051545159326167</v>
      </c>
      <c r="EI160" s="2">
        <f t="shared" si="509"/>
        <v>95.748781588172562</v>
      </c>
      <c r="EJ160" s="2">
        <f t="shared" si="510"/>
        <v>97.19653813967264</v>
      </c>
      <c r="EK160" s="2">
        <f t="shared" si="511"/>
        <v>95.785044988662136</v>
      </c>
      <c r="EL160" s="2">
        <f t="shared" si="512"/>
        <v>97.462874603174598</v>
      </c>
      <c r="EM160" s="2">
        <f t="shared" si="513"/>
        <v>99.849245751857239</v>
      </c>
      <c r="EN160" s="2">
        <f t="shared" si="514"/>
        <v>100.94189329787959</v>
      </c>
      <c r="EO160" s="2">
        <f t="shared" si="515"/>
        <v>105.53436684315736</v>
      </c>
      <c r="EQ160" s="2">
        <f t="shared" si="516"/>
        <v>94.715059730362057</v>
      </c>
      <c r="ER160" s="2">
        <f t="shared" si="517"/>
        <v>95.508031423581457</v>
      </c>
      <c r="ES160" s="2">
        <f t="shared" si="517"/>
        <v>94.994516160503778</v>
      </c>
      <c r="ET160" s="2">
        <f t="shared" si="517"/>
        <v>94.849715494601725</v>
      </c>
      <c r="EU160" s="2">
        <f t="shared" si="517"/>
        <v>94.107163700029218</v>
      </c>
      <c r="EV160" s="2">
        <f t="shared" si="517"/>
        <v>94.518531180916142</v>
      </c>
      <c r="EW160" s="2">
        <f t="shared" si="517"/>
        <v>95.1010644508724</v>
      </c>
      <c r="EX160" s="2">
        <f t="shared" si="517"/>
        <v>96.171303405017937</v>
      </c>
      <c r="EY160" s="2">
        <f t="shared" si="517"/>
        <v>95.996200147771404</v>
      </c>
      <c r="EZ160" s="2">
        <f t="shared" si="517"/>
        <v>97.141554265711662</v>
      </c>
      <c r="FA160" s="2">
        <f t="shared" si="517"/>
        <v>96.292727737561052</v>
      </c>
      <c r="FB160" s="2">
        <f t="shared" si="517"/>
        <v>97.072467855194972</v>
      </c>
      <c r="FC160" s="2">
        <f t="shared" si="517"/>
        <v>99.695300126079673</v>
      </c>
      <c r="FD160" s="2">
        <f t="shared" si="517"/>
        <v>100.14353572979897</v>
      </c>
      <c r="FE160" s="2">
        <f t="shared" si="517"/>
        <v>103.02912969495723</v>
      </c>
      <c r="FG160" s="2">
        <f t="shared" si="518"/>
        <v>0.99983225670913489</v>
      </c>
      <c r="FH160" s="2">
        <f t="shared" si="519"/>
        <v>0.99983233955912587</v>
      </c>
      <c r="FI160" s="2">
        <f t="shared" si="519"/>
        <v>0.99980411163215088</v>
      </c>
      <c r="FJ160" s="2">
        <f t="shared" si="519"/>
        <v>0.99980117250787881</v>
      </c>
      <c r="FK160" s="2">
        <f t="shared" si="519"/>
        <v>0.99978658838286361</v>
      </c>
      <c r="FL160" s="2">
        <f t="shared" si="519"/>
        <v>0.99979162792865861</v>
      </c>
      <c r="FM160" s="2">
        <f t="shared" si="519"/>
        <v>0.99977340499950029</v>
      </c>
      <c r="FN160" s="2">
        <f t="shared" si="519"/>
        <v>0.99978467173808161</v>
      </c>
      <c r="FO160" s="2">
        <f t="shared" si="519"/>
        <v>0.99978186375820244</v>
      </c>
      <c r="FP160" s="2">
        <f t="shared" si="519"/>
        <v>0.99973955285766292</v>
      </c>
      <c r="FQ160" s="2">
        <f t="shared" si="519"/>
        <v>0.99979803337505779</v>
      </c>
      <c r="FR160" s="2">
        <f t="shared" si="519"/>
        <v>0.99977378204504463</v>
      </c>
      <c r="FS160" s="2">
        <f t="shared" si="519"/>
        <v>0.99975929986010181</v>
      </c>
      <c r="FT160" s="2">
        <f t="shared" si="519"/>
        <v>0.99976203413072806</v>
      </c>
      <c r="FU160" s="2">
        <f t="shared" si="519"/>
        <v>0.99975720414166347</v>
      </c>
      <c r="FW160" s="2">
        <f t="shared" si="536"/>
        <v>0.25594959496064462</v>
      </c>
      <c r="FX160" s="2">
        <f t="shared" si="376"/>
        <v>0.24586856917060759</v>
      </c>
      <c r="FY160" s="2">
        <f t="shared" si="377"/>
        <v>0.28158108782753688</v>
      </c>
      <c r="FZ160" s="2">
        <f t="shared" si="378"/>
        <v>0.23886280524183862</v>
      </c>
      <c r="GA160" s="2">
        <f t="shared" si="379"/>
        <v>0.24970936317427456</v>
      </c>
      <c r="GB160" s="2">
        <f t="shared" si="380"/>
        <v>0.26738583245257502</v>
      </c>
      <c r="GC160" s="2">
        <f t="shared" si="381"/>
        <v>0.28930696055864175</v>
      </c>
      <c r="GD160" s="2">
        <f t="shared" si="382"/>
        <v>0.29859803563505027</v>
      </c>
      <c r="GE160" s="2">
        <f t="shared" si="383"/>
        <v>0.31604974262479291</v>
      </c>
      <c r="GF160" s="2">
        <f t="shared" si="384"/>
        <v>0.26906853484411031</v>
      </c>
      <c r="GG160" s="2">
        <f t="shared" si="385"/>
        <v>0.29685001448816722</v>
      </c>
      <c r="GH160" s="2">
        <f t="shared" si="386"/>
        <v>0.27387952680464533</v>
      </c>
      <c r="GI160" s="2">
        <f t="shared" si="387"/>
        <v>0.24662066573067756</v>
      </c>
      <c r="GJ160" s="2">
        <f t="shared" si="388"/>
        <v>0.19683271182902259</v>
      </c>
      <c r="GK160" s="2">
        <f t="shared" si="389"/>
        <v>0.1995191450777955</v>
      </c>
      <c r="GM160" s="86">
        <f t="shared" si="537"/>
        <v>0</v>
      </c>
      <c r="GN160" s="86">
        <f t="shared" si="390"/>
        <v>0</v>
      </c>
      <c r="GO160" s="86">
        <f t="shared" si="391"/>
        <v>0</v>
      </c>
      <c r="GP160" s="86">
        <f t="shared" si="392"/>
        <v>0</v>
      </c>
      <c r="GQ160" s="86">
        <f t="shared" si="393"/>
        <v>0</v>
      </c>
      <c r="GR160" s="86">
        <f t="shared" si="394"/>
        <v>0</v>
      </c>
      <c r="GS160" s="86">
        <f t="shared" si="395"/>
        <v>0</v>
      </c>
      <c r="GT160" s="86">
        <f t="shared" si="396"/>
        <v>0</v>
      </c>
      <c r="GU160" s="86">
        <f t="shared" si="397"/>
        <v>0</v>
      </c>
      <c r="GV160" s="86">
        <f t="shared" si="398"/>
        <v>0</v>
      </c>
      <c r="GW160" s="86">
        <f t="shared" si="399"/>
        <v>0</v>
      </c>
      <c r="GX160" s="86">
        <f t="shared" si="400"/>
        <v>0</v>
      </c>
      <c r="GY160" s="86">
        <f t="shared" si="401"/>
        <v>5.2894740386497621E-237</v>
      </c>
      <c r="GZ160" s="86">
        <f t="shared" si="402"/>
        <v>6.7186936068358117E-217</v>
      </c>
      <c r="HA160" s="86">
        <f t="shared" si="403"/>
        <v>9.7003776911159971E-192</v>
      </c>
      <c r="HC160" s="86">
        <f t="shared" si="538"/>
        <v>1.3949990737452252E-187</v>
      </c>
      <c r="HD160" s="86">
        <f t="shared" si="404"/>
        <v>2.489145376567504E-239</v>
      </c>
      <c r="HE160" s="86">
        <f t="shared" si="405"/>
        <v>7.3546084126808585E-223</v>
      </c>
      <c r="HF160" s="86">
        <f t="shared" si="406"/>
        <v>7.358123346335573E-234</v>
      </c>
      <c r="HG160" s="86">
        <f t="shared" si="407"/>
        <v>5.5898453296236542E-307</v>
      </c>
      <c r="HH160" s="86">
        <f t="shared" si="408"/>
        <v>0</v>
      </c>
      <c r="HI160" s="86">
        <f t="shared" si="409"/>
        <v>0</v>
      </c>
      <c r="HJ160" s="86">
        <f t="shared" si="410"/>
        <v>0</v>
      </c>
      <c r="HK160" s="86">
        <f t="shared" si="411"/>
        <v>3.6560504445230239E-250</v>
      </c>
      <c r="HL160" s="86">
        <f t="shared" si="412"/>
        <v>5.9581949784300939E-249</v>
      </c>
      <c r="HM160" s="86">
        <f t="shared" si="413"/>
        <v>3.3900066141944948E-215</v>
      </c>
      <c r="HN160" s="86">
        <f t="shared" si="414"/>
        <v>1.805719356135727E-205</v>
      </c>
      <c r="HO160" s="86">
        <f t="shared" si="415"/>
        <v>1.3014762152227824E-200</v>
      </c>
      <c r="HP160" s="86">
        <f t="shared" si="416"/>
        <v>2.4735257021716414E-138</v>
      </c>
      <c r="HQ160" s="86">
        <f t="shared" si="417"/>
        <v>4.5253961433559992E-104</v>
      </c>
      <c r="HS160" s="86">
        <f t="shared" si="539"/>
        <v>6.2844562762861683E-3</v>
      </c>
      <c r="HT160" s="86">
        <f t="shared" si="418"/>
        <v>2.4752455955228542E-3</v>
      </c>
      <c r="HU160" s="86">
        <f t="shared" si="419"/>
        <v>3.1791474706215662E-3</v>
      </c>
      <c r="HV160" s="86">
        <f t="shared" si="420"/>
        <v>9.4963496106225363E-4</v>
      </c>
      <c r="HW160" s="86">
        <f t="shared" si="421"/>
        <v>1.4298547302003352E-3</v>
      </c>
      <c r="HX160" s="86">
        <f t="shared" si="422"/>
        <v>6.3353559659196719E-4</v>
      </c>
      <c r="HY160" s="86">
        <f t="shared" si="423"/>
        <v>7.4482953072028436E-4</v>
      </c>
      <c r="HZ160" s="86">
        <f t="shared" si="424"/>
        <v>1.0050249312293367E-3</v>
      </c>
      <c r="IA160" s="86">
        <f t="shared" si="425"/>
        <v>5.3661686904850684E-4</v>
      </c>
      <c r="IB160" s="86">
        <f t="shared" si="426"/>
        <v>9.8927375529301101E-4</v>
      </c>
      <c r="IC160" s="86">
        <f t="shared" si="427"/>
        <v>7.9259189479333582E-4</v>
      </c>
      <c r="ID160" s="86">
        <f t="shared" si="428"/>
        <v>1.4578658895837925E-3</v>
      </c>
      <c r="IE160" s="86">
        <f t="shared" si="429"/>
        <v>2.1505402723886805E-3</v>
      </c>
      <c r="IF160" s="86">
        <f t="shared" si="430"/>
        <v>2.1825470863455375E-3</v>
      </c>
      <c r="IG160" s="86">
        <f t="shared" si="431"/>
        <v>3.2731955461886169E-3</v>
      </c>
      <c r="II160" s="86">
        <f t="shared" si="540"/>
        <v>1.1735944767897587E-3</v>
      </c>
      <c r="IJ160" s="86">
        <f t="shared" si="541"/>
        <v>4.6628179989241633E-4</v>
      </c>
      <c r="IK160" s="86">
        <f t="shared" si="542"/>
        <v>2.4042792293482015E-3</v>
      </c>
      <c r="IL160" s="86">
        <f t="shared" si="543"/>
        <v>3.5507446183946463E-5</v>
      </c>
      <c r="IM160" s="86">
        <f t="shared" si="544"/>
        <v>1.2618856008544989E-4</v>
      </c>
      <c r="IN160" s="86">
        <f t="shared" si="545"/>
        <v>4.6385440409736222E-4</v>
      </c>
      <c r="IO160" s="86">
        <f t="shared" si="546"/>
        <v>1.357184987775069E-3</v>
      </c>
      <c r="IP160" s="86">
        <f t="shared" si="547"/>
        <v>3.2648318056348086E-3</v>
      </c>
      <c r="IQ160" s="86">
        <f t="shared" si="548"/>
        <v>5.5416545945550042E-3</v>
      </c>
      <c r="IR160" s="86">
        <f t="shared" si="549"/>
        <v>1.647464604312375E-4</v>
      </c>
      <c r="IS160" s="86">
        <f t="shared" si="550"/>
        <v>2.0915035697034417E-3</v>
      </c>
      <c r="IT160" s="86">
        <f t="shared" si="551"/>
        <v>4.5387790127560324E-4</v>
      </c>
      <c r="IU160" s="86">
        <f t="shared" si="552"/>
        <v>9.0476677309992548E-5</v>
      </c>
      <c r="IV160" s="86">
        <f t="shared" si="553"/>
        <v>8.0340870554263324E-4</v>
      </c>
      <c r="IW160" s="86">
        <f t="shared" si="554"/>
        <v>4.853457397583752E-4</v>
      </c>
      <c r="IY160" s="86">
        <f t="shared" si="555"/>
        <v>7.4580507530759271E-3</v>
      </c>
      <c r="IZ160" s="86">
        <f t="shared" si="556"/>
        <v>2.9415273954152706E-3</v>
      </c>
      <c r="JA160" s="86">
        <f t="shared" si="557"/>
        <v>5.5834266999697678E-3</v>
      </c>
      <c r="JB160" s="86">
        <f t="shared" si="558"/>
        <v>9.8514240724620014E-4</v>
      </c>
      <c r="JC160" s="86">
        <f t="shared" si="559"/>
        <v>1.5560432902857852E-3</v>
      </c>
      <c r="JD160" s="86">
        <f t="shared" si="560"/>
        <v>1.0973900006893294E-3</v>
      </c>
      <c r="JE160" s="86">
        <f t="shared" si="561"/>
        <v>2.1020145184953536E-3</v>
      </c>
      <c r="JF160" s="86">
        <f t="shared" si="562"/>
        <v>4.269856736864145E-3</v>
      </c>
      <c r="JG160" s="86">
        <f t="shared" si="563"/>
        <v>6.0782714636035112E-3</v>
      </c>
      <c r="JH160" s="86">
        <f t="shared" si="564"/>
        <v>1.1540202157242485E-3</v>
      </c>
      <c r="JI160" s="86">
        <f t="shared" si="565"/>
        <v>2.8840954644967776E-3</v>
      </c>
      <c r="JJ160" s="86">
        <f t="shared" si="566"/>
        <v>1.9117437908593958E-3</v>
      </c>
      <c r="JK160" s="86">
        <f t="shared" si="567"/>
        <v>2.2410169496986732E-3</v>
      </c>
      <c r="JL160" s="86">
        <f t="shared" si="568"/>
        <v>2.9859557918881707E-3</v>
      </c>
      <c r="JM160" s="86">
        <f t="shared" si="569"/>
        <v>3.758541285946992E-3</v>
      </c>
    </row>
    <row r="161" spans="2:273" x14ac:dyDescent="0.25">
      <c r="B161" s="2">
        <v>134</v>
      </c>
      <c r="C161" s="37">
        <v>93.043999999999997</v>
      </c>
      <c r="D161" s="37">
        <v>94.174999999999997</v>
      </c>
      <c r="E161" s="37">
        <v>95.3</v>
      </c>
      <c r="F161" s="37">
        <v>95.825000000000003</v>
      </c>
      <c r="G161" s="37">
        <v>92.55</v>
      </c>
      <c r="H161" s="37">
        <v>93.125</v>
      </c>
      <c r="I161" s="37">
        <v>96.605000000000004</v>
      </c>
      <c r="J161" s="37">
        <v>94.558000000000007</v>
      </c>
      <c r="K161" s="37">
        <v>97.581000000000003</v>
      </c>
      <c r="L161" s="37">
        <v>94.162999999999997</v>
      </c>
      <c r="M161" s="37">
        <v>95.534999999999997</v>
      </c>
      <c r="N161" s="37">
        <v>98.39</v>
      </c>
      <c r="O161" s="37">
        <v>99.659000000000006</v>
      </c>
      <c r="P161" s="37">
        <v>102.19499999999999</v>
      </c>
      <c r="Q161" s="37">
        <v>102.56100000000001</v>
      </c>
      <c r="S161" s="4">
        <f t="shared" si="441"/>
        <v>94.662165215570198</v>
      </c>
      <c r="T161" s="4">
        <f t="shared" si="442"/>
        <v>94.986337431965666</v>
      </c>
      <c r="U161" s="4">
        <f t="shared" si="443"/>
        <v>94.294588586617706</v>
      </c>
      <c r="V161" s="4">
        <f t="shared" si="444"/>
        <v>94.453157307228707</v>
      </c>
      <c r="W161" s="4">
        <f t="shared" si="445"/>
        <v>93.52582833030786</v>
      </c>
      <c r="X161" s="4">
        <f t="shared" si="446"/>
        <v>93.869324150493028</v>
      </c>
      <c r="Y161" s="4">
        <f t="shared" si="447"/>
        <v>95.046521846596463</v>
      </c>
      <c r="Z161" s="4">
        <f t="shared" si="448"/>
        <v>96.32096433535871</v>
      </c>
      <c r="AA161" s="4">
        <f t="shared" si="449"/>
        <v>96.358148949384685</v>
      </c>
      <c r="AB161" s="4">
        <f t="shared" si="450"/>
        <v>97.077568784809259</v>
      </c>
      <c r="AC161" s="4">
        <f t="shared" si="451"/>
        <v>96.128334222431135</v>
      </c>
      <c r="AD161" s="4">
        <f t="shared" si="452"/>
        <v>97.304417146310584</v>
      </c>
      <c r="AE161" s="4">
        <f t="shared" si="453"/>
        <v>99.723464622267088</v>
      </c>
      <c r="AF161" s="4">
        <f t="shared" si="454"/>
        <v>100.9111725361566</v>
      </c>
      <c r="AG161" s="4">
        <f t="shared" si="455"/>
        <v>105.30973326734733</v>
      </c>
      <c r="AI161" s="4">
        <f t="shared" si="456"/>
        <v>-1.6181652155702011</v>
      </c>
      <c r="AJ161" s="4">
        <f t="shared" si="457"/>
        <v>-0.81133743196566854</v>
      </c>
      <c r="AK161" s="4">
        <f t="shared" si="458"/>
        <v>1.0054114133822907</v>
      </c>
      <c r="AL161" s="4">
        <f t="shared" si="459"/>
        <v>1.3718426927712954</v>
      </c>
      <c r="AM161" s="4">
        <f t="shared" si="460"/>
        <v>-0.97582833030786276</v>
      </c>
      <c r="AN161" s="4">
        <f t="shared" si="461"/>
        <v>-0.74432415049302847</v>
      </c>
      <c r="AO161" s="4">
        <f t="shared" si="462"/>
        <v>1.5584781534035415</v>
      </c>
      <c r="AP161" s="4">
        <f t="shared" si="463"/>
        <v>-1.7629643353587028</v>
      </c>
      <c r="AQ161" s="4">
        <f t="shared" si="464"/>
        <v>1.2228510506153185</v>
      </c>
      <c r="AR161" s="4">
        <f t="shared" si="465"/>
        <v>-2.9145687848092621</v>
      </c>
      <c r="AS161" s="4">
        <f t="shared" si="466"/>
        <v>-0.59333422243113887</v>
      </c>
      <c r="AT161" s="4">
        <f t="shared" si="467"/>
        <v>1.0855828536894165</v>
      </c>
      <c r="AU161" s="4">
        <f t="shared" si="468"/>
        <v>-6.4464622267081495E-2</v>
      </c>
      <c r="AV161" s="4">
        <f t="shared" si="469"/>
        <v>1.2838274638433944</v>
      </c>
      <c r="AW161" s="4">
        <f t="shared" si="469"/>
        <v>-2.748733267347319</v>
      </c>
      <c r="AY161" s="2">
        <f t="shared" si="520"/>
        <v>94.662165215570198</v>
      </c>
      <c r="AZ161" s="2">
        <f t="shared" si="359"/>
        <v>94.986337345189185</v>
      </c>
      <c r="BA161" s="2">
        <f t="shared" si="360"/>
        <v>94.199564581734009</v>
      </c>
      <c r="BB161" s="2">
        <f t="shared" si="361"/>
        <v>94.450304930491114</v>
      </c>
      <c r="BC161" s="2">
        <f t="shared" si="362"/>
        <v>93.504570898923106</v>
      </c>
      <c r="BD161" s="2">
        <f t="shared" si="363"/>
        <v>93.805654511475211</v>
      </c>
      <c r="BE161" s="2">
        <f t="shared" si="364"/>
        <v>94.926019607863509</v>
      </c>
      <c r="BF161" s="2">
        <f t="shared" si="365"/>
        <v>95.969653766047031</v>
      </c>
      <c r="BG161" s="2">
        <f t="shared" si="366"/>
        <v>95.722445582963758</v>
      </c>
      <c r="BH161" s="2">
        <f t="shared" si="367"/>
        <v>97.051865787152906</v>
      </c>
      <c r="BI161" s="2">
        <f t="shared" si="368"/>
        <v>95.812895194440628</v>
      </c>
      <c r="BJ161" s="2">
        <f t="shared" si="369"/>
        <v>97.231593522650343</v>
      </c>
      <c r="BK161" s="2">
        <f t="shared" si="370"/>
        <v>99.703273685682163</v>
      </c>
      <c r="BL161" s="2">
        <f t="shared" si="371"/>
        <v>100.6980499517646</v>
      </c>
      <c r="BM161" s="2">
        <f t="shared" si="372"/>
        <v>104.96551313620179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>
        <f t="shared" si="521"/>
        <v>93.043999999999997</v>
      </c>
      <c r="CF161" s="2">
        <f t="shared" si="522"/>
        <v>94.174999999999997</v>
      </c>
      <c r="CG161" s="2">
        <f t="shared" si="523"/>
        <v>95.3</v>
      </c>
      <c r="CH161" s="2">
        <f t="shared" si="524"/>
        <v>95.825000000000003</v>
      </c>
      <c r="CI161" s="2">
        <f t="shared" si="525"/>
        <v>92.55</v>
      </c>
      <c r="CJ161" s="2">
        <f t="shared" si="526"/>
        <v>93.125</v>
      </c>
      <c r="CK161" s="2">
        <f t="shared" si="527"/>
        <v>96.605000000000004</v>
      </c>
      <c r="CL161" s="2">
        <f t="shared" si="528"/>
        <v>94.558000000000007</v>
      </c>
      <c r="CM161" s="2" t="str">
        <f t="shared" si="529"/>
        <v/>
      </c>
      <c r="CN161" s="2">
        <f t="shared" si="530"/>
        <v>94.162999999999997</v>
      </c>
      <c r="CO161" s="2">
        <f t="shared" si="531"/>
        <v>95.534999999999997</v>
      </c>
      <c r="CP161" s="2">
        <f t="shared" si="532"/>
        <v>98.39</v>
      </c>
      <c r="CQ161" s="2">
        <f t="shared" si="533"/>
        <v>99.659000000000006</v>
      </c>
      <c r="CR161" s="2">
        <f t="shared" si="534"/>
        <v>102.19499999999999</v>
      </c>
      <c r="CS161" s="2">
        <f t="shared" si="535"/>
        <v>102.56100000000001</v>
      </c>
      <c r="CU161" s="2">
        <f t="shared" si="485"/>
        <v>93.043999999999997</v>
      </c>
      <c r="CV161" s="2">
        <f t="shared" si="486"/>
        <v>94.174999999999997</v>
      </c>
      <c r="CW161" s="2">
        <f t="shared" si="487"/>
        <v>95.3</v>
      </c>
      <c r="CX161" s="2">
        <f t="shared" si="488"/>
        <v>95.825000000000003</v>
      </c>
      <c r="CY161" s="2">
        <f t="shared" si="489"/>
        <v>92.55</v>
      </c>
      <c r="CZ161" s="2">
        <f t="shared" si="490"/>
        <v>93.125</v>
      </c>
      <c r="DA161" s="2">
        <f t="shared" si="491"/>
        <v>96.605000000000004</v>
      </c>
      <c r="DB161" s="2">
        <f t="shared" si="492"/>
        <v>94.558000000000007</v>
      </c>
      <c r="DC161" s="2" t="str">
        <f t="shared" si="493"/>
        <v/>
      </c>
      <c r="DD161" s="2">
        <f t="shared" si="494"/>
        <v>94.162999999999997</v>
      </c>
      <c r="DE161" s="2">
        <f t="shared" si="495"/>
        <v>95.534999999999997</v>
      </c>
      <c r="DF161" s="2">
        <f t="shared" si="496"/>
        <v>98.39</v>
      </c>
      <c r="DG161" s="2">
        <f t="shared" si="497"/>
        <v>99.659000000000006</v>
      </c>
      <c r="DH161" s="2">
        <f t="shared" si="498"/>
        <v>102.19499999999999</v>
      </c>
      <c r="DI161" s="2">
        <f t="shared" si="499"/>
        <v>102.56100000000001</v>
      </c>
      <c r="DK161" s="2">
        <f t="shared" si="500"/>
        <v>118.35738833570412</v>
      </c>
      <c r="DL161" s="2">
        <f t="shared" si="501"/>
        <v>116.39656143998251</v>
      </c>
      <c r="DM161" s="2">
        <f t="shared" si="501"/>
        <v>112.9939587242026</v>
      </c>
      <c r="DN161" s="2">
        <f t="shared" si="501"/>
        <v>119.75451454033771</v>
      </c>
      <c r="DO161" s="2">
        <f t="shared" si="501"/>
        <v>118.15140519568149</v>
      </c>
      <c r="DP161" s="2">
        <f t="shared" si="501"/>
        <v>119.16784020862971</v>
      </c>
      <c r="DQ161" s="2">
        <f t="shared" si="501"/>
        <v>129.18325177809388</v>
      </c>
      <c r="DR161" s="2">
        <f t="shared" si="501"/>
        <v>124.76648156253418</v>
      </c>
      <c r="DS161" s="2">
        <f t="shared" si="501"/>
        <v>118.94564558485609</v>
      </c>
      <c r="DT161" s="2">
        <f t="shared" si="501"/>
        <v>129.13694594594597</v>
      </c>
      <c r="DU161" s="2">
        <f t="shared" si="501"/>
        <v>120.46790313588849</v>
      </c>
      <c r="DV161" s="2">
        <f t="shared" si="501"/>
        <v>122.36245935003832</v>
      </c>
      <c r="DW161" s="2">
        <f t="shared" si="501"/>
        <v>123.76451232492998</v>
      </c>
      <c r="DX161" s="2">
        <f t="shared" si="501"/>
        <v>124.08871255060727</v>
      </c>
      <c r="DY161" s="2">
        <f t="shared" si="501"/>
        <v>116.26379572192515</v>
      </c>
      <c r="EA161" s="2">
        <f t="shared" si="440"/>
        <v>94.689174554844655</v>
      </c>
      <c r="EB161" s="2">
        <f t="shared" si="502"/>
        <v>94.846836014201017</v>
      </c>
      <c r="EC161" s="2">
        <f t="shared" si="503"/>
        <v>93.904185315948951</v>
      </c>
      <c r="ED161" s="2">
        <f t="shared" si="504"/>
        <v>94.35057153298753</v>
      </c>
      <c r="EE161" s="2">
        <f t="shared" si="505"/>
        <v>93.32256599361807</v>
      </c>
      <c r="EF161" s="2">
        <f t="shared" si="506"/>
        <v>93.564671972206526</v>
      </c>
      <c r="EG161" s="2">
        <f t="shared" si="507"/>
        <v>94.889773961956024</v>
      </c>
      <c r="EH161" s="2">
        <f t="shared" si="508"/>
        <v>95.924803419396881</v>
      </c>
      <c r="EI161" s="2">
        <f t="shared" si="509"/>
        <v>95.632282578875191</v>
      </c>
      <c r="EJ161" s="2">
        <f t="shared" si="510"/>
        <v>97.060500086400538</v>
      </c>
      <c r="EK161" s="2">
        <f t="shared" si="511"/>
        <v>95.643080272108847</v>
      </c>
      <c r="EL161" s="2">
        <f t="shared" si="512"/>
        <v>97.344012698412683</v>
      </c>
      <c r="EM161" s="2">
        <f t="shared" si="513"/>
        <v>99.739902997182156</v>
      </c>
      <c r="EN161" s="2">
        <f t="shared" si="514"/>
        <v>100.86700456807799</v>
      </c>
      <c r="EO161" s="2">
        <f t="shared" si="515"/>
        <v>105.51620923874869</v>
      </c>
      <c r="EQ161" s="2">
        <f t="shared" si="516"/>
        <v>94.5773363959091</v>
      </c>
      <c r="ER161" s="2">
        <f t="shared" si="517"/>
        <v>95.364056013894412</v>
      </c>
      <c r="ES161" s="2">
        <f t="shared" si="517"/>
        <v>94.875530842880124</v>
      </c>
      <c r="ET161" s="2">
        <f t="shared" si="517"/>
        <v>94.722148582284632</v>
      </c>
      <c r="EU161" s="2">
        <f t="shared" si="517"/>
        <v>93.985239679888778</v>
      </c>
      <c r="EV161" s="2">
        <f t="shared" si="517"/>
        <v>94.39080509999485</v>
      </c>
      <c r="EW161" s="2">
        <f t="shared" si="517"/>
        <v>94.984258852170811</v>
      </c>
      <c r="EX161" s="2">
        <f t="shared" si="517"/>
        <v>96.047938358721638</v>
      </c>
      <c r="EY161" s="2">
        <f t="shared" si="517"/>
        <v>95.886603265781503</v>
      </c>
      <c r="EZ161" s="2">
        <f t="shared" si="517"/>
        <v>97.00397814377817</v>
      </c>
      <c r="FA161" s="2">
        <f t="shared" si="517"/>
        <v>96.165292637652783</v>
      </c>
      <c r="FB161" s="2">
        <f t="shared" si="517"/>
        <v>96.942125833601892</v>
      </c>
      <c r="FC161" s="2">
        <f t="shared" si="517"/>
        <v>99.581256139327451</v>
      </c>
      <c r="FD161" s="2">
        <f t="shared" si="517"/>
        <v>100.04550352508772</v>
      </c>
      <c r="FE161" s="2">
        <f t="shared" si="517"/>
        <v>102.93940959718542</v>
      </c>
      <c r="FG161" s="2">
        <f t="shared" si="518"/>
        <v>0.99984701404249166</v>
      </c>
      <c r="FH161" s="2">
        <f t="shared" si="519"/>
        <v>0.99984708960481139</v>
      </c>
      <c r="FI161" s="2">
        <f t="shared" si="519"/>
        <v>0.99982134460590399</v>
      </c>
      <c r="FJ161" s="2">
        <f t="shared" si="519"/>
        <v>0.99981866399961117</v>
      </c>
      <c r="FK161" s="2">
        <f t="shared" si="519"/>
        <v>0.99980536263704445</v>
      </c>
      <c r="FL161" s="2">
        <f t="shared" si="519"/>
        <v>0.99980995892801261</v>
      </c>
      <c r="FM161" s="2">
        <f t="shared" si="519"/>
        <v>0.99979333878300891</v>
      </c>
      <c r="FN161" s="2">
        <f t="shared" si="519"/>
        <v>0.99980361457028377</v>
      </c>
      <c r="FO161" s="2">
        <f t="shared" si="519"/>
        <v>0.99980105356452109</v>
      </c>
      <c r="FP161" s="2">
        <f t="shared" si="519"/>
        <v>0.99976246393960821</v>
      </c>
      <c r="FQ161" s="2">
        <f t="shared" si="519"/>
        <v>0.99981580097548695</v>
      </c>
      <c r="FR161" s="2">
        <f t="shared" si="519"/>
        <v>0.99979368266633339</v>
      </c>
      <c r="FS161" s="2">
        <f t="shared" si="519"/>
        <v>0.99978047421404104</v>
      </c>
      <c r="FT161" s="2">
        <f t="shared" si="519"/>
        <v>0.99978296800352084</v>
      </c>
      <c r="FU161" s="2">
        <f t="shared" si="519"/>
        <v>0.99977856281479438</v>
      </c>
      <c r="FW161" s="2">
        <f t="shared" si="536"/>
        <v>0.27388007737034986</v>
      </c>
      <c r="FX161" s="2">
        <f t="shared" si="376"/>
        <v>0.26334278264150662</v>
      </c>
      <c r="FY161" s="2">
        <f t="shared" si="377"/>
        <v>0.30058178752933756</v>
      </c>
      <c r="FZ161" s="2">
        <f t="shared" si="378"/>
        <v>0.25600813684396423</v>
      </c>
      <c r="GA161" s="2">
        <f t="shared" si="379"/>
        <v>0.26735977176724818</v>
      </c>
      <c r="GB161" s="2">
        <f t="shared" si="380"/>
        <v>0.28580972943537197</v>
      </c>
      <c r="GC161" s="2">
        <f t="shared" si="381"/>
        <v>0.30860504765226521</v>
      </c>
      <c r="GD161" s="2">
        <f t="shared" si="382"/>
        <v>0.31823836117632454</v>
      </c>
      <c r="GE161" s="2">
        <f t="shared" si="383"/>
        <v>0.33628760074484743</v>
      </c>
      <c r="GF161" s="2">
        <f t="shared" si="384"/>
        <v>0.28756286628515626</v>
      </c>
      <c r="GG161" s="2">
        <f t="shared" si="385"/>
        <v>0.31642723359193475</v>
      </c>
      <c r="GH161" s="2">
        <f t="shared" si="386"/>
        <v>0.29257217705618638</v>
      </c>
      <c r="GI161" s="2">
        <f t="shared" si="387"/>
        <v>0.264129610328661</v>
      </c>
      <c r="GJ161" s="2">
        <f t="shared" si="388"/>
        <v>0.21180066835357811</v>
      </c>
      <c r="GK161" s="2">
        <f t="shared" si="389"/>
        <v>0.21463679555230988</v>
      </c>
      <c r="GM161" s="86">
        <f t="shared" si="537"/>
        <v>0</v>
      </c>
      <c r="GN161" s="86">
        <f t="shared" si="390"/>
        <v>0</v>
      </c>
      <c r="GO161" s="86">
        <f t="shared" si="391"/>
        <v>0</v>
      </c>
      <c r="GP161" s="86">
        <f t="shared" si="392"/>
        <v>0</v>
      </c>
      <c r="GQ161" s="86">
        <f t="shared" si="393"/>
        <v>0</v>
      </c>
      <c r="GR161" s="86">
        <f t="shared" si="394"/>
        <v>0</v>
      </c>
      <c r="GS161" s="86">
        <f t="shared" si="395"/>
        <v>0</v>
      </c>
      <c r="GT161" s="86">
        <f t="shared" si="396"/>
        <v>0</v>
      </c>
      <c r="GU161" s="86">
        <f t="shared" si="397"/>
        <v>0</v>
      </c>
      <c r="GV161" s="86">
        <f t="shared" si="398"/>
        <v>0</v>
      </c>
      <c r="GW161" s="86">
        <f t="shared" si="399"/>
        <v>0</v>
      </c>
      <c r="GX161" s="86">
        <f t="shared" si="400"/>
        <v>0</v>
      </c>
      <c r="GY161" s="86">
        <f t="shared" si="401"/>
        <v>2.2931912785404927E-243</v>
      </c>
      <c r="GZ161" s="86">
        <f t="shared" si="402"/>
        <v>8.0726887573112749E-223</v>
      </c>
      <c r="HA161" s="86">
        <f t="shared" si="403"/>
        <v>7.4124607413322472E-197</v>
      </c>
      <c r="HC161" s="86">
        <f t="shared" si="538"/>
        <v>1.1594828882032739E-194</v>
      </c>
      <c r="HD161" s="86">
        <f t="shared" si="404"/>
        <v>2.5709457281024724E-248</v>
      </c>
      <c r="HE161" s="86">
        <f t="shared" si="405"/>
        <v>2.9935471862067171E-231</v>
      </c>
      <c r="HF161" s="86">
        <f t="shared" si="406"/>
        <v>1.4105189260745103E-242</v>
      </c>
      <c r="HG161" s="86">
        <f t="shared" si="407"/>
        <v>0</v>
      </c>
      <c r="HH161" s="86">
        <f t="shared" si="408"/>
        <v>0</v>
      </c>
      <c r="HI161" s="86">
        <f t="shared" si="409"/>
        <v>0</v>
      </c>
      <c r="HJ161" s="86">
        <f t="shared" si="410"/>
        <v>0</v>
      </c>
      <c r="HK161" s="86">
        <f t="shared" si="411"/>
        <v>1.7229271270272104E-259</v>
      </c>
      <c r="HL161" s="86">
        <f t="shared" si="412"/>
        <v>1.6170869694856306E-258</v>
      </c>
      <c r="HM161" s="86">
        <f t="shared" si="413"/>
        <v>2.952878007282519E-223</v>
      </c>
      <c r="HN161" s="86">
        <f t="shared" si="414"/>
        <v>3.4119129807398866E-213</v>
      </c>
      <c r="HO161" s="86">
        <f t="shared" si="415"/>
        <v>2.8754037701489323E-208</v>
      </c>
      <c r="HP161" s="86">
        <f t="shared" si="416"/>
        <v>1.0713576204769894E-143</v>
      </c>
      <c r="HQ161" s="86">
        <f t="shared" si="417"/>
        <v>5.6218612222895158E-108</v>
      </c>
      <c r="HS161" s="86">
        <f t="shared" si="539"/>
        <v>3.8372129142827806E-3</v>
      </c>
      <c r="HT161" s="86">
        <f t="shared" si="418"/>
        <v>1.4240020202586437E-3</v>
      </c>
      <c r="HU161" s="86">
        <f t="shared" si="419"/>
        <v>1.8181038019297803E-3</v>
      </c>
      <c r="HV161" s="86">
        <f t="shared" si="420"/>
        <v>4.7857466295734229E-4</v>
      </c>
      <c r="HW161" s="86">
        <f t="shared" si="421"/>
        <v>7.4799007968481433E-4</v>
      </c>
      <c r="HX161" s="86">
        <f t="shared" si="422"/>
        <v>3.1993888850340949E-4</v>
      </c>
      <c r="HY161" s="86">
        <f t="shared" si="423"/>
        <v>3.7305942715095254E-4</v>
      </c>
      <c r="HZ161" s="86">
        <f t="shared" si="424"/>
        <v>5.2432508472932541E-4</v>
      </c>
      <c r="IA161" s="86">
        <f t="shared" si="425"/>
        <v>2.6461780100933973E-4</v>
      </c>
      <c r="IB161" s="86">
        <f t="shared" si="426"/>
        <v>4.8075744732257628E-4</v>
      </c>
      <c r="IC161" s="86">
        <f t="shared" si="427"/>
        <v>3.9842153194103884E-4</v>
      </c>
      <c r="ID161" s="86">
        <f t="shared" si="428"/>
        <v>7.4853513934391514E-4</v>
      </c>
      <c r="IE161" s="86">
        <f t="shared" si="429"/>
        <v>1.1435796699507843E-3</v>
      </c>
      <c r="IF161" s="86">
        <f t="shared" si="430"/>
        <v>9.37483040212429E-4</v>
      </c>
      <c r="IG161" s="86">
        <f t="shared" si="431"/>
        <v>1.5490373429494708E-3</v>
      </c>
      <c r="II161" s="86">
        <f t="shared" si="540"/>
        <v>2.9061512082711647E-3</v>
      </c>
      <c r="IJ161" s="86">
        <f t="shared" si="541"/>
        <v>1.2746022374300579E-3</v>
      </c>
      <c r="IK161" s="86">
        <f t="shared" si="542"/>
        <v>5.9019500950033129E-3</v>
      </c>
      <c r="IL161" s="86">
        <f t="shared" si="543"/>
        <v>1.3771053466674185E-4</v>
      </c>
      <c r="IM161" s="86">
        <f t="shared" si="544"/>
        <v>4.3041733532260914E-4</v>
      </c>
      <c r="IN161" s="86">
        <f t="shared" si="545"/>
        <v>1.4132517549703899E-3</v>
      </c>
      <c r="IO161" s="86">
        <f t="shared" si="546"/>
        <v>3.8436585153780356E-3</v>
      </c>
      <c r="IP161" s="86">
        <f t="shared" si="547"/>
        <v>8.1967334198634785E-3</v>
      </c>
      <c r="IQ161" s="86">
        <f t="shared" si="548"/>
        <v>1.361797817629231E-2</v>
      </c>
      <c r="IR161" s="86">
        <f t="shared" si="549"/>
        <v>6.0428806840788333E-4</v>
      </c>
      <c r="IS161" s="86">
        <f t="shared" si="550"/>
        <v>5.6768687113350723E-3</v>
      </c>
      <c r="IT161" s="86">
        <f t="shared" si="551"/>
        <v>1.4387881209687852E-3</v>
      </c>
      <c r="IU161" s="86">
        <f t="shared" si="552"/>
        <v>3.1917448227805997E-4</v>
      </c>
      <c r="IV161" s="86">
        <f t="shared" si="553"/>
        <v>1.7195871644270994E-3</v>
      </c>
      <c r="IW161" s="86">
        <f t="shared" si="554"/>
        <v>1.1151870057350575E-3</v>
      </c>
      <c r="IY161" s="86">
        <f t="shared" si="555"/>
        <v>6.7433641225539452E-3</v>
      </c>
      <c r="IZ161" s="86">
        <f t="shared" si="556"/>
        <v>2.6986042576887014E-3</v>
      </c>
      <c r="JA161" s="86">
        <f t="shared" si="557"/>
        <v>7.7200538969330931E-3</v>
      </c>
      <c r="JB161" s="86">
        <f t="shared" si="558"/>
        <v>6.1628519762408414E-4</v>
      </c>
      <c r="JC161" s="86">
        <f t="shared" si="559"/>
        <v>1.1784074150074234E-3</v>
      </c>
      <c r="JD161" s="86">
        <f t="shared" si="560"/>
        <v>1.7331906434737993E-3</v>
      </c>
      <c r="JE161" s="86">
        <f t="shared" si="561"/>
        <v>4.2167179425289881E-3</v>
      </c>
      <c r="JF161" s="86">
        <f t="shared" si="562"/>
        <v>8.7210585045928036E-3</v>
      </c>
      <c r="JG161" s="86">
        <f t="shared" si="563"/>
        <v>1.388259597730165E-2</v>
      </c>
      <c r="JH161" s="86">
        <f t="shared" si="564"/>
        <v>1.0850455157304596E-3</v>
      </c>
      <c r="JI161" s="86">
        <f t="shared" si="565"/>
        <v>6.0752902432761107E-3</v>
      </c>
      <c r="JJ161" s="86">
        <f t="shared" si="566"/>
        <v>2.1873232603127003E-3</v>
      </c>
      <c r="JK161" s="86">
        <f t="shared" si="567"/>
        <v>1.4627541522288443E-3</v>
      </c>
      <c r="JL161" s="86">
        <f t="shared" si="568"/>
        <v>2.6570702046395285E-3</v>
      </c>
      <c r="JM161" s="86">
        <f t="shared" si="569"/>
        <v>2.6642243486845281E-3</v>
      </c>
    </row>
    <row r="162" spans="2:273" x14ac:dyDescent="0.25">
      <c r="B162" s="2">
        <v>135</v>
      </c>
      <c r="C162" s="37">
        <v>96.756</v>
      </c>
      <c r="D162" s="37">
        <v>93.674999999999997</v>
      </c>
      <c r="E162" s="37">
        <v>94.125</v>
      </c>
      <c r="F162" s="37">
        <v>90.875</v>
      </c>
      <c r="G162" s="37">
        <v>91.275000000000006</v>
      </c>
      <c r="H162" s="37">
        <v>92.75</v>
      </c>
      <c r="I162" s="37">
        <v>96.977000000000004</v>
      </c>
      <c r="J162" s="37">
        <v>96.162999999999997</v>
      </c>
      <c r="K162" s="37">
        <v>100.767</v>
      </c>
      <c r="L162" s="37">
        <v>95.86</v>
      </c>
      <c r="M162" s="37">
        <v>97.605000000000004</v>
      </c>
      <c r="N162" s="37">
        <v>96.537000000000006</v>
      </c>
      <c r="O162" s="37">
        <v>101.29300000000001</v>
      </c>
      <c r="P162" s="37">
        <v>99.902000000000001</v>
      </c>
      <c r="Q162" s="37">
        <v>106.31699999999999</v>
      </c>
      <c r="S162" s="4">
        <f t="shared" si="441"/>
        <v>94.524138735744756</v>
      </c>
      <c r="T162" s="4">
        <f t="shared" si="442"/>
        <v>94.841307138015353</v>
      </c>
      <c r="U162" s="4">
        <f t="shared" si="443"/>
        <v>94.276862544872415</v>
      </c>
      <c r="V162" s="4">
        <f t="shared" si="444"/>
        <v>94.330306451136721</v>
      </c>
      <c r="W162" s="4">
        <f t="shared" si="445"/>
        <v>93.441029903651199</v>
      </c>
      <c r="X162" s="4">
        <f t="shared" si="446"/>
        <v>93.838022692907572</v>
      </c>
      <c r="Y162" s="4">
        <f t="shared" si="447"/>
        <v>95.087325685178783</v>
      </c>
      <c r="Z162" s="4">
        <f t="shared" si="448"/>
        <v>96.569734965587429</v>
      </c>
      <c r="AA162" s="4">
        <f t="shared" si="449"/>
        <v>96.873121849008541</v>
      </c>
      <c r="AB162" s="4">
        <f t="shared" si="450"/>
        <v>96.990087670138607</v>
      </c>
      <c r="AC162" s="4">
        <f t="shared" si="451"/>
        <v>96.382807208170661</v>
      </c>
      <c r="AD162" s="4">
        <f t="shared" si="452"/>
        <v>97.290017413369611</v>
      </c>
      <c r="AE162" s="4">
        <f t="shared" si="453"/>
        <v>99.648520515717905</v>
      </c>
      <c r="AF162" s="4">
        <f t="shared" si="454"/>
        <v>101.00718051067808</v>
      </c>
      <c r="AG162" s="4">
        <f t="shared" si="455"/>
        <v>105.57218588021435</v>
      </c>
      <c r="AI162" s="4">
        <f t="shared" si="456"/>
        <v>2.2318612642552438</v>
      </c>
      <c r="AJ162" s="4">
        <f t="shared" si="457"/>
        <v>-1.1663071380153553</v>
      </c>
      <c r="AK162" s="4">
        <f t="shared" si="458"/>
        <v>-0.15186254487241513</v>
      </c>
      <c r="AL162" s="4">
        <f t="shared" si="459"/>
        <v>-3.4553064511367211</v>
      </c>
      <c r="AM162" s="4">
        <f t="shared" si="460"/>
        <v>-2.166029903651193</v>
      </c>
      <c r="AN162" s="4">
        <f t="shared" si="461"/>
        <v>-1.0880226929075718</v>
      </c>
      <c r="AO162" s="4">
        <f t="shared" si="462"/>
        <v>1.8896743148212209</v>
      </c>
      <c r="AP162" s="4">
        <f t="shared" si="463"/>
        <v>-0.40673496558743238</v>
      </c>
      <c r="AQ162" s="4">
        <f t="shared" si="464"/>
        <v>3.8938781509914548</v>
      </c>
      <c r="AR162" s="4">
        <f t="shared" si="465"/>
        <v>-1.1300876701386073</v>
      </c>
      <c r="AS162" s="4">
        <f t="shared" si="466"/>
        <v>1.2221927918293432</v>
      </c>
      <c r="AT162" s="4">
        <f t="shared" si="467"/>
        <v>-0.75301741336960504</v>
      </c>
      <c r="AU162" s="4">
        <f t="shared" si="468"/>
        <v>1.6444794842821011</v>
      </c>
      <c r="AV162" s="4">
        <f t="shared" si="469"/>
        <v>-1.1051805106780819</v>
      </c>
      <c r="AW162" s="4">
        <f t="shared" si="469"/>
        <v>0.74481411978564438</v>
      </c>
      <c r="AY162" s="2">
        <f t="shared" si="520"/>
        <v>94.524138735744756</v>
      </c>
      <c r="AZ162" s="2">
        <f t="shared" si="359"/>
        <v>94.841307119665913</v>
      </c>
      <c r="BA162" s="2">
        <f t="shared" si="360"/>
        <v>94.08169159321605</v>
      </c>
      <c r="BB162" s="2">
        <f t="shared" si="361"/>
        <v>94.321119217450246</v>
      </c>
      <c r="BC162" s="2">
        <f t="shared" si="362"/>
        <v>93.380699034805929</v>
      </c>
      <c r="BD162" s="2">
        <f t="shared" si="363"/>
        <v>93.677436765946908</v>
      </c>
      <c r="BE162" s="2">
        <f t="shared" si="364"/>
        <v>94.808741217890514</v>
      </c>
      <c r="BF162" s="2">
        <f t="shared" si="365"/>
        <v>95.84610433434608</v>
      </c>
      <c r="BG162" s="2">
        <f t="shared" si="366"/>
        <v>95.613339256695696</v>
      </c>
      <c r="BH162" s="2">
        <f t="shared" si="367"/>
        <v>96.913658093930749</v>
      </c>
      <c r="BI162" s="2">
        <f t="shared" si="368"/>
        <v>95.686029894494453</v>
      </c>
      <c r="BJ162" s="2">
        <f t="shared" si="369"/>
        <v>97.100930085364752</v>
      </c>
      <c r="BK162" s="2">
        <f t="shared" si="370"/>
        <v>99.589277739392458</v>
      </c>
      <c r="BL162" s="2">
        <f t="shared" si="371"/>
        <v>100.60451884903082</v>
      </c>
      <c r="BM162" s="2">
        <f t="shared" si="372"/>
        <v>104.8896030825333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>
        <f t="shared" si="521"/>
        <v>96.756</v>
      </c>
      <c r="CF162" s="2">
        <f t="shared" si="522"/>
        <v>93.674999999999997</v>
      </c>
      <c r="CG162" s="2" t="str">
        <f t="shared" si="523"/>
        <v/>
      </c>
      <c r="CH162" s="2">
        <f t="shared" si="524"/>
        <v>90.875</v>
      </c>
      <c r="CI162" s="2">
        <f t="shared" si="525"/>
        <v>91.275000000000006</v>
      </c>
      <c r="CJ162" s="2">
        <f t="shared" si="526"/>
        <v>92.75</v>
      </c>
      <c r="CK162" s="2">
        <f t="shared" si="527"/>
        <v>96.977000000000004</v>
      </c>
      <c r="CL162" s="2" t="str">
        <f t="shared" si="528"/>
        <v/>
      </c>
      <c r="CM162" s="2" t="str">
        <f t="shared" si="529"/>
        <v/>
      </c>
      <c r="CN162" s="2">
        <f t="shared" si="530"/>
        <v>95.86</v>
      </c>
      <c r="CO162" s="2" t="str">
        <f t="shared" si="531"/>
        <v/>
      </c>
      <c r="CP162" s="2">
        <f t="shared" si="532"/>
        <v>96.537000000000006</v>
      </c>
      <c r="CQ162" s="2">
        <f t="shared" si="533"/>
        <v>101.29300000000001</v>
      </c>
      <c r="CR162" s="2">
        <f t="shared" si="534"/>
        <v>99.902000000000001</v>
      </c>
      <c r="CS162" s="2">
        <f t="shared" si="535"/>
        <v>106.31699999999999</v>
      </c>
      <c r="CU162" s="2">
        <f t="shared" si="485"/>
        <v>96.756</v>
      </c>
      <c r="CV162" s="2">
        <f t="shared" si="486"/>
        <v>93.674999999999997</v>
      </c>
      <c r="CW162" s="2" t="str">
        <f t="shared" si="487"/>
        <v/>
      </c>
      <c r="CX162" s="2">
        <f t="shared" si="488"/>
        <v>90.875</v>
      </c>
      <c r="CY162" s="2">
        <f t="shared" si="489"/>
        <v>91.275000000000006</v>
      </c>
      <c r="CZ162" s="2">
        <f t="shared" si="490"/>
        <v>92.75</v>
      </c>
      <c r="DA162" s="2">
        <f t="shared" si="491"/>
        <v>96.977000000000004</v>
      </c>
      <c r="DB162" s="2" t="str">
        <f t="shared" si="492"/>
        <v/>
      </c>
      <c r="DC162" s="2" t="str">
        <f t="shared" si="493"/>
        <v/>
      </c>
      <c r="DD162" s="2">
        <f t="shared" si="494"/>
        <v>95.86</v>
      </c>
      <c r="DE162" s="2" t="str">
        <f t="shared" si="495"/>
        <v/>
      </c>
      <c r="DF162" s="2">
        <f t="shared" si="496"/>
        <v>96.537000000000006</v>
      </c>
      <c r="DG162" s="2">
        <f t="shared" si="497"/>
        <v>101.29300000000001</v>
      </c>
      <c r="DH162" s="2">
        <f t="shared" si="498"/>
        <v>99.902000000000001</v>
      </c>
      <c r="DI162" s="2">
        <f t="shared" si="499"/>
        <v>106.31699999999999</v>
      </c>
      <c r="DK162" s="2">
        <f t="shared" si="500"/>
        <v>118.435386913229</v>
      </c>
      <c r="DL162" s="2">
        <f t="shared" si="501"/>
        <v>116.4458310537258</v>
      </c>
      <c r="DM162" s="2">
        <f t="shared" si="501"/>
        <v>113.02656425891179</v>
      </c>
      <c r="DN162" s="2">
        <f t="shared" si="501"/>
        <v>119.84594043151969</v>
      </c>
      <c r="DO162" s="2">
        <f t="shared" si="501"/>
        <v>118.23929487179485</v>
      </c>
      <c r="DP162" s="2">
        <f t="shared" si="501"/>
        <v>119.26398767188243</v>
      </c>
      <c r="DQ162" s="2">
        <f t="shared" si="501"/>
        <v>129.35774442863917</v>
      </c>
      <c r="DR162" s="2">
        <f t="shared" si="501"/>
        <v>124.90061636940584</v>
      </c>
      <c r="DS162" s="2">
        <f t="shared" si="501"/>
        <v>119.0014875806981</v>
      </c>
      <c r="DT162" s="2">
        <f t="shared" si="501"/>
        <v>129.27570270270272</v>
      </c>
      <c r="DU162" s="2">
        <f t="shared" si="501"/>
        <v>120.5344912891986</v>
      </c>
      <c r="DV162" s="2">
        <f t="shared" si="501"/>
        <v>122.45098128898132</v>
      </c>
      <c r="DW162" s="2">
        <f t="shared" si="501"/>
        <v>123.85242633053223</v>
      </c>
      <c r="DX162" s="2">
        <f t="shared" si="501"/>
        <v>124.1874777327935</v>
      </c>
      <c r="DY162" s="2">
        <f t="shared" si="501"/>
        <v>116.31343330786862</v>
      </c>
      <c r="EA162" s="2">
        <f t="shared" si="440"/>
        <v>94.554386186695424</v>
      </c>
      <c r="EB162" s="2">
        <f t="shared" si="502"/>
        <v>94.688614659156286</v>
      </c>
      <c r="EC162" s="2">
        <f t="shared" si="503"/>
        <v>93.75906667871341</v>
      </c>
      <c r="ED162" s="2">
        <f t="shared" si="504"/>
        <v>94.212103200787794</v>
      </c>
      <c r="EE162" s="2">
        <f t="shared" si="505"/>
        <v>93.181359784922236</v>
      </c>
      <c r="EF162" s="2">
        <f t="shared" si="506"/>
        <v>93.41401268481863</v>
      </c>
      <c r="EG162" s="2">
        <f t="shared" si="507"/>
        <v>94.770297105488325</v>
      </c>
      <c r="EH162" s="2">
        <f t="shared" si="508"/>
        <v>95.798061679467608</v>
      </c>
      <c r="EI162" s="2">
        <f t="shared" si="509"/>
        <v>95.515783569577835</v>
      </c>
      <c r="EJ162" s="2">
        <f t="shared" si="510"/>
        <v>96.924462033128421</v>
      </c>
      <c r="EK162" s="2">
        <f t="shared" si="511"/>
        <v>95.501115555555572</v>
      </c>
      <c r="EL162" s="2">
        <f t="shared" si="512"/>
        <v>97.225150793650783</v>
      </c>
      <c r="EM162" s="2">
        <f t="shared" si="513"/>
        <v>99.630560242507059</v>
      </c>
      <c r="EN162" s="2">
        <f t="shared" si="514"/>
        <v>100.79211583827639</v>
      </c>
      <c r="EO162" s="2">
        <f t="shared" si="515"/>
        <v>105.49805163434002</v>
      </c>
      <c r="EQ162" s="2">
        <f t="shared" si="516"/>
        <v>94.439613061456129</v>
      </c>
      <c r="ER162" s="2">
        <f t="shared" si="517"/>
        <v>95.220080604207354</v>
      </c>
      <c r="ES162" s="2">
        <f t="shared" si="517"/>
        <v>94.756545525256456</v>
      </c>
      <c r="ET162" s="2">
        <f t="shared" si="517"/>
        <v>94.594581669967553</v>
      </c>
      <c r="EU162" s="2">
        <f t="shared" si="517"/>
        <v>93.863315659748338</v>
      </c>
      <c r="EV162" s="2">
        <f t="shared" si="517"/>
        <v>94.263079019073572</v>
      </c>
      <c r="EW162" s="2">
        <f t="shared" si="517"/>
        <v>94.867453253469222</v>
      </c>
      <c r="EX162" s="2">
        <f t="shared" si="517"/>
        <v>95.924573312425338</v>
      </c>
      <c r="EY162" s="2">
        <f t="shared" si="517"/>
        <v>95.777006383791615</v>
      </c>
      <c r="EZ162" s="2">
        <f t="shared" si="517"/>
        <v>96.866402021844664</v>
      </c>
      <c r="FA162" s="2">
        <f t="shared" si="517"/>
        <v>96.037857537744515</v>
      </c>
      <c r="FB162" s="2">
        <f t="shared" si="517"/>
        <v>96.811783812008812</v>
      </c>
      <c r="FC162" s="2">
        <f t="shared" si="517"/>
        <v>99.467212152575229</v>
      </c>
      <c r="FD162" s="2">
        <f t="shared" si="517"/>
        <v>99.947471320376465</v>
      </c>
      <c r="FE162" s="2">
        <f t="shared" si="517"/>
        <v>102.84968949941361</v>
      </c>
      <c r="FG162" s="2">
        <f t="shared" si="518"/>
        <v>0.99986047327029903</v>
      </c>
      <c r="FH162" s="2">
        <f t="shared" si="519"/>
        <v>0.99986054218580855</v>
      </c>
      <c r="FI162" s="2">
        <f t="shared" si="519"/>
        <v>0.99983706178272891</v>
      </c>
      <c r="FJ162" s="2">
        <f t="shared" si="519"/>
        <v>0.9998346169632939</v>
      </c>
      <c r="FK162" s="2">
        <f t="shared" si="519"/>
        <v>0.99982248557513276</v>
      </c>
      <c r="FL162" s="2">
        <f t="shared" si="519"/>
        <v>0.99982667758420452</v>
      </c>
      <c r="FM162" s="2">
        <f t="shared" si="519"/>
        <v>0.99981151930270662</v>
      </c>
      <c r="FN162" s="2">
        <f t="shared" si="519"/>
        <v>0.99982089126444607</v>
      </c>
      <c r="FO162" s="2">
        <f t="shared" si="519"/>
        <v>0.99981855551818277</v>
      </c>
      <c r="FP162" s="2">
        <f t="shared" si="519"/>
        <v>0.99978336001027923</v>
      </c>
      <c r="FQ162" s="2">
        <f t="shared" si="519"/>
        <v>0.99983200577027587</v>
      </c>
      <c r="FR162" s="2">
        <f t="shared" si="519"/>
        <v>0.99981183293942266</v>
      </c>
      <c r="FS162" s="2">
        <f t="shared" si="519"/>
        <v>0.99979978623638033</v>
      </c>
      <c r="FT162" s="2">
        <f t="shared" si="519"/>
        <v>0.99980206068678312</v>
      </c>
      <c r="FU162" s="2">
        <f t="shared" si="519"/>
        <v>0.99979804295191033</v>
      </c>
      <c r="FW162" s="2">
        <f t="shared" si="536"/>
        <v>0.29257275005805949</v>
      </c>
      <c r="FX162" s="2">
        <f t="shared" si="376"/>
        <v>0.28159517662785344</v>
      </c>
      <c r="FY162" s="2">
        <f t="shared" si="377"/>
        <v>0.32029301062663462</v>
      </c>
      <c r="FZ162" s="2">
        <f t="shared" si="378"/>
        <v>0.27394121045170217</v>
      </c>
      <c r="GA162" s="2">
        <f t="shared" si="379"/>
        <v>0.28578257353980235</v>
      </c>
      <c r="GB162" s="2">
        <f t="shared" si="380"/>
        <v>0.30497464163679044</v>
      </c>
      <c r="GC162" s="2">
        <f t="shared" si="381"/>
        <v>0.32859522404474589</v>
      </c>
      <c r="GD162" s="2">
        <f t="shared" si="382"/>
        <v>0.33854699449561287</v>
      </c>
      <c r="GE162" s="2">
        <f t="shared" si="383"/>
        <v>0.35714466978795811</v>
      </c>
      <c r="GF162" s="2">
        <f t="shared" si="384"/>
        <v>0.30679483606587704</v>
      </c>
      <c r="GG162" s="2">
        <f t="shared" si="385"/>
        <v>0.33667736503139989</v>
      </c>
      <c r="GH162" s="2">
        <f t="shared" si="386"/>
        <v>0.31199245316762236</v>
      </c>
      <c r="GI162" s="2">
        <f t="shared" si="387"/>
        <v>0.28241563219512866</v>
      </c>
      <c r="GJ162" s="2">
        <f t="shared" si="388"/>
        <v>0.22758432339013782</v>
      </c>
      <c r="GK162" s="2">
        <f t="shared" si="389"/>
        <v>0.23056997617904521</v>
      </c>
      <c r="GM162" s="86">
        <f t="shared" si="537"/>
        <v>0</v>
      </c>
      <c r="GN162" s="86">
        <f t="shared" si="390"/>
        <v>0</v>
      </c>
      <c r="GO162" s="86">
        <f t="shared" si="391"/>
        <v>0</v>
      </c>
      <c r="GP162" s="86">
        <f t="shared" si="392"/>
        <v>0</v>
      </c>
      <c r="GQ162" s="86">
        <f t="shared" si="393"/>
        <v>0</v>
      </c>
      <c r="GR162" s="86">
        <f t="shared" si="394"/>
        <v>0</v>
      </c>
      <c r="GS162" s="86">
        <f t="shared" si="395"/>
        <v>0</v>
      </c>
      <c r="GT162" s="86">
        <f t="shared" si="396"/>
        <v>0</v>
      </c>
      <c r="GU162" s="86">
        <f t="shared" si="397"/>
        <v>0</v>
      </c>
      <c r="GV162" s="86">
        <f t="shared" si="398"/>
        <v>0</v>
      </c>
      <c r="GW162" s="86">
        <f t="shared" si="399"/>
        <v>0</v>
      </c>
      <c r="GX162" s="86">
        <f t="shared" si="400"/>
        <v>0</v>
      </c>
      <c r="GY162" s="86">
        <f t="shared" si="401"/>
        <v>8.1767458025155379E-250</v>
      </c>
      <c r="GZ162" s="86">
        <f t="shared" si="402"/>
        <v>8.0616840975476689E-229</v>
      </c>
      <c r="HA162" s="86">
        <f t="shared" si="403"/>
        <v>4.8437318551364477E-202</v>
      </c>
      <c r="HC162" s="86">
        <f t="shared" si="538"/>
        <v>7.1064624471847539E-202</v>
      </c>
      <c r="HD162" s="86">
        <f t="shared" si="404"/>
        <v>1.8087210769770545E-257</v>
      </c>
      <c r="HE162" s="86">
        <f t="shared" si="405"/>
        <v>8.50382777503488E-240</v>
      </c>
      <c r="HF162" s="86">
        <f t="shared" si="406"/>
        <v>1.8678008687892766E-251</v>
      </c>
      <c r="HG162" s="86">
        <f t="shared" si="407"/>
        <v>0</v>
      </c>
      <c r="HH162" s="86">
        <f t="shared" si="408"/>
        <v>0</v>
      </c>
      <c r="HI162" s="86">
        <f t="shared" si="409"/>
        <v>0</v>
      </c>
      <c r="HJ162" s="86">
        <f t="shared" si="410"/>
        <v>0</v>
      </c>
      <c r="HK162" s="86">
        <f t="shared" si="411"/>
        <v>5.4660326409394272E-269</v>
      </c>
      <c r="HL162" s="86">
        <f t="shared" si="412"/>
        <v>2.8891790463444968E-268</v>
      </c>
      <c r="HM162" s="86">
        <f t="shared" si="413"/>
        <v>1.8237719105824031E-231</v>
      </c>
      <c r="HN162" s="86">
        <f t="shared" si="414"/>
        <v>4.631265614683295E-221</v>
      </c>
      <c r="HO162" s="86">
        <f t="shared" si="415"/>
        <v>4.5543784859656828E-216</v>
      </c>
      <c r="HP162" s="86">
        <f t="shared" si="416"/>
        <v>3.6592274306593782E-149</v>
      </c>
      <c r="HQ162" s="86">
        <f t="shared" si="417"/>
        <v>5.903488292231696E-112</v>
      </c>
      <c r="HS162" s="86">
        <f t="shared" si="539"/>
        <v>2.288865878118078E-3</v>
      </c>
      <c r="HT162" s="86">
        <f t="shared" si="418"/>
        <v>7.9902019792774245E-4</v>
      </c>
      <c r="HU162" s="86">
        <f t="shared" si="419"/>
        <v>1.0125233321955696E-3</v>
      </c>
      <c r="HV162" s="86">
        <f t="shared" si="420"/>
        <v>2.3332245413571569E-4</v>
      </c>
      <c r="HW162" s="86">
        <f t="shared" si="421"/>
        <v>3.7919078944700447E-4</v>
      </c>
      <c r="HX162" s="86">
        <f t="shared" si="422"/>
        <v>1.5660287814258389E-4</v>
      </c>
      <c r="HY162" s="86">
        <f t="shared" si="423"/>
        <v>1.8085122298583452E-4</v>
      </c>
      <c r="HZ162" s="86">
        <f t="shared" si="424"/>
        <v>2.6541585044894225E-4</v>
      </c>
      <c r="IA162" s="86">
        <f t="shared" si="425"/>
        <v>1.2629015422639347E-4</v>
      </c>
      <c r="IB162" s="86">
        <f t="shared" si="426"/>
        <v>2.2518079021429998E-4</v>
      </c>
      <c r="IC162" s="86">
        <f t="shared" si="427"/>
        <v>1.9386030472976076E-4</v>
      </c>
      <c r="ID162" s="86">
        <f t="shared" si="428"/>
        <v>3.7174498354453187E-4</v>
      </c>
      <c r="IE162" s="86">
        <f t="shared" si="429"/>
        <v>5.8912996058204693E-4</v>
      </c>
      <c r="IF162" s="86">
        <f t="shared" si="430"/>
        <v>3.7885729461930022E-4</v>
      </c>
      <c r="IG162" s="86">
        <f t="shared" si="431"/>
        <v>6.9632493819347637E-4</v>
      </c>
      <c r="II162" s="86">
        <f t="shared" si="540"/>
        <v>6.6748465078452354E-3</v>
      </c>
      <c r="IJ162" s="86">
        <f t="shared" si="541"/>
        <v>3.216266535605116E-3</v>
      </c>
      <c r="IK162" s="86">
        <f t="shared" si="542"/>
        <v>1.3313373573699574E-2</v>
      </c>
      <c r="IL162" s="86">
        <f t="shared" si="543"/>
        <v>4.8050593761515928E-4</v>
      </c>
      <c r="IM162" s="86">
        <f t="shared" si="544"/>
        <v>1.3278557810374452E-3</v>
      </c>
      <c r="IN162" s="86">
        <f t="shared" si="545"/>
        <v>3.9000726434227423E-3</v>
      </c>
      <c r="IO162" s="86">
        <f t="shared" si="546"/>
        <v>9.8191429477267663E-3</v>
      </c>
      <c r="IP162" s="86">
        <f t="shared" si="547"/>
        <v>1.8714518141279928E-2</v>
      </c>
      <c r="IQ162" s="86">
        <f t="shared" si="548"/>
        <v>3.0218159960804795E-2</v>
      </c>
      <c r="IR162" s="86">
        <f t="shared" si="549"/>
        <v>1.9710752122315128E-3</v>
      </c>
      <c r="IS162" s="86">
        <f t="shared" si="550"/>
        <v>1.3904923168894015E-2</v>
      </c>
      <c r="IT162" s="86">
        <f t="shared" si="551"/>
        <v>4.1017261779399648E-3</v>
      </c>
      <c r="IU162" s="86">
        <f t="shared" si="552"/>
        <v>1.017010101022367E-3</v>
      </c>
      <c r="IV162" s="86">
        <f t="shared" si="553"/>
        <v>3.5111147034126633E-3</v>
      </c>
      <c r="IW162" s="86">
        <f t="shared" si="554"/>
        <v>2.4319701769423326E-3</v>
      </c>
      <c r="IY162" s="86">
        <f t="shared" si="555"/>
        <v>8.9637123859633138E-3</v>
      </c>
      <c r="IZ162" s="86">
        <f t="shared" si="556"/>
        <v>4.0152867335328584E-3</v>
      </c>
      <c r="JA162" s="86">
        <f t="shared" si="557"/>
        <v>1.4325896905895143E-2</v>
      </c>
      <c r="JB162" s="86">
        <f t="shared" si="558"/>
        <v>7.1382839175087491E-4</v>
      </c>
      <c r="JC162" s="86">
        <f t="shared" si="559"/>
        <v>1.7070465704844497E-3</v>
      </c>
      <c r="JD162" s="86">
        <f t="shared" si="560"/>
        <v>4.0566755215653266E-3</v>
      </c>
      <c r="JE162" s="86">
        <f t="shared" si="561"/>
        <v>9.9999941707126002E-3</v>
      </c>
      <c r="JF162" s="86">
        <f t="shared" si="562"/>
        <v>1.897993399172887E-2</v>
      </c>
      <c r="JG162" s="86">
        <f t="shared" si="563"/>
        <v>3.0344450115031188E-2</v>
      </c>
      <c r="JH162" s="86">
        <f t="shared" si="564"/>
        <v>2.1962560024458128E-3</v>
      </c>
      <c r="JI162" s="86">
        <f t="shared" si="565"/>
        <v>1.4098783473623776E-2</v>
      </c>
      <c r="JJ162" s="86">
        <f t="shared" si="566"/>
        <v>4.4734711614844965E-3</v>
      </c>
      <c r="JK162" s="86">
        <f t="shared" si="567"/>
        <v>1.6061400616044139E-3</v>
      </c>
      <c r="JL162" s="86">
        <f t="shared" si="568"/>
        <v>3.8899719980319634E-3</v>
      </c>
      <c r="JM162" s="86">
        <f t="shared" si="569"/>
        <v>3.128295115135809E-3</v>
      </c>
    </row>
    <row r="163" spans="2:273" x14ac:dyDescent="0.25">
      <c r="B163" s="2">
        <v>136</v>
      </c>
      <c r="C163" s="37">
        <v>92.8</v>
      </c>
      <c r="D163" s="37">
        <v>92.775000000000006</v>
      </c>
      <c r="E163" s="37">
        <v>93.625</v>
      </c>
      <c r="F163" s="37">
        <v>94.924999999999997</v>
      </c>
      <c r="G163" s="37">
        <v>92.85</v>
      </c>
      <c r="H163" s="37">
        <v>95.025000000000006</v>
      </c>
      <c r="I163" s="37">
        <v>94.650999999999996</v>
      </c>
      <c r="J163" s="37">
        <v>100.44199999999999</v>
      </c>
      <c r="K163" s="37">
        <v>97.697999999999993</v>
      </c>
      <c r="L163" s="37">
        <v>99.256</v>
      </c>
      <c r="M163" s="37">
        <v>96.349000000000004</v>
      </c>
      <c r="N163" s="37">
        <v>98.462999999999994</v>
      </c>
      <c r="O163" s="37">
        <v>98.097999999999999</v>
      </c>
      <c r="P163" s="37">
        <v>101.366</v>
      </c>
      <c r="Q163" s="37">
        <v>107.854</v>
      </c>
      <c r="S163" s="4">
        <f t="shared" si="441"/>
        <v>94.385939681826727</v>
      </c>
      <c r="T163" s="4">
        <f t="shared" si="442"/>
        <v>94.697226013720154</v>
      </c>
      <c r="U163" s="4">
        <f t="shared" si="443"/>
        <v>94.331163744316626</v>
      </c>
      <c r="V163" s="4">
        <f t="shared" si="444"/>
        <v>94.219115917301423</v>
      </c>
      <c r="W163" s="4">
        <f t="shared" si="445"/>
        <v>93.411968042242648</v>
      </c>
      <c r="X163" s="4">
        <f t="shared" si="446"/>
        <v>93.914955266677254</v>
      </c>
      <c r="Y163" s="4">
        <f t="shared" si="447"/>
        <v>95.267641934500517</v>
      </c>
      <c r="Z163" s="4">
        <f t="shared" si="448"/>
        <v>97.06627309839466</v>
      </c>
      <c r="AA163" s="4">
        <f t="shared" si="449"/>
        <v>97.735459702930058</v>
      </c>
      <c r="AB163" s="4">
        <f t="shared" si="450"/>
        <v>96.975927021009028</v>
      </c>
      <c r="AC163" s="4">
        <f t="shared" si="451"/>
        <v>96.936461180003946</v>
      </c>
      <c r="AD163" s="4">
        <f t="shared" si="452"/>
        <v>97.407673358349555</v>
      </c>
      <c r="AE163" s="4">
        <f t="shared" si="453"/>
        <v>99.631047884540322</v>
      </c>
      <c r="AF163" s="4">
        <f t="shared" si="454"/>
        <v>101.24225124834958</v>
      </c>
      <c r="AG163" s="4">
        <f t="shared" si="455"/>
        <v>106.12299600200909</v>
      </c>
      <c r="AI163" s="4">
        <f t="shared" si="456"/>
        <v>-1.58593968182673</v>
      </c>
      <c r="AJ163" s="4">
        <f t="shared" si="457"/>
        <v>-1.9222260137201488</v>
      </c>
      <c r="AK163" s="4">
        <f t="shared" si="458"/>
        <v>-0.70616374431662621</v>
      </c>
      <c r="AL163" s="4">
        <f t="shared" si="459"/>
        <v>0.70588408269857439</v>
      </c>
      <c r="AM163" s="4">
        <f t="shared" si="460"/>
        <v>-0.56196804224265406</v>
      </c>
      <c r="AN163" s="4">
        <f t="shared" si="461"/>
        <v>1.1100447333227521</v>
      </c>
      <c r="AO163" s="4">
        <f t="shared" si="462"/>
        <v>-0.61664193450052096</v>
      </c>
      <c r="AP163" s="4">
        <f t="shared" si="463"/>
        <v>3.3757269016053328</v>
      </c>
      <c r="AQ163" s="4">
        <f t="shared" si="464"/>
        <v>-3.7459702930064509E-2</v>
      </c>
      <c r="AR163" s="4">
        <f t="shared" si="465"/>
        <v>2.2800729789909724</v>
      </c>
      <c r="AS163" s="4">
        <f t="shared" si="466"/>
        <v>-0.58746118000394176</v>
      </c>
      <c r="AT163" s="4">
        <f t="shared" si="467"/>
        <v>1.0553266416504385</v>
      </c>
      <c r="AU163" s="4">
        <f t="shared" si="468"/>
        <v>-1.5330478845403235</v>
      </c>
      <c r="AV163" s="4">
        <f t="shared" si="469"/>
        <v>0.12374875165042454</v>
      </c>
      <c r="AW163" s="4">
        <f t="shared" si="469"/>
        <v>1.7310039979909106</v>
      </c>
      <c r="AY163" s="2">
        <f t="shared" si="520"/>
        <v>94.385939681826727</v>
      </c>
      <c r="AZ163" s="2">
        <f t="shared" si="359"/>
        <v>94.697226010116168</v>
      </c>
      <c r="BA163" s="2">
        <f t="shared" si="360"/>
        <v>93.965548806621683</v>
      </c>
      <c r="BB163" s="2">
        <f t="shared" si="361"/>
        <v>94.192653245338647</v>
      </c>
      <c r="BC163" s="2">
        <f t="shared" si="362"/>
        <v>93.258087538706462</v>
      </c>
      <c r="BD163" s="2">
        <f t="shared" si="363"/>
        <v>93.550739083781082</v>
      </c>
      <c r="BE163" s="2">
        <f t="shared" si="364"/>
        <v>94.691678688622915</v>
      </c>
      <c r="BF163" s="2">
        <f t="shared" si="365"/>
        <v>95.72280724129088</v>
      </c>
      <c r="BG163" s="2">
        <f t="shared" si="366"/>
        <v>95.50470025075046</v>
      </c>
      <c r="BH163" s="2">
        <f t="shared" si="367"/>
        <v>96.775398216856445</v>
      </c>
      <c r="BI163" s="2">
        <f t="shared" si="368"/>
        <v>95.560123003096322</v>
      </c>
      <c r="BJ163" s="2">
        <f t="shared" si="369"/>
        <v>96.969563264029958</v>
      </c>
      <c r="BK163" s="2">
        <f t="shared" si="370"/>
        <v>99.475018125118368</v>
      </c>
      <c r="BL163" s="2">
        <f t="shared" si="371"/>
        <v>100.50958561956496</v>
      </c>
      <c r="BM163" s="2">
        <f t="shared" si="372"/>
        <v>104.80922460877005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>
        <f t="shared" si="522"/>
        <v>92.775000000000006</v>
      </c>
      <c r="CG163" s="2" t="str">
        <f t="shared" si="523"/>
        <v/>
      </c>
      <c r="CH163" s="2">
        <f t="shared" si="524"/>
        <v>94.924999999999997</v>
      </c>
      <c r="CI163" s="2">
        <f t="shared" si="525"/>
        <v>92.85</v>
      </c>
      <c r="CJ163" s="2">
        <f t="shared" si="526"/>
        <v>95.025000000000006</v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>
        <f t="shared" si="530"/>
        <v>99.256</v>
      </c>
      <c r="CO163" s="2" t="str">
        <f t="shared" si="531"/>
        <v/>
      </c>
      <c r="CP163" s="2" t="str">
        <f t="shared" si="532"/>
        <v/>
      </c>
      <c r="CQ163" s="2">
        <f t="shared" si="533"/>
        <v>98.097999999999999</v>
      </c>
      <c r="CR163" s="2">
        <f t="shared" si="534"/>
        <v>101.366</v>
      </c>
      <c r="CS163" s="2">
        <f t="shared" si="535"/>
        <v>107.854</v>
      </c>
      <c r="CU163" s="2" t="str">
        <f t="shared" si="485"/>
        <v/>
      </c>
      <c r="CV163" s="2">
        <f t="shared" si="486"/>
        <v>92.775000000000006</v>
      </c>
      <c r="CW163" s="2" t="str">
        <f t="shared" si="487"/>
        <v/>
      </c>
      <c r="CX163" s="2">
        <f t="shared" si="488"/>
        <v>94.924999999999997</v>
      </c>
      <c r="CY163" s="2">
        <f t="shared" si="489"/>
        <v>92.85</v>
      </c>
      <c r="CZ163" s="2">
        <f t="shared" si="490"/>
        <v>95.025000000000006</v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>
        <f t="shared" si="494"/>
        <v>99.256</v>
      </c>
      <c r="DE163" s="2" t="str">
        <f t="shared" si="495"/>
        <v/>
      </c>
      <c r="DF163" s="2" t="str">
        <f t="shared" si="496"/>
        <v/>
      </c>
      <c r="DG163" s="2">
        <f t="shared" si="497"/>
        <v>98.097999999999999</v>
      </c>
      <c r="DH163" s="2">
        <f t="shared" si="498"/>
        <v>101.366</v>
      </c>
      <c r="DI163" s="2">
        <f t="shared" si="499"/>
        <v>107.854</v>
      </c>
      <c r="DK163" s="2">
        <f t="shared" si="500"/>
        <v>118.51338549075389</v>
      </c>
      <c r="DL163" s="2">
        <f t="shared" si="501"/>
        <v>116.4951006674691</v>
      </c>
      <c r="DM163" s="2">
        <f t="shared" si="501"/>
        <v>113.059169793621</v>
      </c>
      <c r="DN163" s="2">
        <f t="shared" si="501"/>
        <v>119.93736632270168</v>
      </c>
      <c r="DO163" s="2">
        <f t="shared" si="501"/>
        <v>118.32718454790822</v>
      </c>
      <c r="DP163" s="2">
        <f t="shared" si="501"/>
        <v>119.36013513513515</v>
      </c>
      <c r="DQ163" s="2">
        <f t="shared" si="501"/>
        <v>129.53223707918445</v>
      </c>
      <c r="DR163" s="2">
        <f t="shared" si="501"/>
        <v>125.03475117627748</v>
      </c>
      <c r="DS163" s="2">
        <f t="shared" si="501"/>
        <v>119.05732957654008</v>
      </c>
      <c r="DT163" s="2">
        <f t="shared" si="501"/>
        <v>129.41445945945947</v>
      </c>
      <c r="DU163" s="2">
        <f t="shared" si="501"/>
        <v>120.60107944250869</v>
      </c>
      <c r="DV163" s="2">
        <f t="shared" si="501"/>
        <v>122.53950322792431</v>
      </c>
      <c r="DW163" s="2">
        <f t="shared" si="501"/>
        <v>123.94034033613447</v>
      </c>
      <c r="DX163" s="2">
        <f t="shared" si="501"/>
        <v>124.28624291497974</v>
      </c>
      <c r="DY163" s="2">
        <f t="shared" si="501"/>
        <v>116.36307089381209</v>
      </c>
      <c r="EA163" s="2">
        <f t="shared" si="440"/>
        <v>94.419597818546194</v>
      </c>
      <c r="EB163" s="2">
        <f t="shared" si="502"/>
        <v>94.530393304111556</v>
      </c>
      <c r="EC163" s="2">
        <f t="shared" si="503"/>
        <v>93.613948041477855</v>
      </c>
      <c r="ED163" s="2">
        <f t="shared" si="504"/>
        <v>94.073634868588044</v>
      </c>
      <c r="EE163" s="2">
        <f t="shared" si="505"/>
        <v>93.040153576226402</v>
      </c>
      <c r="EF163" s="2">
        <f t="shared" si="506"/>
        <v>93.263353397430734</v>
      </c>
      <c r="EG163" s="2">
        <f t="shared" si="507"/>
        <v>94.650820249020612</v>
      </c>
      <c r="EH163" s="2">
        <f t="shared" si="508"/>
        <v>95.671319939538321</v>
      </c>
      <c r="EI163" s="2">
        <f t="shared" si="509"/>
        <v>95.399284560280464</v>
      </c>
      <c r="EJ163" s="2">
        <f t="shared" si="510"/>
        <v>96.788423979856304</v>
      </c>
      <c r="EK163" s="2">
        <f t="shared" si="511"/>
        <v>95.359150839002268</v>
      </c>
      <c r="EL163" s="2">
        <f t="shared" si="512"/>
        <v>97.106288888888884</v>
      </c>
      <c r="EM163" s="2">
        <f t="shared" si="513"/>
        <v>99.521217487831962</v>
      </c>
      <c r="EN163" s="2">
        <f t="shared" si="514"/>
        <v>100.7172271084748</v>
      </c>
      <c r="EO163" s="2">
        <f t="shared" si="515"/>
        <v>105.47989402993136</v>
      </c>
      <c r="EQ163" s="2">
        <f t="shared" si="516"/>
        <v>94.301889727003172</v>
      </c>
      <c r="ER163" s="2">
        <f t="shared" si="517"/>
        <v>95.076105194520309</v>
      </c>
      <c r="ES163" s="2">
        <f t="shared" si="517"/>
        <v>94.637560207632788</v>
      </c>
      <c r="ET163" s="2">
        <f t="shared" si="517"/>
        <v>94.467014757650475</v>
      </c>
      <c r="EU163" s="2">
        <f t="shared" si="517"/>
        <v>93.741391639607912</v>
      </c>
      <c r="EV163" s="2">
        <f t="shared" si="517"/>
        <v>94.13535293815228</v>
      </c>
      <c r="EW163" s="2">
        <f t="shared" si="517"/>
        <v>94.750647654767633</v>
      </c>
      <c r="EX163" s="2">
        <f t="shared" si="517"/>
        <v>95.801208266129038</v>
      </c>
      <c r="EY163" s="2">
        <f t="shared" si="517"/>
        <v>95.667409501801714</v>
      </c>
      <c r="EZ163" s="2">
        <f t="shared" si="517"/>
        <v>96.728825899911172</v>
      </c>
      <c r="FA163" s="2">
        <f t="shared" si="517"/>
        <v>95.910422437836232</v>
      </c>
      <c r="FB163" s="2">
        <f t="shared" si="517"/>
        <v>96.681441790415732</v>
      </c>
      <c r="FC163" s="2">
        <f t="shared" si="517"/>
        <v>99.353168165823007</v>
      </c>
      <c r="FD163" s="2">
        <f t="shared" si="517"/>
        <v>99.849439115665206</v>
      </c>
      <c r="FE163" s="2">
        <f t="shared" si="517"/>
        <v>102.7599694016418</v>
      </c>
      <c r="FG163" s="2">
        <f t="shared" si="518"/>
        <v>0.9998727485478871</v>
      </c>
      <c r="FH163" s="2">
        <f t="shared" si="519"/>
        <v>0.99987281140112172</v>
      </c>
      <c r="FI163" s="2">
        <f t="shared" si="519"/>
        <v>0.99985139644920451</v>
      </c>
      <c r="FJ163" s="2">
        <f t="shared" si="519"/>
        <v>0.99984916668296497</v>
      </c>
      <c r="FK163" s="2">
        <f t="shared" si="519"/>
        <v>0.99983810239164439</v>
      </c>
      <c r="FL163" s="2">
        <f t="shared" si="519"/>
        <v>0.99984192566737951</v>
      </c>
      <c r="FM163" s="2">
        <f t="shared" si="519"/>
        <v>0.99982810071023687</v>
      </c>
      <c r="FN163" s="2">
        <f t="shared" si="519"/>
        <v>0.99983664831738983</v>
      </c>
      <c r="FO163" s="2">
        <f t="shared" si="519"/>
        <v>0.99983451802389711</v>
      </c>
      <c r="FP163" s="2">
        <f t="shared" si="519"/>
        <v>0.99980241821483851</v>
      </c>
      <c r="FQ163" s="2">
        <f t="shared" si="519"/>
        <v>0.99984678517677117</v>
      </c>
      <c r="FR163" s="2">
        <f t="shared" si="519"/>
        <v>0.99982838675980135</v>
      </c>
      <c r="FS163" s="2">
        <f t="shared" si="519"/>
        <v>0.99981739966058603</v>
      </c>
      <c r="FT163" s="2">
        <f t="shared" si="519"/>
        <v>0.99981947405667893</v>
      </c>
      <c r="FU163" s="2">
        <f t="shared" si="519"/>
        <v>0.99981580970999073</v>
      </c>
      <c r="FW163" s="2">
        <f t="shared" si="536"/>
        <v>0.31199304742988132</v>
      </c>
      <c r="FX163" s="2">
        <f t="shared" si="376"/>
        <v>0.30059642923931029</v>
      </c>
      <c r="FY163" s="2">
        <f t="shared" si="377"/>
        <v>0.34066724456328251</v>
      </c>
      <c r="FZ163" s="2">
        <f t="shared" si="378"/>
        <v>0.29263637401200032</v>
      </c>
      <c r="GA163" s="2">
        <f t="shared" si="379"/>
        <v>0.30494644231399565</v>
      </c>
      <c r="GB163" s="2">
        <f t="shared" si="380"/>
        <v>0.32484014241479853</v>
      </c>
      <c r="GC163" s="2">
        <f t="shared" si="381"/>
        <v>0.34922623264008806</v>
      </c>
      <c r="GD163" s="2">
        <f t="shared" si="382"/>
        <v>0.35946829925647866</v>
      </c>
      <c r="GE163" s="2">
        <f t="shared" si="383"/>
        <v>0.37855751074141647</v>
      </c>
      <c r="GF163" s="2">
        <f t="shared" si="384"/>
        <v>0.32672316542080559</v>
      </c>
      <c r="GG163" s="2">
        <f t="shared" si="385"/>
        <v>0.35754558530135983</v>
      </c>
      <c r="GH163" s="2">
        <f t="shared" si="386"/>
        <v>0.33209665709704889</v>
      </c>
      <c r="GI163" s="2">
        <f t="shared" si="387"/>
        <v>0.30144901644517735</v>
      </c>
      <c r="GJ163" s="2">
        <f t="shared" si="388"/>
        <v>0.24417981059568353</v>
      </c>
      <c r="GK163" s="2">
        <f t="shared" si="389"/>
        <v>0.24731346952327371</v>
      </c>
      <c r="GM163" s="86">
        <f t="shared" si="537"/>
        <v>0</v>
      </c>
      <c r="GN163" s="86">
        <f t="shared" si="390"/>
        <v>0</v>
      </c>
      <c r="GO163" s="86">
        <f t="shared" si="391"/>
        <v>0</v>
      </c>
      <c r="GP163" s="86">
        <f t="shared" si="392"/>
        <v>0</v>
      </c>
      <c r="GQ163" s="86">
        <f t="shared" si="393"/>
        <v>0</v>
      </c>
      <c r="GR163" s="86">
        <f t="shared" si="394"/>
        <v>0</v>
      </c>
      <c r="GS163" s="86">
        <f t="shared" si="395"/>
        <v>0</v>
      </c>
      <c r="GT163" s="86">
        <f t="shared" si="396"/>
        <v>0</v>
      </c>
      <c r="GU163" s="86">
        <f t="shared" si="397"/>
        <v>0</v>
      </c>
      <c r="GV163" s="86">
        <f t="shared" si="398"/>
        <v>0</v>
      </c>
      <c r="GW163" s="86">
        <f t="shared" si="399"/>
        <v>0</v>
      </c>
      <c r="GX163" s="86">
        <f t="shared" si="400"/>
        <v>0</v>
      </c>
      <c r="GY163" s="86">
        <f t="shared" si="401"/>
        <v>2.3979005298226994E-256</v>
      </c>
      <c r="GZ163" s="86">
        <f t="shared" si="402"/>
        <v>6.6912224245700536E-235</v>
      </c>
      <c r="HA163" s="86">
        <f t="shared" si="403"/>
        <v>2.7066977432561727E-207</v>
      </c>
      <c r="HC163" s="86">
        <f t="shared" si="538"/>
        <v>3.2117072789424584E-209</v>
      </c>
      <c r="HD163" s="86">
        <f t="shared" si="404"/>
        <v>8.667245616982765E-267</v>
      </c>
      <c r="HE163" s="86">
        <f t="shared" si="405"/>
        <v>1.6859291578586966E-248</v>
      </c>
      <c r="HF163" s="86">
        <f t="shared" si="406"/>
        <v>1.7085075666693479E-260</v>
      </c>
      <c r="HG163" s="86">
        <f t="shared" si="407"/>
        <v>0</v>
      </c>
      <c r="HH163" s="86">
        <f t="shared" si="408"/>
        <v>0</v>
      </c>
      <c r="HI163" s="86">
        <f t="shared" si="409"/>
        <v>0</v>
      </c>
      <c r="HJ163" s="86">
        <f t="shared" si="410"/>
        <v>0</v>
      </c>
      <c r="HK163" s="86">
        <f t="shared" si="411"/>
        <v>1.1674088836308842E-278</v>
      </c>
      <c r="HL163" s="86">
        <f t="shared" si="412"/>
        <v>3.3980702942787447E-278</v>
      </c>
      <c r="HM163" s="86">
        <f t="shared" si="413"/>
        <v>7.9867556443106602E-240</v>
      </c>
      <c r="HN163" s="86">
        <f t="shared" si="414"/>
        <v>4.5159614441885092E-229</v>
      </c>
      <c r="HO163" s="86">
        <f t="shared" si="415"/>
        <v>5.1715602082633095E-224</v>
      </c>
      <c r="HP163" s="86">
        <f t="shared" si="416"/>
        <v>9.8554272712797309E-155</v>
      </c>
      <c r="HQ163" s="86">
        <f t="shared" si="417"/>
        <v>5.2400696050213712E-116</v>
      </c>
      <c r="HS163" s="86">
        <f t="shared" si="539"/>
        <v>1.3336260919205463E-3</v>
      </c>
      <c r="HT163" s="86">
        <f t="shared" si="418"/>
        <v>4.3723112252625211E-4</v>
      </c>
      <c r="HU163" s="86">
        <f t="shared" si="419"/>
        <v>5.4905396030962986E-4</v>
      </c>
      <c r="HV163" s="86">
        <f t="shared" si="420"/>
        <v>1.1003064291702573E-4</v>
      </c>
      <c r="HW163" s="86">
        <f t="shared" si="421"/>
        <v>1.862580482136684E-4</v>
      </c>
      <c r="HX163" s="86">
        <f t="shared" si="422"/>
        <v>7.4287240449783553E-5</v>
      </c>
      <c r="HY163" s="86">
        <f t="shared" si="423"/>
        <v>8.4845188355481553E-5</v>
      </c>
      <c r="HZ163" s="86">
        <f t="shared" si="424"/>
        <v>1.3034651611141821E-4</v>
      </c>
      <c r="IA163" s="86">
        <f t="shared" si="425"/>
        <v>5.8325495268817468E-5</v>
      </c>
      <c r="IB163" s="86">
        <f t="shared" si="426"/>
        <v>1.0163844756457734E-4</v>
      </c>
      <c r="IC163" s="86">
        <f t="shared" si="427"/>
        <v>9.1290912514001971E-5</v>
      </c>
      <c r="ID163" s="86">
        <f t="shared" si="428"/>
        <v>1.7854512696502471E-4</v>
      </c>
      <c r="IE163" s="86">
        <f t="shared" si="429"/>
        <v>2.9397755683384938E-4</v>
      </c>
      <c r="IF163" s="86">
        <f t="shared" si="430"/>
        <v>1.4406615219467178E-4</v>
      </c>
      <c r="IG163" s="86">
        <f t="shared" si="431"/>
        <v>2.9736524945893946E-4</v>
      </c>
      <c r="II163" s="86">
        <f t="shared" si="540"/>
        <v>1.4224975118810169E-2</v>
      </c>
      <c r="IJ163" s="86">
        <f t="shared" si="541"/>
        <v>7.4939582640033255E-3</v>
      </c>
      <c r="IK163" s="86">
        <f t="shared" si="542"/>
        <v>2.7613671331607893E-2</v>
      </c>
      <c r="IL163" s="86">
        <f t="shared" si="543"/>
        <v>1.5086693672113989E-3</v>
      </c>
      <c r="IM163" s="86">
        <f t="shared" si="544"/>
        <v>3.7061652028717372E-3</v>
      </c>
      <c r="IN163" s="86">
        <f t="shared" si="545"/>
        <v>9.7528859327463396E-3</v>
      </c>
      <c r="IO163" s="86">
        <f t="shared" si="546"/>
        <v>2.2642733355811448E-2</v>
      </c>
      <c r="IP163" s="86">
        <f t="shared" si="547"/>
        <v>3.8889550054223739E-2</v>
      </c>
      <c r="IQ163" s="86">
        <f t="shared" si="548"/>
        <v>6.0617699509803114E-2</v>
      </c>
      <c r="IR163" s="86">
        <f t="shared" si="549"/>
        <v>5.7197100512736991E-3</v>
      </c>
      <c r="IS163" s="86">
        <f t="shared" si="550"/>
        <v>3.0760192725438142E-2</v>
      </c>
      <c r="IT163" s="86">
        <f t="shared" si="551"/>
        <v>1.0521192278286259E-2</v>
      </c>
      <c r="IU163" s="86">
        <f t="shared" si="552"/>
        <v>2.9277714937710913E-3</v>
      </c>
      <c r="IV163" s="86">
        <f t="shared" si="553"/>
        <v>6.8377215820530114E-3</v>
      </c>
      <c r="IW163" s="86">
        <f t="shared" si="554"/>
        <v>5.0325404774745975E-3</v>
      </c>
      <c r="IY163" s="86">
        <f t="shared" si="555"/>
        <v>1.5558601210730716E-2</v>
      </c>
      <c r="IZ163" s="86">
        <f t="shared" si="556"/>
        <v>7.9311893865295774E-3</v>
      </c>
      <c r="JA163" s="86">
        <f t="shared" si="557"/>
        <v>2.8162725291917524E-2</v>
      </c>
      <c r="JB163" s="86">
        <f t="shared" si="558"/>
        <v>1.6187000101284246E-3</v>
      </c>
      <c r="JC163" s="86">
        <f t="shared" si="559"/>
        <v>3.8924232510854054E-3</v>
      </c>
      <c r="JD163" s="86">
        <f t="shared" si="560"/>
        <v>9.8271731731961239E-3</v>
      </c>
      <c r="JE163" s="86">
        <f t="shared" si="561"/>
        <v>2.2727578544166929E-2</v>
      </c>
      <c r="JF163" s="86">
        <f t="shared" si="562"/>
        <v>3.9019896570335159E-2</v>
      </c>
      <c r="JG163" s="86">
        <f t="shared" si="563"/>
        <v>6.067602500507193E-2</v>
      </c>
      <c r="JH163" s="86">
        <f t="shared" si="564"/>
        <v>5.8213484988382767E-3</v>
      </c>
      <c r="JI163" s="86">
        <f t="shared" si="565"/>
        <v>3.0851483637952145E-2</v>
      </c>
      <c r="JJ163" s="86">
        <f t="shared" si="566"/>
        <v>1.0699737405251283E-2</v>
      </c>
      <c r="JK163" s="86">
        <f t="shared" si="567"/>
        <v>3.2217490506049407E-3</v>
      </c>
      <c r="JL163" s="86">
        <f t="shared" si="568"/>
        <v>6.9817877342476832E-3</v>
      </c>
      <c r="JM163" s="86">
        <f t="shared" si="569"/>
        <v>5.329905726933537E-3</v>
      </c>
    </row>
    <row r="164" spans="2:273" x14ac:dyDescent="0.25">
      <c r="B164" s="2">
        <v>137</v>
      </c>
      <c r="C164" s="37">
        <v>91.066999999999993</v>
      </c>
      <c r="D164" s="37">
        <v>93.724999999999994</v>
      </c>
      <c r="E164" s="37">
        <v>94.474999999999994</v>
      </c>
      <c r="F164" s="37">
        <v>94.3</v>
      </c>
      <c r="G164" s="37">
        <v>94.75</v>
      </c>
      <c r="H164" s="37">
        <v>95.1</v>
      </c>
      <c r="I164" s="37">
        <v>95.605000000000004</v>
      </c>
      <c r="J164" s="37">
        <v>99.86</v>
      </c>
      <c r="K164" s="37">
        <v>98.605000000000004</v>
      </c>
      <c r="L164" s="37">
        <v>96.721000000000004</v>
      </c>
      <c r="M164" s="37">
        <v>99.07</v>
      </c>
      <c r="N164" s="37">
        <v>97.561000000000007</v>
      </c>
      <c r="O164" s="37">
        <v>100.46299999999999</v>
      </c>
      <c r="P164" s="37">
        <v>101.268</v>
      </c>
      <c r="Q164" s="37">
        <v>110.22</v>
      </c>
      <c r="S164" s="4">
        <f t="shared" si="441"/>
        <v>94.247565143999836</v>
      </c>
      <c r="T164" s="4">
        <f t="shared" si="442"/>
        <v>94.554102966647548</v>
      </c>
      <c r="U164" s="4">
        <f t="shared" si="443"/>
        <v>94.475520415042226</v>
      </c>
      <c r="V164" s="4">
        <f t="shared" si="444"/>
        <v>94.133037225141493</v>
      </c>
      <c r="W164" s="4">
        <f t="shared" si="445"/>
        <v>93.48927119822217</v>
      </c>
      <c r="X164" s="4">
        <f t="shared" si="446"/>
        <v>94.167959349340194</v>
      </c>
      <c r="Y164" s="4">
        <f t="shared" si="447"/>
        <v>95.639067106939791</v>
      </c>
      <c r="Z164" s="4">
        <f t="shared" si="448"/>
        <v>97.846650131106315</v>
      </c>
      <c r="AA164" s="4">
        <f t="shared" si="449"/>
        <v>98.923979290742011</v>
      </c>
      <c r="AB164" s="4">
        <f t="shared" si="450"/>
        <v>97.100963460837121</v>
      </c>
      <c r="AC164" s="4">
        <f t="shared" si="451"/>
        <v>97.864799795881453</v>
      </c>
      <c r="AD164" s="4">
        <f t="shared" si="452"/>
        <v>97.74270904079593</v>
      </c>
      <c r="AE164" s="4">
        <f t="shared" si="453"/>
        <v>99.729125619462081</v>
      </c>
      <c r="AF164" s="4">
        <f t="shared" si="454"/>
        <v>101.68223459068231</v>
      </c>
      <c r="AG164" s="4">
        <f t="shared" si="455"/>
        <v>107.12406012532817</v>
      </c>
      <c r="AI164" s="4">
        <f t="shared" si="456"/>
        <v>-3.1805651439998428</v>
      </c>
      <c r="AJ164" s="4">
        <f t="shared" si="457"/>
        <v>-0.82910296664755379</v>
      </c>
      <c r="AK164" s="4">
        <f t="shared" si="458"/>
        <v>-5.2041504223154789E-4</v>
      </c>
      <c r="AL164" s="4">
        <f t="shared" si="459"/>
        <v>0.1669627748585043</v>
      </c>
      <c r="AM164" s="4">
        <f t="shared" si="460"/>
        <v>1.2607288017778302</v>
      </c>
      <c r="AN164" s="4">
        <f t="shared" si="461"/>
        <v>0.93204065065980046</v>
      </c>
      <c r="AO164" s="4">
        <f t="shared" si="462"/>
        <v>-3.4067106939787095E-2</v>
      </c>
      <c r="AP164" s="4">
        <f t="shared" si="463"/>
        <v>2.0133498688936839</v>
      </c>
      <c r="AQ164" s="4">
        <f t="shared" si="464"/>
        <v>-0.31897929074200704</v>
      </c>
      <c r="AR164" s="4">
        <f t="shared" si="465"/>
        <v>-0.37996346083711785</v>
      </c>
      <c r="AS164" s="4">
        <f t="shared" si="466"/>
        <v>1.2052002041185403</v>
      </c>
      <c r="AT164" s="4">
        <f t="shared" si="467"/>
        <v>-0.18170904079592276</v>
      </c>
      <c r="AU164" s="4">
        <f t="shared" si="468"/>
        <v>0.73387438053791243</v>
      </c>
      <c r="AV164" s="4">
        <f t="shared" si="469"/>
        <v>-0.41423459068231239</v>
      </c>
      <c r="AW164" s="4">
        <f t="shared" si="469"/>
        <v>3.0959398746718279</v>
      </c>
      <c r="AY164" s="2">
        <f t="shared" si="520"/>
        <v>94.247565143999836</v>
      </c>
      <c r="AZ164" s="2">
        <f t="shared" si="359"/>
        <v>94.55410296599014</v>
      </c>
      <c r="BA164" s="2">
        <f t="shared" si="360"/>
        <v>93.851127187974669</v>
      </c>
      <c r="BB164" s="2">
        <f t="shared" si="361"/>
        <v>94.064915699236408</v>
      </c>
      <c r="BC164" s="2">
        <f t="shared" si="362"/>
        <v>93.136747815992578</v>
      </c>
      <c r="BD164" s="2">
        <f t="shared" si="363"/>
        <v>93.42556298303586</v>
      </c>
      <c r="BE164" s="2">
        <f t="shared" si="364"/>
        <v>94.574827451229993</v>
      </c>
      <c r="BF164" s="2">
        <f t="shared" si="365"/>
        <v>95.599757345210264</v>
      </c>
      <c r="BG164" s="2">
        <f t="shared" si="366"/>
        <v>95.396517928593155</v>
      </c>
      <c r="BH164" s="2">
        <f t="shared" si="367"/>
        <v>96.637082224092438</v>
      </c>
      <c r="BI164" s="2">
        <f t="shared" si="368"/>
        <v>95.435163178255706</v>
      </c>
      <c r="BJ164" s="2">
        <f t="shared" si="369"/>
        <v>96.837489941360602</v>
      </c>
      <c r="BK164" s="2">
        <f t="shared" si="370"/>
        <v>99.360488328513057</v>
      </c>
      <c r="BL164" s="2">
        <f t="shared" si="371"/>
        <v>100.41320151031988</v>
      </c>
      <c r="BM164" s="2">
        <f t="shared" si="372"/>
        <v>104.72423864716413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 t="str">
        <f t="shared" si="523"/>
        <v/>
      </c>
      <c r="CH164" s="2">
        <f t="shared" si="524"/>
        <v>94.3</v>
      </c>
      <c r="CI164" s="2">
        <f t="shared" si="525"/>
        <v>94.75</v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 t="str">
        <f t="shared" si="532"/>
        <v/>
      </c>
      <c r="CQ164" s="2">
        <f t="shared" si="533"/>
        <v>100.46299999999999</v>
      </c>
      <c r="CR164" s="2" t="str">
        <f t="shared" si="534"/>
        <v/>
      </c>
      <c r="CS164" s="2">
        <f t="shared" si="535"/>
        <v>110.22</v>
      </c>
      <c r="CU164" s="2" t="str">
        <f t="shared" si="485"/>
        <v/>
      </c>
      <c r="CV164" s="2" t="str">
        <f t="shared" si="486"/>
        <v/>
      </c>
      <c r="CW164" s="2" t="str">
        <f t="shared" si="487"/>
        <v/>
      </c>
      <c r="CX164" s="2">
        <f t="shared" si="488"/>
        <v>94.3</v>
      </c>
      <c r="CY164" s="2">
        <f t="shared" si="489"/>
        <v>94.75</v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 t="str">
        <f t="shared" si="496"/>
        <v/>
      </c>
      <c r="DG164" s="2">
        <f t="shared" si="497"/>
        <v>100.46299999999999</v>
      </c>
      <c r="DH164" s="2" t="str">
        <f t="shared" si="498"/>
        <v/>
      </c>
      <c r="DI164" s="2">
        <f t="shared" si="499"/>
        <v>110.22</v>
      </c>
      <c r="DK164" s="2">
        <f t="shared" si="500"/>
        <v>118.59138406827878</v>
      </c>
      <c r="DL164" s="2">
        <f t="shared" si="501"/>
        <v>116.54437028121239</v>
      </c>
      <c r="DM164" s="2">
        <f t="shared" si="501"/>
        <v>113.09177532833019</v>
      </c>
      <c r="DN164" s="2">
        <f t="shared" si="501"/>
        <v>120.02879221388368</v>
      </c>
      <c r="DO164" s="2">
        <f t="shared" si="501"/>
        <v>118.41507422402158</v>
      </c>
      <c r="DP164" s="2">
        <f t="shared" si="501"/>
        <v>119.45628259838789</v>
      </c>
      <c r="DQ164" s="2">
        <f t="shared" si="501"/>
        <v>129.70672972972972</v>
      </c>
      <c r="DR164" s="2">
        <f t="shared" si="501"/>
        <v>125.16888598314914</v>
      </c>
      <c r="DS164" s="2">
        <f t="shared" si="501"/>
        <v>119.11317157238209</v>
      </c>
      <c r="DT164" s="2">
        <f t="shared" si="501"/>
        <v>129.55321621621624</v>
      </c>
      <c r="DU164" s="2">
        <f t="shared" si="501"/>
        <v>120.6676675958188</v>
      </c>
      <c r="DV164" s="2">
        <f t="shared" si="501"/>
        <v>122.6280251668673</v>
      </c>
      <c r="DW164" s="2">
        <f t="shared" si="501"/>
        <v>124.0282543417367</v>
      </c>
      <c r="DX164" s="2">
        <f t="shared" si="501"/>
        <v>124.38500809716598</v>
      </c>
      <c r="DY164" s="2">
        <f t="shared" si="501"/>
        <v>116.41270847975555</v>
      </c>
      <c r="EA164" s="2">
        <f t="shared" si="440"/>
        <v>94.284809450396963</v>
      </c>
      <c r="EB164" s="2">
        <f t="shared" si="502"/>
        <v>94.372171949066839</v>
      </c>
      <c r="EC164" s="2">
        <f t="shared" si="503"/>
        <v>93.468829404242314</v>
      </c>
      <c r="ED164" s="2">
        <f t="shared" si="504"/>
        <v>93.935166536388309</v>
      </c>
      <c r="EE164" s="2">
        <f t="shared" si="505"/>
        <v>92.898947367530582</v>
      </c>
      <c r="EF164" s="2">
        <f t="shared" si="506"/>
        <v>93.112694110042838</v>
      </c>
      <c r="EG164" s="2">
        <f t="shared" si="507"/>
        <v>94.531343392552913</v>
      </c>
      <c r="EH164" s="2">
        <f t="shared" si="508"/>
        <v>95.544578199609035</v>
      </c>
      <c r="EI164" s="2">
        <f t="shared" si="509"/>
        <v>95.282785550983107</v>
      </c>
      <c r="EJ164" s="2">
        <f t="shared" si="510"/>
        <v>96.652385926584188</v>
      </c>
      <c r="EK164" s="2">
        <f t="shared" si="511"/>
        <v>95.217186122448993</v>
      </c>
      <c r="EL164" s="2">
        <f t="shared" si="512"/>
        <v>96.987426984126984</v>
      </c>
      <c r="EM164" s="2">
        <f t="shared" si="513"/>
        <v>99.411874733156878</v>
      </c>
      <c r="EN164" s="2">
        <f t="shared" si="514"/>
        <v>100.6423383786732</v>
      </c>
      <c r="EO164" s="2">
        <f t="shared" si="515"/>
        <v>105.46173642552269</v>
      </c>
      <c r="EQ164" s="2">
        <f t="shared" si="516"/>
        <v>94.1641663925502</v>
      </c>
      <c r="ER164" s="2">
        <f t="shared" si="517"/>
        <v>94.932129784833265</v>
      </c>
      <c r="ES164" s="2">
        <f t="shared" si="517"/>
        <v>94.518574890009134</v>
      </c>
      <c r="ET164" s="2">
        <f t="shared" si="517"/>
        <v>94.339447845333396</v>
      </c>
      <c r="EU164" s="2">
        <f t="shared" si="517"/>
        <v>93.619467619467471</v>
      </c>
      <c r="EV164" s="2">
        <f t="shared" si="517"/>
        <v>94.007626857230989</v>
      </c>
      <c r="EW164" s="2">
        <f t="shared" si="517"/>
        <v>94.633842056066044</v>
      </c>
      <c r="EX164" s="2">
        <f t="shared" si="517"/>
        <v>95.677843219832738</v>
      </c>
      <c r="EY164" s="2">
        <f t="shared" si="517"/>
        <v>95.557812619811813</v>
      </c>
      <c r="EZ164" s="2">
        <f t="shared" si="517"/>
        <v>96.59124977797768</v>
      </c>
      <c r="FA164" s="2">
        <f t="shared" si="517"/>
        <v>95.782987337927963</v>
      </c>
      <c r="FB164" s="2">
        <f t="shared" si="517"/>
        <v>96.551099768822667</v>
      </c>
      <c r="FC164" s="2">
        <f t="shared" si="517"/>
        <v>99.239124179070785</v>
      </c>
      <c r="FD164" s="2">
        <f t="shared" si="517"/>
        <v>99.751406910953961</v>
      </c>
      <c r="FE164" s="2">
        <f t="shared" si="517"/>
        <v>102.67024930386998</v>
      </c>
      <c r="FG164" s="2">
        <f t="shared" si="518"/>
        <v>0.99988394399689939</v>
      </c>
      <c r="FH164" s="2">
        <f t="shared" si="519"/>
        <v>0.99988400132101396</v>
      </c>
      <c r="FI164" s="2">
        <f t="shared" si="519"/>
        <v>0.99986447017878732</v>
      </c>
      <c r="FJ164" s="2">
        <f t="shared" si="519"/>
        <v>0.99986243655422768</v>
      </c>
      <c r="FK164" s="2">
        <f t="shared" si="519"/>
        <v>0.99985234552294122</v>
      </c>
      <c r="FL164" s="2">
        <f t="shared" si="519"/>
        <v>0.99985583249002508</v>
      </c>
      <c r="FM164" s="2">
        <f t="shared" si="519"/>
        <v>0.99984322361317257</v>
      </c>
      <c r="FN164" s="2">
        <f t="shared" si="519"/>
        <v>0.99985101935350729</v>
      </c>
      <c r="FO164" s="2">
        <f t="shared" si="519"/>
        <v>0.99984907644653565</v>
      </c>
      <c r="FP164" s="2">
        <f t="shared" si="519"/>
        <v>0.99981980013748883</v>
      </c>
      <c r="FQ164" s="2">
        <f t="shared" si="519"/>
        <v>0.99986026453665755</v>
      </c>
      <c r="FR164" s="2">
        <f t="shared" si="519"/>
        <v>0.9998434845013614</v>
      </c>
      <c r="FS164" s="2">
        <f t="shared" si="519"/>
        <v>0.99983346383547267</v>
      </c>
      <c r="FT164" s="2">
        <f t="shared" si="519"/>
        <v>0.99983535576764349</v>
      </c>
      <c r="FU164" s="2">
        <f t="shared" si="519"/>
        <v>0.99983201373649622</v>
      </c>
      <c r="FW164" s="2">
        <f t="shared" si="536"/>
        <v>0.33209727116856846</v>
      </c>
      <c r="FX164" s="2">
        <f t="shared" si="376"/>
        <v>0.32030817277707607</v>
      </c>
      <c r="FY164" s="2">
        <f t="shared" si="377"/>
        <v>0.36164793707330944</v>
      </c>
      <c r="FZ164" s="2">
        <f t="shared" si="378"/>
        <v>0.31205903165893806</v>
      </c>
      <c r="GA164" s="2">
        <f t="shared" si="379"/>
        <v>0.32481096466796083</v>
      </c>
      <c r="GB164" s="2">
        <f t="shared" si="380"/>
        <v>0.34535665881929484</v>
      </c>
      <c r="GC164" s="2">
        <f t="shared" si="381"/>
        <v>0.37043789060751237</v>
      </c>
      <c r="GD164" s="2">
        <f t="shared" si="382"/>
        <v>0.38093790096240782</v>
      </c>
      <c r="GE164" s="2">
        <f t="shared" si="383"/>
        <v>0.40045444086769671</v>
      </c>
      <c r="GF164" s="2">
        <f t="shared" si="384"/>
        <v>0.34729743483033254</v>
      </c>
      <c r="GG164" s="2">
        <f t="shared" si="385"/>
        <v>0.37896829331523302</v>
      </c>
      <c r="GH164" s="2">
        <f t="shared" si="386"/>
        <v>0.35283197649949849</v>
      </c>
      <c r="GI164" s="2">
        <f t="shared" si="387"/>
        <v>0.32119099346409802</v>
      </c>
      <c r="GJ164" s="2">
        <f t="shared" si="388"/>
        <v>0.26157563227597624</v>
      </c>
      <c r="GK164" s="2">
        <f t="shared" si="389"/>
        <v>0.26485430847983388</v>
      </c>
      <c r="GM164" s="86">
        <f t="shared" si="537"/>
        <v>0</v>
      </c>
      <c r="GN164" s="86">
        <f t="shared" si="390"/>
        <v>0</v>
      </c>
      <c r="GO164" s="86">
        <f t="shared" si="391"/>
        <v>0</v>
      </c>
      <c r="GP164" s="86">
        <f t="shared" si="392"/>
        <v>0</v>
      </c>
      <c r="GQ164" s="86">
        <f t="shared" si="393"/>
        <v>0</v>
      </c>
      <c r="GR164" s="86">
        <f t="shared" si="394"/>
        <v>0</v>
      </c>
      <c r="GS164" s="86">
        <f t="shared" si="395"/>
        <v>0</v>
      </c>
      <c r="GT164" s="86">
        <f t="shared" si="396"/>
        <v>0</v>
      </c>
      <c r="GU164" s="86">
        <f t="shared" si="397"/>
        <v>0</v>
      </c>
      <c r="GV164" s="86">
        <f t="shared" si="398"/>
        <v>0</v>
      </c>
      <c r="GW164" s="86">
        <f t="shared" si="399"/>
        <v>0</v>
      </c>
      <c r="GX164" s="86">
        <f t="shared" si="400"/>
        <v>0</v>
      </c>
      <c r="GY164" s="86">
        <f t="shared" si="401"/>
        <v>5.7834952831392957E-263</v>
      </c>
      <c r="GZ164" s="86">
        <f t="shared" si="402"/>
        <v>4.6158882786424463E-241</v>
      </c>
      <c r="HA164" s="86">
        <f t="shared" si="403"/>
        <v>1.2934199053366582E-212</v>
      </c>
      <c r="HC164" s="86">
        <f t="shared" si="538"/>
        <v>1.0703030619385418E-216</v>
      </c>
      <c r="HD164" s="86">
        <f t="shared" si="404"/>
        <v>2.8288926517441378E-276</v>
      </c>
      <c r="HE164" s="86">
        <f t="shared" si="405"/>
        <v>2.3326829080244538E-257</v>
      </c>
      <c r="HF164" s="86">
        <f t="shared" si="406"/>
        <v>1.0795258899083492E-269</v>
      </c>
      <c r="HG164" s="86">
        <f t="shared" si="407"/>
        <v>0</v>
      </c>
      <c r="HH164" s="86">
        <f t="shared" si="408"/>
        <v>0</v>
      </c>
      <c r="HI164" s="86">
        <f t="shared" si="409"/>
        <v>0</v>
      </c>
      <c r="HJ164" s="86">
        <f t="shared" si="410"/>
        <v>0</v>
      </c>
      <c r="HK164" s="86">
        <f t="shared" si="411"/>
        <v>1.678473055493926E-288</v>
      </c>
      <c r="HL164" s="86">
        <f t="shared" si="412"/>
        <v>2.6308845746269077E-288</v>
      </c>
      <c r="HM164" s="86">
        <f t="shared" si="413"/>
        <v>2.4799344533318364E-248</v>
      </c>
      <c r="HN164" s="86">
        <f t="shared" si="414"/>
        <v>3.1633305212809488E-237</v>
      </c>
      <c r="HO164" s="86">
        <f t="shared" si="415"/>
        <v>4.2098927649943619E-232</v>
      </c>
      <c r="HP164" s="86">
        <f t="shared" si="416"/>
        <v>2.0930863733767622E-160</v>
      </c>
      <c r="HQ164" s="86">
        <f t="shared" si="417"/>
        <v>3.9315168783317536E-120</v>
      </c>
      <c r="HS164" s="86">
        <f t="shared" si="539"/>
        <v>7.5894540465768965E-4</v>
      </c>
      <c r="HT164" s="86">
        <f t="shared" si="418"/>
        <v>2.3330559797482908E-4</v>
      </c>
      <c r="HU164" s="86">
        <f t="shared" si="419"/>
        <v>2.8986603469993065E-4</v>
      </c>
      <c r="HV164" s="86">
        <f t="shared" si="420"/>
        <v>5.0183787602859115E-5</v>
      </c>
      <c r="HW164" s="86">
        <f t="shared" si="421"/>
        <v>8.8636066468753878E-5</v>
      </c>
      <c r="HX164" s="86">
        <f t="shared" si="422"/>
        <v>3.4147633235606512E-5</v>
      </c>
      <c r="HY164" s="86">
        <f t="shared" si="423"/>
        <v>3.8515981102975682E-5</v>
      </c>
      <c r="HZ164" s="86">
        <f t="shared" si="424"/>
        <v>6.209652119565129E-5</v>
      </c>
      <c r="IA164" s="86">
        <f t="shared" si="425"/>
        <v>2.606357891172689E-5</v>
      </c>
      <c r="IB164" s="86">
        <f t="shared" si="426"/>
        <v>4.4201699629299345E-5</v>
      </c>
      <c r="IC164" s="86">
        <f t="shared" si="427"/>
        <v>4.160102666510974E-5</v>
      </c>
      <c r="ID164" s="86">
        <f t="shared" si="428"/>
        <v>8.2919887525677744E-5</v>
      </c>
      <c r="IE164" s="86">
        <f t="shared" si="429"/>
        <v>1.4207371858488609E-4</v>
      </c>
      <c r="IF164" s="86">
        <f t="shared" si="430"/>
        <v>5.1555926474087549E-5</v>
      </c>
      <c r="IG164" s="86">
        <f t="shared" si="431"/>
        <v>1.2065808038933197E-4</v>
      </c>
      <c r="II164" s="86">
        <f t="shared" si="540"/>
        <v>2.8143313994472775E-2</v>
      </c>
      <c r="IJ164" s="86">
        <f t="shared" si="541"/>
        <v>1.6130201264988101E-2</v>
      </c>
      <c r="IK164" s="86">
        <f t="shared" si="542"/>
        <v>5.2706277907625367E-2</v>
      </c>
      <c r="IL164" s="86">
        <f t="shared" si="543"/>
        <v>4.2637425727673596E-3</v>
      </c>
      <c r="IM164" s="86">
        <f t="shared" si="544"/>
        <v>9.3627236953693557E-3</v>
      </c>
      <c r="IN164" s="86">
        <f t="shared" si="545"/>
        <v>2.2114882252982072E-2</v>
      </c>
      <c r="IO164" s="86">
        <f t="shared" si="546"/>
        <v>4.7178643312340555E-2</v>
      </c>
      <c r="IP164" s="86">
        <f t="shared" si="547"/>
        <v>7.3637561576712238E-2</v>
      </c>
      <c r="IQ164" s="86">
        <f t="shared" si="548"/>
        <v>0.11010012526012361</v>
      </c>
      <c r="IR164" s="86">
        <f t="shared" si="549"/>
        <v>1.4775532886295682E-2</v>
      </c>
      <c r="IS164" s="86">
        <f t="shared" si="550"/>
        <v>6.1527167298772084E-2</v>
      </c>
      <c r="IT164" s="86">
        <f t="shared" si="551"/>
        <v>2.4300505002584852E-2</v>
      </c>
      <c r="IU164" s="86">
        <f t="shared" si="552"/>
        <v>7.6179724808043076E-3</v>
      </c>
      <c r="IV164" s="86">
        <f t="shared" si="553"/>
        <v>1.2697818306910304E-2</v>
      </c>
      <c r="IW164" s="86">
        <f t="shared" si="554"/>
        <v>9.8793382205462701E-3</v>
      </c>
      <c r="IY164" s="86">
        <f t="shared" si="555"/>
        <v>2.8902259399130464E-2</v>
      </c>
      <c r="IZ164" s="86">
        <f t="shared" si="556"/>
        <v>1.636350686296293E-2</v>
      </c>
      <c r="JA164" s="86">
        <f t="shared" si="557"/>
        <v>5.2996143942325297E-2</v>
      </c>
      <c r="JB164" s="86">
        <f t="shared" si="558"/>
        <v>4.313926360370219E-3</v>
      </c>
      <c r="JC164" s="86">
        <f t="shared" si="559"/>
        <v>9.4513597618381094E-3</v>
      </c>
      <c r="JD164" s="86">
        <f t="shared" si="560"/>
        <v>2.214902988621768E-2</v>
      </c>
      <c r="JE164" s="86">
        <f t="shared" si="561"/>
        <v>4.7217159293443528E-2</v>
      </c>
      <c r="JF164" s="86">
        <f t="shared" si="562"/>
        <v>7.3699658097907891E-2</v>
      </c>
      <c r="JG164" s="86">
        <f t="shared" si="563"/>
        <v>0.11012618883903534</v>
      </c>
      <c r="JH164" s="86">
        <f t="shared" si="564"/>
        <v>1.4819734585924981E-2</v>
      </c>
      <c r="JI164" s="86">
        <f t="shared" si="565"/>
        <v>6.1568768325437194E-2</v>
      </c>
      <c r="JJ164" s="86">
        <f t="shared" si="566"/>
        <v>2.4383424890110531E-2</v>
      </c>
      <c r="JK164" s="86">
        <f t="shared" si="567"/>
        <v>7.760046199389194E-3</v>
      </c>
      <c r="JL164" s="86">
        <f t="shared" si="568"/>
        <v>1.2749374233384391E-2</v>
      </c>
      <c r="JM164" s="86">
        <f t="shared" si="569"/>
        <v>9.9999963009356017E-3</v>
      </c>
    </row>
    <row r="165" spans="2:273" x14ac:dyDescent="0.25">
      <c r="B165" s="2">
        <v>138</v>
      </c>
      <c r="C165" s="37">
        <v>91.822000000000003</v>
      </c>
      <c r="D165" s="37">
        <v>96.474999999999994</v>
      </c>
      <c r="E165" s="37">
        <v>95.8</v>
      </c>
      <c r="F165" s="37">
        <v>94.25</v>
      </c>
      <c r="G165" s="37">
        <v>95.025000000000006</v>
      </c>
      <c r="H165" s="37">
        <v>95.75</v>
      </c>
      <c r="I165" s="37">
        <v>97.093000000000004</v>
      </c>
      <c r="J165" s="37">
        <v>99.790999999999997</v>
      </c>
      <c r="K165" s="37">
        <v>100.69799999999999</v>
      </c>
      <c r="L165" s="37">
        <v>98.278999999999996</v>
      </c>
      <c r="M165" s="37">
        <v>101.465</v>
      </c>
      <c r="N165" s="37">
        <v>97.146000000000001</v>
      </c>
      <c r="O165" s="37">
        <v>98.146000000000001</v>
      </c>
      <c r="P165" s="37">
        <v>101.146</v>
      </c>
      <c r="Q165" s="37">
        <v>113.34099999999999</v>
      </c>
      <c r="S165" s="4">
        <f t="shared" si="441"/>
        <v>94.109013987581278</v>
      </c>
      <c r="T165" s="4">
        <f t="shared" si="442"/>
        <v>94.411939613892869</v>
      </c>
      <c r="U165" s="4">
        <f t="shared" si="443"/>
        <v>94.710076244153754</v>
      </c>
      <c r="V165" s="4">
        <f t="shared" si="444"/>
        <v>94.094536038395916</v>
      </c>
      <c r="W165" s="4">
        <f t="shared" si="445"/>
        <v>93.741612190526055</v>
      </c>
      <c r="X165" s="4">
        <f t="shared" si="446"/>
        <v>94.661104610763502</v>
      </c>
      <c r="Y165" s="4">
        <f t="shared" si="447"/>
        <v>96.214588466117476</v>
      </c>
      <c r="Z165" s="4">
        <f t="shared" si="448"/>
        <v>98.860329234058597</v>
      </c>
      <c r="AA165" s="4">
        <f t="shared" si="449"/>
        <v>100.26692487435602</v>
      </c>
      <c r="AB165" s="4">
        <f t="shared" si="450"/>
        <v>97.444132829137359</v>
      </c>
      <c r="AC165" s="4">
        <f t="shared" si="451"/>
        <v>99.141843619903909</v>
      </c>
      <c r="AD165" s="4">
        <f t="shared" si="452"/>
        <v>98.371556112714359</v>
      </c>
      <c r="AE165" s="4">
        <f t="shared" si="453"/>
        <v>100.02650168864415</v>
      </c>
      <c r="AF165" s="4">
        <f t="shared" si="454"/>
        <v>102.40251710458024</v>
      </c>
      <c r="AG165" s="4">
        <f t="shared" si="455"/>
        <v>108.77611541024544</v>
      </c>
      <c r="AI165" s="4">
        <f t="shared" si="456"/>
        <v>-2.2870139875812754</v>
      </c>
      <c r="AJ165" s="4">
        <f t="shared" si="457"/>
        <v>2.0630603861071251</v>
      </c>
      <c r="AK165" s="4">
        <f t="shared" si="458"/>
        <v>1.0899237558462431</v>
      </c>
      <c r="AL165" s="4">
        <f t="shared" si="459"/>
        <v>0.15546396160408449</v>
      </c>
      <c r="AM165" s="4">
        <f t="shared" si="460"/>
        <v>1.2833878094739504</v>
      </c>
      <c r="AN165" s="4">
        <f t="shared" si="461"/>
        <v>1.0888953892364981</v>
      </c>
      <c r="AO165" s="4">
        <f t="shared" si="462"/>
        <v>0.87841153388252735</v>
      </c>
      <c r="AP165" s="4">
        <f t="shared" si="463"/>
        <v>0.93067076594140019</v>
      </c>
      <c r="AQ165" s="4">
        <f t="shared" si="464"/>
        <v>0.43107512564397155</v>
      </c>
      <c r="AR165" s="4">
        <f t="shared" si="465"/>
        <v>0.83486717086263695</v>
      </c>
      <c r="AS165" s="4">
        <f t="shared" si="466"/>
        <v>2.3231563800960942</v>
      </c>
      <c r="AT165" s="4">
        <f t="shared" si="467"/>
        <v>-1.2255561127143579</v>
      </c>
      <c r="AU165" s="4">
        <f t="shared" si="468"/>
        <v>-1.880501688644145</v>
      </c>
      <c r="AV165" s="4">
        <f t="shared" si="469"/>
        <v>-1.2565171045802401</v>
      </c>
      <c r="AW165" s="4">
        <f t="shared" si="469"/>
        <v>4.5648845897545556</v>
      </c>
      <c r="AY165" s="2">
        <f t="shared" si="520"/>
        <v>94.109013987581278</v>
      </c>
      <c r="AZ165" s="2">
        <f t="shared" si="359"/>
        <v>94.411939613781513</v>
      </c>
      <c r="BA165" s="2">
        <f t="shared" si="360"/>
        <v>93.73840256623528</v>
      </c>
      <c r="BB165" s="2">
        <f t="shared" si="361"/>
        <v>93.93791013577902</v>
      </c>
      <c r="BC165" s="2">
        <f t="shared" si="362"/>
        <v>93.016681566754897</v>
      </c>
      <c r="BD165" s="2">
        <f t="shared" si="363"/>
        <v>93.301897364436996</v>
      </c>
      <c r="BE165" s="2">
        <f t="shared" si="364"/>
        <v>94.458181675246635</v>
      </c>
      <c r="BF165" s="2">
        <f t="shared" si="365"/>
        <v>95.476947730179418</v>
      </c>
      <c r="BG165" s="2">
        <f t="shared" si="366"/>
        <v>95.288777764627994</v>
      </c>
      <c r="BH165" s="2">
        <f t="shared" si="367"/>
        <v>96.498707348588752</v>
      </c>
      <c r="BI165" s="2">
        <f t="shared" si="368"/>
        <v>95.311130782933063</v>
      </c>
      <c r="BJ165" s="2">
        <f t="shared" si="369"/>
        <v>96.704713597898078</v>
      </c>
      <c r="BK165" s="2">
        <f t="shared" si="370"/>
        <v>99.245684396034392</v>
      </c>
      <c r="BL165" s="2">
        <f t="shared" si="371"/>
        <v>100.31532656575504</v>
      </c>
      <c r="BM165" s="2">
        <f t="shared" si="372"/>
        <v>104.63453379742614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 t="str">
        <f t="shared" si="523"/>
        <v/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 t="str">
        <f t="shared" si="533"/>
        <v/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 t="str">
        <f t="shared" si="486"/>
        <v/>
      </c>
      <c r="CW165" s="2" t="str">
        <f t="shared" si="487"/>
        <v/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 t="str">
        <f t="shared" si="497"/>
        <v/>
      </c>
      <c r="DH165" s="2" t="str">
        <f t="shared" si="498"/>
        <v/>
      </c>
      <c r="DI165" s="2" t="str">
        <f t="shared" si="499"/>
        <v/>
      </c>
      <c r="DK165" s="2">
        <f t="shared" si="500"/>
        <v>118.66938264580368</v>
      </c>
      <c r="DL165" s="2">
        <f t="shared" si="501"/>
        <v>116.5936398949557</v>
      </c>
      <c r="DM165" s="2">
        <f t="shared" si="501"/>
        <v>113.12438086303938</v>
      </c>
      <c r="DN165" s="2">
        <f t="shared" si="501"/>
        <v>120.12021810506566</v>
      </c>
      <c r="DO165" s="2">
        <f t="shared" si="501"/>
        <v>118.50296390013494</v>
      </c>
      <c r="DP165" s="2">
        <f t="shared" si="501"/>
        <v>119.55243006164062</v>
      </c>
      <c r="DQ165" s="2">
        <f t="shared" si="501"/>
        <v>129.88122238027501</v>
      </c>
      <c r="DR165" s="2">
        <f t="shared" si="501"/>
        <v>125.30302079002078</v>
      </c>
      <c r="DS165" s="2">
        <f t="shared" si="501"/>
        <v>119.16901356822409</v>
      </c>
      <c r="DT165" s="2">
        <f t="shared" si="501"/>
        <v>129.69197297297299</v>
      </c>
      <c r="DU165" s="2">
        <f t="shared" si="501"/>
        <v>120.73425574912891</v>
      </c>
      <c r="DV165" s="2">
        <f t="shared" si="501"/>
        <v>122.71654710581029</v>
      </c>
      <c r="DW165" s="2">
        <f t="shared" si="501"/>
        <v>124.11616834733894</v>
      </c>
      <c r="DX165" s="2">
        <f t="shared" si="501"/>
        <v>124.48377327935221</v>
      </c>
      <c r="DY165" s="2">
        <f t="shared" si="501"/>
        <v>116.46234606569902</v>
      </c>
      <c r="EA165" s="2">
        <f t="shared" si="440"/>
        <v>94.150021082247719</v>
      </c>
      <c r="EB165" s="2">
        <f t="shared" si="502"/>
        <v>94.213950594022108</v>
      </c>
      <c r="EC165" s="2">
        <f t="shared" si="503"/>
        <v>93.323710767006759</v>
      </c>
      <c r="ED165" s="2">
        <f t="shared" si="504"/>
        <v>93.796698204188573</v>
      </c>
      <c r="EE165" s="2">
        <f t="shared" si="505"/>
        <v>92.757741158834747</v>
      </c>
      <c r="EF165" s="2">
        <f t="shared" si="506"/>
        <v>92.962034822654942</v>
      </c>
      <c r="EG165" s="2">
        <f t="shared" si="507"/>
        <v>94.411866536085199</v>
      </c>
      <c r="EH165" s="2">
        <f t="shared" si="508"/>
        <v>95.417836459679762</v>
      </c>
      <c r="EI165" s="2">
        <f t="shared" si="509"/>
        <v>95.166286541685736</v>
      </c>
      <c r="EJ165" s="2">
        <f t="shared" si="510"/>
        <v>96.516347873312071</v>
      </c>
      <c r="EK165" s="2">
        <f t="shared" si="511"/>
        <v>95.075221405895704</v>
      </c>
      <c r="EL165" s="2">
        <f t="shared" si="512"/>
        <v>96.868565079365069</v>
      </c>
      <c r="EM165" s="2">
        <f t="shared" si="513"/>
        <v>99.302531978481781</v>
      </c>
      <c r="EN165" s="2">
        <f t="shared" si="514"/>
        <v>100.5674496488716</v>
      </c>
      <c r="EO165" s="2">
        <f t="shared" si="515"/>
        <v>105.44357882111402</v>
      </c>
      <c r="EQ165" s="2">
        <f t="shared" si="516"/>
        <v>94.026443058097243</v>
      </c>
      <c r="ER165" s="2">
        <f t="shared" si="517"/>
        <v>94.788154375146206</v>
      </c>
      <c r="ES165" s="2">
        <f t="shared" si="517"/>
        <v>94.399589572385466</v>
      </c>
      <c r="ET165" s="2">
        <f t="shared" si="517"/>
        <v>94.211880933016317</v>
      </c>
      <c r="EU165" s="2">
        <f t="shared" si="517"/>
        <v>93.497543599327031</v>
      </c>
      <c r="EV165" s="2">
        <f t="shared" si="517"/>
        <v>93.879900776309697</v>
      </c>
      <c r="EW165" s="2">
        <f t="shared" si="517"/>
        <v>94.517036457364469</v>
      </c>
      <c r="EX165" s="2">
        <f t="shared" si="517"/>
        <v>95.554478173536452</v>
      </c>
      <c r="EY165" s="2">
        <f t="shared" si="517"/>
        <v>95.448215737821911</v>
      </c>
      <c r="EZ165" s="2">
        <f t="shared" si="517"/>
        <v>96.453673656044174</v>
      </c>
      <c r="FA165" s="2">
        <f t="shared" si="517"/>
        <v>95.655552238019695</v>
      </c>
      <c r="FB165" s="2">
        <f t="shared" si="517"/>
        <v>96.420757747229587</v>
      </c>
      <c r="FC165" s="2">
        <f t="shared" si="517"/>
        <v>99.125080192318549</v>
      </c>
      <c r="FD165" s="2">
        <f t="shared" si="517"/>
        <v>99.653374706242701</v>
      </c>
      <c r="FE165" s="2">
        <f t="shared" si="517"/>
        <v>102.58052920609816</v>
      </c>
      <c r="FG165" s="2">
        <f t="shared" si="518"/>
        <v>0.99989415458634145</v>
      </c>
      <c r="FH165" s="2">
        <f t="shared" si="519"/>
        <v>0.99989420686762276</v>
      </c>
      <c r="FI165" s="2">
        <f t="shared" si="519"/>
        <v>0.99987639385997562</v>
      </c>
      <c r="FJ165" s="2">
        <f t="shared" si="519"/>
        <v>0.99987453912776647</v>
      </c>
      <c r="FK165" s="2">
        <f t="shared" si="519"/>
        <v>0.99986533576688608</v>
      </c>
      <c r="FL165" s="2">
        <f t="shared" si="519"/>
        <v>0.99986851600032201</v>
      </c>
      <c r="FM165" s="2">
        <f t="shared" si="519"/>
        <v>0.99985701626345158</v>
      </c>
      <c r="FN165" s="2">
        <f t="shared" si="519"/>
        <v>0.99986412625441867</v>
      </c>
      <c r="FO165" s="2">
        <f t="shared" si="519"/>
        <v>0.9998623542554409</v>
      </c>
      <c r="FP165" s="2">
        <f t="shared" si="519"/>
        <v>0.99983565316631606</v>
      </c>
      <c r="FQ165" s="2">
        <f t="shared" si="519"/>
        <v>0.99987255817586573</v>
      </c>
      <c r="FR165" s="2">
        <f t="shared" si="519"/>
        <v>0.99985725420286675</v>
      </c>
      <c r="FS165" s="2">
        <f t="shared" si="519"/>
        <v>0.99984811498717796</v>
      </c>
      <c r="FT165" s="2">
        <f t="shared" si="519"/>
        <v>0.99984984050010661</v>
      </c>
      <c r="FU165" s="2">
        <f t="shared" si="519"/>
        <v>0.99984679244226526</v>
      </c>
      <c r="FW165" s="2">
        <f t="shared" si="536"/>
        <v>0.35283260865773036</v>
      </c>
      <c r="FX165" s="2">
        <f t="shared" si="376"/>
        <v>0.34068288777839756</v>
      </c>
      <c r="FY165" s="2">
        <f t="shared" si="377"/>
        <v>0.38316984475118798</v>
      </c>
      <c r="FZ165" s="2">
        <f t="shared" si="378"/>
        <v>0.33216545450434959</v>
      </c>
      <c r="GA165" s="2">
        <f t="shared" si="379"/>
        <v>0.34532658080088247</v>
      </c>
      <c r="GB165" s="2">
        <f t="shared" si="380"/>
        <v>0.36646563577576002</v>
      </c>
      <c r="GC165" s="2">
        <f t="shared" si="381"/>
        <v>0.39216153847215562</v>
      </c>
      <c r="GD165" s="2">
        <f t="shared" si="382"/>
        <v>0.40288325587778684</v>
      </c>
      <c r="GE165" s="2">
        <f t="shared" si="383"/>
        <v>0.42275632088730669</v>
      </c>
      <c r="GF165" s="2">
        <f t="shared" si="384"/>
        <v>0.36845826993298492</v>
      </c>
      <c r="GG165" s="2">
        <f t="shared" si="385"/>
        <v>0.40087365691681981</v>
      </c>
      <c r="GH165" s="2">
        <f t="shared" si="386"/>
        <v>0.37413673301568751</v>
      </c>
      <c r="GI165" s="2">
        <f t="shared" si="387"/>
        <v>0.34159364205935916</v>
      </c>
      <c r="GJ165" s="2">
        <f t="shared" si="388"/>
        <v>0.27975205794041047</v>
      </c>
      <c r="GK165" s="2">
        <f t="shared" si="389"/>
        <v>0.28317119544649078</v>
      </c>
      <c r="GM165" s="86">
        <f t="shared" si="537"/>
        <v>0</v>
      </c>
      <c r="GN165" s="86">
        <f t="shared" si="390"/>
        <v>0</v>
      </c>
      <c r="GO165" s="86">
        <f t="shared" si="391"/>
        <v>0</v>
      </c>
      <c r="GP165" s="86">
        <f t="shared" si="392"/>
        <v>0</v>
      </c>
      <c r="GQ165" s="86">
        <f t="shared" si="393"/>
        <v>0</v>
      </c>
      <c r="GR165" s="86">
        <f t="shared" si="394"/>
        <v>0</v>
      </c>
      <c r="GS165" s="86">
        <f t="shared" si="395"/>
        <v>0</v>
      </c>
      <c r="GT165" s="86">
        <f t="shared" si="396"/>
        <v>0</v>
      </c>
      <c r="GU165" s="86">
        <f t="shared" si="397"/>
        <v>0</v>
      </c>
      <c r="GV165" s="86">
        <f t="shared" si="398"/>
        <v>0</v>
      </c>
      <c r="GW165" s="86">
        <f t="shared" si="399"/>
        <v>0</v>
      </c>
      <c r="GX165" s="86">
        <f t="shared" si="400"/>
        <v>0</v>
      </c>
      <c r="GY165" s="86">
        <f t="shared" si="401"/>
        <v>1.1472454343215969E-269</v>
      </c>
      <c r="GZ165" s="86">
        <f t="shared" si="402"/>
        <v>2.6465087086747622E-247</v>
      </c>
      <c r="HA165" s="86">
        <f t="shared" si="403"/>
        <v>5.285397222665614E-218</v>
      </c>
      <c r="HC165" s="86">
        <f t="shared" si="538"/>
        <v>2.6300325004778969E-224</v>
      </c>
      <c r="HD165" s="86">
        <f t="shared" si="404"/>
        <v>6.2888754060517481E-286</v>
      </c>
      <c r="HE165" s="86">
        <f t="shared" si="405"/>
        <v>2.2524692590697343E-266</v>
      </c>
      <c r="HF165" s="86">
        <f t="shared" si="406"/>
        <v>4.7116653136347402E-279</v>
      </c>
      <c r="HG165" s="86">
        <f t="shared" si="407"/>
        <v>0</v>
      </c>
      <c r="HH165" s="86">
        <f t="shared" si="408"/>
        <v>0</v>
      </c>
      <c r="HI165" s="86">
        <f t="shared" si="409"/>
        <v>0</v>
      </c>
      <c r="HJ165" s="86">
        <f t="shared" si="410"/>
        <v>0</v>
      </c>
      <c r="HK165" s="86">
        <f t="shared" si="411"/>
        <v>1.6245824439498661E-298</v>
      </c>
      <c r="HL165" s="86">
        <f t="shared" si="412"/>
        <v>1.340842458036182E-298</v>
      </c>
      <c r="HM165" s="86">
        <f t="shared" si="413"/>
        <v>5.4597815073461777E-257</v>
      </c>
      <c r="HN165" s="86">
        <f t="shared" si="414"/>
        <v>1.5917615273398469E-245</v>
      </c>
      <c r="HO165" s="86">
        <f t="shared" si="415"/>
        <v>2.4568154517244401E-240</v>
      </c>
      <c r="HP165" s="86">
        <f t="shared" si="416"/>
        <v>3.5052524093961707E-166</v>
      </c>
      <c r="HQ165" s="86">
        <f t="shared" si="417"/>
        <v>2.4932923617427134E-124</v>
      </c>
      <c r="HS165" s="86">
        <f t="shared" si="539"/>
        <v>4.2179882267813647E-4</v>
      </c>
      <c r="HT165" s="86">
        <f t="shared" si="418"/>
        <v>1.2138309294643688E-4</v>
      </c>
      <c r="HU165" s="86">
        <f t="shared" si="419"/>
        <v>1.4897198551676297E-4</v>
      </c>
      <c r="HV165" s="86">
        <f t="shared" si="420"/>
        <v>2.2133685365489116E-5</v>
      </c>
      <c r="HW165" s="86">
        <f t="shared" si="421"/>
        <v>4.0859415262066131E-5</v>
      </c>
      <c r="HX165" s="86">
        <f t="shared" si="422"/>
        <v>1.5208751819356664E-5</v>
      </c>
      <c r="HY165" s="86">
        <f t="shared" si="423"/>
        <v>1.691661347837241E-5</v>
      </c>
      <c r="HZ165" s="86">
        <f t="shared" si="424"/>
        <v>2.8693526148305752E-5</v>
      </c>
      <c r="IA165" s="86">
        <f t="shared" si="425"/>
        <v>1.1268064957144787E-5</v>
      </c>
      <c r="IB165" s="86">
        <f t="shared" si="426"/>
        <v>1.8518838560031304E-5</v>
      </c>
      <c r="IC165" s="86">
        <f t="shared" si="427"/>
        <v>1.8342933705701648E-5</v>
      </c>
      <c r="ID165" s="86">
        <f t="shared" si="428"/>
        <v>3.7232393723260611E-5</v>
      </c>
      <c r="IE165" s="86">
        <f t="shared" si="429"/>
        <v>6.6489574622700652E-5</v>
      </c>
      <c r="IF165" s="86">
        <f t="shared" si="430"/>
        <v>1.7364907805880359E-5</v>
      </c>
      <c r="IG165" s="86">
        <f t="shared" si="431"/>
        <v>4.6522083106643372E-5</v>
      </c>
      <c r="II165" s="86">
        <f t="shared" si="540"/>
        <v>5.1726922810199721E-2</v>
      </c>
      <c r="IJ165" s="86">
        <f t="shared" si="541"/>
        <v>3.2092029167260908E-2</v>
      </c>
      <c r="IK165" s="86">
        <f t="shared" si="542"/>
        <v>9.2679565375281367E-2</v>
      </c>
      <c r="IL165" s="86">
        <f t="shared" si="543"/>
        <v>1.0851930178928952E-2</v>
      </c>
      <c r="IM165" s="86">
        <f t="shared" si="544"/>
        <v>2.1422326261767943E-2</v>
      </c>
      <c r="IN165" s="86">
        <f t="shared" si="545"/>
        <v>4.5512494742941827E-2</v>
      </c>
      <c r="IO165" s="86">
        <f t="shared" si="546"/>
        <v>8.8946407134427072E-2</v>
      </c>
      <c r="IP165" s="86">
        <f t="shared" si="547"/>
        <v>0.1272472725554209</v>
      </c>
      <c r="IQ165" s="86">
        <f t="shared" si="548"/>
        <v>0.18144818392884268</v>
      </c>
      <c r="IR165" s="86">
        <f t="shared" si="549"/>
        <v>3.4012679302933675E-2</v>
      </c>
      <c r="IS165" s="86">
        <f t="shared" si="550"/>
        <v>0.11145163647446837</v>
      </c>
      <c r="IT165" s="86">
        <f t="shared" si="551"/>
        <v>5.0592039012445647E-2</v>
      </c>
      <c r="IU165" s="86">
        <f t="shared" si="552"/>
        <v>1.7926533619844271E-2</v>
      </c>
      <c r="IV165" s="86">
        <f t="shared" si="553"/>
        <v>2.2480374851391937E-2</v>
      </c>
      <c r="IW165" s="86">
        <f t="shared" si="554"/>
        <v>1.8393689969386201E-2</v>
      </c>
      <c r="IY165" s="86">
        <f t="shared" si="555"/>
        <v>5.2148721632877856E-2</v>
      </c>
      <c r="IZ165" s="86">
        <f t="shared" si="556"/>
        <v>3.2213412260207346E-2</v>
      </c>
      <c r="JA165" s="86">
        <f t="shared" si="557"/>
        <v>9.282853736079813E-2</v>
      </c>
      <c r="JB165" s="86">
        <f t="shared" si="558"/>
        <v>1.0874063864294441E-2</v>
      </c>
      <c r="JC165" s="86">
        <f t="shared" si="559"/>
        <v>2.1463185677030008E-2</v>
      </c>
      <c r="JD165" s="86">
        <f t="shared" si="560"/>
        <v>4.5527703494761186E-2</v>
      </c>
      <c r="JE165" s="86">
        <f t="shared" si="561"/>
        <v>8.8963323747905443E-2</v>
      </c>
      <c r="JF165" s="86">
        <f t="shared" si="562"/>
        <v>0.12727596608156921</v>
      </c>
      <c r="JG165" s="86">
        <f t="shared" si="563"/>
        <v>0.18145945199379981</v>
      </c>
      <c r="JH165" s="86">
        <f t="shared" si="564"/>
        <v>3.4031198141493704E-2</v>
      </c>
      <c r="JI165" s="86">
        <f t="shared" si="565"/>
        <v>0.11146997940817407</v>
      </c>
      <c r="JJ165" s="86">
        <f t="shared" si="566"/>
        <v>5.0629271406168908E-2</v>
      </c>
      <c r="JK165" s="86">
        <f t="shared" si="567"/>
        <v>1.7993023194466971E-2</v>
      </c>
      <c r="JL165" s="86">
        <f t="shared" si="568"/>
        <v>2.2497739759197818E-2</v>
      </c>
      <c r="JM165" s="86">
        <f t="shared" si="569"/>
        <v>1.8440212052492844E-2</v>
      </c>
    </row>
    <row r="166" spans="2:273" x14ac:dyDescent="0.25">
      <c r="B166" s="2">
        <v>139</v>
      </c>
      <c r="C166" s="37">
        <v>91.756</v>
      </c>
      <c r="D166" s="37">
        <v>96.05</v>
      </c>
      <c r="E166" s="37">
        <v>96.025000000000006</v>
      </c>
      <c r="F166" s="37">
        <v>93.025000000000006</v>
      </c>
      <c r="G166" s="37">
        <v>92.125</v>
      </c>
      <c r="H166" s="37">
        <v>97.5</v>
      </c>
      <c r="I166" s="37">
        <v>96.488</v>
      </c>
      <c r="J166" s="37">
        <v>98.813999999999993</v>
      </c>
      <c r="K166" s="37">
        <v>99.977000000000004</v>
      </c>
      <c r="L166" s="37">
        <v>99.278999999999996</v>
      </c>
      <c r="M166" s="37">
        <v>100.256</v>
      </c>
      <c r="N166" s="37">
        <v>97.683000000000007</v>
      </c>
      <c r="O166" s="37">
        <v>101.46299999999999</v>
      </c>
      <c r="P166" s="37">
        <v>104.39</v>
      </c>
      <c r="Q166" s="37">
        <v>115.976</v>
      </c>
      <c r="S166" s="4">
        <f t="shared" si="441"/>
        <v>93.970286945217069</v>
      </c>
      <c r="T166" s="4">
        <f t="shared" si="442"/>
        <v>94.270729662550764</v>
      </c>
      <c r="U166" s="4">
        <f t="shared" si="443"/>
        <v>95.004601154491851</v>
      </c>
      <c r="V166" s="4">
        <f t="shared" si="444"/>
        <v>94.133070978609695</v>
      </c>
      <c r="W166" s="4">
        <f t="shared" si="445"/>
        <v>94.235254824977204</v>
      </c>
      <c r="X166" s="4">
        <f t="shared" si="446"/>
        <v>95.413599818617541</v>
      </c>
      <c r="Y166" s="4">
        <f t="shared" si="447"/>
        <v>96.929305095468465</v>
      </c>
      <c r="Z166" s="4">
        <f t="shared" si="448"/>
        <v>99.9390196797182</v>
      </c>
      <c r="AA166" s="4">
        <f t="shared" si="449"/>
        <v>101.44791818937721</v>
      </c>
      <c r="AB166" s="4">
        <f t="shared" si="450"/>
        <v>98.056625131757869</v>
      </c>
      <c r="AC166" s="4">
        <f t="shared" si="451"/>
        <v>100.57918367486403</v>
      </c>
      <c r="AD166" s="4">
        <f t="shared" si="452"/>
        <v>99.304817133948305</v>
      </c>
      <c r="AE166" s="4">
        <f t="shared" si="453"/>
        <v>100.61242899969245</v>
      </c>
      <c r="AF166" s="4">
        <f t="shared" si="454"/>
        <v>103.47237445398886</v>
      </c>
      <c r="AG166" s="4">
        <f t="shared" si="455"/>
        <v>111.28312457431211</v>
      </c>
      <c r="AI166" s="4">
        <f t="shared" si="456"/>
        <v>-2.2142869452170686</v>
      </c>
      <c r="AJ166" s="4">
        <f t="shared" si="457"/>
        <v>1.7792703374492334</v>
      </c>
      <c r="AK166" s="4">
        <f t="shared" si="458"/>
        <v>1.0203988455081543</v>
      </c>
      <c r="AL166" s="4">
        <f t="shared" si="459"/>
        <v>-1.108070978609689</v>
      </c>
      <c r="AM166" s="4">
        <f t="shared" si="460"/>
        <v>-2.1102548249772042</v>
      </c>
      <c r="AN166" s="4">
        <f t="shared" si="461"/>
        <v>2.0864001813824586</v>
      </c>
      <c r="AO166" s="4">
        <f t="shared" si="462"/>
        <v>-0.44130509546846497</v>
      </c>
      <c r="AP166" s="4">
        <f t="shared" si="463"/>
        <v>-1.125019679718207</v>
      </c>
      <c r="AQ166" s="4">
        <f t="shared" si="464"/>
        <v>-1.4709181893772012</v>
      </c>
      <c r="AR166" s="4">
        <f t="shared" si="465"/>
        <v>1.2223748682421274</v>
      </c>
      <c r="AS166" s="4">
        <f t="shared" si="466"/>
        <v>-0.32318367486402622</v>
      </c>
      <c r="AT166" s="4">
        <f t="shared" si="467"/>
        <v>-1.6218171339482979</v>
      </c>
      <c r="AU166" s="4">
        <f t="shared" si="468"/>
        <v>0.85057100030753929</v>
      </c>
      <c r="AV166" s="4">
        <f t="shared" si="469"/>
        <v>0.91762554601113777</v>
      </c>
      <c r="AW166" s="4">
        <f t="shared" si="469"/>
        <v>4.6928754256878875</v>
      </c>
      <c r="AY166" s="2">
        <f t="shared" si="520"/>
        <v>93.970286945217069</v>
      </c>
      <c r="AZ166" s="2">
        <f t="shared" si="359"/>
        <v>94.270729662533242</v>
      </c>
      <c r="BA166" s="2">
        <f t="shared" si="360"/>
        <v>93.627335143289926</v>
      </c>
      <c r="BB166" s="2">
        <f t="shared" si="361"/>
        <v>93.811634480690088</v>
      </c>
      <c r="BC166" s="2">
        <f t="shared" si="362"/>
        <v>92.897880015165782</v>
      </c>
      <c r="BD166" s="2">
        <f t="shared" si="363"/>
        <v>93.179717848429874</v>
      </c>
      <c r="BE166" s="2">
        <f t="shared" si="364"/>
        <v>94.341734209736785</v>
      </c>
      <c r="BF166" s="2">
        <f t="shared" si="365"/>
        <v>95.354369666265427</v>
      </c>
      <c r="BG166" s="2">
        <f t="shared" si="366"/>
        <v>95.181461366947417</v>
      </c>
      <c r="BH166" s="2">
        <f t="shared" si="367"/>
        <v>96.360272007409151</v>
      </c>
      <c r="BI166" s="2">
        <f t="shared" si="368"/>
        <v>95.187997744529142</v>
      </c>
      <c r="BJ166" s="2">
        <f t="shared" si="369"/>
        <v>96.571244579819961</v>
      </c>
      <c r="BK166" s="2">
        <f t="shared" si="370"/>
        <v>99.130605111926059</v>
      </c>
      <c r="BL166" s="2">
        <f t="shared" si="371"/>
        <v>100.21593100987577</v>
      </c>
      <c r="BM166" s="2">
        <f t="shared" si="372"/>
        <v>104.54003061551742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 t="str">
        <f t="shared" si="486"/>
        <v/>
      </c>
      <c r="CW166" s="2" t="str">
        <f t="shared" si="487"/>
        <v/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 t="str">
        <f t="shared" si="498"/>
        <v/>
      </c>
      <c r="DI166" s="2" t="str">
        <f t="shared" si="499"/>
        <v/>
      </c>
      <c r="DK166" s="2">
        <f t="shared" si="500"/>
        <v>118.74738122332857</v>
      </c>
      <c r="DL166" s="2">
        <f t="shared" si="501"/>
        <v>116.64290950869899</v>
      </c>
      <c r="DM166" s="2">
        <f t="shared" si="501"/>
        <v>113.15698639774857</v>
      </c>
      <c r="DN166" s="2">
        <f t="shared" si="501"/>
        <v>120.21164399624766</v>
      </c>
      <c r="DO166" s="2">
        <f t="shared" si="501"/>
        <v>118.59085357624829</v>
      </c>
      <c r="DP166" s="2">
        <f t="shared" si="501"/>
        <v>119.64857752489334</v>
      </c>
      <c r="DQ166" s="2">
        <f t="shared" si="501"/>
        <v>130.05571503082029</v>
      </c>
      <c r="DR166" s="2">
        <f t="shared" si="501"/>
        <v>125.43715559689244</v>
      </c>
      <c r="DS166" s="2">
        <f t="shared" si="501"/>
        <v>119.22485556406608</v>
      </c>
      <c r="DT166" s="2">
        <f t="shared" si="501"/>
        <v>129.83072972972974</v>
      </c>
      <c r="DU166" s="2">
        <f t="shared" si="501"/>
        <v>120.80084390243901</v>
      </c>
      <c r="DV166" s="2">
        <f t="shared" si="501"/>
        <v>122.80506904475328</v>
      </c>
      <c r="DW166" s="2">
        <f t="shared" si="501"/>
        <v>124.20408235294119</v>
      </c>
      <c r="DX166" s="2">
        <f t="shared" si="501"/>
        <v>124.58253846153845</v>
      </c>
      <c r="DY166" s="2">
        <f t="shared" si="501"/>
        <v>116.5119836516425</v>
      </c>
      <c r="EA166" s="2">
        <f t="shared" si="440"/>
        <v>94.015232714098488</v>
      </c>
      <c r="EB166" s="2">
        <f t="shared" si="502"/>
        <v>94.055729238977392</v>
      </c>
      <c r="EC166" s="2">
        <f t="shared" si="503"/>
        <v>93.178592129771204</v>
      </c>
      <c r="ED166" s="2">
        <f t="shared" si="504"/>
        <v>93.658229871988823</v>
      </c>
      <c r="EE166" s="2">
        <f t="shared" si="505"/>
        <v>92.616534950138913</v>
      </c>
      <c r="EF166" s="2">
        <f t="shared" si="506"/>
        <v>92.811375535267047</v>
      </c>
      <c r="EG166" s="2">
        <f t="shared" si="507"/>
        <v>94.2923896796175</v>
      </c>
      <c r="EH166" s="2">
        <f t="shared" si="508"/>
        <v>95.291094719750475</v>
      </c>
      <c r="EI166" s="2">
        <f t="shared" si="509"/>
        <v>95.049787532388379</v>
      </c>
      <c r="EJ166" s="2">
        <f t="shared" si="510"/>
        <v>96.380309820039969</v>
      </c>
      <c r="EK166" s="2">
        <f t="shared" si="511"/>
        <v>94.933256689342414</v>
      </c>
      <c r="EL166" s="2">
        <f t="shared" si="512"/>
        <v>96.749703174603169</v>
      </c>
      <c r="EM166" s="2">
        <f t="shared" si="513"/>
        <v>99.193189223806684</v>
      </c>
      <c r="EN166" s="2">
        <f t="shared" si="514"/>
        <v>100.49256091907002</v>
      </c>
      <c r="EO166" s="2">
        <f t="shared" si="515"/>
        <v>105.42542121670536</v>
      </c>
      <c r="EQ166" s="2">
        <f t="shared" si="516"/>
        <v>93.888719723644272</v>
      </c>
      <c r="ER166" s="2">
        <f t="shared" si="517"/>
        <v>94.644178965459162</v>
      </c>
      <c r="ES166" s="2">
        <f t="shared" si="517"/>
        <v>94.280604254761812</v>
      </c>
      <c r="ET166" s="2">
        <f t="shared" si="517"/>
        <v>94.084314020699225</v>
      </c>
      <c r="EU166" s="2">
        <f t="shared" si="517"/>
        <v>93.375619579186591</v>
      </c>
      <c r="EV166" s="2">
        <f t="shared" si="517"/>
        <v>93.752174695388419</v>
      </c>
      <c r="EW166" s="2">
        <f t="shared" si="517"/>
        <v>94.400230858662866</v>
      </c>
      <c r="EX166" s="2">
        <f t="shared" si="517"/>
        <v>95.431113127240152</v>
      </c>
      <c r="EY166" s="2">
        <f t="shared" si="517"/>
        <v>95.33861885583201</v>
      </c>
      <c r="EZ166" s="2">
        <f t="shared" si="517"/>
        <v>96.316097534110682</v>
      </c>
      <c r="FA166" s="2">
        <f t="shared" si="517"/>
        <v>95.528117138111412</v>
      </c>
      <c r="FB166" s="2">
        <f t="shared" si="517"/>
        <v>96.290415725636507</v>
      </c>
      <c r="FC166" s="2">
        <f t="shared" si="517"/>
        <v>99.011036205566327</v>
      </c>
      <c r="FD166" s="2">
        <f t="shared" si="517"/>
        <v>99.555342501531442</v>
      </c>
      <c r="FE166" s="2">
        <f t="shared" si="517"/>
        <v>102.49080910832636</v>
      </c>
      <c r="FG166" s="2">
        <f t="shared" si="518"/>
        <v>0.99990346693641086</v>
      </c>
      <c r="FH166" s="2">
        <f t="shared" si="519"/>
        <v>0.999903514618394</v>
      </c>
      <c r="FI166" s="2">
        <f t="shared" si="519"/>
        <v>0.99988726863442046</v>
      </c>
      <c r="FJ166" s="2">
        <f t="shared" si="519"/>
        <v>0.99988557706147063</v>
      </c>
      <c r="FK166" s="2">
        <f t="shared" si="519"/>
        <v>0.99987718330447239</v>
      </c>
      <c r="FL166" s="2">
        <f t="shared" si="519"/>
        <v>0.99988008377976101</v>
      </c>
      <c r="FM166" s="2">
        <f t="shared" si="519"/>
        <v>0.99986959564179656</v>
      </c>
      <c r="FN166" s="2">
        <f t="shared" si="519"/>
        <v>0.99987608018973295</v>
      </c>
      <c r="FO166" s="2">
        <f t="shared" si="519"/>
        <v>0.9998744640685634</v>
      </c>
      <c r="FP166" s="2">
        <f t="shared" si="519"/>
        <v>0.99985011173877125</v>
      </c>
      <c r="FQ166" s="2">
        <f t="shared" si="519"/>
        <v>0.99988377037166143</v>
      </c>
      <c r="FR166" s="2">
        <f t="shared" si="519"/>
        <v>0.99986981265057806</v>
      </c>
      <c r="FS166" s="2">
        <f t="shared" si="519"/>
        <v>0.99986147737072162</v>
      </c>
      <c r="FT166" s="2">
        <f t="shared" si="519"/>
        <v>0.99986305109904017</v>
      </c>
      <c r="FU166" s="2">
        <f t="shared" si="519"/>
        <v>0.99986027116304554</v>
      </c>
      <c r="FW166" s="2">
        <f t="shared" si="536"/>
        <v>0.37413738127773444</v>
      </c>
      <c r="FX166" s="2">
        <f t="shared" si="376"/>
        <v>0.36166401524313252</v>
      </c>
      <c r="FY166" s="2">
        <f t="shared" si="377"/>
        <v>0.4051596273086438</v>
      </c>
      <c r="FZ166" s="2">
        <f t="shared" si="378"/>
        <v>0.35290279979736816</v>
      </c>
      <c r="GA166" s="2">
        <f t="shared" si="379"/>
        <v>0.36643474838056411</v>
      </c>
      <c r="GB166" s="2">
        <f t="shared" si="380"/>
        <v>0.38809993972713891</v>
      </c>
      <c r="GC166" s="2">
        <f t="shared" si="381"/>
        <v>0.41432073559625682</v>
      </c>
      <c r="GD166" s="2">
        <f t="shared" si="382"/>
        <v>0.42522446468445119</v>
      </c>
      <c r="GE166" s="2">
        <f t="shared" si="383"/>
        <v>0.44537757658143368</v>
      </c>
      <c r="GF166" s="2">
        <f t="shared" si="384"/>
        <v>0.39013776796593658</v>
      </c>
      <c r="GG166" s="2">
        <f t="shared" si="385"/>
        <v>0.42318240464613138</v>
      </c>
      <c r="GH166" s="2">
        <f t="shared" si="386"/>
        <v>0.39594087365812208</v>
      </c>
      <c r="GI166" s="2">
        <f t="shared" si="387"/>
        <v>0.36260001176761741</v>
      </c>
      <c r="GJ166" s="2">
        <f t="shared" si="388"/>
        <v>0.29868064893348784</v>
      </c>
      <c r="GK166" s="2">
        <f t="shared" si="389"/>
        <v>0.3022340537375901</v>
      </c>
      <c r="GM166" s="86">
        <f t="shared" si="537"/>
        <v>0</v>
      </c>
      <c r="GN166" s="86">
        <f t="shared" si="390"/>
        <v>0</v>
      </c>
      <c r="GO166" s="86">
        <f t="shared" si="391"/>
        <v>0</v>
      </c>
      <c r="GP166" s="86">
        <f t="shared" si="392"/>
        <v>0</v>
      </c>
      <c r="GQ166" s="86">
        <f t="shared" si="393"/>
        <v>0</v>
      </c>
      <c r="GR166" s="86">
        <f t="shared" si="394"/>
        <v>0</v>
      </c>
      <c r="GS166" s="86">
        <f t="shared" si="395"/>
        <v>0</v>
      </c>
      <c r="GT166" s="86">
        <f t="shared" si="396"/>
        <v>0</v>
      </c>
      <c r="GU166" s="86">
        <f t="shared" si="397"/>
        <v>0</v>
      </c>
      <c r="GV166" s="86">
        <f t="shared" si="398"/>
        <v>0</v>
      </c>
      <c r="GW166" s="86">
        <f t="shared" si="399"/>
        <v>0</v>
      </c>
      <c r="GX166" s="86">
        <f t="shared" si="400"/>
        <v>0</v>
      </c>
      <c r="GY166" s="86">
        <f t="shared" si="401"/>
        <v>1.8716613137147193E-276</v>
      </c>
      <c r="GZ166" s="86">
        <f t="shared" si="402"/>
        <v>1.2611238533727344E-253</v>
      </c>
      <c r="HA166" s="86">
        <f t="shared" si="403"/>
        <v>1.8469379452626163E-223</v>
      </c>
      <c r="HC166" s="86">
        <f t="shared" si="538"/>
        <v>4.7653461901152203E-232</v>
      </c>
      <c r="HD166" s="86">
        <f t="shared" si="404"/>
        <v>9.5223954318315684E-296</v>
      </c>
      <c r="HE166" s="86">
        <f t="shared" si="405"/>
        <v>1.5179040479193197E-275</v>
      </c>
      <c r="HF166" s="86">
        <f t="shared" si="406"/>
        <v>1.4204849765436176E-288</v>
      </c>
      <c r="HG166" s="86">
        <f t="shared" si="407"/>
        <v>0</v>
      </c>
      <c r="HH166" s="86">
        <f t="shared" si="408"/>
        <v>0</v>
      </c>
      <c r="HI166" s="86">
        <f t="shared" si="409"/>
        <v>0</v>
      </c>
      <c r="HJ166" s="86">
        <f t="shared" si="410"/>
        <v>0</v>
      </c>
      <c r="HK166" s="86">
        <f t="shared" si="411"/>
        <v>0</v>
      </c>
      <c r="HL166" s="86">
        <f t="shared" si="412"/>
        <v>0</v>
      </c>
      <c r="HM166" s="86">
        <f t="shared" si="413"/>
        <v>8.5225811065700737E-266</v>
      </c>
      <c r="HN166" s="86">
        <f t="shared" si="414"/>
        <v>5.7536844049636277E-254</v>
      </c>
      <c r="HO166" s="86">
        <f t="shared" si="415"/>
        <v>1.0278302928021297E-248</v>
      </c>
      <c r="HP166" s="86">
        <f t="shared" si="416"/>
        <v>4.6287847088823582E-172</v>
      </c>
      <c r="HQ166" s="86">
        <f t="shared" si="417"/>
        <v>1.3365084792773717E-128</v>
      </c>
      <c r="HS166" s="86">
        <f t="shared" si="539"/>
        <v>2.2891656323508584E-4</v>
      </c>
      <c r="HT166" s="86">
        <f t="shared" si="418"/>
        <v>6.157037367410729E-5</v>
      </c>
      <c r="HU166" s="86">
        <f t="shared" si="419"/>
        <v>7.4523540506130485E-5</v>
      </c>
      <c r="HV166" s="86">
        <f t="shared" si="420"/>
        <v>9.4392451560120415E-6</v>
      </c>
      <c r="HW166" s="86">
        <f t="shared" si="421"/>
        <v>1.8243700856669597E-5</v>
      </c>
      <c r="HX166" s="86">
        <f t="shared" si="422"/>
        <v>6.5625390441279621E-6</v>
      </c>
      <c r="HY166" s="86">
        <f t="shared" si="423"/>
        <v>7.1878647591288642E-6</v>
      </c>
      <c r="HZ166" s="86">
        <f t="shared" si="424"/>
        <v>1.2858997218540906E-5</v>
      </c>
      <c r="IA166" s="86">
        <f t="shared" si="425"/>
        <v>4.7126113374694235E-6</v>
      </c>
      <c r="IB166" s="86">
        <f t="shared" si="426"/>
        <v>7.4735658604634644E-6</v>
      </c>
      <c r="IC166" s="86">
        <f t="shared" si="427"/>
        <v>7.8248638286291124E-6</v>
      </c>
      <c r="ID166" s="86">
        <f t="shared" si="428"/>
        <v>1.6161580547629145E-5</v>
      </c>
      <c r="IE166" s="86">
        <f t="shared" si="429"/>
        <v>3.0128849830497637E-5</v>
      </c>
      <c r="IF166" s="86">
        <f t="shared" si="430"/>
        <v>5.5052735792036492E-6</v>
      </c>
      <c r="IG166" s="86">
        <f t="shared" si="431"/>
        <v>1.7046474783562501E-5</v>
      </c>
      <c r="II166" s="86">
        <f t="shared" si="540"/>
        <v>8.8404979835227618E-2</v>
      </c>
      <c r="IJ166" s="86">
        <f t="shared" si="541"/>
        <v>5.9065520380295597E-2</v>
      </c>
      <c r="IK166" s="86">
        <f t="shared" si="542"/>
        <v>0.15035695446076647</v>
      </c>
      <c r="IL166" s="86">
        <f t="shared" si="543"/>
        <v>2.4892364161381082E-2</v>
      </c>
      <c r="IM166" s="86">
        <f t="shared" si="544"/>
        <v>4.443472467550813E-2</v>
      </c>
      <c r="IN166" s="86">
        <f t="shared" si="545"/>
        <v>8.5119466809323169E-2</v>
      </c>
      <c r="IO166" s="86">
        <f t="shared" si="546"/>
        <v>0.15202004223306637</v>
      </c>
      <c r="IP166" s="86">
        <f t="shared" si="547"/>
        <v>0.20108078146738131</v>
      </c>
      <c r="IQ166" s="86">
        <f t="shared" si="548"/>
        <v>0.27209099603202991</v>
      </c>
      <c r="IR166" s="86">
        <f t="shared" si="549"/>
        <v>6.9869512974594636E-2</v>
      </c>
      <c r="IS166" s="86">
        <f t="shared" si="550"/>
        <v>0.18321925385318399</v>
      </c>
      <c r="IT166" s="86">
        <f t="shared" si="551"/>
        <v>9.5085224798392029E-2</v>
      </c>
      <c r="IU166" s="86">
        <f t="shared" si="552"/>
        <v>3.8184682348804073E-2</v>
      </c>
      <c r="IV166" s="86">
        <f t="shared" si="553"/>
        <v>3.7935691461616398E-2</v>
      </c>
      <c r="IW166" s="86">
        <f t="shared" si="554"/>
        <v>3.247166756053952E-2</v>
      </c>
      <c r="IY166" s="86">
        <f t="shared" si="555"/>
        <v>8.8633896398462697E-2</v>
      </c>
      <c r="IZ166" s="86">
        <f t="shared" si="556"/>
        <v>5.9127090753969706E-2</v>
      </c>
      <c r="JA166" s="86">
        <f t="shared" si="557"/>
        <v>0.1504314780012726</v>
      </c>
      <c r="JB166" s="86">
        <f t="shared" si="558"/>
        <v>2.4901803406537096E-2</v>
      </c>
      <c r="JC166" s="86">
        <f t="shared" si="559"/>
        <v>4.4452968376364803E-2</v>
      </c>
      <c r="JD166" s="86">
        <f t="shared" si="560"/>
        <v>8.5126029348367299E-2</v>
      </c>
      <c r="JE166" s="86">
        <f t="shared" si="561"/>
        <v>0.15202723009782548</v>
      </c>
      <c r="JF166" s="86">
        <f t="shared" si="562"/>
        <v>0.20109364046459985</v>
      </c>
      <c r="JG166" s="86">
        <f t="shared" si="563"/>
        <v>0.27209570864336735</v>
      </c>
      <c r="JH166" s="86">
        <f t="shared" si="564"/>
        <v>6.9876986540455099E-2</v>
      </c>
      <c r="JI166" s="86">
        <f t="shared" si="565"/>
        <v>0.18322707871701263</v>
      </c>
      <c r="JJ166" s="86">
        <f t="shared" si="566"/>
        <v>9.5101386378939654E-2</v>
      </c>
      <c r="JK166" s="86">
        <f t="shared" si="567"/>
        <v>3.8214811198634568E-2</v>
      </c>
      <c r="JL166" s="86">
        <f t="shared" si="568"/>
        <v>3.7941196735195602E-2</v>
      </c>
      <c r="JM166" s="86">
        <f t="shared" si="569"/>
        <v>3.248871403532308E-2</v>
      </c>
    </row>
    <row r="167" spans="2:273" x14ac:dyDescent="0.25">
      <c r="B167" s="2">
        <v>140</v>
      </c>
      <c r="C167" s="37">
        <v>91.332999999999998</v>
      </c>
      <c r="D167" s="37">
        <v>92.3</v>
      </c>
      <c r="E167" s="37">
        <v>96.1</v>
      </c>
      <c r="F167" s="37">
        <v>93.05</v>
      </c>
      <c r="G167" s="37">
        <v>96.25</v>
      </c>
      <c r="H167" s="37">
        <v>100.075</v>
      </c>
      <c r="I167" s="37">
        <v>98.906999999999996</v>
      </c>
      <c r="J167" s="37">
        <v>99.884</v>
      </c>
      <c r="K167" s="37">
        <v>104.581</v>
      </c>
      <c r="L167" s="37">
        <v>101.372</v>
      </c>
      <c r="M167" s="37">
        <v>100.884</v>
      </c>
      <c r="N167" s="37">
        <v>103.098</v>
      </c>
      <c r="O167" s="37">
        <v>101.70699999999999</v>
      </c>
      <c r="P167" s="37">
        <v>104.146</v>
      </c>
      <c r="Q167" s="37">
        <v>118.366</v>
      </c>
      <c r="S167" s="4">
        <f t="shared" si="441"/>
        <v>93.831386673968481</v>
      </c>
      <c r="T167" s="4">
        <f t="shared" si="442"/>
        <v>94.130458462097408</v>
      </c>
      <c r="U167" s="4">
        <f t="shared" si="443"/>
        <v>95.295180427581784</v>
      </c>
      <c r="V167" s="4">
        <f t="shared" si="444"/>
        <v>94.274522530336242</v>
      </c>
      <c r="W167" s="4">
        <f t="shared" si="445"/>
        <v>94.992424583953905</v>
      </c>
      <c r="X167" s="4">
        <f t="shared" si="446"/>
        <v>96.352932708489206</v>
      </c>
      <c r="Y167" s="4">
        <f t="shared" si="447"/>
        <v>97.626346152399876</v>
      </c>
      <c r="Z167" s="4">
        <f t="shared" si="448"/>
        <v>100.81967510189581</v>
      </c>
      <c r="AA167" s="4">
        <f t="shared" si="449"/>
        <v>102.10671409957244</v>
      </c>
      <c r="AB167" s="4">
        <f t="shared" si="450"/>
        <v>98.899452166708414</v>
      </c>
      <c r="AC167" s="4">
        <f t="shared" si="451"/>
        <v>101.8344887266615</v>
      </c>
      <c r="AD167" s="4">
        <f t="shared" si="452"/>
        <v>100.42728897646033</v>
      </c>
      <c r="AE167" s="4">
        <f t="shared" si="453"/>
        <v>101.53340398879914</v>
      </c>
      <c r="AF167" s="4">
        <f t="shared" si="454"/>
        <v>104.93092487251569</v>
      </c>
      <c r="AG167" s="4">
        <f t="shared" si="455"/>
        <v>114.78844177625014</v>
      </c>
      <c r="AI167" s="4">
        <f t="shared" si="456"/>
        <v>-2.4983866739684828</v>
      </c>
      <c r="AJ167" s="4">
        <f t="shared" si="457"/>
        <v>-1.8304584620974111</v>
      </c>
      <c r="AK167" s="4">
        <f t="shared" si="458"/>
        <v>0.80481957241821078</v>
      </c>
      <c r="AL167" s="4">
        <f t="shared" si="459"/>
        <v>-1.2245225303362446</v>
      </c>
      <c r="AM167" s="4">
        <f t="shared" si="460"/>
        <v>1.2575754160460946</v>
      </c>
      <c r="AN167" s="4">
        <f t="shared" si="461"/>
        <v>3.7220672915107968</v>
      </c>
      <c r="AO167" s="4">
        <f t="shared" si="462"/>
        <v>1.2806538476001208</v>
      </c>
      <c r="AP167" s="4">
        <f t="shared" si="463"/>
        <v>-0.93567510189581071</v>
      </c>
      <c r="AQ167" s="4">
        <f t="shared" si="464"/>
        <v>2.4742859004275601</v>
      </c>
      <c r="AR167" s="4">
        <f t="shared" si="465"/>
        <v>2.4725478332915856</v>
      </c>
      <c r="AS167" s="4">
        <f t="shared" si="466"/>
        <v>-0.9504887266615043</v>
      </c>
      <c r="AT167" s="4">
        <f t="shared" si="467"/>
        <v>2.6707110235396669</v>
      </c>
      <c r="AU167" s="4">
        <f t="shared" si="468"/>
        <v>0.17359601120085699</v>
      </c>
      <c r="AV167" s="4">
        <f t="shared" si="469"/>
        <v>-0.78492487251568832</v>
      </c>
      <c r="AW167" s="4">
        <f t="shared" si="469"/>
        <v>3.5775582237498611</v>
      </c>
      <c r="AY167" s="2">
        <f t="shared" si="520"/>
        <v>93.831386673968481</v>
      </c>
      <c r="AZ167" s="2">
        <f t="shared" si="359"/>
        <v>94.13045846209485</v>
      </c>
      <c r="BA167" s="2">
        <f t="shared" si="360"/>
        <v>93.517869373079719</v>
      </c>
      <c r="BB167" s="2">
        <f t="shared" si="361"/>
        <v>93.686080628964902</v>
      </c>
      <c r="BC167" s="2">
        <f t="shared" si="362"/>
        <v>92.78032334510722</v>
      </c>
      <c r="BD167" s="2">
        <f t="shared" si="363"/>
        <v>93.058986406035871</v>
      </c>
      <c r="BE167" s="2">
        <f t="shared" si="364"/>
        <v>94.225476563632199</v>
      </c>
      <c r="BF167" s="2">
        <f t="shared" si="365"/>
        <v>95.232012620726465</v>
      </c>
      <c r="BG167" s="2">
        <f t="shared" si="366"/>
        <v>95.074546606059357</v>
      </c>
      <c r="BH167" s="2">
        <f t="shared" si="367"/>
        <v>96.22177580254322</v>
      </c>
      <c r="BI167" s="2">
        <f t="shared" si="368"/>
        <v>95.065727627053803</v>
      </c>
      <c r="BJ167" s="2">
        <f t="shared" si="369"/>
        <v>96.437100218179978</v>
      </c>
      <c r="BK167" s="2">
        <f t="shared" si="370"/>
        <v>99.015252128616638</v>
      </c>
      <c r="BL167" s="2">
        <f t="shared" si="371"/>
        <v>100.11499654263412</v>
      </c>
      <c r="BM167" s="2">
        <f t="shared" si="372"/>
        <v>104.44068559948612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118.82537980085347</v>
      </c>
      <c r="DL167" s="2">
        <f t="shared" si="501"/>
        <v>116.6921791224423</v>
      </c>
      <c r="DM167" s="2">
        <f t="shared" si="501"/>
        <v>113.18959193245776</v>
      </c>
      <c r="DN167" s="2">
        <f t="shared" si="501"/>
        <v>120.30306988742964</v>
      </c>
      <c r="DO167" s="2">
        <f t="shared" si="501"/>
        <v>118.67874325236166</v>
      </c>
      <c r="DP167" s="2">
        <f t="shared" si="501"/>
        <v>119.74472498814606</v>
      </c>
      <c r="DQ167" s="2">
        <f t="shared" si="501"/>
        <v>130.23020768136558</v>
      </c>
      <c r="DR167" s="2">
        <f t="shared" si="501"/>
        <v>125.57129040376408</v>
      </c>
      <c r="DS167" s="2">
        <f t="shared" si="501"/>
        <v>119.28069755990808</v>
      </c>
      <c r="DT167" s="2">
        <f t="shared" si="501"/>
        <v>129.96948648648649</v>
      </c>
      <c r="DU167" s="2">
        <f t="shared" si="501"/>
        <v>120.86743205574912</v>
      </c>
      <c r="DV167" s="2">
        <f t="shared" si="501"/>
        <v>122.89359098369627</v>
      </c>
      <c r="DW167" s="2">
        <f t="shared" si="501"/>
        <v>124.29199635854343</v>
      </c>
      <c r="DX167" s="2">
        <f t="shared" si="501"/>
        <v>124.68130364372468</v>
      </c>
      <c r="DY167" s="2">
        <f t="shared" si="501"/>
        <v>116.56162123758597</v>
      </c>
      <c r="EA167" s="2">
        <f t="shared" si="440"/>
        <v>93.880444345949257</v>
      </c>
      <c r="EB167" s="2">
        <f t="shared" si="502"/>
        <v>93.897507883932661</v>
      </c>
      <c r="EC167" s="2">
        <f t="shared" si="503"/>
        <v>93.033473492535649</v>
      </c>
      <c r="ED167" s="2">
        <f t="shared" si="504"/>
        <v>93.519761539789073</v>
      </c>
      <c r="EE167" s="2">
        <f t="shared" si="505"/>
        <v>92.475328741443093</v>
      </c>
      <c r="EF167" s="2">
        <f t="shared" si="506"/>
        <v>92.660716247879137</v>
      </c>
      <c r="EG167" s="2">
        <f t="shared" si="507"/>
        <v>94.172912823149787</v>
      </c>
      <c r="EH167" s="2">
        <f t="shared" si="508"/>
        <v>95.164352979821189</v>
      </c>
      <c r="EI167" s="2">
        <f t="shared" si="509"/>
        <v>94.933288523091008</v>
      </c>
      <c r="EJ167" s="2">
        <f t="shared" si="510"/>
        <v>96.244271766767852</v>
      </c>
      <c r="EK167" s="2">
        <f t="shared" si="511"/>
        <v>94.791291972789125</v>
      </c>
      <c r="EL167" s="2">
        <f t="shared" si="512"/>
        <v>96.630841269841255</v>
      </c>
      <c r="EM167" s="2">
        <f t="shared" si="513"/>
        <v>99.083846469131601</v>
      </c>
      <c r="EN167" s="2">
        <f t="shared" si="514"/>
        <v>100.41767218926842</v>
      </c>
      <c r="EO167" s="2">
        <f t="shared" si="515"/>
        <v>105.40726361229669</v>
      </c>
      <c r="EQ167" s="2">
        <f t="shared" si="516"/>
        <v>93.750996389191315</v>
      </c>
      <c r="ER167" s="2">
        <f t="shared" si="517"/>
        <v>94.500203555772117</v>
      </c>
      <c r="ES167" s="2">
        <f t="shared" si="517"/>
        <v>94.161618937138144</v>
      </c>
      <c r="ET167" s="2">
        <f t="shared" si="517"/>
        <v>93.956747108382146</v>
      </c>
      <c r="EU167" s="2">
        <f t="shared" si="517"/>
        <v>93.25369555904615</v>
      </c>
      <c r="EV167" s="2">
        <f t="shared" si="517"/>
        <v>93.624448614467127</v>
      </c>
      <c r="EW167" s="2">
        <f t="shared" si="517"/>
        <v>94.283425259961291</v>
      </c>
      <c r="EX167" s="2">
        <f t="shared" si="517"/>
        <v>95.307748080943853</v>
      </c>
      <c r="EY167" s="2">
        <f t="shared" si="517"/>
        <v>95.229021973842123</v>
      </c>
      <c r="EZ167" s="2">
        <f t="shared" si="517"/>
        <v>96.17852141217719</v>
      </c>
      <c r="FA167" s="2">
        <f t="shared" si="517"/>
        <v>95.400682038203144</v>
      </c>
      <c r="FB167" s="2">
        <f t="shared" si="517"/>
        <v>96.160073704043427</v>
      </c>
      <c r="FC167" s="2">
        <f t="shared" si="517"/>
        <v>98.896992218814106</v>
      </c>
      <c r="FD167" s="2">
        <f t="shared" si="517"/>
        <v>99.457310296820197</v>
      </c>
      <c r="FE167" s="2">
        <f t="shared" si="517"/>
        <v>102.40108901055454</v>
      </c>
      <c r="FG167" s="2">
        <f t="shared" si="518"/>
        <v>0.99991196005185112</v>
      </c>
      <c r="FH167" s="2">
        <f t="shared" si="519"/>
        <v>0.99991200353907528</v>
      </c>
      <c r="FI167" s="2">
        <f t="shared" si="519"/>
        <v>0.99989718675283723</v>
      </c>
      <c r="FJ167" s="2">
        <f t="shared" si="519"/>
        <v>0.99989564398913622</v>
      </c>
      <c r="FK167" s="2">
        <f t="shared" si="519"/>
        <v>0.99988798863196993</v>
      </c>
      <c r="FL167" s="2">
        <f t="shared" si="519"/>
        <v>0.99989063395337041</v>
      </c>
      <c r="FM167" s="2">
        <f t="shared" si="519"/>
        <v>0.99988106844717839</v>
      </c>
      <c r="FN167" s="2">
        <f t="shared" si="519"/>
        <v>0.9998869825575285</v>
      </c>
      <c r="FO167" s="2">
        <f t="shared" si="519"/>
        <v>0.99988550860515191</v>
      </c>
      <c r="FP167" s="2">
        <f t="shared" si="519"/>
        <v>0.99986329847817335</v>
      </c>
      <c r="FQ167" s="2">
        <f t="shared" si="519"/>
        <v>0.99989399623500597</v>
      </c>
      <c r="FR167" s="2">
        <f t="shared" si="519"/>
        <v>0.99988126636607744</v>
      </c>
      <c r="FS167" s="2">
        <f t="shared" si="519"/>
        <v>0.99987366432076086</v>
      </c>
      <c r="FT167" s="2">
        <f t="shared" si="519"/>
        <v>0.99987509961283472</v>
      </c>
      <c r="FU167" s="2">
        <f t="shared" si="519"/>
        <v>0.999872564219352</v>
      </c>
      <c r="FW167" s="2">
        <f t="shared" si="536"/>
        <v>0.39594153579922026</v>
      </c>
      <c r="FX167" s="2">
        <f t="shared" si="376"/>
        <v>0.38318630538760678</v>
      </c>
      <c r="FY167" s="2">
        <f t="shared" si="377"/>
        <v>0.42753668586323634</v>
      </c>
      <c r="FZ167" s="2">
        <f t="shared" si="378"/>
        <v>0.37420936001484639</v>
      </c>
      <c r="GA167" s="2">
        <f t="shared" si="379"/>
        <v>0.38806834583195809</v>
      </c>
      <c r="GB167" s="2">
        <f t="shared" si="380"/>
        <v>0.41018450858249439</v>
      </c>
      <c r="GC167" s="2">
        <f t="shared" si="381"/>
        <v>0.43683219560812803</v>
      </c>
      <c r="GD167" s="2">
        <f t="shared" si="382"/>
        <v>0.44787531862256574</v>
      </c>
      <c r="GE167" s="2">
        <f t="shared" si="383"/>
        <v>0.46822743181430743</v>
      </c>
      <c r="GF167" s="2">
        <f t="shared" si="384"/>
        <v>0.41226017060277897</v>
      </c>
      <c r="GG167" s="2">
        <f t="shared" si="385"/>
        <v>0.44580885160112077</v>
      </c>
      <c r="GH167" s="2">
        <f t="shared" si="386"/>
        <v>0.4181667083159975</v>
      </c>
      <c r="GI167" s="2">
        <f t="shared" si="387"/>
        <v>0.38414448229907483</v>
      </c>
      <c r="GJ167" s="2">
        <f t="shared" si="388"/>
        <v>0.31832394225648902</v>
      </c>
      <c r="GK167" s="2">
        <f t="shared" si="389"/>
        <v>0.32200374406769733</v>
      </c>
      <c r="GM167" s="86">
        <f t="shared" si="537"/>
        <v>0</v>
      </c>
      <c r="GN167" s="86">
        <f t="shared" si="390"/>
        <v>0</v>
      </c>
      <c r="GO167" s="86">
        <f t="shared" si="391"/>
        <v>0</v>
      </c>
      <c r="GP167" s="86">
        <f t="shared" si="392"/>
        <v>0</v>
      </c>
      <c r="GQ167" s="86">
        <f t="shared" si="393"/>
        <v>0</v>
      </c>
      <c r="GR167" s="86">
        <f t="shared" si="394"/>
        <v>0</v>
      </c>
      <c r="GS167" s="86">
        <f t="shared" si="395"/>
        <v>0</v>
      </c>
      <c r="GT167" s="86">
        <f t="shared" si="396"/>
        <v>0</v>
      </c>
      <c r="GU167" s="86">
        <f t="shared" si="397"/>
        <v>0</v>
      </c>
      <c r="GV167" s="86">
        <f t="shared" si="398"/>
        <v>0</v>
      </c>
      <c r="GW167" s="86">
        <f t="shared" si="399"/>
        <v>0</v>
      </c>
      <c r="GX167" s="86">
        <f t="shared" si="400"/>
        <v>0</v>
      </c>
      <c r="GY167" s="86">
        <f t="shared" si="401"/>
        <v>2.5113166217218017E-283</v>
      </c>
      <c r="GZ167" s="86">
        <f t="shared" si="402"/>
        <v>4.9946694718502602E-260</v>
      </c>
      <c r="HA167" s="86">
        <f t="shared" si="403"/>
        <v>5.5190189702728148E-229</v>
      </c>
      <c r="HC167" s="86">
        <f t="shared" si="538"/>
        <v>6.3665254190231646E-240</v>
      </c>
      <c r="HD167" s="86">
        <f t="shared" si="404"/>
        <v>9.8204614189536791E-306</v>
      </c>
      <c r="HE167" s="86">
        <f t="shared" si="405"/>
        <v>7.1385133018022559E-285</v>
      </c>
      <c r="HF167" s="86">
        <f t="shared" si="406"/>
        <v>2.9581183039450594E-298</v>
      </c>
      <c r="HG167" s="86">
        <f t="shared" si="407"/>
        <v>0</v>
      </c>
      <c r="HH167" s="86">
        <f t="shared" si="408"/>
        <v>0</v>
      </c>
      <c r="HI167" s="86">
        <f t="shared" si="409"/>
        <v>0</v>
      </c>
      <c r="HJ167" s="86">
        <f t="shared" si="410"/>
        <v>0</v>
      </c>
      <c r="HK167" s="86">
        <f t="shared" si="411"/>
        <v>0</v>
      </c>
      <c r="HL167" s="86">
        <f t="shared" si="412"/>
        <v>0</v>
      </c>
      <c r="HM167" s="86">
        <f t="shared" si="413"/>
        <v>9.4324307413574602E-275</v>
      </c>
      <c r="HN167" s="86">
        <f t="shared" si="414"/>
        <v>1.4939787155262923E-262</v>
      </c>
      <c r="HO167" s="86">
        <f t="shared" si="415"/>
        <v>3.0825720039187232E-257</v>
      </c>
      <c r="HP167" s="86">
        <f t="shared" si="416"/>
        <v>4.8197614502177624E-178</v>
      </c>
      <c r="HQ167" s="86">
        <f t="shared" si="417"/>
        <v>6.0555191536354491E-133</v>
      </c>
      <c r="HS167" s="86">
        <f t="shared" si="539"/>
        <v>1.2130757062569055E-4</v>
      </c>
      <c r="HT167" s="86">
        <f t="shared" si="418"/>
        <v>3.0446033379054752E-5</v>
      </c>
      <c r="HU167" s="86">
        <f t="shared" si="419"/>
        <v>3.6284761903068644E-5</v>
      </c>
      <c r="HV167" s="86">
        <f t="shared" si="420"/>
        <v>3.8919846581941664E-6</v>
      </c>
      <c r="HW167" s="86">
        <f t="shared" si="421"/>
        <v>7.8891467283447251E-6</v>
      </c>
      <c r="HX167" s="86">
        <f t="shared" si="422"/>
        <v>2.7432034849097318E-6</v>
      </c>
      <c r="HY167" s="86">
        <f t="shared" si="423"/>
        <v>2.9543349479800295E-6</v>
      </c>
      <c r="HZ167" s="86">
        <f t="shared" si="424"/>
        <v>5.5885389155923358E-6</v>
      </c>
      <c r="IA167" s="86">
        <f t="shared" si="425"/>
        <v>1.906479096031443E-6</v>
      </c>
      <c r="IB167" s="86">
        <f t="shared" si="426"/>
        <v>2.9049061142469917E-6</v>
      </c>
      <c r="IC167" s="86">
        <f t="shared" si="427"/>
        <v>3.2291417758551824E-6</v>
      </c>
      <c r="ID167" s="86">
        <f t="shared" si="428"/>
        <v>6.7811156949281869E-6</v>
      </c>
      <c r="IE167" s="86">
        <f t="shared" si="429"/>
        <v>1.3217655284240741E-5</v>
      </c>
      <c r="IF167" s="86">
        <f t="shared" si="430"/>
        <v>1.6429363342882229E-6</v>
      </c>
      <c r="IG167" s="86">
        <f t="shared" si="431"/>
        <v>5.9361681519020581E-6</v>
      </c>
      <c r="II167" s="86">
        <f t="shared" si="540"/>
        <v>0.14066170877705025</v>
      </c>
      <c r="IJ167" s="86">
        <f t="shared" si="541"/>
        <v>0.10067336998272708</v>
      </c>
      <c r="IK167" s="86">
        <f t="shared" si="542"/>
        <v>0.22547841497917462</v>
      </c>
      <c r="IL167" s="86">
        <f t="shared" si="543"/>
        <v>5.1514838681828497E-2</v>
      </c>
      <c r="IM167" s="86">
        <f t="shared" si="544"/>
        <v>8.3662426933606829E-2</v>
      </c>
      <c r="IN167" s="86">
        <f t="shared" si="545"/>
        <v>0.14492180076629205</v>
      </c>
      <c r="IO167" s="86">
        <f t="shared" si="546"/>
        <v>0.23613594996200277</v>
      </c>
      <c r="IP167" s="86">
        <f t="shared" si="547"/>
        <v>0.29135990458053118</v>
      </c>
      <c r="IQ167" s="86">
        <f t="shared" si="548"/>
        <v>0.37261912094553751</v>
      </c>
      <c r="IR167" s="86">
        <f t="shared" si="549"/>
        <v>0.1283374999946372</v>
      </c>
      <c r="IS167" s="86">
        <f t="shared" si="550"/>
        <v>0.27412314325152765</v>
      </c>
      <c r="IT167" s="86">
        <f t="shared" si="551"/>
        <v>0.16165537279390457</v>
      </c>
      <c r="IU167" s="86">
        <f t="shared" si="552"/>
        <v>7.3714122135578916E-2</v>
      </c>
      <c r="IV167" s="86">
        <f t="shared" si="553"/>
        <v>6.1008903292185841E-2</v>
      </c>
      <c r="IW167" s="86">
        <f t="shared" si="554"/>
        <v>5.4343364437667262E-2</v>
      </c>
      <c r="IY167" s="86">
        <f t="shared" si="555"/>
        <v>0.14078301634767595</v>
      </c>
      <c r="IZ167" s="86">
        <f t="shared" si="556"/>
        <v>0.10070381601610613</v>
      </c>
      <c r="JA167" s="86">
        <f t="shared" si="557"/>
        <v>0.22551469974107768</v>
      </c>
      <c r="JB167" s="86">
        <f t="shared" si="558"/>
        <v>5.1518730666486691E-2</v>
      </c>
      <c r="JC167" s="86">
        <f t="shared" si="559"/>
        <v>8.3670316080335178E-2</v>
      </c>
      <c r="JD167" s="86">
        <f t="shared" si="560"/>
        <v>0.14492454396977697</v>
      </c>
      <c r="JE167" s="86">
        <f t="shared" si="561"/>
        <v>0.23613890429695075</v>
      </c>
      <c r="JF167" s="86">
        <f t="shared" si="562"/>
        <v>0.29136549311944676</v>
      </c>
      <c r="JG167" s="86">
        <f t="shared" si="563"/>
        <v>0.37262102742463354</v>
      </c>
      <c r="JH167" s="86">
        <f t="shared" si="564"/>
        <v>0.12834040490075144</v>
      </c>
      <c r="JI167" s="86">
        <f t="shared" si="565"/>
        <v>0.27412637239330351</v>
      </c>
      <c r="JJ167" s="86">
        <f t="shared" si="566"/>
        <v>0.16166215390959951</v>
      </c>
      <c r="JK167" s="86">
        <f t="shared" si="567"/>
        <v>7.3727339790863156E-2</v>
      </c>
      <c r="JL167" s="86">
        <f t="shared" si="568"/>
        <v>6.1010546228520132E-2</v>
      </c>
      <c r="JM167" s="86">
        <f t="shared" si="569"/>
        <v>5.4349300605819162E-2</v>
      </c>
    </row>
    <row r="168" spans="2:273" x14ac:dyDescent="0.25">
      <c r="B168" s="2">
        <v>141</v>
      </c>
      <c r="C168" s="37">
        <v>91.266999999999996</v>
      </c>
      <c r="D168" s="37">
        <v>93.375</v>
      </c>
      <c r="E168" s="37">
        <v>96.275000000000006</v>
      </c>
      <c r="F168" s="37">
        <v>91.55</v>
      </c>
      <c r="G168" s="37">
        <v>97.875</v>
      </c>
      <c r="H168" s="37">
        <v>96.9</v>
      </c>
      <c r="I168" s="37">
        <v>97.046999999999997</v>
      </c>
      <c r="J168" s="37">
        <v>100.395</v>
      </c>
      <c r="K168" s="37">
        <v>98.372</v>
      </c>
      <c r="L168" s="37">
        <v>100.07</v>
      </c>
      <c r="M168" s="37">
        <v>102.605</v>
      </c>
      <c r="N168" s="37">
        <v>98.706999999999994</v>
      </c>
      <c r="O168" s="37">
        <v>101.95099999999999</v>
      </c>
      <c r="P168" s="37">
        <v>107.976</v>
      </c>
      <c r="Q168" s="37">
        <v>126.39</v>
      </c>
      <c r="S168" s="4">
        <f t="shared" si="441"/>
        <v>93.692317771844785</v>
      </c>
      <c r="T168" s="4">
        <f t="shared" si="442"/>
        <v>93.991102743332789</v>
      </c>
      <c r="U168" s="4">
        <f t="shared" si="443"/>
        <v>95.497198441618693</v>
      </c>
      <c r="V168" s="4">
        <f t="shared" si="444"/>
        <v>94.521556732135835</v>
      </c>
      <c r="W168" s="4">
        <f t="shared" si="445"/>
        <v>95.942702891951498</v>
      </c>
      <c r="X168" s="4">
        <f t="shared" si="446"/>
        <v>97.294964027164326</v>
      </c>
      <c r="Y168" s="4">
        <f t="shared" si="447"/>
        <v>98.094853329976274</v>
      </c>
      <c r="Z168" s="4">
        <f t="shared" si="448"/>
        <v>101.23216718248156</v>
      </c>
      <c r="AA168" s="4">
        <f t="shared" si="449"/>
        <v>101.99946567379246</v>
      </c>
      <c r="AB168" s="4">
        <f t="shared" si="450"/>
        <v>99.798974295226046</v>
      </c>
      <c r="AC168" s="4">
        <f t="shared" si="451"/>
        <v>102.52165445546078</v>
      </c>
      <c r="AD168" s="4">
        <f t="shared" si="452"/>
        <v>101.48342896345923</v>
      </c>
      <c r="AE168" s="4">
        <f t="shared" si="453"/>
        <v>102.7292156173413</v>
      </c>
      <c r="AF168" s="4">
        <f t="shared" si="454"/>
        <v>106.75843218062222</v>
      </c>
      <c r="AG168" s="4">
        <f t="shared" si="455"/>
        <v>119.28987666460405</v>
      </c>
      <c r="AI168" s="4">
        <f t="shared" si="456"/>
        <v>-2.4253177718447887</v>
      </c>
      <c r="AJ168" s="4">
        <f t="shared" si="457"/>
        <v>-0.6161027433327888</v>
      </c>
      <c r="AK168" s="4">
        <f t="shared" si="458"/>
        <v>0.77780155838131293</v>
      </c>
      <c r="AL168" s="4">
        <f t="shared" si="459"/>
        <v>-2.9715567321358378</v>
      </c>
      <c r="AM168" s="4">
        <f t="shared" si="460"/>
        <v>1.9322971080485019</v>
      </c>
      <c r="AN168" s="4">
        <f t="shared" si="461"/>
        <v>-0.39496402716432044</v>
      </c>
      <c r="AO168" s="4">
        <f t="shared" si="462"/>
        <v>-1.0478533299762773</v>
      </c>
      <c r="AP168" s="4">
        <f t="shared" si="463"/>
        <v>-0.83716718248156496</v>
      </c>
      <c r="AQ168" s="4">
        <f t="shared" si="464"/>
        <v>-3.6274656737924573</v>
      </c>
      <c r="AR168" s="4">
        <f t="shared" si="465"/>
        <v>0.2710257047739475</v>
      </c>
      <c r="AS168" s="4">
        <f t="shared" si="466"/>
        <v>8.334554453922749E-2</v>
      </c>
      <c r="AT168" s="4">
        <f t="shared" si="467"/>
        <v>-2.7764289634592387</v>
      </c>
      <c r="AU168" s="4">
        <f t="shared" si="468"/>
        <v>-0.77821561734130285</v>
      </c>
      <c r="AV168" s="4">
        <f t="shared" si="469"/>
        <v>1.217567819377777</v>
      </c>
      <c r="AW168" s="4">
        <f t="shared" si="469"/>
        <v>7.1001233353959492</v>
      </c>
      <c r="AY168" s="2">
        <f t="shared" si="520"/>
        <v>93.692317771844785</v>
      </c>
      <c r="AZ168" s="2">
        <f t="shared" si="359"/>
        <v>93.991102743332448</v>
      </c>
      <c r="BA168" s="2">
        <f t="shared" si="360"/>
        <v>93.409934238894863</v>
      </c>
      <c r="BB168" s="2">
        <f t="shared" si="361"/>
        <v>93.561234171097794</v>
      </c>
      <c r="BC168" s="2">
        <f t="shared" si="362"/>
        <v>92.663980379798915</v>
      </c>
      <c r="BD168" s="2">
        <f t="shared" si="363"/>
        <v>92.939651318785593</v>
      </c>
      <c r="BE168" s="2">
        <f t="shared" si="364"/>
        <v>94.109398927537256</v>
      </c>
      <c r="BF168" s="2">
        <f t="shared" si="365"/>
        <v>95.109864322015</v>
      </c>
      <c r="BG168" s="2">
        <f t="shared" si="366"/>
        <v>94.968007849263415</v>
      </c>
      <c r="BH168" s="2">
        <f t="shared" si="367"/>
        <v>96.08321950079889</v>
      </c>
      <c r="BI168" s="2">
        <f t="shared" si="368"/>
        <v>94.944275925220481</v>
      </c>
      <c r="BJ168" s="2">
        <f t="shared" si="369"/>
        <v>96.30230478381003</v>
      </c>
      <c r="BK168" s="2">
        <f t="shared" si="370"/>
        <v>98.899630040979204</v>
      </c>
      <c r="BL168" s="2">
        <f t="shared" si="371"/>
        <v>100.01251749462094</v>
      </c>
      <c r="BM168" s="2">
        <f t="shared" si="372"/>
        <v>104.3364946972297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118.90337837837836</v>
      </c>
      <c r="DL168" s="2">
        <f t="shared" si="501"/>
        <v>116.74144873618559</v>
      </c>
      <c r="DM168" s="2">
        <f t="shared" si="501"/>
        <v>113.22219746716695</v>
      </c>
      <c r="DN168" s="2">
        <f t="shared" si="501"/>
        <v>120.39449577861163</v>
      </c>
      <c r="DO168" s="2">
        <f t="shared" si="501"/>
        <v>118.76663292847502</v>
      </c>
      <c r="DP168" s="2">
        <f t="shared" si="501"/>
        <v>119.84087245139879</v>
      </c>
      <c r="DQ168" s="2">
        <f t="shared" si="501"/>
        <v>130.40470033191087</v>
      </c>
      <c r="DR168" s="2">
        <f t="shared" si="501"/>
        <v>125.70542521063572</v>
      </c>
      <c r="DS168" s="2">
        <f t="shared" si="501"/>
        <v>119.33653955575006</v>
      </c>
      <c r="DT168" s="2">
        <f t="shared" si="501"/>
        <v>130.10824324324327</v>
      </c>
      <c r="DU168" s="2">
        <f t="shared" si="501"/>
        <v>120.93402020905921</v>
      </c>
      <c r="DV168" s="2">
        <f t="shared" si="501"/>
        <v>122.98211292263926</v>
      </c>
      <c r="DW168" s="2">
        <f t="shared" si="501"/>
        <v>124.37991036414567</v>
      </c>
      <c r="DX168" s="2">
        <f t="shared" si="501"/>
        <v>124.78006882591092</v>
      </c>
      <c r="DY168" s="2">
        <f t="shared" si="501"/>
        <v>116.61125882352943</v>
      </c>
      <c r="EA168" s="2">
        <f t="shared" si="440"/>
        <v>93.745655977800027</v>
      </c>
      <c r="EB168" s="2">
        <f t="shared" si="502"/>
        <v>93.739286528887931</v>
      </c>
      <c r="EC168" s="2">
        <f t="shared" si="503"/>
        <v>92.888354855300094</v>
      </c>
      <c r="ED168" s="2">
        <f t="shared" si="504"/>
        <v>93.381293207589337</v>
      </c>
      <c r="EE168" s="2">
        <f t="shared" si="505"/>
        <v>92.334122532747259</v>
      </c>
      <c r="EF168" s="2">
        <f t="shared" si="506"/>
        <v>92.510056960491241</v>
      </c>
      <c r="EG168" s="2">
        <f t="shared" si="507"/>
        <v>94.053435966682088</v>
      </c>
      <c r="EH168" s="2">
        <f t="shared" si="508"/>
        <v>95.037611239891902</v>
      </c>
      <c r="EI168" s="2">
        <f t="shared" si="509"/>
        <v>94.816789513793651</v>
      </c>
      <c r="EJ168" s="2">
        <f t="shared" si="510"/>
        <v>96.108233713495736</v>
      </c>
      <c r="EK168" s="2">
        <f t="shared" si="511"/>
        <v>94.649327256235836</v>
      </c>
      <c r="EL168" s="2">
        <f t="shared" si="512"/>
        <v>96.511979365079355</v>
      </c>
      <c r="EM168" s="2">
        <f t="shared" si="513"/>
        <v>98.974503714456503</v>
      </c>
      <c r="EN168" s="2">
        <f t="shared" si="514"/>
        <v>100.34278345946682</v>
      </c>
      <c r="EO168" s="2">
        <f t="shared" si="515"/>
        <v>105.38910600788802</v>
      </c>
      <c r="EQ168" s="2">
        <f t="shared" si="516"/>
        <v>93.613273054738343</v>
      </c>
      <c r="ER168" s="2">
        <f t="shared" si="517"/>
        <v>94.356228146085073</v>
      </c>
      <c r="ES168" s="2">
        <f t="shared" si="517"/>
        <v>94.042633619514476</v>
      </c>
      <c r="ET168" s="2">
        <f t="shared" si="517"/>
        <v>93.829180196065067</v>
      </c>
      <c r="EU168" s="2">
        <f t="shared" si="517"/>
        <v>93.131771538905724</v>
      </c>
      <c r="EV168" s="2">
        <f t="shared" si="517"/>
        <v>93.496722533545835</v>
      </c>
      <c r="EW168" s="2">
        <f t="shared" si="517"/>
        <v>94.166619661259688</v>
      </c>
      <c r="EX168" s="2">
        <f t="shared" si="517"/>
        <v>95.184383034647567</v>
      </c>
      <c r="EY168" s="2">
        <f t="shared" si="517"/>
        <v>95.119425091852221</v>
      </c>
      <c r="EZ168" s="2">
        <f t="shared" si="517"/>
        <v>96.040945290243684</v>
      </c>
      <c r="FA168" s="2">
        <f t="shared" si="517"/>
        <v>95.273246938294875</v>
      </c>
      <c r="FB168" s="2">
        <f t="shared" si="517"/>
        <v>96.029731682450347</v>
      </c>
      <c r="FC168" s="2">
        <f t="shared" si="517"/>
        <v>98.782948232061869</v>
      </c>
      <c r="FD168" s="2">
        <f t="shared" si="517"/>
        <v>99.359278092108937</v>
      </c>
      <c r="FE168" s="2">
        <f t="shared" si="517"/>
        <v>102.31136891278273</v>
      </c>
      <c r="FG168" s="2">
        <f t="shared" si="518"/>
        <v>0.99991970599098945</v>
      </c>
      <c r="FH168" s="2">
        <f t="shared" si="519"/>
        <v>0.99991974565242359</v>
      </c>
      <c r="FI168" s="2">
        <f t="shared" si="519"/>
        <v>0.99990623235589382</v>
      </c>
      <c r="FJ168" s="2">
        <f t="shared" si="519"/>
        <v>0.99990482531302749</v>
      </c>
      <c r="FK168" s="2">
        <f t="shared" si="519"/>
        <v>0.99989784341139198</v>
      </c>
      <c r="FL168" s="2">
        <f t="shared" si="519"/>
        <v>0.9999002560201774</v>
      </c>
      <c r="FM168" s="2">
        <f t="shared" si="519"/>
        <v>0.99989153199960146</v>
      </c>
      <c r="FN168" s="2">
        <f t="shared" si="519"/>
        <v>0.9998969258424284</v>
      </c>
      <c r="FO168" s="2">
        <f t="shared" si="519"/>
        <v>0.99989558155497404</v>
      </c>
      <c r="FP168" s="2">
        <f t="shared" si="519"/>
        <v>0.99987532523071809</v>
      </c>
      <c r="FQ168" s="2">
        <f t="shared" si="519"/>
        <v>0.99990332251558434</v>
      </c>
      <c r="FR168" s="2">
        <f t="shared" si="519"/>
        <v>0.9998917125075576</v>
      </c>
      <c r="FS168" s="2">
        <f t="shared" si="519"/>
        <v>0.99988477921032259</v>
      </c>
      <c r="FT168" s="2">
        <f t="shared" si="519"/>
        <v>0.99988608824118896</v>
      </c>
      <c r="FU168" s="2">
        <f t="shared" si="519"/>
        <v>0.99988377588351007</v>
      </c>
      <c r="FW168" s="2">
        <f t="shared" si="536"/>
        <v>0.41816738189532865</v>
      </c>
      <c r="FX168" s="2">
        <f t="shared" si="376"/>
        <v>0.40517641208802035</v>
      </c>
      <c r="FY168" s="2">
        <f t="shared" si="377"/>
        <v>0.45021423176847136</v>
      </c>
      <c r="FZ168" s="2">
        <f t="shared" si="378"/>
        <v>0.39601505507733964</v>
      </c>
      <c r="GA168" s="2">
        <f t="shared" si="379"/>
        <v>0.41015232193029943</v>
      </c>
      <c r="GB168" s="2">
        <f t="shared" si="380"/>
        <v>0.43263724370555112</v>
      </c>
      <c r="GC168" s="2">
        <f t="shared" si="381"/>
        <v>0.45960694331143065</v>
      </c>
      <c r="GD168" s="2">
        <f t="shared" si="382"/>
        <v>0.47074455380561397</v>
      </c>
      <c r="GE168" s="2">
        <f t="shared" si="383"/>
        <v>0.49121131841667282</v>
      </c>
      <c r="GF168" s="2">
        <f t="shared" si="384"/>
        <v>0.43474277783233767</v>
      </c>
      <c r="GG168" s="2">
        <f t="shared" si="385"/>
        <v>0.46866213616844776</v>
      </c>
      <c r="GH168" s="2">
        <f t="shared" si="386"/>
        <v>0.44072988489688708</v>
      </c>
      <c r="GI168" s="2">
        <f t="shared" si="387"/>
        <v>0.40615336883581499</v>
      </c>
      <c r="GJ168" s="2">
        <f t="shared" si="388"/>
        <v>0.33863532427612542</v>
      </c>
      <c r="GK168" s="2">
        <f t="shared" si="389"/>
        <v>0.34243197611990484</v>
      </c>
      <c r="GM168" s="86">
        <f t="shared" si="537"/>
        <v>0</v>
      </c>
      <c r="GN168" s="86">
        <f t="shared" si="390"/>
        <v>0</v>
      </c>
      <c r="GO168" s="86">
        <f t="shared" si="391"/>
        <v>0</v>
      </c>
      <c r="GP168" s="86">
        <f t="shared" si="392"/>
        <v>0</v>
      </c>
      <c r="GQ168" s="86">
        <f t="shared" si="393"/>
        <v>0</v>
      </c>
      <c r="GR168" s="86">
        <f t="shared" si="394"/>
        <v>0</v>
      </c>
      <c r="GS168" s="86">
        <f t="shared" si="395"/>
        <v>0</v>
      </c>
      <c r="GT168" s="86">
        <f t="shared" si="396"/>
        <v>0</v>
      </c>
      <c r="GU168" s="86">
        <f t="shared" si="397"/>
        <v>0</v>
      </c>
      <c r="GV168" s="86">
        <f t="shared" si="398"/>
        <v>0</v>
      </c>
      <c r="GW168" s="86">
        <f t="shared" si="399"/>
        <v>0</v>
      </c>
      <c r="GX168" s="86">
        <f t="shared" si="400"/>
        <v>0</v>
      </c>
      <c r="GY168" s="86">
        <f t="shared" si="401"/>
        <v>2.7712603604341641E-290</v>
      </c>
      <c r="GZ168" s="86">
        <f t="shared" si="402"/>
        <v>1.6440637730036514E-266</v>
      </c>
      <c r="HA168" s="86">
        <f t="shared" si="403"/>
        <v>1.4102781345698261E-234</v>
      </c>
      <c r="HC168" s="86">
        <f t="shared" si="538"/>
        <v>6.2716393541530365E-248</v>
      </c>
      <c r="HD168" s="86">
        <f t="shared" si="404"/>
        <v>0</v>
      </c>
      <c r="HE168" s="86">
        <f t="shared" si="405"/>
        <v>2.3428537063226192E-294</v>
      </c>
      <c r="HF168" s="86">
        <f t="shared" si="406"/>
        <v>0</v>
      </c>
      <c r="HG168" s="86">
        <f t="shared" si="407"/>
        <v>0</v>
      </c>
      <c r="HH168" s="86">
        <f t="shared" si="408"/>
        <v>0</v>
      </c>
      <c r="HI168" s="86">
        <f t="shared" si="409"/>
        <v>0</v>
      </c>
      <c r="HJ168" s="86">
        <f t="shared" si="410"/>
        <v>0</v>
      </c>
      <c r="HK168" s="86">
        <f t="shared" si="411"/>
        <v>0</v>
      </c>
      <c r="HL168" s="86">
        <f t="shared" si="412"/>
        <v>0</v>
      </c>
      <c r="HM168" s="86">
        <f t="shared" si="413"/>
        <v>7.4016526352010213E-284</v>
      </c>
      <c r="HN168" s="86">
        <f t="shared" si="414"/>
        <v>2.7865643243531324E-271</v>
      </c>
      <c r="HO168" s="86">
        <f t="shared" si="415"/>
        <v>6.6274088935642039E-266</v>
      </c>
      <c r="HP168" s="86">
        <f t="shared" si="416"/>
        <v>3.9572232896739764E-184</v>
      </c>
      <c r="HQ168" s="86">
        <f t="shared" si="417"/>
        <v>2.3190393127086142E-137</v>
      </c>
      <c r="HS168" s="86">
        <f t="shared" si="539"/>
        <v>6.2762796831159073E-5</v>
      </c>
      <c r="HT168" s="86">
        <f t="shared" si="418"/>
        <v>1.4675830433120773E-5</v>
      </c>
      <c r="HU168" s="86">
        <f t="shared" si="419"/>
        <v>1.7193358230365151E-5</v>
      </c>
      <c r="HV168" s="86">
        <f t="shared" si="420"/>
        <v>1.5513730684868942E-6</v>
      </c>
      <c r="HW168" s="86">
        <f t="shared" si="421"/>
        <v>3.3037290884593679E-6</v>
      </c>
      <c r="HX168" s="86">
        <f t="shared" si="422"/>
        <v>1.1107533685187304E-6</v>
      </c>
      <c r="HY168" s="86">
        <f t="shared" si="423"/>
        <v>1.174507783734946E-6</v>
      </c>
      <c r="HZ168" s="86">
        <f t="shared" si="424"/>
        <v>2.3551700574384137E-6</v>
      </c>
      <c r="IA168" s="86">
        <f t="shared" si="425"/>
        <v>7.4597656434220008E-7</v>
      </c>
      <c r="IB168" s="86">
        <f t="shared" si="426"/>
        <v>1.0873813146378206E-6</v>
      </c>
      <c r="IC168" s="86">
        <f t="shared" si="427"/>
        <v>1.289028445427985E-6</v>
      </c>
      <c r="ID168" s="86">
        <f t="shared" si="428"/>
        <v>2.7499892559751238E-6</v>
      </c>
      <c r="IE168" s="86">
        <f t="shared" si="429"/>
        <v>5.6134138293560363E-6</v>
      </c>
      <c r="IF168" s="86">
        <f t="shared" si="430"/>
        <v>4.6153938889910365E-7</v>
      </c>
      <c r="IG168" s="86">
        <f t="shared" si="431"/>
        <v>1.9646518512782676E-6</v>
      </c>
      <c r="II168" s="86">
        <f t="shared" si="540"/>
        <v>0.20867988220497721</v>
      </c>
      <c r="IJ168" s="86">
        <f t="shared" si="541"/>
        <v>0.15912703515905133</v>
      </c>
      <c r="IK168" s="86">
        <f t="shared" si="542"/>
        <v>0.31331709442205119</v>
      </c>
      <c r="IL168" s="86">
        <f t="shared" si="543"/>
        <v>9.6327613984013308E-2</v>
      </c>
      <c r="IM168" s="86">
        <f t="shared" si="544"/>
        <v>0.1432354994061085</v>
      </c>
      <c r="IN168" s="86">
        <f t="shared" si="545"/>
        <v>0.22513727777892262</v>
      </c>
      <c r="IO168" s="86">
        <f t="shared" si="546"/>
        <v>0.33446923100780374</v>
      </c>
      <c r="IP168" s="86">
        <f t="shared" si="547"/>
        <v>0.3884407292846202</v>
      </c>
      <c r="IQ168" s="86">
        <f t="shared" si="548"/>
        <v>0.46821667196604405</v>
      </c>
      <c r="IR168" s="86">
        <f t="shared" si="549"/>
        <v>0.21136366965749903</v>
      </c>
      <c r="IS168" s="86">
        <f t="shared" si="550"/>
        <v>0.37463461912554391</v>
      </c>
      <c r="IT168" s="86">
        <f t="shared" si="551"/>
        <v>0.24928359946415693</v>
      </c>
      <c r="IU168" s="86">
        <f t="shared" si="552"/>
        <v>0.12918371213116597</v>
      </c>
      <c r="IV168" s="86">
        <f t="shared" si="553"/>
        <v>9.3497150074236118E-2</v>
      </c>
      <c r="IW168" s="86">
        <f t="shared" si="554"/>
        <v>8.6205906214551403E-2</v>
      </c>
      <c r="IY168" s="86">
        <f t="shared" si="555"/>
        <v>0.20874264500180836</v>
      </c>
      <c r="IZ168" s="86">
        <f t="shared" si="556"/>
        <v>0.15914171098948446</v>
      </c>
      <c r="JA168" s="86">
        <f t="shared" si="557"/>
        <v>0.31333428778028155</v>
      </c>
      <c r="JB168" s="86">
        <f t="shared" si="558"/>
        <v>9.6329165357081789E-2</v>
      </c>
      <c r="JC168" s="86">
        <f t="shared" si="559"/>
        <v>0.14323880313519696</v>
      </c>
      <c r="JD168" s="86">
        <f t="shared" si="560"/>
        <v>0.22513838853229112</v>
      </c>
      <c r="JE168" s="86">
        <f t="shared" si="561"/>
        <v>0.33447040551558749</v>
      </c>
      <c r="JF168" s="86">
        <f t="shared" si="562"/>
        <v>0.38844308445467762</v>
      </c>
      <c r="JG168" s="86">
        <f t="shared" si="563"/>
        <v>0.4682174179426084</v>
      </c>
      <c r="JH168" s="86">
        <f t="shared" si="564"/>
        <v>0.21136475703881366</v>
      </c>
      <c r="JI168" s="86">
        <f t="shared" si="565"/>
        <v>0.37463590815398934</v>
      </c>
      <c r="JJ168" s="86">
        <f t="shared" si="566"/>
        <v>0.24928634945341291</v>
      </c>
      <c r="JK168" s="86">
        <f t="shared" si="567"/>
        <v>0.12918932554499532</v>
      </c>
      <c r="JL168" s="86">
        <f t="shared" si="568"/>
        <v>9.349761161362502E-2</v>
      </c>
      <c r="JM168" s="86">
        <f t="shared" si="569"/>
        <v>8.6207870866402678E-2</v>
      </c>
    </row>
    <row r="169" spans="2:273" x14ac:dyDescent="0.25">
      <c r="B169" s="2">
        <v>142</v>
      </c>
      <c r="C169" s="37">
        <v>90.756</v>
      </c>
      <c r="D169" s="37">
        <v>94.674999999999997</v>
      </c>
      <c r="E169" s="37">
        <v>94.6</v>
      </c>
      <c r="F169" s="37">
        <v>96.9</v>
      </c>
      <c r="G169" s="37">
        <v>99.474999999999994</v>
      </c>
      <c r="H169" s="37">
        <v>96.15</v>
      </c>
      <c r="I169" s="37">
        <v>99.162999999999997</v>
      </c>
      <c r="J169" s="37">
        <v>100.605</v>
      </c>
      <c r="K169" s="37">
        <v>102.233</v>
      </c>
      <c r="L169" s="37">
        <v>98.837000000000003</v>
      </c>
      <c r="M169" s="37">
        <v>100.581</v>
      </c>
      <c r="N169" s="37">
        <v>103.58499999999999</v>
      </c>
      <c r="O169" s="37">
        <v>103.58499999999999</v>
      </c>
      <c r="P169" s="37">
        <v>110.902</v>
      </c>
      <c r="Q169" s="37">
        <v>125.488</v>
      </c>
      <c r="S169" s="4">
        <f t="shared" si="441"/>
        <v>93.553086749827287</v>
      </c>
      <c r="T169" s="4">
        <f t="shared" si="442"/>
        <v>93.852630563704196</v>
      </c>
      <c r="U169" s="4">
        <f t="shared" si="443"/>
        <v>95.533356573324482</v>
      </c>
      <c r="V169" s="4">
        <f t="shared" si="444"/>
        <v>94.83334927089976</v>
      </c>
      <c r="W169" s="4">
        <f t="shared" si="445"/>
        <v>96.901046339676697</v>
      </c>
      <c r="X169" s="4">
        <f t="shared" si="446"/>
        <v>97.982755124796014</v>
      </c>
      <c r="Y169" s="4">
        <f t="shared" si="447"/>
        <v>98.155731573228294</v>
      </c>
      <c r="Z169" s="4">
        <f t="shared" si="448"/>
        <v>101.01576406520977</v>
      </c>
      <c r="AA169" s="4">
        <f t="shared" si="449"/>
        <v>101.12333543356461</v>
      </c>
      <c r="AB169" s="4">
        <f t="shared" si="450"/>
        <v>100.4745202416407</v>
      </c>
      <c r="AC169" s="4">
        <f t="shared" si="451"/>
        <v>102.3830486283929</v>
      </c>
      <c r="AD169" s="4">
        <f t="shared" si="452"/>
        <v>102.14789780674887</v>
      </c>
      <c r="AE169" s="4">
        <f t="shared" si="453"/>
        <v>103.9928160719162</v>
      </c>
      <c r="AF169" s="4">
        <f t="shared" si="454"/>
        <v>108.85170038922196</v>
      </c>
      <c r="AG169" s="4">
        <f t="shared" si="455"/>
        <v>124.55807546257482</v>
      </c>
      <c r="AI169" s="4">
        <f t="shared" si="456"/>
        <v>-2.7970867498272867</v>
      </c>
      <c r="AJ169" s="4">
        <f t="shared" si="457"/>
        <v>0.82236943629580139</v>
      </c>
      <c r="AK169" s="4">
        <f t="shared" si="458"/>
        <v>-0.93335657332448818</v>
      </c>
      <c r="AL169" s="4">
        <f t="shared" si="459"/>
        <v>2.0666507291002461</v>
      </c>
      <c r="AM169" s="4">
        <f t="shared" si="460"/>
        <v>2.5739536603232978</v>
      </c>
      <c r="AN169" s="4">
        <f t="shared" si="461"/>
        <v>-1.8327551247960088</v>
      </c>
      <c r="AO169" s="4">
        <f t="shared" si="462"/>
        <v>1.0072684267717023</v>
      </c>
      <c r="AP169" s="4">
        <f t="shared" si="463"/>
        <v>-0.4107640652097615</v>
      </c>
      <c r="AQ169" s="4">
        <f t="shared" si="464"/>
        <v>1.1096645664353986</v>
      </c>
      <c r="AR169" s="4">
        <f t="shared" si="465"/>
        <v>-1.6375202416407006</v>
      </c>
      <c r="AS169" s="4">
        <f t="shared" si="466"/>
        <v>-1.802048628392896</v>
      </c>
      <c r="AT169" s="4">
        <f t="shared" si="467"/>
        <v>1.4371021932511212</v>
      </c>
      <c r="AU169" s="4">
        <f t="shared" si="468"/>
        <v>-0.40781607191620139</v>
      </c>
      <c r="AV169" s="4">
        <f t="shared" si="469"/>
        <v>2.0502996107780405</v>
      </c>
      <c r="AW169" s="4">
        <f t="shared" si="469"/>
        <v>0.92992453742517966</v>
      </c>
      <c r="AY169" s="2">
        <f t="shared" si="520"/>
        <v>93.553086749827287</v>
      </c>
      <c r="AZ169" s="2">
        <f t="shared" si="359"/>
        <v>93.852630563704153</v>
      </c>
      <c r="BA169" s="2">
        <f t="shared" si="360"/>
        <v>93.303443940832324</v>
      </c>
      <c r="BB169" s="2">
        <f t="shared" si="361"/>
        <v>93.437074265217063</v>
      </c>
      <c r="BC169" s="2">
        <f t="shared" si="362"/>
        <v>92.548808535140438</v>
      </c>
      <c r="BD169" s="2">
        <f t="shared" si="363"/>
        <v>92.821647490150411</v>
      </c>
      <c r="BE169" s="2">
        <f t="shared" si="364"/>
        <v>93.99349023752913</v>
      </c>
      <c r="BF169" s="2">
        <f t="shared" si="365"/>
        <v>94.987910876065399</v>
      </c>
      <c r="BG169" s="2">
        <f t="shared" si="366"/>
        <v>94.861816295313531</v>
      </c>
      <c r="BH169" s="2">
        <f t="shared" si="367"/>
        <v>95.944604991268676</v>
      </c>
      <c r="BI169" s="2">
        <f t="shared" si="368"/>
        <v>94.823590579651608</v>
      </c>
      <c r="BJ169" s="2">
        <f t="shared" si="369"/>
        <v>96.166889268854078</v>
      </c>
      <c r="BK169" s="2">
        <f t="shared" si="370"/>
        <v>98.78374639670821</v>
      </c>
      <c r="BL169" s="2">
        <f t="shared" si="371"/>
        <v>99.908501782975932</v>
      </c>
      <c r="BM169" s="2">
        <f t="shared" si="372"/>
        <v>104.22749615982767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118.98137695590326</v>
      </c>
      <c r="DL169" s="2">
        <f t="shared" si="501"/>
        <v>116.79071834992889</v>
      </c>
      <c r="DM169" s="2">
        <f t="shared" si="501"/>
        <v>113.25480300187616</v>
      </c>
      <c r="DN169" s="2">
        <f t="shared" si="501"/>
        <v>120.48592166979361</v>
      </c>
      <c r="DO169" s="2">
        <f t="shared" si="501"/>
        <v>118.85452260458838</v>
      </c>
      <c r="DP169" s="2">
        <f t="shared" si="501"/>
        <v>119.93701991465151</v>
      </c>
      <c r="DQ169" s="2">
        <f t="shared" si="501"/>
        <v>130.57919298245614</v>
      </c>
      <c r="DR169" s="2">
        <f t="shared" si="501"/>
        <v>125.83956001750738</v>
      </c>
      <c r="DS169" s="2">
        <f t="shared" si="501"/>
        <v>119.39238155159207</v>
      </c>
      <c r="DT169" s="2">
        <f t="shared" si="501"/>
        <v>130.24700000000001</v>
      </c>
      <c r="DU169" s="2">
        <f t="shared" si="501"/>
        <v>121.00060836236932</v>
      </c>
      <c r="DV169" s="2">
        <f t="shared" si="501"/>
        <v>123.07063486158226</v>
      </c>
      <c r="DW169" s="2">
        <f t="shared" si="501"/>
        <v>124.46782436974792</v>
      </c>
      <c r="DX169" s="2">
        <f t="shared" si="501"/>
        <v>124.87883400809714</v>
      </c>
      <c r="DY169" s="2">
        <f t="shared" si="501"/>
        <v>116.6608964094729</v>
      </c>
      <c r="EA169" s="2">
        <f t="shared" si="440"/>
        <v>93.610867609650796</v>
      </c>
      <c r="EB169" s="2">
        <f t="shared" si="502"/>
        <v>93.581065173843214</v>
      </c>
      <c r="EC169" s="2">
        <f t="shared" si="503"/>
        <v>92.743236218064553</v>
      </c>
      <c r="ED169" s="2">
        <f t="shared" si="504"/>
        <v>93.242824875389601</v>
      </c>
      <c r="EE169" s="2">
        <f t="shared" si="505"/>
        <v>92.192916324051438</v>
      </c>
      <c r="EF169" s="2">
        <f t="shared" si="506"/>
        <v>92.359397673103345</v>
      </c>
      <c r="EG169" s="2">
        <f t="shared" si="507"/>
        <v>93.933959110214374</v>
      </c>
      <c r="EH169" s="2">
        <f t="shared" si="508"/>
        <v>94.910869499962615</v>
      </c>
      <c r="EI169" s="2">
        <f t="shared" si="509"/>
        <v>94.70029050449628</v>
      </c>
      <c r="EJ169" s="2">
        <f t="shared" si="510"/>
        <v>95.972195660223633</v>
      </c>
      <c r="EK169" s="2">
        <f t="shared" si="511"/>
        <v>94.507362539682546</v>
      </c>
      <c r="EL169" s="2">
        <f t="shared" si="512"/>
        <v>96.393117460317455</v>
      </c>
      <c r="EM169" s="2">
        <f t="shared" si="513"/>
        <v>98.86516095978142</v>
      </c>
      <c r="EN169" s="2">
        <f t="shared" si="514"/>
        <v>100.26789472966523</v>
      </c>
      <c r="EO169" s="2">
        <f t="shared" si="515"/>
        <v>105.37094840347936</v>
      </c>
      <c r="EQ169" s="2">
        <f t="shared" si="516"/>
        <v>93.475549720285386</v>
      </c>
      <c r="ER169" s="2">
        <f t="shared" si="517"/>
        <v>94.212252736398014</v>
      </c>
      <c r="ES169" s="2">
        <f t="shared" si="517"/>
        <v>93.923648301890807</v>
      </c>
      <c r="ET169" s="2">
        <f t="shared" si="517"/>
        <v>93.701613283747989</v>
      </c>
      <c r="EU169" s="2">
        <f t="shared" si="517"/>
        <v>93.009847518765284</v>
      </c>
      <c r="EV169" s="2">
        <f t="shared" si="517"/>
        <v>93.368996452624543</v>
      </c>
      <c r="EW169" s="2">
        <f t="shared" si="517"/>
        <v>94.049814062558113</v>
      </c>
      <c r="EX169" s="2">
        <f t="shared" si="517"/>
        <v>95.061017988351267</v>
      </c>
      <c r="EY169" s="2">
        <f t="shared" si="517"/>
        <v>95.00982820986232</v>
      </c>
      <c r="EZ169" s="2">
        <f t="shared" si="517"/>
        <v>95.903369168310192</v>
      </c>
      <c r="FA169" s="2">
        <f t="shared" si="517"/>
        <v>95.145811838386606</v>
      </c>
      <c r="FB169" s="2">
        <f t="shared" si="517"/>
        <v>95.899389660857267</v>
      </c>
      <c r="FC169" s="2">
        <f t="shared" si="517"/>
        <v>98.668904245309648</v>
      </c>
      <c r="FD169" s="2">
        <f t="shared" si="517"/>
        <v>99.261245887397692</v>
      </c>
      <c r="FE169" s="2">
        <f t="shared" si="517"/>
        <v>102.22164881501091</v>
      </c>
      <c r="FG169" s="2">
        <f t="shared" si="518"/>
        <v>0.99992677047608025</v>
      </c>
      <c r="FH169" s="2">
        <f t="shared" si="519"/>
        <v>0.99992680664824907</v>
      </c>
      <c r="FI169" s="2">
        <f t="shared" si="519"/>
        <v>0.99991448218662649</v>
      </c>
      <c r="FJ169" s="2">
        <f t="shared" si="519"/>
        <v>0.99991319892694697</v>
      </c>
      <c r="FK169" s="2">
        <f t="shared" si="519"/>
        <v>0.99990683124641444</v>
      </c>
      <c r="FL169" s="2">
        <f t="shared" si="519"/>
        <v>0.9999090316108673</v>
      </c>
      <c r="FM169" s="2">
        <f t="shared" si="519"/>
        <v>0.9999010750637729</v>
      </c>
      <c r="FN169" s="2">
        <f t="shared" si="519"/>
        <v>0.99990599439846195</v>
      </c>
      <c r="FO169" s="2">
        <f t="shared" si="519"/>
        <v>0.99990476837134878</v>
      </c>
      <c r="FP169" s="2">
        <f t="shared" si="519"/>
        <v>0.99988629401166274</v>
      </c>
      <c r="FQ169" s="2">
        <f t="shared" si="519"/>
        <v>0.99991182833625281</v>
      </c>
      <c r="FR169" s="2">
        <f t="shared" si="519"/>
        <v>0.99990123969212519</v>
      </c>
      <c r="FS169" s="2">
        <f t="shared" si="519"/>
        <v>0.99989491632553784</v>
      </c>
      <c r="FT169" s="2">
        <f t="shared" si="519"/>
        <v>0.99989611019994673</v>
      </c>
      <c r="FU169" s="2">
        <f t="shared" si="519"/>
        <v>0.99989400126197447</v>
      </c>
      <c r="FW169" s="2">
        <f t="shared" si="536"/>
        <v>0.44073056729028565</v>
      </c>
      <c r="FX169" s="2">
        <f t="shared" si="376"/>
        <v>0.4275537313499761</v>
      </c>
      <c r="FY169" s="2">
        <f t="shared" si="377"/>
        <v>0.47310056045627613</v>
      </c>
      <c r="FZ169" s="2">
        <f t="shared" si="378"/>
        <v>0.41824217067516423</v>
      </c>
      <c r="GA169" s="2">
        <f t="shared" si="379"/>
        <v>0.43260458744880681</v>
      </c>
      <c r="GB169" s="2">
        <f t="shared" si="380"/>
        <v>0.45537012771913338</v>
      </c>
      <c r="GC169" s="2">
        <f t="shared" si="381"/>
        <v>0.48255166274662958</v>
      </c>
      <c r="GD169" s="2">
        <f t="shared" si="382"/>
        <v>0.4937372779539243</v>
      </c>
      <c r="GE169" s="2">
        <f t="shared" si="383"/>
        <v>0.51423241825679677</v>
      </c>
      <c r="GF169" s="2">
        <f t="shared" si="384"/>
        <v>0.45749708552754698</v>
      </c>
      <c r="GG169" s="2">
        <f t="shared" si="385"/>
        <v>0.49164763285662066</v>
      </c>
      <c r="GH169" s="2">
        <f t="shared" si="386"/>
        <v>0.46354058156229566</v>
      </c>
      <c r="GI169" s="2">
        <f t="shared" si="387"/>
        <v>0.42854577101585017</v>
      </c>
      <c r="GJ169" s="2">
        <f t="shared" si="388"/>
        <v>0.35955912037283749</v>
      </c>
      <c r="GK169" s="2">
        <f t="shared" si="389"/>
        <v>0.36346144015132037</v>
      </c>
      <c r="GM169" s="86">
        <f t="shared" si="537"/>
        <v>0</v>
      </c>
      <c r="GN169" s="86">
        <f t="shared" si="390"/>
        <v>0</v>
      </c>
      <c r="GO169" s="86">
        <f t="shared" si="391"/>
        <v>0</v>
      </c>
      <c r="GP169" s="86">
        <f t="shared" si="392"/>
        <v>0</v>
      </c>
      <c r="GQ169" s="86">
        <f t="shared" si="393"/>
        <v>0</v>
      </c>
      <c r="GR169" s="86">
        <f t="shared" si="394"/>
        <v>0</v>
      </c>
      <c r="GS169" s="86">
        <f t="shared" si="395"/>
        <v>0</v>
      </c>
      <c r="GT169" s="86">
        <f t="shared" si="396"/>
        <v>0</v>
      </c>
      <c r="GU169" s="86">
        <f t="shared" si="397"/>
        <v>0</v>
      </c>
      <c r="GV169" s="86">
        <f t="shared" si="398"/>
        <v>0</v>
      </c>
      <c r="GW169" s="86">
        <f t="shared" si="399"/>
        <v>0</v>
      </c>
      <c r="GX169" s="86">
        <f t="shared" si="400"/>
        <v>0</v>
      </c>
      <c r="GY169" s="86">
        <f t="shared" si="401"/>
        <v>2.5150884803215718E-297</v>
      </c>
      <c r="GZ169" s="86">
        <f t="shared" si="402"/>
        <v>4.4977137639192501E-273</v>
      </c>
      <c r="HA169" s="86">
        <f t="shared" si="403"/>
        <v>3.0816223142115392E-240</v>
      </c>
      <c r="HC169" s="86">
        <f t="shared" si="538"/>
        <v>4.5553982631923676E-256</v>
      </c>
      <c r="HD169" s="86">
        <f t="shared" si="404"/>
        <v>0</v>
      </c>
      <c r="HE169" s="86">
        <f t="shared" si="405"/>
        <v>5.3660244353395186E-304</v>
      </c>
      <c r="HF169" s="86">
        <f t="shared" si="406"/>
        <v>0</v>
      </c>
      <c r="HG169" s="86">
        <f t="shared" si="407"/>
        <v>0</v>
      </c>
      <c r="HH169" s="86">
        <f t="shared" si="408"/>
        <v>0</v>
      </c>
      <c r="HI169" s="86">
        <f t="shared" si="409"/>
        <v>0</v>
      </c>
      <c r="HJ169" s="86">
        <f t="shared" si="410"/>
        <v>0</v>
      </c>
      <c r="HK169" s="86">
        <f t="shared" si="411"/>
        <v>0</v>
      </c>
      <c r="HL169" s="86">
        <f t="shared" si="412"/>
        <v>0</v>
      </c>
      <c r="HM169" s="86">
        <f t="shared" si="413"/>
        <v>4.1179640382189172E-293</v>
      </c>
      <c r="HN169" s="86">
        <f t="shared" si="414"/>
        <v>3.7335001112334247E-280</v>
      </c>
      <c r="HO169" s="86">
        <f t="shared" si="415"/>
        <v>1.0214309452195433E-274</v>
      </c>
      <c r="HP169" s="86">
        <f t="shared" si="416"/>
        <v>2.5618742758264547E-190</v>
      </c>
      <c r="HQ169" s="86">
        <f t="shared" si="417"/>
        <v>7.5065091009365725E-142</v>
      </c>
      <c r="HS169" s="86">
        <f t="shared" si="539"/>
        <v>3.1702102423331232E-5</v>
      </c>
      <c r="HT169" s="86">
        <f t="shared" si="418"/>
        <v>6.8953769504940003E-6</v>
      </c>
      <c r="HU169" s="86">
        <f t="shared" si="419"/>
        <v>7.9281078346481672E-6</v>
      </c>
      <c r="HV169" s="86">
        <f t="shared" si="420"/>
        <v>5.9777404044346016E-7</v>
      </c>
      <c r="HW169" s="86">
        <f t="shared" si="421"/>
        <v>1.3396783844306932E-6</v>
      </c>
      <c r="HX169" s="86">
        <f t="shared" si="422"/>
        <v>4.356315811060299E-7</v>
      </c>
      <c r="HY169" s="86">
        <f t="shared" si="423"/>
        <v>4.5160068253852023E-7</v>
      </c>
      <c r="HZ169" s="86">
        <f t="shared" si="424"/>
        <v>9.6238067201596792E-7</v>
      </c>
      <c r="IA169" s="86">
        <f t="shared" si="425"/>
        <v>2.8229855292418433E-7</v>
      </c>
      <c r="IB169" s="86">
        <f t="shared" si="426"/>
        <v>3.9195543371982091E-7</v>
      </c>
      <c r="IC169" s="86">
        <f t="shared" si="427"/>
        <v>4.9770147743495478E-7</v>
      </c>
      <c r="ID169" s="86">
        <f t="shared" si="428"/>
        <v>1.0777925970575288E-6</v>
      </c>
      <c r="IE169" s="86">
        <f t="shared" si="429"/>
        <v>2.3076085114408427E-6</v>
      </c>
      <c r="IF169" s="86">
        <f t="shared" si="430"/>
        <v>1.220514487741384E-7</v>
      </c>
      <c r="IG169" s="86">
        <f t="shared" si="431"/>
        <v>6.1797925753104496E-7</v>
      </c>
      <c r="II169" s="86">
        <f t="shared" si="540"/>
        <v>0.28922380852600127</v>
      </c>
      <c r="IJ169" s="86">
        <f t="shared" si="541"/>
        <v>0.23366844396146896</v>
      </c>
      <c r="IK169" s="86">
        <f t="shared" si="542"/>
        <v>0.40466404603836603</v>
      </c>
      <c r="IL169" s="86">
        <f t="shared" si="543"/>
        <v>0.16307943628083474</v>
      </c>
      <c r="IM169" s="86">
        <f t="shared" si="544"/>
        <v>0.22350912570970224</v>
      </c>
      <c r="IN169" s="86">
        <f t="shared" si="545"/>
        <v>0.32009624061535713</v>
      </c>
      <c r="IO169" s="86">
        <f t="shared" si="546"/>
        <v>0.43385754237453866</v>
      </c>
      <c r="IP169" s="86">
        <f t="shared" si="547"/>
        <v>0.47857658496932087</v>
      </c>
      <c r="IQ169" s="86">
        <f t="shared" si="548"/>
        <v>0.54302292070247604</v>
      </c>
      <c r="IR169" s="86">
        <f t="shared" si="549"/>
        <v>0.31327090078528669</v>
      </c>
      <c r="IS169" s="86">
        <f t="shared" si="550"/>
        <v>0.46989869385049521</v>
      </c>
      <c r="IT169" s="86">
        <f t="shared" si="551"/>
        <v>0.34992562645774261</v>
      </c>
      <c r="IU169" s="86">
        <f t="shared" si="552"/>
        <v>0.20598402988015319</v>
      </c>
      <c r="IV169" s="86">
        <f t="shared" si="553"/>
        <v>0.1365410218487898</v>
      </c>
      <c r="IW169" s="86">
        <f t="shared" si="554"/>
        <v>0.12961779670154849</v>
      </c>
      <c r="IY169" s="86">
        <f t="shared" si="555"/>
        <v>0.28925551062842458</v>
      </c>
      <c r="IZ169" s="86">
        <f t="shared" si="556"/>
        <v>0.23367533933841947</v>
      </c>
      <c r="JA169" s="86">
        <f t="shared" si="557"/>
        <v>0.40467197414620065</v>
      </c>
      <c r="JB169" s="86">
        <f t="shared" si="558"/>
        <v>0.16308003405487517</v>
      </c>
      <c r="JC169" s="86">
        <f t="shared" si="559"/>
        <v>0.22351046538808667</v>
      </c>
      <c r="JD169" s="86">
        <f t="shared" si="560"/>
        <v>0.32009667624693822</v>
      </c>
      <c r="JE169" s="86">
        <f t="shared" si="561"/>
        <v>0.43385799397522118</v>
      </c>
      <c r="JF169" s="86">
        <f t="shared" si="562"/>
        <v>0.47857754734999292</v>
      </c>
      <c r="JG169" s="86">
        <f t="shared" si="563"/>
        <v>0.54302320300102902</v>
      </c>
      <c r="JH169" s="86">
        <f t="shared" si="564"/>
        <v>0.31327129274072041</v>
      </c>
      <c r="JI169" s="86">
        <f t="shared" si="565"/>
        <v>0.46989919155197263</v>
      </c>
      <c r="JJ169" s="86">
        <f t="shared" si="566"/>
        <v>0.34992670425033967</v>
      </c>
      <c r="JK169" s="86">
        <f t="shared" si="567"/>
        <v>0.20598633748866463</v>
      </c>
      <c r="JL169" s="86">
        <f t="shared" si="568"/>
        <v>0.13654114390023858</v>
      </c>
      <c r="JM169" s="86">
        <f t="shared" si="569"/>
        <v>0.12961841468080604</v>
      </c>
    </row>
    <row r="170" spans="2:273" x14ac:dyDescent="0.25">
      <c r="B170" s="2">
        <v>143</v>
      </c>
      <c r="C170" s="37">
        <v>91.8</v>
      </c>
      <c r="D170" s="37">
        <v>95.775000000000006</v>
      </c>
      <c r="E170" s="37">
        <v>94.95</v>
      </c>
      <c r="F170" s="37">
        <v>95.924999999999997</v>
      </c>
      <c r="G170" s="37">
        <v>96.55</v>
      </c>
      <c r="H170" s="37">
        <v>98.2</v>
      </c>
      <c r="I170" s="37">
        <v>97.325999999999993</v>
      </c>
      <c r="J170" s="37">
        <v>99.278999999999996</v>
      </c>
      <c r="K170" s="37">
        <v>99.07</v>
      </c>
      <c r="L170" s="37">
        <v>99.512</v>
      </c>
      <c r="M170" s="37">
        <v>101.488</v>
      </c>
      <c r="N170" s="37">
        <v>102.19499999999999</v>
      </c>
      <c r="O170" s="37">
        <v>106.976</v>
      </c>
      <c r="P170" s="37">
        <v>109.92700000000001</v>
      </c>
      <c r="Q170" s="37">
        <v>131.19499999999999</v>
      </c>
      <c r="S170" s="4">
        <f t="shared" si="441"/>
        <v>93.413701957298045</v>
      </c>
      <c r="T170" s="4">
        <f t="shared" si="442"/>
        <v>93.715001473788291</v>
      </c>
      <c r="U170" s="4">
        <f t="shared" si="443"/>
        <v>95.364662319269115</v>
      </c>
      <c r="V170" s="4">
        <f t="shared" si="444"/>
        <v>95.1212032276527</v>
      </c>
      <c r="W170" s="4">
        <f t="shared" si="445"/>
        <v>97.60604481785667</v>
      </c>
      <c r="X170" s="4">
        <f t="shared" si="446"/>
        <v>98.183529185336454</v>
      </c>
      <c r="Y170" s="4">
        <f t="shared" si="447"/>
        <v>97.749622479160138</v>
      </c>
      <c r="Z170" s="4">
        <f t="shared" si="448"/>
        <v>100.19687657473435</v>
      </c>
      <c r="AA170" s="4">
        <f t="shared" si="449"/>
        <v>99.719516616762093</v>
      </c>
      <c r="AB170" s="4">
        <f t="shared" si="450"/>
        <v>100.65445091802076</v>
      </c>
      <c r="AC170" s="4">
        <f t="shared" si="451"/>
        <v>101.42121234845334</v>
      </c>
      <c r="AD170" s="4">
        <f t="shared" si="452"/>
        <v>102.16581837186936</v>
      </c>
      <c r="AE170" s="4">
        <f t="shared" si="453"/>
        <v>105.00150275291932</v>
      </c>
      <c r="AF170" s="4">
        <f t="shared" si="454"/>
        <v>111.015495178374</v>
      </c>
      <c r="AG170" s="4">
        <f t="shared" si="455"/>
        <v>130.09668778721041</v>
      </c>
      <c r="AI170" s="4">
        <f t="shared" si="456"/>
        <v>-1.6137019572980478</v>
      </c>
      <c r="AJ170" s="4">
        <f t="shared" si="457"/>
        <v>2.0599985262117144</v>
      </c>
      <c r="AK170" s="4">
        <f t="shared" si="458"/>
        <v>-0.41466231926911234</v>
      </c>
      <c r="AL170" s="4">
        <f t="shared" si="459"/>
        <v>0.80379677234729741</v>
      </c>
      <c r="AM170" s="4">
        <f t="shared" si="460"/>
        <v>-1.056044817856673</v>
      </c>
      <c r="AN170" s="4">
        <f t="shared" si="461"/>
        <v>1.6470814663549049E-2</v>
      </c>
      <c r="AO170" s="4">
        <f t="shared" si="462"/>
        <v>-0.42362247916014439</v>
      </c>
      <c r="AP170" s="4">
        <f t="shared" si="463"/>
        <v>-0.91787657473435047</v>
      </c>
      <c r="AQ170" s="4">
        <f t="shared" si="464"/>
        <v>-0.64951661676209937</v>
      </c>
      <c r="AR170" s="4">
        <f t="shared" si="465"/>
        <v>-1.1424509180207565</v>
      </c>
      <c r="AS170" s="4">
        <f t="shared" si="466"/>
        <v>6.6787651546661664E-2</v>
      </c>
      <c r="AT170" s="4">
        <f t="shared" si="467"/>
        <v>2.9181628130629633E-2</v>
      </c>
      <c r="AU170" s="4">
        <f t="shared" si="468"/>
        <v>1.9744972470806772</v>
      </c>
      <c r="AV170" s="4">
        <f t="shared" si="469"/>
        <v>-1.0884951783739893</v>
      </c>
      <c r="AW170" s="4">
        <f t="shared" si="469"/>
        <v>1.0983122127895797</v>
      </c>
      <c r="AY170" s="2">
        <f t="shared" si="520"/>
        <v>93.413701957298045</v>
      </c>
      <c r="AZ170" s="2">
        <f t="shared" si="359"/>
        <v>93.715001473788291</v>
      </c>
      <c r="BA170" s="2">
        <f t="shared" si="360"/>
        <v>93.198298986410208</v>
      </c>
      <c r="BB170" s="2">
        <f t="shared" si="361"/>
        <v>93.313573669850214</v>
      </c>
      <c r="BC170" s="2">
        <f t="shared" si="362"/>
        <v>92.434754065830802</v>
      </c>
      <c r="BD170" s="2">
        <f t="shared" si="363"/>
        <v>92.704897115570589</v>
      </c>
      <c r="BE170" s="2">
        <f t="shared" si="364"/>
        <v>93.87773827956434</v>
      </c>
      <c r="BF170" s="2">
        <f t="shared" si="365"/>
        <v>94.866136931863849</v>
      </c>
      <c r="BG170" s="2">
        <f t="shared" si="366"/>
        <v>94.75594039907358</v>
      </c>
      <c r="BH170" s="2">
        <f t="shared" si="367"/>
        <v>95.805935219921594</v>
      </c>
      <c r="BI170" s="2">
        <f t="shared" si="368"/>
        <v>94.703612701759965</v>
      </c>
      <c r="BJ170" s="2">
        <f t="shared" si="369"/>
        <v>96.030890993726445</v>
      </c>
      <c r="BK170" s="2">
        <f t="shared" si="370"/>
        <v>98.667611637540332</v>
      </c>
      <c r="BL170" s="2">
        <f t="shared" si="371"/>
        <v>99.802971613734854</v>
      </c>
      <c r="BM170" s="2">
        <f t="shared" si="372"/>
        <v>104.11377257334362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119.05937553342815</v>
      </c>
      <c r="DL170" s="2">
        <f t="shared" si="501"/>
        <v>116.83998796367219</v>
      </c>
      <c r="DM170" s="2">
        <f t="shared" si="501"/>
        <v>113.28740853658535</v>
      </c>
      <c r="DN170" s="2">
        <f t="shared" si="501"/>
        <v>120.57734756097561</v>
      </c>
      <c r="DO170" s="2">
        <f t="shared" si="501"/>
        <v>118.94241228070175</v>
      </c>
      <c r="DP170" s="2">
        <f t="shared" si="501"/>
        <v>120.03316737790425</v>
      </c>
      <c r="DQ170" s="2">
        <f t="shared" si="501"/>
        <v>130.75368563300142</v>
      </c>
      <c r="DR170" s="2">
        <f t="shared" si="501"/>
        <v>125.97369482437902</v>
      </c>
      <c r="DS170" s="2">
        <f t="shared" si="501"/>
        <v>119.44822354743405</v>
      </c>
      <c r="DT170" s="2">
        <f t="shared" si="501"/>
        <v>130.38575675675676</v>
      </c>
      <c r="DU170" s="2">
        <f t="shared" si="501"/>
        <v>121.06719651567943</v>
      </c>
      <c r="DV170" s="2">
        <f t="shared" si="501"/>
        <v>123.15915680052525</v>
      </c>
      <c r="DW170" s="2">
        <f t="shared" si="501"/>
        <v>124.55573837535015</v>
      </c>
      <c r="DX170" s="2">
        <f t="shared" si="501"/>
        <v>124.97759919028339</v>
      </c>
      <c r="DY170" s="2">
        <f t="shared" si="501"/>
        <v>116.71053399541637</v>
      </c>
      <c r="EA170" s="2">
        <f t="shared" si="440"/>
        <v>93.476079241501566</v>
      </c>
      <c r="EB170" s="2">
        <f t="shared" si="502"/>
        <v>93.422843818798484</v>
      </c>
      <c r="EC170" s="2">
        <f t="shared" si="503"/>
        <v>92.598117580828998</v>
      </c>
      <c r="ED170" s="2">
        <f t="shared" si="504"/>
        <v>93.104356543189851</v>
      </c>
      <c r="EE170" s="2">
        <f t="shared" si="505"/>
        <v>92.051710115355604</v>
      </c>
      <c r="EF170" s="2">
        <f t="shared" si="506"/>
        <v>92.208738385715449</v>
      </c>
      <c r="EG170" s="2">
        <f t="shared" si="507"/>
        <v>93.814482253746661</v>
      </c>
      <c r="EH170" s="2">
        <f t="shared" si="508"/>
        <v>94.784127760033343</v>
      </c>
      <c r="EI170" s="2">
        <f t="shared" si="509"/>
        <v>94.583791495198923</v>
      </c>
      <c r="EJ170" s="2">
        <f t="shared" si="510"/>
        <v>95.836157606951517</v>
      </c>
      <c r="EK170" s="2">
        <f t="shared" si="511"/>
        <v>94.365397823129257</v>
      </c>
      <c r="EL170" s="2">
        <f t="shared" si="512"/>
        <v>96.274255555555555</v>
      </c>
      <c r="EM170" s="2">
        <f t="shared" si="513"/>
        <v>98.755818205106323</v>
      </c>
      <c r="EN170" s="2">
        <f t="shared" si="514"/>
        <v>100.19300599986363</v>
      </c>
      <c r="EO170" s="2">
        <f t="shared" si="515"/>
        <v>105.35279079907069</v>
      </c>
      <c r="EQ170" s="2">
        <f t="shared" si="516"/>
        <v>93.337826385832415</v>
      </c>
      <c r="ER170" s="2">
        <f t="shared" si="517"/>
        <v>94.06827732671097</v>
      </c>
      <c r="ES170" s="2">
        <f t="shared" si="517"/>
        <v>93.804662984267154</v>
      </c>
      <c r="ET170" s="2">
        <f t="shared" si="517"/>
        <v>93.57404637143091</v>
      </c>
      <c r="EU170" s="2">
        <f t="shared" si="517"/>
        <v>92.887923498624843</v>
      </c>
      <c r="EV170" s="2">
        <f t="shared" si="517"/>
        <v>93.241270371703251</v>
      </c>
      <c r="EW170" s="2">
        <f t="shared" si="517"/>
        <v>93.93300846385651</v>
      </c>
      <c r="EX170" s="2">
        <f t="shared" si="517"/>
        <v>94.937652942054967</v>
      </c>
      <c r="EY170" s="2">
        <f t="shared" si="517"/>
        <v>94.900231327872419</v>
      </c>
      <c r="EZ170" s="2">
        <f t="shared" si="517"/>
        <v>95.7657930463767</v>
      </c>
      <c r="FA170" s="2">
        <f t="shared" si="517"/>
        <v>95.018376738478324</v>
      </c>
      <c r="FB170" s="2">
        <f t="shared" si="517"/>
        <v>95.769047639264187</v>
      </c>
      <c r="FC170" s="2">
        <f t="shared" si="517"/>
        <v>98.554860258557426</v>
      </c>
      <c r="FD170" s="2">
        <f t="shared" si="517"/>
        <v>99.163213682686433</v>
      </c>
      <c r="FE170" s="2">
        <f t="shared" si="517"/>
        <v>102.13192871723911</v>
      </c>
      <c r="FG170" s="2">
        <f t="shared" si="518"/>
        <v>0.99993321345009156</v>
      </c>
      <c r="FH170" s="2">
        <f t="shared" si="519"/>
        <v>0.99993324643992665</v>
      </c>
      <c r="FI170" s="2">
        <f t="shared" si="519"/>
        <v>0.99992200624037031</v>
      </c>
      <c r="FJ170" s="2">
        <f t="shared" si="519"/>
        <v>0.99992083587588765</v>
      </c>
      <c r="FK170" s="2">
        <f t="shared" si="519"/>
        <v>0.99991502839025692</v>
      </c>
      <c r="FL170" s="2">
        <f t="shared" si="519"/>
        <v>0.99991703517900254</v>
      </c>
      <c r="FM170" s="2">
        <f t="shared" si="519"/>
        <v>0.99990977860056218</v>
      </c>
      <c r="FN170" s="2">
        <f t="shared" si="519"/>
        <v>0.99991426516328363</v>
      </c>
      <c r="FO170" s="2">
        <f t="shared" si="519"/>
        <v>0.99991314699464873</v>
      </c>
      <c r="FP170" s="2">
        <f t="shared" si="519"/>
        <v>0.9998962978686079</v>
      </c>
      <c r="FQ170" s="2">
        <f t="shared" si="519"/>
        <v>0.9999195858630735</v>
      </c>
      <c r="FR170" s="2">
        <f t="shared" si="519"/>
        <v>0.99990992874601559</v>
      </c>
      <c r="FS170" s="2">
        <f t="shared" si="519"/>
        <v>0.99990416166370844</v>
      </c>
      <c r="FT170" s="2">
        <f t="shared" si="519"/>
        <v>0.99990525051013113</v>
      </c>
      <c r="FU170" s="2">
        <f t="shared" si="519"/>
        <v>0.99990332710031971</v>
      </c>
      <c r="FW170" s="2">
        <f t="shared" si="536"/>
        <v>0.46354127000105305</v>
      </c>
      <c r="FX170" s="2">
        <f t="shared" si="376"/>
        <v>0.45023147030475424</v>
      </c>
      <c r="FY170" s="2">
        <f t="shared" si="377"/>
        <v>0.49610049343343304</v>
      </c>
      <c r="FZ170" s="2">
        <f t="shared" si="378"/>
        <v>0.44080633418238402</v>
      </c>
      <c r="GA170" s="2">
        <f t="shared" si="379"/>
        <v>0.45533713265444764</v>
      </c>
      <c r="GB170" s="2">
        <f t="shared" si="380"/>
        <v>0.47829053994099802</v>
      </c>
      <c r="GC170" s="2">
        <f t="shared" si="381"/>
        <v>0.50557019531083869</v>
      </c>
      <c r="GD170" s="2">
        <f t="shared" si="382"/>
        <v>0.51675652388945148</v>
      </c>
      <c r="GE170" s="2">
        <f t="shared" si="383"/>
        <v>0.53719328501843755</v>
      </c>
      <c r="GF170" s="2">
        <f t="shared" si="384"/>
        <v>0.48043011743901831</v>
      </c>
      <c r="GG170" s="2">
        <f t="shared" si="385"/>
        <v>0.51466849638598555</v>
      </c>
      <c r="GH170" s="2">
        <f t="shared" si="386"/>
        <v>0.48650488377491552</v>
      </c>
      <c r="GI170" s="2">
        <f t="shared" si="387"/>
        <v>0.45123465157170417</v>
      </c>
      <c r="GJ170" s="2">
        <f t="shared" si="388"/>
        <v>0.38103091967684977</v>
      </c>
      <c r="GK170" s="2">
        <f t="shared" si="389"/>
        <v>0.38502617628087321</v>
      </c>
      <c r="GM170" s="86">
        <f t="shared" si="537"/>
        <v>0</v>
      </c>
      <c r="GN170" s="86">
        <f t="shared" si="390"/>
        <v>0</v>
      </c>
      <c r="GO170" s="86">
        <f t="shared" si="391"/>
        <v>0</v>
      </c>
      <c r="GP170" s="86">
        <f t="shared" si="392"/>
        <v>0</v>
      </c>
      <c r="GQ170" s="86">
        <f t="shared" si="393"/>
        <v>0</v>
      </c>
      <c r="GR170" s="86">
        <f t="shared" si="394"/>
        <v>0</v>
      </c>
      <c r="GS170" s="86">
        <f t="shared" si="395"/>
        <v>0</v>
      </c>
      <c r="GT170" s="86">
        <f t="shared" si="396"/>
        <v>0</v>
      </c>
      <c r="GU170" s="86">
        <f t="shared" si="397"/>
        <v>0</v>
      </c>
      <c r="GV170" s="86">
        <f t="shared" si="398"/>
        <v>0</v>
      </c>
      <c r="GW170" s="86">
        <f t="shared" si="399"/>
        <v>0</v>
      </c>
      <c r="GX170" s="86">
        <f t="shared" si="400"/>
        <v>0</v>
      </c>
      <c r="GY170" s="86">
        <f t="shared" si="401"/>
        <v>1.8772744544240906E-304</v>
      </c>
      <c r="GZ170" s="86">
        <f t="shared" si="402"/>
        <v>1.0226443617899868E-279</v>
      </c>
      <c r="HA170" s="86">
        <f t="shared" si="403"/>
        <v>5.7581676344594676E-246</v>
      </c>
      <c r="HC170" s="86">
        <f t="shared" si="538"/>
        <v>2.4396896692136634E-264</v>
      </c>
      <c r="HD170" s="86">
        <f t="shared" si="404"/>
        <v>0</v>
      </c>
      <c r="HE170" s="86">
        <f t="shared" si="405"/>
        <v>0</v>
      </c>
      <c r="HF170" s="86">
        <f t="shared" si="406"/>
        <v>0</v>
      </c>
      <c r="HG170" s="86">
        <f t="shared" si="407"/>
        <v>0</v>
      </c>
      <c r="HH170" s="86">
        <f t="shared" si="408"/>
        <v>0</v>
      </c>
      <c r="HI170" s="86">
        <f t="shared" si="409"/>
        <v>0</v>
      </c>
      <c r="HJ170" s="86">
        <f t="shared" si="410"/>
        <v>0</v>
      </c>
      <c r="HK170" s="86">
        <f t="shared" si="411"/>
        <v>0</v>
      </c>
      <c r="HL170" s="86">
        <f t="shared" si="412"/>
        <v>0</v>
      </c>
      <c r="HM170" s="86">
        <f t="shared" si="413"/>
        <v>1.6243572077369893E-302</v>
      </c>
      <c r="HN170" s="86">
        <f t="shared" si="414"/>
        <v>3.5932052538070036E-289</v>
      </c>
      <c r="HO170" s="86">
        <f t="shared" si="415"/>
        <v>1.1285093096759567E-283</v>
      </c>
      <c r="HP170" s="86">
        <f t="shared" si="416"/>
        <v>1.3077457346753924E-196</v>
      </c>
      <c r="HQ170" s="86">
        <f t="shared" si="417"/>
        <v>2.0537018368125825E-146</v>
      </c>
      <c r="HS170" s="86">
        <f t="shared" si="539"/>
        <v>1.5632035298073684E-5</v>
      </c>
      <c r="HT170" s="86">
        <f t="shared" si="418"/>
        <v>3.1576893376299541E-6</v>
      </c>
      <c r="HU170" s="86">
        <f t="shared" si="419"/>
        <v>3.5572984513176329E-6</v>
      </c>
      <c r="HV170" s="86">
        <f t="shared" si="420"/>
        <v>2.2263887708968932E-7</v>
      </c>
      <c r="HW170" s="86">
        <f t="shared" si="421"/>
        <v>5.2600016722811645E-7</v>
      </c>
      <c r="HX170" s="86">
        <f t="shared" si="422"/>
        <v>1.6547576505873436E-7</v>
      </c>
      <c r="HY170" s="86">
        <f t="shared" si="423"/>
        <v>1.6792867872773073E-7</v>
      </c>
      <c r="HZ170" s="86">
        <f t="shared" si="424"/>
        <v>3.8127878493598948E-7</v>
      </c>
      <c r="IA170" s="86">
        <f t="shared" si="425"/>
        <v>1.0331248280762133E-7</v>
      </c>
      <c r="IB170" s="86">
        <f t="shared" si="426"/>
        <v>1.3603784565201784E-7</v>
      </c>
      <c r="IC170" s="86">
        <f t="shared" si="427"/>
        <v>1.85855439617122E-7</v>
      </c>
      <c r="ID170" s="86">
        <f t="shared" si="428"/>
        <v>4.0820558421715203E-7</v>
      </c>
      <c r="IE170" s="86">
        <f t="shared" si="429"/>
        <v>9.181732879824402E-7</v>
      </c>
      <c r="IF170" s="86">
        <f t="shared" si="430"/>
        <v>3.0381833308746385E-8</v>
      </c>
      <c r="IG170" s="86">
        <f t="shared" si="431"/>
        <v>1.8474105408673282E-7</v>
      </c>
      <c r="II170" s="86">
        <f t="shared" si="540"/>
        <v>0.37539644751498519</v>
      </c>
      <c r="IJ170" s="86">
        <f t="shared" si="541"/>
        <v>0.3194996442178154</v>
      </c>
      <c r="IK170" s="86">
        <f t="shared" si="542"/>
        <v>0.48763469551133526</v>
      </c>
      <c r="IL170" s="86">
        <f t="shared" si="543"/>
        <v>0.25063962164437315</v>
      </c>
      <c r="IM170" s="86">
        <f t="shared" si="544"/>
        <v>0.31885282000344767</v>
      </c>
      <c r="IN170" s="86">
        <f t="shared" si="545"/>
        <v>0.41813760455685028</v>
      </c>
      <c r="IO170" s="86">
        <f t="shared" si="546"/>
        <v>0.5181946911360602</v>
      </c>
      <c r="IP170" s="86">
        <f t="shared" si="547"/>
        <v>0.54784470613402214</v>
      </c>
      <c r="IQ170" s="86">
        <f t="shared" si="548"/>
        <v>0.58545553875172784</v>
      </c>
      <c r="IR170" s="86">
        <f t="shared" si="549"/>
        <v>0.41988966702635994</v>
      </c>
      <c r="IS170" s="86">
        <f t="shared" si="550"/>
        <v>0.54412442150434703</v>
      </c>
      <c r="IT170" s="86">
        <f t="shared" si="551"/>
        <v>0.44920109173718864</v>
      </c>
      <c r="IU170" s="86">
        <f t="shared" si="552"/>
        <v>0.29971570225617045</v>
      </c>
      <c r="IV170" s="86">
        <f t="shared" si="553"/>
        <v>0.19003807304987977</v>
      </c>
      <c r="IW170" s="86">
        <f t="shared" si="554"/>
        <v>0.18474836734307359</v>
      </c>
      <c r="IY170" s="86">
        <f t="shared" si="555"/>
        <v>0.37541207955028327</v>
      </c>
      <c r="IZ170" s="86">
        <f t="shared" si="556"/>
        <v>0.31950280190715302</v>
      </c>
      <c r="JA170" s="86">
        <f t="shared" si="557"/>
        <v>0.48763825280978657</v>
      </c>
      <c r="JB170" s="86">
        <f t="shared" si="558"/>
        <v>0.25063984428325026</v>
      </c>
      <c r="JC170" s="86">
        <f t="shared" si="559"/>
        <v>0.31885334600361492</v>
      </c>
      <c r="JD170" s="86">
        <f t="shared" si="560"/>
        <v>0.41813777003261532</v>
      </c>
      <c r="JE170" s="86">
        <f t="shared" si="561"/>
        <v>0.51819485906473894</v>
      </c>
      <c r="JF170" s="86">
        <f t="shared" si="562"/>
        <v>0.54784508741280713</v>
      </c>
      <c r="JG170" s="86">
        <f t="shared" si="563"/>
        <v>0.58545564206421064</v>
      </c>
      <c r="JH170" s="86">
        <f t="shared" si="564"/>
        <v>0.41988980306420559</v>
      </c>
      <c r="JI170" s="86">
        <f t="shared" si="565"/>
        <v>0.54412460735978663</v>
      </c>
      <c r="JJ170" s="86">
        <f t="shared" si="566"/>
        <v>0.44920149994277286</v>
      </c>
      <c r="JK170" s="86">
        <f t="shared" si="567"/>
        <v>0.2997166204294584</v>
      </c>
      <c r="JL170" s="86">
        <f t="shared" si="568"/>
        <v>0.19003810343171307</v>
      </c>
      <c r="JM170" s="86">
        <f t="shared" si="569"/>
        <v>0.18474855208412769</v>
      </c>
    </row>
    <row r="171" spans="2:273" x14ac:dyDescent="0.25">
      <c r="B171" s="2">
        <v>144</v>
      </c>
      <c r="C171" s="37">
        <v>93.710999999999999</v>
      </c>
      <c r="D171" s="37">
        <v>94.325000000000003</v>
      </c>
      <c r="E171" s="37">
        <v>93.65</v>
      </c>
      <c r="F171" s="37">
        <v>95.125</v>
      </c>
      <c r="G171" s="37">
        <v>98.45</v>
      </c>
      <c r="H171" s="37">
        <v>97.45</v>
      </c>
      <c r="I171" s="37">
        <v>94.465000000000003</v>
      </c>
      <c r="J171" s="37">
        <v>100.18600000000001</v>
      </c>
      <c r="K171" s="37">
        <v>98.512</v>
      </c>
      <c r="L171" s="37">
        <v>103.32599999999999</v>
      </c>
      <c r="M171" s="37">
        <v>99.256</v>
      </c>
      <c r="N171" s="37">
        <v>102.878</v>
      </c>
      <c r="O171" s="37">
        <v>105.61</v>
      </c>
      <c r="P171" s="37">
        <v>114.04900000000001</v>
      </c>
      <c r="Q171" s="37">
        <v>135.17099999999999</v>
      </c>
      <c r="S171" s="4">
        <f t="shared" si="441"/>
        <v>93.274173460930584</v>
      </c>
      <c r="T171" s="4">
        <f t="shared" si="442"/>
        <v>93.578166910872625</v>
      </c>
      <c r="U171" s="4">
        <f t="shared" si="443"/>
        <v>95.007556223872598</v>
      </c>
      <c r="V171" s="4">
        <f t="shared" si="444"/>
        <v>95.273213016020449</v>
      </c>
      <c r="W171" s="4">
        <f t="shared" si="445"/>
        <v>97.818992493638859</v>
      </c>
      <c r="X171" s="4">
        <f t="shared" si="446"/>
        <v>97.796500929448854</v>
      </c>
      <c r="Y171" s="4">
        <f t="shared" si="447"/>
        <v>96.968846068385488</v>
      </c>
      <c r="Z171" s="4">
        <f t="shared" si="448"/>
        <v>98.977195933890272</v>
      </c>
      <c r="AA171" s="4">
        <f t="shared" si="449"/>
        <v>98.151459783529049</v>
      </c>
      <c r="AB171" s="4">
        <f t="shared" si="450"/>
        <v>100.2206679747803</v>
      </c>
      <c r="AC171" s="4">
        <f t="shared" si="451"/>
        <v>99.899146183789469</v>
      </c>
      <c r="AD171" s="4">
        <f t="shared" si="452"/>
        <v>101.48300698802474</v>
      </c>
      <c r="AE171" s="4">
        <f t="shared" si="453"/>
        <v>105.43233369345921</v>
      </c>
      <c r="AF171" s="4">
        <f t="shared" si="454"/>
        <v>112.98043589167258</v>
      </c>
      <c r="AG171" s="4">
        <f t="shared" si="455"/>
        <v>135.18216695653814</v>
      </c>
      <c r="AI171" s="4">
        <f t="shared" si="456"/>
        <v>0.43682653906941482</v>
      </c>
      <c r="AJ171" s="4">
        <f t="shared" si="457"/>
        <v>0.746833089127378</v>
      </c>
      <c r="AK171" s="4">
        <f t="shared" si="458"/>
        <v>-1.3575562238725922</v>
      </c>
      <c r="AL171" s="4">
        <f t="shared" si="459"/>
        <v>-0.14821301602044912</v>
      </c>
      <c r="AM171" s="4">
        <f t="shared" si="460"/>
        <v>0.63100750636114356</v>
      </c>
      <c r="AN171" s="4">
        <f t="shared" si="461"/>
        <v>-0.34650092944885102</v>
      </c>
      <c r="AO171" s="4">
        <f t="shared" si="462"/>
        <v>-2.5038460683854851</v>
      </c>
      <c r="AP171" s="4">
        <f t="shared" si="463"/>
        <v>1.2088040661097352</v>
      </c>
      <c r="AQ171" s="4">
        <f t="shared" si="464"/>
        <v>0.36054021647095169</v>
      </c>
      <c r="AR171" s="4">
        <f t="shared" si="465"/>
        <v>3.1053320252196954</v>
      </c>
      <c r="AS171" s="4">
        <f t="shared" si="466"/>
        <v>-0.64314618378946875</v>
      </c>
      <c r="AT171" s="4">
        <f t="shared" si="467"/>
        <v>1.3949930119752594</v>
      </c>
      <c r="AU171" s="4">
        <f t="shared" si="468"/>
        <v>0.17766630654078597</v>
      </c>
      <c r="AV171" s="4">
        <f t="shared" ref="AV171:AW186" si="570">IF(OR($B171 &lt; P$230, $B171 &gt; P$233), 0, P171-AF171)</f>
        <v>1.068564108327422</v>
      </c>
      <c r="AW171" s="4">
        <f t="shared" si="570"/>
        <v>-1.1166956538147588E-2</v>
      </c>
      <c r="AY171" s="2">
        <f t="shared" si="520"/>
        <v>93.274173460930584</v>
      </c>
      <c r="AZ171" s="2">
        <f t="shared" ref="AZ171:AZ227" si="571">IF(OR($B171 &lt; D$230, $B171 &gt; D$233), #N/A, ((1-FH171)*DL171) + (FH171 - FX171)*EB171 + (FX171*ER171))</f>
        <v>93.578166910872625</v>
      </c>
      <c r="BA171" s="2">
        <f t="shared" ref="BA171:BA227" si="572">IF(OR($B171 &lt; E$230, $B171 &gt; E$233), #N/A, ((1-FI171)*DM171) + (FI171 - FY171)*EC171 + (FY171*ES171))</f>
        <v>93.094387657681239</v>
      </c>
      <c r="BB171" s="2">
        <f t="shared" ref="BB171:BB227" si="573">IF(OR($B171 &lt; F$230, $B171 &gt; F$233), #N/A, ((1-FJ171)*DN171) + (FJ171 - FZ171)*ED171 + (FZ171*ET171))</f>
        <v>93.190698945506171</v>
      </c>
      <c r="BC171" s="2">
        <f t="shared" ref="BC171:BC227" si="574">IF(OR($B171 &lt; G$230, $B171 &gt; G$233), #N/A, ((1-FK171)*DO171) + (FK171 - GA171)*EE171 + (GA171*EU171))</f>
        <v>92.321752610600527</v>
      </c>
      <c r="BD171" s="2">
        <f t="shared" ref="BD171:BD227" si="575">IF(OR($B171 &lt; H$230, $B171 &gt; H$233), #N/A, ((1-FL171)*DP171) + (FL171 - GB171)*EF171 + (GB171*EV171))</f>
        <v>92.589310701358812</v>
      </c>
      <c r="BE171" s="2">
        <f t="shared" ref="BE171:BE227" si="576">IF(OR($B171 &lt; I$230, $B171 &gt; I$233), #N/A, ((1-FM171)*DQ171) + (FM171 - GC171)*EG171 + (GC171*EW171))</f>
        <v>93.76212983116848</v>
      </c>
      <c r="BF171" s="2">
        <f t="shared" ref="BF171:BF227" si="577">IF(OR($B171 &lt; J$230, $B171 &gt; J$233), #N/A, ((1-FN171)*DR171) + (FN171 - GD171)*EH171 + (GD171*EX171))</f>
        <v>94.744525890891936</v>
      </c>
      <c r="BG171" s="2">
        <f t="shared" ref="BG171:BG227" si="578">IF(OR($B171 &lt; K$230, $B171 &gt; K$233), #N/A, ((1-FO171)*DS171) + (FO171 - GE171)*EI171 + (GE171*EY171))</f>
        <v>94.650346371425343</v>
      </c>
      <c r="BH171" s="2">
        <f t="shared" ref="BH171:BH227" si="579">IF(OR($B171 &lt; L$230, $B171 &gt; L$233), #N/A, ((1-FP171)*DT171) + (FP171 - GF171)*EJ171 + (GF171*EZ171))</f>
        <v>95.667214102023422</v>
      </c>
      <c r="BI171" s="2">
        <f t="shared" ref="BI171:BI227" si="580">IF(OR($B171 &lt; M$230, $B171 &gt; M$233), #N/A, ((1-FQ171)*DU171) + (FQ171 - GG171)*EK171 + (GG171*FA171))</f>
        <v>94.584277486486968</v>
      </c>
      <c r="BJ171" s="2">
        <f t="shared" ref="BJ171:BJ227" si="581">IF(OR($B171 &lt; N$230, $B171 &gt; N$233), #N/A, ((1-FR171)*DV171) + (FR171 - GH171)*EL171 + (GH171*FB171))</f>
        <v>95.894353046674127</v>
      </c>
      <c r="BK171" s="2">
        <f t="shared" ref="BK171:BK227" si="582">IF(OR($B171 &lt; O$230, $B171 &gt; O$233), #N/A, ((1-FS171)*DW171) + (FS171 - GI171)*EM171 + (GI171*FC171))</f>
        <v>98.551238969052974</v>
      </c>
      <c r="BL171" s="2">
        <f t="shared" ref="BL171:BL227" si="583">IF(OR($B171 &lt; P$230, $B171 &gt; P$233), #N/A, ((1-FT171)*DX171) + (FT171 - GJ171)*EN171 + (GJ171*FD171))</f>
        <v>99.695963881764158</v>
      </c>
      <c r="BM171" s="2">
        <f t="shared" ref="BM171:BM227" si="584">IF(OR($B171 &lt; Q$230, $B171 &gt; Q$233), #N/A, ((1-FU171)*DY171) + (FU171 - GK171)*EO171 + (GK171*FE171))</f>
        <v>103.99545192265157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119.13737411095303</v>
      </c>
      <c r="DL171" s="2">
        <f t="shared" ref="DL171:DY186" si="585">BP$228*$B171+BP$229</f>
        <v>116.88925757741549</v>
      </c>
      <c r="DM171" s="2">
        <f t="shared" si="585"/>
        <v>113.32001407129454</v>
      </c>
      <c r="DN171" s="2">
        <f t="shared" si="585"/>
        <v>120.66877345215759</v>
      </c>
      <c r="DO171" s="2">
        <f t="shared" si="585"/>
        <v>119.03030195681509</v>
      </c>
      <c r="DP171" s="2">
        <f t="shared" si="585"/>
        <v>120.12931484115697</v>
      </c>
      <c r="DQ171" s="2">
        <f t="shared" si="585"/>
        <v>130.92817828354671</v>
      </c>
      <c r="DR171" s="2">
        <f t="shared" si="585"/>
        <v>126.10782963125068</v>
      </c>
      <c r="DS171" s="2">
        <f t="shared" si="585"/>
        <v>119.50406554327606</v>
      </c>
      <c r="DT171" s="2">
        <f t="shared" si="585"/>
        <v>130.52451351351351</v>
      </c>
      <c r="DU171" s="2">
        <f t="shared" si="585"/>
        <v>121.13378466898953</v>
      </c>
      <c r="DV171" s="2">
        <f t="shared" si="585"/>
        <v>123.24767873946824</v>
      </c>
      <c r="DW171" s="2">
        <f t="shared" si="585"/>
        <v>124.64365238095239</v>
      </c>
      <c r="DX171" s="2">
        <f t="shared" si="585"/>
        <v>125.07636437246961</v>
      </c>
      <c r="DY171" s="2">
        <f t="shared" si="585"/>
        <v>116.76017158135983</v>
      </c>
      <c r="EA171" s="2">
        <f t="shared" si="440"/>
        <v>93.341290873352335</v>
      </c>
      <c r="EB171" s="2">
        <f t="shared" si="502"/>
        <v>93.264622463753767</v>
      </c>
      <c r="EC171" s="2">
        <f t="shared" si="503"/>
        <v>92.452998943593457</v>
      </c>
      <c r="ED171" s="2">
        <f t="shared" si="504"/>
        <v>92.965888210990116</v>
      </c>
      <c r="EE171" s="2">
        <f t="shared" si="505"/>
        <v>91.910503906659784</v>
      </c>
      <c r="EF171" s="2">
        <f t="shared" si="506"/>
        <v>92.058079098327553</v>
      </c>
      <c r="EG171" s="2">
        <f t="shared" si="507"/>
        <v>93.695005397278962</v>
      </c>
      <c r="EH171" s="2">
        <f t="shared" si="508"/>
        <v>94.657386020104056</v>
      </c>
      <c r="EI171" s="2">
        <f t="shared" si="509"/>
        <v>94.467292485901567</v>
      </c>
      <c r="EJ171" s="2">
        <f t="shared" si="510"/>
        <v>95.7001195536794</v>
      </c>
      <c r="EK171" s="2">
        <f t="shared" si="511"/>
        <v>94.223433106575968</v>
      </c>
      <c r="EL171" s="2">
        <f t="shared" si="512"/>
        <v>96.155393650793641</v>
      </c>
      <c r="EM171" s="2">
        <f t="shared" si="513"/>
        <v>98.646475450431225</v>
      </c>
      <c r="EN171" s="2">
        <f t="shared" si="514"/>
        <v>100.11811727006203</v>
      </c>
      <c r="EO171" s="2">
        <f t="shared" si="515"/>
        <v>105.33463319466202</v>
      </c>
      <c r="EQ171" s="2">
        <f t="shared" si="516"/>
        <v>93.200103051379457</v>
      </c>
      <c r="ER171" s="2">
        <f t="shared" ref="ER171:FE186" si="586">CV$228*$B171+CV$229</f>
        <v>93.924301917023911</v>
      </c>
      <c r="ES171" s="2">
        <f t="shared" si="586"/>
        <v>93.685677666643485</v>
      </c>
      <c r="ET171" s="2">
        <f t="shared" si="586"/>
        <v>93.446479459113817</v>
      </c>
      <c r="EU171" s="2">
        <f t="shared" si="586"/>
        <v>92.765999478484417</v>
      </c>
      <c r="EV171" s="2">
        <f t="shared" si="586"/>
        <v>93.113544290781959</v>
      </c>
      <c r="EW171" s="2">
        <f t="shared" si="586"/>
        <v>93.816202865154935</v>
      </c>
      <c r="EX171" s="2">
        <f t="shared" si="586"/>
        <v>94.814287895758667</v>
      </c>
      <c r="EY171" s="2">
        <f t="shared" si="586"/>
        <v>94.790634445882517</v>
      </c>
      <c r="EZ171" s="2">
        <f t="shared" si="586"/>
        <v>95.628216924443194</v>
      </c>
      <c r="FA171" s="2">
        <f t="shared" si="586"/>
        <v>94.890941638570055</v>
      </c>
      <c r="FB171" s="2">
        <f t="shared" si="586"/>
        <v>95.638705617671121</v>
      </c>
      <c r="FC171" s="2">
        <f t="shared" si="586"/>
        <v>98.440816271805204</v>
      </c>
      <c r="FD171" s="2">
        <f t="shared" si="586"/>
        <v>99.065181477975173</v>
      </c>
      <c r="FE171" s="2">
        <f t="shared" si="586"/>
        <v>102.04220861946729</v>
      </c>
      <c r="FG171" s="2">
        <f t="shared" si="518"/>
        <v>0.99993908958462074</v>
      </c>
      <c r="FH171" s="2">
        <f t="shared" ref="FH171:FU186" si="587">POWER(10,($B171-D$231)/D$229)/(1+POWER(10,($B171-D$231)/D$229))</f>
        <v>0.99993911967206139</v>
      </c>
      <c r="FI171" s="2">
        <f t="shared" si="587"/>
        <v>0.99992886835766714</v>
      </c>
      <c r="FJ171" s="2">
        <f t="shared" si="587"/>
        <v>0.99992780095781286</v>
      </c>
      <c r="FK171" s="2">
        <f t="shared" si="587"/>
        <v>0.99992250439147468</v>
      </c>
      <c r="FL171" s="2">
        <f t="shared" si="587"/>
        <v>0.99992433463160757</v>
      </c>
      <c r="FM171" s="2">
        <f t="shared" si="587"/>
        <v>0.99991771645256244</v>
      </c>
      <c r="FN171" s="2">
        <f t="shared" si="587"/>
        <v>0.99992180830974686</v>
      </c>
      <c r="FO171" s="2">
        <f t="shared" si="587"/>
        <v>0.99992078851234512</v>
      </c>
      <c r="FP171" s="2">
        <f t="shared" si="587"/>
        <v>0.99990542166911067</v>
      </c>
      <c r="FQ171" s="2">
        <f t="shared" si="587"/>
        <v>0.99992666091656957</v>
      </c>
      <c r="FR171" s="2">
        <f t="shared" si="587"/>
        <v>0.99991785338901584</v>
      </c>
      <c r="FS171" s="2">
        <f t="shared" si="587"/>
        <v>0.99991259366140173</v>
      </c>
      <c r="FT171" s="2">
        <f t="shared" si="587"/>
        <v>0.99991358671779484</v>
      </c>
      <c r="FU171" s="2">
        <f t="shared" si="587"/>
        <v>0.99991183251765225</v>
      </c>
      <c r="FW171" s="2">
        <f t="shared" si="536"/>
        <v>0.48650557538954364</v>
      </c>
      <c r="FX171" s="2">
        <f t="shared" ref="FX171:FX227" si="588">POWER(10,($B171-D$232)/D$229)/(1+POWER(10,($B171-D$232)/D$229))</f>
        <v>0.47311792119420981</v>
      </c>
      <c r="FY171" s="2">
        <f t="shared" ref="FY171:FY227" si="589">POWER(10,($B171-E$232)/E$229)/(1+POWER(10,($B171-E$232)/E$229))</f>
        <v>0.519116941880715</v>
      </c>
      <c r="FZ171" s="2">
        <f t="shared" ref="FZ171:FZ227" si="590">POWER(10,($B171-F$232)/F$229)/(1+POWER(10,($B171-F$232)/F$229))</f>
        <v>0.46361770757521048</v>
      </c>
      <c r="GA171" s="2">
        <f t="shared" ref="GA171:GA227" si="591">POWER(10,($B171-G$232)/G$229)/(1+POWER(10,($B171-G$232)/G$229))</f>
        <v>0.4782573424841064</v>
      </c>
      <c r="GB171" s="2">
        <f t="shared" ref="GB171:GB227" si="592">POWER(10,($B171-H$232)/H$229)/(1+POWER(10,($B171-H$232)/H$229))</f>
        <v>0.50130273022756122</v>
      </c>
      <c r="GC171" s="2">
        <f t="shared" ref="GC171:GC227" si="593">POWER(10,($B171-I$232)/I$229)/(1+POWER(10,($B171-I$232)/I$229))</f>
        <v>0.52856513807390093</v>
      </c>
      <c r="GD171" s="2">
        <f t="shared" ref="GD171:GD227" si="594">POWER(10,($B171-J$232)/J$229)/(1+POWER(10,($B171-J$232)/J$229))</f>
        <v>0.53970487662703182</v>
      </c>
      <c r="GE171" s="2">
        <f t="shared" ref="GE171:GE227" si="595">POWER(10,($B171-K$232)/K$229)/(1+POWER(10,($B171-K$232)/K$229))</f>
        <v>0.55999748840048513</v>
      </c>
      <c r="GF171" s="2">
        <f t="shared" ref="GF171:GF227" si="596">POWER(10,($B171-L$232)/L$229)/(1+POWER(10,($B171-L$232)/L$229))</f>
        <v>0.50344591144226591</v>
      </c>
      <c r="GG171" s="2">
        <f t="shared" ref="GG171:GG227" si="597">POWER(10,($B171-M$232)/M$229)/(1+POWER(10,($B171-M$232)/M$229))</f>
        <v>0.5376272844341734</v>
      </c>
      <c r="GH171" s="2">
        <f t="shared" ref="GH171:GH227" si="598">POWER(10,($B171-N$232)/N$229)/(1+POWER(10,($B171-N$232)/N$229))</f>
        <v>0.50952630339116911</v>
      </c>
      <c r="GI171" s="2">
        <f t="shared" ref="GI171:GI227" si="599">POWER(10,($B171-O$232)/O$229)/(1+POWER(10,($B171-O$232)/O$229))</f>
        <v>0.47412811856519527</v>
      </c>
      <c r="GJ171" s="2">
        <f t="shared" ref="GJ171:GJ227" si="600">POWER(10,($B171-P$232)/P$229)/(1+POWER(10,($B171-P$232)/P$229))</f>
        <v>0.40297814504634843</v>
      </c>
      <c r="GK171" s="2">
        <f t="shared" ref="GK171:GK227" si="601">POWER(10,($B171-Q$232)/Q$229)/(1+POWER(10,($B171-Q$232)/Q$229))</f>
        <v>0.40705218976358909</v>
      </c>
      <c r="GM171" s="86">
        <f t="shared" si="537"/>
        <v>0</v>
      </c>
      <c r="GN171" s="86">
        <f t="shared" ref="GN171:GN227" si="602" xml:space="preserve"> _xlfn.NORM.DIST($B171, D$7, ABS(D$11), TRUE) * _xlfn.NORM.DIST(($B171 - D$7)*D$15, 0, ABS(D$11), TRUE) * 2</f>
        <v>0</v>
      </c>
      <c r="GO171" s="86">
        <f t="shared" ref="GO171:GO227" si="603" xml:space="preserve"> _xlfn.NORM.DIST($B171, E$7, ABS(E$11), TRUE) * _xlfn.NORM.DIST(($B171 - E$7)*E$15, 0, ABS(E$11), TRUE) * 2</f>
        <v>0</v>
      </c>
      <c r="GP171" s="86">
        <f t="shared" ref="GP171:GP227" si="604" xml:space="preserve"> _xlfn.NORM.DIST($B171, F$7, ABS(F$11), TRUE) * _xlfn.NORM.DIST(($B171 - F$7)*F$15, 0, ABS(F$11), TRUE) * 2</f>
        <v>0</v>
      </c>
      <c r="GQ171" s="86">
        <f t="shared" ref="GQ171:GQ227" si="605" xml:space="preserve"> _xlfn.NORM.DIST($B171, G$7, ABS(G$11), TRUE) * _xlfn.NORM.DIST(($B171 - G$7)*G$15, 0, ABS(G$11), TRUE) * 2</f>
        <v>0</v>
      </c>
      <c r="GR171" s="86">
        <f t="shared" ref="GR171:GR227" si="606" xml:space="preserve"> _xlfn.NORM.DIST($B171, H$7, ABS(H$11), TRUE) * _xlfn.NORM.DIST(($B171 - H$7)*H$15, 0, ABS(H$11), TRUE) * 2</f>
        <v>0</v>
      </c>
      <c r="GS171" s="86">
        <f t="shared" ref="GS171:GS227" si="607" xml:space="preserve"> _xlfn.NORM.DIST($B171, I$7, ABS(I$11), TRUE) * _xlfn.NORM.DIST(($B171 - I$7)*I$15, 0, ABS(I$11), TRUE) * 2</f>
        <v>0</v>
      </c>
      <c r="GT171" s="86">
        <f t="shared" ref="GT171:GT227" si="608" xml:space="preserve"> _xlfn.NORM.DIST($B171, J$7, ABS(J$11), TRUE) * _xlfn.NORM.DIST(($B171 - J$7)*J$15, 0, ABS(J$11), TRUE) * 2</f>
        <v>0</v>
      </c>
      <c r="GU171" s="86">
        <f t="shared" ref="GU171:GU227" si="609" xml:space="preserve"> _xlfn.NORM.DIST($B171, K$7, ABS(K$11), TRUE) * _xlfn.NORM.DIST(($B171 - K$7)*K$15, 0, ABS(K$11), TRUE) * 2</f>
        <v>0</v>
      </c>
      <c r="GV171" s="86">
        <f t="shared" ref="GV171:GV227" si="610" xml:space="preserve"> _xlfn.NORM.DIST($B171, L$7, ABS(L$11), TRUE) * _xlfn.NORM.DIST(($B171 - L$7)*L$15, 0, ABS(L$11), TRUE) * 2</f>
        <v>0</v>
      </c>
      <c r="GW171" s="86">
        <f t="shared" ref="GW171:GW227" si="611" xml:space="preserve"> _xlfn.NORM.DIST($B171, M$7, ABS(M$11), TRUE) * _xlfn.NORM.DIST(($B171 - M$7)*M$15, 0, ABS(M$11), TRUE) * 2</f>
        <v>0</v>
      </c>
      <c r="GX171" s="86">
        <f t="shared" ref="GX171:GX227" si="612" xml:space="preserve"> _xlfn.NORM.DIST($B171, N$7, ABS(N$11), TRUE) * _xlfn.NORM.DIST(($B171 - N$7)*N$15, 0, ABS(N$11), TRUE) * 2</f>
        <v>0</v>
      </c>
      <c r="GY171" s="86">
        <f t="shared" ref="GY171:GY227" si="613" xml:space="preserve"> _xlfn.NORM.DIST($B171, O$7, ABS(O$11), TRUE) * _xlfn.NORM.DIST(($B171 - O$7)*O$15, 0, ABS(O$11), TRUE) * 2</f>
        <v>0</v>
      </c>
      <c r="GZ171" s="86">
        <f t="shared" ref="GZ171:GZ227" si="614" xml:space="preserve"> _xlfn.NORM.DIST($B171, P$7, ABS(P$11), TRUE) * _xlfn.NORM.DIST(($B171 - P$7)*P$15, 0, ABS(P$11), TRUE) * 2</f>
        <v>1.9324825240657163E-286</v>
      </c>
      <c r="HA171" s="86">
        <f t="shared" ref="HA171:HA227" si="615" xml:space="preserve"> _xlfn.NORM.DIST($B171, Q$7, ABS(Q$11), TRUE) * _xlfn.NORM.DIST(($B171 - Q$7)*Q$15, 0, ABS(Q$11), TRUE) * 2</f>
        <v>9.2006394204504504E-252</v>
      </c>
      <c r="HC171" s="86">
        <f t="shared" si="538"/>
        <v>9.6339023795756838E-273</v>
      </c>
      <c r="HD171" s="86">
        <f t="shared" ref="HD171:HD227" si="616" xml:space="preserve"> _xlfn.NORM.DIST($B171, D$8, ABS(D$12), TRUE) * _xlfn.NORM.DIST(($B171 - D$8)*D$16, 0, ABS(D$12), TRUE) * 2</f>
        <v>0</v>
      </c>
      <c r="HE171" s="86">
        <f t="shared" ref="HE171:HE227" si="617" xml:space="preserve"> _xlfn.NORM.DIST($B171, E$8, ABS(E$12), TRUE) * _xlfn.NORM.DIST(($B171 - E$8)*E$16, 0, ABS(E$12), TRUE) * 2</f>
        <v>0</v>
      </c>
      <c r="HF171" s="86">
        <f t="shared" ref="HF171:HF227" si="618" xml:space="preserve"> _xlfn.NORM.DIST($B171, F$8, ABS(F$12), TRUE) * _xlfn.NORM.DIST(($B171 - F$8)*F$16, 0, ABS(F$12), TRUE) * 2</f>
        <v>0</v>
      </c>
      <c r="HG171" s="86">
        <f t="shared" ref="HG171:HG227" si="619" xml:space="preserve"> _xlfn.NORM.DIST($B171, G$8, ABS(G$12), TRUE) * _xlfn.NORM.DIST(($B171 - G$8)*G$16, 0, ABS(G$12), TRUE) * 2</f>
        <v>0</v>
      </c>
      <c r="HH171" s="86">
        <f t="shared" ref="HH171:HH227" si="620" xml:space="preserve"> _xlfn.NORM.DIST($B171, H$8, ABS(H$12), TRUE) * _xlfn.NORM.DIST(($B171 - H$8)*H$16, 0, ABS(H$12), TRUE) * 2</f>
        <v>0</v>
      </c>
      <c r="HI171" s="86">
        <f t="shared" ref="HI171:HI227" si="621" xml:space="preserve"> _xlfn.NORM.DIST($B171, I$8, ABS(I$12), TRUE) * _xlfn.NORM.DIST(($B171 - I$8)*I$16, 0, ABS(I$12), TRUE) * 2</f>
        <v>0</v>
      </c>
      <c r="HJ171" s="86">
        <f t="shared" ref="HJ171:HJ227" si="622" xml:space="preserve"> _xlfn.NORM.DIST($B171, J$8, ABS(J$12), TRUE) * _xlfn.NORM.DIST(($B171 - J$8)*J$16, 0, ABS(J$12), TRUE) * 2</f>
        <v>0</v>
      </c>
      <c r="HK171" s="86">
        <f t="shared" ref="HK171:HK227" si="623" xml:space="preserve"> _xlfn.NORM.DIST($B171, K$8, ABS(K$12), TRUE) * _xlfn.NORM.DIST(($B171 - K$8)*K$16, 0, ABS(K$12), TRUE) * 2</f>
        <v>0</v>
      </c>
      <c r="HL171" s="86">
        <f t="shared" ref="HL171:HL227" si="624" xml:space="preserve"> _xlfn.NORM.DIST($B171, L$8, ABS(L$12), TRUE) * _xlfn.NORM.DIST(($B171 - L$8)*L$16, 0, ABS(L$12), TRUE) * 2</f>
        <v>0</v>
      </c>
      <c r="HM171" s="86">
        <f t="shared" ref="HM171:HM227" si="625" xml:space="preserve"> _xlfn.NORM.DIST($B171, M$8, ABS(M$12), TRUE) * _xlfn.NORM.DIST(($B171 - M$8)*M$16, 0, ABS(M$12), TRUE) * 2</f>
        <v>0</v>
      </c>
      <c r="HN171" s="86">
        <f t="shared" ref="HN171:HN227" si="626" xml:space="preserve"> _xlfn.NORM.DIST($B171, N$8, ABS(N$12), TRUE) * _xlfn.NORM.DIST(($B171 - N$8)*N$16, 0, ABS(N$12), TRUE) * 2</f>
        <v>2.484066081732934E-298</v>
      </c>
      <c r="HO171" s="86">
        <f t="shared" ref="HO171:HO227" si="627" xml:space="preserve"> _xlfn.NORM.DIST($B171, O$8, ABS(O$12), TRUE) * _xlfn.NORM.DIST(($B171 - O$8)*O$16, 0, ABS(O$12), TRUE) * 2</f>
        <v>8.9377568254624519E-293</v>
      </c>
      <c r="HP171" s="86">
        <f t="shared" ref="HP171:HP227" si="628" xml:space="preserve"> _xlfn.NORM.DIST($B171, P$8, ABS(P$12), TRUE) * _xlfn.NORM.DIST(($B171 - P$8)*P$16, 0, ABS(P$12), TRUE) * 2</f>
        <v>5.2636044535085304E-203</v>
      </c>
      <c r="HQ171" s="86">
        <f t="shared" ref="HQ171:HQ227" si="629" xml:space="preserve"> _xlfn.NORM.DIST($B171, Q$8, ABS(Q$12), TRUE) * _xlfn.NORM.DIST(($B171 - Q$8)*Q$16, 0, ABS(Q$12), TRUE) * 2</f>
        <v>4.7490058915512984E-151</v>
      </c>
      <c r="HS171" s="86">
        <f t="shared" si="539"/>
        <v>7.5241478524291696E-6</v>
      </c>
      <c r="HT171" s="86">
        <f t="shared" ref="HT171:HT227" si="630" xml:space="preserve"> _xlfn.NORM.DIST($B171, D$9, ABS(D$13), TRUE) * _xlfn.NORM.DIST(($B171 - D$9)*D$17, 0, ABS(D$13), TRUE) * 2</f>
        <v>1.4093267343083295E-6</v>
      </c>
      <c r="HU171" s="86">
        <f t="shared" ref="HU171:HU227" si="631" xml:space="preserve"> _xlfn.NORM.DIST($B171, E$9, ABS(E$13), TRUE) * _xlfn.NORM.DIST(($B171 - E$9)*E$17, 0, ABS(E$13), TRUE) * 2</f>
        <v>1.5530483122243105E-6</v>
      </c>
      <c r="HV171" s="86">
        <f t="shared" ref="HV171:HV227" si="632" xml:space="preserve"> _xlfn.NORM.DIST($B171, F$9, ABS(F$13), TRUE) * _xlfn.NORM.DIST(($B171 - F$9)*F$17, 0, ABS(F$13), TRUE) * 2</f>
        <v>8.014534901621224E-8</v>
      </c>
      <c r="HW171" s="86">
        <f t="shared" ref="HW171:HW227" si="633" xml:space="preserve"> _xlfn.NORM.DIST($B171, G$9, ABS(G$13), TRUE) * _xlfn.NORM.DIST(($B171 - G$9)*G$17, 0, ABS(G$13), TRUE) * 2</f>
        <v>1.9995424805588847E-7</v>
      </c>
      <c r="HX171" s="86">
        <f t="shared" ref="HX171:HX227" si="634" xml:space="preserve"> _xlfn.NORM.DIST($B171, H$9, ABS(H$13), TRUE) * _xlfn.NORM.DIST(($B171 - H$9)*H$17, 0, ABS(H$13), TRUE) * 2</f>
        <v>6.0874628997860155E-8</v>
      </c>
      <c r="HY171" s="86">
        <f t="shared" ref="HY171:HY227" si="635" xml:space="preserve"> _xlfn.NORM.DIST($B171, I$9, ABS(I$13), TRUE) * _xlfn.NORM.DIST(($B171 - I$9)*I$17, 0, ABS(I$13), TRUE) * 2</f>
        <v>6.0386295355006338E-8</v>
      </c>
      <c r="HZ171" s="86">
        <f t="shared" ref="HZ171:HZ227" si="636" xml:space="preserve"> _xlfn.NORM.DIST($B171, J$9, ABS(J$13), TRUE) * _xlfn.NORM.DIST(($B171 - J$9)*J$17, 0, ABS(J$13), TRUE) * 2</f>
        <v>1.4644765594850353E-7</v>
      </c>
      <c r="IA171" s="86">
        <f t="shared" ref="IA171:IA227" si="637" xml:space="preserve"> _xlfn.NORM.DIST($B171, K$9, ABS(K$13), TRUE) * _xlfn.NORM.DIST(($B171 - K$9)*K$17, 0, ABS(K$13), TRUE) * 2</f>
        <v>3.6562039536891889E-8</v>
      </c>
      <c r="IB171" s="86">
        <f t="shared" ref="IB171:IB227" si="638" xml:space="preserve"> _xlfn.NORM.DIST($B171, L$9, ABS(L$13), TRUE) * _xlfn.NORM.DIST(($B171 - L$9)*L$17, 0, ABS(L$13), TRUE) * 2</f>
        <v>4.545874589620436E-8</v>
      </c>
      <c r="IC171" s="86">
        <f t="shared" ref="IC171:IC227" si="639" xml:space="preserve"> _xlfn.NORM.DIST($B171, M$9, ABS(M$13), TRUE) * _xlfn.NORM.DIST(($B171 - M$9)*M$17, 0, ABS(M$13), TRUE) * 2</f>
        <v>6.7120164633118225E-8</v>
      </c>
      <c r="ID171" s="86">
        <f t="shared" ref="ID171:ID227" si="640" xml:space="preserve"> _xlfn.NORM.DIST($B171, N$9, ABS(N$13), TRUE) * _xlfn.NORM.DIST(($B171 - N$9)*N$17, 0, ABS(N$13), TRUE) * 2</f>
        <v>1.4939305707183691E-7</v>
      </c>
      <c r="IE171" s="86">
        <f t="shared" ref="IE171:IE227" si="641" xml:space="preserve"> _xlfn.NORM.DIST($B171, O$9, ABS(O$13), TRUE) * _xlfn.NORM.DIST(($B171 - O$9)*O$17, 0, ABS(O$13), TRUE) * 2</f>
        <v>3.5357588533773276E-7</v>
      </c>
      <c r="IF171" s="86">
        <f t="shared" ref="IF171:IF227" si="642" xml:space="preserve"> _xlfn.NORM.DIST($B171, P$9, ABS(P$13), TRUE) * _xlfn.NORM.DIST(($B171 - P$9)*P$17, 0, ABS(P$13), TRUE) * 2</f>
        <v>7.1187763793357137E-9</v>
      </c>
      <c r="IG171" s="86">
        <f t="shared" ref="IG171:IG227" si="643" xml:space="preserve"> _xlfn.NORM.DIST($B171, Q$9, ABS(Q$13), TRUE) * _xlfn.NORM.DIST(($B171 - Q$9)*Q$17, 0, ABS(Q$13), TRUE) * 2</f>
        <v>5.2485532425551524E-8</v>
      </c>
      <c r="II171" s="86">
        <f t="shared" si="540"/>
        <v>0.45766559651251187</v>
      </c>
      <c r="IJ171" s="86">
        <f t="shared" si="541"/>
        <v>0.4079357930516968</v>
      </c>
      <c r="IK171" s="86">
        <f t="shared" si="542"/>
        <v>0.55081322930553112</v>
      </c>
      <c r="IL171" s="86">
        <f t="shared" si="543"/>
        <v>0.35094708253267864</v>
      </c>
      <c r="IM171" s="86">
        <f t="shared" si="544"/>
        <v>0.41748847417056184</v>
      </c>
      <c r="IN171" s="86">
        <f t="shared" si="545"/>
        <v>0.50430309567586851</v>
      </c>
      <c r="IO171" s="86">
        <f t="shared" si="546"/>
        <v>0.57371837375195722</v>
      </c>
      <c r="IP171" s="86">
        <f t="shared" si="547"/>
        <v>0.586501398992609</v>
      </c>
      <c r="IQ171" s="86">
        <f t="shared" si="548"/>
        <v>0.59172508045635064</v>
      </c>
      <c r="IR171" s="86">
        <f t="shared" si="549"/>
        <v>0.51215391753272199</v>
      </c>
      <c r="IS171" s="86">
        <f t="shared" si="550"/>
        <v>0.58587916669787554</v>
      </c>
      <c r="IT171" s="86">
        <f t="shared" si="551"/>
        <v>0.53042315819949637</v>
      </c>
      <c r="IU171" s="86">
        <f t="shared" si="552"/>
        <v>0.39948026582328677</v>
      </c>
      <c r="IV171" s="86">
        <f t="shared" si="553"/>
        <v>0.25214522575271608</v>
      </c>
      <c r="IW171" s="86">
        <f t="shared" si="554"/>
        <v>0.24969871707462052</v>
      </c>
      <c r="IY171" s="86">
        <f t="shared" si="555"/>
        <v>0.45767312066036431</v>
      </c>
      <c r="IZ171" s="86">
        <f t="shared" si="556"/>
        <v>0.40793720237843112</v>
      </c>
      <c r="JA171" s="86">
        <f t="shared" si="557"/>
        <v>0.55081478235384329</v>
      </c>
      <c r="JB171" s="86">
        <f t="shared" si="558"/>
        <v>0.35094716267802767</v>
      </c>
      <c r="JC171" s="86">
        <f t="shared" si="559"/>
        <v>0.41748867412480989</v>
      </c>
      <c r="JD171" s="86">
        <f t="shared" si="560"/>
        <v>0.50430315655049751</v>
      </c>
      <c r="JE171" s="86">
        <f t="shared" si="561"/>
        <v>0.57371843413825263</v>
      </c>
      <c r="JF171" s="86">
        <f t="shared" si="562"/>
        <v>0.586501545440265</v>
      </c>
      <c r="JG171" s="86">
        <f t="shared" si="563"/>
        <v>0.59172511701839015</v>
      </c>
      <c r="JH171" s="86">
        <f t="shared" si="564"/>
        <v>0.51215396299146787</v>
      </c>
      <c r="JI171" s="86">
        <f t="shared" si="565"/>
        <v>0.58587923381804019</v>
      </c>
      <c r="JJ171" s="86">
        <f t="shared" si="566"/>
        <v>0.53042330759255341</v>
      </c>
      <c r="JK171" s="86">
        <f t="shared" si="567"/>
        <v>0.39948061939917212</v>
      </c>
      <c r="JL171" s="86">
        <f t="shared" si="568"/>
        <v>0.25214523287149249</v>
      </c>
      <c r="JM171" s="86">
        <f t="shared" si="569"/>
        <v>0.24969876956015294</v>
      </c>
    </row>
    <row r="172" spans="2:273" x14ac:dyDescent="0.25">
      <c r="B172" s="2">
        <v>145</v>
      </c>
      <c r="C172" s="37">
        <v>94.221999999999994</v>
      </c>
      <c r="D172" s="37">
        <v>91.474999999999994</v>
      </c>
      <c r="E172" s="37">
        <v>93.25</v>
      </c>
      <c r="F172" s="37">
        <v>95.375</v>
      </c>
      <c r="G172" s="37">
        <v>95</v>
      </c>
      <c r="H172" s="37">
        <v>96.25</v>
      </c>
      <c r="I172" s="37">
        <v>97.349000000000004</v>
      </c>
      <c r="J172" s="37">
        <v>99.022999999999996</v>
      </c>
      <c r="K172" s="37">
        <v>98.418999999999997</v>
      </c>
      <c r="L172" s="37">
        <v>97.558000000000007</v>
      </c>
      <c r="M172" s="37">
        <v>99.650999999999996</v>
      </c>
      <c r="N172" s="37">
        <v>99.488</v>
      </c>
      <c r="O172" s="37">
        <v>105.34099999999999</v>
      </c>
      <c r="P172" s="37">
        <v>113.78</v>
      </c>
      <c r="Q172" s="37">
        <v>135.43899999999999</v>
      </c>
      <c r="S172" s="4">
        <f t="shared" si="441"/>
        <v>93.134512879370305</v>
      </c>
      <c r="T172" s="4">
        <f t="shared" si="442"/>
        <v>93.442070815170098</v>
      </c>
      <c r="U172" s="4">
        <f t="shared" si="443"/>
        <v>94.526940590519715</v>
      </c>
      <c r="V172" s="4">
        <f t="shared" si="444"/>
        <v>95.202311951223905</v>
      </c>
      <c r="W172" s="4">
        <f t="shared" si="445"/>
        <v>97.435407779140419</v>
      </c>
      <c r="X172" s="4">
        <f t="shared" si="446"/>
        <v>96.904192758015625</v>
      </c>
      <c r="Y172" s="4">
        <f t="shared" si="447"/>
        <v>96.010134184341055</v>
      </c>
      <c r="Z172" s="4">
        <f t="shared" si="448"/>
        <v>97.639399142305024</v>
      </c>
      <c r="AA172" s="4">
        <f t="shared" si="449"/>
        <v>96.741559315128541</v>
      </c>
      <c r="AB172" s="4">
        <f t="shared" si="450"/>
        <v>99.278530801630652</v>
      </c>
      <c r="AC172" s="4">
        <f t="shared" si="451"/>
        <v>98.207848452995691</v>
      </c>
      <c r="AD172" s="4">
        <f t="shared" si="452"/>
        <v>100.27650686950238</v>
      </c>
      <c r="AE172" s="4">
        <f t="shared" si="453"/>
        <v>105.11050749032468</v>
      </c>
      <c r="AF172" s="4">
        <f t="shared" si="454"/>
        <v>114.45018172088727</v>
      </c>
      <c r="AG172" s="4">
        <f t="shared" si="455"/>
        <v>138.99809480670052</v>
      </c>
      <c r="AI172" s="4">
        <f t="shared" si="456"/>
        <v>1.0874871206296888</v>
      </c>
      <c r="AJ172" s="4">
        <f t="shared" si="457"/>
        <v>-1.9670708151701035</v>
      </c>
      <c r="AK172" s="4">
        <f t="shared" si="458"/>
        <v>-1.2769405905197146</v>
      </c>
      <c r="AL172" s="4">
        <f t="shared" si="459"/>
        <v>0.17268804877609512</v>
      </c>
      <c r="AM172" s="4">
        <f t="shared" si="460"/>
        <v>-2.4354077791404194</v>
      </c>
      <c r="AN172" s="4">
        <f t="shared" si="461"/>
        <v>-0.65419275801562549</v>
      </c>
      <c r="AO172" s="4">
        <f t="shared" si="462"/>
        <v>1.3388658156589486</v>
      </c>
      <c r="AP172" s="4">
        <f t="shared" si="463"/>
        <v>1.3836008576949723</v>
      </c>
      <c r="AQ172" s="4">
        <f t="shared" si="464"/>
        <v>1.6774406848714563</v>
      </c>
      <c r="AR172" s="4">
        <f t="shared" si="465"/>
        <v>-1.7205308016306446</v>
      </c>
      <c r="AS172" s="4">
        <f t="shared" si="466"/>
        <v>1.4431515470043053</v>
      </c>
      <c r="AT172" s="4">
        <f t="shared" si="467"/>
        <v>-0.78850686950238469</v>
      </c>
      <c r="AU172" s="4">
        <f t="shared" si="468"/>
        <v>0.2304925096753152</v>
      </c>
      <c r="AV172" s="4">
        <f t="shared" si="570"/>
        <v>-0.67018172088727113</v>
      </c>
      <c r="AW172" s="4">
        <f t="shared" si="570"/>
        <v>-3.5590948067005286</v>
      </c>
      <c r="AY172" s="2">
        <f t="shared" si="520"/>
        <v>93.134512879370305</v>
      </c>
      <c r="AZ172" s="2">
        <f t="shared" si="571"/>
        <v>93.442070815170098</v>
      </c>
      <c r="BA172" s="2">
        <f t="shared" si="572"/>
        <v>92.991587809368013</v>
      </c>
      <c r="BB172" s="2">
        <f t="shared" si="573"/>
        <v>93.068410825700283</v>
      </c>
      <c r="BC172" s="2">
        <f t="shared" si="574"/>
        <v>92.209730028889595</v>
      </c>
      <c r="BD172" s="2">
        <f t="shared" si="575"/>
        <v>92.474788405641334</v>
      </c>
      <c r="BE172" s="2">
        <f t="shared" si="576"/>
        <v>93.646650835281562</v>
      </c>
      <c r="BF172" s="2">
        <f t="shared" si="577"/>
        <v>94.623060152891156</v>
      </c>
      <c r="BG172" s="2">
        <f t="shared" si="578"/>
        <v>94.544998736080998</v>
      </c>
      <c r="BH172" s="2">
        <f t="shared" si="579"/>
        <v>95.52844641424835</v>
      </c>
      <c r="BI172" s="2">
        <f t="shared" si="580"/>
        <v>94.46551528173319</v>
      </c>
      <c r="BJ172" s="2">
        <f t="shared" si="581"/>
        <v>95.75732357146066</v>
      </c>
      <c r="BK172" s="2">
        <f t="shared" si="582"/>
        <v>98.434644160130247</v>
      </c>
      <c r="BL172" s="2">
        <f t="shared" si="583"/>
        <v>99.587530229058842</v>
      </c>
      <c r="BM172" s="2">
        <f t="shared" si="584"/>
        <v>103.87270757288591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119.21537268847793</v>
      </c>
      <c r="DL172" s="2">
        <f t="shared" si="585"/>
        <v>116.93852719115878</v>
      </c>
      <c r="DM172" s="2">
        <f t="shared" si="585"/>
        <v>113.35261960600373</v>
      </c>
      <c r="DN172" s="2">
        <f t="shared" si="585"/>
        <v>120.76019934333958</v>
      </c>
      <c r="DO172" s="2">
        <f t="shared" si="585"/>
        <v>119.11819163292846</v>
      </c>
      <c r="DP172" s="2">
        <f t="shared" si="585"/>
        <v>120.2254623044097</v>
      </c>
      <c r="DQ172" s="2">
        <f t="shared" si="585"/>
        <v>131.10267093409198</v>
      </c>
      <c r="DR172" s="2">
        <f t="shared" si="585"/>
        <v>126.24196443812232</v>
      </c>
      <c r="DS172" s="2">
        <f t="shared" si="585"/>
        <v>119.55990753911806</v>
      </c>
      <c r="DT172" s="2">
        <f t="shared" si="585"/>
        <v>130.66327027027029</v>
      </c>
      <c r="DU172" s="2">
        <f t="shared" si="585"/>
        <v>121.20037282229964</v>
      </c>
      <c r="DV172" s="2">
        <f t="shared" si="585"/>
        <v>123.33620067841123</v>
      </c>
      <c r="DW172" s="2">
        <f t="shared" si="585"/>
        <v>124.73156638655463</v>
      </c>
      <c r="DX172" s="2">
        <f t="shared" si="585"/>
        <v>125.17512955465585</v>
      </c>
      <c r="DY172" s="2">
        <f t="shared" si="585"/>
        <v>116.8098091673033</v>
      </c>
      <c r="EA172" s="2">
        <f t="shared" si="440"/>
        <v>93.20650250520309</v>
      </c>
      <c r="EB172" s="2">
        <f t="shared" si="502"/>
        <v>93.106401108709036</v>
      </c>
      <c r="EC172" s="2">
        <f t="shared" si="503"/>
        <v>92.307880306357902</v>
      </c>
      <c r="ED172" s="2">
        <f t="shared" si="504"/>
        <v>92.827419878790366</v>
      </c>
      <c r="EE172" s="2">
        <f t="shared" si="505"/>
        <v>91.76929769796395</v>
      </c>
      <c r="EF172" s="2">
        <f t="shared" si="506"/>
        <v>91.907419810939658</v>
      </c>
      <c r="EG172" s="2">
        <f t="shared" si="507"/>
        <v>93.575528540811263</v>
      </c>
      <c r="EH172" s="2">
        <f t="shared" si="508"/>
        <v>94.530644280174769</v>
      </c>
      <c r="EI172" s="2">
        <f t="shared" si="509"/>
        <v>94.350793476604196</v>
      </c>
      <c r="EJ172" s="2">
        <f t="shared" si="510"/>
        <v>95.564081500407298</v>
      </c>
      <c r="EK172" s="2">
        <f t="shared" si="511"/>
        <v>94.081468390022678</v>
      </c>
      <c r="EL172" s="2">
        <f t="shared" si="512"/>
        <v>96.036531746031741</v>
      </c>
      <c r="EM172" s="2">
        <f t="shared" si="513"/>
        <v>98.537132695756142</v>
      </c>
      <c r="EN172" s="2">
        <f t="shared" si="514"/>
        <v>100.04322854026044</v>
      </c>
      <c r="EO172" s="2">
        <f t="shared" si="515"/>
        <v>105.31647559025336</v>
      </c>
      <c r="EQ172" s="2">
        <f t="shared" si="516"/>
        <v>93.062379716926486</v>
      </c>
      <c r="ER172" s="2">
        <f t="shared" si="586"/>
        <v>93.780326507336866</v>
      </c>
      <c r="ES172" s="2">
        <f t="shared" si="586"/>
        <v>93.566692349019831</v>
      </c>
      <c r="ET172" s="2">
        <f t="shared" si="586"/>
        <v>93.318912546796739</v>
      </c>
      <c r="EU172" s="2">
        <f t="shared" si="586"/>
        <v>92.644075458343977</v>
      </c>
      <c r="EV172" s="2">
        <f t="shared" si="586"/>
        <v>92.985818209860668</v>
      </c>
      <c r="EW172" s="2">
        <f t="shared" si="586"/>
        <v>93.699397266453346</v>
      </c>
      <c r="EX172" s="2">
        <f t="shared" si="586"/>
        <v>94.690922849462368</v>
      </c>
      <c r="EY172" s="2">
        <f t="shared" si="586"/>
        <v>94.68103756389263</v>
      </c>
      <c r="EZ172" s="2">
        <f t="shared" si="586"/>
        <v>95.490640802509702</v>
      </c>
      <c r="FA172" s="2">
        <f t="shared" si="586"/>
        <v>94.763506538661787</v>
      </c>
      <c r="FB172" s="2">
        <f t="shared" si="586"/>
        <v>95.508363596078027</v>
      </c>
      <c r="FC172" s="2">
        <f t="shared" si="586"/>
        <v>98.326772285052982</v>
      </c>
      <c r="FD172" s="2">
        <f t="shared" si="586"/>
        <v>98.967149273263928</v>
      </c>
      <c r="FE172" s="2">
        <f t="shared" si="586"/>
        <v>101.95248852169547</v>
      </c>
      <c r="FG172" s="2">
        <f t="shared" si="518"/>
        <v>0.99994444874321997</v>
      </c>
      <c r="FH172" s="2">
        <f t="shared" si="587"/>
        <v>0.99994447618358595</v>
      </c>
      <c r="FI172" s="2">
        <f t="shared" si="587"/>
        <v>0.99993512676514185</v>
      </c>
      <c r="FJ172" s="2">
        <f t="shared" si="587"/>
        <v>0.99993415327262758</v>
      </c>
      <c r="FK172" s="2">
        <f t="shared" si="587"/>
        <v>0.99992932268308976</v>
      </c>
      <c r="FL172" s="2">
        <f t="shared" si="587"/>
        <v>0.9999309919044248</v>
      </c>
      <c r="FM172" s="2">
        <f t="shared" si="587"/>
        <v>0.99992495596951303</v>
      </c>
      <c r="FN172" s="2">
        <f t="shared" si="587"/>
        <v>0.99992868784031241</v>
      </c>
      <c r="FO172" s="2">
        <f t="shared" si="587"/>
        <v>0.99992775776114673</v>
      </c>
      <c r="FP172" s="2">
        <f t="shared" si="587"/>
        <v>0.99991374281923984</v>
      </c>
      <c r="FQ172" s="2">
        <f t="shared" si="587"/>
        <v>0.99993311352934167</v>
      </c>
      <c r="FR172" s="2">
        <f t="shared" si="587"/>
        <v>0.99992508085884968</v>
      </c>
      <c r="FS172" s="2">
        <f t="shared" si="587"/>
        <v>0.99992028385868825</v>
      </c>
      <c r="FT172" s="2">
        <f t="shared" si="587"/>
        <v>0.99992118955073461</v>
      </c>
      <c r="FU172" s="2">
        <f t="shared" si="587"/>
        <v>0.99991958967661432</v>
      </c>
      <c r="FW172" s="2">
        <f t="shared" si="536"/>
        <v>0.50952699525870249</v>
      </c>
      <c r="FX172" s="2">
        <f t="shared" si="588"/>
        <v>0.49611790347782875</v>
      </c>
      <c r="FY172" s="2">
        <f t="shared" si="589"/>
        <v>0.5420525380835165</v>
      </c>
      <c r="FZ172" s="2">
        <f t="shared" si="590"/>
        <v>0.48658236503472246</v>
      </c>
      <c r="GA172" s="2">
        <f t="shared" si="591"/>
        <v>0.50126947019248702</v>
      </c>
      <c r="GB172" s="2">
        <f t="shared" si="592"/>
        <v>0.52430940280002503</v>
      </c>
      <c r="GC172" s="2">
        <f t="shared" si="593"/>
        <v>0.55143948642711593</v>
      </c>
      <c r="GD172" s="2">
        <f t="shared" si="594"/>
        <v>0.56248611645400393</v>
      </c>
      <c r="GE172" s="2">
        <f t="shared" si="595"/>
        <v>0.58255122208859433</v>
      </c>
      <c r="GF172" s="2">
        <f t="shared" si="596"/>
        <v>0.52644711087991403</v>
      </c>
      <c r="GG172" s="2">
        <f t="shared" si="597"/>
        <v>0.56042760169295858</v>
      </c>
      <c r="GH172" s="2">
        <f t="shared" si="598"/>
        <v>0.53250738869020164</v>
      </c>
      <c r="GI172" s="2">
        <f t="shared" si="599"/>
        <v>0.49713087388456639</v>
      </c>
      <c r="GJ172" s="2">
        <f t="shared" si="600"/>
        <v>0.42532086775436262</v>
      </c>
      <c r="GK172" s="2">
        <f t="shared" si="601"/>
        <v>0.42945830961724885</v>
      </c>
      <c r="GM172" s="86">
        <f t="shared" si="537"/>
        <v>0</v>
      </c>
      <c r="GN172" s="86">
        <f t="shared" si="602"/>
        <v>0</v>
      </c>
      <c r="GO172" s="86">
        <f t="shared" si="603"/>
        <v>0</v>
      </c>
      <c r="GP172" s="86">
        <f t="shared" si="604"/>
        <v>0</v>
      </c>
      <c r="GQ172" s="86">
        <f t="shared" si="605"/>
        <v>0</v>
      </c>
      <c r="GR172" s="86">
        <f t="shared" si="606"/>
        <v>0</v>
      </c>
      <c r="GS172" s="86">
        <f t="shared" si="607"/>
        <v>0</v>
      </c>
      <c r="GT172" s="86">
        <f t="shared" si="608"/>
        <v>0</v>
      </c>
      <c r="GU172" s="86">
        <f t="shared" si="609"/>
        <v>0</v>
      </c>
      <c r="GV172" s="86">
        <f t="shared" si="610"/>
        <v>0</v>
      </c>
      <c r="GW172" s="86">
        <f t="shared" si="611"/>
        <v>0</v>
      </c>
      <c r="GX172" s="86">
        <f t="shared" si="612"/>
        <v>0</v>
      </c>
      <c r="GY172" s="86">
        <f t="shared" si="613"/>
        <v>0</v>
      </c>
      <c r="GZ172" s="86">
        <f t="shared" si="614"/>
        <v>3.0350313298169899E-293</v>
      </c>
      <c r="HA172" s="86">
        <f t="shared" si="615"/>
        <v>1.2571269491806147E-257</v>
      </c>
      <c r="HC172" s="86">
        <f t="shared" si="538"/>
        <v>2.8049552492851399E-281</v>
      </c>
      <c r="HD172" s="86">
        <f t="shared" si="616"/>
        <v>0</v>
      </c>
      <c r="HE172" s="86">
        <f t="shared" si="617"/>
        <v>0</v>
      </c>
      <c r="HF172" s="86">
        <f t="shared" si="618"/>
        <v>0</v>
      </c>
      <c r="HG172" s="86">
        <f t="shared" si="619"/>
        <v>0</v>
      </c>
      <c r="HH172" s="86">
        <f t="shared" si="620"/>
        <v>0</v>
      </c>
      <c r="HI172" s="86">
        <f t="shared" si="621"/>
        <v>0</v>
      </c>
      <c r="HJ172" s="86">
        <f t="shared" si="622"/>
        <v>0</v>
      </c>
      <c r="HK172" s="86">
        <f t="shared" si="623"/>
        <v>0</v>
      </c>
      <c r="HL172" s="86">
        <f t="shared" si="624"/>
        <v>0</v>
      </c>
      <c r="HM172" s="86">
        <f t="shared" si="625"/>
        <v>0</v>
      </c>
      <c r="HN172" s="86">
        <f t="shared" si="626"/>
        <v>1.2335483780939931E-307</v>
      </c>
      <c r="HO172" s="86">
        <f t="shared" si="627"/>
        <v>5.0742949621617106E-302</v>
      </c>
      <c r="HP172" s="86">
        <f t="shared" si="628"/>
        <v>1.6704519393537136E-209</v>
      </c>
      <c r="HQ172" s="86">
        <f t="shared" si="629"/>
        <v>9.2817656310370487E-156</v>
      </c>
      <c r="HS172" s="86">
        <f t="shared" si="539"/>
        <v>3.534990274826033E-6</v>
      </c>
      <c r="HT172" s="86">
        <f t="shared" si="630"/>
        <v>6.1300167400437072E-7</v>
      </c>
      <c r="HU172" s="86">
        <f t="shared" si="631"/>
        <v>6.5968674108089502E-7</v>
      </c>
      <c r="HV172" s="86">
        <f t="shared" si="632"/>
        <v>2.7883141124669328E-8</v>
      </c>
      <c r="HW172" s="86">
        <f t="shared" si="633"/>
        <v>7.3588079649647555E-8</v>
      </c>
      <c r="HX172" s="86">
        <f t="shared" si="634"/>
        <v>2.1687066798343715E-8</v>
      </c>
      <c r="HY172" s="86">
        <f t="shared" si="635"/>
        <v>2.099757259299876E-8</v>
      </c>
      <c r="HZ172" s="86">
        <f t="shared" si="636"/>
        <v>5.4530730635017643E-8</v>
      </c>
      <c r="IA172" s="86">
        <f t="shared" si="637"/>
        <v>1.2511704587147021E-8</v>
      </c>
      <c r="IB172" s="86">
        <f t="shared" si="638"/>
        <v>1.4624435406779141E-8</v>
      </c>
      <c r="IC172" s="86">
        <f t="shared" si="639"/>
        <v>2.3440989433964964E-8</v>
      </c>
      <c r="ID172" s="86">
        <f t="shared" si="640"/>
        <v>5.282755019157684E-8</v>
      </c>
      <c r="IE172" s="86">
        <f t="shared" si="641"/>
        <v>1.3176703543347868E-7</v>
      </c>
      <c r="IF172" s="86">
        <f t="shared" si="642"/>
        <v>1.5699838100839818E-9</v>
      </c>
      <c r="IG172" s="86">
        <f t="shared" si="643"/>
        <v>1.4170424362281188E-8</v>
      </c>
      <c r="II172" s="86">
        <f t="shared" si="540"/>
        <v>0.52599801393135648</v>
      </c>
      <c r="IJ172" s="86">
        <f t="shared" si="541"/>
        <v>0.48807898482297951</v>
      </c>
      <c r="IK172" s="86">
        <f t="shared" si="542"/>
        <v>0.58643876810486162</v>
      </c>
      <c r="IL172" s="86">
        <f t="shared" si="543"/>
        <v>0.44973880471152577</v>
      </c>
      <c r="IM172" s="86">
        <f t="shared" si="544"/>
        <v>0.50421805095578831</v>
      </c>
      <c r="IN172" s="86">
        <f t="shared" si="545"/>
        <v>0.56496366305297507</v>
      </c>
      <c r="IO172" s="86">
        <f t="shared" si="546"/>
        <v>0.59349946456731095</v>
      </c>
      <c r="IP172" s="86">
        <f t="shared" si="547"/>
        <v>0.59164823141368594</v>
      </c>
      <c r="IQ172" s="86">
        <f t="shared" si="548"/>
        <v>0.56590829757572925</v>
      </c>
      <c r="IR172" s="86">
        <f t="shared" si="549"/>
        <v>0.57297027750902962</v>
      </c>
      <c r="IS172" s="86">
        <f t="shared" si="550"/>
        <v>0.59153431953839641</v>
      </c>
      <c r="IT172" s="86">
        <f t="shared" si="551"/>
        <v>0.58027534184624563</v>
      </c>
      <c r="IU172" s="86">
        <f t="shared" si="552"/>
        <v>0.49011846754474092</v>
      </c>
      <c r="IV172" s="86">
        <f t="shared" si="553"/>
        <v>0.31907606633374935</v>
      </c>
      <c r="IW172" s="86">
        <f t="shared" si="554"/>
        <v>0.32018512202877747</v>
      </c>
      <c r="IY172" s="86">
        <f t="shared" si="555"/>
        <v>0.52600154892163131</v>
      </c>
      <c r="IZ172" s="86">
        <f t="shared" si="556"/>
        <v>0.48807959782465349</v>
      </c>
      <c r="JA172" s="86">
        <f t="shared" si="557"/>
        <v>0.58643942779160274</v>
      </c>
      <c r="JB172" s="86">
        <f t="shared" si="558"/>
        <v>0.4497388325946669</v>
      </c>
      <c r="JC172" s="86">
        <f t="shared" si="559"/>
        <v>0.50421812454386794</v>
      </c>
      <c r="JD172" s="86">
        <f t="shared" si="560"/>
        <v>0.56496368474004188</v>
      </c>
      <c r="JE172" s="86">
        <f t="shared" si="561"/>
        <v>0.59349948556488352</v>
      </c>
      <c r="JF172" s="86">
        <f t="shared" si="562"/>
        <v>0.59164828594441654</v>
      </c>
      <c r="JG172" s="86">
        <f t="shared" si="563"/>
        <v>0.56590831008743381</v>
      </c>
      <c r="JH172" s="86">
        <f t="shared" si="564"/>
        <v>0.57297029213346506</v>
      </c>
      <c r="JI172" s="86">
        <f t="shared" si="565"/>
        <v>0.5915343429793859</v>
      </c>
      <c r="JJ172" s="86">
        <f t="shared" si="566"/>
        <v>0.58027539467379585</v>
      </c>
      <c r="JK172" s="86">
        <f t="shared" si="567"/>
        <v>0.49011859931177637</v>
      </c>
      <c r="JL172" s="86">
        <f t="shared" si="568"/>
        <v>0.31907606790373316</v>
      </c>
      <c r="JM172" s="86">
        <f t="shared" si="569"/>
        <v>0.32018513619920186</v>
      </c>
    </row>
    <row r="173" spans="2:273" x14ac:dyDescent="0.25">
      <c r="B173" s="2">
        <v>146</v>
      </c>
      <c r="C173" s="37">
        <v>95.177999999999997</v>
      </c>
      <c r="D173" s="37">
        <v>91.2</v>
      </c>
      <c r="E173" s="37">
        <v>96.125</v>
      </c>
      <c r="F173" s="37">
        <v>95.474999999999994</v>
      </c>
      <c r="G173" s="37">
        <v>97.1</v>
      </c>
      <c r="H173" s="37">
        <v>96.025000000000006</v>
      </c>
      <c r="I173" s="37">
        <v>96.278999999999996</v>
      </c>
      <c r="J173" s="37">
        <v>95.86</v>
      </c>
      <c r="K173" s="37">
        <v>97.534999999999997</v>
      </c>
      <c r="L173" s="37">
        <v>98.488</v>
      </c>
      <c r="M173" s="37">
        <v>99.813999999999993</v>
      </c>
      <c r="N173" s="37">
        <v>98.293000000000006</v>
      </c>
      <c r="O173" s="37">
        <v>101.756</v>
      </c>
      <c r="P173" s="37">
        <v>112.53700000000001</v>
      </c>
      <c r="Q173" s="37">
        <v>132.85400000000001</v>
      </c>
      <c r="S173" s="4">
        <f t="shared" si="441"/>
        <v>92.994733178266685</v>
      </c>
      <c r="T173" s="4">
        <f t="shared" si="442"/>
        <v>93.30665045335806</v>
      </c>
      <c r="U173" s="4">
        <f t="shared" si="443"/>
        <v>94.009102889429329</v>
      </c>
      <c r="V173" s="4">
        <f t="shared" si="444"/>
        <v>94.890455644838141</v>
      </c>
      <c r="W173" s="4">
        <f t="shared" si="445"/>
        <v>96.538756080961875</v>
      </c>
      <c r="X173" s="4">
        <f t="shared" si="446"/>
        <v>95.731909304600606</v>
      </c>
      <c r="Y173" s="4">
        <f t="shared" si="447"/>
        <v>95.080896778488778</v>
      </c>
      <c r="Z173" s="4">
        <f t="shared" si="448"/>
        <v>96.430278949637781</v>
      </c>
      <c r="AA173" s="4">
        <f t="shared" si="449"/>
        <v>95.6651752019349</v>
      </c>
      <c r="AB173" s="4">
        <f t="shared" si="450"/>
        <v>98.096591057542128</v>
      </c>
      <c r="AC173" s="4">
        <f t="shared" si="451"/>
        <v>96.691446424679853</v>
      </c>
      <c r="AD173" s="4">
        <f t="shared" si="452"/>
        <v>98.862309237478925</v>
      </c>
      <c r="AE173" s="4">
        <f t="shared" si="453"/>
        <v>104.09906269924167</v>
      </c>
      <c r="AF173" s="4">
        <f t="shared" si="454"/>
        <v>115.16878264142979</v>
      </c>
      <c r="AG173" s="4">
        <f t="shared" si="455"/>
        <v>140.83798845236274</v>
      </c>
      <c r="AI173" s="4">
        <f t="shared" si="456"/>
        <v>2.1832668217333122</v>
      </c>
      <c r="AJ173" s="4">
        <f t="shared" si="457"/>
        <v>-2.106650453358057</v>
      </c>
      <c r="AK173" s="4">
        <f t="shared" si="458"/>
        <v>2.1158971105706712</v>
      </c>
      <c r="AL173" s="4">
        <f t="shared" si="459"/>
        <v>0.58454435516185299</v>
      </c>
      <c r="AM173" s="4">
        <f t="shared" si="460"/>
        <v>0.56124391903811954</v>
      </c>
      <c r="AN173" s="4">
        <f t="shared" si="461"/>
        <v>0.29309069539939969</v>
      </c>
      <c r="AO173" s="4">
        <f t="shared" si="462"/>
        <v>1.198103221511218</v>
      </c>
      <c r="AP173" s="4">
        <f t="shared" si="463"/>
        <v>-0.57027894963778181</v>
      </c>
      <c r="AQ173" s="4">
        <f t="shared" si="464"/>
        <v>1.8698247980650962</v>
      </c>
      <c r="AR173" s="4">
        <f t="shared" si="465"/>
        <v>0.39140894245787194</v>
      </c>
      <c r="AS173" s="4">
        <f t="shared" si="466"/>
        <v>3.1225535753201399</v>
      </c>
      <c r="AT173" s="4">
        <f t="shared" si="467"/>
        <v>-0.56930923747891882</v>
      </c>
      <c r="AU173" s="4">
        <f t="shared" si="468"/>
        <v>-2.3430626992416705</v>
      </c>
      <c r="AV173" s="4">
        <f t="shared" si="570"/>
        <v>-2.6317826414297798</v>
      </c>
      <c r="AW173" s="4">
        <f t="shared" si="570"/>
        <v>-7.9839884523627234</v>
      </c>
      <c r="AY173" s="2">
        <f t="shared" si="520"/>
        <v>92.994733178266685</v>
      </c>
      <c r="AZ173" s="2">
        <f t="shared" si="571"/>
        <v>93.30665045335806</v>
      </c>
      <c r="BA173" s="2">
        <f t="shared" si="572"/>
        <v>92.889768936035011</v>
      </c>
      <c r="BB173" s="2">
        <f t="shared" si="573"/>
        <v>92.946664749968917</v>
      </c>
      <c r="BC173" s="2">
        <f t="shared" si="574"/>
        <v>92.098603507030944</v>
      </c>
      <c r="BD173" s="2">
        <f t="shared" si="575"/>
        <v>92.361221658389084</v>
      </c>
      <c r="BE173" s="2">
        <f t="shared" si="576"/>
        <v>93.531286599604329</v>
      </c>
      <c r="BF173" s="2">
        <f t="shared" si="577"/>
        <v>94.501721388682952</v>
      </c>
      <c r="BG173" s="2">
        <f t="shared" si="578"/>
        <v>94.439860922458905</v>
      </c>
      <c r="BH173" s="2">
        <f t="shared" si="579"/>
        <v>95.389637669426605</v>
      </c>
      <c r="BI173" s="2">
        <f t="shared" si="580"/>
        <v>94.347252775751002</v>
      </c>
      <c r="BJ173" s="2">
        <f t="shared" si="581"/>
        <v>95.61985492633562</v>
      </c>
      <c r="BK173" s="2">
        <f t="shared" si="582"/>
        <v>98.317845276658943</v>
      </c>
      <c r="BL173" s="2">
        <f t="shared" si="583"/>
        <v>99.477736735219793</v>
      </c>
      <c r="BM173" s="2">
        <f t="shared" si="584"/>
        <v>103.74575709646221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119.29337126600282</v>
      </c>
      <c r="DL173" s="2">
        <f t="shared" si="585"/>
        <v>116.98779680490208</v>
      </c>
      <c r="DM173" s="2">
        <f t="shared" si="585"/>
        <v>113.38522514071292</v>
      </c>
      <c r="DN173" s="2">
        <f t="shared" si="585"/>
        <v>120.85162523452158</v>
      </c>
      <c r="DO173" s="2">
        <f t="shared" si="585"/>
        <v>119.20608130904182</v>
      </c>
      <c r="DP173" s="2">
        <f t="shared" si="585"/>
        <v>120.32160976766242</v>
      </c>
      <c r="DQ173" s="2">
        <f t="shared" si="585"/>
        <v>131.27716358463726</v>
      </c>
      <c r="DR173" s="2">
        <f t="shared" si="585"/>
        <v>126.37609924499398</v>
      </c>
      <c r="DS173" s="2">
        <f t="shared" si="585"/>
        <v>119.61574953496005</v>
      </c>
      <c r="DT173" s="2">
        <f t="shared" si="585"/>
        <v>130.80202702702704</v>
      </c>
      <c r="DU173" s="2">
        <f t="shared" si="585"/>
        <v>121.26696097560975</v>
      </c>
      <c r="DV173" s="2">
        <f t="shared" si="585"/>
        <v>123.42472261735422</v>
      </c>
      <c r="DW173" s="2">
        <f t="shared" si="585"/>
        <v>124.81948039215688</v>
      </c>
      <c r="DX173" s="2">
        <f t="shared" si="585"/>
        <v>125.27389473684208</v>
      </c>
      <c r="DY173" s="2">
        <f t="shared" si="585"/>
        <v>116.85944675324677</v>
      </c>
      <c r="EA173" s="2">
        <f t="shared" si="440"/>
        <v>93.07171413705386</v>
      </c>
      <c r="EB173" s="2">
        <f t="shared" si="502"/>
        <v>92.948179753664306</v>
      </c>
      <c r="EC173" s="2">
        <f t="shared" si="503"/>
        <v>92.162761669122347</v>
      </c>
      <c r="ED173" s="2">
        <f t="shared" si="504"/>
        <v>92.68895154659063</v>
      </c>
      <c r="EE173" s="2">
        <f t="shared" si="505"/>
        <v>91.628091489268115</v>
      </c>
      <c r="EF173" s="2">
        <f t="shared" si="506"/>
        <v>91.756760523551762</v>
      </c>
      <c r="EG173" s="2">
        <f t="shared" si="507"/>
        <v>93.456051684343549</v>
      </c>
      <c r="EH173" s="2">
        <f t="shared" si="508"/>
        <v>94.403902540245483</v>
      </c>
      <c r="EI173" s="2">
        <f t="shared" si="509"/>
        <v>94.234294467306825</v>
      </c>
      <c r="EJ173" s="2">
        <f t="shared" si="510"/>
        <v>95.428043447135181</v>
      </c>
      <c r="EK173" s="2">
        <f t="shared" si="511"/>
        <v>93.939503673469403</v>
      </c>
      <c r="EL173" s="2">
        <f t="shared" si="512"/>
        <v>95.917669841269827</v>
      </c>
      <c r="EM173" s="2">
        <f t="shared" si="513"/>
        <v>98.427789941081045</v>
      </c>
      <c r="EN173" s="2">
        <f t="shared" si="514"/>
        <v>99.968339810458843</v>
      </c>
      <c r="EO173" s="2">
        <f t="shared" si="515"/>
        <v>105.29831798584469</v>
      </c>
      <c r="EQ173" s="2">
        <f t="shared" si="516"/>
        <v>92.924656382473529</v>
      </c>
      <c r="ER173" s="2">
        <f t="shared" si="586"/>
        <v>93.636351097649822</v>
      </c>
      <c r="ES173" s="2">
        <f t="shared" si="586"/>
        <v>93.447707031396163</v>
      </c>
      <c r="ET173" s="2">
        <f t="shared" si="586"/>
        <v>93.19134563447966</v>
      </c>
      <c r="EU173" s="2">
        <f t="shared" si="586"/>
        <v>92.522151438203537</v>
      </c>
      <c r="EV173" s="2">
        <f t="shared" si="586"/>
        <v>92.85809212893939</v>
      </c>
      <c r="EW173" s="2">
        <f t="shared" si="586"/>
        <v>93.582591667751757</v>
      </c>
      <c r="EX173" s="2">
        <f t="shared" si="586"/>
        <v>94.567557803166082</v>
      </c>
      <c r="EY173" s="2">
        <f t="shared" si="586"/>
        <v>94.571440681902729</v>
      </c>
      <c r="EZ173" s="2">
        <f t="shared" si="586"/>
        <v>95.35306468057621</v>
      </c>
      <c r="FA173" s="2">
        <f t="shared" si="586"/>
        <v>94.636071438753504</v>
      </c>
      <c r="FB173" s="2">
        <f t="shared" si="586"/>
        <v>95.378021574484961</v>
      </c>
      <c r="FC173" s="2">
        <f t="shared" si="586"/>
        <v>98.212728298300746</v>
      </c>
      <c r="FD173" s="2">
        <f t="shared" si="586"/>
        <v>98.869117068552669</v>
      </c>
      <c r="FE173" s="2">
        <f t="shared" si="586"/>
        <v>101.86276842392365</v>
      </c>
      <c r="FG173" s="2">
        <f t="shared" si="518"/>
        <v>0.99994933640403771</v>
      </c>
      <c r="FH173" s="2">
        <f t="shared" si="587"/>
        <v>0.99994936143019364</v>
      </c>
      <c r="FI173" s="2">
        <f t="shared" si="587"/>
        <v>0.99994083456890059</v>
      </c>
      <c r="FJ173" s="2">
        <f t="shared" si="587"/>
        <v>0.99993994672296371</v>
      </c>
      <c r="FK173" s="2">
        <f t="shared" si="587"/>
        <v>0.99993554112002203</v>
      </c>
      <c r="FL173" s="2">
        <f t="shared" si="587"/>
        <v>0.99993706348668387</v>
      </c>
      <c r="FM173" s="2">
        <f t="shared" si="587"/>
        <v>0.99993155857884397</v>
      </c>
      <c r="FN173" s="2">
        <f t="shared" si="587"/>
        <v>0.999934962129294</v>
      </c>
      <c r="FO173" s="2">
        <f t="shared" si="587"/>
        <v>0.99993411387629905</v>
      </c>
      <c r="FP173" s="2">
        <f t="shared" si="587"/>
        <v>0.99992133191910759</v>
      </c>
      <c r="FQ173" s="2">
        <f t="shared" si="587"/>
        <v>0.99993899845474188</v>
      </c>
      <c r="FR173" s="2">
        <f t="shared" si="587"/>
        <v>0.99993167248077575</v>
      </c>
      <c r="FS173" s="2">
        <f t="shared" si="587"/>
        <v>0.99992729750510534</v>
      </c>
      <c r="FT173" s="2">
        <f t="shared" si="587"/>
        <v>0.99992812351759053</v>
      </c>
      <c r="FU173" s="2">
        <f t="shared" si="587"/>
        <v>0.99992666439460931</v>
      </c>
      <c r="FW173" s="2">
        <f t="shared" si="536"/>
        <v>0.53250807788339993</v>
      </c>
      <c r="FX173" s="2">
        <f t="shared" si="588"/>
        <v>0.51913432750419464</v>
      </c>
      <c r="FY173" s="2">
        <f t="shared" si="589"/>
        <v>0.56481127682199261</v>
      </c>
      <c r="FZ173" s="2">
        <f t="shared" si="590"/>
        <v>0.5096038124353357</v>
      </c>
      <c r="GA173" s="2">
        <f t="shared" si="591"/>
        <v>0.52427622105781657</v>
      </c>
      <c r="GB173" s="2">
        <f t="shared" si="592"/>
        <v>0.5472133550642766</v>
      </c>
      <c r="GC173" s="2">
        <f t="shared" si="593"/>
        <v>0.57409826250948937</v>
      </c>
      <c r="GD173" s="2">
        <f t="shared" si="594"/>
        <v>0.5850068194168011</v>
      </c>
      <c r="GE173" s="2">
        <f t="shared" si="595"/>
        <v>0.60476481905087365</v>
      </c>
      <c r="GF173" s="2">
        <f t="shared" si="596"/>
        <v>0.54933660555670449</v>
      </c>
      <c r="GG173" s="2">
        <f t="shared" si="597"/>
        <v>0.58297570659555276</v>
      </c>
      <c r="GH173" s="2">
        <f t="shared" si="598"/>
        <v>0.55535136876674329</v>
      </c>
      <c r="GI173" s="2">
        <f t="shared" si="599"/>
        <v>0.52014578107110809</v>
      </c>
      <c r="GJ173" s="2">
        <f t="shared" si="600"/>
        <v>0.44797285458147995</v>
      </c>
      <c r="GK173" s="2">
        <f t="shared" si="601"/>
        <v>0.45215727608104134</v>
      </c>
      <c r="GM173" s="86">
        <f t="shared" si="537"/>
        <v>0</v>
      </c>
      <c r="GN173" s="86">
        <f t="shared" si="602"/>
        <v>0</v>
      </c>
      <c r="GO173" s="86">
        <f t="shared" si="603"/>
        <v>0</v>
      </c>
      <c r="GP173" s="86">
        <f t="shared" si="604"/>
        <v>0</v>
      </c>
      <c r="GQ173" s="86">
        <f t="shared" si="605"/>
        <v>0</v>
      </c>
      <c r="GR173" s="86">
        <f t="shared" si="606"/>
        <v>0</v>
      </c>
      <c r="GS173" s="86">
        <f t="shared" si="607"/>
        <v>0</v>
      </c>
      <c r="GT173" s="86">
        <f t="shared" si="608"/>
        <v>0</v>
      </c>
      <c r="GU173" s="86">
        <f t="shared" si="609"/>
        <v>0</v>
      </c>
      <c r="GV173" s="86">
        <f t="shared" si="610"/>
        <v>0</v>
      </c>
      <c r="GW173" s="86">
        <f t="shared" si="611"/>
        <v>0</v>
      </c>
      <c r="GX173" s="86">
        <f t="shared" si="612"/>
        <v>0</v>
      </c>
      <c r="GY173" s="86">
        <f t="shared" si="613"/>
        <v>0</v>
      </c>
      <c r="GZ173" s="86">
        <f t="shared" si="614"/>
        <v>3.9615579601939017E-300</v>
      </c>
      <c r="HA173" s="86">
        <f t="shared" si="615"/>
        <v>1.4688124179141113E-263</v>
      </c>
      <c r="HC173" s="86">
        <f t="shared" si="538"/>
        <v>6.0214689397631455E-290</v>
      </c>
      <c r="HD173" s="86">
        <f t="shared" si="616"/>
        <v>0</v>
      </c>
      <c r="HE173" s="86">
        <f t="shared" si="617"/>
        <v>0</v>
      </c>
      <c r="HF173" s="86">
        <f t="shared" si="618"/>
        <v>0</v>
      </c>
      <c r="HG173" s="86">
        <f t="shared" si="619"/>
        <v>0</v>
      </c>
      <c r="HH173" s="86">
        <f t="shared" si="620"/>
        <v>0</v>
      </c>
      <c r="HI173" s="86">
        <f t="shared" si="621"/>
        <v>0</v>
      </c>
      <c r="HJ173" s="86">
        <f t="shared" si="622"/>
        <v>0</v>
      </c>
      <c r="HK173" s="86">
        <f t="shared" si="623"/>
        <v>0</v>
      </c>
      <c r="HL173" s="86">
        <f t="shared" si="624"/>
        <v>0</v>
      </c>
      <c r="HM173" s="86">
        <f t="shared" si="625"/>
        <v>0</v>
      </c>
      <c r="HN173" s="86">
        <f t="shared" si="626"/>
        <v>0</v>
      </c>
      <c r="HO173" s="86">
        <f t="shared" si="627"/>
        <v>0</v>
      </c>
      <c r="HP173" s="86">
        <f t="shared" si="628"/>
        <v>4.1799594726536564E-216</v>
      </c>
      <c r="HQ173" s="86">
        <f t="shared" si="629"/>
        <v>1.5332672021372099E-160</v>
      </c>
      <c r="HS173" s="86">
        <f t="shared" si="539"/>
        <v>1.6210071856491584E-6</v>
      </c>
      <c r="HT173" s="86">
        <f t="shared" si="630"/>
        <v>2.5983511519045323E-7</v>
      </c>
      <c r="HU173" s="86">
        <f t="shared" si="631"/>
        <v>2.726182345441325E-7</v>
      </c>
      <c r="HV173" s="86">
        <f t="shared" si="632"/>
        <v>9.3748863006186647E-9</v>
      </c>
      <c r="HW173" s="86">
        <f t="shared" si="633"/>
        <v>2.6217498174413877E-8</v>
      </c>
      <c r="HX173" s="86">
        <f t="shared" si="634"/>
        <v>7.4817886686701927E-9</v>
      </c>
      <c r="HY173" s="86">
        <f t="shared" si="635"/>
        <v>7.0598100379262061E-9</v>
      </c>
      <c r="HZ173" s="86">
        <f t="shared" si="636"/>
        <v>1.9683228830471893E-8</v>
      </c>
      <c r="IA173" s="86">
        <f t="shared" si="637"/>
        <v>4.1398819771298397E-9</v>
      </c>
      <c r="IB173" s="86">
        <f t="shared" si="638"/>
        <v>4.5291489810124817E-9</v>
      </c>
      <c r="IC173" s="86">
        <f t="shared" si="639"/>
        <v>7.9162581161377899E-9</v>
      </c>
      <c r="ID173" s="86">
        <f t="shared" si="640"/>
        <v>1.8048552000689327E-8</v>
      </c>
      <c r="IE173" s="86">
        <f t="shared" si="641"/>
        <v>4.7519313884132938E-8</v>
      </c>
      <c r="IF173" s="86">
        <f t="shared" si="642"/>
        <v>3.2588019150076561E-10</v>
      </c>
      <c r="IG173" s="86">
        <f t="shared" si="643"/>
        <v>3.6355501567349372E-9</v>
      </c>
      <c r="II173" s="86">
        <f t="shared" si="540"/>
        <v>0.57235985385024113</v>
      </c>
      <c r="IJ173" s="86">
        <f t="shared" si="541"/>
        <v>0.54955587174296716</v>
      </c>
      <c r="IK173" s="86">
        <f t="shared" si="542"/>
        <v>0.59224643246088982</v>
      </c>
      <c r="IL173" s="86">
        <f t="shared" si="543"/>
        <v>0.53053295485716967</v>
      </c>
      <c r="IM173" s="86">
        <f t="shared" si="544"/>
        <v>0.56516849891009324</v>
      </c>
      <c r="IN173" s="86">
        <f t="shared" si="545"/>
        <v>0.59215660083229515</v>
      </c>
      <c r="IO173" s="86">
        <f t="shared" si="546"/>
        <v>0.57886769969361196</v>
      </c>
      <c r="IP173" s="86">
        <f t="shared" si="547"/>
        <v>0.56709892924309191</v>
      </c>
      <c r="IQ173" s="86">
        <f t="shared" si="548"/>
        <v>0.51710141508271779</v>
      </c>
      <c r="IR173" s="86">
        <f t="shared" si="549"/>
        <v>0.59354119500774494</v>
      </c>
      <c r="IS173" s="86">
        <f t="shared" si="550"/>
        <v>0.56527456132344001</v>
      </c>
      <c r="IT173" s="86">
        <f t="shared" si="551"/>
        <v>0.59314257391016345</v>
      </c>
      <c r="IU173" s="86">
        <f t="shared" si="552"/>
        <v>0.55686150155009673</v>
      </c>
      <c r="IV173" s="86">
        <f t="shared" si="553"/>
        <v>0.38535964146239909</v>
      </c>
      <c r="IW173" s="86">
        <f t="shared" si="554"/>
        <v>0.38983467192702331</v>
      </c>
      <c r="IY173" s="86">
        <f t="shared" si="555"/>
        <v>0.57236147485742683</v>
      </c>
      <c r="IZ173" s="86">
        <f t="shared" si="556"/>
        <v>0.54955613157808236</v>
      </c>
      <c r="JA173" s="86">
        <f t="shared" si="557"/>
        <v>0.59224670507912436</v>
      </c>
      <c r="JB173" s="86">
        <f t="shared" si="558"/>
        <v>0.53053296423205598</v>
      </c>
      <c r="JC173" s="86">
        <f t="shared" si="559"/>
        <v>0.56516852512759141</v>
      </c>
      <c r="JD173" s="86">
        <f t="shared" si="560"/>
        <v>0.59215660831408379</v>
      </c>
      <c r="JE173" s="86">
        <f t="shared" si="561"/>
        <v>0.57886770675342203</v>
      </c>
      <c r="JF173" s="86">
        <f t="shared" si="562"/>
        <v>0.56709894892632073</v>
      </c>
      <c r="JG173" s="86">
        <f t="shared" si="563"/>
        <v>0.51710141922259978</v>
      </c>
      <c r="JH173" s="86">
        <f t="shared" si="564"/>
        <v>0.59354119953689388</v>
      </c>
      <c r="JI173" s="86">
        <f t="shared" si="565"/>
        <v>0.5652745692396981</v>
      </c>
      <c r="JJ173" s="86">
        <f t="shared" si="566"/>
        <v>0.59314259195871544</v>
      </c>
      <c r="JK173" s="86">
        <f t="shared" si="567"/>
        <v>0.55686154906941066</v>
      </c>
      <c r="JL173" s="86">
        <f t="shared" si="568"/>
        <v>0.38535964178827931</v>
      </c>
      <c r="JM173" s="86">
        <f t="shared" si="569"/>
        <v>0.38983467556257345</v>
      </c>
    </row>
    <row r="174" spans="2:273" x14ac:dyDescent="0.25">
      <c r="B174" s="2">
        <v>147</v>
      </c>
      <c r="C174" s="37">
        <v>90.822000000000003</v>
      </c>
      <c r="D174" s="37">
        <v>90.924999999999997</v>
      </c>
      <c r="E174" s="37">
        <v>93.4</v>
      </c>
      <c r="F174" s="37">
        <v>94.625</v>
      </c>
      <c r="G174" s="37">
        <v>94.275000000000006</v>
      </c>
      <c r="H174" s="37">
        <v>91.35</v>
      </c>
      <c r="I174" s="37">
        <v>93.86</v>
      </c>
      <c r="J174" s="37">
        <v>96.558000000000007</v>
      </c>
      <c r="K174" s="37">
        <v>94.534999999999997</v>
      </c>
      <c r="L174" s="37">
        <v>95.721000000000004</v>
      </c>
      <c r="M174" s="37">
        <v>96.558000000000007</v>
      </c>
      <c r="N174" s="37">
        <v>98.634</v>
      </c>
      <c r="O174" s="37">
        <v>103.78</v>
      </c>
      <c r="P174" s="37">
        <v>113.56100000000001</v>
      </c>
      <c r="Q174" s="37">
        <v>137.43899999999999</v>
      </c>
      <c r="S174" s="4">
        <f t="shared" si="441"/>
        <v>92.854848432240388</v>
      </c>
      <c r="T174" s="4">
        <f t="shared" si="442"/>
        <v>93.171837423762867</v>
      </c>
      <c r="U174" s="4">
        <f t="shared" si="443"/>
        <v>93.529900177983848</v>
      </c>
      <c r="V174" s="4">
        <f t="shared" si="444"/>
        <v>94.398700472877394</v>
      </c>
      <c r="W174" s="4">
        <f t="shared" si="445"/>
        <v>95.359045292405057</v>
      </c>
      <c r="X174" s="4">
        <f t="shared" si="446"/>
        <v>94.542296741504487</v>
      </c>
      <c r="Y174" s="4">
        <f t="shared" si="447"/>
        <v>94.319478543451154</v>
      </c>
      <c r="Z174" s="4">
        <f t="shared" si="448"/>
        <v>95.486428530986998</v>
      </c>
      <c r="AA174" s="4">
        <f t="shared" si="449"/>
        <v>94.942433392045814</v>
      </c>
      <c r="AB174" s="4">
        <f t="shared" si="450"/>
        <v>96.962577328324954</v>
      </c>
      <c r="AC174" s="4">
        <f t="shared" si="451"/>
        <v>95.535248345049922</v>
      </c>
      <c r="AD174" s="4">
        <f t="shared" si="452"/>
        <v>97.5453344809805</v>
      </c>
      <c r="AE174" s="4">
        <f t="shared" si="453"/>
        <v>102.66774935697565</v>
      </c>
      <c r="AF174" s="4">
        <f t="shared" si="454"/>
        <v>114.98799367538874</v>
      </c>
      <c r="AG174" s="4">
        <f t="shared" si="455"/>
        <v>140.31041932687478</v>
      </c>
      <c r="AI174" s="4">
        <f t="shared" si="456"/>
        <v>-2.0328484322403853</v>
      </c>
      <c r="AJ174" s="4">
        <f t="shared" si="457"/>
        <v>-2.2468374237628694</v>
      </c>
      <c r="AK174" s="4">
        <f t="shared" si="458"/>
        <v>-0.12990017798384201</v>
      </c>
      <c r="AL174" s="4">
        <f t="shared" si="459"/>
        <v>0.22629952712260604</v>
      </c>
      <c r="AM174" s="4">
        <f t="shared" si="460"/>
        <v>-1.084045292405051</v>
      </c>
      <c r="AN174" s="4">
        <f t="shared" si="461"/>
        <v>-3.1922967415044923</v>
      </c>
      <c r="AO174" s="4">
        <f t="shared" si="462"/>
        <v>-0.45947854345115502</v>
      </c>
      <c r="AP174" s="4">
        <f t="shared" si="463"/>
        <v>1.0715714690130085</v>
      </c>
      <c r="AQ174" s="4">
        <f t="shared" si="464"/>
        <v>-0.4074333920458173</v>
      </c>
      <c r="AR174" s="4">
        <f t="shared" si="465"/>
        <v>-1.2415773283249507</v>
      </c>
      <c r="AS174" s="4">
        <f t="shared" si="466"/>
        <v>1.0227516549500848</v>
      </c>
      <c r="AT174" s="4">
        <f t="shared" si="467"/>
        <v>1.0886655190195</v>
      </c>
      <c r="AU174" s="4">
        <f t="shared" si="468"/>
        <v>1.1122506430243533</v>
      </c>
      <c r="AV174" s="4">
        <f t="shared" si="570"/>
        <v>-1.4269936753887293</v>
      </c>
      <c r="AW174" s="4">
        <f t="shared" si="570"/>
        <v>-2.8714193268747863</v>
      </c>
      <c r="AY174" s="2">
        <f t="shared" si="520"/>
        <v>92.854848432240388</v>
      </c>
      <c r="AZ174" s="2">
        <f t="shared" si="571"/>
        <v>93.171837423762867</v>
      </c>
      <c r="BA174" s="2">
        <f t="shared" si="572"/>
        <v>92.788794433418943</v>
      </c>
      <c r="BB174" s="2">
        <f t="shared" si="573"/>
        <v>92.825411543412088</v>
      </c>
      <c r="BC174" s="2">
        <f t="shared" si="574"/>
        <v>91.988282898534408</v>
      </c>
      <c r="BD174" s="2">
        <f t="shared" si="575"/>
        <v>92.248495003757711</v>
      </c>
      <c r="BE174" s="2">
        <f t="shared" si="576"/>
        <v>93.416022013654214</v>
      </c>
      <c r="BF174" s="2">
        <f t="shared" si="577"/>
        <v>94.380490829633146</v>
      </c>
      <c r="BG174" s="2">
        <f t="shared" si="578"/>
        <v>94.334895872585221</v>
      </c>
      <c r="BH174" s="2">
        <f t="shared" si="579"/>
        <v>95.250793977791403</v>
      </c>
      <c r="BI174" s="2">
        <f t="shared" si="580"/>
        <v>94.229414258569818</v>
      </c>
      <c r="BJ174" s="2">
        <f t="shared" si="581"/>
        <v>95.482002743805026</v>
      </c>
      <c r="BK174" s="2">
        <f t="shared" si="582"/>
        <v>98.200862357345898</v>
      </c>
      <c r="BL174" s="2">
        <f t="shared" si="583"/>
        <v>99.366663229744375</v>
      </c>
      <c r="BM174" s="2">
        <f t="shared" si="584"/>
        <v>103.61485992406827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119.37136984352772</v>
      </c>
      <c r="DL174" s="2">
        <f t="shared" si="585"/>
        <v>117.03706641864538</v>
      </c>
      <c r="DM174" s="2">
        <f t="shared" si="585"/>
        <v>113.41783067542211</v>
      </c>
      <c r="DN174" s="2">
        <f t="shared" si="585"/>
        <v>120.94305112570356</v>
      </c>
      <c r="DO174" s="2">
        <f t="shared" si="585"/>
        <v>119.29397098515518</v>
      </c>
      <c r="DP174" s="2">
        <f t="shared" si="585"/>
        <v>120.41775723091516</v>
      </c>
      <c r="DQ174" s="2">
        <f t="shared" si="585"/>
        <v>131.45165623518255</v>
      </c>
      <c r="DR174" s="2">
        <f t="shared" si="585"/>
        <v>126.51023405186562</v>
      </c>
      <c r="DS174" s="2">
        <f t="shared" si="585"/>
        <v>119.67159153080205</v>
      </c>
      <c r="DT174" s="2">
        <f t="shared" si="585"/>
        <v>130.94078378378379</v>
      </c>
      <c r="DU174" s="2">
        <f t="shared" si="585"/>
        <v>121.33354912891984</v>
      </c>
      <c r="DV174" s="2">
        <f t="shared" si="585"/>
        <v>123.51324455629722</v>
      </c>
      <c r="DW174" s="2">
        <f t="shared" si="585"/>
        <v>124.90739439775912</v>
      </c>
      <c r="DX174" s="2">
        <f t="shared" si="585"/>
        <v>125.37265991902832</v>
      </c>
      <c r="DY174" s="2">
        <f t="shared" si="585"/>
        <v>116.90908433919024</v>
      </c>
      <c r="EA174" s="2">
        <f t="shared" si="440"/>
        <v>92.936925768904629</v>
      </c>
      <c r="EB174" s="2">
        <f t="shared" si="502"/>
        <v>92.789958398619589</v>
      </c>
      <c r="EC174" s="2">
        <f t="shared" si="503"/>
        <v>92.017643031886792</v>
      </c>
      <c r="ED174" s="2">
        <f t="shared" si="504"/>
        <v>92.55048321439088</v>
      </c>
      <c r="EE174" s="2">
        <f t="shared" si="505"/>
        <v>91.486885280572295</v>
      </c>
      <c r="EF174" s="2">
        <f t="shared" si="506"/>
        <v>91.606101236163866</v>
      </c>
      <c r="EG174" s="2">
        <f t="shared" si="507"/>
        <v>93.336574827875836</v>
      </c>
      <c r="EH174" s="2">
        <f t="shared" si="508"/>
        <v>94.27716080031621</v>
      </c>
      <c r="EI174" s="2">
        <f t="shared" si="509"/>
        <v>94.117795458009468</v>
      </c>
      <c r="EJ174" s="2">
        <f t="shared" si="510"/>
        <v>95.292005393863064</v>
      </c>
      <c r="EK174" s="2">
        <f t="shared" si="511"/>
        <v>93.797538956916114</v>
      </c>
      <c r="EL174" s="2">
        <f t="shared" si="512"/>
        <v>95.798807936507927</v>
      </c>
      <c r="EM174" s="2">
        <f t="shared" si="513"/>
        <v>98.318447186405962</v>
      </c>
      <c r="EN174" s="2">
        <f t="shared" si="514"/>
        <v>99.893451080657243</v>
      </c>
      <c r="EO174" s="2">
        <f t="shared" si="515"/>
        <v>105.28016038143602</v>
      </c>
      <c r="EQ174" s="2">
        <f t="shared" si="516"/>
        <v>92.786933048020558</v>
      </c>
      <c r="ER174" s="2">
        <f t="shared" si="586"/>
        <v>93.492375687962777</v>
      </c>
      <c r="ES174" s="2">
        <f t="shared" si="586"/>
        <v>93.328721713772495</v>
      </c>
      <c r="ET174" s="2">
        <f t="shared" si="586"/>
        <v>93.063778722162581</v>
      </c>
      <c r="EU174" s="2">
        <f t="shared" si="586"/>
        <v>92.400227418063096</v>
      </c>
      <c r="EV174" s="2">
        <f t="shared" si="586"/>
        <v>92.730366048018098</v>
      </c>
      <c r="EW174" s="2">
        <f t="shared" si="586"/>
        <v>93.465786069050168</v>
      </c>
      <c r="EX174" s="2">
        <f t="shared" si="586"/>
        <v>94.444192756869782</v>
      </c>
      <c r="EY174" s="2">
        <f t="shared" si="586"/>
        <v>94.461843799912828</v>
      </c>
      <c r="EZ174" s="2">
        <f t="shared" si="586"/>
        <v>95.215488558642704</v>
      </c>
      <c r="FA174" s="2">
        <f t="shared" si="586"/>
        <v>94.508636338845236</v>
      </c>
      <c r="FB174" s="2">
        <f t="shared" si="586"/>
        <v>95.247679552891881</v>
      </c>
      <c r="FC174" s="2">
        <f t="shared" si="586"/>
        <v>98.098684311548524</v>
      </c>
      <c r="FD174" s="2">
        <f t="shared" si="586"/>
        <v>98.771084863841409</v>
      </c>
      <c r="FE174" s="2">
        <f t="shared" si="586"/>
        <v>101.77304832615184</v>
      </c>
      <c r="FG174" s="2">
        <f t="shared" si="518"/>
        <v>0.99995379404534257</v>
      </c>
      <c r="FH174" s="2">
        <f t="shared" si="587"/>
        <v>0.99995381686967144</v>
      </c>
      <c r="FI174" s="2">
        <f t="shared" si="587"/>
        <v>0.99994604020461197</v>
      </c>
      <c r="FJ174" s="2">
        <f t="shared" si="587"/>
        <v>0.99994523047099981</v>
      </c>
      <c r="FK174" s="2">
        <f t="shared" si="587"/>
        <v>0.99994121246934309</v>
      </c>
      <c r="FL174" s="2">
        <f t="shared" si="587"/>
        <v>0.99994260089980358</v>
      </c>
      <c r="FM174" s="2">
        <f t="shared" si="587"/>
        <v>0.99993758030614699</v>
      </c>
      <c r="FN174" s="2">
        <f t="shared" si="587"/>
        <v>0.99994068441750661</v>
      </c>
      <c r="FO174" s="2">
        <f t="shared" si="587"/>
        <v>0.99993991079266853</v>
      </c>
      <c r="FP174" s="2">
        <f t="shared" si="587"/>
        <v>0.99992825336088897</v>
      </c>
      <c r="FQ174" s="2">
        <f t="shared" si="587"/>
        <v>0.99994436563089106</v>
      </c>
      <c r="FR174" s="2">
        <f t="shared" si="587"/>
        <v>0.99993768418719342</v>
      </c>
      <c r="FS174" s="2">
        <f t="shared" si="587"/>
        <v>0.99993369411244704</v>
      </c>
      <c r="FT174" s="2">
        <f t="shared" si="587"/>
        <v>0.99993444745437043</v>
      </c>
      <c r="FU174" s="2">
        <f t="shared" si="587"/>
        <v>0.99993311670139262</v>
      </c>
      <c r="FW174" s="2">
        <f t="shared" si="536"/>
        <v>0.5553520524034482</v>
      </c>
      <c r="FX174" s="2">
        <f t="shared" si="588"/>
        <v>0.54206982597131659</v>
      </c>
      <c r="FY174" s="2">
        <f t="shared" si="589"/>
        <v>0.58730010824229606</v>
      </c>
      <c r="FZ174" s="2">
        <f t="shared" si="590"/>
        <v>0.53258459758659948</v>
      </c>
      <c r="GA174" s="2">
        <f t="shared" si="591"/>
        <v>0.54718039116398354</v>
      </c>
      <c r="GB174" s="2">
        <f t="shared" si="592"/>
        <v>0.56991911310274834</v>
      </c>
      <c r="GC174" s="2">
        <f t="shared" si="593"/>
        <v>0.59645007172223596</v>
      </c>
      <c r="GD174" s="2">
        <f t="shared" si="594"/>
        <v>0.60717785921966139</v>
      </c>
      <c r="GE174" s="2">
        <f t="shared" si="595"/>
        <v>0.62655412327486848</v>
      </c>
      <c r="GF174" s="2">
        <f t="shared" si="596"/>
        <v>0.57201916393296881</v>
      </c>
      <c r="GG174" s="2">
        <f t="shared" si="597"/>
        <v>0.60518202434176904</v>
      </c>
      <c r="GH174" s="2">
        <f t="shared" si="598"/>
        <v>0.57796377362638074</v>
      </c>
      <c r="GI174" s="2">
        <f t="shared" si="599"/>
        <v>0.54307549845000358</v>
      </c>
      <c r="GJ174" s="2">
        <f t="shared" si="600"/>
        <v>0.47084282295317548</v>
      </c>
      <c r="GK174" s="2">
        <f t="shared" si="601"/>
        <v>0.47505703037090508</v>
      </c>
      <c r="GM174" s="86">
        <f t="shared" si="537"/>
        <v>0</v>
      </c>
      <c r="GN174" s="86">
        <f t="shared" si="602"/>
        <v>0</v>
      </c>
      <c r="GO174" s="86">
        <f t="shared" si="603"/>
        <v>0</v>
      </c>
      <c r="GP174" s="86">
        <f t="shared" si="604"/>
        <v>0</v>
      </c>
      <c r="GQ174" s="86">
        <f t="shared" si="605"/>
        <v>0</v>
      </c>
      <c r="GR174" s="86">
        <f t="shared" si="606"/>
        <v>0</v>
      </c>
      <c r="GS174" s="86">
        <f t="shared" si="607"/>
        <v>0</v>
      </c>
      <c r="GT174" s="86">
        <f t="shared" si="608"/>
        <v>0</v>
      </c>
      <c r="GU174" s="86">
        <f t="shared" si="609"/>
        <v>0</v>
      </c>
      <c r="GV174" s="86">
        <f t="shared" si="610"/>
        <v>0</v>
      </c>
      <c r="GW174" s="86">
        <f t="shared" si="611"/>
        <v>0</v>
      </c>
      <c r="GX174" s="86">
        <f t="shared" si="612"/>
        <v>0</v>
      </c>
      <c r="GY174" s="86">
        <f t="shared" si="613"/>
        <v>0</v>
      </c>
      <c r="GZ174" s="86">
        <f t="shared" si="614"/>
        <v>4.2975675084190627E-307</v>
      </c>
      <c r="HA174" s="86">
        <f t="shared" si="615"/>
        <v>1.4675006676909026E-269</v>
      </c>
      <c r="HC174" s="86">
        <f t="shared" si="538"/>
        <v>9.5307856812357899E-299</v>
      </c>
      <c r="HD174" s="86">
        <f t="shared" si="616"/>
        <v>0</v>
      </c>
      <c r="HE174" s="86">
        <f t="shared" si="617"/>
        <v>0</v>
      </c>
      <c r="HF174" s="86">
        <f t="shared" si="618"/>
        <v>0</v>
      </c>
      <c r="HG174" s="86">
        <f t="shared" si="619"/>
        <v>0</v>
      </c>
      <c r="HH174" s="86">
        <f t="shared" si="620"/>
        <v>0</v>
      </c>
      <c r="HI174" s="86">
        <f t="shared" si="621"/>
        <v>0</v>
      </c>
      <c r="HJ174" s="86">
        <f t="shared" si="622"/>
        <v>0</v>
      </c>
      <c r="HK174" s="86">
        <f t="shared" si="623"/>
        <v>0</v>
      </c>
      <c r="HL174" s="86">
        <f t="shared" si="624"/>
        <v>0</v>
      </c>
      <c r="HM174" s="86">
        <f t="shared" si="625"/>
        <v>0</v>
      </c>
      <c r="HN174" s="86">
        <f t="shared" si="626"/>
        <v>0</v>
      </c>
      <c r="HO174" s="86">
        <f t="shared" si="627"/>
        <v>0</v>
      </c>
      <c r="HP174" s="86">
        <f t="shared" si="628"/>
        <v>8.2469659842752309E-223</v>
      </c>
      <c r="HQ174" s="86">
        <f t="shared" si="629"/>
        <v>2.1407274638942546E-165</v>
      </c>
      <c r="HS174" s="86">
        <f t="shared" si="539"/>
        <v>7.2548080420127537E-7</v>
      </c>
      <c r="HT174" s="86">
        <f t="shared" si="630"/>
        <v>1.0732486726420587E-7</v>
      </c>
      <c r="HU174" s="86">
        <f t="shared" si="631"/>
        <v>1.096009831228577E-7</v>
      </c>
      <c r="HV174" s="86">
        <f t="shared" si="632"/>
        <v>3.0459876461316094E-9</v>
      </c>
      <c r="HW174" s="86">
        <f t="shared" si="633"/>
        <v>9.0418814007028035E-9</v>
      </c>
      <c r="HX174" s="86">
        <f t="shared" si="634"/>
        <v>2.4993637743668912E-9</v>
      </c>
      <c r="HY174" s="86">
        <f t="shared" si="635"/>
        <v>2.29502838170353E-9</v>
      </c>
      <c r="HZ174" s="86">
        <f t="shared" si="636"/>
        <v>6.8869397806470762E-9</v>
      </c>
      <c r="IA174" s="86">
        <f t="shared" si="637"/>
        <v>1.3244134641375435E-9</v>
      </c>
      <c r="IB174" s="86">
        <f t="shared" si="638"/>
        <v>1.3502187702992274E-9</v>
      </c>
      <c r="IC174" s="86">
        <f t="shared" si="639"/>
        <v>2.5850134698897595E-9</v>
      </c>
      <c r="ID174" s="86">
        <f t="shared" si="640"/>
        <v>5.9573278410688353E-9</v>
      </c>
      <c r="IE174" s="86">
        <f t="shared" si="641"/>
        <v>1.6582425326454666E-8</v>
      </c>
      <c r="IF174" s="86">
        <f t="shared" si="642"/>
        <v>6.3659928228529156E-11</v>
      </c>
      <c r="IG174" s="86">
        <f t="shared" si="643"/>
        <v>8.8629116792946238E-10</v>
      </c>
      <c r="II174" s="86">
        <f t="shared" si="540"/>
        <v>0.59260760359349229</v>
      </c>
      <c r="IJ174" s="86">
        <f t="shared" si="541"/>
        <v>0.58524527184668285</v>
      </c>
      <c r="IK174" s="86">
        <f t="shared" si="542"/>
        <v>0.57130360880529085</v>
      </c>
      <c r="IL174" s="86">
        <f t="shared" si="543"/>
        <v>0.58019571066616094</v>
      </c>
      <c r="IM174" s="86">
        <f t="shared" si="544"/>
        <v>0.59225501748572584</v>
      </c>
      <c r="IN174" s="86">
        <f t="shared" si="545"/>
        <v>0.58549252772286708</v>
      </c>
      <c r="IO174" s="86">
        <f t="shared" si="546"/>
        <v>0.53747655706289055</v>
      </c>
      <c r="IP174" s="86">
        <f t="shared" si="547"/>
        <v>0.52095933086620672</v>
      </c>
      <c r="IQ174" s="86">
        <f t="shared" si="548"/>
        <v>0.45563617921550054</v>
      </c>
      <c r="IR174" s="86">
        <f t="shared" si="549"/>
        <v>0.57553716087117279</v>
      </c>
      <c r="IS174" s="86">
        <f t="shared" si="550"/>
        <v>0.51622644987117583</v>
      </c>
      <c r="IT174" s="86">
        <f t="shared" si="551"/>
        <v>0.57192514730839739</v>
      </c>
      <c r="IU174" s="86">
        <f t="shared" si="552"/>
        <v>0.59018620998846605</v>
      </c>
      <c r="IV174" s="86">
        <f t="shared" si="553"/>
        <v>0.44460007263540796</v>
      </c>
      <c r="IW174" s="86">
        <f t="shared" si="554"/>
        <v>0.45116206628031624</v>
      </c>
      <c r="IY174" s="86">
        <f t="shared" si="555"/>
        <v>0.5926083290742965</v>
      </c>
      <c r="IZ174" s="86">
        <f t="shared" si="556"/>
        <v>0.58524537917155006</v>
      </c>
      <c r="JA174" s="86">
        <f t="shared" si="557"/>
        <v>0.57130371840627403</v>
      </c>
      <c r="JB174" s="86">
        <f t="shared" si="558"/>
        <v>0.58019571371214862</v>
      </c>
      <c r="JC174" s="86">
        <f t="shared" si="559"/>
        <v>0.5922550265276072</v>
      </c>
      <c r="JD174" s="86">
        <f t="shared" si="560"/>
        <v>0.58549253022223091</v>
      </c>
      <c r="JE174" s="86">
        <f t="shared" si="561"/>
        <v>0.53747655935791894</v>
      </c>
      <c r="JF174" s="86">
        <f t="shared" si="562"/>
        <v>0.52095933775314651</v>
      </c>
      <c r="JG174" s="86">
        <f t="shared" si="563"/>
        <v>0.455636180539914</v>
      </c>
      <c r="JH174" s="86">
        <f t="shared" si="564"/>
        <v>0.57553716222139162</v>
      </c>
      <c r="JI174" s="86">
        <f t="shared" si="565"/>
        <v>0.51622645245618926</v>
      </c>
      <c r="JJ174" s="86">
        <f t="shared" si="566"/>
        <v>0.57192515326572524</v>
      </c>
      <c r="JK174" s="86">
        <f t="shared" si="567"/>
        <v>0.59018622657089137</v>
      </c>
      <c r="JL174" s="86">
        <f t="shared" si="568"/>
        <v>0.44460007269906787</v>
      </c>
      <c r="JM174" s="86">
        <f t="shared" si="569"/>
        <v>0.45116206716660739</v>
      </c>
    </row>
    <row r="175" spans="2:273" x14ac:dyDescent="0.25">
      <c r="B175" s="2">
        <v>148</v>
      </c>
      <c r="C175" s="37">
        <v>93.355999999999995</v>
      </c>
      <c r="D175" s="37">
        <v>93.1</v>
      </c>
      <c r="E175" s="37">
        <v>93.974999999999994</v>
      </c>
      <c r="F175" s="37">
        <v>93.4</v>
      </c>
      <c r="G175" s="37">
        <v>91.075000000000003</v>
      </c>
      <c r="H175" s="37">
        <v>95.724999999999994</v>
      </c>
      <c r="I175" s="37">
        <v>94.605000000000004</v>
      </c>
      <c r="J175" s="37">
        <v>96.884</v>
      </c>
      <c r="K175" s="37">
        <v>96.93</v>
      </c>
      <c r="L175" s="37">
        <v>93.233000000000004</v>
      </c>
      <c r="M175" s="37">
        <v>93.325999999999993</v>
      </c>
      <c r="N175" s="37">
        <v>96.122</v>
      </c>
      <c r="O175" s="37">
        <v>100.95099999999999</v>
      </c>
      <c r="P175" s="37">
        <v>115.634</v>
      </c>
      <c r="Q175" s="37">
        <v>137.41499999999999</v>
      </c>
      <c r="S175" s="4">
        <f t="shared" si="441"/>
        <v>92.714873562019619</v>
      </c>
      <c r="T175" s="4">
        <f t="shared" si="442"/>
        <v>93.037558808448566</v>
      </c>
      <c r="U175" s="4">
        <f t="shared" si="443"/>
        <v>93.134027127579131</v>
      </c>
      <c r="V175" s="4">
        <f t="shared" si="444"/>
        <v>93.83559077295665</v>
      </c>
      <c r="W175" s="4">
        <f t="shared" si="445"/>
        <v>94.164078748869059</v>
      </c>
      <c r="X175" s="4">
        <f t="shared" si="446"/>
        <v>93.531899373931068</v>
      </c>
      <c r="Y175" s="4">
        <f t="shared" si="447"/>
        <v>93.7690686934382</v>
      </c>
      <c r="Z175" s="4">
        <f t="shared" si="448"/>
        <v>94.827997788452308</v>
      </c>
      <c r="AA175" s="4">
        <f t="shared" si="449"/>
        <v>94.497727937942557</v>
      </c>
      <c r="AB175" s="4">
        <f t="shared" si="450"/>
        <v>96.059795131906256</v>
      </c>
      <c r="AC175" s="4">
        <f t="shared" si="451"/>
        <v>94.758589640682075</v>
      </c>
      <c r="AD175" s="4">
        <f t="shared" si="452"/>
        <v>96.507895052336025</v>
      </c>
      <c r="AE175" s="4">
        <f t="shared" si="453"/>
        <v>101.16186195293855</v>
      </c>
      <c r="AF175" s="4">
        <f t="shared" si="454"/>
        <v>113.91047907173997</v>
      </c>
      <c r="AG175" s="4">
        <f t="shared" si="455"/>
        <v>137.46561397237033</v>
      </c>
      <c r="AI175" s="4">
        <f t="shared" si="456"/>
        <v>0.64112643798037539</v>
      </c>
      <c r="AJ175" s="4">
        <f t="shared" si="457"/>
        <v>6.2441191551428687E-2</v>
      </c>
      <c r="AK175" s="4">
        <f t="shared" si="458"/>
        <v>0.84097287242086338</v>
      </c>
      <c r="AL175" s="4">
        <f t="shared" si="459"/>
        <v>-0.43559077295664395</v>
      </c>
      <c r="AM175" s="4">
        <f t="shared" si="460"/>
        <v>-3.0890787488690563</v>
      </c>
      <c r="AN175" s="4">
        <f t="shared" si="461"/>
        <v>2.1931006260689259</v>
      </c>
      <c r="AO175" s="4">
        <f t="shared" si="462"/>
        <v>0.83593130656180392</v>
      </c>
      <c r="AP175" s="4">
        <f t="shared" si="463"/>
        <v>2.0560022115476926</v>
      </c>
      <c r="AQ175" s="4">
        <f t="shared" si="464"/>
        <v>2.4322720620574501</v>
      </c>
      <c r="AR175" s="4">
        <f t="shared" si="465"/>
        <v>-2.8267951319062519</v>
      </c>
      <c r="AS175" s="4">
        <f t="shared" si="466"/>
        <v>-1.4325896406820817</v>
      </c>
      <c r="AT175" s="4">
        <f t="shared" si="467"/>
        <v>-0.38589505233602495</v>
      </c>
      <c r="AU175" s="4">
        <f t="shared" si="468"/>
        <v>-0.21086195293855781</v>
      </c>
      <c r="AV175" s="4">
        <f t="shared" si="570"/>
        <v>1.7235209282600295</v>
      </c>
      <c r="AW175" s="4">
        <f t="shared" si="570"/>
        <v>-5.0613972370342708E-2</v>
      </c>
      <c r="AY175" s="2">
        <f t="shared" si="520"/>
        <v>92.714873562019619</v>
      </c>
      <c r="AZ175" s="2">
        <f t="shared" si="571"/>
        <v>93.037558808448566</v>
      </c>
      <c r="BA175" s="2">
        <f t="shared" si="572"/>
        <v>92.688523970752755</v>
      </c>
      <c r="BB175" s="2">
        <f t="shared" si="573"/>
        <v>92.704598219988611</v>
      </c>
      <c r="BC175" s="2">
        <f t="shared" si="574"/>
        <v>91.878672251474711</v>
      </c>
      <c r="BD175" s="2">
        <f t="shared" si="575"/>
        <v>92.136488097490542</v>
      </c>
      <c r="BE175" s="2">
        <f t="shared" si="576"/>
        <v>93.300841775086184</v>
      </c>
      <c r="BF175" s="2">
        <f t="shared" si="577"/>
        <v>94.259349562846666</v>
      </c>
      <c r="BG175" s="2">
        <f t="shared" si="578"/>
        <v>94.230066640133245</v>
      </c>
      <c r="BH175" s="2">
        <f t="shared" si="579"/>
        <v>95.11192189927047</v>
      </c>
      <c r="BI175" s="2">
        <f t="shared" si="580"/>
        <v>94.111922911056666</v>
      </c>
      <c r="BJ175" s="2">
        <f t="shared" si="581"/>
        <v>95.343824925277431</v>
      </c>
      <c r="BK175" s="2">
        <f t="shared" si="582"/>
        <v>98.083717042469004</v>
      </c>
      <c r="BL175" s="2">
        <f t="shared" si="583"/>
        <v>99.254402233383018</v>
      </c>
      <c r="BM175" s="2">
        <f t="shared" si="584"/>
        <v>103.48031385339129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119.44936842105261</v>
      </c>
      <c r="DL175" s="2">
        <f t="shared" si="585"/>
        <v>117.08633603238867</v>
      </c>
      <c r="DM175" s="2">
        <f t="shared" si="585"/>
        <v>113.45043621013131</v>
      </c>
      <c r="DN175" s="2">
        <f t="shared" si="585"/>
        <v>121.03447701688555</v>
      </c>
      <c r="DO175" s="2">
        <f t="shared" si="585"/>
        <v>119.38186066126855</v>
      </c>
      <c r="DP175" s="2">
        <f t="shared" si="585"/>
        <v>120.51390469416788</v>
      </c>
      <c r="DQ175" s="2">
        <f t="shared" si="585"/>
        <v>131.62614888572784</v>
      </c>
      <c r="DR175" s="2">
        <f t="shared" si="585"/>
        <v>126.64436885873727</v>
      </c>
      <c r="DS175" s="2">
        <f t="shared" si="585"/>
        <v>119.72743352664403</v>
      </c>
      <c r="DT175" s="2">
        <f t="shared" si="585"/>
        <v>131.07954054054056</v>
      </c>
      <c r="DU175" s="2">
        <f t="shared" si="585"/>
        <v>121.40013728222995</v>
      </c>
      <c r="DV175" s="2">
        <f t="shared" si="585"/>
        <v>123.60176649524021</v>
      </c>
      <c r="DW175" s="2">
        <f t="shared" si="585"/>
        <v>124.99530840336135</v>
      </c>
      <c r="DX175" s="2">
        <f t="shared" si="585"/>
        <v>125.47142510121455</v>
      </c>
      <c r="DY175" s="2">
        <f t="shared" si="585"/>
        <v>116.9587219251337</v>
      </c>
      <c r="EA175" s="2">
        <f t="shared" si="440"/>
        <v>92.802137400755399</v>
      </c>
      <c r="EB175" s="2">
        <f t="shared" si="502"/>
        <v>92.631737043574859</v>
      </c>
      <c r="EC175" s="2">
        <f t="shared" si="503"/>
        <v>91.872524394651251</v>
      </c>
      <c r="ED175" s="2">
        <f t="shared" si="504"/>
        <v>92.412014882191144</v>
      </c>
      <c r="EE175" s="2">
        <f t="shared" si="505"/>
        <v>91.345679071876461</v>
      </c>
      <c r="EF175" s="2">
        <f t="shared" si="506"/>
        <v>91.45544194877597</v>
      </c>
      <c r="EG175" s="2">
        <f t="shared" si="507"/>
        <v>93.217097971408137</v>
      </c>
      <c r="EH175" s="2">
        <f t="shared" si="508"/>
        <v>94.150419060386923</v>
      </c>
      <c r="EI175" s="2">
        <f t="shared" si="509"/>
        <v>94.001296448712111</v>
      </c>
      <c r="EJ175" s="2">
        <f t="shared" si="510"/>
        <v>95.155967340590962</v>
      </c>
      <c r="EK175" s="2">
        <f t="shared" si="511"/>
        <v>93.655574240362824</v>
      </c>
      <c r="EL175" s="2">
        <f t="shared" si="512"/>
        <v>95.679946031746027</v>
      </c>
      <c r="EM175" s="2">
        <f t="shared" si="513"/>
        <v>98.209104431730864</v>
      </c>
      <c r="EN175" s="2">
        <f t="shared" si="514"/>
        <v>99.818562350855643</v>
      </c>
      <c r="EO175" s="2">
        <f t="shared" si="515"/>
        <v>105.26200277702736</v>
      </c>
      <c r="EQ175" s="2">
        <f t="shared" si="516"/>
        <v>92.6492097135676</v>
      </c>
      <c r="ER175" s="2">
        <f t="shared" si="586"/>
        <v>93.348400278275719</v>
      </c>
      <c r="ES175" s="2">
        <f t="shared" si="586"/>
        <v>93.209736396148841</v>
      </c>
      <c r="ET175" s="2">
        <f t="shared" si="586"/>
        <v>92.936211809845503</v>
      </c>
      <c r="EU175" s="2">
        <f t="shared" si="586"/>
        <v>92.278303397922656</v>
      </c>
      <c r="EV175" s="2">
        <f t="shared" si="586"/>
        <v>92.602639967096806</v>
      </c>
      <c r="EW175" s="2">
        <f t="shared" si="586"/>
        <v>93.348980470348579</v>
      </c>
      <c r="EX175" s="2">
        <f t="shared" si="586"/>
        <v>94.320827710573482</v>
      </c>
      <c r="EY175" s="2">
        <f t="shared" si="586"/>
        <v>94.352246917922926</v>
      </c>
      <c r="EZ175" s="2">
        <f t="shared" si="586"/>
        <v>95.077912436709212</v>
      </c>
      <c r="FA175" s="2">
        <f t="shared" si="586"/>
        <v>94.381201238936967</v>
      </c>
      <c r="FB175" s="2">
        <f t="shared" si="586"/>
        <v>95.117337531298801</v>
      </c>
      <c r="FC175" s="2">
        <f t="shared" si="586"/>
        <v>97.984640324796302</v>
      </c>
      <c r="FD175" s="2">
        <f t="shared" si="586"/>
        <v>98.673052659130164</v>
      </c>
      <c r="FE175" s="2">
        <f t="shared" si="586"/>
        <v>101.68332822838003</v>
      </c>
      <c r="FG175" s="2">
        <f t="shared" si="518"/>
        <v>0.99995785949718219</v>
      </c>
      <c r="FH175" s="2">
        <f t="shared" si="587"/>
        <v>0.99995788031338673</v>
      </c>
      <c r="FI175" s="2">
        <f t="shared" si="587"/>
        <v>0.99995078784806346</v>
      </c>
      <c r="FJ175" s="2">
        <f t="shared" si="587"/>
        <v>0.99995004935516696</v>
      </c>
      <c r="FK175" s="2">
        <f t="shared" si="587"/>
        <v>0.99994638485748877</v>
      </c>
      <c r="FL175" s="2">
        <f t="shared" si="587"/>
        <v>0.9999476511340637</v>
      </c>
      <c r="FM175" s="2">
        <f t="shared" si="587"/>
        <v>0.99994307224995493</v>
      </c>
      <c r="FN175" s="2">
        <f t="shared" si="587"/>
        <v>0.99994590326348542</v>
      </c>
      <c r="FO175" s="2">
        <f t="shared" si="587"/>
        <v>0.99994519770183476</v>
      </c>
      <c r="FP175" s="2">
        <f t="shared" si="587"/>
        <v>0.99993456587436258</v>
      </c>
      <c r="FQ175" s="2">
        <f t="shared" si="587"/>
        <v>0.9999492606039514</v>
      </c>
      <c r="FR175" s="2">
        <f t="shared" si="587"/>
        <v>0.9999431669916351</v>
      </c>
      <c r="FS175" s="2">
        <f t="shared" si="587"/>
        <v>0.99993952795903263</v>
      </c>
      <c r="FT175" s="2">
        <f t="shared" si="587"/>
        <v>0.9999402150230039</v>
      </c>
      <c r="FU175" s="2">
        <f t="shared" si="587"/>
        <v>0.99993900134772074</v>
      </c>
      <c r="FW175" s="2">
        <f t="shared" si="536"/>
        <v>0.57796444891726584</v>
      </c>
      <c r="FX175" s="2">
        <f t="shared" si="588"/>
        <v>0.56482839530202322</v>
      </c>
      <c r="FY175" s="2">
        <f t="shared" si="589"/>
        <v>0.60943042667437775</v>
      </c>
      <c r="FZ175" s="2">
        <f t="shared" si="590"/>
        <v>0.55542795464284944</v>
      </c>
      <c r="GA175" s="2">
        <f t="shared" si="591"/>
        <v>0.56988650293960252</v>
      </c>
      <c r="GB175" s="2">
        <f t="shared" si="592"/>
        <v>0.59233450571910384</v>
      </c>
      <c r="GC175" s="2">
        <f t="shared" si="593"/>
        <v>0.61840853398564566</v>
      </c>
      <c r="GD175" s="2">
        <f t="shared" si="594"/>
        <v>0.62891576044904951</v>
      </c>
      <c r="GE175" s="2">
        <f t="shared" si="595"/>
        <v>0.64784167548662053</v>
      </c>
      <c r="GF175" s="2">
        <f t="shared" si="596"/>
        <v>0.59440299859817036</v>
      </c>
      <c r="GG175" s="2">
        <f t="shared" si="597"/>
        <v>0.62696251547339943</v>
      </c>
      <c r="GH175" s="2">
        <f t="shared" si="598"/>
        <v>0.60025397280011505</v>
      </c>
      <c r="GI175" s="2">
        <f t="shared" si="599"/>
        <v>0.56582411958996637</v>
      </c>
      <c r="GJ175" s="2">
        <f t="shared" si="600"/>
        <v>0.49383586831984455</v>
      </c>
      <c r="GK175" s="2">
        <f t="shared" si="601"/>
        <v>0.49806216897088273</v>
      </c>
      <c r="GM175" s="86">
        <f t="shared" si="537"/>
        <v>0</v>
      </c>
      <c r="GN175" s="86">
        <f t="shared" si="602"/>
        <v>0</v>
      </c>
      <c r="GO175" s="86">
        <f t="shared" si="603"/>
        <v>0</v>
      </c>
      <c r="GP175" s="86">
        <f t="shared" si="604"/>
        <v>0</v>
      </c>
      <c r="GQ175" s="86">
        <f t="shared" si="605"/>
        <v>0</v>
      </c>
      <c r="GR175" s="86">
        <f t="shared" si="606"/>
        <v>0</v>
      </c>
      <c r="GS175" s="86">
        <f t="shared" si="607"/>
        <v>0</v>
      </c>
      <c r="GT175" s="86">
        <f t="shared" si="608"/>
        <v>0</v>
      </c>
      <c r="GU175" s="86">
        <f t="shared" si="609"/>
        <v>0</v>
      </c>
      <c r="GV175" s="86">
        <f t="shared" si="610"/>
        <v>0</v>
      </c>
      <c r="GW175" s="86">
        <f t="shared" si="611"/>
        <v>0</v>
      </c>
      <c r="GX175" s="86">
        <f t="shared" si="612"/>
        <v>0</v>
      </c>
      <c r="GY175" s="86">
        <f t="shared" si="613"/>
        <v>0</v>
      </c>
      <c r="GZ175" s="86">
        <f t="shared" si="614"/>
        <v>0</v>
      </c>
      <c r="HA175" s="86">
        <f t="shared" si="615"/>
        <v>1.2537582259853843E-275</v>
      </c>
      <c r="HC175" s="86">
        <f t="shared" si="538"/>
        <v>1.1122483087833543E-307</v>
      </c>
      <c r="HD175" s="86">
        <f t="shared" si="616"/>
        <v>0</v>
      </c>
      <c r="HE175" s="86">
        <f t="shared" si="617"/>
        <v>0</v>
      </c>
      <c r="HF175" s="86">
        <f t="shared" si="618"/>
        <v>0</v>
      </c>
      <c r="HG175" s="86">
        <f t="shared" si="619"/>
        <v>0</v>
      </c>
      <c r="HH175" s="86">
        <f t="shared" si="620"/>
        <v>0</v>
      </c>
      <c r="HI175" s="86">
        <f t="shared" si="621"/>
        <v>0</v>
      </c>
      <c r="HJ175" s="86">
        <f t="shared" si="622"/>
        <v>0</v>
      </c>
      <c r="HK175" s="86">
        <f t="shared" si="623"/>
        <v>0</v>
      </c>
      <c r="HL175" s="86">
        <f t="shared" si="624"/>
        <v>0</v>
      </c>
      <c r="HM175" s="86">
        <f t="shared" si="625"/>
        <v>0</v>
      </c>
      <c r="HN175" s="86">
        <f t="shared" si="626"/>
        <v>0</v>
      </c>
      <c r="HO175" s="86">
        <f t="shared" si="627"/>
        <v>0</v>
      </c>
      <c r="HP175" s="86">
        <f t="shared" si="628"/>
        <v>1.2829130726855985E-229</v>
      </c>
      <c r="HQ175" s="86">
        <f t="shared" si="629"/>
        <v>2.5261449538438656E-170</v>
      </c>
      <c r="HS175" s="86">
        <f t="shared" si="539"/>
        <v>3.1687736827367354E-7</v>
      </c>
      <c r="HT175" s="86">
        <f t="shared" si="630"/>
        <v>4.3196720618645041E-8</v>
      </c>
      <c r="HU175" s="86">
        <f t="shared" si="631"/>
        <v>4.2864335351088933E-8</v>
      </c>
      <c r="HV175" s="86">
        <f t="shared" si="632"/>
        <v>9.5632772842715573E-10</v>
      </c>
      <c r="HW175" s="86">
        <f t="shared" si="633"/>
        <v>3.0184832932911636E-9</v>
      </c>
      <c r="HX175" s="86">
        <f t="shared" si="634"/>
        <v>8.0845109558945351E-10</v>
      </c>
      <c r="HY175" s="86">
        <f t="shared" si="635"/>
        <v>7.2132970548728068E-10</v>
      </c>
      <c r="HZ175" s="86">
        <f t="shared" si="636"/>
        <v>2.3356702483859106E-9</v>
      </c>
      <c r="IA175" s="86">
        <f t="shared" si="637"/>
        <v>4.0964127530700192E-10</v>
      </c>
      <c r="IB175" s="86">
        <f t="shared" si="638"/>
        <v>3.8745206842693223E-10</v>
      </c>
      <c r="IC175" s="86">
        <f t="shared" si="639"/>
        <v>8.1617635323098861E-10</v>
      </c>
      <c r="ID175" s="86">
        <f t="shared" si="640"/>
        <v>1.8996133793365383E-9</v>
      </c>
      <c r="IE175" s="86">
        <f t="shared" si="641"/>
        <v>5.599092461230301E-9</v>
      </c>
      <c r="IF175" s="86">
        <f t="shared" si="642"/>
        <v>1.1702840094623237E-11</v>
      </c>
      <c r="IG175" s="86">
        <f t="shared" si="643"/>
        <v>2.0529376840689526E-10</v>
      </c>
      <c r="II175" s="86">
        <f t="shared" si="540"/>
        <v>0.587076801662204</v>
      </c>
      <c r="IJ175" s="86">
        <f t="shared" si="541"/>
        <v>0.59287525105885797</v>
      </c>
      <c r="IK175" s="86">
        <f t="shared" si="542"/>
        <v>0.53022023735186796</v>
      </c>
      <c r="IL175" s="86">
        <f t="shared" si="543"/>
        <v>0.59317704879667565</v>
      </c>
      <c r="IM175" s="86">
        <f t="shared" si="544"/>
        <v>0.58513617671060136</v>
      </c>
      <c r="IN175" s="86">
        <f t="shared" si="545"/>
        <v>0.55099800116370479</v>
      </c>
      <c r="IO175" s="86">
        <f t="shared" si="546"/>
        <v>0.47961041380471769</v>
      </c>
      <c r="IP175" s="86">
        <f t="shared" si="547"/>
        <v>0.4624778567005422</v>
      </c>
      <c r="IQ175" s="86">
        <f t="shared" si="548"/>
        <v>0.39023739260795409</v>
      </c>
      <c r="IR175" s="86">
        <f t="shared" si="549"/>
        <v>0.528485318921189</v>
      </c>
      <c r="IS175" s="86">
        <f t="shared" si="550"/>
        <v>0.45469100628024445</v>
      </c>
      <c r="IT175" s="86">
        <f t="shared" si="551"/>
        <v>0.52545090121739779</v>
      </c>
      <c r="IU175" s="86">
        <f t="shared" si="552"/>
        <v>0.5883988529043348</v>
      </c>
      <c r="IV175" s="86">
        <f t="shared" si="553"/>
        <v>0.49059835305697314</v>
      </c>
      <c r="IW175" s="86">
        <f t="shared" si="554"/>
        <v>0.49703120963181047</v>
      </c>
      <c r="IY175" s="86">
        <f t="shared" si="555"/>
        <v>0.58707711853957223</v>
      </c>
      <c r="IZ175" s="86">
        <f t="shared" si="556"/>
        <v>0.59287529425557861</v>
      </c>
      <c r="JA175" s="86">
        <f t="shared" si="557"/>
        <v>0.53022028021620327</v>
      </c>
      <c r="JB175" s="86">
        <f t="shared" si="558"/>
        <v>0.59317704975300334</v>
      </c>
      <c r="JC175" s="86">
        <f t="shared" si="559"/>
        <v>0.5851361797290846</v>
      </c>
      <c r="JD175" s="86">
        <f t="shared" si="560"/>
        <v>0.55099800197215587</v>
      </c>
      <c r="JE175" s="86">
        <f t="shared" si="561"/>
        <v>0.47961041452604741</v>
      </c>
      <c r="JF175" s="86">
        <f t="shared" si="562"/>
        <v>0.46247785903621247</v>
      </c>
      <c r="JG175" s="86">
        <f t="shared" si="563"/>
        <v>0.39023739301759536</v>
      </c>
      <c r="JH175" s="86">
        <f t="shared" si="564"/>
        <v>0.52848531930864107</v>
      </c>
      <c r="JI175" s="86">
        <f t="shared" si="565"/>
        <v>0.4546910070964208</v>
      </c>
      <c r="JJ175" s="86">
        <f t="shared" si="566"/>
        <v>0.52545090311701115</v>
      </c>
      <c r="JK175" s="86">
        <f t="shared" si="567"/>
        <v>0.58839885850342721</v>
      </c>
      <c r="JL175" s="86">
        <f t="shared" si="568"/>
        <v>0.490598353068676</v>
      </c>
      <c r="JM175" s="86">
        <f t="shared" si="569"/>
        <v>0.49703120983710425</v>
      </c>
    </row>
    <row r="176" spans="2:273" x14ac:dyDescent="0.25">
      <c r="B176" s="2">
        <v>149</v>
      </c>
      <c r="C176" s="37">
        <v>92.956000000000003</v>
      </c>
      <c r="D176" s="37">
        <v>90.75</v>
      </c>
      <c r="E176" s="37">
        <v>92.125</v>
      </c>
      <c r="F176" s="37">
        <v>92.224999999999994</v>
      </c>
      <c r="G176" s="37">
        <v>94.674999999999997</v>
      </c>
      <c r="H176" s="37">
        <v>93.625</v>
      </c>
      <c r="I176" s="37">
        <v>91.512</v>
      </c>
      <c r="J176" s="37">
        <v>94.813999999999993</v>
      </c>
      <c r="K176" s="37">
        <v>91.605000000000004</v>
      </c>
      <c r="L176" s="37">
        <v>92.558000000000007</v>
      </c>
      <c r="M176" s="37">
        <v>92.441999999999993</v>
      </c>
      <c r="N176" s="37">
        <v>93.293000000000006</v>
      </c>
      <c r="O176" s="37">
        <v>101.61</v>
      </c>
      <c r="P176" s="37">
        <v>114.92700000000001</v>
      </c>
      <c r="Q176" s="37">
        <v>133.04900000000001</v>
      </c>
      <c r="S176" s="4">
        <f t="shared" si="441"/>
        <v>92.574824056127397</v>
      </c>
      <c r="T176" s="4">
        <f t="shared" si="442"/>
        <v>92.903738430432327</v>
      </c>
      <c r="U176" s="4">
        <f t="shared" si="443"/>
        <v>92.831902430349245</v>
      </c>
      <c r="V176" s="4">
        <f t="shared" si="444"/>
        <v>93.305983384949769</v>
      </c>
      <c r="W176" s="4">
        <f t="shared" si="445"/>
        <v>93.1530661999941</v>
      </c>
      <c r="X176" s="4">
        <f t="shared" si="446"/>
        <v>92.783679549339254</v>
      </c>
      <c r="Y176" s="4">
        <f t="shared" si="447"/>
        <v>93.401371481734714</v>
      </c>
      <c r="Z176" s="4">
        <f t="shared" si="448"/>
        <v>94.400369159421899</v>
      </c>
      <c r="AA176" s="4">
        <f t="shared" si="449"/>
        <v>94.230088728390143</v>
      </c>
      <c r="AB176" s="4">
        <f t="shared" si="450"/>
        <v>95.432444316891775</v>
      </c>
      <c r="AC176" s="4">
        <f t="shared" si="451"/>
        <v>94.279303507394673</v>
      </c>
      <c r="AD176" s="4">
        <f t="shared" si="452"/>
        <v>95.7874177040229</v>
      </c>
      <c r="AE176" s="4">
        <f t="shared" si="453"/>
        <v>99.857507266245634</v>
      </c>
      <c r="AF176" s="4">
        <f t="shared" si="454"/>
        <v>112.09169965380924</v>
      </c>
      <c r="AG176" s="4">
        <f t="shared" si="455"/>
        <v>132.78770832060619</v>
      </c>
      <c r="AI176" s="4">
        <f t="shared" si="456"/>
        <v>0.38117594387260567</v>
      </c>
      <c r="AJ176" s="4">
        <f t="shared" si="457"/>
        <v>-2.1537384304323268</v>
      </c>
      <c r="AK176" s="4">
        <f t="shared" si="458"/>
        <v>-0.70690243034924549</v>
      </c>
      <c r="AL176" s="4">
        <f t="shared" si="459"/>
        <v>-1.080983384949775</v>
      </c>
      <c r="AM176" s="4">
        <f t="shared" si="460"/>
        <v>1.5219338000058968</v>
      </c>
      <c r="AN176" s="4">
        <f t="shared" si="461"/>
        <v>0.84132045066074568</v>
      </c>
      <c r="AO176" s="4">
        <f t="shared" si="462"/>
        <v>-1.8893714817347131</v>
      </c>
      <c r="AP176" s="4">
        <f t="shared" si="463"/>
        <v>0.41363084057809374</v>
      </c>
      <c r="AQ176" s="4">
        <f t="shared" si="464"/>
        <v>-2.6250887283901392</v>
      </c>
      <c r="AR176" s="4">
        <f t="shared" si="465"/>
        <v>-2.8744443168917684</v>
      </c>
      <c r="AS176" s="4">
        <f t="shared" si="466"/>
        <v>-1.8373035073946795</v>
      </c>
      <c r="AT176" s="4">
        <f t="shared" si="467"/>
        <v>-2.4944177040228936</v>
      </c>
      <c r="AU176" s="4">
        <f t="shared" si="468"/>
        <v>1.7524927337543659</v>
      </c>
      <c r="AV176" s="4">
        <f t="shared" si="570"/>
        <v>2.8353003461907633</v>
      </c>
      <c r="AW176" s="4">
        <f t="shared" si="570"/>
        <v>0.26129167939382114</v>
      </c>
      <c r="AY176" s="2">
        <f t="shared" si="520"/>
        <v>92.574824056127397</v>
      </c>
      <c r="AZ176" s="2">
        <f t="shared" si="571"/>
        <v>92.903738430432327</v>
      </c>
      <c r="BA176" s="2">
        <f t="shared" si="572"/>
        <v>92.588815887794226</v>
      </c>
      <c r="BB176" s="2">
        <f t="shared" si="573"/>
        <v>92.584168880743505</v>
      </c>
      <c r="BC176" s="2">
        <f t="shared" si="574"/>
        <v>91.769671467181894</v>
      </c>
      <c r="BD176" s="2">
        <f t="shared" si="575"/>
        <v>92.025077785830206</v>
      </c>
      <c r="BE176" s="2">
        <f t="shared" si="576"/>
        <v>93.185730616696276</v>
      </c>
      <c r="BF176" s="2">
        <f t="shared" si="577"/>
        <v>94.13827882133964</v>
      </c>
      <c r="BG176" s="2">
        <f t="shared" si="578"/>
        <v>94.125336961143773</v>
      </c>
      <c r="BH176" s="2">
        <f t="shared" si="579"/>
        <v>94.973028291763484</v>
      </c>
      <c r="BI176" s="2">
        <f t="shared" si="580"/>
        <v>93.994702075588663</v>
      </c>
      <c r="BJ176" s="2">
        <f t="shared" si="581"/>
        <v>95.205380607096828</v>
      </c>
      <c r="BK176" s="2">
        <f t="shared" si="582"/>
        <v>97.966432168661683</v>
      </c>
      <c r="BL176" s="2">
        <f t="shared" si="583"/>
        <v>99.141057554008995</v>
      </c>
      <c r="BM176" s="2">
        <f t="shared" si="584"/>
        <v>103.34245050569103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119.52736699857751</v>
      </c>
      <c r="DL176" s="2">
        <f t="shared" si="585"/>
        <v>117.13560564613198</v>
      </c>
      <c r="DM176" s="2">
        <f t="shared" si="585"/>
        <v>113.48304174484051</v>
      </c>
      <c r="DN176" s="2">
        <f t="shared" si="585"/>
        <v>121.12590290806753</v>
      </c>
      <c r="DO176" s="2">
        <f t="shared" si="585"/>
        <v>119.4697503373819</v>
      </c>
      <c r="DP176" s="2">
        <f t="shared" si="585"/>
        <v>120.6100521574206</v>
      </c>
      <c r="DQ176" s="2">
        <f t="shared" si="585"/>
        <v>131.80064153627313</v>
      </c>
      <c r="DR176" s="2">
        <f t="shared" si="585"/>
        <v>126.77850366560892</v>
      </c>
      <c r="DS176" s="2">
        <f t="shared" si="585"/>
        <v>119.78327552248604</v>
      </c>
      <c r="DT176" s="2">
        <f t="shared" si="585"/>
        <v>131.21829729729731</v>
      </c>
      <c r="DU176" s="2">
        <f t="shared" si="585"/>
        <v>121.46672543554006</v>
      </c>
      <c r="DV176" s="2">
        <f t="shared" si="585"/>
        <v>123.6902884341832</v>
      </c>
      <c r="DW176" s="2">
        <f t="shared" si="585"/>
        <v>125.08322240896359</v>
      </c>
      <c r="DX176" s="2">
        <f t="shared" si="585"/>
        <v>125.57019028340079</v>
      </c>
      <c r="DY176" s="2">
        <f t="shared" si="585"/>
        <v>117.00835951107717</v>
      </c>
      <c r="EA176" s="2">
        <f t="shared" si="440"/>
        <v>92.667349032606168</v>
      </c>
      <c r="EB176" s="2">
        <f t="shared" si="502"/>
        <v>92.473515688530142</v>
      </c>
      <c r="EC176" s="2">
        <f t="shared" si="503"/>
        <v>91.727405757415696</v>
      </c>
      <c r="ED176" s="2">
        <f t="shared" si="504"/>
        <v>92.273546549991408</v>
      </c>
      <c r="EE176" s="2">
        <f t="shared" si="505"/>
        <v>91.204472863180627</v>
      </c>
      <c r="EF176" s="2">
        <f t="shared" si="506"/>
        <v>91.304782661388074</v>
      </c>
      <c r="EG176" s="2">
        <f t="shared" si="507"/>
        <v>93.097621114940438</v>
      </c>
      <c r="EH176" s="2">
        <f t="shared" si="508"/>
        <v>94.023677320457637</v>
      </c>
      <c r="EI176" s="2">
        <f t="shared" si="509"/>
        <v>93.88479743941474</v>
      </c>
      <c r="EJ176" s="2">
        <f t="shared" si="510"/>
        <v>95.019929287318845</v>
      </c>
      <c r="EK176" s="2">
        <f t="shared" si="511"/>
        <v>93.513609523809535</v>
      </c>
      <c r="EL176" s="2">
        <f t="shared" si="512"/>
        <v>95.561084126984127</v>
      </c>
      <c r="EM176" s="2">
        <f t="shared" si="513"/>
        <v>98.099761677055767</v>
      </c>
      <c r="EN176" s="2">
        <f t="shared" si="514"/>
        <v>99.743673621054057</v>
      </c>
      <c r="EO176" s="2">
        <f t="shared" si="515"/>
        <v>105.24384517261869</v>
      </c>
      <c r="EQ176" s="2">
        <f t="shared" si="516"/>
        <v>92.511486379114643</v>
      </c>
      <c r="ER176" s="2">
        <f t="shared" si="586"/>
        <v>93.204424868588674</v>
      </c>
      <c r="ES176" s="2">
        <f t="shared" si="586"/>
        <v>93.090751078525173</v>
      </c>
      <c r="ET176" s="2">
        <f t="shared" si="586"/>
        <v>92.80864489752841</v>
      </c>
      <c r="EU176" s="2">
        <f t="shared" si="586"/>
        <v>92.15637937778223</v>
      </c>
      <c r="EV176" s="2">
        <f t="shared" si="586"/>
        <v>92.474913886175514</v>
      </c>
      <c r="EW176" s="2">
        <f t="shared" si="586"/>
        <v>93.23217487164699</v>
      </c>
      <c r="EX176" s="2">
        <f t="shared" si="586"/>
        <v>94.197462664277197</v>
      </c>
      <c r="EY176" s="2">
        <f t="shared" si="586"/>
        <v>94.242650035933025</v>
      </c>
      <c r="EZ176" s="2">
        <f t="shared" si="586"/>
        <v>94.940336314775706</v>
      </c>
      <c r="FA176" s="2">
        <f t="shared" si="586"/>
        <v>94.253766139028698</v>
      </c>
      <c r="FB176" s="2">
        <f t="shared" si="586"/>
        <v>94.986995509705721</v>
      </c>
      <c r="FC176" s="2">
        <f t="shared" si="586"/>
        <v>97.870596338044081</v>
      </c>
      <c r="FD176" s="2">
        <f t="shared" si="586"/>
        <v>98.575020454418905</v>
      </c>
      <c r="FE176" s="2">
        <f t="shared" si="586"/>
        <v>101.59360813060822</v>
      </c>
      <c r="FG176" s="2">
        <f t="shared" si="518"/>
        <v>0.99996156726214924</v>
      </c>
      <c r="FH176" s="2">
        <f t="shared" si="587"/>
        <v>0.99996158624689413</v>
      </c>
      <c r="FI176" s="2">
        <f t="shared" si="587"/>
        <v>0.99995511778965973</v>
      </c>
      <c r="FJ176" s="2">
        <f t="shared" si="587"/>
        <v>0.99995444427025681</v>
      </c>
      <c r="FK176" s="2">
        <f t="shared" si="587"/>
        <v>0.99995110217819816</v>
      </c>
      <c r="FL176" s="2">
        <f t="shared" si="587"/>
        <v>0.99995225704692781</v>
      </c>
      <c r="FM176" s="2">
        <f t="shared" si="587"/>
        <v>0.99994808101483534</v>
      </c>
      <c r="FN176" s="2">
        <f t="shared" si="587"/>
        <v>0.99995066295508428</v>
      </c>
      <c r="FO176" s="2">
        <f t="shared" si="587"/>
        <v>0.99995001946904516</v>
      </c>
      <c r="FP176" s="2">
        <f t="shared" si="587"/>
        <v>0.99994032302456504</v>
      </c>
      <c r="FQ176" s="2">
        <f t="shared" si="587"/>
        <v>0.99995372491422541</v>
      </c>
      <c r="FR176" s="2">
        <f t="shared" si="587"/>
        <v>0.99994816742113946</v>
      </c>
      <c r="FS176" s="2">
        <f t="shared" si="587"/>
        <v>0.99994484854970533</v>
      </c>
      <c r="FT176" s="2">
        <f t="shared" si="587"/>
        <v>0.99994547516612486</v>
      </c>
      <c r="FU176" s="2">
        <f t="shared" si="587"/>
        <v>0.99994436826934752</v>
      </c>
      <c r="FW176" s="2">
        <f t="shared" si="536"/>
        <v>0.60025463709316906</v>
      </c>
      <c r="FX176" s="2">
        <f t="shared" si="588"/>
        <v>0.58731698845691016</v>
      </c>
      <c r="FY176" s="2">
        <f t="shared" si="589"/>
        <v>0.63111940608550632</v>
      </c>
      <c r="FZ176" s="2">
        <f t="shared" si="590"/>
        <v>0.57803942401822661</v>
      </c>
      <c r="GA176" s="2">
        <f t="shared" si="591"/>
        <v>0.5923023793319917</v>
      </c>
      <c r="GB176" s="2">
        <f t="shared" si="592"/>
        <v>0.6143721226364206</v>
      </c>
      <c r="GC176" s="2">
        <f t="shared" si="593"/>
        <v>0.63989354381637975</v>
      </c>
      <c r="GD176" s="2">
        <f t="shared" si="594"/>
        <v>0.65014386173282446</v>
      </c>
      <c r="GE176" s="2">
        <f t="shared" si="595"/>
        <v>0.66855768093133305</v>
      </c>
      <c r="GF176" s="2">
        <f t="shared" si="596"/>
        <v>0.61640121114068758</v>
      </c>
      <c r="GG176" s="2">
        <f t="shared" si="597"/>
        <v>0.64823985772332893</v>
      </c>
      <c r="GH176" s="2">
        <f t="shared" si="598"/>
        <v>0.62213658020436158</v>
      </c>
      <c r="GI176" s="2">
        <f t="shared" si="599"/>
        <v>0.58829876266995906</v>
      </c>
      <c r="GJ176" s="2">
        <f t="shared" si="600"/>
        <v>0.51685501808444223</v>
      </c>
      <c r="GK176" s="2">
        <f t="shared" si="601"/>
        <v>0.52107551518708628</v>
      </c>
      <c r="GM176" s="86">
        <f t="shared" si="537"/>
        <v>0</v>
      </c>
      <c r="GN176" s="86">
        <f t="shared" si="602"/>
        <v>0</v>
      </c>
      <c r="GO176" s="86">
        <f t="shared" si="603"/>
        <v>0</v>
      </c>
      <c r="GP176" s="86">
        <f t="shared" si="604"/>
        <v>0</v>
      </c>
      <c r="GQ176" s="86">
        <f t="shared" si="605"/>
        <v>0</v>
      </c>
      <c r="GR176" s="86">
        <f t="shared" si="606"/>
        <v>0</v>
      </c>
      <c r="GS176" s="86">
        <f t="shared" si="607"/>
        <v>0</v>
      </c>
      <c r="GT176" s="86">
        <f t="shared" si="608"/>
        <v>0</v>
      </c>
      <c r="GU176" s="86">
        <f t="shared" si="609"/>
        <v>0</v>
      </c>
      <c r="GV176" s="86">
        <f t="shared" si="610"/>
        <v>0</v>
      </c>
      <c r="GW176" s="86">
        <f t="shared" si="611"/>
        <v>0</v>
      </c>
      <c r="GX176" s="86">
        <f t="shared" si="612"/>
        <v>0</v>
      </c>
      <c r="GY176" s="86">
        <f t="shared" si="613"/>
        <v>0</v>
      </c>
      <c r="GZ176" s="86">
        <f t="shared" si="614"/>
        <v>0</v>
      </c>
      <c r="HA176" s="86">
        <f t="shared" si="615"/>
        <v>9.1594961430292259E-282</v>
      </c>
      <c r="HC176" s="86">
        <f t="shared" si="538"/>
        <v>0</v>
      </c>
      <c r="HD176" s="86">
        <f t="shared" si="616"/>
        <v>0</v>
      </c>
      <c r="HE176" s="86">
        <f t="shared" si="617"/>
        <v>0</v>
      </c>
      <c r="HF176" s="86">
        <f t="shared" si="618"/>
        <v>0</v>
      </c>
      <c r="HG176" s="86">
        <f t="shared" si="619"/>
        <v>0</v>
      </c>
      <c r="HH176" s="86">
        <f t="shared" si="620"/>
        <v>0</v>
      </c>
      <c r="HI176" s="86">
        <f t="shared" si="621"/>
        <v>0</v>
      </c>
      <c r="HJ176" s="86">
        <f t="shared" si="622"/>
        <v>0</v>
      </c>
      <c r="HK176" s="86">
        <f t="shared" si="623"/>
        <v>0</v>
      </c>
      <c r="HL176" s="86">
        <f t="shared" si="624"/>
        <v>0</v>
      </c>
      <c r="HM176" s="86">
        <f t="shared" si="625"/>
        <v>0</v>
      </c>
      <c r="HN176" s="86">
        <f t="shared" si="626"/>
        <v>0</v>
      </c>
      <c r="HO176" s="86">
        <f t="shared" si="627"/>
        <v>0</v>
      </c>
      <c r="HP176" s="86">
        <f t="shared" si="628"/>
        <v>1.5735412855332809E-236</v>
      </c>
      <c r="HQ176" s="86">
        <f t="shared" si="629"/>
        <v>2.5194497329398986E-175</v>
      </c>
      <c r="HS176" s="86">
        <f t="shared" si="539"/>
        <v>1.3507106217819034E-7</v>
      </c>
      <c r="HT176" s="86">
        <f t="shared" si="630"/>
        <v>1.694072433904388E-8</v>
      </c>
      <c r="HU176" s="86">
        <f t="shared" si="631"/>
        <v>1.6307260851397217E-8</v>
      </c>
      <c r="HV176" s="86">
        <f t="shared" si="632"/>
        <v>2.9012297673328733E-10</v>
      </c>
      <c r="HW176" s="86">
        <f t="shared" si="633"/>
        <v>9.7535204499635943E-10</v>
      </c>
      <c r="HX176" s="86">
        <f t="shared" si="634"/>
        <v>2.5319814890682601E-10</v>
      </c>
      <c r="HY176" s="86">
        <f t="shared" si="635"/>
        <v>2.1918528963927359E-10</v>
      </c>
      <c r="HZ176" s="86">
        <f t="shared" si="636"/>
        <v>7.6777487344755966E-10</v>
      </c>
      <c r="IA176" s="86">
        <f t="shared" si="637"/>
        <v>1.2249267805025147E-10</v>
      </c>
      <c r="IB176" s="86">
        <f t="shared" si="638"/>
        <v>1.0701293402214366E-10</v>
      </c>
      <c r="IC176" s="86">
        <f t="shared" si="639"/>
        <v>2.4915210068976075E-10</v>
      </c>
      <c r="ID176" s="86">
        <f t="shared" si="640"/>
        <v>5.8514380345884382E-10</v>
      </c>
      <c r="IE176" s="86">
        <f t="shared" si="641"/>
        <v>1.8291860466665343E-9</v>
      </c>
      <c r="IF176" s="86">
        <f t="shared" si="642"/>
        <v>2.0244401418458142E-12</v>
      </c>
      <c r="IG176" s="86">
        <f t="shared" si="643"/>
        <v>4.5179581352930118E-11</v>
      </c>
      <c r="II176" s="86">
        <f t="shared" si="540"/>
        <v>0.55980367538715525</v>
      </c>
      <c r="IJ176" s="86">
        <f t="shared" si="541"/>
        <v>0.5749472635041829</v>
      </c>
      <c r="IK176" s="86">
        <f t="shared" si="542"/>
        <v>0.47677783884586222</v>
      </c>
      <c r="IL176" s="86">
        <f t="shared" si="543"/>
        <v>0.57230931710078659</v>
      </c>
      <c r="IM176" s="86">
        <f t="shared" si="544"/>
        <v>0.55000500108127137</v>
      </c>
      <c r="IN176" s="86">
        <f t="shared" si="545"/>
        <v>0.4979989935914193</v>
      </c>
      <c r="IO176" s="86">
        <f t="shared" si="546"/>
        <v>0.4148289748903633</v>
      </c>
      <c r="IP176" s="86">
        <f t="shared" si="547"/>
        <v>0.39962792582259177</v>
      </c>
      <c r="IQ176" s="86">
        <f t="shared" si="548"/>
        <v>0.32685718368326183</v>
      </c>
      <c r="IR176" s="86">
        <f t="shared" si="549"/>
        <v>0.46477217649264435</v>
      </c>
      <c r="IS176" s="86">
        <f t="shared" si="550"/>
        <v>0.3893360616942077</v>
      </c>
      <c r="IT176" s="86">
        <f t="shared" si="551"/>
        <v>0.46446666803025977</v>
      </c>
      <c r="IU176" s="86">
        <f t="shared" si="552"/>
        <v>0.55690640431224159</v>
      </c>
      <c r="IV176" s="86">
        <f t="shared" si="553"/>
        <v>0.51854407846406059</v>
      </c>
      <c r="IW176" s="86">
        <f t="shared" si="554"/>
        <v>0.52217781626672388</v>
      </c>
      <c r="IY176" s="86">
        <f t="shared" si="555"/>
        <v>0.55980381045821748</v>
      </c>
      <c r="IZ176" s="86">
        <f t="shared" si="556"/>
        <v>0.57494728044490728</v>
      </c>
      <c r="JA176" s="86">
        <f t="shared" si="557"/>
        <v>0.4767778551531231</v>
      </c>
      <c r="JB176" s="86">
        <f t="shared" si="558"/>
        <v>0.57230931739090951</v>
      </c>
      <c r="JC176" s="86">
        <f t="shared" si="559"/>
        <v>0.55000500205662339</v>
      </c>
      <c r="JD176" s="86">
        <f t="shared" si="560"/>
        <v>0.49799899384461743</v>
      </c>
      <c r="JE176" s="86">
        <f t="shared" si="561"/>
        <v>0.41482897510954858</v>
      </c>
      <c r="JF176" s="86">
        <f t="shared" si="562"/>
        <v>0.39962792659036667</v>
      </c>
      <c r="JG176" s="86">
        <f t="shared" si="563"/>
        <v>0.32685718380575451</v>
      </c>
      <c r="JH176" s="86">
        <f t="shared" si="564"/>
        <v>0.46477217659965731</v>
      </c>
      <c r="JI176" s="86">
        <f t="shared" si="565"/>
        <v>0.38933606194335979</v>
      </c>
      <c r="JJ176" s="86">
        <f t="shared" si="566"/>
        <v>0.46446666861540359</v>
      </c>
      <c r="JK176" s="86">
        <f t="shared" si="567"/>
        <v>0.55690640614142761</v>
      </c>
      <c r="JL176" s="86">
        <f t="shared" si="568"/>
        <v>0.51854407846608508</v>
      </c>
      <c r="JM176" s="86">
        <f t="shared" si="569"/>
        <v>0.52217781631190341</v>
      </c>
    </row>
    <row r="177" spans="2:273" x14ac:dyDescent="0.25">
      <c r="B177" s="2">
        <v>150</v>
      </c>
      <c r="C177" s="37">
        <v>92.977999999999994</v>
      </c>
      <c r="D177" s="37">
        <v>91.7</v>
      </c>
      <c r="E177" s="37">
        <v>91.275000000000006</v>
      </c>
      <c r="F177" s="37">
        <v>90.974999999999994</v>
      </c>
      <c r="G177" s="37">
        <v>92.075000000000003</v>
      </c>
      <c r="H177" s="37">
        <v>89.55</v>
      </c>
      <c r="I177" s="37">
        <v>92.558000000000007</v>
      </c>
      <c r="J177" s="37">
        <v>92.14</v>
      </c>
      <c r="K177" s="37">
        <v>92.884</v>
      </c>
      <c r="L177" s="37">
        <v>94.977000000000004</v>
      </c>
      <c r="M177" s="37">
        <v>92.744</v>
      </c>
      <c r="N177" s="37">
        <v>91.194999999999993</v>
      </c>
      <c r="O177" s="37">
        <v>93.171000000000006</v>
      </c>
      <c r="P177" s="37">
        <v>109.512</v>
      </c>
      <c r="Q177" s="37">
        <v>130.024</v>
      </c>
      <c r="S177" s="4">
        <f t="shared" si="441"/>
        <v>92.434715687068149</v>
      </c>
      <c r="T177" s="4">
        <f t="shared" si="442"/>
        <v>92.770298169782421</v>
      </c>
      <c r="U177" s="4">
        <f t="shared" si="443"/>
        <v>92.60989666852636</v>
      </c>
      <c r="V177" s="4">
        <f t="shared" si="444"/>
        <v>92.872894607634862</v>
      </c>
      <c r="W177" s="4">
        <f t="shared" si="445"/>
        <v>92.408538526293952</v>
      </c>
      <c r="X177" s="4">
        <f t="shared" si="446"/>
        <v>92.282572738208685</v>
      </c>
      <c r="Y177" s="4">
        <f t="shared" si="447"/>
        <v>93.158900974841742</v>
      </c>
      <c r="Z177" s="4">
        <f t="shared" si="448"/>
        <v>94.125513610280279</v>
      </c>
      <c r="AA177" s="4">
        <f t="shared" si="449"/>
        <v>94.05707895648807</v>
      </c>
      <c r="AB177" s="4">
        <f t="shared" si="450"/>
        <v>95.02894861814282</v>
      </c>
      <c r="AC177" s="4">
        <f t="shared" si="451"/>
        <v>93.988960935361646</v>
      </c>
      <c r="AD177" s="4">
        <f t="shared" si="452"/>
        <v>95.324564466445324</v>
      </c>
      <c r="AE177" s="4">
        <f t="shared" si="453"/>
        <v>98.884443905534866</v>
      </c>
      <c r="AF177" s="4">
        <f t="shared" si="454"/>
        <v>109.79875114598701</v>
      </c>
      <c r="AG177" s="4">
        <f t="shared" si="455"/>
        <v>127.05269055429096</v>
      </c>
      <c r="AI177" s="4">
        <f t="shared" si="456"/>
        <v>0.54328431293184565</v>
      </c>
      <c r="AJ177" s="4">
        <f t="shared" si="457"/>
        <v>-1.0702981697824185</v>
      </c>
      <c r="AK177" s="4">
        <f t="shared" si="458"/>
        <v>-1.3348966685263548</v>
      </c>
      <c r="AL177" s="4">
        <f t="shared" si="459"/>
        <v>-1.8978946076348677</v>
      </c>
      <c r="AM177" s="4">
        <f t="shared" si="460"/>
        <v>-0.33353852629394964</v>
      </c>
      <c r="AN177" s="4">
        <f t="shared" si="461"/>
        <v>-2.7325727382086882</v>
      </c>
      <c r="AO177" s="4">
        <f t="shared" si="462"/>
        <v>-0.60090097484173555</v>
      </c>
      <c r="AP177" s="4">
        <f t="shared" si="463"/>
        <v>-1.9855136102802788</v>
      </c>
      <c r="AQ177" s="4">
        <f t="shared" si="464"/>
        <v>-1.1730789564880695</v>
      </c>
      <c r="AR177" s="4">
        <f t="shared" si="465"/>
        <v>-5.1948618142816372E-2</v>
      </c>
      <c r="AS177" s="4">
        <f t="shared" si="466"/>
        <v>-1.2449609353616466</v>
      </c>
      <c r="AT177" s="4">
        <f t="shared" si="467"/>
        <v>-4.1295644664453306</v>
      </c>
      <c r="AU177" s="4">
        <f t="shared" si="468"/>
        <v>-5.7134439055348594</v>
      </c>
      <c r="AV177" s="4">
        <f t="shared" si="570"/>
        <v>-0.28675114598701157</v>
      </c>
      <c r="AW177" s="4">
        <f t="shared" si="570"/>
        <v>2.9713094457090392</v>
      </c>
      <c r="AY177" s="2">
        <f t="shared" si="520"/>
        <v>92.434715687068149</v>
      </c>
      <c r="AZ177" s="2">
        <f t="shared" si="571"/>
        <v>92.770298169782421</v>
      </c>
      <c r="BA177" s="2">
        <f t="shared" si="572"/>
        <v>92.489529532386996</v>
      </c>
      <c r="BB177" s="2">
        <f t="shared" si="573"/>
        <v>92.464065673848552</v>
      </c>
      <c r="BC177" s="2">
        <f t="shared" si="574"/>
        <v>91.661178029075941</v>
      </c>
      <c r="BD177" s="2">
        <f t="shared" si="575"/>
        <v>91.91414019063474</v>
      </c>
      <c r="BE177" s="2">
        <f t="shared" si="576"/>
        <v>93.070673525899224</v>
      </c>
      <c r="BF177" s="2">
        <f t="shared" si="577"/>
        <v>94.017260259220407</v>
      </c>
      <c r="BG177" s="2">
        <f t="shared" si="578"/>
        <v>94.02067177850131</v>
      </c>
      <c r="BH177" s="2">
        <f t="shared" si="579"/>
        <v>94.834120160434281</v>
      </c>
      <c r="BI177" s="2">
        <f t="shared" si="580"/>
        <v>93.877676465380659</v>
      </c>
      <c r="BJ177" s="2">
        <f t="shared" si="581"/>
        <v>95.066729134656555</v>
      </c>
      <c r="BK177" s="2">
        <f t="shared" si="582"/>
        <v>97.849031344306184</v>
      </c>
      <c r="BL177" s="2">
        <f t="shared" si="583"/>
        <v>99.026742579846967</v>
      </c>
      <c r="BM177" s="2">
        <f t="shared" si="584"/>
        <v>103.20162987335779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119.6053655761024</v>
      </c>
      <c r="DL177" s="2">
        <f t="shared" si="585"/>
        <v>117.18487525987527</v>
      </c>
      <c r="DM177" s="2">
        <f t="shared" si="585"/>
        <v>113.5156472795497</v>
      </c>
      <c r="DN177" s="2">
        <f t="shared" si="585"/>
        <v>121.21732879924953</v>
      </c>
      <c r="DO177" s="2">
        <f t="shared" si="585"/>
        <v>119.55764001349526</v>
      </c>
      <c r="DP177" s="2">
        <f t="shared" si="585"/>
        <v>120.70619962067333</v>
      </c>
      <c r="DQ177" s="2">
        <f t="shared" si="585"/>
        <v>131.97513418681839</v>
      </c>
      <c r="DR177" s="2">
        <f t="shared" si="585"/>
        <v>126.91263847248057</v>
      </c>
      <c r="DS177" s="2">
        <f t="shared" si="585"/>
        <v>119.83911751832804</v>
      </c>
      <c r="DT177" s="2">
        <f t="shared" si="585"/>
        <v>131.35705405405406</v>
      </c>
      <c r="DU177" s="2">
        <f t="shared" si="585"/>
        <v>121.53331358885016</v>
      </c>
      <c r="DV177" s="2">
        <f t="shared" si="585"/>
        <v>123.77881037312619</v>
      </c>
      <c r="DW177" s="2">
        <f t="shared" si="585"/>
        <v>125.17113641456584</v>
      </c>
      <c r="DX177" s="2">
        <f t="shared" si="585"/>
        <v>125.66895546558703</v>
      </c>
      <c r="DY177" s="2">
        <f t="shared" si="585"/>
        <v>117.05799709702065</v>
      </c>
      <c r="EA177" s="2">
        <f t="shared" si="440"/>
        <v>92.532560664456923</v>
      </c>
      <c r="EB177" s="2">
        <f t="shared" si="502"/>
        <v>92.315294333485411</v>
      </c>
      <c r="EC177" s="2">
        <f t="shared" si="503"/>
        <v>91.582287120180141</v>
      </c>
      <c r="ED177" s="2">
        <f t="shared" si="504"/>
        <v>92.135078217791659</v>
      </c>
      <c r="EE177" s="2">
        <f t="shared" si="505"/>
        <v>91.063266654484806</v>
      </c>
      <c r="EF177" s="2">
        <f t="shared" si="506"/>
        <v>91.154123374000164</v>
      </c>
      <c r="EG177" s="2">
        <f t="shared" si="507"/>
        <v>92.978144258472724</v>
      </c>
      <c r="EH177" s="2">
        <f t="shared" si="508"/>
        <v>93.89693558052835</v>
      </c>
      <c r="EI177" s="2">
        <f t="shared" si="509"/>
        <v>93.768298430117383</v>
      </c>
      <c r="EJ177" s="2">
        <f t="shared" si="510"/>
        <v>94.883891234046729</v>
      </c>
      <c r="EK177" s="2">
        <f t="shared" si="511"/>
        <v>93.371644807256246</v>
      </c>
      <c r="EL177" s="2">
        <f t="shared" si="512"/>
        <v>95.442222222222213</v>
      </c>
      <c r="EM177" s="2">
        <f t="shared" si="513"/>
        <v>97.990418922380684</v>
      </c>
      <c r="EN177" s="2">
        <f t="shared" si="514"/>
        <v>99.668784891252457</v>
      </c>
      <c r="EO177" s="2">
        <f t="shared" si="515"/>
        <v>105.22568756821003</v>
      </c>
      <c r="EQ177" s="2">
        <f t="shared" si="516"/>
        <v>92.373763044661672</v>
      </c>
      <c r="ER177" s="2">
        <f t="shared" si="586"/>
        <v>93.060449458901616</v>
      </c>
      <c r="ES177" s="2">
        <f t="shared" si="586"/>
        <v>92.971765760901519</v>
      </c>
      <c r="ET177" s="2">
        <f t="shared" si="586"/>
        <v>92.681077985211331</v>
      </c>
      <c r="EU177" s="2">
        <f t="shared" si="586"/>
        <v>92.034455357641789</v>
      </c>
      <c r="EV177" s="2">
        <f t="shared" si="586"/>
        <v>92.347187805254222</v>
      </c>
      <c r="EW177" s="2">
        <f t="shared" si="586"/>
        <v>93.115369272945401</v>
      </c>
      <c r="EX177" s="2">
        <f t="shared" si="586"/>
        <v>94.074097617980897</v>
      </c>
      <c r="EY177" s="2">
        <f t="shared" si="586"/>
        <v>94.133053153943138</v>
      </c>
      <c r="EZ177" s="2">
        <f t="shared" si="586"/>
        <v>94.802760192842214</v>
      </c>
      <c r="FA177" s="2">
        <f t="shared" si="586"/>
        <v>94.126331039120416</v>
      </c>
      <c r="FB177" s="2">
        <f t="shared" si="586"/>
        <v>94.856653488112642</v>
      </c>
      <c r="FC177" s="2">
        <f t="shared" si="586"/>
        <v>97.756552351291845</v>
      </c>
      <c r="FD177" s="2">
        <f t="shared" si="586"/>
        <v>98.476988249707645</v>
      </c>
      <c r="FE177" s="2">
        <f t="shared" si="586"/>
        <v>101.5038880328364</v>
      </c>
      <c r="FG177" s="2">
        <f t="shared" si="518"/>
        <v>0.99996494880796261</v>
      </c>
      <c r="FH177" s="2">
        <f t="shared" si="587"/>
        <v>0.99996496612237284</v>
      </c>
      <c r="FI177" s="2">
        <f t="shared" si="587"/>
        <v>0.99995906677602409</v>
      </c>
      <c r="FJ177" s="2">
        <f t="shared" si="587"/>
        <v>0.99995845251414006</v>
      </c>
      <c r="FK177" s="2">
        <f t="shared" si="587"/>
        <v>0.9999554044646245</v>
      </c>
      <c r="FL177" s="2">
        <f t="shared" si="587"/>
        <v>0.9999564577263802</v>
      </c>
      <c r="FM177" s="2">
        <f t="shared" si="587"/>
        <v>0.99995264910644799</v>
      </c>
      <c r="FN177" s="2">
        <f t="shared" si="587"/>
        <v>0.99995500388492131</v>
      </c>
      <c r="FO177" s="2">
        <f t="shared" si="587"/>
        <v>0.99995441701355003</v>
      </c>
      <c r="FP177" s="2">
        <f t="shared" si="587"/>
        <v>0.99994557366575465</v>
      </c>
      <c r="FQ177" s="2">
        <f t="shared" si="587"/>
        <v>0.99995779644834093</v>
      </c>
      <c r="FR177" s="2">
        <f t="shared" si="587"/>
        <v>0.99995272791065337</v>
      </c>
      <c r="FS177" s="2">
        <f t="shared" si="587"/>
        <v>0.99994970103543779</v>
      </c>
      <c r="FT177" s="2">
        <f t="shared" si="587"/>
        <v>0.99995027252191948</v>
      </c>
      <c r="FU177" s="2">
        <f t="shared" si="587"/>
        <v>0.99994926301027576</v>
      </c>
      <c r="FW177" s="2">
        <f t="shared" si="536"/>
        <v>0.62213723102463647</v>
      </c>
      <c r="FX177" s="2">
        <f t="shared" si="588"/>
        <v>0.60944700365383131</v>
      </c>
      <c r="FY177" s="2">
        <f t="shared" si="589"/>
        <v>0.65229114180003878</v>
      </c>
      <c r="FZ177" s="2">
        <f t="shared" si="590"/>
        <v>0.60032839063488674</v>
      </c>
      <c r="GA177" s="2">
        <f t="shared" si="591"/>
        <v>0.6143406022089567</v>
      </c>
      <c r="GB177" s="2">
        <f t="shared" si="592"/>
        <v>0.63595060934562586</v>
      </c>
      <c r="GC177" s="2">
        <f t="shared" si="593"/>
        <v>0.66083232314469731</v>
      </c>
      <c r="GD177" s="2">
        <f t="shared" si="594"/>
        <v>0.67079325816152713</v>
      </c>
      <c r="GE177" s="2">
        <f t="shared" si="595"/>
        <v>0.68864073905915912</v>
      </c>
      <c r="GF177" s="2">
        <f t="shared" si="596"/>
        <v>0.6379330696939739</v>
      </c>
      <c r="GG177" s="2">
        <f t="shared" si="597"/>
        <v>0.66894440943244682</v>
      </c>
      <c r="GH177" s="2">
        <f t="shared" si="598"/>
        <v>0.64353268086542359</v>
      </c>
      <c r="GI177" s="2">
        <f t="shared" si="599"/>
        <v>0.61041105343007995</v>
      </c>
      <c r="GJ177" s="2">
        <f t="shared" si="600"/>
        <v>0.53980285888699564</v>
      </c>
      <c r="GK177" s="2">
        <f t="shared" si="601"/>
        <v>0.54399975371483078</v>
      </c>
      <c r="GM177" s="86">
        <f t="shared" si="537"/>
        <v>0</v>
      </c>
      <c r="GN177" s="86">
        <f t="shared" si="602"/>
        <v>0</v>
      </c>
      <c r="GO177" s="86">
        <f t="shared" si="603"/>
        <v>0</v>
      </c>
      <c r="GP177" s="86">
        <f t="shared" si="604"/>
        <v>0</v>
      </c>
      <c r="GQ177" s="86">
        <f t="shared" si="605"/>
        <v>0</v>
      </c>
      <c r="GR177" s="86">
        <f t="shared" si="606"/>
        <v>0</v>
      </c>
      <c r="GS177" s="86">
        <f t="shared" si="607"/>
        <v>0</v>
      </c>
      <c r="GT177" s="86">
        <f t="shared" si="608"/>
        <v>0</v>
      </c>
      <c r="GU177" s="86">
        <f t="shared" si="609"/>
        <v>0</v>
      </c>
      <c r="GV177" s="86">
        <f t="shared" si="610"/>
        <v>0</v>
      </c>
      <c r="GW177" s="86">
        <f t="shared" si="611"/>
        <v>0</v>
      </c>
      <c r="GX177" s="86">
        <f t="shared" si="612"/>
        <v>0</v>
      </c>
      <c r="GY177" s="86">
        <f t="shared" si="613"/>
        <v>0</v>
      </c>
      <c r="GZ177" s="86">
        <f t="shared" si="614"/>
        <v>0</v>
      </c>
      <c r="HA177" s="86">
        <f t="shared" si="615"/>
        <v>5.7220348414093186E-288</v>
      </c>
      <c r="HC177" s="86">
        <f t="shared" si="538"/>
        <v>0</v>
      </c>
      <c r="HD177" s="86">
        <f t="shared" si="616"/>
        <v>0</v>
      </c>
      <c r="HE177" s="86">
        <f t="shared" si="617"/>
        <v>0</v>
      </c>
      <c r="HF177" s="86">
        <f t="shared" si="618"/>
        <v>0</v>
      </c>
      <c r="HG177" s="86">
        <f t="shared" si="619"/>
        <v>0</v>
      </c>
      <c r="HH177" s="86">
        <f t="shared" si="620"/>
        <v>0</v>
      </c>
      <c r="HI177" s="86">
        <f t="shared" si="621"/>
        <v>0</v>
      </c>
      <c r="HJ177" s="86">
        <f t="shared" si="622"/>
        <v>0</v>
      </c>
      <c r="HK177" s="86">
        <f t="shared" si="623"/>
        <v>0</v>
      </c>
      <c r="HL177" s="86">
        <f t="shared" si="624"/>
        <v>0</v>
      </c>
      <c r="HM177" s="86">
        <f t="shared" si="625"/>
        <v>0</v>
      </c>
      <c r="HN177" s="86">
        <f t="shared" si="626"/>
        <v>0</v>
      </c>
      <c r="HO177" s="86">
        <f t="shared" si="627"/>
        <v>0</v>
      </c>
      <c r="HP177" s="86">
        <f t="shared" si="628"/>
        <v>1.5217175851540326E-243</v>
      </c>
      <c r="HQ177" s="86">
        <f t="shared" si="629"/>
        <v>2.1237382297856506E-180</v>
      </c>
      <c r="HS177" s="86">
        <f t="shared" si="539"/>
        <v>5.6185209163541667E-8</v>
      </c>
      <c r="HT177" s="86">
        <f t="shared" si="630"/>
        <v>6.4733342360508242E-9</v>
      </c>
      <c r="HU177" s="86">
        <f t="shared" si="631"/>
        <v>6.0346455011241677E-9</v>
      </c>
      <c r="HV177" s="86">
        <f t="shared" si="632"/>
        <v>8.5042499253509001E-11</v>
      </c>
      <c r="HW177" s="86">
        <f t="shared" si="633"/>
        <v>3.0504111331059342E-10</v>
      </c>
      <c r="HX177" s="86">
        <f t="shared" si="634"/>
        <v>7.677738295579994E-11</v>
      </c>
      <c r="HY177" s="86">
        <f t="shared" si="635"/>
        <v>6.4387760638541514E-11</v>
      </c>
      <c r="HZ177" s="86">
        <f t="shared" si="636"/>
        <v>2.4461130215767555E-10</v>
      </c>
      <c r="IA177" s="86">
        <f t="shared" si="637"/>
        <v>3.5410003608019302E-11</v>
      </c>
      <c r="IB177" s="86">
        <f t="shared" si="638"/>
        <v>2.8447153968666664E-11</v>
      </c>
      <c r="IC177" s="86">
        <f t="shared" si="639"/>
        <v>7.3533773665113122E-11</v>
      </c>
      <c r="ID177" s="86">
        <f t="shared" si="640"/>
        <v>1.7411024974110801E-10</v>
      </c>
      <c r="IE177" s="86">
        <f t="shared" si="641"/>
        <v>5.7816168644434312E-10</v>
      </c>
      <c r="IF177" s="86">
        <f t="shared" si="642"/>
        <v>3.2951823699191535E-13</v>
      </c>
      <c r="IG177" s="86">
        <f t="shared" si="643"/>
        <v>9.4460517653616672E-12</v>
      </c>
      <c r="II177" s="86">
        <f t="shared" si="540"/>
        <v>0.51689957406403786</v>
      </c>
      <c r="IJ177" s="86">
        <f t="shared" si="541"/>
        <v>0.53726631524990098</v>
      </c>
      <c r="IK177" s="86">
        <f t="shared" si="542"/>
        <v>0.41799376134395699</v>
      </c>
      <c r="IL177" s="86">
        <f t="shared" si="543"/>
        <v>0.52628077545126184</v>
      </c>
      <c r="IM177" s="86">
        <f t="shared" si="544"/>
        <v>0.49637301784896121</v>
      </c>
      <c r="IN177" s="86">
        <f t="shared" si="545"/>
        <v>0.43587924366418218</v>
      </c>
      <c r="IO177" s="86">
        <f t="shared" si="546"/>
        <v>0.35016513540316063</v>
      </c>
      <c r="IP177" s="86">
        <f t="shared" si="547"/>
        <v>0.3380316553089347</v>
      </c>
      <c r="IQ177" s="86">
        <f t="shared" si="548"/>
        <v>0.26883769914566946</v>
      </c>
      <c r="IR177" s="86">
        <f t="shared" si="549"/>
        <v>0.39535542239168364</v>
      </c>
      <c r="IS177" s="86">
        <f t="shared" si="550"/>
        <v>0.32605950246254101</v>
      </c>
      <c r="IT177" s="86">
        <f t="shared" si="551"/>
        <v>0.39837660119347601</v>
      </c>
      <c r="IU177" s="86">
        <f t="shared" si="552"/>
        <v>0.50510898717415076</v>
      </c>
      <c r="IV177" s="86">
        <f t="shared" si="553"/>
        <v>0.52593219039593941</v>
      </c>
      <c r="IW177" s="86">
        <f t="shared" si="554"/>
        <v>0.5243047693611258</v>
      </c>
      <c r="IY177" s="86">
        <f t="shared" si="555"/>
        <v>0.51689963024924701</v>
      </c>
      <c r="IZ177" s="86">
        <f t="shared" si="556"/>
        <v>0.53726632172323519</v>
      </c>
      <c r="JA177" s="86">
        <f t="shared" si="557"/>
        <v>0.4179937673786025</v>
      </c>
      <c r="JB177" s="86">
        <f t="shared" si="558"/>
        <v>0.52628077553630437</v>
      </c>
      <c r="JC177" s="86">
        <f t="shared" si="559"/>
        <v>0.49637301815400231</v>
      </c>
      <c r="JD177" s="86">
        <f t="shared" si="560"/>
        <v>0.43587924374095954</v>
      </c>
      <c r="JE177" s="86">
        <f t="shared" si="561"/>
        <v>0.35016513546754841</v>
      </c>
      <c r="JF177" s="86">
        <f t="shared" si="562"/>
        <v>0.33803165555354597</v>
      </c>
      <c r="JG177" s="86">
        <f t="shared" si="563"/>
        <v>0.26883769918107947</v>
      </c>
      <c r="JH177" s="86">
        <f t="shared" si="564"/>
        <v>0.39535542242013078</v>
      </c>
      <c r="JI177" s="86">
        <f t="shared" si="565"/>
        <v>0.3260595025360748</v>
      </c>
      <c r="JJ177" s="86">
        <f t="shared" si="566"/>
        <v>0.39837660136758624</v>
      </c>
      <c r="JK177" s="86">
        <f t="shared" si="567"/>
        <v>0.5051089877523125</v>
      </c>
      <c r="JL177" s="86">
        <f t="shared" si="568"/>
        <v>0.52593219039626893</v>
      </c>
      <c r="JM177" s="86">
        <f t="shared" si="569"/>
        <v>0.5243047693705718</v>
      </c>
    </row>
    <row r="178" spans="2:273" x14ac:dyDescent="0.25">
      <c r="B178" s="2">
        <v>151</v>
      </c>
      <c r="C178" s="37">
        <v>92.378</v>
      </c>
      <c r="D178" s="37">
        <v>95.2</v>
      </c>
      <c r="E178" s="37">
        <v>94.2</v>
      </c>
      <c r="F178" s="37">
        <v>92.424999999999997</v>
      </c>
      <c r="G178" s="37">
        <v>96.95</v>
      </c>
      <c r="H178" s="37">
        <v>91.45</v>
      </c>
      <c r="I178" s="37">
        <v>93.093000000000004</v>
      </c>
      <c r="J178" s="37">
        <v>95.186000000000007</v>
      </c>
      <c r="K178" s="37">
        <v>93.186000000000007</v>
      </c>
      <c r="L178" s="37">
        <v>91.650999999999996</v>
      </c>
      <c r="M178" s="37">
        <v>95.953000000000003</v>
      </c>
      <c r="N178" s="37">
        <v>91.488</v>
      </c>
      <c r="O178" s="37">
        <v>99.805000000000007</v>
      </c>
      <c r="P178" s="37">
        <v>107.22</v>
      </c>
      <c r="Q178" s="37">
        <v>125.70699999999999</v>
      </c>
      <c r="S178" s="4">
        <f t="shared" si="441"/>
        <v>92.294564231913483</v>
      </c>
      <c r="T178" s="4">
        <f t="shared" si="442"/>
        <v>92.637159290754823</v>
      </c>
      <c r="U178" s="4">
        <f t="shared" si="443"/>
        <v>92.444602480963852</v>
      </c>
      <c r="V178" s="4">
        <f t="shared" si="444"/>
        <v>92.549656103702588</v>
      </c>
      <c r="W178" s="4">
        <f t="shared" si="445"/>
        <v>91.913319459240398</v>
      </c>
      <c r="X178" s="4">
        <f t="shared" si="446"/>
        <v>91.963365790767767</v>
      </c>
      <c r="Y178" s="4">
        <f t="shared" si="447"/>
        <v>92.987715480308538</v>
      </c>
      <c r="Z178" s="4">
        <f t="shared" si="448"/>
        <v>93.936336319527129</v>
      </c>
      <c r="AA178" s="4">
        <f t="shared" si="449"/>
        <v>93.927272329398662</v>
      </c>
      <c r="AB178" s="4">
        <f t="shared" si="450"/>
        <v>94.767471342133163</v>
      </c>
      <c r="AC178" s="4">
        <f t="shared" si="451"/>
        <v>93.799424203238047</v>
      </c>
      <c r="AD178" s="4">
        <f t="shared" si="452"/>
        <v>95.029092793383967</v>
      </c>
      <c r="AE178" s="4">
        <f t="shared" si="453"/>
        <v>98.236622894391743</v>
      </c>
      <c r="AF178" s="4">
        <f t="shared" si="454"/>
        <v>107.3412290326641</v>
      </c>
      <c r="AG178" s="4">
        <f t="shared" si="455"/>
        <v>121.10965027574177</v>
      </c>
      <c r="AI178" s="4">
        <f t="shared" si="456"/>
        <v>8.3435768086516759E-2</v>
      </c>
      <c r="AJ178" s="4">
        <f t="shared" si="457"/>
        <v>2.5628407092451795</v>
      </c>
      <c r="AK178" s="4">
        <f t="shared" si="458"/>
        <v>1.7553975190361513</v>
      </c>
      <c r="AL178" s="4">
        <f t="shared" si="459"/>
        <v>-0.12465610370259128</v>
      </c>
      <c r="AM178" s="4">
        <f t="shared" si="460"/>
        <v>5.0366805407596047</v>
      </c>
      <c r="AN178" s="4">
        <f t="shared" si="461"/>
        <v>-0.51336579076776445</v>
      </c>
      <c r="AO178" s="4">
        <f t="shared" si="462"/>
        <v>0.10528451969146602</v>
      </c>
      <c r="AP178" s="4">
        <f t="shared" si="463"/>
        <v>1.249663680472878</v>
      </c>
      <c r="AQ178" s="4">
        <f t="shared" si="464"/>
        <v>-0.74127232939865451</v>
      </c>
      <c r="AR178" s="4">
        <f t="shared" si="465"/>
        <v>-3.1164713421331669</v>
      </c>
      <c r="AS178" s="4">
        <f t="shared" si="466"/>
        <v>2.153575796761956</v>
      </c>
      <c r="AT178" s="4">
        <f t="shared" si="467"/>
        <v>-3.5410927933839673</v>
      </c>
      <c r="AU178" s="4">
        <f t="shared" si="468"/>
        <v>1.5683771056082634</v>
      </c>
      <c r="AV178" s="4">
        <f t="shared" si="570"/>
        <v>-0.1212290326641039</v>
      </c>
      <c r="AW178" s="4">
        <f t="shared" si="570"/>
        <v>4.5973497242582226</v>
      </c>
      <c r="AY178" s="2">
        <f t="shared" si="520"/>
        <v>92.294564231913483</v>
      </c>
      <c r="AZ178" s="2">
        <f t="shared" si="571"/>
        <v>92.637159290754823</v>
      </c>
      <c r="BA178" s="2">
        <f t="shared" si="572"/>
        <v>92.390527461339829</v>
      </c>
      <c r="BB178" s="2">
        <f t="shared" si="573"/>
        <v>92.344229781092224</v>
      </c>
      <c r="BC178" s="2">
        <f t="shared" si="574"/>
        <v>91.553088738924828</v>
      </c>
      <c r="BD178" s="2">
        <f t="shared" si="575"/>
        <v>91.80355272817512</v>
      </c>
      <c r="BE178" s="2">
        <f t="shared" si="576"/>
        <v>92.955655949300578</v>
      </c>
      <c r="BF178" s="2">
        <f t="shared" si="577"/>
        <v>93.896276203222172</v>
      </c>
      <c r="BG178" s="2">
        <f t="shared" si="578"/>
        <v>93.916037705611757</v>
      </c>
      <c r="BH178" s="2">
        <f t="shared" si="579"/>
        <v>94.695204512826365</v>
      </c>
      <c r="BI178" s="2">
        <f t="shared" si="580"/>
        <v>93.760773274888024</v>
      </c>
      <c r="BJ178" s="2">
        <f t="shared" si="581"/>
        <v>94.927929079291644</v>
      </c>
      <c r="BK178" s="2">
        <f t="shared" si="582"/>
        <v>97.73153852067739</v>
      </c>
      <c r="BL178" s="2">
        <f t="shared" si="583"/>
        <v>98.911578328136983</v>
      </c>
      <c r="BM178" s="2">
        <f t="shared" si="584"/>
        <v>103.05823414712013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119.68336415362729</v>
      </c>
      <c r="DL178" s="2">
        <f t="shared" si="585"/>
        <v>117.23414487361858</v>
      </c>
      <c r="DM178" s="2">
        <f t="shared" si="585"/>
        <v>113.54825281425889</v>
      </c>
      <c r="DN178" s="2">
        <f t="shared" si="585"/>
        <v>121.30875469043151</v>
      </c>
      <c r="DO178" s="2">
        <f t="shared" si="585"/>
        <v>119.64552968960862</v>
      </c>
      <c r="DP178" s="2">
        <f t="shared" si="585"/>
        <v>120.80234708392607</v>
      </c>
      <c r="DQ178" s="2">
        <f t="shared" si="585"/>
        <v>132.14962683736368</v>
      </c>
      <c r="DR178" s="2">
        <f t="shared" si="585"/>
        <v>127.04677327935222</v>
      </c>
      <c r="DS178" s="2">
        <f t="shared" si="585"/>
        <v>119.89495951417003</v>
      </c>
      <c r="DT178" s="2">
        <f t="shared" si="585"/>
        <v>131.49581081081084</v>
      </c>
      <c r="DU178" s="2">
        <f t="shared" si="585"/>
        <v>121.59990174216027</v>
      </c>
      <c r="DV178" s="2">
        <f t="shared" si="585"/>
        <v>123.86733231206918</v>
      </c>
      <c r="DW178" s="2">
        <f t="shared" si="585"/>
        <v>125.25905042016808</v>
      </c>
      <c r="DX178" s="2">
        <f t="shared" si="585"/>
        <v>125.76772064777326</v>
      </c>
      <c r="DY178" s="2">
        <f t="shared" si="585"/>
        <v>117.10763468296412</v>
      </c>
      <c r="DZ178" s="5"/>
      <c r="EA178" s="2">
        <f t="shared" si="440"/>
        <v>92.397772296307693</v>
      </c>
      <c r="EB178" s="2">
        <f t="shared" si="502"/>
        <v>92.157072978440681</v>
      </c>
      <c r="EC178" s="2">
        <f t="shared" si="503"/>
        <v>91.4371684829446</v>
      </c>
      <c r="ED178" s="2">
        <f t="shared" si="504"/>
        <v>91.996609885591909</v>
      </c>
      <c r="EE178" s="2">
        <f t="shared" si="505"/>
        <v>90.922060445788972</v>
      </c>
      <c r="EF178" s="2">
        <f t="shared" si="506"/>
        <v>91.003464086612269</v>
      </c>
      <c r="EG178" s="2">
        <f t="shared" si="507"/>
        <v>92.858667402005011</v>
      </c>
      <c r="EH178" s="2">
        <f t="shared" si="508"/>
        <v>93.770193840599063</v>
      </c>
      <c r="EI178" s="2">
        <f t="shared" si="509"/>
        <v>93.651799420820012</v>
      </c>
      <c r="EJ178" s="2">
        <f t="shared" si="510"/>
        <v>94.747853180774612</v>
      </c>
      <c r="EK178" s="2">
        <f t="shared" si="511"/>
        <v>93.229680090702956</v>
      </c>
      <c r="EL178" s="2">
        <f t="shared" si="512"/>
        <v>95.323360317460313</v>
      </c>
      <c r="EM178" s="2">
        <f t="shared" si="513"/>
        <v>97.881076167705586</v>
      </c>
      <c r="EN178" s="2">
        <f t="shared" si="514"/>
        <v>99.593896161450857</v>
      </c>
      <c r="EO178" s="2">
        <f t="shared" si="515"/>
        <v>105.20752996380136</v>
      </c>
      <c r="EP178" s="5"/>
      <c r="EQ178" s="2">
        <f t="shared" si="516"/>
        <v>92.236039710208701</v>
      </c>
      <c r="ER178" s="2">
        <f t="shared" si="586"/>
        <v>92.916474049214571</v>
      </c>
      <c r="ES178" s="2">
        <f t="shared" si="586"/>
        <v>92.852780443277851</v>
      </c>
      <c r="ET178" s="2">
        <f t="shared" si="586"/>
        <v>92.553511072894253</v>
      </c>
      <c r="EU178" s="2">
        <f t="shared" si="586"/>
        <v>91.912531337501349</v>
      </c>
      <c r="EV178" s="2">
        <f t="shared" si="586"/>
        <v>92.219461724332945</v>
      </c>
      <c r="EW178" s="2">
        <f t="shared" si="586"/>
        <v>92.998563674243812</v>
      </c>
      <c r="EX178" s="2">
        <f t="shared" si="586"/>
        <v>93.950732571684597</v>
      </c>
      <c r="EY178" s="2">
        <f t="shared" si="586"/>
        <v>94.023456271953236</v>
      </c>
      <c r="EZ178" s="2">
        <f t="shared" si="586"/>
        <v>94.665184070908708</v>
      </c>
      <c r="FA178" s="2">
        <f t="shared" si="586"/>
        <v>93.998895939212147</v>
      </c>
      <c r="FB178" s="2">
        <f t="shared" si="586"/>
        <v>94.726311466519562</v>
      </c>
      <c r="FC178" s="2">
        <f t="shared" si="586"/>
        <v>97.642508364539623</v>
      </c>
      <c r="FD178" s="2">
        <f t="shared" si="586"/>
        <v>98.3789560449964</v>
      </c>
      <c r="FE178" s="2">
        <f t="shared" si="586"/>
        <v>101.41416793506458</v>
      </c>
      <c r="FG178" s="2">
        <f t="shared" si="518"/>
        <v>0.99996803283433888</v>
      </c>
      <c r="FH178" s="2">
        <f t="shared" si="587"/>
        <v>0.99996804862536603</v>
      </c>
      <c r="FI178" s="2">
        <f t="shared" si="587"/>
        <v>0.99996266832158742</v>
      </c>
      <c r="FJ178" s="2">
        <f t="shared" si="587"/>
        <v>0.9999621081040253</v>
      </c>
      <c r="FK178" s="2">
        <f t="shared" si="587"/>
        <v>0.99995932822875766</v>
      </c>
      <c r="FL178" s="2">
        <f t="shared" si="587"/>
        <v>0.99996028882234511</v>
      </c>
      <c r="FM178" s="2">
        <f t="shared" si="587"/>
        <v>0.99995681529190406</v>
      </c>
      <c r="FN178" s="2">
        <f t="shared" si="587"/>
        <v>0.99995896289284636</v>
      </c>
      <c r="FO178" s="2">
        <f t="shared" si="587"/>
        <v>0.99995842765552878</v>
      </c>
      <c r="FP178" s="2">
        <f t="shared" si="587"/>
        <v>0.99995036235551071</v>
      </c>
      <c r="FQ178" s="2">
        <f t="shared" si="587"/>
        <v>0.99996150976049591</v>
      </c>
      <c r="FR178" s="2">
        <f t="shared" si="587"/>
        <v>0.99995688716279196</v>
      </c>
      <c r="FS178" s="2">
        <f t="shared" si="587"/>
        <v>0.99995412659608607</v>
      </c>
      <c r="FT178" s="2">
        <f t="shared" si="587"/>
        <v>0.99995464780253918</v>
      </c>
      <c r="FU178" s="2">
        <f t="shared" si="587"/>
        <v>0.9999537271088389</v>
      </c>
      <c r="FV178" s="5"/>
      <c r="FW178" s="2">
        <f t="shared" si="536"/>
        <v>0.64353331594886076</v>
      </c>
      <c r="FX178" s="2">
        <f t="shared" si="588"/>
        <v>0.63113561968890464</v>
      </c>
      <c r="FY178" s="2">
        <f t="shared" si="589"/>
        <v>0.67287756899240792</v>
      </c>
      <c r="FZ178" s="2">
        <f t="shared" si="590"/>
        <v>0.6222094882524557</v>
      </c>
      <c r="GA178" s="2">
        <f t="shared" si="591"/>
        <v>0.63591980747314802</v>
      </c>
      <c r="GB178" s="2">
        <f t="shared" si="592"/>
        <v>0.65699576055404896</v>
      </c>
      <c r="GC178" s="2">
        <f t="shared" si="593"/>
        <v>0.68116024220346194</v>
      </c>
      <c r="GD178" s="2">
        <f t="shared" si="594"/>
        <v>0.69080350414055913</v>
      </c>
      <c r="GE178" s="2">
        <f t="shared" si="595"/>
        <v>0.70803832701577885</v>
      </c>
      <c r="GF178" s="2">
        <f t="shared" si="596"/>
        <v>0.65892508209097589</v>
      </c>
      <c r="GG178" s="2">
        <f t="shared" si="597"/>
        <v>0.68901493460659002</v>
      </c>
      <c r="GH178" s="2">
        <f t="shared" si="598"/>
        <v>0.66437084530275436</v>
      </c>
      <c r="GI178" s="2">
        <f t="shared" si="599"/>
        <v>0.63207845274297192</v>
      </c>
      <c r="GJ178" s="2">
        <f t="shared" si="600"/>
        <v>0.56258317962613191</v>
      </c>
      <c r="GK178" s="2">
        <f t="shared" si="601"/>
        <v>0.56673907015609193</v>
      </c>
      <c r="GL178" s="5"/>
      <c r="GM178" s="86">
        <f t="shared" si="537"/>
        <v>0</v>
      </c>
      <c r="GN178" s="86">
        <f t="shared" si="602"/>
        <v>0</v>
      </c>
      <c r="GO178" s="86">
        <f t="shared" si="603"/>
        <v>0</v>
      </c>
      <c r="GP178" s="86">
        <f t="shared" si="604"/>
        <v>0</v>
      </c>
      <c r="GQ178" s="86">
        <f t="shared" si="605"/>
        <v>0</v>
      </c>
      <c r="GR178" s="86">
        <f t="shared" si="606"/>
        <v>0</v>
      </c>
      <c r="GS178" s="86">
        <f t="shared" si="607"/>
        <v>0</v>
      </c>
      <c r="GT178" s="86">
        <f t="shared" si="608"/>
        <v>0</v>
      </c>
      <c r="GU178" s="86">
        <f t="shared" si="609"/>
        <v>0</v>
      </c>
      <c r="GV178" s="86">
        <f t="shared" si="610"/>
        <v>0</v>
      </c>
      <c r="GW178" s="86">
        <f t="shared" si="611"/>
        <v>0</v>
      </c>
      <c r="GX178" s="86">
        <f t="shared" si="612"/>
        <v>0</v>
      </c>
      <c r="GY178" s="86">
        <f t="shared" si="613"/>
        <v>0</v>
      </c>
      <c r="GZ178" s="86">
        <f t="shared" si="614"/>
        <v>0</v>
      </c>
      <c r="HA178" s="86">
        <f t="shared" si="615"/>
        <v>3.0566759455639881E-294</v>
      </c>
      <c r="HC178" s="86">
        <f t="shared" si="538"/>
        <v>0</v>
      </c>
      <c r="HD178" s="86">
        <f t="shared" si="616"/>
        <v>0</v>
      </c>
      <c r="HE178" s="86">
        <f t="shared" si="617"/>
        <v>0</v>
      </c>
      <c r="HF178" s="86">
        <f t="shared" si="618"/>
        <v>0</v>
      </c>
      <c r="HG178" s="86">
        <f t="shared" si="619"/>
        <v>0</v>
      </c>
      <c r="HH178" s="86">
        <f t="shared" si="620"/>
        <v>0</v>
      </c>
      <c r="HI178" s="86">
        <f t="shared" si="621"/>
        <v>0</v>
      </c>
      <c r="HJ178" s="86">
        <f t="shared" si="622"/>
        <v>0</v>
      </c>
      <c r="HK178" s="86">
        <f t="shared" si="623"/>
        <v>0</v>
      </c>
      <c r="HL178" s="86">
        <f t="shared" si="624"/>
        <v>0</v>
      </c>
      <c r="HM178" s="86">
        <f t="shared" si="625"/>
        <v>0</v>
      </c>
      <c r="HN178" s="86">
        <f t="shared" si="626"/>
        <v>0</v>
      </c>
      <c r="HO178" s="86">
        <f t="shared" si="627"/>
        <v>0</v>
      </c>
      <c r="HP178" s="86">
        <f t="shared" si="628"/>
        <v>1.1602784560178268E-250</v>
      </c>
      <c r="HQ178" s="86">
        <f t="shared" si="629"/>
        <v>1.5130091506260822E-185</v>
      </c>
      <c r="HS178" s="86">
        <f t="shared" si="539"/>
        <v>2.2806270941767044E-8</v>
      </c>
      <c r="HT178" s="86">
        <f t="shared" si="630"/>
        <v>2.4100392459510215E-9</v>
      </c>
      <c r="HU178" s="86">
        <f t="shared" si="631"/>
        <v>2.1721614545607179E-9</v>
      </c>
      <c r="HV178" s="86">
        <f t="shared" si="632"/>
        <v>2.4085268567531985E-11</v>
      </c>
      <c r="HW178" s="86">
        <f t="shared" si="633"/>
        <v>9.2334232170911353E-11</v>
      </c>
      <c r="HX178" s="86">
        <f t="shared" si="634"/>
        <v>2.2540148164853699E-11</v>
      </c>
      <c r="HY178" s="86">
        <f t="shared" si="635"/>
        <v>1.8284931080499356E-11</v>
      </c>
      <c r="HZ178" s="86">
        <f t="shared" si="636"/>
        <v>7.5530738251868117E-11</v>
      </c>
      <c r="IA178" s="86">
        <f t="shared" si="637"/>
        <v>9.8954501874470591E-12</v>
      </c>
      <c r="IB178" s="86">
        <f t="shared" si="638"/>
        <v>7.2779149801095387E-12</v>
      </c>
      <c r="IC178" s="86">
        <f t="shared" si="639"/>
        <v>2.0981405789407344E-11</v>
      </c>
      <c r="ID178" s="86">
        <f t="shared" si="640"/>
        <v>5.0041751171932003E-11</v>
      </c>
      <c r="IE178" s="86">
        <f t="shared" si="641"/>
        <v>1.7679659556670379E-10</v>
      </c>
      <c r="IF178" s="86">
        <f t="shared" si="642"/>
        <v>5.046476544628969E-14</v>
      </c>
      <c r="IG178" s="86">
        <f t="shared" si="643"/>
        <v>1.8761851338766088E-12</v>
      </c>
      <c r="II178" s="86">
        <f t="shared" si="540"/>
        <v>0.46482521437193802</v>
      </c>
      <c r="IJ178" s="86">
        <f t="shared" si="541"/>
        <v>0.48690714329896595</v>
      </c>
      <c r="IK178" s="86">
        <f t="shared" si="542"/>
        <v>0.35911745644181309</v>
      </c>
      <c r="IL178" s="86">
        <f t="shared" si="543"/>
        <v>0.46570767457547896</v>
      </c>
      <c r="IM178" s="86">
        <f t="shared" si="544"/>
        <v>0.43375182260500833</v>
      </c>
      <c r="IN178" s="86">
        <f t="shared" si="545"/>
        <v>0.37202738668492752</v>
      </c>
      <c r="IO178" s="86">
        <f t="shared" si="546"/>
        <v>0.28987096389512534</v>
      </c>
      <c r="IP178" s="86">
        <f t="shared" si="547"/>
        <v>0.28100025612691309</v>
      </c>
      <c r="IQ178" s="86">
        <f t="shared" si="548"/>
        <v>0.21765305876735896</v>
      </c>
      <c r="IR178" s="86">
        <f t="shared" si="549"/>
        <v>0.32777526056706346</v>
      </c>
      <c r="IS178" s="86">
        <f t="shared" si="550"/>
        <v>0.26816511774026358</v>
      </c>
      <c r="IT178" s="86">
        <f t="shared" si="551"/>
        <v>0.33374722611550889</v>
      </c>
      <c r="IU178" s="86">
        <f t="shared" si="552"/>
        <v>0.4428749227826731</v>
      </c>
      <c r="IV178" s="86">
        <f t="shared" si="553"/>
        <v>0.51294181358511592</v>
      </c>
      <c r="IW178" s="86">
        <f t="shared" si="554"/>
        <v>0.50440842083014525</v>
      </c>
      <c r="IY178" s="86">
        <f t="shared" si="555"/>
        <v>0.46482523717820895</v>
      </c>
      <c r="IZ178" s="86">
        <f t="shared" si="556"/>
        <v>0.48690714570900517</v>
      </c>
      <c r="JA178" s="86">
        <f t="shared" si="557"/>
        <v>0.35911745861397454</v>
      </c>
      <c r="JB178" s="86">
        <f t="shared" si="558"/>
        <v>0.46570767459956425</v>
      </c>
      <c r="JC178" s="86">
        <f t="shared" si="559"/>
        <v>0.43375182269734258</v>
      </c>
      <c r="JD178" s="86">
        <f t="shared" si="560"/>
        <v>0.37202738670746766</v>
      </c>
      <c r="JE178" s="86">
        <f t="shared" si="561"/>
        <v>0.28987096391341027</v>
      </c>
      <c r="JF178" s="86">
        <f t="shared" si="562"/>
        <v>0.28100025620244384</v>
      </c>
      <c r="JG178" s="86">
        <f t="shared" si="563"/>
        <v>0.21765305877725441</v>
      </c>
      <c r="JH178" s="86">
        <f t="shared" si="564"/>
        <v>0.32777526057434136</v>
      </c>
      <c r="JI178" s="86">
        <f t="shared" si="565"/>
        <v>0.26816511776124496</v>
      </c>
      <c r="JJ178" s="86">
        <f t="shared" si="566"/>
        <v>0.33374722616555064</v>
      </c>
      <c r="JK178" s="86">
        <f t="shared" si="567"/>
        <v>0.44287492295946967</v>
      </c>
      <c r="JL178" s="86">
        <f t="shared" si="568"/>
        <v>0.51294181358516644</v>
      </c>
      <c r="JM178" s="86">
        <f t="shared" si="569"/>
        <v>0.50440842083202142</v>
      </c>
    </row>
    <row r="179" spans="2:273" x14ac:dyDescent="0.25">
      <c r="B179" s="2">
        <v>152</v>
      </c>
      <c r="C179" s="37">
        <v>92.710999999999999</v>
      </c>
      <c r="D179" s="37">
        <v>90.575000000000003</v>
      </c>
      <c r="E179" s="37">
        <v>87.85</v>
      </c>
      <c r="F179" s="37">
        <v>94.575000000000003</v>
      </c>
      <c r="G179" s="37">
        <v>95.125</v>
      </c>
      <c r="H179" s="37">
        <v>95.6</v>
      </c>
      <c r="I179" s="37">
        <v>93.278999999999996</v>
      </c>
      <c r="J179" s="37">
        <v>94.07</v>
      </c>
      <c r="K179" s="37">
        <v>94.488</v>
      </c>
      <c r="L179" s="37">
        <v>93.884</v>
      </c>
      <c r="M179" s="37">
        <v>92.86</v>
      </c>
      <c r="N179" s="37">
        <v>94.366</v>
      </c>
      <c r="O179" s="37">
        <v>99.78</v>
      </c>
      <c r="P179" s="37">
        <v>106.07299999999999</v>
      </c>
      <c r="Q179" s="37">
        <v>122.244</v>
      </c>
      <c r="S179" s="4">
        <f t="shared" si="441"/>
        <v>92.154385206555673</v>
      </c>
      <c r="T179" s="4">
        <f t="shared" si="442"/>
        <v>92.504243733425795</v>
      </c>
      <c r="U179" s="4">
        <f t="shared" si="443"/>
        <v>92.313713761229678</v>
      </c>
      <c r="V179" s="4">
        <f t="shared" si="444"/>
        <v>92.316146286061723</v>
      </c>
      <c r="W179" s="4">
        <f t="shared" si="445"/>
        <v>91.600173703688668</v>
      </c>
      <c r="X179" s="4">
        <f t="shared" si="446"/>
        <v>91.755092206112337</v>
      </c>
      <c r="Y179" s="4">
        <f t="shared" si="447"/>
        <v>92.851007866201385</v>
      </c>
      <c r="Z179" s="4">
        <f t="shared" si="448"/>
        <v>93.788588992629087</v>
      </c>
      <c r="AA179" s="4">
        <f t="shared" si="449"/>
        <v>93.814480794673841</v>
      </c>
      <c r="AB179" s="4">
        <f t="shared" si="450"/>
        <v>94.579726679528449</v>
      </c>
      <c r="AC179" s="4">
        <f t="shared" si="451"/>
        <v>93.655844073837926</v>
      </c>
      <c r="AD179" s="4">
        <f t="shared" si="452"/>
        <v>94.824183559307954</v>
      </c>
      <c r="AE179" s="4">
        <f t="shared" si="453"/>
        <v>97.833425842918544</v>
      </c>
      <c r="AF179" s="4">
        <f t="shared" si="454"/>
        <v>104.99899446846413</v>
      </c>
      <c r="AG179" s="4">
        <f t="shared" si="455"/>
        <v>115.67089103118636</v>
      </c>
      <c r="AI179" s="4">
        <f t="shared" si="456"/>
        <v>0.55661479344432507</v>
      </c>
      <c r="AJ179" s="4">
        <f t="shared" si="457"/>
        <v>-1.9292437334257926</v>
      </c>
      <c r="AK179" s="4">
        <f t="shared" si="458"/>
        <v>-4.463713761229684</v>
      </c>
      <c r="AL179" s="4">
        <f t="shared" si="459"/>
        <v>2.2588537139382794</v>
      </c>
      <c r="AM179" s="4">
        <f t="shared" si="460"/>
        <v>3.5248262963113319</v>
      </c>
      <c r="AN179" s="4">
        <f t="shared" si="461"/>
        <v>3.844907793887657</v>
      </c>
      <c r="AO179" s="4">
        <f t="shared" si="462"/>
        <v>0.42799213379861101</v>
      </c>
      <c r="AP179" s="4">
        <f t="shared" si="463"/>
        <v>0.28141100737090596</v>
      </c>
      <c r="AQ179" s="4">
        <f t="shared" si="464"/>
        <v>0.6735192053261585</v>
      </c>
      <c r="AR179" s="4">
        <f t="shared" si="465"/>
        <v>-0.69572667952844824</v>
      </c>
      <c r="AS179" s="4">
        <f t="shared" si="466"/>
        <v>-0.79584407383792666</v>
      </c>
      <c r="AT179" s="4">
        <f t="shared" si="467"/>
        <v>-0.45818355930795462</v>
      </c>
      <c r="AU179" s="4">
        <f t="shared" si="468"/>
        <v>1.9465741570814572</v>
      </c>
      <c r="AV179" s="4">
        <f t="shared" si="570"/>
        <v>1.0740055315358603</v>
      </c>
      <c r="AW179" s="4">
        <f t="shared" si="570"/>
        <v>6.5731089688136422</v>
      </c>
      <c r="AY179" s="2">
        <f t="shared" si="520"/>
        <v>92.154385206555673</v>
      </c>
      <c r="AZ179" s="2">
        <f t="shared" si="571"/>
        <v>92.504243733425795</v>
      </c>
      <c r="BA179" s="2">
        <f t="shared" si="572"/>
        <v>92.291677438407902</v>
      </c>
      <c r="BB179" s="2">
        <f t="shared" si="573"/>
        <v>92.224602395388189</v>
      </c>
      <c r="BC179" s="2">
        <f t="shared" si="574"/>
        <v>91.445301400018622</v>
      </c>
      <c r="BD179" s="2">
        <f t="shared" si="575"/>
        <v>91.693195995976396</v>
      </c>
      <c r="BE179" s="2">
        <f t="shared" si="576"/>
        <v>92.840663976179812</v>
      </c>
      <c r="BF179" s="2">
        <f t="shared" si="577"/>
        <v>93.775309873638051</v>
      </c>
      <c r="BG179" s="2">
        <f t="shared" si="578"/>
        <v>93.811403418626469</v>
      </c>
      <c r="BH179" s="2">
        <f t="shared" si="579"/>
        <v>94.556288224119413</v>
      </c>
      <c r="BI179" s="2">
        <f t="shared" si="580"/>
        <v>93.643923160837659</v>
      </c>
      <c r="BJ179" s="2">
        <f t="shared" si="581"/>
        <v>94.789037328739113</v>
      </c>
      <c r="BK179" s="2">
        <f t="shared" si="582"/>
        <v>97.613977573623231</v>
      </c>
      <c r="BL179" s="2">
        <f t="shared" si="583"/>
        <v>98.795691319169151</v>
      </c>
      <c r="BM179" s="2">
        <f t="shared" si="584"/>
        <v>102.91266104597473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119.76136273115219</v>
      </c>
      <c r="DL179" s="2">
        <f t="shared" si="585"/>
        <v>117.28341448736187</v>
      </c>
      <c r="DM179" s="2">
        <f t="shared" si="585"/>
        <v>113.58085834896808</v>
      </c>
      <c r="DN179" s="2">
        <f t="shared" si="585"/>
        <v>121.40018058161351</v>
      </c>
      <c r="DO179" s="2">
        <f t="shared" si="585"/>
        <v>119.73341936572199</v>
      </c>
      <c r="DP179" s="2">
        <f t="shared" si="585"/>
        <v>120.89849454717879</v>
      </c>
      <c r="DQ179" s="2">
        <f t="shared" si="585"/>
        <v>132.32411948790897</v>
      </c>
      <c r="DR179" s="2">
        <f t="shared" si="585"/>
        <v>127.18090808622387</v>
      </c>
      <c r="DS179" s="2">
        <f t="shared" si="585"/>
        <v>119.95080151001203</v>
      </c>
      <c r="DT179" s="2">
        <f t="shared" si="585"/>
        <v>131.63456756756759</v>
      </c>
      <c r="DU179" s="2">
        <f t="shared" si="585"/>
        <v>121.66648989547036</v>
      </c>
      <c r="DV179" s="2">
        <f t="shared" si="585"/>
        <v>123.95585425101217</v>
      </c>
      <c r="DW179" s="2">
        <f t="shared" si="585"/>
        <v>125.34696442577032</v>
      </c>
      <c r="DX179" s="2">
        <f t="shared" si="585"/>
        <v>125.8664858299595</v>
      </c>
      <c r="DY179" s="2">
        <f t="shared" si="585"/>
        <v>117.15727226890758</v>
      </c>
      <c r="EA179" s="2">
        <f t="shared" si="440"/>
        <v>92.262983928158462</v>
      </c>
      <c r="EB179" s="2">
        <f t="shared" si="502"/>
        <v>91.99885162339595</v>
      </c>
      <c r="EC179" s="2">
        <f t="shared" si="503"/>
        <v>91.292049845709045</v>
      </c>
      <c r="ED179" s="2">
        <f t="shared" si="504"/>
        <v>91.858141553392173</v>
      </c>
      <c r="EE179" s="2">
        <f t="shared" si="505"/>
        <v>90.780854237093152</v>
      </c>
      <c r="EF179" s="2">
        <f t="shared" si="506"/>
        <v>90.852804799224373</v>
      </c>
      <c r="EG179" s="2">
        <f t="shared" si="507"/>
        <v>92.739190545537312</v>
      </c>
      <c r="EH179" s="2">
        <f t="shared" si="508"/>
        <v>93.643452100669791</v>
      </c>
      <c r="EI179" s="2">
        <f t="shared" si="509"/>
        <v>93.535300411522655</v>
      </c>
      <c r="EJ179" s="2">
        <f t="shared" si="510"/>
        <v>94.61181512750251</v>
      </c>
      <c r="EK179" s="2">
        <f t="shared" si="511"/>
        <v>93.087715374149667</v>
      </c>
      <c r="EL179" s="2">
        <f t="shared" si="512"/>
        <v>95.204498412698399</v>
      </c>
      <c r="EM179" s="2">
        <f t="shared" si="513"/>
        <v>97.771733413030489</v>
      </c>
      <c r="EN179" s="2">
        <f t="shared" si="514"/>
        <v>99.519007431649271</v>
      </c>
      <c r="EO179" s="2">
        <f t="shared" si="515"/>
        <v>105.18937235939269</v>
      </c>
      <c r="EQ179" s="2">
        <f t="shared" si="516"/>
        <v>92.098316375755743</v>
      </c>
      <c r="ER179" s="2">
        <f t="shared" si="586"/>
        <v>92.772498639527527</v>
      </c>
      <c r="ES179" s="2">
        <f t="shared" si="586"/>
        <v>92.733795125654183</v>
      </c>
      <c r="ET179" s="2">
        <f t="shared" si="586"/>
        <v>92.425944160577174</v>
      </c>
      <c r="EU179" s="2">
        <f t="shared" si="586"/>
        <v>91.790607317360923</v>
      </c>
      <c r="EV179" s="2">
        <f t="shared" si="586"/>
        <v>92.091735643411653</v>
      </c>
      <c r="EW179" s="2">
        <f t="shared" si="586"/>
        <v>92.881758075542223</v>
      </c>
      <c r="EX179" s="2">
        <f t="shared" si="586"/>
        <v>93.827367525388297</v>
      </c>
      <c r="EY179" s="2">
        <f t="shared" si="586"/>
        <v>93.913859389963335</v>
      </c>
      <c r="EZ179" s="2">
        <f t="shared" si="586"/>
        <v>94.527607948975216</v>
      </c>
      <c r="FA179" s="2">
        <f t="shared" si="586"/>
        <v>93.871460839303865</v>
      </c>
      <c r="FB179" s="2">
        <f t="shared" si="586"/>
        <v>94.595969444926482</v>
      </c>
      <c r="FC179" s="2">
        <f t="shared" si="586"/>
        <v>97.528464377787401</v>
      </c>
      <c r="FD179" s="2">
        <f t="shared" si="586"/>
        <v>98.280923840285141</v>
      </c>
      <c r="FE179" s="2">
        <f t="shared" si="586"/>
        <v>101.32444783729278</v>
      </c>
      <c r="FG179" s="2">
        <f t="shared" si="518"/>
        <v>0.9999708455164088</v>
      </c>
      <c r="FH179" s="2">
        <f t="shared" si="587"/>
        <v>0.99997085991807777</v>
      </c>
      <c r="FI179" s="2">
        <f t="shared" si="587"/>
        <v>0.99996595299279933</v>
      </c>
      <c r="FJ179" s="2">
        <f t="shared" si="587"/>
        <v>0.99996544206492854</v>
      </c>
      <c r="FK179" s="2">
        <f t="shared" si="587"/>
        <v>0.99996290677102662</v>
      </c>
      <c r="FL179" s="2">
        <f t="shared" si="587"/>
        <v>0.9999637828489869</v>
      </c>
      <c r="FM179" s="2">
        <f t="shared" si="587"/>
        <v>0.99996061492846722</v>
      </c>
      <c r="FN179" s="2">
        <f t="shared" si="587"/>
        <v>0.99996257357831997</v>
      </c>
      <c r="FO179" s="2">
        <f t="shared" si="587"/>
        <v>0.99996208543253651</v>
      </c>
      <c r="FP179" s="2">
        <f t="shared" si="587"/>
        <v>0.99995472973246446</v>
      </c>
      <c r="FQ179" s="2">
        <f t="shared" si="587"/>
        <v>0.99996489636547647</v>
      </c>
      <c r="FR179" s="2">
        <f t="shared" si="587"/>
        <v>0.99996068047599374</v>
      </c>
      <c r="FS179" s="2">
        <f t="shared" si="587"/>
        <v>0.99995816278952221</v>
      </c>
      <c r="FT179" s="2">
        <f t="shared" si="587"/>
        <v>0.99995863813927255</v>
      </c>
      <c r="FU179" s="2">
        <f t="shared" si="587"/>
        <v>0.99995779844986854</v>
      </c>
      <c r="FW179" s="2">
        <f t="shared" si="536"/>
        <v>0.66437146262322688</v>
      </c>
      <c r="FX179" s="2">
        <f t="shared" si="588"/>
        <v>0.65230693749717306</v>
      </c>
      <c r="FY179" s="2">
        <f t="shared" si="589"/>
        <v>0.69281914036386427</v>
      </c>
      <c r="FZ179" s="2">
        <f t="shared" si="590"/>
        <v>0.64360382552865181</v>
      </c>
      <c r="GA179" s="2">
        <f t="shared" si="591"/>
        <v>0.6569657788237413</v>
      </c>
      <c r="GB179" s="2">
        <f t="shared" si="592"/>
        <v>0.6774413853742538</v>
      </c>
      <c r="GC179" s="2">
        <f t="shared" si="593"/>
        <v>0.70082139587487957</v>
      </c>
      <c r="GD179" s="2">
        <f t="shared" si="594"/>
        <v>0.71012306987499585</v>
      </c>
      <c r="GE179" s="2">
        <f t="shared" si="595"/>
        <v>0.72670704030982414</v>
      </c>
      <c r="GF179" s="2">
        <f t="shared" si="596"/>
        <v>0.67931183886450952</v>
      </c>
      <c r="GG179" s="2">
        <f t="shared" si="597"/>
        <v>0.7083990817386504</v>
      </c>
      <c r="GH179" s="2">
        <f t="shared" si="598"/>
        <v>0.68458790895476096</v>
      </c>
      <c r="GI179" s="2">
        <f t="shared" si="599"/>
        <v>0.65322538888810877</v>
      </c>
      <c r="GJ179" s="2">
        <f t="shared" si="600"/>
        <v>0.58510257163977142</v>
      </c>
      <c r="GK179" s="2">
        <f t="shared" si="601"/>
        <v>0.58920073712298238</v>
      </c>
      <c r="GM179" s="86">
        <f t="shared" si="537"/>
        <v>0</v>
      </c>
      <c r="GN179" s="86">
        <f t="shared" si="602"/>
        <v>0</v>
      </c>
      <c r="GO179" s="86">
        <f t="shared" si="603"/>
        <v>0</v>
      </c>
      <c r="GP179" s="86">
        <f t="shared" si="604"/>
        <v>0</v>
      </c>
      <c r="GQ179" s="86">
        <f t="shared" si="605"/>
        <v>0</v>
      </c>
      <c r="GR179" s="86">
        <f t="shared" si="606"/>
        <v>0</v>
      </c>
      <c r="GS179" s="86">
        <f t="shared" si="607"/>
        <v>0</v>
      </c>
      <c r="GT179" s="86">
        <f t="shared" si="608"/>
        <v>0</v>
      </c>
      <c r="GU179" s="86">
        <f t="shared" si="609"/>
        <v>0</v>
      </c>
      <c r="GV179" s="86">
        <f t="shared" si="610"/>
        <v>0</v>
      </c>
      <c r="GW179" s="86">
        <f t="shared" si="611"/>
        <v>0</v>
      </c>
      <c r="GX179" s="86">
        <f t="shared" si="612"/>
        <v>0</v>
      </c>
      <c r="GY179" s="86">
        <f t="shared" si="613"/>
        <v>0</v>
      </c>
      <c r="GZ179" s="86">
        <f t="shared" si="614"/>
        <v>0</v>
      </c>
      <c r="HA179" s="86">
        <f t="shared" si="615"/>
        <v>1.3962628636968554E-300</v>
      </c>
      <c r="HC179" s="86">
        <f t="shared" si="538"/>
        <v>0</v>
      </c>
      <c r="HD179" s="86">
        <f t="shared" si="616"/>
        <v>0</v>
      </c>
      <c r="HE179" s="86">
        <f t="shared" si="617"/>
        <v>0</v>
      </c>
      <c r="HF179" s="86">
        <f t="shared" si="618"/>
        <v>0</v>
      </c>
      <c r="HG179" s="86">
        <f t="shared" si="619"/>
        <v>0</v>
      </c>
      <c r="HH179" s="86">
        <f t="shared" si="620"/>
        <v>0</v>
      </c>
      <c r="HI179" s="86">
        <f t="shared" si="621"/>
        <v>0</v>
      </c>
      <c r="HJ179" s="86">
        <f t="shared" si="622"/>
        <v>0</v>
      </c>
      <c r="HK179" s="86">
        <f t="shared" si="623"/>
        <v>0</v>
      </c>
      <c r="HL179" s="86">
        <f t="shared" si="624"/>
        <v>0</v>
      </c>
      <c r="HM179" s="86">
        <f t="shared" si="625"/>
        <v>0</v>
      </c>
      <c r="HN179" s="86">
        <f t="shared" si="626"/>
        <v>0</v>
      </c>
      <c r="HO179" s="86">
        <f t="shared" si="627"/>
        <v>0</v>
      </c>
      <c r="HP179" s="86">
        <f t="shared" si="628"/>
        <v>6.9752537697810859E-258</v>
      </c>
      <c r="HQ179" s="86">
        <f t="shared" si="629"/>
        <v>9.1101376809105273E-191</v>
      </c>
      <c r="HS179" s="86">
        <f t="shared" si="539"/>
        <v>9.0332543342708891E-9</v>
      </c>
      <c r="HT179" s="86">
        <f t="shared" si="630"/>
        <v>8.7419112834369017E-10</v>
      </c>
      <c r="HU179" s="86">
        <f t="shared" si="631"/>
        <v>7.6047849413709321E-10</v>
      </c>
      <c r="HV179" s="86">
        <f t="shared" si="632"/>
        <v>6.5904161839121048E-12</v>
      </c>
      <c r="HW179" s="86">
        <f t="shared" si="633"/>
        <v>2.704946806980245E-11</v>
      </c>
      <c r="HX179" s="86">
        <f t="shared" si="634"/>
        <v>6.4064382977078164E-12</v>
      </c>
      <c r="HY179" s="86">
        <f t="shared" si="635"/>
        <v>5.0195678115179837E-12</v>
      </c>
      <c r="HZ179" s="86">
        <f t="shared" si="636"/>
        <v>2.2602732184683215E-11</v>
      </c>
      <c r="IA179" s="86">
        <f t="shared" si="637"/>
        <v>2.6731559979138198E-12</v>
      </c>
      <c r="IB179" s="86">
        <f t="shared" si="638"/>
        <v>1.791939938149801E-12</v>
      </c>
      <c r="IC179" s="86">
        <f t="shared" si="639"/>
        <v>5.7875207959235526E-12</v>
      </c>
      <c r="ID179" s="86">
        <f t="shared" si="640"/>
        <v>1.3892182604301596E-11</v>
      </c>
      <c r="IE179" s="86">
        <f t="shared" si="641"/>
        <v>5.2301593827646165E-11</v>
      </c>
      <c r="IF179" s="86">
        <f t="shared" si="642"/>
        <v>7.2712016925755898E-15</v>
      </c>
      <c r="IG179" s="86">
        <f t="shared" si="643"/>
        <v>3.5399334436018141E-13</v>
      </c>
      <c r="II179" s="86">
        <f t="shared" si="540"/>
        <v>0.40914024910267144</v>
      </c>
      <c r="IJ179" s="86">
        <f t="shared" si="541"/>
        <v>0.43046683939717506</v>
      </c>
      <c r="IK179" s="86">
        <f t="shared" si="542"/>
        <v>0.30349112661466654</v>
      </c>
      <c r="IL179" s="86">
        <f t="shared" si="543"/>
        <v>0.3999191464352817</v>
      </c>
      <c r="IM179" s="86">
        <f t="shared" si="544"/>
        <v>0.36957914229415467</v>
      </c>
      <c r="IN179" s="86">
        <f t="shared" si="545"/>
        <v>0.31123794932448623</v>
      </c>
      <c r="IO179" s="86">
        <f t="shared" si="546"/>
        <v>0.2360269937097374</v>
      </c>
      <c r="IP179" s="86">
        <f t="shared" si="547"/>
        <v>0.23011629075661158</v>
      </c>
      <c r="IQ179" s="86">
        <f t="shared" si="548"/>
        <v>0.17365694223013703</v>
      </c>
      <c r="IR179" s="86">
        <f t="shared" si="549"/>
        <v>0.26619563704959254</v>
      </c>
      <c r="IS179" s="86">
        <f t="shared" si="550"/>
        <v>0.2171049938644376</v>
      </c>
      <c r="IT179" s="86">
        <f t="shared" si="551"/>
        <v>0.2743350809087205</v>
      </c>
      <c r="IU179" s="86">
        <f t="shared" si="552"/>
        <v>0.37816132592946089</v>
      </c>
      <c r="IV179" s="86">
        <f t="shared" si="553"/>
        <v>0.48219854393577677</v>
      </c>
      <c r="IW179" s="86">
        <f t="shared" si="554"/>
        <v>0.46628486707216155</v>
      </c>
      <c r="IY179" s="86">
        <f t="shared" si="555"/>
        <v>0.40914025813592575</v>
      </c>
      <c r="IZ179" s="86">
        <f t="shared" si="556"/>
        <v>0.43046684027136617</v>
      </c>
      <c r="JA179" s="86">
        <f t="shared" si="557"/>
        <v>0.30349112737514505</v>
      </c>
      <c r="JB179" s="86">
        <f t="shared" si="558"/>
        <v>0.3999191464418721</v>
      </c>
      <c r="JC179" s="86">
        <f t="shared" si="559"/>
        <v>0.36957914232120415</v>
      </c>
      <c r="JD179" s="86">
        <f t="shared" si="560"/>
        <v>0.31123794933089266</v>
      </c>
      <c r="JE179" s="86">
        <f t="shared" si="561"/>
        <v>0.23602699371475697</v>
      </c>
      <c r="JF179" s="86">
        <f t="shared" si="562"/>
        <v>0.23011629077921431</v>
      </c>
      <c r="JG179" s="86">
        <f t="shared" si="563"/>
        <v>0.1736569422328102</v>
      </c>
      <c r="JH179" s="86">
        <f t="shared" si="564"/>
        <v>0.26619563705138449</v>
      </c>
      <c r="JI179" s="86">
        <f t="shared" si="565"/>
        <v>0.21710499387022511</v>
      </c>
      <c r="JJ179" s="86">
        <f t="shared" si="566"/>
        <v>0.27433508092261266</v>
      </c>
      <c r="JK179" s="86">
        <f t="shared" si="567"/>
        <v>0.3781613259817625</v>
      </c>
      <c r="JL179" s="86">
        <f t="shared" si="568"/>
        <v>0.48219854393578404</v>
      </c>
      <c r="JM179" s="86">
        <f t="shared" si="569"/>
        <v>0.46628486707251554</v>
      </c>
    </row>
    <row r="180" spans="2:273" x14ac:dyDescent="0.25">
      <c r="B180" s="2">
        <v>153</v>
      </c>
      <c r="C180" s="37">
        <v>93.444000000000003</v>
      </c>
      <c r="D180" s="37">
        <v>89.125</v>
      </c>
      <c r="E180" s="37">
        <v>87.724999999999994</v>
      </c>
      <c r="F180" s="37">
        <v>89.025000000000006</v>
      </c>
      <c r="G180" s="37">
        <v>92.3</v>
      </c>
      <c r="H180" s="37">
        <v>94.424999999999997</v>
      </c>
      <c r="I180" s="37">
        <v>92.162999999999997</v>
      </c>
      <c r="J180" s="37">
        <v>92.953000000000003</v>
      </c>
      <c r="K180" s="37">
        <v>92.93</v>
      </c>
      <c r="L180" s="37">
        <v>89.093000000000004</v>
      </c>
      <c r="M180" s="37">
        <v>95.302000000000007</v>
      </c>
      <c r="N180" s="37">
        <v>93.438999999999993</v>
      </c>
      <c r="O180" s="37">
        <v>99.561000000000007</v>
      </c>
      <c r="P180" s="37">
        <v>102.024</v>
      </c>
      <c r="Q180" s="37">
        <v>115.46299999999999</v>
      </c>
      <c r="S180" s="4">
        <f t="shared" si="441"/>
        <v>92.014193621759915</v>
      </c>
      <c r="T180" s="4">
        <f t="shared" si="442"/>
        <v>92.371475327249527</v>
      </c>
      <c r="U180" s="4">
        <f t="shared" si="443"/>
        <v>92.200998477791444</v>
      </c>
      <c r="V180" s="4">
        <f t="shared" si="444"/>
        <v>92.141294377168791</v>
      </c>
      <c r="W180" s="4">
        <f t="shared" si="445"/>
        <v>91.397090203588192</v>
      </c>
      <c r="X180" s="4">
        <f t="shared" si="446"/>
        <v>91.604355275136115</v>
      </c>
      <c r="Y180" s="4">
        <f t="shared" si="447"/>
        <v>92.728647180365911</v>
      </c>
      <c r="Z180" s="4">
        <f t="shared" si="448"/>
        <v>93.658287652790605</v>
      </c>
      <c r="AA180" s="4">
        <f t="shared" si="449"/>
        <v>93.707488081186483</v>
      </c>
      <c r="AB180" s="4">
        <f t="shared" si="450"/>
        <v>94.424022953412134</v>
      </c>
      <c r="AC180" s="4">
        <f t="shared" si="451"/>
        <v>93.530325358460459</v>
      </c>
      <c r="AD180" s="4">
        <f t="shared" si="452"/>
        <v>94.660917523555199</v>
      </c>
      <c r="AE180" s="4">
        <f t="shared" si="453"/>
        <v>97.581270460277366</v>
      </c>
      <c r="AF180" s="4">
        <f t="shared" si="454"/>
        <v>102.97009484310315</v>
      </c>
      <c r="AG180" s="4">
        <f t="shared" si="455"/>
        <v>111.18178181838692</v>
      </c>
      <c r="AI180" s="4">
        <f t="shared" si="456"/>
        <v>1.4298063782400874</v>
      </c>
      <c r="AJ180" s="4">
        <f t="shared" si="457"/>
        <v>-3.2464753272495273</v>
      </c>
      <c r="AK180" s="4">
        <f t="shared" si="458"/>
        <v>-4.4759984777914497</v>
      </c>
      <c r="AL180" s="4">
        <f t="shared" si="459"/>
        <v>-3.116294377168785</v>
      </c>
      <c r="AM180" s="4">
        <f t="shared" si="460"/>
        <v>0.90290979641180513</v>
      </c>
      <c r="AN180" s="4">
        <f t="shared" si="461"/>
        <v>2.8206447248638824</v>
      </c>
      <c r="AO180" s="4">
        <f t="shared" si="462"/>
        <v>-0.56564718036591444</v>
      </c>
      <c r="AP180" s="4">
        <f t="shared" si="463"/>
        <v>-0.70528765279060224</v>
      </c>
      <c r="AQ180" s="4">
        <f t="shared" si="464"/>
        <v>-0.77748808118647617</v>
      </c>
      <c r="AR180" s="4">
        <f t="shared" si="465"/>
        <v>-5.3310229534121305</v>
      </c>
      <c r="AS180" s="4">
        <f t="shared" si="466"/>
        <v>1.7716746415395477</v>
      </c>
      <c r="AT180" s="4">
        <f t="shared" si="467"/>
        <v>-1.2219175235552058</v>
      </c>
      <c r="AU180" s="4">
        <f t="shared" si="468"/>
        <v>1.9797295397226407</v>
      </c>
      <c r="AV180" s="4">
        <f t="shared" si="570"/>
        <v>-0.94609484310315395</v>
      </c>
      <c r="AW180" s="4">
        <f t="shared" si="570"/>
        <v>4.2812181816130703</v>
      </c>
      <c r="AY180" s="2">
        <f t="shared" si="520"/>
        <v>92.014193621759915</v>
      </c>
      <c r="AZ180" s="2">
        <f t="shared" si="571"/>
        <v>92.371475327249527</v>
      </c>
      <c r="BA180" s="2">
        <f t="shared" si="572"/>
        <v>92.192854177100799</v>
      </c>
      <c r="BB180" s="2">
        <f t="shared" si="573"/>
        <v>92.105125655896842</v>
      </c>
      <c r="BC180" s="2">
        <f t="shared" si="574"/>
        <v>91.337716392396217</v>
      </c>
      <c r="BD180" s="2">
        <f t="shared" si="575"/>
        <v>91.582955472288802</v>
      </c>
      <c r="BE180" s="2">
        <f t="shared" si="576"/>
        <v>92.725684496145306</v>
      </c>
      <c r="BF180" s="2">
        <f t="shared" si="577"/>
        <v>93.654345569654936</v>
      </c>
      <c r="BG180" s="2">
        <f t="shared" si="578"/>
        <v>93.70673997065947</v>
      </c>
      <c r="BH180" s="2">
        <f t="shared" si="579"/>
        <v>94.417377916132523</v>
      </c>
      <c r="BI180" s="2">
        <f t="shared" si="580"/>
        <v>93.527061071669849</v>
      </c>
      <c r="BJ180" s="2">
        <f t="shared" si="581"/>
        <v>94.650108276551663</v>
      </c>
      <c r="BK180" s="2">
        <f t="shared" si="582"/>
        <v>97.496371909358189</v>
      </c>
      <c r="BL180" s="2">
        <f t="shared" si="583"/>
        <v>98.679211353191604</v>
      </c>
      <c r="BM180" s="2">
        <f t="shared" si="584"/>
        <v>102.76531689357824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119.83936130867708</v>
      </c>
      <c r="DL180" s="2">
        <f t="shared" si="585"/>
        <v>117.33268410110517</v>
      </c>
      <c r="DM180" s="2">
        <f t="shared" si="585"/>
        <v>113.61346388367727</v>
      </c>
      <c r="DN180" s="2">
        <f t="shared" si="585"/>
        <v>121.4916064727955</v>
      </c>
      <c r="DO180" s="2">
        <f t="shared" si="585"/>
        <v>119.82130904183535</v>
      </c>
      <c r="DP180" s="2">
        <f t="shared" si="585"/>
        <v>120.99464201043151</v>
      </c>
      <c r="DQ180" s="2">
        <f t="shared" si="585"/>
        <v>132.49861213845423</v>
      </c>
      <c r="DR180" s="2">
        <f t="shared" si="585"/>
        <v>127.31504289309552</v>
      </c>
      <c r="DS180" s="2">
        <f t="shared" si="585"/>
        <v>120.00664350585402</v>
      </c>
      <c r="DT180" s="2">
        <f t="shared" si="585"/>
        <v>131.77332432432434</v>
      </c>
      <c r="DU180" s="2">
        <f t="shared" si="585"/>
        <v>121.73307804878047</v>
      </c>
      <c r="DV180" s="2">
        <f t="shared" si="585"/>
        <v>124.04437618995516</v>
      </c>
      <c r="DW180" s="2">
        <f t="shared" si="585"/>
        <v>125.43487843137255</v>
      </c>
      <c r="DX180" s="2">
        <f t="shared" si="585"/>
        <v>125.96525101214573</v>
      </c>
      <c r="DY180" s="2">
        <f t="shared" si="585"/>
        <v>117.20690985485105</v>
      </c>
      <c r="EA180" s="2">
        <f t="shared" si="440"/>
        <v>92.128195560009232</v>
      </c>
      <c r="EB180" s="2">
        <f t="shared" si="502"/>
        <v>91.840630268351234</v>
      </c>
      <c r="EC180" s="2">
        <f t="shared" si="503"/>
        <v>91.14693120847349</v>
      </c>
      <c r="ED180" s="2">
        <f t="shared" si="504"/>
        <v>91.719673221192437</v>
      </c>
      <c r="EE180" s="2">
        <f t="shared" si="505"/>
        <v>90.639648028397318</v>
      </c>
      <c r="EF180" s="2">
        <f t="shared" si="506"/>
        <v>90.702145511836477</v>
      </c>
      <c r="EG180" s="2">
        <f t="shared" si="507"/>
        <v>92.619713689069599</v>
      </c>
      <c r="EH180" s="2">
        <f t="shared" si="508"/>
        <v>93.516710360740504</v>
      </c>
      <c r="EI180" s="2">
        <f t="shared" si="509"/>
        <v>93.418801402225284</v>
      </c>
      <c r="EJ180" s="2">
        <f t="shared" si="510"/>
        <v>94.475777074230393</v>
      </c>
      <c r="EK180" s="2">
        <f t="shared" si="511"/>
        <v>92.945750657596378</v>
      </c>
      <c r="EL180" s="2">
        <f t="shared" si="512"/>
        <v>95.085636507936499</v>
      </c>
      <c r="EM180" s="2">
        <f t="shared" si="513"/>
        <v>97.662390658355406</v>
      </c>
      <c r="EN180" s="2">
        <f t="shared" si="514"/>
        <v>99.444118701847671</v>
      </c>
      <c r="EO180" s="2">
        <f t="shared" si="515"/>
        <v>105.17121475498404</v>
      </c>
      <c r="EQ180" s="2">
        <f t="shared" si="516"/>
        <v>91.960593041302786</v>
      </c>
      <c r="ER180" s="2">
        <f t="shared" si="586"/>
        <v>92.628523229840482</v>
      </c>
      <c r="ES180" s="2">
        <f t="shared" si="586"/>
        <v>92.614809808030529</v>
      </c>
      <c r="ET180" s="2">
        <f t="shared" si="586"/>
        <v>92.298377248260095</v>
      </c>
      <c r="EU180" s="2">
        <f t="shared" si="586"/>
        <v>91.668683297220483</v>
      </c>
      <c r="EV180" s="2">
        <f t="shared" si="586"/>
        <v>91.964009562490361</v>
      </c>
      <c r="EW180" s="2">
        <f t="shared" si="586"/>
        <v>92.764952476840634</v>
      </c>
      <c r="EX180" s="2">
        <f t="shared" si="586"/>
        <v>93.704002479091997</v>
      </c>
      <c r="EY180" s="2">
        <f t="shared" si="586"/>
        <v>93.804262507973448</v>
      </c>
      <c r="EZ180" s="2">
        <f t="shared" si="586"/>
        <v>94.390031827041724</v>
      </c>
      <c r="FA180" s="2">
        <f t="shared" si="586"/>
        <v>93.744025739395596</v>
      </c>
      <c r="FB180" s="2">
        <f t="shared" si="586"/>
        <v>94.465627423333416</v>
      </c>
      <c r="FC180" s="2">
        <f t="shared" si="586"/>
        <v>97.414420391035179</v>
      </c>
      <c r="FD180" s="2">
        <f t="shared" si="586"/>
        <v>98.182891635573881</v>
      </c>
      <c r="FE180" s="2">
        <f t="shared" si="586"/>
        <v>101.23472773952096</v>
      </c>
      <c r="FG180" s="2">
        <f t="shared" si="518"/>
        <v>0.99997341072674018</v>
      </c>
      <c r="FH180" s="2">
        <f t="shared" si="587"/>
        <v>0.99997342386128574</v>
      </c>
      <c r="FI180" s="2">
        <f t="shared" si="587"/>
        <v>0.99996894866736286</v>
      </c>
      <c r="FJ180" s="2">
        <f t="shared" si="587"/>
        <v>0.99996848269279359</v>
      </c>
      <c r="FK180" s="2">
        <f t="shared" si="587"/>
        <v>0.99996617046269665</v>
      </c>
      <c r="FL180" s="2">
        <f t="shared" si="587"/>
        <v>0.9999669694604465</v>
      </c>
      <c r="FM180" s="2">
        <f t="shared" si="587"/>
        <v>0.99996408026337491</v>
      </c>
      <c r="FN180" s="2">
        <f t="shared" si="587"/>
        <v>0.99996586658534414</v>
      </c>
      <c r="FO180" s="2">
        <f t="shared" si="587"/>
        <v>0.99996542138814704</v>
      </c>
      <c r="FP180" s="2">
        <f t="shared" si="587"/>
        <v>0.99995871286084825</v>
      </c>
      <c r="FQ180" s="2">
        <f t="shared" si="587"/>
        <v>0.99996798500592776</v>
      </c>
      <c r="FR180" s="2">
        <f t="shared" si="587"/>
        <v>0.9999641400438436</v>
      </c>
      <c r="FS180" s="2">
        <f t="shared" si="587"/>
        <v>0.99996184387009468</v>
      </c>
      <c r="FT180" s="2">
        <f t="shared" si="587"/>
        <v>0.99996227739739318</v>
      </c>
      <c r="FU180" s="2">
        <f t="shared" si="587"/>
        <v>0.99996151158592428</v>
      </c>
      <c r="FW180" s="2">
        <f t="shared" si="536"/>
        <v>0.68458850674383431</v>
      </c>
      <c r="FX180" s="2">
        <f t="shared" si="588"/>
        <v>0.67289289846861289</v>
      </c>
      <c r="FY180" s="2">
        <f t="shared" si="589"/>
        <v>0.71206525741530979</v>
      </c>
      <c r="FZ180" s="2">
        <f t="shared" si="590"/>
        <v>0.66443999964255507</v>
      </c>
      <c r="GA180" s="2">
        <f t="shared" si="591"/>
        <v>0.67741231328861751</v>
      </c>
      <c r="GB180" s="2">
        <f t="shared" si="592"/>
        <v>0.69722992939901485</v>
      </c>
      <c r="GC180" s="2">
        <f t="shared" si="593"/>
        <v>0.7197689346684476</v>
      </c>
      <c r="GD180" s="2">
        <f t="shared" si="594"/>
        <v>0.72870955604915033</v>
      </c>
      <c r="GE180" s="2">
        <f t="shared" si="595"/>
        <v>0.74461260418219066</v>
      </c>
      <c r="GF180" s="2">
        <f t="shared" si="596"/>
        <v>0.69903661236526626</v>
      </c>
      <c r="GG180" s="2">
        <f t="shared" si="597"/>
        <v>0.72705361997465545</v>
      </c>
      <c r="GH180" s="2">
        <f t="shared" si="598"/>
        <v>0.70412950610178948</v>
      </c>
      <c r="GI180" s="2">
        <f t="shared" si="599"/>
        <v>0.67378416555366161</v>
      </c>
      <c r="GJ180" s="2">
        <f t="shared" si="600"/>
        <v>0.60727193006863323</v>
      </c>
      <c r="GK180" s="2">
        <f t="shared" si="601"/>
        <v>0.61129659180125895</v>
      </c>
      <c r="GM180" s="86">
        <f t="shared" si="537"/>
        <v>0</v>
      </c>
      <c r="GN180" s="86">
        <f t="shared" si="602"/>
        <v>0</v>
      </c>
      <c r="GO180" s="86">
        <f t="shared" si="603"/>
        <v>0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0</v>
      </c>
      <c r="GT180" s="86">
        <f t="shared" si="608"/>
        <v>0</v>
      </c>
      <c r="GU180" s="86">
        <f t="shared" si="609"/>
        <v>0</v>
      </c>
      <c r="GV180" s="86">
        <f t="shared" si="610"/>
        <v>0</v>
      </c>
      <c r="GW180" s="86">
        <f t="shared" si="611"/>
        <v>0</v>
      </c>
      <c r="GX180" s="86">
        <f t="shared" si="612"/>
        <v>0</v>
      </c>
      <c r="GY180" s="86">
        <f t="shared" si="613"/>
        <v>0</v>
      </c>
      <c r="GZ180" s="86">
        <f t="shared" si="614"/>
        <v>0</v>
      </c>
      <c r="HA180" s="86">
        <f t="shared" si="615"/>
        <v>5.4538450580670095E-307</v>
      </c>
      <c r="HC180" s="86">
        <f t="shared" si="538"/>
        <v>0</v>
      </c>
      <c r="HD180" s="86">
        <f t="shared" si="616"/>
        <v>0</v>
      </c>
      <c r="HE180" s="86">
        <f t="shared" si="617"/>
        <v>0</v>
      </c>
      <c r="HF180" s="86">
        <f t="shared" si="618"/>
        <v>0</v>
      </c>
      <c r="HG180" s="86">
        <f t="shared" si="619"/>
        <v>0</v>
      </c>
      <c r="HH180" s="86">
        <f t="shared" si="620"/>
        <v>0</v>
      </c>
      <c r="HI180" s="86">
        <f t="shared" si="621"/>
        <v>0</v>
      </c>
      <c r="HJ180" s="86">
        <f t="shared" si="622"/>
        <v>0</v>
      </c>
      <c r="HK180" s="86">
        <f t="shared" si="623"/>
        <v>0</v>
      </c>
      <c r="HL180" s="86">
        <f t="shared" si="624"/>
        <v>0</v>
      </c>
      <c r="HM180" s="86">
        <f t="shared" si="625"/>
        <v>0</v>
      </c>
      <c r="HN180" s="86">
        <f t="shared" si="626"/>
        <v>0</v>
      </c>
      <c r="HO180" s="86">
        <f t="shared" si="627"/>
        <v>0</v>
      </c>
      <c r="HP180" s="86">
        <f t="shared" si="628"/>
        <v>3.3061677572272907E-265</v>
      </c>
      <c r="HQ180" s="86">
        <f t="shared" si="629"/>
        <v>4.6360571118017249E-196</v>
      </c>
      <c r="HS180" s="86">
        <f t="shared" si="539"/>
        <v>3.4912260462229351E-9</v>
      </c>
      <c r="HT180" s="86">
        <f t="shared" si="630"/>
        <v>3.0893133037910956E-10</v>
      </c>
      <c r="HU180" s="86">
        <f t="shared" si="631"/>
        <v>2.5895374264388853E-10</v>
      </c>
      <c r="HV180" s="86">
        <f t="shared" si="632"/>
        <v>1.7422297949076516E-12</v>
      </c>
      <c r="HW180" s="86">
        <f t="shared" si="633"/>
        <v>7.6688752358339888E-12</v>
      </c>
      <c r="HX180" s="86">
        <f t="shared" si="634"/>
        <v>1.7627862319462656E-12</v>
      </c>
      <c r="HY180" s="86">
        <f t="shared" si="635"/>
        <v>1.3320123695691092E-12</v>
      </c>
      <c r="HZ180" s="86">
        <f t="shared" si="636"/>
        <v>6.5550280424824003E-12</v>
      </c>
      <c r="IA180" s="86">
        <f t="shared" si="637"/>
        <v>6.9803729034576512E-13</v>
      </c>
      <c r="IB180" s="86">
        <f t="shared" si="638"/>
        <v>4.2459238233375854E-13</v>
      </c>
      <c r="IC180" s="86">
        <f t="shared" si="639"/>
        <v>1.5432868997173678E-12</v>
      </c>
      <c r="ID180" s="86">
        <f t="shared" si="640"/>
        <v>3.7249706908767193E-12</v>
      </c>
      <c r="IE180" s="86">
        <f t="shared" si="641"/>
        <v>1.4967761218274369E-11</v>
      </c>
      <c r="IF180" s="86">
        <f t="shared" si="642"/>
        <v>9.856202478267227E-16</v>
      </c>
      <c r="IG180" s="86">
        <f t="shared" si="643"/>
        <v>6.3443432476277453E-14</v>
      </c>
      <c r="II180" s="86">
        <f t="shared" si="540"/>
        <v>0.35393274837816396</v>
      </c>
      <c r="IJ180" s="86">
        <f t="shared" si="541"/>
        <v>0.37306952358655077</v>
      </c>
      <c r="IK180" s="86">
        <f t="shared" si="542"/>
        <v>0.25291025690337382</v>
      </c>
      <c r="IL180" s="86">
        <f t="shared" si="543"/>
        <v>0.3354633150173304</v>
      </c>
      <c r="IM180" s="86">
        <f t="shared" si="544"/>
        <v>0.30864103862950487</v>
      </c>
      <c r="IN180" s="86">
        <f t="shared" si="545"/>
        <v>0.25608344060418731</v>
      </c>
      <c r="IO180" s="86">
        <f t="shared" si="546"/>
        <v>0.18933287877466373</v>
      </c>
      <c r="IP180" s="86">
        <f t="shared" si="547"/>
        <v>0.18587711831624754</v>
      </c>
      <c r="IQ180" s="86">
        <f t="shared" si="548"/>
        <v>0.13660519497561727</v>
      </c>
      <c r="IR180" s="86">
        <f t="shared" si="549"/>
        <v>0.21237514566664434</v>
      </c>
      <c r="IS180" s="86">
        <f t="shared" si="550"/>
        <v>0.1732222206316332</v>
      </c>
      <c r="IT180" s="86">
        <f t="shared" si="551"/>
        <v>0.22183830211132546</v>
      </c>
      <c r="IU180" s="86">
        <f t="shared" si="552"/>
        <v>0.31621327310719954</v>
      </c>
      <c r="IV180" s="86">
        <f t="shared" si="553"/>
        <v>0.43804523080607349</v>
      </c>
      <c r="IW180" s="86">
        <f t="shared" si="554"/>
        <v>0.41545667638925848</v>
      </c>
      <c r="IY180" s="86">
        <f t="shared" si="555"/>
        <v>0.35393275186938999</v>
      </c>
      <c r="IZ180" s="86">
        <f t="shared" si="556"/>
        <v>0.37306952389548209</v>
      </c>
      <c r="JA180" s="86">
        <f t="shared" si="557"/>
        <v>0.25291025716232757</v>
      </c>
      <c r="JB180" s="86">
        <f t="shared" si="558"/>
        <v>0.33546331501907262</v>
      </c>
      <c r="JC180" s="86">
        <f t="shared" si="559"/>
        <v>0.30864103863717374</v>
      </c>
      <c r="JD180" s="86">
        <f t="shared" si="560"/>
        <v>0.25608344060595012</v>
      </c>
      <c r="JE180" s="86">
        <f t="shared" si="561"/>
        <v>0.18933287877599575</v>
      </c>
      <c r="JF180" s="86">
        <f t="shared" si="562"/>
        <v>0.18587711832280257</v>
      </c>
      <c r="JG180" s="86">
        <f t="shared" si="563"/>
        <v>0.13660519497631529</v>
      </c>
      <c r="JH180" s="86">
        <f t="shared" si="564"/>
        <v>0.21237514566706894</v>
      </c>
      <c r="JI180" s="86">
        <f t="shared" si="565"/>
        <v>0.17322222063317649</v>
      </c>
      <c r="JJ180" s="86">
        <f t="shared" si="566"/>
        <v>0.22183830211505043</v>
      </c>
      <c r="JK180" s="86">
        <f t="shared" si="567"/>
        <v>0.31621327312216729</v>
      </c>
      <c r="JL180" s="86">
        <f t="shared" si="568"/>
        <v>0.43804523080607449</v>
      </c>
      <c r="JM180" s="86">
        <f t="shared" si="569"/>
        <v>0.41545667638932193</v>
      </c>
    </row>
    <row r="181" spans="2:273" x14ac:dyDescent="0.25">
      <c r="B181" s="2">
        <v>154</v>
      </c>
      <c r="C181" s="37">
        <v>91.733000000000004</v>
      </c>
      <c r="D181" s="37">
        <v>93.2</v>
      </c>
      <c r="E181" s="37">
        <v>91.25</v>
      </c>
      <c r="F181" s="37">
        <v>91.75</v>
      </c>
      <c r="G181" s="37">
        <v>93.1</v>
      </c>
      <c r="H181" s="37">
        <v>93.375</v>
      </c>
      <c r="I181" s="37">
        <v>92.162999999999997</v>
      </c>
      <c r="J181" s="37">
        <v>94.953000000000003</v>
      </c>
      <c r="K181" s="37">
        <v>97.116</v>
      </c>
      <c r="L181" s="37">
        <v>90.744</v>
      </c>
      <c r="M181" s="37">
        <v>92.022999999999996</v>
      </c>
      <c r="N181" s="37">
        <v>92.049000000000007</v>
      </c>
      <c r="O181" s="37">
        <v>95.122</v>
      </c>
      <c r="P181" s="37">
        <v>100.39</v>
      </c>
      <c r="Q181" s="37">
        <v>110.268</v>
      </c>
      <c r="S181" s="4">
        <f t="shared" si="441"/>
        <v>91.874003767620195</v>
      </c>
      <c r="T181" s="4">
        <f t="shared" si="442"/>
        <v>92.238780890159433</v>
      </c>
      <c r="U181" s="4">
        <f t="shared" si="443"/>
        <v>92.096670180604903</v>
      </c>
      <c r="V181" s="4">
        <f t="shared" si="444"/>
        <v>91.998409810751767</v>
      </c>
      <c r="W181" s="4">
        <f t="shared" si="445"/>
        <v>91.250530767066721</v>
      </c>
      <c r="X181" s="4">
        <f t="shared" si="446"/>
        <v>91.479326182552015</v>
      </c>
      <c r="Y181" s="4">
        <f t="shared" si="447"/>
        <v>92.611458460094951</v>
      </c>
      <c r="Z181" s="4">
        <f t="shared" si="448"/>
        <v>93.534416673092636</v>
      </c>
      <c r="AA181" s="4">
        <f t="shared" si="449"/>
        <v>93.602182399642771</v>
      </c>
      <c r="AB181" s="4">
        <f t="shared" si="450"/>
        <v>94.280126234122363</v>
      </c>
      <c r="AC181" s="4">
        <f t="shared" si="451"/>
        <v>93.410920342932755</v>
      </c>
      <c r="AD181" s="4">
        <f t="shared" si="452"/>
        <v>94.514135348961545</v>
      </c>
      <c r="AE181" s="4">
        <f t="shared" si="453"/>
        <v>97.4079829397418</v>
      </c>
      <c r="AF181" s="4">
        <f t="shared" si="454"/>
        <v>101.35099865052051</v>
      </c>
      <c r="AG181" s="4">
        <f t="shared" si="455"/>
        <v>107.79664632388308</v>
      </c>
      <c r="AI181" s="4">
        <f t="shared" si="456"/>
        <v>-0.14100376762019096</v>
      </c>
      <c r="AJ181" s="4">
        <f t="shared" si="457"/>
        <v>0.96121910984057024</v>
      </c>
      <c r="AK181" s="4">
        <f t="shared" si="458"/>
        <v>-0.84667018060490307</v>
      </c>
      <c r="AL181" s="4">
        <f t="shared" si="459"/>
        <v>-0.24840981075176671</v>
      </c>
      <c r="AM181" s="4">
        <f t="shared" si="460"/>
        <v>1.8494692329332736</v>
      </c>
      <c r="AN181" s="4">
        <f t="shared" si="461"/>
        <v>1.8956738174479852</v>
      </c>
      <c r="AO181" s="4">
        <f t="shared" si="462"/>
        <v>-0.4484584600949546</v>
      </c>
      <c r="AP181" s="4">
        <f t="shared" si="463"/>
        <v>1.4185833269073669</v>
      </c>
      <c r="AQ181" s="4">
        <f t="shared" si="464"/>
        <v>3.5138176003572283</v>
      </c>
      <c r="AR181" s="4">
        <f t="shared" si="465"/>
        <v>-3.5361262341223636</v>
      </c>
      <c r="AS181" s="4">
        <f t="shared" si="466"/>
        <v>-1.3879203429327589</v>
      </c>
      <c r="AT181" s="4">
        <f t="shared" si="467"/>
        <v>-2.4651353489615389</v>
      </c>
      <c r="AU181" s="4">
        <f t="shared" si="468"/>
        <v>-2.2859829397417997</v>
      </c>
      <c r="AV181" s="4">
        <f t="shared" si="570"/>
        <v>-0.96099865052050859</v>
      </c>
      <c r="AW181" s="4">
        <f t="shared" si="570"/>
        <v>2.4713536761169195</v>
      </c>
      <c r="AY181" s="2">
        <f t="shared" si="520"/>
        <v>91.874003767620195</v>
      </c>
      <c r="AZ181" s="2">
        <f t="shared" si="571"/>
        <v>92.238780890159433</v>
      </c>
      <c r="BA181" s="2">
        <f t="shared" si="572"/>
        <v>92.093940791679216</v>
      </c>
      <c r="BB181" s="2">
        <f t="shared" si="573"/>
        <v>91.985743511212235</v>
      </c>
      <c r="BC181" s="2">
        <f t="shared" si="574"/>
        <v>91.230238093703079</v>
      </c>
      <c r="BD181" s="2">
        <f t="shared" si="575"/>
        <v>91.472722985341889</v>
      </c>
      <c r="BE181" s="2">
        <f t="shared" si="576"/>
        <v>92.610705327795458</v>
      </c>
      <c r="BF181" s="2">
        <f t="shared" si="577"/>
        <v>93.533368816110098</v>
      </c>
      <c r="BG181" s="2">
        <f t="shared" si="578"/>
        <v>93.602021025448849</v>
      </c>
      <c r="BH181" s="2">
        <f t="shared" si="579"/>
        <v>94.278479852819245</v>
      </c>
      <c r="BI181" s="2">
        <f t="shared" si="580"/>
        <v>93.410126911819304</v>
      </c>
      <c r="BJ181" s="2">
        <f t="shared" si="581"/>
        <v>94.51119312945896</v>
      </c>
      <c r="BK181" s="2">
        <f t="shared" si="582"/>
        <v>97.378744106024612</v>
      </c>
      <c r="BL181" s="2">
        <f t="shared" si="583"/>
        <v>98.562269270454749</v>
      </c>
      <c r="BM181" s="2">
        <f t="shared" si="584"/>
        <v>102.61660969042734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119.91735988620198</v>
      </c>
      <c r="DL181" s="2">
        <f t="shared" si="585"/>
        <v>117.38195371484846</v>
      </c>
      <c r="DM181" s="2">
        <f t="shared" si="585"/>
        <v>113.64606941838647</v>
      </c>
      <c r="DN181" s="2">
        <f t="shared" si="585"/>
        <v>121.58303236397748</v>
      </c>
      <c r="DO181" s="2">
        <f t="shared" si="585"/>
        <v>119.9091987179487</v>
      </c>
      <c r="DP181" s="2">
        <f t="shared" si="585"/>
        <v>121.09078947368424</v>
      </c>
      <c r="DQ181" s="2">
        <f t="shared" si="585"/>
        <v>132.67310478899952</v>
      </c>
      <c r="DR181" s="2">
        <f t="shared" si="585"/>
        <v>127.44917769996717</v>
      </c>
      <c r="DS181" s="2">
        <f t="shared" si="585"/>
        <v>120.06248550169602</v>
      </c>
      <c r="DT181" s="2">
        <f t="shared" si="585"/>
        <v>131.91208108108108</v>
      </c>
      <c r="DU181" s="2">
        <f t="shared" si="585"/>
        <v>121.79966620209058</v>
      </c>
      <c r="DV181" s="2">
        <f t="shared" si="585"/>
        <v>124.13289812889816</v>
      </c>
      <c r="DW181" s="2">
        <f t="shared" si="585"/>
        <v>125.5227924369748</v>
      </c>
      <c r="DX181" s="2">
        <f t="shared" si="585"/>
        <v>126.06401619433197</v>
      </c>
      <c r="DY181" s="2">
        <f t="shared" si="585"/>
        <v>117.25654744079452</v>
      </c>
      <c r="EA181" s="2">
        <f t="shared" si="440"/>
        <v>91.993407191860001</v>
      </c>
      <c r="EB181" s="2">
        <f t="shared" si="502"/>
        <v>91.682408913306503</v>
      </c>
      <c r="EC181" s="2">
        <f t="shared" si="503"/>
        <v>91.001812571237934</v>
      </c>
      <c r="ED181" s="2">
        <f t="shared" si="504"/>
        <v>91.581204888992687</v>
      </c>
      <c r="EE181" s="2">
        <f t="shared" si="505"/>
        <v>90.498441819701497</v>
      </c>
      <c r="EF181" s="2">
        <f t="shared" si="506"/>
        <v>90.551486224448581</v>
      </c>
      <c r="EG181" s="2">
        <f t="shared" si="507"/>
        <v>92.5002368326019</v>
      </c>
      <c r="EH181" s="2">
        <f t="shared" si="508"/>
        <v>93.389968620811217</v>
      </c>
      <c r="EI181" s="2">
        <f t="shared" si="509"/>
        <v>93.302302392927928</v>
      </c>
      <c r="EJ181" s="2">
        <f t="shared" si="510"/>
        <v>94.339739020958277</v>
      </c>
      <c r="EK181" s="2">
        <f t="shared" si="511"/>
        <v>92.803785941043088</v>
      </c>
      <c r="EL181" s="2">
        <f t="shared" si="512"/>
        <v>94.966774603174599</v>
      </c>
      <c r="EM181" s="2">
        <f t="shared" si="513"/>
        <v>97.553047903680309</v>
      </c>
      <c r="EN181" s="2">
        <f t="shared" si="514"/>
        <v>99.369229972046071</v>
      </c>
      <c r="EO181" s="2">
        <f t="shared" si="515"/>
        <v>105.15305715057536</v>
      </c>
      <c r="EQ181" s="2">
        <f t="shared" si="516"/>
        <v>91.822869706849815</v>
      </c>
      <c r="ER181" s="2">
        <f t="shared" si="586"/>
        <v>92.484547820153423</v>
      </c>
      <c r="ES181" s="2">
        <f t="shared" si="586"/>
        <v>92.495824490406861</v>
      </c>
      <c r="ET181" s="2">
        <f t="shared" si="586"/>
        <v>92.170810335943003</v>
      </c>
      <c r="EU181" s="2">
        <f t="shared" si="586"/>
        <v>91.546759277080042</v>
      </c>
      <c r="EV181" s="2">
        <f t="shared" si="586"/>
        <v>91.836283481569069</v>
      </c>
      <c r="EW181" s="2">
        <f t="shared" si="586"/>
        <v>92.648146878139045</v>
      </c>
      <c r="EX181" s="2">
        <f t="shared" si="586"/>
        <v>93.580637432795712</v>
      </c>
      <c r="EY181" s="2">
        <f t="shared" si="586"/>
        <v>93.694665625983546</v>
      </c>
      <c r="EZ181" s="2">
        <f t="shared" si="586"/>
        <v>94.252455705108218</v>
      </c>
      <c r="FA181" s="2">
        <f t="shared" si="586"/>
        <v>93.616590639487328</v>
      </c>
      <c r="FB181" s="2">
        <f t="shared" si="586"/>
        <v>94.335285401740336</v>
      </c>
      <c r="FC181" s="2">
        <f t="shared" si="586"/>
        <v>97.300376404282957</v>
      </c>
      <c r="FD181" s="2">
        <f t="shared" si="586"/>
        <v>98.084859430862636</v>
      </c>
      <c r="FE181" s="2">
        <f t="shared" si="586"/>
        <v>101.14500764174915</v>
      </c>
      <c r="FG181" s="2">
        <f t="shared" si="518"/>
        <v>0.99997575023784246</v>
      </c>
      <c r="FH181" s="2">
        <f t="shared" si="587"/>
        <v>0.99997576221674644</v>
      </c>
      <c r="FI181" s="2">
        <f t="shared" si="587"/>
        <v>0.99997168077068521</v>
      </c>
      <c r="FJ181" s="2">
        <f t="shared" si="587"/>
        <v>0.99997125579448753</v>
      </c>
      <c r="FK181" s="2">
        <f t="shared" si="587"/>
        <v>0.99996914700345096</v>
      </c>
      <c r="FL181" s="2">
        <f t="shared" si="587"/>
        <v>0.9999698757023463</v>
      </c>
      <c r="FM181" s="2">
        <f t="shared" si="587"/>
        <v>0.9999672407073138</v>
      </c>
      <c r="FN181" s="2">
        <f t="shared" si="587"/>
        <v>0.99996886986235434</v>
      </c>
      <c r="FO181" s="2">
        <f t="shared" si="587"/>
        <v>0.99996846383523008</v>
      </c>
      <c r="FP181" s="2">
        <f t="shared" si="587"/>
        <v>0.9999623455447757</v>
      </c>
      <c r="FQ181" s="2">
        <f t="shared" si="587"/>
        <v>0.99997080189613397</v>
      </c>
      <c r="FR181" s="2">
        <f t="shared" si="587"/>
        <v>0.99996729522809358</v>
      </c>
      <c r="FS181" s="2">
        <f t="shared" si="587"/>
        <v>0.99996520107910714</v>
      </c>
      <c r="FT181" s="2">
        <f t="shared" si="587"/>
        <v>0.99996559646334227</v>
      </c>
      <c r="FU181" s="2">
        <f t="shared" si="587"/>
        <v>0.99996489803029831</v>
      </c>
      <c r="FW181" s="2">
        <f t="shared" si="536"/>
        <v>0.70413008286106449</v>
      </c>
      <c r="FX181" s="2">
        <f t="shared" si="588"/>
        <v>0.69283396193918279</v>
      </c>
      <c r="FY181" s="2">
        <f t="shared" si="589"/>
        <v>0.73057446097627265</v>
      </c>
      <c r="FZ181" s="2">
        <f t="shared" si="590"/>
        <v>0.68465487490464616</v>
      </c>
      <c r="GA181" s="2">
        <f t="shared" si="591"/>
        <v>0.6972018436554297</v>
      </c>
      <c r="GB181" s="2">
        <f t="shared" si="592"/>
        <v>0.71631285070978024</v>
      </c>
      <c r="GC181" s="2">
        <f t="shared" si="593"/>
        <v>0.7379651602278583</v>
      </c>
      <c r="GD181" s="2">
        <f t="shared" si="594"/>
        <v>0.74652968123448338</v>
      </c>
      <c r="GE181" s="2">
        <f t="shared" si="595"/>
        <v>0.76172967749700249</v>
      </c>
      <c r="GF181" s="2">
        <f t="shared" si="596"/>
        <v>0.71805171011688074</v>
      </c>
      <c r="GG181" s="2">
        <f t="shared" si="597"/>
        <v>0.74494444632471091</v>
      </c>
      <c r="GH181" s="2">
        <f t="shared" si="598"/>
        <v>0.72295035939814367</v>
      </c>
      <c r="GI181" s="2">
        <f t="shared" si="599"/>
        <v>0.69369562851823308</v>
      </c>
      <c r="GJ181" s="2">
        <f t="shared" si="600"/>
        <v>0.6290078063479192</v>
      </c>
      <c r="GK181" s="2">
        <f t="shared" si="601"/>
        <v>0.63294435632868029</v>
      </c>
      <c r="GM181" s="86">
        <f t="shared" si="537"/>
        <v>0</v>
      </c>
      <c r="GN181" s="86">
        <f t="shared" si="602"/>
        <v>0</v>
      </c>
      <c r="GO181" s="86">
        <f t="shared" si="603"/>
        <v>0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0</v>
      </c>
      <c r="GT181" s="86">
        <f t="shared" si="608"/>
        <v>0</v>
      </c>
      <c r="GU181" s="86">
        <f t="shared" si="609"/>
        <v>0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0</v>
      </c>
      <c r="GZ181" s="86">
        <f t="shared" si="614"/>
        <v>0</v>
      </c>
      <c r="HA181" s="86">
        <f t="shared" si="615"/>
        <v>0</v>
      </c>
      <c r="HC181" s="86">
        <f t="shared" si="538"/>
        <v>0</v>
      </c>
      <c r="HD181" s="86">
        <f t="shared" si="616"/>
        <v>0</v>
      </c>
      <c r="HE181" s="86">
        <f t="shared" si="617"/>
        <v>0</v>
      </c>
      <c r="HF181" s="86">
        <f t="shared" si="618"/>
        <v>0</v>
      </c>
      <c r="HG181" s="86">
        <f t="shared" si="619"/>
        <v>0</v>
      </c>
      <c r="HH181" s="86">
        <f t="shared" si="620"/>
        <v>0</v>
      </c>
      <c r="HI181" s="86">
        <f t="shared" si="621"/>
        <v>0</v>
      </c>
      <c r="HJ181" s="86">
        <f t="shared" si="622"/>
        <v>0</v>
      </c>
      <c r="HK181" s="86">
        <f t="shared" si="623"/>
        <v>0</v>
      </c>
      <c r="HL181" s="86">
        <f t="shared" si="624"/>
        <v>0</v>
      </c>
      <c r="HM181" s="86">
        <f t="shared" si="625"/>
        <v>0</v>
      </c>
      <c r="HN181" s="86">
        <f t="shared" si="626"/>
        <v>0</v>
      </c>
      <c r="HO181" s="86">
        <f t="shared" si="627"/>
        <v>0</v>
      </c>
      <c r="HP181" s="86">
        <f t="shared" si="628"/>
        <v>1.2355332252047539E-272</v>
      </c>
      <c r="HQ181" s="86">
        <f t="shared" si="629"/>
        <v>1.9939340798961158E-201</v>
      </c>
      <c r="HS181" s="86">
        <f t="shared" si="539"/>
        <v>1.3165655288907281E-9</v>
      </c>
      <c r="HT181" s="86">
        <f t="shared" si="630"/>
        <v>1.063600950006992E-10</v>
      </c>
      <c r="HU181" s="86">
        <f t="shared" si="631"/>
        <v>8.5759992553259072E-11</v>
      </c>
      <c r="HV181" s="86">
        <f t="shared" si="632"/>
        <v>4.4495455729793862E-13</v>
      </c>
      <c r="HW181" s="86">
        <f t="shared" si="633"/>
        <v>2.10410741679279E-12</v>
      </c>
      <c r="HX181" s="86">
        <f t="shared" si="634"/>
        <v>4.6956244783494196E-13</v>
      </c>
      <c r="HY181" s="86">
        <f t="shared" si="635"/>
        <v>3.4166934751716673E-13</v>
      </c>
      <c r="HZ181" s="86">
        <f t="shared" si="636"/>
        <v>1.8422640869296596E-12</v>
      </c>
      <c r="IA181" s="86">
        <f t="shared" si="637"/>
        <v>1.7619186028130287E-13</v>
      </c>
      <c r="IB181" s="86">
        <f t="shared" si="638"/>
        <v>9.6814034968913622E-14</v>
      </c>
      <c r="IC181" s="86">
        <f t="shared" si="639"/>
        <v>3.9781735671139609E-13</v>
      </c>
      <c r="ID181" s="86">
        <f t="shared" si="640"/>
        <v>9.6466222193481007E-13</v>
      </c>
      <c r="IE181" s="86">
        <f t="shared" si="641"/>
        <v>4.1436704183269261E-12</v>
      </c>
      <c r="IF181" s="86">
        <f t="shared" si="642"/>
        <v>1.2568297572698868E-16</v>
      </c>
      <c r="IG181" s="86">
        <f t="shared" si="643"/>
        <v>1.0800153583332148E-14</v>
      </c>
      <c r="II181" s="86">
        <f t="shared" si="540"/>
        <v>0.30181141578276732</v>
      </c>
      <c r="IJ181" s="86">
        <f t="shared" si="541"/>
        <v>0.31812815197821231</v>
      </c>
      <c r="IK181" s="86">
        <f t="shared" si="542"/>
        <v>0.20812026090854904</v>
      </c>
      <c r="IL181" s="86">
        <f t="shared" si="543"/>
        <v>0.27611184353975665</v>
      </c>
      <c r="IM181" s="86">
        <f t="shared" si="544"/>
        <v>0.25347624106447109</v>
      </c>
      <c r="IN181" s="86">
        <f t="shared" si="545"/>
        <v>0.2076201644661817</v>
      </c>
      <c r="IO181" s="86">
        <f t="shared" si="546"/>
        <v>0.14972323043718375</v>
      </c>
      <c r="IP181" s="86">
        <f t="shared" si="547"/>
        <v>0.14817524180440625</v>
      </c>
      <c r="IQ181" s="86">
        <f t="shared" si="548"/>
        <v>0.10595611175660967</v>
      </c>
      <c r="IR181" s="86">
        <f t="shared" si="549"/>
        <v>0.1666722063269383</v>
      </c>
      <c r="IS181" s="86">
        <f t="shared" si="550"/>
        <v>0.1362685368963264</v>
      </c>
      <c r="IT181" s="86">
        <f t="shared" si="551"/>
        <v>0.17670746241312887</v>
      </c>
      <c r="IU181" s="86">
        <f t="shared" si="552"/>
        <v>0.25988190587381904</v>
      </c>
      <c r="IV181" s="86">
        <f t="shared" si="553"/>
        <v>0.38558190520594238</v>
      </c>
      <c r="IW181" s="86">
        <f t="shared" si="554"/>
        <v>0.35791867416297074</v>
      </c>
      <c r="IY181" s="86">
        <f t="shared" si="555"/>
        <v>0.30181141709933285</v>
      </c>
      <c r="IZ181" s="86">
        <f t="shared" si="556"/>
        <v>0.3181281520845724</v>
      </c>
      <c r="JA181" s="86">
        <f t="shared" si="557"/>
        <v>0.20812026099430903</v>
      </c>
      <c r="JB181" s="86">
        <f t="shared" si="558"/>
        <v>0.27611184354020163</v>
      </c>
      <c r="JC181" s="86">
        <f t="shared" si="559"/>
        <v>0.25347624106657518</v>
      </c>
      <c r="JD181" s="86">
        <f t="shared" si="560"/>
        <v>0.20762016446665127</v>
      </c>
      <c r="JE181" s="86">
        <f t="shared" si="561"/>
        <v>0.14972323043752542</v>
      </c>
      <c r="JF181" s="86">
        <f t="shared" si="562"/>
        <v>0.14817524180624853</v>
      </c>
      <c r="JG181" s="86">
        <f t="shared" si="563"/>
        <v>0.10595611175678586</v>
      </c>
      <c r="JH181" s="86">
        <f t="shared" si="564"/>
        <v>0.16667220632703511</v>
      </c>
      <c r="JI181" s="86">
        <f t="shared" si="565"/>
        <v>0.13626853689672422</v>
      </c>
      <c r="JJ181" s="86">
        <f t="shared" si="566"/>
        <v>0.17670746241409355</v>
      </c>
      <c r="JK181" s="86">
        <f t="shared" si="567"/>
        <v>0.25988190587796273</v>
      </c>
      <c r="JL181" s="86">
        <f t="shared" si="568"/>
        <v>0.38558190520594249</v>
      </c>
      <c r="JM181" s="86">
        <f t="shared" si="569"/>
        <v>0.35791867416298156</v>
      </c>
    </row>
    <row r="182" spans="2:273" x14ac:dyDescent="0.25">
      <c r="B182" s="2">
        <v>155</v>
      </c>
      <c r="C182" s="37">
        <v>93.177999999999997</v>
      </c>
      <c r="D182" s="37">
        <v>88.974999999999994</v>
      </c>
      <c r="E182" s="37">
        <v>93.1</v>
      </c>
      <c r="F182" s="37">
        <v>90.6</v>
      </c>
      <c r="G182" s="37">
        <v>87.95</v>
      </c>
      <c r="H182" s="37">
        <v>91.6</v>
      </c>
      <c r="I182" s="37">
        <v>92.721000000000004</v>
      </c>
      <c r="J182" s="37">
        <v>98.302000000000007</v>
      </c>
      <c r="K182" s="37">
        <v>92.884</v>
      </c>
      <c r="L182" s="37">
        <v>93</v>
      </c>
      <c r="M182" s="37">
        <v>95.465000000000003</v>
      </c>
      <c r="N182" s="37">
        <v>89.634</v>
      </c>
      <c r="O182" s="37">
        <v>96.146000000000001</v>
      </c>
      <c r="P182" s="37">
        <v>100.756</v>
      </c>
      <c r="Q182" s="37">
        <v>102.17100000000001</v>
      </c>
      <c r="S182" s="4">
        <f t="shared" si="441"/>
        <v>91.733829031250352</v>
      </c>
      <c r="T182" s="4">
        <f t="shared" si="442"/>
        <v>92.106091184627189</v>
      </c>
      <c r="U182" s="4">
        <f t="shared" si="443"/>
        <v>91.995659221999006</v>
      </c>
      <c r="V182" s="4">
        <f t="shared" si="444"/>
        <v>91.870333198895253</v>
      </c>
      <c r="W182" s="4">
        <f t="shared" si="445"/>
        <v>91.128957844471444</v>
      </c>
      <c r="X182" s="4">
        <f t="shared" si="446"/>
        <v>91.364215991571555</v>
      </c>
      <c r="Y182" s="4">
        <f t="shared" si="447"/>
        <v>92.495885203302265</v>
      </c>
      <c r="Z182" s="4">
        <f t="shared" si="448"/>
        <v>93.412615829430393</v>
      </c>
      <c r="AA182" s="4">
        <f t="shared" si="449"/>
        <v>93.497253894045613</v>
      </c>
      <c r="AB182" s="4">
        <f t="shared" si="450"/>
        <v>94.13995624301657</v>
      </c>
      <c r="AC182" s="4">
        <f t="shared" si="451"/>
        <v>93.29323719183337</v>
      </c>
      <c r="AD182" s="4">
        <f t="shared" si="452"/>
        <v>94.373047985932033</v>
      </c>
      <c r="AE182" s="4">
        <f t="shared" si="453"/>
        <v>97.270077748441423</v>
      </c>
      <c r="AF182" s="4">
        <f t="shared" si="454"/>
        <v>100.14731996858623</v>
      </c>
      <c r="AG182" s="4">
        <f t="shared" si="455"/>
        <v>105.44012287611754</v>
      </c>
      <c r="AI182" s="4">
        <f t="shared" si="456"/>
        <v>1.4441709687496456</v>
      </c>
      <c r="AJ182" s="4">
        <f t="shared" si="457"/>
        <v>-3.1310911846271949</v>
      </c>
      <c r="AK182" s="4">
        <f t="shared" si="458"/>
        <v>1.1043407780009886</v>
      </c>
      <c r="AL182" s="4">
        <f t="shared" si="459"/>
        <v>-1.2703331988952584</v>
      </c>
      <c r="AM182" s="4">
        <f t="shared" si="460"/>
        <v>-3.1789578444714408</v>
      </c>
      <c r="AN182" s="4">
        <f t="shared" si="461"/>
        <v>0.23578400842843905</v>
      </c>
      <c r="AO182" s="4">
        <f t="shared" si="462"/>
        <v>0.22511479669773848</v>
      </c>
      <c r="AP182" s="4">
        <f t="shared" si="463"/>
        <v>4.8893841705696133</v>
      </c>
      <c r="AQ182" s="4">
        <f t="shared" si="464"/>
        <v>-0.61325389404561292</v>
      </c>
      <c r="AR182" s="4">
        <f t="shared" si="465"/>
        <v>-1.1399562430165702</v>
      </c>
      <c r="AS182" s="4">
        <f t="shared" si="466"/>
        <v>2.1717628081666334</v>
      </c>
      <c r="AT182" s="4">
        <f t="shared" si="467"/>
        <v>-4.7390479859320322</v>
      </c>
      <c r="AU182" s="4">
        <f t="shared" si="468"/>
        <v>-1.1240777484414224</v>
      </c>
      <c r="AV182" s="4">
        <f t="shared" si="570"/>
        <v>0.60868003141376903</v>
      </c>
      <c r="AW182" s="4">
        <f t="shared" si="570"/>
        <v>-3.2691228761175353</v>
      </c>
      <c r="AY182" s="2">
        <f t="shared" si="520"/>
        <v>91.733829031250352</v>
      </c>
      <c r="AZ182" s="2">
        <f t="shared" si="571"/>
        <v>92.106091184627189</v>
      </c>
      <c r="BA182" s="2">
        <f t="shared" si="572"/>
        <v>91.994829935778824</v>
      </c>
      <c r="BB182" s="2">
        <f t="shared" si="573"/>
        <v>91.866402486348349</v>
      </c>
      <c r="BC182" s="2">
        <f t="shared" si="574"/>
        <v>91.122776109671875</v>
      </c>
      <c r="BD182" s="2">
        <f t="shared" si="575"/>
        <v>91.362397923346208</v>
      </c>
      <c r="BE182" s="2">
        <f t="shared" si="576"/>
        <v>92.495715316795227</v>
      </c>
      <c r="BF182" s="2">
        <f t="shared" si="577"/>
        <v>93.412366470654348</v>
      </c>
      <c r="BG182" s="2">
        <f t="shared" si="578"/>
        <v>93.4972230115645</v>
      </c>
      <c r="BH182" s="2">
        <f t="shared" si="579"/>
        <v>94.13959985406035</v>
      </c>
      <c r="BI182" s="2">
        <f t="shared" si="580"/>
        <v>93.293066035688724</v>
      </c>
      <c r="BJ182" s="2">
        <f t="shared" si="581"/>
        <v>94.372339344838082</v>
      </c>
      <c r="BK182" s="2">
        <f t="shared" si="582"/>
        <v>97.261115600236423</v>
      </c>
      <c r="BL182" s="2">
        <f t="shared" si="583"/>
        <v>98.444994772542231</v>
      </c>
      <c r="BM182" s="2">
        <f t="shared" si="584"/>
        <v>102.46694242171898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119.99535846372686</v>
      </c>
      <c r="DL182" s="2">
        <f t="shared" si="585"/>
        <v>117.43122332859177</v>
      </c>
      <c r="DM182" s="2">
        <f t="shared" si="585"/>
        <v>113.67867495309567</v>
      </c>
      <c r="DN182" s="2">
        <f t="shared" si="585"/>
        <v>121.67445825515946</v>
      </c>
      <c r="DO182" s="2">
        <f t="shared" si="585"/>
        <v>119.99708839406206</v>
      </c>
      <c r="DP182" s="2">
        <f t="shared" si="585"/>
        <v>121.18693693693696</v>
      </c>
      <c r="DQ182" s="2">
        <f t="shared" si="585"/>
        <v>132.84759743954481</v>
      </c>
      <c r="DR182" s="2">
        <f t="shared" si="585"/>
        <v>127.58331250683881</v>
      </c>
      <c r="DS182" s="2">
        <f t="shared" si="585"/>
        <v>120.11832749753802</v>
      </c>
      <c r="DT182" s="2">
        <f t="shared" si="585"/>
        <v>132.05083783783786</v>
      </c>
      <c r="DU182" s="2">
        <f t="shared" si="585"/>
        <v>121.86625435540068</v>
      </c>
      <c r="DV182" s="2">
        <f t="shared" si="585"/>
        <v>124.22142006784115</v>
      </c>
      <c r="DW182" s="2">
        <f t="shared" si="585"/>
        <v>125.61070644257704</v>
      </c>
      <c r="DX182" s="2">
        <f t="shared" si="585"/>
        <v>126.1627813765182</v>
      </c>
      <c r="DY182" s="2">
        <f t="shared" si="585"/>
        <v>117.30618502673798</v>
      </c>
      <c r="EA182" s="2">
        <f t="shared" si="440"/>
        <v>91.858618823710771</v>
      </c>
      <c r="EB182" s="2">
        <f t="shared" si="502"/>
        <v>91.524187558261787</v>
      </c>
      <c r="EC182" s="2">
        <f t="shared" si="503"/>
        <v>90.856693934002394</v>
      </c>
      <c r="ED182" s="2">
        <f t="shared" si="504"/>
        <v>91.442736556792951</v>
      </c>
      <c r="EE182" s="2">
        <f t="shared" si="505"/>
        <v>90.357235611005663</v>
      </c>
      <c r="EF182" s="2">
        <f t="shared" si="506"/>
        <v>90.400826937060685</v>
      </c>
      <c r="EG182" s="2">
        <f t="shared" si="507"/>
        <v>92.380759976134186</v>
      </c>
      <c r="EH182" s="2">
        <f t="shared" si="508"/>
        <v>93.263226880881945</v>
      </c>
      <c r="EI182" s="2">
        <f t="shared" si="509"/>
        <v>93.185803383630571</v>
      </c>
      <c r="EJ182" s="2">
        <f t="shared" si="510"/>
        <v>94.20370096768616</v>
      </c>
      <c r="EK182" s="2">
        <f t="shared" si="511"/>
        <v>92.661821224489813</v>
      </c>
      <c r="EL182" s="2">
        <f t="shared" si="512"/>
        <v>94.847912698412699</v>
      </c>
      <c r="EM182" s="2">
        <f t="shared" si="513"/>
        <v>97.443705149005226</v>
      </c>
      <c r="EN182" s="2">
        <f t="shared" si="514"/>
        <v>99.294341242244485</v>
      </c>
      <c r="EO182" s="2">
        <f t="shared" si="515"/>
        <v>105.13489954616669</v>
      </c>
      <c r="EQ182" s="2">
        <f t="shared" si="516"/>
        <v>91.685146372396844</v>
      </c>
      <c r="ER182" s="2">
        <f t="shared" si="586"/>
        <v>92.340572410466379</v>
      </c>
      <c r="ES182" s="2">
        <f t="shared" si="586"/>
        <v>92.376839172783193</v>
      </c>
      <c r="ET182" s="2">
        <f t="shared" si="586"/>
        <v>92.043243423625924</v>
      </c>
      <c r="EU182" s="2">
        <f t="shared" si="586"/>
        <v>91.424835256939602</v>
      </c>
      <c r="EV182" s="2">
        <f t="shared" si="586"/>
        <v>91.708557400647777</v>
      </c>
      <c r="EW182" s="2">
        <f t="shared" si="586"/>
        <v>92.531341279437456</v>
      </c>
      <c r="EX182" s="2">
        <f t="shared" si="586"/>
        <v>93.457272386499412</v>
      </c>
      <c r="EY182" s="2">
        <f t="shared" si="586"/>
        <v>93.585068743993645</v>
      </c>
      <c r="EZ182" s="2">
        <f t="shared" si="586"/>
        <v>94.114879583174726</v>
      </c>
      <c r="FA182" s="2">
        <f t="shared" si="586"/>
        <v>93.489155539579059</v>
      </c>
      <c r="FB182" s="2">
        <f t="shared" si="586"/>
        <v>94.204943380147256</v>
      </c>
      <c r="FC182" s="2">
        <f t="shared" si="586"/>
        <v>97.186332417530721</v>
      </c>
      <c r="FD182" s="2">
        <f t="shared" si="586"/>
        <v>97.986827226151377</v>
      </c>
      <c r="FE182" s="2">
        <f t="shared" si="586"/>
        <v>101.05528754397733</v>
      </c>
      <c r="FG182" s="2">
        <f t="shared" si="518"/>
        <v>0.99997788390687103</v>
      </c>
      <c r="FH182" s="2">
        <f t="shared" si="587"/>
        <v>0.99997789483180788</v>
      </c>
      <c r="FI182" s="2">
        <f t="shared" si="587"/>
        <v>0.99997417249154608</v>
      </c>
      <c r="FJ182" s="2">
        <f t="shared" si="587"/>
        <v>0.9999737849067013</v>
      </c>
      <c r="FK182" s="2">
        <f t="shared" si="587"/>
        <v>0.99997186165633267</v>
      </c>
      <c r="FL182" s="2">
        <f t="shared" si="587"/>
        <v>0.9999725262411896</v>
      </c>
      <c r="FM182" s="2">
        <f t="shared" si="587"/>
        <v>0.99997012308386146</v>
      </c>
      <c r="FN182" s="2">
        <f t="shared" si="587"/>
        <v>0.99997160889926995</v>
      </c>
      <c r="FO182" s="2">
        <f t="shared" si="587"/>
        <v>0.99997123859608983</v>
      </c>
      <c r="FP182" s="2">
        <f t="shared" si="587"/>
        <v>0.99996565861490605</v>
      </c>
      <c r="FQ182" s="2">
        <f t="shared" si="587"/>
        <v>0.99997337094437244</v>
      </c>
      <c r="FR182" s="2">
        <f t="shared" si="587"/>
        <v>0.99997017280768996</v>
      </c>
      <c r="FS182" s="2">
        <f t="shared" si="587"/>
        <v>0.99996826290977114</v>
      </c>
      <c r="FT182" s="2">
        <f t="shared" si="587"/>
        <v>0.99996862350667504</v>
      </c>
      <c r="FU182" s="2">
        <f t="shared" si="587"/>
        <v>0.99996798652427277</v>
      </c>
      <c r="FW182" s="2">
        <f t="shared" si="536"/>
        <v>0.72295091390437816</v>
      </c>
      <c r="FX182" s="2">
        <f t="shared" si="588"/>
        <v>0.71207953627813814</v>
      </c>
      <c r="FY182" s="2">
        <f t="shared" si="589"/>
        <v>0.74831439644613762</v>
      </c>
      <c r="FZ182" s="2">
        <f t="shared" si="590"/>
        <v>0.7041941158486742</v>
      </c>
      <c r="GA182" s="2">
        <f t="shared" si="591"/>
        <v>0.716285814832197</v>
      </c>
      <c r="GB182" s="2">
        <f t="shared" si="592"/>
        <v>0.73465075783996681</v>
      </c>
      <c r="GC182" s="2">
        <f t="shared" si="593"/>
        <v>0.75538140430798206</v>
      </c>
      <c r="GD182" s="2">
        <f t="shared" si="594"/>
        <v>0.76355906462695722</v>
      </c>
      <c r="GE182" s="2">
        <f t="shared" si="595"/>
        <v>0.77804147709453331</v>
      </c>
      <c r="GF182" s="2">
        <f t="shared" si="596"/>
        <v>0.7363185913788145</v>
      </c>
      <c r="GG182" s="2">
        <f t="shared" si="597"/>
        <v>0.76204638587543616</v>
      </c>
      <c r="GH182" s="2">
        <f t="shared" si="598"/>
        <v>0.74101433659862437</v>
      </c>
      <c r="GI182" s="2">
        <f t="shared" si="599"/>
        <v>0.712909585950108</v>
      </c>
      <c r="GJ182" s="2">
        <f t="shared" si="600"/>
        <v>0.65023357047840569</v>
      </c>
      <c r="GK182" s="2">
        <f t="shared" si="601"/>
        <v>0.65406876148222337</v>
      </c>
      <c r="GM182" s="86">
        <f t="shared" si="537"/>
        <v>0</v>
      </c>
      <c r="GN182" s="86">
        <f t="shared" si="602"/>
        <v>0</v>
      </c>
      <c r="GO182" s="86">
        <f t="shared" si="603"/>
        <v>0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0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0</v>
      </c>
      <c r="GZ182" s="86">
        <f t="shared" si="614"/>
        <v>0</v>
      </c>
      <c r="HA182" s="86">
        <f t="shared" si="615"/>
        <v>0</v>
      </c>
      <c r="HC182" s="86">
        <f t="shared" si="538"/>
        <v>0</v>
      </c>
      <c r="HD182" s="86">
        <f t="shared" si="616"/>
        <v>0</v>
      </c>
      <c r="HE182" s="86">
        <f t="shared" si="617"/>
        <v>0</v>
      </c>
      <c r="HF182" s="86">
        <f t="shared" si="618"/>
        <v>0</v>
      </c>
      <c r="HG182" s="86">
        <f t="shared" si="619"/>
        <v>0</v>
      </c>
      <c r="HH182" s="86">
        <f t="shared" si="620"/>
        <v>0</v>
      </c>
      <c r="HI182" s="86">
        <f t="shared" si="621"/>
        <v>0</v>
      </c>
      <c r="HJ182" s="86">
        <f t="shared" si="622"/>
        <v>0</v>
      </c>
      <c r="HK182" s="86">
        <f t="shared" si="623"/>
        <v>0</v>
      </c>
      <c r="HL182" s="86">
        <f t="shared" si="624"/>
        <v>0</v>
      </c>
      <c r="HM182" s="86">
        <f t="shared" si="625"/>
        <v>0</v>
      </c>
      <c r="HN182" s="86">
        <f t="shared" si="626"/>
        <v>0</v>
      </c>
      <c r="HO182" s="86">
        <f t="shared" si="627"/>
        <v>0</v>
      </c>
      <c r="HP182" s="86">
        <f t="shared" si="628"/>
        <v>3.6403766345691281E-280</v>
      </c>
      <c r="HQ182" s="86">
        <f t="shared" si="629"/>
        <v>7.2478436941397147E-207</v>
      </c>
      <c r="HS182" s="86">
        <f t="shared" si="539"/>
        <v>4.8442396487623936E-10</v>
      </c>
      <c r="HT182" s="86">
        <f t="shared" si="630"/>
        <v>3.5673471391850654E-11</v>
      </c>
      <c r="HU182" s="86">
        <f t="shared" si="631"/>
        <v>2.7622456026102043E-11</v>
      </c>
      <c r="HV182" s="86">
        <f t="shared" si="632"/>
        <v>1.0978191511552983E-13</v>
      </c>
      <c r="HW182" s="86">
        <f t="shared" si="633"/>
        <v>5.5866914258403671E-13</v>
      </c>
      <c r="HX182" s="86">
        <f t="shared" si="634"/>
        <v>1.2108383455084375E-13</v>
      </c>
      <c r="HY182" s="86">
        <f t="shared" si="635"/>
        <v>8.4712474981619556E-14</v>
      </c>
      <c r="HZ182" s="86">
        <f t="shared" si="636"/>
        <v>5.0174271774290326E-13</v>
      </c>
      <c r="IA182" s="86">
        <f t="shared" si="637"/>
        <v>4.2986700446335673E-14</v>
      </c>
      <c r="IB182" s="86">
        <f t="shared" si="638"/>
        <v>2.1242613368089487E-14</v>
      </c>
      <c r="IC182" s="86">
        <f t="shared" si="639"/>
        <v>9.9126880993471364E-14</v>
      </c>
      <c r="ID182" s="86">
        <f t="shared" si="640"/>
        <v>2.4127611799299831E-13</v>
      </c>
      <c r="IE182" s="86">
        <f t="shared" si="641"/>
        <v>1.1096512934954834E-12</v>
      </c>
      <c r="IF182" s="86">
        <f t="shared" si="642"/>
        <v>1.5076000790953866E-17</v>
      </c>
      <c r="IG182" s="86">
        <f t="shared" si="643"/>
        <v>1.7462473454528468E-15</v>
      </c>
      <c r="II182" s="86">
        <f t="shared" si="540"/>
        <v>0.25420302499392772</v>
      </c>
      <c r="IJ182" s="86">
        <f t="shared" si="541"/>
        <v>0.26759130803218284</v>
      </c>
      <c r="IK182" s="86">
        <f t="shared" si="542"/>
        <v>0.16923664563662949</v>
      </c>
      <c r="IL182" s="86">
        <f t="shared" si="543"/>
        <v>0.2235887148515556</v>
      </c>
      <c r="IM182" s="86">
        <f t="shared" si="544"/>
        <v>0.20510434313512407</v>
      </c>
      <c r="IN182" s="86">
        <f t="shared" si="545"/>
        <v>0.16601605130369163</v>
      </c>
      <c r="IO182" s="86">
        <f t="shared" si="546"/>
        <v>0.11674353258300581</v>
      </c>
      <c r="IP182" s="86">
        <f t="shared" si="547"/>
        <v>0.11658986332072127</v>
      </c>
      <c r="IQ182" s="86">
        <f t="shared" si="548"/>
        <v>8.1028433158075439E-2</v>
      </c>
      <c r="IR182" s="86">
        <f t="shared" si="549"/>
        <v>0.12872996761210367</v>
      </c>
      <c r="IS182" s="86">
        <f t="shared" si="550"/>
        <v>0.10570138131040749</v>
      </c>
      <c r="IT182" s="86">
        <f t="shared" si="551"/>
        <v>0.13872629351212873</v>
      </c>
      <c r="IU182" s="86">
        <f t="shared" si="552"/>
        <v>0.21036267875568995</v>
      </c>
      <c r="IV182" s="86">
        <f t="shared" si="553"/>
        <v>0.32975695882863576</v>
      </c>
      <c r="IW182" s="86">
        <f t="shared" si="554"/>
        <v>0.29907723966406657</v>
      </c>
      <c r="IY182" s="86">
        <f t="shared" si="555"/>
        <v>0.25420302547835166</v>
      </c>
      <c r="IZ182" s="86">
        <f t="shared" si="556"/>
        <v>0.2675913080678563</v>
      </c>
      <c r="JA182" s="86">
        <f t="shared" si="557"/>
        <v>0.16923664566425195</v>
      </c>
      <c r="JB182" s="86">
        <f t="shared" si="558"/>
        <v>0.22358871485166537</v>
      </c>
      <c r="JC182" s="86">
        <f t="shared" si="559"/>
        <v>0.20510434313568274</v>
      </c>
      <c r="JD182" s="86">
        <f t="shared" si="560"/>
        <v>0.16601605130381272</v>
      </c>
      <c r="JE182" s="86">
        <f t="shared" si="561"/>
        <v>0.11674353258309052</v>
      </c>
      <c r="JF182" s="86">
        <f t="shared" si="562"/>
        <v>0.11658986332122301</v>
      </c>
      <c r="JG182" s="86">
        <f t="shared" si="563"/>
        <v>8.1028433158118432E-2</v>
      </c>
      <c r="JH182" s="86">
        <f t="shared" si="564"/>
        <v>0.12872996761212491</v>
      </c>
      <c r="JI182" s="86">
        <f t="shared" si="565"/>
        <v>0.10570138131050662</v>
      </c>
      <c r="JJ182" s="86">
        <f t="shared" si="566"/>
        <v>0.13872629351237001</v>
      </c>
      <c r="JK182" s="86">
        <f t="shared" si="567"/>
        <v>0.21036267875679959</v>
      </c>
      <c r="JL182" s="86">
        <f t="shared" si="568"/>
        <v>0.32975695882863576</v>
      </c>
      <c r="JM182" s="86">
        <f t="shared" si="569"/>
        <v>0.2990772396640683</v>
      </c>
    </row>
    <row r="183" spans="2:273" x14ac:dyDescent="0.25">
      <c r="B183" s="2">
        <v>156</v>
      </c>
      <c r="C183" s="37">
        <v>90.622</v>
      </c>
      <c r="D183" s="37">
        <v>92.1</v>
      </c>
      <c r="E183" s="37">
        <v>92.674999999999997</v>
      </c>
      <c r="F183" s="37">
        <v>92.7</v>
      </c>
      <c r="G183" s="37">
        <v>94.724999999999994</v>
      </c>
      <c r="H183" s="37">
        <v>92.2</v>
      </c>
      <c r="I183" s="37">
        <v>90.512</v>
      </c>
      <c r="J183" s="37">
        <v>91.813999999999993</v>
      </c>
      <c r="K183" s="37">
        <v>94.046999999999997</v>
      </c>
      <c r="L183" s="37">
        <v>90.628</v>
      </c>
      <c r="M183" s="37">
        <v>90.372</v>
      </c>
      <c r="N183" s="37">
        <v>95.61</v>
      </c>
      <c r="O183" s="37">
        <v>94.316999999999993</v>
      </c>
      <c r="P183" s="37">
        <v>97.024000000000001</v>
      </c>
      <c r="Q183" s="37">
        <v>102.43899999999999</v>
      </c>
      <c r="S183" s="4">
        <f t="shared" si="441"/>
        <v>91.593681750669816</v>
      </c>
      <c r="T183" s="4">
        <f t="shared" si="442"/>
        <v>91.973341710800696</v>
      </c>
      <c r="U183" s="4">
        <f t="shared" si="443"/>
        <v>91.895653029007022</v>
      </c>
      <c r="V183" s="4">
        <f t="shared" si="444"/>
        <v>91.748133019999557</v>
      </c>
      <c r="W183" s="4">
        <f t="shared" si="445"/>
        <v>91.016924397142802</v>
      </c>
      <c r="X183" s="4">
        <f t="shared" si="446"/>
        <v>91.252334748144037</v>
      </c>
      <c r="Y183" s="4">
        <f t="shared" si="447"/>
        <v>92.380738402742054</v>
      </c>
      <c r="Z183" s="4">
        <f t="shared" si="448"/>
        <v>93.291379908195765</v>
      </c>
      <c r="AA183" s="4">
        <f t="shared" si="449"/>
        <v>93.392330443804937</v>
      </c>
      <c r="AB183" s="4">
        <f t="shared" si="450"/>
        <v>94.000810616892863</v>
      </c>
      <c r="AC183" s="4">
        <f t="shared" si="451"/>
        <v>93.175862335430509</v>
      </c>
      <c r="AD183" s="4">
        <f t="shared" si="452"/>
        <v>94.233741199769781</v>
      </c>
      <c r="AE183" s="4">
        <f t="shared" si="453"/>
        <v>97.145950786258382</v>
      </c>
      <c r="AF183" s="4">
        <f t="shared" si="454"/>
        <v>99.303199465087999</v>
      </c>
      <c r="AG183" s="4">
        <f t="shared" si="455"/>
        <v>103.90757066070493</v>
      </c>
      <c r="AI183" s="4">
        <f t="shared" si="456"/>
        <v>-0.97168175066981632</v>
      </c>
      <c r="AJ183" s="4">
        <f t="shared" si="457"/>
        <v>0.12665828919929822</v>
      </c>
      <c r="AK183" s="4">
        <f t="shared" si="458"/>
        <v>0.77934697099297523</v>
      </c>
      <c r="AL183" s="4">
        <f t="shared" si="459"/>
        <v>0.95186698000044601</v>
      </c>
      <c r="AM183" s="4">
        <f t="shared" si="460"/>
        <v>3.7080756028571926</v>
      </c>
      <c r="AN183" s="4">
        <f t="shared" si="461"/>
        <v>0.94766525185596606</v>
      </c>
      <c r="AO183" s="4">
        <f t="shared" si="462"/>
        <v>-1.8687384027420535</v>
      </c>
      <c r="AP183" s="4">
        <f t="shared" si="463"/>
        <v>-1.4773799081957719</v>
      </c>
      <c r="AQ183" s="4">
        <f t="shared" si="464"/>
        <v>0.65466955619505995</v>
      </c>
      <c r="AR183" s="4">
        <f t="shared" si="465"/>
        <v>-3.3728106168928633</v>
      </c>
      <c r="AS183" s="4">
        <f t="shared" si="466"/>
        <v>-2.8038623354305088</v>
      </c>
      <c r="AT183" s="4">
        <f t="shared" si="467"/>
        <v>1.3762588002302181</v>
      </c>
      <c r="AU183" s="4">
        <f t="shared" si="468"/>
        <v>-2.8289507862583889</v>
      </c>
      <c r="AV183" s="4">
        <f t="shared" si="570"/>
        <v>-2.2791994650879985</v>
      </c>
      <c r="AW183" s="4">
        <f t="shared" si="570"/>
        <v>-1.4685706607049411</v>
      </c>
      <c r="AY183" s="2">
        <f t="shared" si="520"/>
        <v>91.593681750669816</v>
      </c>
      <c r="AZ183" s="2">
        <f t="shared" si="571"/>
        <v>91.973341710800696</v>
      </c>
      <c r="BA183" s="2">
        <f t="shared" si="572"/>
        <v>91.895424623472778</v>
      </c>
      <c r="BB183" s="2">
        <f t="shared" si="573"/>
        <v>91.747052335468823</v>
      </c>
      <c r="BC183" s="2">
        <f t="shared" si="574"/>
        <v>91.015246289692129</v>
      </c>
      <c r="BD183" s="2">
        <f t="shared" si="575"/>
        <v>91.251888170178091</v>
      </c>
      <c r="BE183" s="2">
        <f t="shared" si="576"/>
        <v>92.380704403252508</v>
      </c>
      <c r="BF183" s="2">
        <f t="shared" si="577"/>
        <v>93.291326792077712</v>
      </c>
      <c r="BG183" s="2">
        <f t="shared" si="578"/>
        <v>93.392325201372671</v>
      </c>
      <c r="BH183" s="2">
        <f t="shared" si="579"/>
        <v>94.000743228621786</v>
      </c>
      <c r="BI183" s="2">
        <f t="shared" si="580"/>
        <v>93.175829573838385</v>
      </c>
      <c r="BJ183" s="2">
        <f t="shared" si="581"/>
        <v>94.233590203692245</v>
      </c>
      <c r="BK183" s="2">
        <f t="shared" si="582"/>
        <v>97.143506425076637</v>
      </c>
      <c r="BL183" s="2">
        <f t="shared" si="583"/>
        <v>98.327514376525755</v>
      </c>
      <c r="BM183" s="2">
        <f t="shared" si="584"/>
        <v>102.3167068177377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120.07335704125175</v>
      </c>
      <c r="DL183" s="2">
        <f t="shared" si="585"/>
        <v>117.48049294233506</v>
      </c>
      <c r="DM183" s="2">
        <f t="shared" si="585"/>
        <v>113.71128048780486</v>
      </c>
      <c r="DN183" s="2">
        <f t="shared" si="585"/>
        <v>121.76588414634146</v>
      </c>
      <c r="DO183" s="2">
        <f t="shared" si="585"/>
        <v>120.08497807017542</v>
      </c>
      <c r="DP183" s="2">
        <f t="shared" si="585"/>
        <v>121.28308440018969</v>
      </c>
      <c r="DQ183" s="2">
        <f t="shared" si="585"/>
        <v>133.0220900900901</v>
      </c>
      <c r="DR183" s="2">
        <f t="shared" si="585"/>
        <v>127.71744731371047</v>
      </c>
      <c r="DS183" s="2">
        <f t="shared" si="585"/>
        <v>120.17416949338001</v>
      </c>
      <c r="DT183" s="2">
        <f t="shared" si="585"/>
        <v>132.18959459459461</v>
      </c>
      <c r="DU183" s="2">
        <f t="shared" si="585"/>
        <v>121.93284250871079</v>
      </c>
      <c r="DV183" s="2">
        <f t="shared" si="585"/>
        <v>124.30994200678414</v>
      </c>
      <c r="DW183" s="2">
        <f t="shared" si="585"/>
        <v>125.69862044817928</v>
      </c>
      <c r="DX183" s="2">
        <f t="shared" si="585"/>
        <v>126.26154655870444</v>
      </c>
      <c r="DY183" s="2">
        <f t="shared" si="585"/>
        <v>117.35582261268145</v>
      </c>
      <c r="EA183" s="2">
        <f t="shared" si="440"/>
        <v>91.72383045556154</v>
      </c>
      <c r="EB183" s="2">
        <f t="shared" si="502"/>
        <v>91.365966203217056</v>
      </c>
      <c r="EC183" s="2">
        <f t="shared" si="503"/>
        <v>90.711575296766839</v>
      </c>
      <c r="ED183" s="2">
        <f t="shared" si="504"/>
        <v>91.304268224593201</v>
      </c>
      <c r="EE183" s="2">
        <f t="shared" si="505"/>
        <v>90.216029402309829</v>
      </c>
      <c r="EF183" s="2">
        <f t="shared" si="506"/>
        <v>90.25016764967279</v>
      </c>
      <c r="EG183" s="2">
        <f t="shared" si="507"/>
        <v>92.261283119666487</v>
      </c>
      <c r="EH183" s="2">
        <f t="shared" si="508"/>
        <v>93.136485140952658</v>
      </c>
      <c r="EI183" s="2">
        <f t="shared" si="509"/>
        <v>93.0693043743332</v>
      </c>
      <c r="EJ183" s="2">
        <f t="shared" si="510"/>
        <v>94.067662914414058</v>
      </c>
      <c r="EK183" s="2">
        <f t="shared" si="511"/>
        <v>92.51985650793651</v>
      </c>
      <c r="EL183" s="2">
        <f t="shared" si="512"/>
        <v>94.729050793650785</v>
      </c>
      <c r="EM183" s="2">
        <f t="shared" si="513"/>
        <v>97.334362394330128</v>
      </c>
      <c r="EN183" s="2">
        <f t="shared" si="514"/>
        <v>99.219452512442885</v>
      </c>
      <c r="EO183" s="2">
        <f t="shared" si="515"/>
        <v>105.11674194175804</v>
      </c>
      <c r="EQ183" s="2">
        <f t="shared" si="516"/>
        <v>91.547423037943886</v>
      </c>
      <c r="ER183" s="2">
        <f t="shared" si="586"/>
        <v>92.196597000779335</v>
      </c>
      <c r="ES183" s="2">
        <f t="shared" si="586"/>
        <v>92.257853855159539</v>
      </c>
      <c r="ET183" s="2">
        <f t="shared" si="586"/>
        <v>91.915676511308845</v>
      </c>
      <c r="EU183" s="2">
        <f t="shared" si="586"/>
        <v>91.302911236799162</v>
      </c>
      <c r="EV183" s="2">
        <f t="shared" si="586"/>
        <v>91.580831319726485</v>
      </c>
      <c r="EW183" s="2">
        <f t="shared" si="586"/>
        <v>92.414535680735867</v>
      </c>
      <c r="EX183" s="2">
        <f t="shared" si="586"/>
        <v>93.333907340203112</v>
      </c>
      <c r="EY183" s="2">
        <f t="shared" si="586"/>
        <v>93.475471862003744</v>
      </c>
      <c r="EZ183" s="2">
        <f t="shared" si="586"/>
        <v>93.977303461241235</v>
      </c>
      <c r="FA183" s="2">
        <f t="shared" si="586"/>
        <v>93.36172043967079</v>
      </c>
      <c r="FB183" s="2">
        <f t="shared" si="586"/>
        <v>94.074601358554176</v>
      </c>
      <c r="FC183" s="2">
        <f t="shared" si="586"/>
        <v>97.072288430778499</v>
      </c>
      <c r="FD183" s="2">
        <f t="shared" si="586"/>
        <v>97.888795021440117</v>
      </c>
      <c r="FE183" s="2">
        <f t="shared" si="586"/>
        <v>100.96556744620551</v>
      </c>
      <c r="FG183" s="2">
        <f t="shared" si="518"/>
        <v>0.99997982984409151</v>
      </c>
      <c r="FH183" s="2">
        <f t="shared" si="587"/>
        <v>0.99997983980779115</v>
      </c>
      <c r="FI183" s="2">
        <f t="shared" si="587"/>
        <v>0.99997644497880667</v>
      </c>
      <c r="FJ183" s="2">
        <f t="shared" si="587"/>
        <v>0.99997609149560851</v>
      </c>
      <c r="FK183" s="2">
        <f t="shared" si="587"/>
        <v>0.99997433746203679</v>
      </c>
      <c r="FL183" s="2">
        <f t="shared" si="587"/>
        <v>0.99997494357359584</v>
      </c>
      <c r="FM183" s="2">
        <f t="shared" si="587"/>
        <v>0.99997275185700396</v>
      </c>
      <c r="FN183" s="2">
        <f t="shared" si="587"/>
        <v>0.99997410694370925</v>
      </c>
      <c r="FO183" s="2">
        <f t="shared" si="587"/>
        <v>0.99997376922149683</v>
      </c>
      <c r="FP183" s="2">
        <f t="shared" si="587"/>
        <v>0.99996868018991769</v>
      </c>
      <c r="FQ183" s="2">
        <f t="shared" si="587"/>
        <v>0.99997571395572193</v>
      </c>
      <c r="FR183" s="2">
        <f t="shared" si="587"/>
        <v>0.99997279720591281</v>
      </c>
      <c r="FS183" s="2">
        <f t="shared" si="587"/>
        <v>0.99997105534887309</v>
      </c>
      <c r="FT183" s="2">
        <f t="shared" si="587"/>
        <v>0.99997138421898446</v>
      </c>
      <c r="FU183" s="2">
        <f t="shared" si="587"/>
        <v>0.99997080328088883</v>
      </c>
      <c r="FW183" s="2">
        <f t="shared" si="536"/>
        <v>0.74101486790212412</v>
      </c>
      <c r="FX183" s="2">
        <f t="shared" si="588"/>
        <v>0.73058816923969316</v>
      </c>
      <c r="FY183" s="2">
        <f t="shared" si="589"/>
        <v>0.76526157705550946</v>
      </c>
      <c r="FZ183" s="2">
        <f t="shared" si="590"/>
        <v>0.72301247595484919</v>
      </c>
      <c r="GA183" s="2">
        <f t="shared" si="591"/>
        <v>0.73462482214392399</v>
      </c>
      <c r="GB183" s="2">
        <f t="shared" si="592"/>
        <v>0.75221332710635591</v>
      </c>
      <c r="GC183" s="2">
        <f t="shared" si="593"/>
        <v>0.77199771712460374</v>
      </c>
      <c r="GD183" s="2">
        <f t="shared" si="594"/>
        <v>0.77978183258725786</v>
      </c>
      <c r="GE183" s="2">
        <f t="shared" si="595"/>
        <v>0.79353925439647277</v>
      </c>
      <c r="GF183" s="2">
        <f t="shared" si="596"/>
        <v>0.75380776510651837</v>
      </c>
      <c r="GG183" s="2">
        <f t="shared" si="597"/>
        <v>0.77834281303825537</v>
      </c>
      <c r="GH183" s="2">
        <f t="shared" si="598"/>
        <v>0.75829429477293264</v>
      </c>
      <c r="GI183" s="2">
        <f t="shared" si="599"/>
        <v>0.73138498845794975</v>
      </c>
      <c r="GJ183" s="2">
        <f t="shared" si="600"/>
        <v>0.67088035245330258</v>
      </c>
      <c r="GK183" s="2">
        <f t="shared" si="601"/>
        <v>0.67460244516850365</v>
      </c>
      <c r="GM183" s="86">
        <f t="shared" si="537"/>
        <v>0</v>
      </c>
      <c r="GN183" s="86">
        <f t="shared" si="602"/>
        <v>0</v>
      </c>
      <c r="GO183" s="86">
        <f t="shared" si="603"/>
        <v>0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0</v>
      </c>
      <c r="HA183" s="86">
        <f t="shared" si="615"/>
        <v>0</v>
      </c>
      <c r="HC183" s="86">
        <f t="shared" si="538"/>
        <v>0</v>
      </c>
      <c r="HD183" s="86">
        <f t="shared" si="616"/>
        <v>0</v>
      </c>
      <c r="HE183" s="86">
        <f t="shared" si="617"/>
        <v>0</v>
      </c>
      <c r="HF183" s="86">
        <f t="shared" si="618"/>
        <v>0</v>
      </c>
      <c r="HG183" s="86">
        <f t="shared" si="619"/>
        <v>0</v>
      </c>
      <c r="HH183" s="86">
        <f t="shared" si="620"/>
        <v>0</v>
      </c>
      <c r="HI183" s="86">
        <f t="shared" si="621"/>
        <v>0</v>
      </c>
      <c r="HJ183" s="86">
        <f t="shared" si="622"/>
        <v>0</v>
      </c>
      <c r="HK183" s="86">
        <f t="shared" si="623"/>
        <v>0</v>
      </c>
      <c r="HL183" s="86">
        <f t="shared" si="624"/>
        <v>0</v>
      </c>
      <c r="HM183" s="86">
        <f t="shared" si="625"/>
        <v>0</v>
      </c>
      <c r="HN183" s="86">
        <f t="shared" si="626"/>
        <v>0</v>
      </c>
      <c r="HO183" s="86">
        <f t="shared" si="627"/>
        <v>0</v>
      </c>
      <c r="HP183" s="86">
        <f t="shared" si="628"/>
        <v>8.4566494217291327E-288</v>
      </c>
      <c r="HQ183" s="86">
        <f t="shared" si="629"/>
        <v>2.2265925562831223E-212</v>
      </c>
      <c r="HS183" s="86">
        <f t="shared" si="539"/>
        <v>1.7390657838858016E-10</v>
      </c>
      <c r="HT183" s="86">
        <f t="shared" si="630"/>
        <v>1.1656047895582762E-11</v>
      </c>
      <c r="HU183" s="86">
        <f t="shared" si="631"/>
        <v>8.6525352464520611E-12</v>
      </c>
      <c r="HV183" s="86">
        <f t="shared" si="632"/>
        <v>2.6166100006065184E-14</v>
      </c>
      <c r="HW183" s="86">
        <f t="shared" si="633"/>
        <v>1.4354236312357388E-13</v>
      </c>
      <c r="HX183" s="86">
        <f t="shared" si="634"/>
        <v>3.0225062682245149E-14</v>
      </c>
      <c r="HY183" s="86">
        <f t="shared" si="635"/>
        <v>2.0301160927500362E-14</v>
      </c>
      <c r="HZ183" s="86">
        <f t="shared" si="636"/>
        <v>1.324192223900508E-13</v>
      </c>
      <c r="IA183" s="86">
        <f t="shared" si="637"/>
        <v>1.0137067868569758E-14</v>
      </c>
      <c r="IB183" s="86">
        <f t="shared" si="638"/>
        <v>4.4850587806554328E-15</v>
      </c>
      <c r="IC183" s="86">
        <f t="shared" si="639"/>
        <v>2.3875821125516173E-14</v>
      </c>
      <c r="ID183" s="86">
        <f t="shared" si="640"/>
        <v>5.8281077327132559E-14</v>
      </c>
      <c r="IE183" s="86">
        <f t="shared" si="641"/>
        <v>2.8744067646883383E-13</v>
      </c>
      <c r="IF183" s="86">
        <f t="shared" si="642"/>
        <v>1.7010599173065369E-18</v>
      </c>
      <c r="IG183" s="86">
        <f t="shared" si="643"/>
        <v>2.6816145228307088E-16</v>
      </c>
      <c r="II183" s="86">
        <f t="shared" si="540"/>
        <v>0.21172289679723197</v>
      </c>
      <c r="IJ183" s="86">
        <f t="shared" si="541"/>
        <v>0.22236421607860929</v>
      </c>
      <c r="IK183" s="86">
        <f t="shared" si="542"/>
        <v>0.1360268185248886</v>
      </c>
      <c r="IL183" s="86">
        <f t="shared" si="543"/>
        <v>0.1783689578465843</v>
      </c>
      <c r="IM183" s="86">
        <f t="shared" si="544"/>
        <v>0.16366244966943044</v>
      </c>
      <c r="IN183" s="86">
        <f t="shared" si="545"/>
        <v>0.13096784262327396</v>
      </c>
      <c r="IO183" s="86">
        <f t="shared" si="546"/>
        <v>8.9751926188928091E-2</v>
      </c>
      <c r="IP183" s="86">
        <f t="shared" si="547"/>
        <v>9.0545724041118172E-2</v>
      </c>
      <c r="IQ183" s="86">
        <f t="shared" si="548"/>
        <v>6.1086875447382623E-2</v>
      </c>
      <c r="IR183" s="86">
        <f t="shared" si="549"/>
        <v>9.785307872512404E-2</v>
      </c>
      <c r="IS183" s="86">
        <f t="shared" si="550"/>
        <v>8.0840204677407393E-2</v>
      </c>
      <c r="IT183" s="86">
        <f t="shared" si="551"/>
        <v>0.10734788866883326</v>
      </c>
      <c r="IU183" s="86">
        <f t="shared" si="552"/>
        <v>0.16787665909451568</v>
      </c>
      <c r="IV183" s="86">
        <f t="shared" si="553"/>
        <v>0.27471201708693527</v>
      </c>
      <c r="IW183" s="86">
        <f t="shared" si="554"/>
        <v>0.2431005623465593</v>
      </c>
      <c r="IY183" s="86">
        <f t="shared" si="555"/>
        <v>0.21172289697113855</v>
      </c>
      <c r="IZ183" s="86">
        <f t="shared" si="556"/>
        <v>0.22236421609026533</v>
      </c>
      <c r="JA183" s="86">
        <f t="shared" si="557"/>
        <v>0.13602681853354112</v>
      </c>
      <c r="JB183" s="86">
        <f t="shared" si="558"/>
        <v>0.17836895784661047</v>
      </c>
      <c r="JC183" s="86">
        <f t="shared" si="559"/>
        <v>0.16366244966957399</v>
      </c>
      <c r="JD183" s="86">
        <f t="shared" si="560"/>
        <v>0.13096784262330419</v>
      </c>
      <c r="JE183" s="86">
        <f t="shared" si="561"/>
        <v>8.9751926188948394E-2</v>
      </c>
      <c r="JF183" s="86">
        <f t="shared" si="562"/>
        <v>9.0545724041250594E-2</v>
      </c>
      <c r="JG183" s="86">
        <f t="shared" si="563"/>
        <v>6.1086875447392761E-2</v>
      </c>
      <c r="JH183" s="86">
        <f t="shared" si="564"/>
        <v>9.7853078725128523E-2</v>
      </c>
      <c r="JI183" s="86">
        <f t="shared" si="565"/>
        <v>8.0840204677431263E-2</v>
      </c>
      <c r="JJ183" s="86">
        <f t="shared" si="566"/>
        <v>0.10734788866889154</v>
      </c>
      <c r="JK183" s="86">
        <f t="shared" si="567"/>
        <v>0.16787665909480312</v>
      </c>
      <c r="JL183" s="86">
        <f t="shared" si="568"/>
        <v>0.27471201708693527</v>
      </c>
      <c r="JM183" s="86">
        <f t="shared" si="569"/>
        <v>0.24310056234655958</v>
      </c>
    </row>
    <row r="184" spans="2:273" x14ac:dyDescent="0.25">
      <c r="B184" s="2">
        <v>157</v>
      </c>
      <c r="C184" s="37">
        <v>91.332999999999998</v>
      </c>
      <c r="D184" s="37">
        <v>88.6</v>
      </c>
      <c r="E184" s="37">
        <v>94.05</v>
      </c>
      <c r="F184" s="37">
        <v>91.55</v>
      </c>
      <c r="G184" s="37">
        <v>90.4</v>
      </c>
      <c r="H184" s="37">
        <v>94.2</v>
      </c>
      <c r="I184" s="37">
        <v>90.697999999999993</v>
      </c>
      <c r="J184" s="37">
        <v>93.488</v>
      </c>
      <c r="K184" s="37">
        <v>91.906999999999996</v>
      </c>
      <c r="L184" s="37">
        <v>93.581000000000003</v>
      </c>
      <c r="M184" s="37">
        <v>90.349000000000004</v>
      </c>
      <c r="N184" s="37">
        <v>95.683000000000007</v>
      </c>
      <c r="O184" s="37">
        <v>96.488</v>
      </c>
      <c r="P184" s="37">
        <v>98.146000000000001</v>
      </c>
      <c r="Q184" s="37">
        <v>100</v>
      </c>
      <c r="S184" s="4">
        <f t="shared" si="441"/>
        <v>91.453573106010609</v>
      </c>
      <c r="T184" s="4">
        <f t="shared" si="442"/>
        <v>91.840473325764918</v>
      </c>
      <c r="U184" s="4">
        <f t="shared" si="443"/>
        <v>91.795695759407323</v>
      </c>
      <c r="V184" s="4">
        <f t="shared" si="444"/>
        <v>91.627909742466002</v>
      </c>
      <c r="W184" s="4">
        <f t="shared" si="445"/>
        <v>90.907977383926237</v>
      </c>
      <c r="X184" s="4">
        <f t="shared" si="446"/>
        <v>91.141208610604068</v>
      </c>
      <c r="Y184" s="4">
        <f t="shared" si="447"/>
        <v>92.265669695472141</v>
      </c>
      <c r="Z184" s="4">
        <f t="shared" si="448"/>
        <v>93.170249598214369</v>
      </c>
      <c r="AA184" s="4">
        <f t="shared" si="449"/>
        <v>93.28731051070389</v>
      </c>
      <c r="AB184" s="4">
        <f t="shared" si="450"/>
        <v>93.861925854453503</v>
      </c>
      <c r="AC184" s="4">
        <f t="shared" si="451"/>
        <v>93.058380164085733</v>
      </c>
      <c r="AD184" s="4">
        <f t="shared" si="452"/>
        <v>94.095012977094157</v>
      </c>
      <c r="AE184" s="4">
        <f t="shared" si="453"/>
        <v>97.026528114564101</v>
      </c>
      <c r="AF184" s="4">
        <f t="shared" si="454"/>
        <v>98.734847825031508</v>
      </c>
      <c r="AG184" s="4">
        <f t="shared" si="455"/>
        <v>102.9595479851197</v>
      </c>
      <c r="AI184" s="4">
        <f t="shared" si="456"/>
        <v>-0.12057310601061033</v>
      </c>
      <c r="AJ184" s="4">
        <f t="shared" si="457"/>
        <v>-3.2404733257649241</v>
      </c>
      <c r="AK184" s="4">
        <f t="shared" si="458"/>
        <v>2.2543042405926741</v>
      </c>
      <c r="AL184" s="4">
        <f t="shared" si="459"/>
        <v>-7.7909742466005127E-2</v>
      </c>
      <c r="AM184" s="4">
        <f t="shared" si="460"/>
        <v>-0.5079773839262316</v>
      </c>
      <c r="AN184" s="4">
        <f t="shared" si="461"/>
        <v>3.0587913893959353</v>
      </c>
      <c r="AO184" s="4">
        <f t="shared" si="462"/>
        <v>-1.5676696954721479</v>
      </c>
      <c r="AP184" s="4">
        <f t="shared" si="463"/>
        <v>0.31775040178563074</v>
      </c>
      <c r="AQ184" s="4">
        <f t="shared" si="464"/>
        <v>-1.3803105107038931</v>
      </c>
      <c r="AR184" s="4">
        <f t="shared" si="465"/>
        <v>-0.28092585445349982</v>
      </c>
      <c r="AS184" s="4">
        <f t="shared" si="466"/>
        <v>-2.7093801640857293</v>
      </c>
      <c r="AT184" s="4">
        <f t="shared" si="467"/>
        <v>1.5879870229058497</v>
      </c>
      <c r="AU184" s="4">
        <f t="shared" si="468"/>
        <v>-0.53852811456410166</v>
      </c>
      <c r="AV184" s="4">
        <f t="shared" si="570"/>
        <v>-0.58884782503150745</v>
      </c>
      <c r="AW184" s="4">
        <f t="shared" si="570"/>
        <v>-2.9595479851196984</v>
      </c>
      <c r="AY184" s="2">
        <f t="shared" si="520"/>
        <v>91.453573106010609</v>
      </c>
      <c r="AZ184" s="2">
        <f t="shared" si="571"/>
        <v>91.840473325764918</v>
      </c>
      <c r="BA184" s="2">
        <f t="shared" si="572"/>
        <v>91.79563874132613</v>
      </c>
      <c r="BB184" s="2">
        <f t="shared" si="573"/>
        <v>91.627646568922358</v>
      </c>
      <c r="BC184" s="2">
        <f t="shared" si="574"/>
        <v>90.907571514562761</v>
      </c>
      <c r="BD184" s="2">
        <f t="shared" si="575"/>
        <v>91.141110764850922</v>
      </c>
      <c r="BE184" s="2">
        <f t="shared" si="576"/>
        <v>92.265663659568176</v>
      </c>
      <c r="BF184" s="2">
        <f t="shared" si="577"/>
        <v>93.170239472048138</v>
      </c>
      <c r="BG184" s="2">
        <f t="shared" si="578"/>
        <v>93.287309721417984</v>
      </c>
      <c r="BH184" s="2">
        <f t="shared" si="579"/>
        <v>93.861914726264587</v>
      </c>
      <c r="BI184" s="2">
        <f t="shared" si="580"/>
        <v>93.058374600436892</v>
      </c>
      <c r="BJ184" s="2">
        <f t="shared" si="581"/>
        <v>94.094984518294794</v>
      </c>
      <c r="BK184" s="2">
        <f t="shared" si="582"/>
        <v>97.025935003200601</v>
      </c>
      <c r="BL184" s="2">
        <f t="shared" si="583"/>
        <v>98.209949563117931</v>
      </c>
      <c r="BM184" s="2">
        <f t="shared" si="584"/>
        <v>102.16627774948464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120.15135561877665</v>
      </c>
      <c r="DL184" s="2">
        <f t="shared" si="585"/>
        <v>117.52976255607835</v>
      </c>
      <c r="DM184" s="2">
        <f t="shared" si="585"/>
        <v>113.74388602251405</v>
      </c>
      <c r="DN184" s="2">
        <f t="shared" si="585"/>
        <v>121.85731003752345</v>
      </c>
      <c r="DO184" s="2">
        <f t="shared" si="585"/>
        <v>120.17286774628879</v>
      </c>
      <c r="DP184" s="2">
        <f t="shared" si="585"/>
        <v>121.37923186344241</v>
      </c>
      <c r="DQ184" s="2">
        <f t="shared" si="585"/>
        <v>133.19658274063536</v>
      </c>
      <c r="DR184" s="2">
        <f t="shared" si="585"/>
        <v>127.85158212058212</v>
      </c>
      <c r="DS184" s="2">
        <f t="shared" si="585"/>
        <v>120.23001148922201</v>
      </c>
      <c r="DT184" s="2">
        <f t="shared" si="585"/>
        <v>132.32835135135136</v>
      </c>
      <c r="DU184" s="2">
        <f t="shared" si="585"/>
        <v>121.9994306620209</v>
      </c>
      <c r="DV184" s="2">
        <f t="shared" si="585"/>
        <v>124.39846394572713</v>
      </c>
      <c r="DW184" s="2">
        <f t="shared" si="585"/>
        <v>125.78653445378153</v>
      </c>
      <c r="DX184" s="2">
        <f t="shared" si="585"/>
        <v>126.36031174089067</v>
      </c>
      <c r="DY184" s="2">
        <f t="shared" si="585"/>
        <v>117.40546019862492</v>
      </c>
      <c r="EA184" s="2">
        <f t="shared" si="440"/>
        <v>91.589042087412295</v>
      </c>
      <c r="EB184" s="2">
        <f t="shared" si="502"/>
        <v>91.207744848172325</v>
      </c>
      <c r="EC184" s="2">
        <f t="shared" si="503"/>
        <v>90.566456659531283</v>
      </c>
      <c r="ED184" s="2">
        <f t="shared" si="504"/>
        <v>91.165799892393466</v>
      </c>
      <c r="EE184" s="2">
        <f t="shared" si="505"/>
        <v>90.074823193614009</v>
      </c>
      <c r="EF184" s="2">
        <f t="shared" si="506"/>
        <v>90.099508362284894</v>
      </c>
      <c r="EG184" s="2">
        <f t="shared" si="507"/>
        <v>92.141806263198774</v>
      </c>
      <c r="EH184" s="2">
        <f t="shared" si="508"/>
        <v>93.009743401023371</v>
      </c>
      <c r="EI184" s="2">
        <f t="shared" si="509"/>
        <v>92.952805365035829</v>
      </c>
      <c r="EJ184" s="2">
        <f t="shared" si="510"/>
        <v>93.931624861141941</v>
      </c>
      <c r="EK184" s="2">
        <f t="shared" si="511"/>
        <v>92.377891791383234</v>
      </c>
      <c r="EL184" s="2">
        <f t="shared" si="512"/>
        <v>94.610188888888885</v>
      </c>
      <c r="EM184" s="2">
        <f t="shared" si="513"/>
        <v>97.225019639655045</v>
      </c>
      <c r="EN184" s="2">
        <f t="shared" si="514"/>
        <v>99.144563782641285</v>
      </c>
      <c r="EO184" s="2">
        <f t="shared" si="515"/>
        <v>105.09858433734937</v>
      </c>
      <c r="EQ184" s="2">
        <f t="shared" si="516"/>
        <v>91.409699703490929</v>
      </c>
      <c r="ER184" s="2">
        <f t="shared" si="586"/>
        <v>92.052621591092276</v>
      </c>
      <c r="ES184" s="2">
        <f t="shared" si="586"/>
        <v>92.13886853753587</v>
      </c>
      <c r="ET184" s="2">
        <f t="shared" si="586"/>
        <v>91.788109598991767</v>
      </c>
      <c r="EU184" s="2">
        <f t="shared" si="586"/>
        <v>91.180987216658735</v>
      </c>
      <c r="EV184" s="2">
        <f t="shared" si="586"/>
        <v>91.453105238805193</v>
      </c>
      <c r="EW184" s="2">
        <f t="shared" si="586"/>
        <v>92.297730082034278</v>
      </c>
      <c r="EX184" s="2">
        <f t="shared" si="586"/>
        <v>93.210542293906826</v>
      </c>
      <c r="EY184" s="2">
        <f t="shared" si="586"/>
        <v>93.365874980013842</v>
      </c>
      <c r="EZ184" s="2">
        <f t="shared" si="586"/>
        <v>93.839727339307728</v>
      </c>
      <c r="FA184" s="2">
        <f t="shared" si="586"/>
        <v>93.234285339762508</v>
      </c>
      <c r="FB184" s="2">
        <f t="shared" si="586"/>
        <v>93.944259336961096</v>
      </c>
      <c r="FC184" s="2">
        <f t="shared" si="586"/>
        <v>96.958244444026278</v>
      </c>
      <c r="FD184" s="2">
        <f t="shared" si="586"/>
        <v>97.790762816728872</v>
      </c>
      <c r="FE184" s="2">
        <f t="shared" si="586"/>
        <v>100.87584734843371</v>
      </c>
      <c r="FG184" s="2">
        <f t="shared" si="518"/>
        <v>0.99998160456653262</v>
      </c>
      <c r="FH184" s="2">
        <f t="shared" si="587"/>
        <v>0.99998161365356686</v>
      </c>
      <c r="FI184" s="2">
        <f t="shared" si="587"/>
        <v>0.99997851752082623</v>
      </c>
      <c r="FJ184" s="2">
        <f t="shared" si="587"/>
        <v>0.99997819513897146</v>
      </c>
      <c r="FK184" s="2">
        <f t="shared" si="587"/>
        <v>0.99997659543436401</v>
      </c>
      <c r="FL184" s="2">
        <f t="shared" si="587"/>
        <v>0.99997714821714268</v>
      </c>
      <c r="FM184" s="2">
        <f t="shared" si="587"/>
        <v>0.99997514933865483</v>
      </c>
      <c r="FN184" s="2">
        <f t="shared" si="587"/>
        <v>0.99997638519819698</v>
      </c>
      <c r="FO184" s="2">
        <f t="shared" si="587"/>
        <v>0.99997607719046588</v>
      </c>
      <c r="FP184" s="2">
        <f t="shared" si="587"/>
        <v>0.99997143591500137</v>
      </c>
      <c r="FQ184" s="2">
        <f t="shared" si="587"/>
        <v>0.9999778508170426</v>
      </c>
      <c r="FR184" s="2">
        <f t="shared" si="587"/>
        <v>0.99997519069754937</v>
      </c>
      <c r="FS184" s="2">
        <f t="shared" si="587"/>
        <v>0.99997360209720032</v>
      </c>
      <c r="FT184" s="2">
        <f t="shared" si="587"/>
        <v>0.99997390203182568</v>
      </c>
      <c r="FU184" s="2">
        <f t="shared" si="587"/>
        <v>0.99997337220729032</v>
      </c>
      <c r="FW184" s="2">
        <f t="shared" si="536"/>
        <v>0.75829480218993106</v>
      </c>
      <c r="FX184" s="2">
        <f t="shared" si="588"/>
        <v>0.74832751304186307</v>
      </c>
      <c r="FY184" s="2">
        <f t="shared" si="589"/>
        <v>0.78140097409494669</v>
      </c>
      <c r="FZ184" s="2">
        <f t="shared" si="590"/>
        <v>0.74107385362239697</v>
      </c>
      <c r="GA184" s="2">
        <f t="shared" si="591"/>
        <v>0.75218852896633259</v>
      </c>
      <c r="GB184" s="2">
        <f t="shared" si="592"/>
        <v>0.76897902408918783</v>
      </c>
      <c r="GC184" s="2">
        <f t="shared" si="593"/>
        <v>0.78780239568240962</v>
      </c>
      <c r="GD184" s="2">
        <f t="shared" si="594"/>
        <v>0.79519008106102207</v>
      </c>
      <c r="GE184" s="2">
        <f t="shared" si="595"/>
        <v>0.808221657729981</v>
      </c>
      <c r="GF184" s="2">
        <f t="shared" si="596"/>
        <v>0.77049849466271647</v>
      </c>
      <c r="GG184" s="2">
        <f t="shared" si="597"/>
        <v>0.79382512567534136</v>
      </c>
      <c r="GH184" s="2">
        <f t="shared" si="598"/>
        <v>0.77477173888117667</v>
      </c>
      <c r="GI184" s="2">
        <f t="shared" si="599"/>
        <v>0.74908988474480398</v>
      </c>
      <c r="GJ184" s="2">
        <f t="shared" si="600"/>
        <v>0.69088774406142162</v>
      </c>
      <c r="GK184" s="2">
        <f t="shared" si="601"/>
        <v>0.6944866091594124</v>
      </c>
      <c r="GM184" s="86">
        <f t="shared" si="537"/>
        <v>0</v>
      </c>
      <c r="GN184" s="86">
        <f t="shared" si="602"/>
        <v>0</v>
      </c>
      <c r="GO184" s="86">
        <f t="shared" si="603"/>
        <v>0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0</v>
      </c>
      <c r="HA184" s="86">
        <f t="shared" si="615"/>
        <v>0</v>
      </c>
      <c r="HC184" s="86">
        <f t="shared" si="538"/>
        <v>0</v>
      </c>
      <c r="HD184" s="86">
        <f t="shared" si="616"/>
        <v>0</v>
      </c>
      <c r="HE184" s="86">
        <f t="shared" si="617"/>
        <v>0</v>
      </c>
      <c r="HF184" s="86">
        <f t="shared" si="618"/>
        <v>0</v>
      </c>
      <c r="HG184" s="86">
        <f t="shared" si="619"/>
        <v>0</v>
      </c>
      <c r="HH184" s="86">
        <f t="shared" si="620"/>
        <v>0</v>
      </c>
      <c r="HI184" s="86">
        <f t="shared" si="621"/>
        <v>0</v>
      </c>
      <c r="HJ184" s="86">
        <f t="shared" si="622"/>
        <v>0</v>
      </c>
      <c r="HK184" s="86">
        <f t="shared" si="623"/>
        <v>0</v>
      </c>
      <c r="HL184" s="86">
        <f t="shared" si="624"/>
        <v>0</v>
      </c>
      <c r="HM184" s="86">
        <f t="shared" si="625"/>
        <v>0</v>
      </c>
      <c r="HN184" s="86">
        <f t="shared" si="626"/>
        <v>0</v>
      </c>
      <c r="HO184" s="86">
        <f t="shared" si="627"/>
        <v>0</v>
      </c>
      <c r="HP184" s="86">
        <f t="shared" si="628"/>
        <v>1.5488462745541845E-295</v>
      </c>
      <c r="HQ184" s="86">
        <f t="shared" si="629"/>
        <v>5.7810215419623552E-218</v>
      </c>
      <c r="HS184" s="86">
        <f t="shared" si="539"/>
        <v>6.0912017437282692E-11</v>
      </c>
      <c r="HT184" s="86">
        <f t="shared" si="630"/>
        <v>3.710108590191238E-12</v>
      </c>
      <c r="HU184" s="86">
        <f t="shared" si="631"/>
        <v>2.6358290178948489E-12</v>
      </c>
      <c r="HV184" s="86">
        <f t="shared" si="632"/>
        <v>6.0246127795139364E-15</v>
      </c>
      <c r="HW184" s="86">
        <f t="shared" si="633"/>
        <v>3.5688885460396121E-14</v>
      </c>
      <c r="HX184" s="86">
        <f t="shared" si="634"/>
        <v>7.3034205425355667E-15</v>
      </c>
      <c r="HY184" s="86">
        <f t="shared" si="635"/>
        <v>4.7023593997929495E-15</v>
      </c>
      <c r="HZ184" s="86">
        <f t="shared" si="636"/>
        <v>3.3865021470357316E-14</v>
      </c>
      <c r="IA184" s="86">
        <f t="shared" si="637"/>
        <v>2.3105224441340184E-15</v>
      </c>
      <c r="IB184" s="86">
        <f t="shared" si="638"/>
        <v>9.1118557216574754E-16</v>
      </c>
      <c r="IC184" s="86">
        <f t="shared" si="639"/>
        <v>5.5587045647918884E-15</v>
      </c>
      <c r="ID184" s="86">
        <f t="shared" si="640"/>
        <v>1.3595754282009656E-14</v>
      </c>
      <c r="IE184" s="86">
        <f t="shared" si="641"/>
        <v>7.2020902614366458E-14</v>
      </c>
      <c r="IF184" s="86">
        <f t="shared" si="642"/>
        <v>1.8053404227128259E-19</v>
      </c>
      <c r="IG184" s="86">
        <f t="shared" si="643"/>
        <v>3.9109758459421529E-17</v>
      </c>
      <c r="II184" s="86">
        <f t="shared" si="540"/>
        <v>0.17448628428293694</v>
      </c>
      <c r="IJ184" s="86">
        <f t="shared" si="541"/>
        <v>0.18269798151654748</v>
      </c>
      <c r="IK184" s="86">
        <f t="shared" si="542"/>
        <v>0.10807504862177997</v>
      </c>
      <c r="IL184" s="86">
        <f t="shared" si="543"/>
        <v>0.14025622441797553</v>
      </c>
      <c r="IM184" s="86">
        <f t="shared" si="544"/>
        <v>0.1288230332125811</v>
      </c>
      <c r="IN184" s="86">
        <f t="shared" si="545"/>
        <v>0.10193667060438094</v>
      </c>
      <c r="IO184" s="86">
        <f t="shared" si="546"/>
        <v>6.8025805575541567E-2</v>
      </c>
      <c r="IP184" s="86">
        <f t="shared" si="547"/>
        <v>6.9399135695320191E-2</v>
      </c>
      <c r="IQ184" s="86">
        <f t="shared" si="548"/>
        <v>4.5394128517286324E-2</v>
      </c>
      <c r="IR184" s="86">
        <f t="shared" si="549"/>
        <v>7.3198142975891972E-2</v>
      </c>
      <c r="IS184" s="86">
        <f t="shared" si="550"/>
        <v>6.0951199822649405E-2</v>
      </c>
      <c r="IT184" s="86">
        <f t="shared" si="551"/>
        <v>8.1870844691983025E-2</v>
      </c>
      <c r="IU184" s="86">
        <f t="shared" si="552"/>
        <v>0.13212907102521851</v>
      </c>
      <c r="IV184" s="86">
        <f t="shared" si="553"/>
        <v>0.2234567840485773</v>
      </c>
      <c r="IW184" s="86">
        <f t="shared" si="554"/>
        <v>0.19270793617567092</v>
      </c>
      <c r="IY184" s="86">
        <f t="shared" si="555"/>
        <v>0.17448628434384897</v>
      </c>
      <c r="IZ184" s="86">
        <f t="shared" si="556"/>
        <v>0.1826979815202576</v>
      </c>
      <c r="JA184" s="86">
        <f t="shared" si="557"/>
        <v>0.10807504862441579</v>
      </c>
      <c r="JB184" s="86">
        <f t="shared" si="558"/>
        <v>0.14025622441798155</v>
      </c>
      <c r="JC184" s="86">
        <f t="shared" si="559"/>
        <v>0.12882303321261679</v>
      </c>
      <c r="JD184" s="86">
        <f t="shared" si="560"/>
        <v>0.10193667060438824</v>
      </c>
      <c r="JE184" s="86">
        <f t="shared" si="561"/>
        <v>6.8025805575546272E-2</v>
      </c>
      <c r="JF184" s="86">
        <f t="shared" si="562"/>
        <v>6.9399135695354053E-2</v>
      </c>
      <c r="JG184" s="86">
        <f t="shared" si="563"/>
        <v>4.5394128517288634E-2</v>
      </c>
      <c r="JH184" s="86">
        <f t="shared" si="564"/>
        <v>7.3198142975892888E-2</v>
      </c>
      <c r="JI184" s="86">
        <f t="shared" si="565"/>
        <v>6.0951199822654963E-2</v>
      </c>
      <c r="JJ184" s="86">
        <f t="shared" si="566"/>
        <v>8.1870844691996625E-2</v>
      </c>
      <c r="JK184" s="86">
        <f t="shared" si="567"/>
        <v>0.13212907102529053</v>
      </c>
      <c r="JL184" s="86">
        <f t="shared" si="568"/>
        <v>0.2234567840485773</v>
      </c>
      <c r="JM184" s="86">
        <f t="shared" si="569"/>
        <v>0.19270793617567095</v>
      </c>
    </row>
    <row r="185" spans="2:273" x14ac:dyDescent="0.25">
      <c r="B185" s="2">
        <v>158</v>
      </c>
      <c r="C185" s="37">
        <v>89.710999999999999</v>
      </c>
      <c r="D185" s="37">
        <v>90.724999999999994</v>
      </c>
      <c r="E185" s="37">
        <v>94.424999999999997</v>
      </c>
      <c r="F185" s="37">
        <v>91.375</v>
      </c>
      <c r="G185" s="37">
        <v>95.45</v>
      </c>
      <c r="H185" s="37">
        <v>91.974999999999994</v>
      </c>
      <c r="I185" s="37">
        <v>90.721000000000004</v>
      </c>
      <c r="J185" s="37">
        <v>93.766999999999996</v>
      </c>
      <c r="K185" s="37">
        <v>94.186000000000007</v>
      </c>
      <c r="L185" s="37">
        <v>91</v>
      </c>
      <c r="M185" s="37">
        <v>90.766999999999996</v>
      </c>
      <c r="N185" s="37">
        <v>92.805000000000007</v>
      </c>
      <c r="O185" s="37">
        <v>95.340999999999994</v>
      </c>
      <c r="P185" s="37">
        <v>97.878</v>
      </c>
      <c r="Q185" s="37">
        <v>100.58499999999999</v>
      </c>
      <c r="S185" s="4">
        <f t="shared" si="441"/>
        <v>91.31351304749839</v>
      </c>
      <c r="T185" s="4">
        <f t="shared" si="442"/>
        <v>91.707432686476622</v>
      </c>
      <c r="U185" s="4">
        <f t="shared" si="443"/>
        <v>91.695410170784356</v>
      </c>
      <c r="V185" s="4">
        <f t="shared" si="444"/>
        <v>91.508199606524911</v>
      </c>
      <c r="W185" s="4">
        <f t="shared" si="445"/>
        <v>90.799769699585354</v>
      </c>
      <c r="X185" s="4">
        <f t="shared" si="446"/>
        <v>91.030011413983999</v>
      </c>
      <c r="Y185" s="4">
        <f t="shared" si="447"/>
        <v>92.15058625137867</v>
      </c>
      <c r="Z185" s="4">
        <f t="shared" si="448"/>
        <v>93.049097361201348</v>
      </c>
      <c r="AA185" s="4">
        <f t="shared" si="449"/>
        <v>93.182161608007732</v>
      </c>
      <c r="AB185" s="4">
        <f t="shared" si="450"/>
        <v>93.723120112823267</v>
      </c>
      <c r="AC185" s="4">
        <f t="shared" si="451"/>
        <v>92.940664994283296</v>
      </c>
      <c r="AD185" s="4">
        <f t="shared" si="452"/>
        <v>93.956561211877997</v>
      </c>
      <c r="AE185" s="4">
        <f t="shared" si="453"/>
        <v>96.90854600722885</v>
      </c>
      <c r="AF185" s="4">
        <f t="shared" si="454"/>
        <v>98.357398215493362</v>
      </c>
      <c r="AG185" s="4">
        <f t="shared" si="455"/>
        <v>102.38452123116741</v>
      </c>
      <c r="AI185" s="4">
        <f t="shared" si="456"/>
        <v>-1.6025130474983911</v>
      </c>
      <c r="AJ185" s="4">
        <f t="shared" si="457"/>
        <v>-0.98243268647662774</v>
      </c>
      <c r="AK185" s="4">
        <f t="shared" si="458"/>
        <v>2.7295898292156409</v>
      </c>
      <c r="AL185" s="4">
        <f t="shared" si="459"/>
        <v>-0.13319960652491147</v>
      </c>
      <c r="AM185" s="4">
        <f t="shared" si="460"/>
        <v>4.6502303004146484</v>
      </c>
      <c r="AN185" s="4">
        <f t="shared" si="461"/>
        <v>0.94498858601599522</v>
      </c>
      <c r="AO185" s="4">
        <f t="shared" si="462"/>
        <v>-1.4295862513786659</v>
      </c>
      <c r="AP185" s="4">
        <f t="shared" si="463"/>
        <v>0.71790263879864824</v>
      </c>
      <c r="AQ185" s="4">
        <f t="shared" si="464"/>
        <v>1.0038383919922751</v>
      </c>
      <c r="AR185" s="4">
        <f t="shared" si="465"/>
        <v>-2.7231201128232669</v>
      </c>
      <c r="AS185" s="4">
        <f t="shared" si="466"/>
        <v>-2.1736649942832997</v>
      </c>
      <c r="AT185" s="4">
        <f t="shared" si="467"/>
        <v>-1.1515612118779899</v>
      </c>
      <c r="AU185" s="4">
        <f t="shared" si="468"/>
        <v>-1.5675460072288558</v>
      </c>
      <c r="AV185" s="4">
        <f t="shared" si="570"/>
        <v>-0.47939821549336159</v>
      </c>
      <c r="AW185" s="4">
        <f t="shared" si="570"/>
        <v>-1.799521231167418</v>
      </c>
      <c r="AY185" s="2">
        <f t="shared" si="520"/>
        <v>91.31351304749839</v>
      </c>
      <c r="AZ185" s="2">
        <f t="shared" si="571"/>
        <v>91.707432686476622</v>
      </c>
      <c r="BA185" s="2">
        <f t="shared" si="572"/>
        <v>91.695397271442673</v>
      </c>
      <c r="BB185" s="2">
        <f t="shared" si="573"/>
        <v>91.508142849668928</v>
      </c>
      <c r="BC185" s="2">
        <f t="shared" si="574"/>
        <v>90.799682254502684</v>
      </c>
      <c r="BD185" s="2">
        <f t="shared" si="575"/>
        <v>91.029992294479356</v>
      </c>
      <c r="BE185" s="2">
        <f t="shared" si="576"/>
        <v>92.150585300981902</v>
      </c>
      <c r="BF185" s="2">
        <f t="shared" si="577"/>
        <v>93.049095633678405</v>
      </c>
      <c r="BG185" s="2">
        <f t="shared" si="578"/>
        <v>93.182161502627253</v>
      </c>
      <c r="BH185" s="2">
        <f t="shared" si="579"/>
        <v>93.72311850822544</v>
      </c>
      <c r="BI185" s="2">
        <f t="shared" si="580"/>
        <v>92.940664156146028</v>
      </c>
      <c r="BJ185" s="2">
        <f t="shared" si="581"/>
        <v>93.956556468267564</v>
      </c>
      <c r="BK185" s="2">
        <f t="shared" si="582"/>
        <v>96.90841799599545</v>
      </c>
      <c r="BL185" s="2">
        <f t="shared" si="583"/>
        <v>98.092415166909291</v>
      </c>
      <c r="BM185" s="2">
        <f t="shared" si="584"/>
        <v>102.01600840034618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120.22935419630154</v>
      </c>
      <c r="DL185" s="2">
        <f t="shared" si="585"/>
        <v>117.57903216982166</v>
      </c>
      <c r="DM185" s="2">
        <f t="shared" si="585"/>
        <v>113.77649155722324</v>
      </c>
      <c r="DN185" s="2">
        <f t="shared" si="585"/>
        <v>121.94873592870543</v>
      </c>
      <c r="DO185" s="2">
        <f t="shared" si="585"/>
        <v>120.26075742240215</v>
      </c>
      <c r="DP185" s="2">
        <f t="shared" si="585"/>
        <v>121.47537932669515</v>
      </c>
      <c r="DQ185" s="2">
        <f t="shared" si="585"/>
        <v>133.37107539118065</v>
      </c>
      <c r="DR185" s="2">
        <f t="shared" si="585"/>
        <v>127.98571692745377</v>
      </c>
      <c r="DS185" s="2">
        <f t="shared" si="585"/>
        <v>120.285853485064</v>
      </c>
      <c r="DT185" s="2">
        <f t="shared" si="585"/>
        <v>132.46710810810811</v>
      </c>
      <c r="DU185" s="2">
        <f t="shared" si="585"/>
        <v>122.06601881533099</v>
      </c>
      <c r="DV185" s="2">
        <f t="shared" si="585"/>
        <v>124.48698588467012</v>
      </c>
      <c r="DW185" s="2">
        <f t="shared" si="585"/>
        <v>125.87444845938376</v>
      </c>
      <c r="DX185" s="2">
        <f t="shared" si="585"/>
        <v>126.45907692307691</v>
      </c>
      <c r="DY185" s="2">
        <f t="shared" si="585"/>
        <v>117.45509778456839</v>
      </c>
      <c r="EA185" s="2">
        <f t="shared" si="440"/>
        <v>91.454253719263065</v>
      </c>
      <c r="EB185" s="2">
        <f t="shared" si="502"/>
        <v>91.049523493127609</v>
      </c>
      <c r="EC185" s="2">
        <f t="shared" si="503"/>
        <v>90.421338022295743</v>
      </c>
      <c r="ED185" s="2">
        <f t="shared" si="504"/>
        <v>91.027331560193716</v>
      </c>
      <c r="EE185" s="2">
        <f t="shared" si="505"/>
        <v>89.933616984918174</v>
      </c>
      <c r="EF185" s="2">
        <f t="shared" si="506"/>
        <v>89.948849074896998</v>
      </c>
      <c r="EG185" s="2">
        <f t="shared" si="507"/>
        <v>92.022329406731075</v>
      </c>
      <c r="EH185" s="2">
        <f t="shared" si="508"/>
        <v>92.883001661094085</v>
      </c>
      <c r="EI185" s="2">
        <f t="shared" si="509"/>
        <v>92.836306355738472</v>
      </c>
      <c r="EJ185" s="2">
        <f t="shared" si="510"/>
        <v>93.795586807869824</v>
      </c>
      <c r="EK185" s="2">
        <f t="shared" si="511"/>
        <v>92.235927074829945</v>
      </c>
      <c r="EL185" s="2">
        <f t="shared" si="512"/>
        <v>94.491326984126971</v>
      </c>
      <c r="EM185" s="2">
        <f t="shared" si="513"/>
        <v>97.115676884979948</v>
      </c>
      <c r="EN185" s="2">
        <f t="shared" si="514"/>
        <v>99.069675052839699</v>
      </c>
      <c r="EO185" s="2">
        <f t="shared" si="515"/>
        <v>105.08042673294069</v>
      </c>
      <c r="EQ185" s="2">
        <f t="shared" si="516"/>
        <v>91.271976369037958</v>
      </c>
      <c r="ER185" s="2">
        <f t="shared" si="586"/>
        <v>91.908646181405231</v>
      </c>
      <c r="ES185" s="2">
        <f t="shared" si="586"/>
        <v>92.019883219912202</v>
      </c>
      <c r="ET185" s="2">
        <f t="shared" si="586"/>
        <v>91.660542686674688</v>
      </c>
      <c r="EU185" s="2">
        <f t="shared" si="586"/>
        <v>91.059063196518295</v>
      </c>
      <c r="EV185" s="2">
        <f t="shared" si="586"/>
        <v>91.325379157883916</v>
      </c>
      <c r="EW185" s="2">
        <f t="shared" si="586"/>
        <v>92.180924483332689</v>
      </c>
      <c r="EX185" s="2">
        <f t="shared" si="586"/>
        <v>93.087177247610526</v>
      </c>
      <c r="EY185" s="2">
        <f t="shared" si="586"/>
        <v>93.256278098023955</v>
      </c>
      <c r="EZ185" s="2">
        <f t="shared" si="586"/>
        <v>93.702151217374237</v>
      </c>
      <c r="FA185" s="2">
        <f t="shared" si="586"/>
        <v>93.106850239854239</v>
      </c>
      <c r="FB185" s="2">
        <f t="shared" si="586"/>
        <v>93.813917315368016</v>
      </c>
      <c r="FC185" s="2">
        <f t="shared" si="586"/>
        <v>96.844200457274042</v>
      </c>
      <c r="FD185" s="2">
        <f t="shared" si="586"/>
        <v>97.692730612017613</v>
      </c>
      <c r="FE185" s="2">
        <f t="shared" si="586"/>
        <v>100.78612725066189</v>
      </c>
      <c r="FG185" s="2">
        <f t="shared" si="518"/>
        <v>0.99998322313812804</v>
      </c>
      <c r="FH185" s="2">
        <f t="shared" si="587"/>
        <v>0.99998323142562862</v>
      </c>
      <c r="FI185" s="2">
        <f t="shared" si="587"/>
        <v>0.99998040770910335</v>
      </c>
      <c r="FJ185" s="2">
        <f t="shared" si="587"/>
        <v>0.9999801136922376</v>
      </c>
      <c r="FK185" s="2">
        <f t="shared" si="587"/>
        <v>0.99997865473849223</v>
      </c>
      <c r="FL185" s="2">
        <f t="shared" si="587"/>
        <v>0.99997915888443012</v>
      </c>
      <c r="FM185" s="2">
        <f t="shared" si="587"/>
        <v>0.99997733587793092</v>
      </c>
      <c r="FN185" s="2">
        <f t="shared" si="587"/>
        <v>0.9999784630000359</v>
      </c>
      <c r="FO185" s="2">
        <f t="shared" si="587"/>
        <v>0.99997818209247158</v>
      </c>
      <c r="FP185" s="2">
        <f t="shared" si="587"/>
        <v>0.99997394917939064</v>
      </c>
      <c r="FQ185" s="2">
        <f t="shared" si="587"/>
        <v>0.99997979966569173</v>
      </c>
      <c r="FR185" s="2">
        <f t="shared" si="587"/>
        <v>0.99997737359785588</v>
      </c>
      <c r="FS185" s="2">
        <f t="shared" si="587"/>
        <v>0.99997592477059016</v>
      </c>
      <c r="FT185" s="2">
        <f t="shared" si="587"/>
        <v>0.99997619831548312</v>
      </c>
      <c r="FU185" s="2">
        <f t="shared" si="587"/>
        <v>0.99997571510752215</v>
      </c>
      <c r="FW185" s="2">
        <f t="shared" si="536"/>
        <v>0.77477222198108653</v>
      </c>
      <c r="FX185" s="2">
        <f t="shared" si="588"/>
        <v>0.76527408748548631</v>
      </c>
      <c r="FY185" s="2">
        <f t="shared" si="589"/>
        <v>0.79672546643283471</v>
      </c>
      <c r="FZ185" s="2">
        <f t="shared" si="590"/>
        <v>0.75835113571068657</v>
      </c>
      <c r="GA185" s="2">
        <f t="shared" si="591"/>
        <v>0.76895538846824785</v>
      </c>
      <c r="GB185" s="2">
        <f t="shared" si="592"/>
        <v>0.7849346591665689</v>
      </c>
      <c r="GC185" s="2">
        <f t="shared" si="593"/>
        <v>0.80279138515908544</v>
      </c>
      <c r="GD185" s="2">
        <f t="shared" si="594"/>
        <v>0.80978322740646591</v>
      </c>
      <c r="GE185" s="2">
        <f t="shared" si="595"/>
        <v>0.82209401358516354</v>
      </c>
      <c r="GF185" s="2">
        <f t="shared" si="596"/>
        <v>0.78637833954659175</v>
      </c>
      <c r="GG185" s="2">
        <f t="shared" si="597"/>
        <v>0.80849210558183737</v>
      </c>
      <c r="GH185" s="2">
        <f t="shared" si="598"/>
        <v>0.7904363258960182</v>
      </c>
      <c r="GI185" s="2">
        <f t="shared" si="599"/>
        <v>0.76600117647408539</v>
      </c>
      <c r="GJ185" s="2">
        <f t="shared" si="600"/>
        <v>0.71020425431906054</v>
      </c>
      <c r="GK185" s="2">
        <f t="shared" si="601"/>
        <v>0.71367142948403295</v>
      </c>
      <c r="GM185" s="86">
        <f t="shared" si="537"/>
        <v>0</v>
      </c>
      <c r="GN185" s="86">
        <f t="shared" si="602"/>
        <v>0</v>
      </c>
      <c r="GO185" s="86">
        <f t="shared" si="603"/>
        <v>0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0</v>
      </c>
      <c r="HA185" s="86">
        <f t="shared" si="615"/>
        <v>0</v>
      </c>
      <c r="HC185" s="86">
        <f t="shared" si="538"/>
        <v>0</v>
      </c>
      <c r="HD185" s="86">
        <f t="shared" si="616"/>
        <v>0</v>
      </c>
      <c r="HE185" s="86">
        <f t="shared" si="617"/>
        <v>0</v>
      </c>
      <c r="HF185" s="86">
        <f t="shared" si="618"/>
        <v>0</v>
      </c>
      <c r="HG185" s="86">
        <f t="shared" si="619"/>
        <v>0</v>
      </c>
      <c r="HH185" s="86">
        <f t="shared" si="620"/>
        <v>0</v>
      </c>
      <c r="HI185" s="86">
        <f t="shared" si="621"/>
        <v>0</v>
      </c>
      <c r="HJ185" s="86">
        <f t="shared" si="622"/>
        <v>0</v>
      </c>
      <c r="HK185" s="86">
        <f t="shared" si="623"/>
        <v>0</v>
      </c>
      <c r="HL185" s="86">
        <f t="shared" si="624"/>
        <v>0</v>
      </c>
      <c r="HM185" s="86">
        <f t="shared" si="625"/>
        <v>0</v>
      </c>
      <c r="HN185" s="86">
        <f t="shared" si="626"/>
        <v>0</v>
      </c>
      <c r="HO185" s="86">
        <f t="shared" si="627"/>
        <v>0</v>
      </c>
      <c r="HP185" s="86">
        <f t="shared" si="628"/>
        <v>2.2365274301242129E-303</v>
      </c>
      <c r="HQ185" s="86">
        <f t="shared" si="629"/>
        <v>1.2685231292813582E-223</v>
      </c>
      <c r="HS185" s="86">
        <f t="shared" si="539"/>
        <v>2.0815005367941502E-11</v>
      </c>
      <c r="HT185" s="86">
        <f t="shared" si="630"/>
        <v>1.1503815818665459E-12</v>
      </c>
      <c r="HU185" s="86">
        <f t="shared" si="631"/>
        <v>7.8086107277287778E-13</v>
      </c>
      <c r="HV185" s="86">
        <f t="shared" si="632"/>
        <v>1.3399568966091652E-15</v>
      </c>
      <c r="HW185" s="86">
        <f t="shared" si="633"/>
        <v>8.5862380816200253E-15</v>
      </c>
      <c r="HX185" s="86">
        <f t="shared" si="634"/>
        <v>1.708259746373928E-15</v>
      </c>
      <c r="HY185" s="86">
        <f t="shared" si="635"/>
        <v>1.0527425274176539E-15</v>
      </c>
      <c r="HZ185" s="86">
        <f t="shared" si="636"/>
        <v>8.3921316988375636E-15</v>
      </c>
      <c r="IA185" s="86">
        <f t="shared" si="637"/>
        <v>5.0900012517719873E-16</v>
      </c>
      <c r="IB185" s="86">
        <f t="shared" si="638"/>
        <v>1.7812002525182801E-16</v>
      </c>
      <c r="IC185" s="86">
        <f t="shared" si="639"/>
        <v>1.2509132272948134E-15</v>
      </c>
      <c r="ID185" s="86">
        <f t="shared" si="640"/>
        <v>3.0628845477568158E-15</v>
      </c>
      <c r="IE185" s="86">
        <f t="shared" si="641"/>
        <v>1.7454464425285707E-14</v>
      </c>
      <c r="IF185" s="86">
        <f t="shared" si="642"/>
        <v>1.8021385622895805E-20</v>
      </c>
      <c r="IG185" s="86">
        <f t="shared" si="643"/>
        <v>5.4169733477471155E-18</v>
      </c>
      <c r="II185" s="86">
        <f t="shared" si="540"/>
        <v>0.14232195673124437</v>
      </c>
      <c r="IJ185" s="86">
        <f t="shared" si="541"/>
        <v>0.14846817052296674</v>
      </c>
      <c r="IK185" s="86">
        <f t="shared" si="542"/>
        <v>8.4873880935598722E-2</v>
      </c>
      <c r="IL185" s="86">
        <f t="shared" si="543"/>
        <v>0.10871963578303863</v>
      </c>
      <c r="IM185" s="86">
        <f t="shared" si="544"/>
        <v>0.10002779144710366</v>
      </c>
      <c r="IN185" s="86">
        <f t="shared" si="545"/>
        <v>7.8273158138338586E-2</v>
      </c>
      <c r="IO185" s="86">
        <f t="shared" si="546"/>
        <v>5.0823575256447658E-2</v>
      </c>
      <c r="IP185" s="86">
        <f t="shared" si="547"/>
        <v>5.2488974246129229E-2</v>
      </c>
      <c r="IQ185" s="86">
        <f t="shared" si="548"/>
        <v>3.3245829059219655E-2</v>
      </c>
      <c r="IR185" s="86">
        <f t="shared" si="549"/>
        <v>5.3875214614691566E-2</v>
      </c>
      <c r="IS185" s="86">
        <f t="shared" si="550"/>
        <v>4.5298896102519991E-2</v>
      </c>
      <c r="IT185" s="86">
        <f t="shared" si="551"/>
        <v>6.1533413606097168E-2</v>
      </c>
      <c r="IU185" s="86">
        <f t="shared" si="552"/>
        <v>0.10256860948049192</v>
      </c>
      <c r="IV185" s="86">
        <f t="shared" si="553"/>
        <v>0.1778376625998713</v>
      </c>
      <c r="IW185" s="86">
        <f t="shared" si="554"/>
        <v>0.14929056293757909</v>
      </c>
      <c r="IY185" s="86">
        <f t="shared" si="555"/>
        <v>0.14232195675205939</v>
      </c>
      <c r="IZ185" s="86">
        <f t="shared" si="556"/>
        <v>0.14846817052411712</v>
      </c>
      <c r="JA185" s="86">
        <f t="shared" si="557"/>
        <v>8.4873880936379584E-2</v>
      </c>
      <c r="JB185" s="86">
        <f t="shared" si="558"/>
        <v>0.10871963578303998</v>
      </c>
      <c r="JC185" s="86">
        <f t="shared" si="559"/>
        <v>0.10002779144711225</v>
      </c>
      <c r="JD185" s="86">
        <f t="shared" si="560"/>
        <v>7.8273158138340293E-2</v>
      </c>
      <c r="JE185" s="86">
        <f t="shared" si="561"/>
        <v>5.0823575256448712E-2</v>
      </c>
      <c r="JF185" s="86">
        <f t="shared" si="562"/>
        <v>5.2488974246137618E-2</v>
      </c>
      <c r="JG185" s="86">
        <f t="shared" si="563"/>
        <v>3.3245829059220161E-2</v>
      </c>
      <c r="JH185" s="86">
        <f t="shared" si="564"/>
        <v>5.3875214614691747E-2</v>
      </c>
      <c r="JI185" s="86">
        <f t="shared" si="565"/>
        <v>4.529889610252124E-2</v>
      </c>
      <c r="JJ185" s="86">
        <f t="shared" si="566"/>
        <v>6.1533413606100228E-2</v>
      </c>
      <c r="JK185" s="86">
        <f t="shared" si="567"/>
        <v>0.10256860948050937</v>
      </c>
      <c r="JL185" s="86">
        <f t="shared" si="568"/>
        <v>0.1778376625998713</v>
      </c>
      <c r="JM185" s="86">
        <f t="shared" si="569"/>
        <v>0.14929056293757909</v>
      </c>
    </row>
    <row r="186" spans="2:273" x14ac:dyDescent="0.25">
      <c r="B186" s="2">
        <v>159</v>
      </c>
      <c r="C186" s="37">
        <v>91.088999999999999</v>
      </c>
      <c r="D186" s="37">
        <v>91.424999999999997</v>
      </c>
      <c r="E186" s="37">
        <v>94.9</v>
      </c>
      <c r="F186" s="37">
        <v>94.9</v>
      </c>
      <c r="G186" s="37">
        <v>90.625</v>
      </c>
      <c r="H186" s="37">
        <v>93.75</v>
      </c>
      <c r="I186" s="37">
        <v>92</v>
      </c>
      <c r="J186" s="37">
        <v>93.162999999999997</v>
      </c>
      <c r="K186" s="37">
        <v>94.302000000000007</v>
      </c>
      <c r="L186" s="37">
        <v>93.14</v>
      </c>
      <c r="M186" s="37">
        <v>92.906999999999996</v>
      </c>
      <c r="N186" s="37">
        <v>90.340999999999994</v>
      </c>
      <c r="O186" s="37">
        <v>90.561000000000007</v>
      </c>
      <c r="P186" s="37">
        <v>97.853999999999999</v>
      </c>
      <c r="Q186" s="37">
        <v>99</v>
      </c>
      <c r="S186" s="4">
        <f t="shared" si="441"/>
        <v>91.173510258230351</v>
      </c>
      <c r="T186" s="4">
        <f t="shared" si="442"/>
        <v>91.574172521505531</v>
      </c>
      <c r="U186" s="4">
        <f t="shared" si="443"/>
        <v>91.594638898641833</v>
      </c>
      <c r="V186" s="4">
        <f t="shared" si="444"/>
        <v>91.388514098245508</v>
      </c>
      <c r="W186" s="4">
        <f t="shared" si="445"/>
        <v>90.691533685450992</v>
      </c>
      <c r="X186" s="4">
        <f t="shared" si="446"/>
        <v>90.918472371449823</v>
      </c>
      <c r="Y186" s="4">
        <f t="shared" si="447"/>
        <v>92.035462804525267</v>
      </c>
      <c r="Z186" s="4">
        <f t="shared" si="448"/>
        <v>92.927888064851516</v>
      </c>
      <c r="AA186" s="4">
        <f t="shared" si="449"/>
        <v>93.076868192268236</v>
      </c>
      <c r="AB186" s="4">
        <f t="shared" si="450"/>
        <v>93.584358336656962</v>
      </c>
      <c r="AC186" s="4">
        <f t="shared" si="451"/>
        <v>92.822667256242354</v>
      </c>
      <c r="AD186" s="4">
        <f t="shared" si="452"/>
        <v>93.818336253713767</v>
      </c>
      <c r="AE186" s="4">
        <f t="shared" si="453"/>
        <v>96.790994778770923</v>
      </c>
      <c r="AF186" s="4">
        <f t="shared" si="454"/>
        <v>98.100513648890683</v>
      </c>
      <c r="AG186" s="4">
        <f t="shared" si="455"/>
        <v>102.02566980472481</v>
      </c>
      <c r="AI186" s="4">
        <f t="shared" si="456"/>
        <v>-8.451025823035252E-2</v>
      </c>
      <c r="AJ186" s="4">
        <f t="shared" si="457"/>
        <v>-0.14917252150553395</v>
      </c>
      <c r="AK186" s="4">
        <f t="shared" si="458"/>
        <v>3.305361101358173</v>
      </c>
      <c r="AL186" s="4">
        <f t="shared" si="459"/>
        <v>3.5114859017544973</v>
      </c>
      <c r="AM186" s="4">
        <f t="shared" si="460"/>
        <v>-6.6533685450991698E-2</v>
      </c>
      <c r="AN186" s="4">
        <f t="shared" si="461"/>
        <v>2.8315276285501767</v>
      </c>
      <c r="AO186" s="4">
        <f t="shared" si="462"/>
        <v>-3.5462804525266733E-2</v>
      </c>
      <c r="AP186" s="4">
        <f t="shared" si="463"/>
        <v>0.23511193514848117</v>
      </c>
      <c r="AQ186" s="4">
        <f t="shared" si="464"/>
        <v>1.2251318077317706</v>
      </c>
      <c r="AR186" s="4">
        <f t="shared" si="465"/>
        <v>-0.44435833665696123</v>
      </c>
      <c r="AS186" s="4">
        <f t="shared" si="466"/>
        <v>8.4332743757641992E-2</v>
      </c>
      <c r="AT186" s="4">
        <f t="shared" si="467"/>
        <v>-3.4773362537137729</v>
      </c>
      <c r="AU186" s="4">
        <f t="shared" si="468"/>
        <v>-6.2299947787709158</v>
      </c>
      <c r="AV186" s="4">
        <f t="shared" si="570"/>
        <v>-0.24651364889068361</v>
      </c>
      <c r="AW186" s="4">
        <f t="shared" si="570"/>
        <v>-3.0256698047248136</v>
      </c>
      <c r="AY186" s="2">
        <f t="shared" si="520"/>
        <v>91.173510258230351</v>
      </c>
      <c r="AZ186" s="2">
        <f t="shared" si="571"/>
        <v>91.574172521505531</v>
      </c>
      <c r="BA186" s="2">
        <f t="shared" si="572"/>
        <v>91.594636254280488</v>
      </c>
      <c r="BB186" s="2">
        <f t="shared" si="573"/>
        <v>91.388503260189566</v>
      </c>
      <c r="BC186" s="2">
        <f t="shared" si="574"/>
        <v>90.691516905187839</v>
      </c>
      <c r="BD186" s="2">
        <f t="shared" si="575"/>
        <v>90.918469039954871</v>
      </c>
      <c r="BE186" s="2">
        <f t="shared" si="576"/>
        <v>92.035462671815822</v>
      </c>
      <c r="BF186" s="2">
        <f t="shared" si="577"/>
        <v>92.927887801151485</v>
      </c>
      <c r="BG186" s="2">
        <f t="shared" si="578"/>
        <v>93.076868179792726</v>
      </c>
      <c r="BH186" s="2">
        <f t="shared" si="579"/>
        <v>93.58435813466329</v>
      </c>
      <c r="BI186" s="2">
        <f t="shared" si="580"/>
        <v>92.822667144253472</v>
      </c>
      <c r="BJ186" s="2">
        <f t="shared" si="581"/>
        <v>93.818335554550146</v>
      </c>
      <c r="BK186" s="2">
        <f t="shared" si="582"/>
        <v>96.790970207331753</v>
      </c>
      <c r="BL186" s="2">
        <f t="shared" si="583"/>
        <v>97.975018042127687</v>
      </c>
      <c r="BM186" s="2">
        <f t="shared" si="584"/>
        <v>101.86622630855395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120.30735277382644</v>
      </c>
      <c r="DL186" s="2">
        <f t="shared" si="585"/>
        <v>117.62830178356495</v>
      </c>
      <c r="DM186" s="2">
        <f t="shared" si="585"/>
        <v>113.80909709193243</v>
      </c>
      <c r="DN186" s="2">
        <f t="shared" si="585"/>
        <v>122.04016181988743</v>
      </c>
      <c r="DO186" s="2">
        <f t="shared" si="585"/>
        <v>120.3486470985155</v>
      </c>
      <c r="DP186" s="2">
        <f t="shared" si="585"/>
        <v>121.57152678994787</v>
      </c>
      <c r="DQ186" s="2">
        <f t="shared" si="585"/>
        <v>133.54556804172594</v>
      </c>
      <c r="DR186" s="2">
        <f t="shared" si="585"/>
        <v>128.11985173432541</v>
      </c>
      <c r="DS186" s="2">
        <f t="shared" si="585"/>
        <v>120.341695480906</v>
      </c>
      <c r="DT186" s="2">
        <f t="shared" si="585"/>
        <v>132.60586486486488</v>
      </c>
      <c r="DU186" s="2">
        <f t="shared" si="585"/>
        <v>122.1326069686411</v>
      </c>
      <c r="DV186" s="2">
        <f t="shared" si="585"/>
        <v>124.57550782361312</v>
      </c>
      <c r="DW186" s="2">
        <f t="shared" si="585"/>
        <v>125.962362464986</v>
      </c>
      <c r="DX186" s="2">
        <f t="shared" si="585"/>
        <v>126.55784210526313</v>
      </c>
      <c r="DY186" s="2">
        <f t="shared" si="585"/>
        <v>117.50473537051185</v>
      </c>
      <c r="EA186" s="2">
        <f t="shared" si="440"/>
        <v>91.319465351113834</v>
      </c>
      <c r="EB186" s="2">
        <f t="shared" si="502"/>
        <v>90.891302138082878</v>
      </c>
      <c r="EC186" s="2">
        <f t="shared" si="503"/>
        <v>90.276219385060188</v>
      </c>
      <c r="ED186" s="2">
        <f t="shared" si="504"/>
        <v>90.88886322799398</v>
      </c>
      <c r="EE186" s="2">
        <f t="shared" si="505"/>
        <v>89.79241077622234</v>
      </c>
      <c r="EF186" s="2">
        <f t="shared" si="506"/>
        <v>89.798189787509102</v>
      </c>
      <c r="EG186" s="2">
        <f t="shared" si="507"/>
        <v>91.902852550263361</v>
      </c>
      <c r="EH186" s="2">
        <f t="shared" si="508"/>
        <v>92.756259921164798</v>
      </c>
      <c r="EI186" s="2">
        <f t="shared" si="509"/>
        <v>92.719807346441115</v>
      </c>
      <c r="EJ186" s="2">
        <f t="shared" si="510"/>
        <v>93.659548754597722</v>
      </c>
      <c r="EK186" s="2">
        <f t="shared" si="511"/>
        <v>92.093962358276656</v>
      </c>
      <c r="EL186" s="2">
        <f t="shared" si="512"/>
        <v>94.372465079365071</v>
      </c>
      <c r="EM186" s="2">
        <f t="shared" si="513"/>
        <v>97.00633413030485</v>
      </c>
      <c r="EN186" s="2">
        <f t="shared" si="514"/>
        <v>98.994786323038099</v>
      </c>
      <c r="EO186" s="2">
        <f t="shared" si="515"/>
        <v>105.06226912853204</v>
      </c>
      <c r="EQ186" s="2">
        <f t="shared" si="516"/>
        <v>91.134253034584987</v>
      </c>
      <c r="ER186" s="2">
        <f t="shared" si="586"/>
        <v>91.764670771718187</v>
      </c>
      <c r="ES186" s="2">
        <f t="shared" si="586"/>
        <v>91.900897902288548</v>
      </c>
      <c r="ET186" s="2">
        <f t="shared" si="586"/>
        <v>91.532975774357595</v>
      </c>
      <c r="EU186" s="2">
        <f t="shared" si="586"/>
        <v>90.937139176377855</v>
      </c>
      <c r="EV186" s="2">
        <f t="shared" si="586"/>
        <v>91.197653076962624</v>
      </c>
      <c r="EW186" s="2">
        <f t="shared" si="586"/>
        <v>92.0641188846311</v>
      </c>
      <c r="EX186" s="2">
        <f t="shared" si="586"/>
        <v>92.963812201314227</v>
      </c>
      <c r="EY186" s="2">
        <f t="shared" si="586"/>
        <v>93.146681216034054</v>
      </c>
      <c r="EZ186" s="2">
        <f t="shared" si="586"/>
        <v>93.564575095440745</v>
      </c>
      <c r="FA186" s="2">
        <f t="shared" si="586"/>
        <v>92.979415139945957</v>
      </c>
      <c r="FB186" s="2">
        <f t="shared" si="586"/>
        <v>93.683575293774936</v>
      </c>
      <c r="FC186" s="2">
        <f t="shared" si="586"/>
        <v>96.73015647052182</v>
      </c>
      <c r="FD186" s="2">
        <f t="shared" si="586"/>
        <v>97.594698407306353</v>
      </c>
      <c r="FE186" s="2">
        <f t="shared" si="586"/>
        <v>100.69640715289007</v>
      </c>
      <c r="FG186" s="2">
        <f t="shared" si="518"/>
        <v>0.99998469929753575</v>
      </c>
      <c r="FH186" s="2">
        <f t="shared" si="587"/>
        <v>0.9999847068558485</v>
      </c>
      <c r="FI186" s="2">
        <f t="shared" si="587"/>
        <v>0.99998213158753091</v>
      </c>
      <c r="FJ186" s="2">
        <f t="shared" si="587"/>
        <v>0.99998186344003104</v>
      </c>
      <c r="FK186" s="2">
        <f t="shared" si="587"/>
        <v>0.9999805328535738</v>
      </c>
      <c r="FL186" s="2">
        <f t="shared" si="587"/>
        <v>0.99998099264184037</v>
      </c>
      <c r="FM186" s="2">
        <f t="shared" si="587"/>
        <v>0.99997933003378858</v>
      </c>
      <c r="FN186" s="2">
        <f t="shared" si="587"/>
        <v>0.99998035798536344</v>
      </c>
      <c r="FO186" s="2">
        <f t="shared" si="587"/>
        <v>0.99998010179364261</v>
      </c>
      <c r="FP186" s="2">
        <f t="shared" si="587"/>
        <v>0.99997624131477081</v>
      </c>
      <c r="FQ186" s="2">
        <f t="shared" si="587"/>
        <v>0.99998157704340718</v>
      </c>
      <c r="FR186" s="2">
        <f t="shared" si="587"/>
        <v>0.99997936443490609</v>
      </c>
      <c r="FS186" s="2">
        <f t="shared" si="587"/>
        <v>0.99997804308330562</v>
      </c>
      <c r="FT186" s="2">
        <f t="shared" si="587"/>
        <v>0.99997829256026405</v>
      </c>
      <c r="FU186" s="2">
        <f t="shared" si="587"/>
        <v>0.99997785186750132</v>
      </c>
      <c r="FW186" s="2">
        <f t="shared" si="536"/>
        <v>0.79043678448453758</v>
      </c>
      <c r="FX186" s="2">
        <f t="shared" si="588"/>
        <v>0.78141287006406168</v>
      </c>
      <c r="FY186" s="2">
        <f t="shared" si="589"/>
        <v>0.81123518288608354</v>
      </c>
      <c r="FZ186" s="2">
        <f t="shared" si="590"/>
        <v>0.77482585554051708</v>
      </c>
      <c r="GA186" s="2">
        <f t="shared" si="591"/>
        <v>0.78491219936250023</v>
      </c>
      <c r="GB186" s="2">
        <f t="shared" si="592"/>
        <v>0.80007480988419466</v>
      </c>
      <c r="GC186" s="2">
        <f t="shared" si="593"/>
        <v>0.81696758686081383</v>
      </c>
      <c r="GD186" s="2">
        <f t="shared" si="594"/>
        <v>0.82356728471319152</v>
      </c>
      <c r="GE186" s="2">
        <f t="shared" si="595"/>
        <v>0.83516755818643473</v>
      </c>
      <c r="GF186" s="2">
        <f t="shared" si="596"/>
        <v>0.80144256707984307</v>
      </c>
      <c r="GG186" s="2">
        <f t="shared" si="597"/>
        <v>0.82234919851773702</v>
      </c>
      <c r="GH186" s="2">
        <f t="shared" si="598"/>
        <v>0.80528524776178945</v>
      </c>
      <c r="GI186" s="2">
        <f t="shared" si="599"/>
        <v>0.78210420149383453</v>
      </c>
      <c r="GJ186" s="2">
        <f t="shared" si="600"/>
        <v>0.72878752313882122</v>
      </c>
      <c r="GK186" s="2">
        <f t="shared" si="601"/>
        <v>0.73211622703648072</v>
      </c>
      <c r="GM186" s="86">
        <f t="shared" si="537"/>
        <v>0</v>
      </c>
      <c r="GN186" s="86">
        <f t="shared" si="602"/>
        <v>0</v>
      </c>
      <c r="GO186" s="86">
        <f t="shared" si="603"/>
        <v>0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0</v>
      </c>
      <c r="HD186" s="86">
        <f t="shared" si="616"/>
        <v>0</v>
      </c>
      <c r="HE186" s="86">
        <f t="shared" si="617"/>
        <v>0</v>
      </c>
      <c r="HF186" s="86">
        <f t="shared" si="618"/>
        <v>0</v>
      </c>
      <c r="HG186" s="86">
        <f t="shared" si="619"/>
        <v>0</v>
      </c>
      <c r="HH186" s="86">
        <f t="shared" si="620"/>
        <v>0</v>
      </c>
      <c r="HI186" s="86">
        <f t="shared" si="621"/>
        <v>0</v>
      </c>
      <c r="HJ186" s="86">
        <f t="shared" si="622"/>
        <v>0</v>
      </c>
      <c r="HK186" s="86">
        <f t="shared" si="623"/>
        <v>0</v>
      </c>
      <c r="HL186" s="86">
        <f t="shared" si="624"/>
        <v>0</v>
      </c>
      <c r="HM186" s="86">
        <f t="shared" si="625"/>
        <v>0</v>
      </c>
      <c r="HN186" s="86">
        <f t="shared" si="626"/>
        <v>0</v>
      </c>
      <c r="HO186" s="86">
        <f t="shared" si="627"/>
        <v>0</v>
      </c>
      <c r="HP186" s="86">
        <f t="shared" si="628"/>
        <v>0</v>
      </c>
      <c r="HQ186" s="86">
        <f t="shared" si="629"/>
        <v>2.3524494541352808E-229</v>
      </c>
      <c r="HS186" s="86">
        <f t="shared" si="539"/>
        <v>6.9394848507943719E-12</v>
      </c>
      <c r="HT186" s="86">
        <f t="shared" si="630"/>
        <v>3.4746289116010686E-13</v>
      </c>
      <c r="HU186" s="86">
        <f t="shared" si="631"/>
        <v>2.2495907402931524E-13</v>
      </c>
      <c r="HV186" s="86">
        <f t="shared" si="632"/>
        <v>2.8788186863533129E-16</v>
      </c>
      <c r="HW186" s="86">
        <f t="shared" si="633"/>
        <v>1.9988496311112023E-15</v>
      </c>
      <c r="HX186" s="86">
        <f t="shared" si="634"/>
        <v>3.8675953524108416E-16</v>
      </c>
      <c r="HY186" s="86">
        <f t="shared" si="635"/>
        <v>2.2778781988794497E-16</v>
      </c>
      <c r="HZ186" s="86">
        <f t="shared" si="636"/>
        <v>2.0151374716626954E-15</v>
      </c>
      <c r="IA186" s="86">
        <f t="shared" si="637"/>
        <v>1.0837430027352284E-16</v>
      </c>
      <c r="IB186" s="86">
        <f t="shared" si="638"/>
        <v>3.3502353739640152E-17</v>
      </c>
      <c r="IC186" s="86">
        <f t="shared" si="639"/>
        <v>2.7208815096664914E-16</v>
      </c>
      <c r="ID186" s="86">
        <f t="shared" si="640"/>
        <v>6.6634524428711068E-16</v>
      </c>
      <c r="IE186" s="86">
        <f t="shared" si="641"/>
        <v>4.0914931181196916E-15</v>
      </c>
      <c r="IF186" s="86">
        <f t="shared" si="642"/>
        <v>1.6919656623632495E-21</v>
      </c>
      <c r="IG186" s="86">
        <f t="shared" si="643"/>
        <v>7.1251940415605325E-19</v>
      </c>
      <c r="II186" s="86">
        <f t="shared" si="540"/>
        <v>0.11490167295271743</v>
      </c>
      <c r="IJ186" s="86">
        <f t="shared" si="541"/>
        <v>0.11934612071178421</v>
      </c>
      <c r="IK186" s="86">
        <f t="shared" si="542"/>
        <v>6.5876599972599786E-2</v>
      </c>
      <c r="IL186" s="86">
        <f t="shared" si="543"/>
        <v>8.3070987291518586E-2</v>
      </c>
      <c r="IM186" s="86">
        <f t="shared" si="544"/>
        <v>7.6611400975103633E-2</v>
      </c>
      <c r="IN186" s="86">
        <f t="shared" si="545"/>
        <v>5.9287148847705938E-2</v>
      </c>
      <c r="IO186" s="86">
        <f t="shared" si="546"/>
        <v>3.7424980088104493E-2</v>
      </c>
      <c r="IP186" s="86">
        <f t="shared" si="547"/>
        <v>3.9170510082076351E-2</v>
      </c>
      <c r="IQ186" s="86">
        <f t="shared" si="548"/>
        <v>2.3994329594023981E-2</v>
      </c>
      <c r="IR186" s="86">
        <f t="shared" si="549"/>
        <v>3.9009692529718115E-2</v>
      </c>
      <c r="IS186" s="86">
        <f t="shared" si="550"/>
        <v>3.318089144083327E-2</v>
      </c>
      <c r="IT186" s="86">
        <f t="shared" si="551"/>
        <v>4.5569977077645624E-2</v>
      </c>
      <c r="IU186" s="86">
        <f t="shared" si="552"/>
        <v>7.8524251683512028E-2</v>
      </c>
      <c r="IV186" s="86">
        <f t="shared" si="553"/>
        <v>0.13870134256016692</v>
      </c>
      <c r="IW186" s="86">
        <f t="shared" si="554"/>
        <v>0.11320764646851891</v>
      </c>
      <c r="IY186" s="86">
        <f t="shared" si="555"/>
        <v>0.11490167295965692</v>
      </c>
      <c r="IZ186" s="86">
        <f t="shared" si="556"/>
        <v>0.11934612071213167</v>
      </c>
      <c r="JA186" s="86">
        <f t="shared" si="557"/>
        <v>6.5876599972824745E-2</v>
      </c>
      <c r="JB186" s="86">
        <f t="shared" si="558"/>
        <v>8.3070987291518877E-2</v>
      </c>
      <c r="JC186" s="86">
        <f t="shared" si="559"/>
        <v>7.6611400975105631E-2</v>
      </c>
      <c r="JD186" s="86">
        <f t="shared" si="560"/>
        <v>5.9287148847706327E-2</v>
      </c>
      <c r="JE186" s="86">
        <f t="shared" si="561"/>
        <v>3.7424980088104721E-2</v>
      </c>
      <c r="JF186" s="86">
        <f t="shared" si="562"/>
        <v>3.9170510082078364E-2</v>
      </c>
      <c r="JG186" s="86">
        <f t="shared" si="563"/>
        <v>2.3994329594024089E-2</v>
      </c>
      <c r="JH186" s="86">
        <f t="shared" si="564"/>
        <v>3.900969252971815E-2</v>
      </c>
      <c r="JI186" s="86">
        <f t="shared" si="565"/>
        <v>3.318089144083354E-2</v>
      </c>
      <c r="JJ186" s="86">
        <f t="shared" si="566"/>
        <v>4.556997707764629E-2</v>
      </c>
      <c r="JK186" s="86">
        <f t="shared" si="567"/>
        <v>7.8524251683516122E-2</v>
      </c>
      <c r="JL186" s="86">
        <f t="shared" si="568"/>
        <v>0.13870134256016692</v>
      </c>
      <c r="JM186" s="86">
        <f t="shared" si="569"/>
        <v>0.11320764646851891</v>
      </c>
    </row>
    <row r="187" spans="2:273" x14ac:dyDescent="0.25">
      <c r="B187" s="2">
        <v>160</v>
      </c>
      <c r="C187" s="37">
        <v>95.710999999999999</v>
      </c>
      <c r="D187" s="37">
        <v>92.9</v>
      </c>
      <c r="E187" s="37">
        <v>91.775000000000006</v>
      </c>
      <c r="F187" s="37">
        <v>88.575000000000003</v>
      </c>
      <c r="G187" s="37">
        <v>90.2</v>
      </c>
      <c r="H187" s="37">
        <v>89.575000000000003</v>
      </c>
      <c r="I187" s="37">
        <v>94.093000000000004</v>
      </c>
      <c r="J187" s="37">
        <v>93.534999999999997</v>
      </c>
      <c r="K187" s="37">
        <v>94.186000000000007</v>
      </c>
      <c r="L187" s="37">
        <v>90.766999999999996</v>
      </c>
      <c r="M187" s="37">
        <v>91.465000000000003</v>
      </c>
      <c r="N187" s="37">
        <v>91.731999999999999</v>
      </c>
      <c r="O187" s="37">
        <v>97.927000000000007</v>
      </c>
      <c r="P187" s="37">
        <v>93.706999999999994</v>
      </c>
      <c r="Q187" s="37">
        <v>99.512</v>
      </c>
      <c r="S187" s="4">
        <f t="shared" si="441"/>
        <v>91.033572148647224</v>
      </c>
      <c r="T187" s="4">
        <f t="shared" si="442"/>
        <v>91.440651743008999</v>
      </c>
      <c r="U187" s="4">
        <f t="shared" si="443"/>
        <v>91.493303017171471</v>
      </c>
      <c r="V187" s="4">
        <f t="shared" si="444"/>
        <v>91.268696278334517</v>
      </c>
      <c r="W187" s="4">
        <f t="shared" si="445"/>
        <v>90.583024785113892</v>
      </c>
      <c r="X187" s="4">
        <f t="shared" si="446"/>
        <v>90.806487418269384</v>
      </c>
      <c r="Y187" s="4">
        <f t="shared" si="447"/>
        <v>91.920290227357796</v>
      </c>
      <c r="Z187" s="4">
        <f t="shared" si="448"/>
        <v>92.806609881124231</v>
      </c>
      <c r="AA187" s="4">
        <f t="shared" si="449"/>
        <v>92.971419951524766</v>
      </c>
      <c r="AB187" s="4">
        <f t="shared" si="450"/>
        <v>93.445636589400493</v>
      </c>
      <c r="AC187" s="4">
        <f t="shared" si="451"/>
        <v>92.704358133322714</v>
      </c>
      <c r="AD187" s="4">
        <f t="shared" si="452"/>
        <v>93.680346748689544</v>
      </c>
      <c r="AE187" s="4">
        <f t="shared" si="453"/>
        <v>96.673608732339943</v>
      </c>
      <c r="AF187" s="4">
        <f t="shared" si="454"/>
        <v>97.913601067280496</v>
      </c>
      <c r="AG187" s="4">
        <f t="shared" si="455"/>
        <v>101.78146574216902</v>
      </c>
      <c r="AI187" s="4">
        <f t="shared" si="456"/>
        <v>4.6774278513527747</v>
      </c>
      <c r="AJ187" s="4">
        <f t="shared" si="457"/>
        <v>1.4593482569910066</v>
      </c>
      <c r="AK187" s="4">
        <f t="shared" si="458"/>
        <v>0.28169698282853517</v>
      </c>
      <c r="AL187" s="4">
        <f t="shared" si="459"/>
        <v>-2.6936962783345137</v>
      </c>
      <c r="AM187" s="4">
        <f t="shared" si="460"/>
        <v>-0.38302478511388927</v>
      </c>
      <c r="AN187" s="4">
        <f t="shared" si="461"/>
        <v>-1.2314874182693814</v>
      </c>
      <c r="AO187" s="4">
        <f t="shared" si="462"/>
        <v>2.1727097726422073</v>
      </c>
      <c r="AP187" s="4">
        <f t="shared" si="463"/>
        <v>0.72839011887576532</v>
      </c>
      <c r="AQ187" s="4">
        <f t="shared" si="464"/>
        <v>1.2145800484752414</v>
      </c>
      <c r="AR187" s="4">
        <f t="shared" si="465"/>
        <v>-2.6786365894004973</v>
      </c>
      <c r="AS187" s="4">
        <f t="shared" si="466"/>
        <v>-1.2393581333227104</v>
      </c>
      <c r="AT187" s="4">
        <f t="shared" si="467"/>
        <v>-1.9483467486895449</v>
      </c>
      <c r="AU187" s="4">
        <f t="shared" si="468"/>
        <v>1.2533912676600636</v>
      </c>
      <c r="AV187" s="4">
        <f t="shared" ref="AV187:AW202" si="644">IF(OR($B187 &lt; P$230, $B187 &gt; P$233), 0, P187-AF187)</f>
        <v>-4.2066010672805021</v>
      </c>
      <c r="AW187" s="4">
        <f t="shared" si="644"/>
        <v>-2.2694657421690181</v>
      </c>
      <c r="AY187" s="2">
        <f t="shared" si="520"/>
        <v>91.033572148647224</v>
      </c>
      <c r="AZ187" s="2">
        <f t="shared" si="571"/>
        <v>91.440651743008999</v>
      </c>
      <c r="BA187" s="2">
        <f t="shared" si="572"/>
        <v>91.49330252600862</v>
      </c>
      <c r="BB187" s="2">
        <f t="shared" si="573"/>
        <v>91.268694446138539</v>
      </c>
      <c r="BC187" s="2">
        <f t="shared" si="574"/>
        <v>90.583021917546546</v>
      </c>
      <c r="BD187" s="2">
        <f t="shared" si="575"/>
        <v>90.806486900695347</v>
      </c>
      <c r="BE187" s="2">
        <f t="shared" si="576"/>
        <v>91.920290210926211</v>
      </c>
      <c r="BF187" s="2">
        <f t="shared" si="577"/>
        <v>92.806609845111524</v>
      </c>
      <c r="BG187" s="2">
        <f t="shared" si="578"/>
        <v>92.971419950215335</v>
      </c>
      <c r="BH187" s="2">
        <f t="shared" si="579"/>
        <v>93.445636567204545</v>
      </c>
      <c r="BI187" s="2">
        <f t="shared" si="580"/>
        <v>92.70435812005222</v>
      </c>
      <c r="BJ187" s="2">
        <f t="shared" si="581"/>
        <v>93.680346657579307</v>
      </c>
      <c r="BK187" s="2">
        <f t="shared" si="582"/>
        <v>96.673604538428265</v>
      </c>
      <c r="BL187" s="2">
        <f t="shared" si="583"/>
        <v>97.857856022325592</v>
      </c>
      <c r="BM187" s="2">
        <f t="shared" si="584"/>
        <v>101.71723032862853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120.38535135135133</v>
      </c>
      <c r="DL187" s="2">
        <f t="shared" ref="DL187:DY202" si="645">BP$228*$B187+BP$229</f>
        <v>117.67757139730826</v>
      </c>
      <c r="DM187" s="2">
        <f t="shared" si="645"/>
        <v>113.84170262664163</v>
      </c>
      <c r="DN187" s="2">
        <f t="shared" si="645"/>
        <v>122.13158771106941</v>
      </c>
      <c r="DO187" s="2">
        <f t="shared" si="645"/>
        <v>120.43653677462886</v>
      </c>
      <c r="DP187" s="2">
        <f t="shared" si="645"/>
        <v>121.6676742532006</v>
      </c>
      <c r="DQ187" s="2">
        <f t="shared" si="645"/>
        <v>133.72006069227123</v>
      </c>
      <c r="DR187" s="2">
        <f t="shared" si="645"/>
        <v>128.25398654119707</v>
      </c>
      <c r="DS187" s="2">
        <f t="shared" si="645"/>
        <v>120.397537476748</v>
      </c>
      <c r="DT187" s="2">
        <f t="shared" si="645"/>
        <v>132.74462162162163</v>
      </c>
      <c r="DU187" s="2">
        <f t="shared" si="645"/>
        <v>122.19919512195121</v>
      </c>
      <c r="DV187" s="2">
        <f t="shared" si="645"/>
        <v>124.66402976255611</v>
      </c>
      <c r="DW187" s="2">
        <f t="shared" si="645"/>
        <v>126.05027647058824</v>
      </c>
      <c r="DX187" s="2">
        <f t="shared" si="645"/>
        <v>126.65660728744938</v>
      </c>
      <c r="DY187" s="2">
        <f t="shared" si="645"/>
        <v>117.55437295645532</v>
      </c>
      <c r="EA187" s="2">
        <f t="shared" si="440"/>
        <v>91.184676982964604</v>
      </c>
      <c r="EB187" s="2">
        <f t="shared" si="502"/>
        <v>90.733080783038162</v>
      </c>
      <c r="EC187" s="2">
        <f t="shared" si="503"/>
        <v>90.131100747824632</v>
      </c>
      <c r="ED187" s="2">
        <f t="shared" si="504"/>
        <v>90.750394895794244</v>
      </c>
      <c r="EE187" s="2">
        <f t="shared" si="505"/>
        <v>89.65120456752652</v>
      </c>
      <c r="EF187" s="2">
        <f t="shared" si="506"/>
        <v>89.647530500121206</v>
      </c>
      <c r="EG187" s="2">
        <f t="shared" si="507"/>
        <v>91.783375693795648</v>
      </c>
      <c r="EH187" s="2">
        <f t="shared" si="508"/>
        <v>92.629518181235525</v>
      </c>
      <c r="EI187" s="2">
        <f t="shared" si="509"/>
        <v>92.603308337143744</v>
      </c>
      <c r="EJ187" s="2">
        <f t="shared" si="510"/>
        <v>93.523510701325606</v>
      </c>
      <c r="EK187" s="2">
        <f t="shared" si="511"/>
        <v>91.951997641723366</v>
      </c>
      <c r="EL187" s="2">
        <f t="shared" si="512"/>
        <v>94.253603174603171</v>
      </c>
      <c r="EM187" s="2">
        <f t="shared" si="513"/>
        <v>96.896991375629767</v>
      </c>
      <c r="EN187" s="2">
        <f t="shared" si="514"/>
        <v>98.919897593236499</v>
      </c>
      <c r="EO187" s="2">
        <f t="shared" si="515"/>
        <v>105.04411152412337</v>
      </c>
      <c r="EQ187" s="2">
        <f t="shared" si="516"/>
        <v>90.996529700132029</v>
      </c>
      <c r="ER187" s="2">
        <f t="shared" ref="ER187:FE202" si="646">CV$228*$B187+CV$229</f>
        <v>91.620695362031142</v>
      </c>
      <c r="ES187" s="2">
        <f t="shared" si="646"/>
        <v>91.78191258466488</v>
      </c>
      <c r="ET187" s="2">
        <f t="shared" si="646"/>
        <v>91.405408862040517</v>
      </c>
      <c r="EU187" s="2">
        <f t="shared" si="646"/>
        <v>90.815215156237429</v>
      </c>
      <c r="EV187" s="2">
        <f t="shared" si="646"/>
        <v>91.069926996041332</v>
      </c>
      <c r="EW187" s="2">
        <f t="shared" si="646"/>
        <v>91.947313285929511</v>
      </c>
      <c r="EX187" s="2">
        <f t="shared" si="646"/>
        <v>92.840447155017927</v>
      </c>
      <c r="EY187" s="2">
        <f t="shared" si="646"/>
        <v>93.037084334044152</v>
      </c>
      <c r="EZ187" s="2">
        <f t="shared" si="646"/>
        <v>93.426998973507239</v>
      </c>
      <c r="FA187" s="2">
        <f t="shared" si="646"/>
        <v>92.851980040037688</v>
      </c>
      <c r="FB187" s="2">
        <f t="shared" si="646"/>
        <v>93.55323327218187</v>
      </c>
      <c r="FC187" s="2">
        <f t="shared" si="646"/>
        <v>96.616112483769598</v>
      </c>
      <c r="FD187" s="2">
        <f t="shared" si="646"/>
        <v>97.496666202595108</v>
      </c>
      <c r="FE187" s="2">
        <f t="shared" si="646"/>
        <v>100.60668705511827</v>
      </c>
      <c r="FG187" s="2">
        <f t="shared" si="518"/>
        <v>0.99998604557471615</v>
      </c>
      <c r="FH187" s="2">
        <f t="shared" ref="FH187:FU202" si="647">POWER(10,($B187-D$231)/D$229)/(1+POWER(10,($B187-D$231)/D$229))</f>
        <v>0.99998605246799777</v>
      </c>
      <c r="FI187" s="2">
        <f t="shared" si="647"/>
        <v>0.99998370378852486</v>
      </c>
      <c r="FJ187" s="2">
        <f t="shared" si="647"/>
        <v>0.99998345923432352</v>
      </c>
      <c r="FK187" s="2">
        <f t="shared" si="647"/>
        <v>0.99998224572103667</v>
      </c>
      <c r="FL187" s="2">
        <f t="shared" si="647"/>
        <v>0.9999826650543393</v>
      </c>
      <c r="FM187" s="2">
        <f t="shared" si="647"/>
        <v>0.99998114873248056</v>
      </c>
      <c r="FN187" s="2">
        <f t="shared" si="647"/>
        <v>0.9999820862387846</v>
      </c>
      <c r="FO187" s="2">
        <f t="shared" si="647"/>
        <v>0.99998185258834538</v>
      </c>
      <c r="FP187" s="2">
        <f t="shared" si="647"/>
        <v>0.99997833177624451</v>
      </c>
      <c r="FQ187" s="2">
        <f t="shared" si="647"/>
        <v>0.99998319803665803</v>
      </c>
      <c r="FR187" s="2">
        <f t="shared" si="647"/>
        <v>0.99998118010678672</v>
      </c>
      <c r="FS187" s="2">
        <f t="shared" si="647"/>
        <v>0.99997997501528824</v>
      </c>
      <c r="FT187" s="2">
        <f t="shared" si="647"/>
        <v>0.9999802025418526</v>
      </c>
      <c r="FU187" s="2">
        <f t="shared" si="647"/>
        <v>0.99997980062372527</v>
      </c>
      <c r="FW187" s="2">
        <f t="shared" si="536"/>
        <v>0.80528568186086891</v>
      </c>
      <c r="FX187" s="2">
        <f t="shared" si="588"/>
        <v>0.79673674538789252</v>
      </c>
      <c r="FY187" s="2">
        <f t="shared" si="589"/>
        <v>0.8249367703881747</v>
      </c>
      <c r="FZ187" s="2">
        <f t="shared" si="590"/>
        <v>0.79048769655180595</v>
      </c>
      <c r="GA187" s="2">
        <f t="shared" si="591"/>
        <v>0.80005352844374578</v>
      </c>
      <c r="GB187" s="2">
        <f t="shared" si="592"/>
        <v>0.81440114373509065</v>
      </c>
      <c r="GC187" s="2">
        <f t="shared" si="593"/>
        <v>0.83034010498108424</v>
      </c>
      <c r="GD187" s="2">
        <f t="shared" si="594"/>
        <v>0.83655408971176048</v>
      </c>
      <c r="GE187" s="2">
        <f t="shared" si="595"/>
        <v>0.84745864773646795</v>
      </c>
      <c r="GF187" s="2">
        <f t="shared" si="596"/>
        <v>0.8156934676020291</v>
      </c>
      <c r="GG187" s="2">
        <f t="shared" si="597"/>
        <v>0.83540774512237581</v>
      </c>
      <c r="GH187" s="2">
        <f t="shared" si="598"/>
        <v>0.81932252659773286</v>
      </c>
      <c r="GI187" s="2">
        <f t="shared" si="599"/>
        <v>0.79739217784058736</v>
      </c>
      <c r="GJ187" s="2">
        <f t="shared" si="600"/>
        <v>0.74660430780785747</v>
      </c>
      <c r="GK187" s="2">
        <f t="shared" si="601"/>
        <v>0.74978941460580528</v>
      </c>
      <c r="GM187" s="86">
        <f t="shared" si="537"/>
        <v>0</v>
      </c>
      <c r="GN187" s="86">
        <f t="shared" si="602"/>
        <v>0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0</v>
      </c>
      <c r="HD187" s="86">
        <f t="shared" si="616"/>
        <v>0</v>
      </c>
      <c r="HE187" s="86">
        <f t="shared" si="617"/>
        <v>0</v>
      </c>
      <c r="HF187" s="86">
        <f t="shared" si="618"/>
        <v>0</v>
      </c>
      <c r="HG187" s="86">
        <f t="shared" si="619"/>
        <v>0</v>
      </c>
      <c r="HH187" s="86">
        <f t="shared" si="620"/>
        <v>0</v>
      </c>
      <c r="HI187" s="86">
        <f t="shared" si="621"/>
        <v>0</v>
      </c>
      <c r="HJ187" s="86">
        <f t="shared" si="622"/>
        <v>0</v>
      </c>
      <c r="HK187" s="86">
        <f t="shared" si="623"/>
        <v>0</v>
      </c>
      <c r="HL187" s="86">
        <f t="shared" si="624"/>
        <v>0</v>
      </c>
      <c r="HM187" s="86">
        <f t="shared" si="625"/>
        <v>0</v>
      </c>
      <c r="HN187" s="86">
        <f t="shared" si="626"/>
        <v>0</v>
      </c>
      <c r="HO187" s="86">
        <f t="shared" si="627"/>
        <v>0</v>
      </c>
      <c r="HP187" s="86">
        <f t="shared" si="628"/>
        <v>0</v>
      </c>
      <c r="HQ187" s="86">
        <f t="shared" si="629"/>
        <v>3.6869608782427613E-235</v>
      </c>
      <c r="HS187" s="86">
        <f t="shared" si="539"/>
        <v>2.2570763360544157E-12</v>
      </c>
      <c r="HT187" s="86">
        <f t="shared" si="630"/>
        <v>1.0222988478018918E-13</v>
      </c>
      <c r="HU187" s="86">
        <f t="shared" si="631"/>
        <v>6.3022779664452836E-14</v>
      </c>
      <c r="HV187" s="86">
        <f t="shared" si="632"/>
        <v>5.9743468916363273E-17</v>
      </c>
      <c r="HW187" s="86">
        <f t="shared" si="633"/>
        <v>4.5025172496001753E-16</v>
      </c>
      <c r="HX187" s="86">
        <f t="shared" si="634"/>
        <v>8.4757713760920288E-17</v>
      </c>
      <c r="HY187" s="86">
        <f t="shared" si="635"/>
        <v>4.7635635059020964E-17</v>
      </c>
      <c r="HZ187" s="86">
        <f t="shared" si="636"/>
        <v>4.6885646205700938E-16</v>
      </c>
      <c r="IA187" s="86">
        <f t="shared" si="637"/>
        <v>2.2301129031186157E-17</v>
      </c>
      <c r="IB187" s="86">
        <f t="shared" si="638"/>
        <v>6.0629593041206146E-18</v>
      </c>
      <c r="IC187" s="86">
        <f t="shared" si="639"/>
        <v>5.7202108176957744E-17</v>
      </c>
      <c r="ID187" s="86">
        <f t="shared" si="640"/>
        <v>1.3999087854130707E-16</v>
      </c>
      <c r="IE187" s="86">
        <f t="shared" si="641"/>
        <v>9.2763000348253459E-16</v>
      </c>
      <c r="IF187" s="86">
        <f t="shared" si="642"/>
        <v>1.4940151081351321E-22</v>
      </c>
      <c r="IG187" s="86">
        <f t="shared" si="643"/>
        <v>8.9000359185166103E-20</v>
      </c>
      <c r="II187" s="86">
        <f t="shared" si="540"/>
        <v>9.1814403694048863E-2</v>
      </c>
      <c r="IJ187" s="86">
        <f t="shared" si="541"/>
        <v>9.4896358342451012E-2</v>
      </c>
      <c r="IK187" s="86">
        <f t="shared" si="542"/>
        <v>5.053050987865907E-2</v>
      </c>
      <c r="IL187" s="86">
        <f t="shared" si="543"/>
        <v>6.2559389168815982E-2</v>
      </c>
      <c r="IM187" s="86">
        <f t="shared" si="544"/>
        <v>5.7870727604993566E-2</v>
      </c>
      <c r="IN187" s="86">
        <f t="shared" si="545"/>
        <v>4.4291422650207059E-2</v>
      </c>
      <c r="IO187" s="86">
        <f t="shared" si="546"/>
        <v>2.7158734085756232E-2</v>
      </c>
      <c r="IP187" s="86">
        <f t="shared" si="547"/>
        <v>2.8838959226721625E-2</v>
      </c>
      <c r="IQ187" s="86">
        <f t="shared" si="548"/>
        <v>1.7063429063509852E-2</v>
      </c>
      <c r="IR187" s="86">
        <f t="shared" si="549"/>
        <v>2.7783426223986215E-2</v>
      </c>
      <c r="IS187" s="86">
        <f t="shared" si="550"/>
        <v>2.3951457814396275E-2</v>
      </c>
      <c r="IT187" s="86">
        <f t="shared" si="551"/>
        <v>3.3248719681670535E-2</v>
      </c>
      <c r="IU187" s="86">
        <f t="shared" si="552"/>
        <v>5.9280701208167787E-2</v>
      </c>
      <c r="IV187" s="86">
        <f t="shared" si="553"/>
        <v>0.10614539816943286</v>
      </c>
      <c r="IW187" s="86">
        <f t="shared" si="554"/>
        <v>8.4122917084237317E-2</v>
      </c>
      <c r="IY187" s="86">
        <f t="shared" si="555"/>
        <v>9.1814403696305932E-2</v>
      </c>
      <c r="IZ187" s="86">
        <f t="shared" si="556"/>
        <v>9.4896358342553236E-2</v>
      </c>
      <c r="JA187" s="86">
        <f t="shared" si="557"/>
        <v>5.0530509878722096E-2</v>
      </c>
      <c r="JB187" s="86">
        <f t="shared" si="558"/>
        <v>6.2559389168816038E-2</v>
      </c>
      <c r="JC187" s="86">
        <f t="shared" si="559"/>
        <v>5.7870727604994017E-2</v>
      </c>
      <c r="JD187" s="86">
        <f t="shared" si="560"/>
        <v>4.4291422650207142E-2</v>
      </c>
      <c r="JE187" s="86">
        <f t="shared" si="561"/>
        <v>2.7158734085756281E-2</v>
      </c>
      <c r="JF187" s="86">
        <f t="shared" si="562"/>
        <v>2.8838959226722093E-2</v>
      </c>
      <c r="JG187" s="86">
        <f t="shared" si="563"/>
        <v>1.7063429063509872E-2</v>
      </c>
      <c r="JH187" s="86">
        <f t="shared" si="564"/>
        <v>2.7783426223986222E-2</v>
      </c>
      <c r="JI187" s="86">
        <f t="shared" si="565"/>
        <v>2.3951457814396331E-2</v>
      </c>
      <c r="JJ187" s="86">
        <f t="shared" si="566"/>
        <v>3.3248719681670674E-2</v>
      </c>
      <c r="JK187" s="86">
        <f t="shared" si="567"/>
        <v>5.9280701208168717E-2</v>
      </c>
      <c r="JL187" s="86">
        <f t="shared" si="568"/>
        <v>0.10614539816943286</v>
      </c>
      <c r="JM187" s="86">
        <f t="shared" si="569"/>
        <v>8.4122917084237317E-2</v>
      </c>
    </row>
    <row r="188" spans="2:273" x14ac:dyDescent="0.25">
      <c r="B188" s="2">
        <v>161</v>
      </c>
      <c r="C188" s="37">
        <v>89.444000000000003</v>
      </c>
      <c r="D188" s="37">
        <v>92.2</v>
      </c>
      <c r="E188" s="37">
        <v>92.3</v>
      </c>
      <c r="F188" s="37">
        <v>92.15</v>
      </c>
      <c r="G188" s="37">
        <v>92.95</v>
      </c>
      <c r="H188" s="37">
        <v>91.125</v>
      </c>
      <c r="I188" s="37">
        <v>93.418999999999997</v>
      </c>
      <c r="J188" s="37">
        <v>94.953000000000003</v>
      </c>
      <c r="K188" s="37">
        <v>93.93</v>
      </c>
      <c r="L188" s="37">
        <v>91.278999999999996</v>
      </c>
      <c r="M188" s="37">
        <v>93.697999999999993</v>
      </c>
      <c r="N188" s="37">
        <v>94.853999999999999</v>
      </c>
      <c r="O188" s="37">
        <v>95.731999999999999</v>
      </c>
      <c r="P188" s="37">
        <v>93.706999999999994</v>
      </c>
      <c r="Q188" s="37">
        <v>98.78</v>
      </c>
      <c r="S188" s="4">
        <f t="shared" si="441"/>
        <v>90.893704878792036</v>
      </c>
      <c r="T188" s="4">
        <f t="shared" si="442"/>
        <v>91.306835415169999</v>
      </c>
      <c r="U188" s="4">
        <f t="shared" si="443"/>
        <v>91.391353351159808</v>
      </c>
      <c r="V188" s="4">
        <f t="shared" si="444"/>
        <v>91.148687921282402</v>
      </c>
      <c r="W188" s="4">
        <f t="shared" si="445"/>
        <v>90.474152179383324</v>
      </c>
      <c r="X188" s="4">
        <f t="shared" si="446"/>
        <v>90.694001201242841</v>
      </c>
      <c r="Y188" s="4">
        <f t="shared" si="447"/>
        <v>91.805063401930312</v>
      </c>
      <c r="Z188" s="4">
        <f t="shared" si="448"/>
        <v>92.685256913098499</v>
      </c>
      <c r="AA188" s="4">
        <f t="shared" si="449"/>
        <v>92.865809401399815</v>
      </c>
      <c r="AB188" s="4">
        <f t="shared" si="450"/>
        <v>93.306956186549471</v>
      </c>
      <c r="AC188" s="4">
        <f t="shared" si="451"/>
        <v>92.585716995723175</v>
      </c>
      <c r="AD188" s="4">
        <f t="shared" si="452"/>
        <v>93.542610194524485</v>
      </c>
      <c r="AE188" s="4">
        <f t="shared" si="453"/>
        <v>96.556332625240515</v>
      </c>
      <c r="AF188" s="4">
        <f t="shared" si="454"/>
        <v>97.764237067194188</v>
      </c>
      <c r="AG188" s="4">
        <f t="shared" si="455"/>
        <v>101.59337962455325</v>
      </c>
      <c r="AI188" s="4">
        <f t="shared" si="456"/>
        <v>-1.4497048787920335</v>
      </c>
      <c r="AJ188" s="4">
        <f t="shared" si="457"/>
        <v>0.89316458483000361</v>
      </c>
      <c r="AK188" s="4">
        <f t="shared" si="458"/>
        <v>0.90864664884018964</v>
      </c>
      <c r="AL188" s="4">
        <f t="shared" si="459"/>
        <v>1.0013120787176035</v>
      </c>
      <c r="AM188" s="4">
        <f t="shared" si="460"/>
        <v>2.4758478206166785</v>
      </c>
      <c r="AN188" s="4">
        <f t="shared" si="461"/>
        <v>0.43099879875715885</v>
      </c>
      <c r="AO188" s="4">
        <f t="shared" si="462"/>
        <v>1.6139365980696851</v>
      </c>
      <c r="AP188" s="4">
        <f t="shared" si="463"/>
        <v>2.2677430869015041</v>
      </c>
      <c r="AQ188" s="4">
        <f t="shared" si="464"/>
        <v>1.0641905986001916</v>
      </c>
      <c r="AR188" s="4">
        <f t="shared" si="465"/>
        <v>-2.0279561865494742</v>
      </c>
      <c r="AS188" s="4">
        <f t="shared" si="466"/>
        <v>1.1122830042768186</v>
      </c>
      <c r="AT188" s="4">
        <f t="shared" si="467"/>
        <v>1.311389805475514</v>
      </c>
      <c r="AU188" s="4">
        <f t="shared" si="468"/>
        <v>-0.82433262524051543</v>
      </c>
      <c r="AV188" s="4">
        <f t="shared" si="644"/>
        <v>-4.057237067194194</v>
      </c>
      <c r="AW188" s="4">
        <f t="shared" si="644"/>
        <v>-2.8133796245532494</v>
      </c>
      <c r="AY188" s="2">
        <f t="shared" si="520"/>
        <v>90.893704878792036</v>
      </c>
      <c r="AZ188" s="2">
        <f t="shared" si="571"/>
        <v>91.306835415169999</v>
      </c>
      <c r="BA188" s="2">
        <f t="shared" si="572"/>
        <v>91.391353268510656</v>
      </c>
      <c r="BB188" s="2">
        <f t="shared" si="573"/>
        <v>91.148687647114713</v>
      </c>
      <c r="BC188" s="2">
        <f t="shared" si="574"/>
        <v>90.47415174304605</v>
      </c>
      <c r="BD188" s="2">
        <f t="shared" si="575"/>
        <v>90.694001129558529</v>
      </c>
      <c r="BE188" s="2">
        <f t="shared" si="576"/>
        <v>91.805063400126514</v>
      </c>
      <c r="BF188" s="2">
        <f t="shared" si="577"/>
        <v>92.685256908698875</v>
      </c>
      <c r="BG188" s="2">
        <f t="shared" si="578"/>
        <v>92.865809401277971</v>
      </c>
      <c r="BH188" s="2">
        <f t="shared" si="579"/>
        <v>93.30695618442077</v>
      </c>
      <c r="BI188" s="2">
        <f t="shared" si="580"/>
        <v>92.58571699432872</v>
      </c>
      <c r="BJ188" s="2">
        <f t="shared" si="581"/>
        <v>93.542610184028575</v>
      </c>
      <c r="BK188" s="2">
        <f t="shared" si="582"/>
        <v>96.556331988804232</v>
      </c>
      <c r="BL188" s="2">
        <f t="shared" si="583"/>
        <v>97.741017178047969</v>
      </c>
      <c r="BM188" s="2">
        <f t="shared" si="584"/>
        <v>101.56928851613546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 t="str">
        <f t="shared" si="498"/>
        <v/>
      </c>
      <c r="DI188" s="2" t="str">
        <f t="shared" si="499"/>
        <v/>
      </c>
      <c r="DK188" s="2">
        <f t="shared" si="500"/>
        <v>120.46334992887623</v>
      </c>
      <c r="DL188" s="2">
        <f t="shared" si="645"/>
        <v>117.72684101105155</v>
      </c>
      <c r="DM188" s="2">
        <f t="shared" si="645"/>
        <v>113.87430816135083</v>
      </c>
      <c r="DN188" s="2">
        <f t="shared" si="645"/>
        <v>122.2230136022514</v>
      </c>
      <c r="DO188" s="2">
        <f t="shared" si="645"/>
        <v>120.52442645074223</v>
      </c>
      <c r="DP188" s="2">
        <f t="shared" si="645"/>
        <v>121.76382171645332</v>
      </c>
      <c r="DQ188" s="2">
        <f t="shared" si="645"/>
        <v>133.89455334281649</v>
      </c>
      <c r="DR188" s="2">
        <f t="shared" si="645"/>
        <v>128.38812134806869</v>
      </c>
      <c r="DS188" s="2">
        <f t="shared" si="645"/>
        <v>120.45337947258999</v>
      </c>
      <c r="DT188" s="2">
        <f t="shared" si="645"/>
        <v>132.88337837837838</v>
      </c>
      <c r="DU188" s="2">
        <f t="shared" si="645"/>
        <v>122.26578327526131</v>
      </c>
      <c r="DV188" s="2">
        <f t="shared" si="645"/>
        <v>124.7525517014991</v>
      </c>
      <c r="DW188" s="2">
        <f t="shared" si="645"/>
        <v>126.13819047619049</v>
      </c>
      <c r="DX188" s="2">
        <f t="shared" si="645"/>
        <v>126.7553724696356</v>
      </c>
      <c r="DY188" s="2">
        <f t="shared" si="645"/>
        <v>117.6040105423988</v>
      </c>
      <c r="EA188" s="2">
        <f t="shared" si="440"/>
        <v>91.049888614815373</v>
      </c>
      <c r="EB188" s="2">
        <f t="shared" si="502"/>
        <v>90.574859427993431</v>
      </c>
      <c r="EC188" s="2">
        <f t="shared" si="503"/>
        <v>89.985982110589077</v>
      </c>
      <c r="ED188" s="2">
        <f t="shared" si="504"/>
        <v>90.611926563594494</v>
      </c>
      <c r="EE188" s="2">
        <f t="shared" si="505"/>
        <v>89.509998358830686</v>
      </c>
      <c r="EF188" s="2">
        <f t="shared" si="506"/>
        <v>89.496871212733311</v>
      </c>
      <c r="EG188" s="2">
        <f t="shared" si="507"/>
        <v>91.663898837327949</v>
      </c>
      <c r="EH188" s="2">
        <f t="shared" si="508"/>
        <v>92.502776441306239</v>
      </c>
      <c r="EI188" s="2">
        <f t="shared" si="509"/>
        <v>92.486809327846387</v>
      </c>
      <c r="EJ188" s="2">
        <f t="shared" si="510"/>
        <v>93.387472648053489</v>
      </c>
      <c r="EK188" s="2">
        <f t="shared" si="511"/>
        <v>91.810032925170077</v>
      </c>
      <c r="EL188" s="2">
        <f t="shared" si="512"/>
        <v>94.134741269841271</v>
      </c>
      <c r="EM188" s="2">
        <f t="shared" si="513"/>
        <v>96.78764862095467</v>
      </c>
      <c r="EN188" s="2">
        <f t="shared" si="514"/>
        <v>98.845008863434913</v>
      </c>
      <c r="EO188" s="2">
        <f t="shared" si="515"/>
        <v>105.02595391971471</v>
      </c>
      <c r="EQ188" s="2">
        <f t="shared" si="516"/>
        <v>90.858806365679072</v>
      </c>
      <c r="ER188" s="2">
        <f t="shared" si="646"/>
        <v>91.476719952344084</v>
      </c>
      <c r="ES188" s="2">
        <f t="shared" si="646"/>
        <v>91.662927267041226</v>
      </c>
      <c r="ET188" s="2">
        <f t="shared" si="646"/>
        <v>91.277841949723438</v>
      </c>
      <c r="EU188" s="2">
        <f t="shared" si="646"/>
        <v>90.693291136096988</v>
      </c>
      <c r="EV188" s="2">
        <f t="shared" si="646"/>
        <v>90.94220091512004</v>
      </c>
      <c r="EW188" s="2">
        <f t="shared" si="646"/>
        <v>91.830507687227922</v>
      </c>
      <c r="EX188" s="2">
        <f t="shared" si="646"/>
        <v>92.717082108721627</v>
      </c>
      <c r="EY188" s="2">
        <f t="shared" si="646"/>
        <v>92.927487452054251</v>
      </c>
      <c r="EZ188" s="2">
        <f t="shared" si="646"/>
        <v>93.289422851573747</v>
      </c>
      <c r="FA188" s="2">
        <f t="shared" si="646"/>
        <v>92.72454494012942</v>
      </c>
      <c r="FB188" s="2">
        <f t="shared" si="646"/>
        <v>93.422891250588776</v>
      </c>
      <c r="FC188" s="2">
        <f t="shared" si="646"/>
        <v>96.502068497017376</v>
      </c>
      <c r="FD188" s="2">
        <f t="shared" si="646"/>
        <v>97.398633997883849</v>
      </c>
      <c r="FE188" s="2">
        <f t="shared" si="646"/>
        <v>100.51696695734645</v>
      </c>
      <c r="FG188" s="2">
        <f t="shared" si="518"/>
        <v>0.9999872733972579</v>
      </c>
      <c r="FH188" s="2">
        <f t="shared" si="647"/>
        <v>0.9999872796840209</v>
      </c>
      <c r="FI188" s="2">
        <f t="shared" si="647"/>
        <v>0.99998513765718322</v>
      </c>
      <c r="FJ188" s="2">
        <f t="shared" si="647"/>
        <v>0.99998491462045647</v>
      </c>
      <c r="FK188" s="2">
        <f t="shared" si="647"/>
        <v>0.99998380787984542</v>
      </c>
      <c r="FL188" s="2">
        <f t="shared" si="647"/>
        <v>0.99998419031754349</v>
      </c>
      <c r="FM188" s="2">
        <f t="shared" si="647"/>
        <v>0.99998280741116929</v>
      </c>
      <c r="FN188" s="2">
        <f t="shared" si="647"/>
        <v>0.99998366242984638</v>
      </c>
      <c r="FO188" s="2">
        <f t="shared" si="647"/>
        <v>0.99998344933743699</v>
      </c>
      <c r="FP188" s="2">
        <f t="shared" si="647"/>
        <v>0.99998023830738836</v>
      </c>
      <c r="FQ188" s="2">
        <f t="shared" si="647"/>
        <v>0.99998467640465538</v>
      </c>
      <c r="FR188" s="2">
        <f t="shared" si="647"/>
        <v>0.99998283602497129</v>
      </c>
      <c r="FS188" s="2">
        <f t="shared" si="647"/>
        <v>0.99998173696470583</v>
      </c>
      <c r="FT188" s="2">
        <f t="shared" si="647"/>
        <v>0.99998194447212585</v>
      </c>
      <c r="FU188" s="2">
        <f t="shared" si="647"/>
        <v>0.99998157791714715</v>
      </c>
      <c r="FW188" s="2">
        <f t="shared" si="536"/>
        <v>0.81932293642339837</v>
      </c>
      <c r="FX188" s="2">
        <f t="shared" si="588"/>
        <v>0.81124584748640904</v>
      </c>
      <c r="FY188" s="2">
        <f t="shared" si="589"/>
        <v>0.83784261877892252</v>
      </c>
      <c r="FZ188" s="2">
        <f t="shared" si="590"/>
        <v>0.80533387491157882</v>
      </c>
      <c r="GA188" s="2">
        <f t="shared" si="591"/>
        <v>0.81438103348813662</v>
      </c>
      <c r="GB188" s="2">
        <f t="shared" si="592"/>
        <v>0.82792167393216864</v>
      </c>
      <c r="GC188" s="2">
        <f t="shared" si="593"/>
        <v>0.84292346177240773</v>
      </c>
      <c r="GD188" s="2">
        <f t="shared" si="594"/>
        <v>0.84876051224615146</v>
      </c>
      <c r="GE188" s="2">
        <f t="shared" si="595"/>
        <v>0.85898797188198972</v>
      </c>
      <c r="GF188" s="2">
        <f t="shared" si="596"/>
        <v>0.82913960558770294</v>
      </c>
      <c r="GG188" s="2">
        <f t="shared" si="597"/>
        <v>0.84768419100411485</v>
      </c>
      <c r="GH188" s="2">
        <f t="shared" si="598"/>
        <v>0.83255825401075179</v>
      </c>
      <c r="GI188" s="2">
        <f t="shared" si="599"/>
        <v>0.81186554209617345</v>
      </c>
      <c r="GJ188" s="2">
        <f t="shared" si="600"/>
        <v>0.76363026490660257</v>
      </c>
      <c r="GK188" s="2">
        <f t="shared" si="601"/>
        <v>0.76666824420464097</v>
      </c>
      <c r="GM188" s="86">
        <f t="shared" si="537"/>
        <v>0</v>
      </c>
      <c r="GN188" s="86">
        <f t="shared" si="602"/>
        <v>0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0</v>
      </c>
      <c r="HD188" s="86">
        <f t="shared" si="616"/>
        <v>0</v>
      </c>
      <c r="HE188" s="86">
        <f t="shared" si="617"/>
        <v>0</v>
      </c>
      <c r="HF188" s="86">
        <f t="shared" si="618"/>
        <v>0</v>
      </c>
      <c r="HG188" s="86">
        <f t="shared" si="619"/>
        <v>0</v>
      </c>
      <c r="HH188" s="86">
        <f t="shared" si="620"/>
        <v>0</v>
      </c>
      <c r="HI188" s="86">
        <f t="shared" si="621"/>
        <v>0</v>
      </c>
      <c r="HJ188" s="86">
        <f t="shared" si="622"/>
        <v>0</v>
      </c>
      <c r="HK188" s="86">
        <f t="shared" si="623"/>
        <v>0</v>
      </c>
      <c r="HL188" s="86">
        <f t="shared" si="624"/>
        <v>0</v>
      </c>
      <c r="HM188" s="86">
        <f t="shared" si="625"/>
        <v>0</v>
      </c>
      <c r="HN188" s="86">
        <f t="shared" si="626"/>
        <v>0</v>
      </c>
      <c r="HO188" s="86">
        <f t="shared" si="627"/>
        <v>0</v>
      </c>
      <c r="HP188" s="86">
        <f t="shared" si="628"/>
        <v>0</v>
      </c>
      <c r="HQ188" s="86">
        <f t="shared" si="629"/>
        <v>4.8836142550537163E-241</v>
      </c>
      <c r="HS188" s="86">
        <f t="shared" si="539"/>
        <v>7.1618503020163517E-13</v>
      </c>
      <c r="HT188" s="86">
        <f t="shared" si="630"/>
        <v>2.9298301572810017E-14</v>
      </c>
      <c r="HU188" s="86">
        <f t="shared" si="631"/>
        <v>1.7169098962944233E-14</v>
      </c>
      <c r="HV188" s="86">
        <f t="shared" si="632"/>
        <v>1.197596693602727E-17</v>
      </c>
      <c r="HW188" s="86">
        <f t="shared" si="633"/>
        <v>9.8134127712684173E-17</v>
      </c>
      <c r="HX188" s="86">
        <f t="shared" si="634"/>
        <v>1.7978794556987693E-17</v>
      </c>
      <c r="HY188" s="86">
        <f t="shared" si="635"/>
        <v>9.627604142535039E-18</v>
      </c>
      <c r="HZ188" s="86">
        <f t="shared" si="636"/>
        <v>1.0569875308790139E-16</v>
      </c>
      <c r="IA188" s="86">
        <f t="shared" si="637"/>
        <v>4.4351818756285083E-18</v>
      </c>
      <c r="IB188" s="86">
        <f t="shared" si="638"/>
        <v>1.0556779757572827E-18</v>
      </c>
      <c r="IC188" s="86">
        <f t="shared" si="639"/>
        <v>1.1623208780692997E-17</v>
      </c>
      <c r="ID188" s="86">
        <f t="shared" si="640"/>
        <v>2.8400299832497273E-17</v>
      </c>
      <c r="IE188" s="86">
        <f t="shared" si="641"/>
        <v>2.0341189028658369E-16</v>
      </c>
      <c r="IF188" s="86">
        <f t="shared" si="642"/>
        <v>1.2406957178937095E-23</v>
      </c>
      <c r="IG188" s="86">
        <f t="shared" si="643"/>
        <v>1.0556730244608072E-20</v>
      </c>
      <c r="II188" s="86">
        <f t="shared" si="540"/>
        <v>7.2609734712182655E-2</v>
      </c>
      <c r="IJ188" s="86">
        <f t="shared" si="541"/>
        <v>7.4632112102412301E-2</v>
      </c>
      <c r="IK188" s="86">
        <f t="shared" si="542"/>
        <v>3.8300051465659513E-2</v>
      </c>
      <c r="IL188" s="86">
        <f t="shared" si="543"/>
        <v>4.642781115183419E-2</v>
      </c>
      <c r="IM188" s="86">
        <f t="shared" si="544"/>
        <v>4.3108459945778457E-2</v>
      </c>
      <c r="IN188" s="86">
        <f t="shared" si="545"/>
        <v>3.2631601494368133E-2</v>
      </c>
      <c r="IO188" s="86">
        <f t="shared" si="546"/>
        <v>1.9420473555308331E-2</v>
      </c>
      <c r="IP188" s="86">
        <f t="shared" si="547"/>
        <v>2.0945209286978357E-2</v>
      </c>
      <c r="IQ188" s="86">
        <f t="shared" si="548"/>
        <v>1.1955460046717098E-2</v>
      </c>
      <c r="IR188" s="86">
        <f t="shared" si="549"/>
        <v>1.9461179257365024E-2</v>
      </c>
      <c r="IS188" s="86">
        <f t="shared" si="550"/>
        <v>1.7036160749734804E-2</v>
      </c>
      <c r="IT188" s="86">
        <f t="shared" si="551"/>
        <v>2.3897123565842941E-2</v>
      </c>
      <c r="IU188" s="86">
        <f t="shared" si="552"/>
        <v>4.4125243511092378E-2</v>
      </c>
      <c r="IV188" s="86">
        <f t="shared" si="553"/>
        <v>7.9773615059054698E-2</v>
      </c>
      <c r="IW188" s="86">
        <f t="shared" si="554"/>
        <v>6.1299284623673733E-2</v>
      </c>
      <c r="IY188" s="86">
        <f t="shared" si="555"/>
        <v>7.2609734712898846E-2</v>
      </c>
      <c r="IZ188" s="86">
        <f t="shared" si="556"/>
        <v>7.4632112102441597E-2</v>
      </c>
      <c r="JA188" s="86">
        <f t="shared" si="557"/>
        <v>3.8300051465676679E-2</v>
      </c>
      <c r="JB188" s="86">
        <f t="shared" si="558"/>
        <v>4.6427811151834204E-2</v>
      </c>
      <c r="JC188" s="86">
        <f t="shared" si="559"/>
        <v>4.3108459945778554E-2</v>
      </c>
      <c r="JD188" s="86">
        <f t="shared" si="560"/>
        <v>3.2631601494368154E-2</v>
      </c>
      <c r="JE188" s="86">
        <f t="shared" si="561"/>
        <v>1.9420473555308342E-2</v>
      </c>
      <c r="JF188" s="86">
        <f t="shared" si="562"/>
        <v>2.0945209286978461E-2</v>
      </c>
      <c r="JG188" s="86">
        <f t="shared" si="563"/>
        <v>1.1955460046717103E-2</v>
      </c>
      <c r="JH188" s="86">
        <f t="shared" si="564"/>
        <v>1.9461179257365024E-2</v>
      </c>
      <c r="JI188" s="86">
        <f t="shared" si="565"/>
        <v>1.7036160749734814E-2</v>
      </c>
      <c r="JJ188" s="86">
        <f t="shared" si="566"/>
        <v>2.3897123565842969E-2</v>
      </c>
      <c r="JK188" s="86">
        <f t="shared" si="567"/>
        <v>4.4125243511092579E-2</v>
      </c>
      <c r="JL188" s="86">
        <f t="shared" si="568"/>
        <v>7.9773615059054698E-2</v>
      </c>
      <c r="JM188" s="86">
        <f t="shared" si="569"/>
        <v>6.1299284623673733E-2</v>
      </c>
    </row>
    <row r="189" spans="2:273" x14ac:dyDescent="0.25">
      <c r="B189" s="2">
        <v>162</v>
      </c>
      <c r="C189" s="37">
        <v>89.888999999999996</v>
      </c>
      <c r="D189" s="37">
        <v>91.75</v>
      </c>
      <c r="E189" s="37">
        <v>94.7</v>
      </c>
      <c r="F189" s="37">
        <v>89.2</v>
      </c>
      <c r="G189" s="37">
        <v>90.674999999999997</v>
      </c>
      <c r="H189" s="37">
        <v>93.55</v>
      </c>
      <c r="I189" s="37">
        <v>91.628</v>
      </c>
      <c r="J189" s="37">
        <v>93.022999999999996</v>
      </c>
      <c r="K189" s="37">
        <v>94.418999999999997</v>
      </c>
      <c r="L189" s="37">
        <v>94.022999999999996</v>
      </c>
      <c r="M189" s="37">
        <v>92.86</v>
      </c>
      <c r="N189" s="37">
        <v>96.024000000000001</v>
      </c>
      <c r="O189" s="37">
        <v>94.268000000000001</v>
      </c>
      <c r="P189" s="37">
        <v>98.78</v>
      </c>
      <c r="Q189" s="37">
        <v>99.146000000000001</v>
      </c>
      <c r="S189" s="4">
        <f t="shared" si="441"/>
        <v>90.753913403965512</v>
      </c>
      <c r="T189" s="4">
        <f t="shared" si="442"/>
        <v>91.172694598586176</v>
      </c>
      <c r="U189" s="4">
        <f t="shared" si="443"/>
        <v>91.288755423696344</v>
      </c>
      <c r="V189" s="4">
        <f t="shared" si="444"/>
        <v>91.028458664220125</v>
      </c>
      <c r="W189" s="4">
        <f t="shared" si="445"/>
        <v>90.364868679304479</v>
      </c>
      <c r="X189" s="4">
        <f t="shared" si="446"/>
        <v>90.58097592030785</v>
      </c>
      <c r="Y189" s="4">
        <f t="shared" si="447"/>
        <v>91.68977869955387</v>
      </c>
      <c r="Z189" s="4">
        <f t="shared" si="448"/>
        <v>92.563825319502612</v>
      </c>
      <c r="AA189" s="4">
        <f t="shared" si="449"/>
        <v>92.760031316193491</v>
      </c>
      <c r="AB189" s="4">
        <f t="shared" si="450"/>
        <v>93.168318808104758</v>
      </c>
      <c r="AC189" s="4">
        <f t="shared" si="451"/>
        <v>92.466728671691556</v>
      </c>
      <c r="AD189" s="4">
        <f t="shared" si="452"/>
        <v>93.405142286635581</v>
      </c>
      <c r="AE189" s="4">
        <f t="shared" si="453"/>
        <v>96.439161783092587</v>
      </c>
      <c r="AF189" s="4">
        <f t="shared" si="454"/>
        <v>97.633647271116189</v>
      </c>
      <c r="AG189" s="4">
        <f t="shared" si="455"/>
        <v>101.43104627861248</v>
      </c>
      <c r="AI189" s="4">
        <f t="shared" si="456"/>
        <v>-0.86491340396551664</v>
      </c>
      <c r="AJ189" s="4">
        <f t="shared" si="457"/>
        <v>0.57730540141382392</v>
      </c>
      <c r="AK189" s="4">
        <f t="shared" si="458"/>
        <v>3.411244576303659</v>
      </c>
      <c r="AL189" s="4">
        <f t="shared" si="459"/>
        <v>-1.8284586642201219</v>
      </c>
      <c r="AM189" s="4">
        <f t="shared" si="460"/>
        <v>0.3101313206955183</v>
      </c>
      <c r="AN189" s="4">
        <f t="shared" si="461"/>
        <v>2.9690240796921472</v>
      </c>
      <c r="AO189" s="4">
        <f t="shared" si="462"/>
        <v>-6.1778699553869387E-2</v>
      </c>
      <c r="AP189" s="4">
        <f t="shared" si="463"/>
        <v>0.45917468049738375</v>
      </c>
      <c r="AQ189" s="4">
        <f t="shared" si="464"/>
        <v>1.6589686838065063</v>
      </c>
      <c r="AR189" s="4">
        <f t="shared" si="465"/>
        <v>0.85468119189523861</v>
      </c>
      <c r="AS189" s="4">
        <f t="shared" si="466"/>
        <v>0.39327132830844391</v>
      </c>
      <c r="AT189" s="4">
        <f t="shared" si="467"/>
        <v>2.6188577133644202</v>
      </c>
      <c r="AU189" s="4">
        <f t="shared" si="468"/>
        <v>-2.171161783092586</v>
      </c>
      <c r="AV189" s="4">
        <f t="shared" si="644"/>
        <v>1.1463527288838122</v>
      </c>
      <c r="AW189" s="4">
        <f t="shared" si="644"/>
        <v>-2.2850462786124837</v>
      </c>
      <c r="AY189" s="2">
        <f t="shared" si="520"/>
        <v>90.753913403965512</v>
      </c>
      <c r="AZ189" s="2">
        <f t="shared" si="571"/>
        <v>91.172694598586176</v>
      </c>
      <c r="BA189" s="2">
        <f t="shared" si="572"/>
        <v>91.288755411097839</v>
      </c>
      <c r="BB189" s="2">
        <f t="shared" si="573"/>
        <v>91.02845862791014</v>
      </c>
      <c r="BC189" s="2">
        <f t="shared" si="574"/>
        <v>90.364868620192993</v>
      </c>
      <c r="BD189" s="2">
        <f t="shared" si="575"/>
        <v>90.580975911457799</v>
      </c>
      <c r="BE189" s="2">
        <f t="shared" si="576"/>
        <v>91.689778699378323</v>
      </c>
      <c r="BF189" s="2">
        <f t="shared" si="577"/>
        <v>92.563825319021831</v>
      </c>
      <c r="BG189" s="2">
        <f t="shared" si="578"/>
        <v>92.760031316183444</v>
      </c>
      <c r="BH189" s="2">
        <f t="shared" si="579"/>
        <v>93.168318807926596</v>
      </c>
      <c r="BI189" s="2">
        <f t="shared" si="580"/>
        <v>92.46672867156164</v>
      </c>
      <c r="BJ189" s="2">
        <f t="shared" si="581"/>
        <v>93.405142285566797</v>
      </c>
      <c r="BK189" s="2">
        <f t="shared" si="582"/>
        <v>96.439161697234113</v>
      </c>
      <c r="BL189" s="2">
        <f t="shared" si="583"/>
        <v>97.624579363730788</v>
      </c>
      <c r="BM189" s="2">
        <f t="shared" si="584"/>
        <v>101.4226369014699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>
        <f t="shared" si="493"/>
        <v>94.418999999999997</v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 t="str">
        <f t="shared" si="498"/>
        <v/>
      </c>
      <c r="DI189" s="2" t="str">
        <f t="shared" si="499"/>
        <v/>
      </c>
      <c r="DK189" s="2">
        <f t="shared" si="500"/>
        <v>120.54134850640112</v>
      </c>
      <c r="DL189" s="2">
        <f t="shared" si="645"/>
        <v>117.77611062479485</v>
      </c>
      <c r="DM189" s="2">
        <f t="shared" si="645"/>
        <v>113.90691369606002</v>
      </c>
      <c r="DN189" s="2">
        <f t="shared" si="645"/>
        <v>122.3144394934334</v>
      </c>
      <c r="DO189" s="2">
        <f t="shared" si="645"/>
        <v>120.61231612685559</v>
      </c>
      <c r="DP189" s="2">
        <f t="shared" si="645"/>
        <v>121.85996917970604</v>
      </c>
      <c r="DQ189" s="2">
        <f t="shared" si="645"/>
        <v>134.06904599336178</v>
      </c>
      <c r="DR189" s="2">
        <f t="shared" si="645"/>
        <v>128.52225615494035</v>
      </c>
      <c r="DS189" s="2">
        <f t="shared" si="645"/>
        <v>120.50922146843199</v>
      </c>
      <c r="DT189" s="2">
        <f t="shared" si="645"/>
        <v>133.02213513513516</v>
      </c>
      <c r="DU189" s="2">
        <f t="shared" si="645"/>
        <v>122.33237142857142</v>
      </c>
      <c r="DV189" s="2">
        <f t="shared" si="645"/>
        <v>124.84107364044209</v>
      </c>
      <c r="DW189" s="2">
        <f t="shared" si="645"/>
        <v>126.22610448179273</v>
      </c>
      <c r="DX189" s="2">
        <f t="shared" si="645"/>
        <v>126.85413765182184</v>
      </c>
      <c r="DY189" s="2">
        <f t="shared" si="645"/>
        <v>117.65364812834227</v>
      </c>
      <c r="EA189" s="2">
        <f t="shared" si="440"/>
        <v>90.915100246666128</v>
      </c>
      <c r="EB189" s="2">
        <f t="shared" si="502"/>
        <v>90.4166380729487</v>
      </c>
      <c r="EC189" s="2">
        <f t="shared" si="503"/>
        <v>89.840863473353537</v>
      </c>
      <c r="ED189" s="2">
        <f t="shared" si="504"/>
        <v>90.473458231394744</v>
      </c>
      <c r="EE189" s="2">
        <f t="shared" si="505"/>
        <v>89.368792150134851</v>
      </c>
      <c r="EF189" s="2">
        <f t="shared" si="506"/>
        <v>89.346211925345415</v>
      </c>
      <c r="EG189" s="2">
        <f t="shared" si="507"/>
        <v>91.54442198086025</v>
      </c>
      <c r="EH189" s="2">
        <f t="shared" si="508"/>
        <v>92.376034701376952</v>
      </c>
      <c r="EI189" s="2">
        <f t="shared" si="509"/>
        <v>92.370310318549016</v>
      </c>
      <c r="EJ189" s="2">
        <f t="shared" si="510"/>
        <v>93.251434594781387</v>
      </c>
      <c r="EK189" s="2">
        <f t="shared" si="511"/>
        <v>91.668068208616788</v>
      </c>
      <c r="EL189" s="2">
        <f t="shared" si="512"/>
        <v>94.015879365079357</v>
      </c>
      <c r="EM189" s="2">
        <f t="shared" si="513"/>
        <v>96.678305866279572</v>
      </c>
      <c r="EN189" s="2">
        <f t="shared" si="514"/>
        <v>98.770120133633313</v>
      </c>
      <c r="EO189" s="2">
        <f t="shared" si="515"/>
        <v>105.00779631530604</v>
      </c>
      <c r="EQ189" s="2">
        <f t="shared" si="516"/>
        <v>90.721083031226101</v>
      </c>
      <c r="ER189" s="2">
        <f t="shared" si="646"/>
        <v>91.332744542657039</v>
      </c>
      <c r="ES189" s="2">
        <f t="shared" si="646"/>
        <v>91.543941949417558</v>
      </c>
      <c r="ET189" s="2">
        <f t="shared" si="646"/>
        <v>91.15027503740636</v>
      </c>
      <c r="EU189" s="2">
        <f t="shared" si="646"/>
        <v>90.571367115956548</v>
      </c>
      <c r="EV189" s="2">
        <f t="shared" si="646"/>
        <v>90.814474834198762</v>
      </c>
      <c r="EW189" s="2">
        <f t="shared" si="646"/>
        <v>91.713702088526333</v>
      </c>
      <c r="EX189" s="2">
        <f t="shared" si="646"/>
        <v>92.593717062425341</v>
      </c>
      <c r="EY189" s="2">
        <f t="shared" si="646"/>
        <v>92.81789057006435</v>
      </c>
      <c r="EZ189" s="2">
        <f t="shared" si="646"/>
        <v>93.151846729640255</v>
      </c>
      <c r="FA189" s="2">
        <f t="shared" si="646"/>
        <v>92.597109840221151</v>
      </c>
      <c r="FB189" s="2">
        <f t="shared" si="646"/>
        <v>93.292549228995711</v>
      </c>
      <c r="FC189" s="2">
        <f t="shared" si="646"/>
        <v>96.388024510265154</v>
      </c>
      <c r="FD189" s="2">
        <f t="shared" si="646"/>
        <v>97.300601793172589</v>
      </c>
      <c r="FE189" s="2">
        <f t="shared" si="646"/>
        <v>100.42724685957464</v>
      </c>
      <c r="FG189" s="2">
        <f t="shared" si="518"/>
        <v>0.99998839318735366</v>
      </c>
      <c r="FH189" s="2">
        <f t="shared" si="647"/>
        <v>0.99998839892096258</v>
      </c>
      <c r="FI189" s="2">
        <f t="shared" si="647"/>
        <v>0.99998644536452719</v>
      </c>
      <c r="FJ189" s="2">
        <f t="shared" si="647"/>
        <v>0.99998624195207875</v>
      </c>
      <c r="FK189" s="2">
        <f t="shared" si="647"/>
        <v>0.99998523258986727</v>
      </c>
      <c r="FL189" s="2">
        <f t="shared" si="647"/>
        <v>0.99998558137817539</v>
      </c>
      <c r="FM189" s="2">
        <f t="shared" si="647"/>
        <v>0.99998432014890992</v>
      </c>
      <c r="FN189" s="2">
        <f t="shared" si="647"/>
        <v>0.99998509993751183</v>
      </c>
      <c r="FO189" s="2">
        <f t="shared" si="647"/>
        <v>0.99998490559436237</v>
      </c>
      <c r="FP189" s="2">
        <f t="shared" si="647"/>
        <v>0.99998197709079573</v>
      </c>
      <c r="FQ189" s="2">
        <f t="shared" si="647"/>
        <v>0.99998602469610476</v>
      </c>
      <c r="FR189" s="2">
        <f t="shared" si="647"/>
        <v>0.99998434624508636</v>
      </c>
      <c r="FS189" s="2">
        <f t="shared" si="647"/>
        <v>0.99998334388708665</v>
      </c>
      <c r="FT189" s="2">
        <f t="shared" si="647"/>
        <v>0.99998353313670774</v>
      </c>
      <c r="FU189" s="2">
        <f t="shared" si="647"/>
        <v>0.99998319883352094</v>
      </c>
      <c r="FW189" s="2">
        <f t="shared" si="536"/>
        <v>0.83255863994969859</v>
      </c>
      <c r="FX189" s="2">
        <f t="shared" si="588"/>
        <v>0.82494682793211993</v>
      </c>
      <c r="FY189" s="2">
        <f t="shared" si="589"/>
        <v>0.84997006981834455</v>
      </c>
      <c r="FZ189" s="2">
        <f t="shared" si="590"/>
        <v>0.81936843447680219</v>
      </c>
      <c r="GA189" s="2">
        <f t="shared" si="591"/>
        <v>0.82790271910018332</v>
      </c>
      <c r="GB189" s="2">
        <f t="shared" si="592"/>
        <v>0.84064997835188204</v>
      </c>
      <c r="GC189" s="2">
        <f t="shared" si="593"/>
        <v>0.85473680718182066</v>
      </c>
      <c r="GD189" s="2">
        <f t="shared" si="594"/>
        <v>0.86020767040872304</v>
      </c>
      <c r="GE189" s="2">
        <f t="shared" si="595"/>
        <v>0.86977979072429368</v>
      </c>
      <c r="GF189" s="2">
        <f t="shared" si="596"/>
        <v>0.84179503658219745</v>
      </c>
      <c r="GG189" s="2">
        <f t="shared" si="597"/>
        <v>0.85919930047714366</v>
      </c>
      <c r="GH189" s="2">
        <f t="shared" si="598"/>
        <v>0.84500780357121119</v>
      </c>
      <c r="GI189" s="2">
        <f t="shared" si="599"/>
        <v>0.82553121497628079</v>
      </c>
      <c r="GJ189" s="2">
        <f t="shared" si="600"/>
        <v>0.77984955616165152</v>
      </c>
      <c r="GK189" s="2">
        <f t="shared" si="601"/>
        <v>0.78273838401887141</v>
      </c>
      <c r="GM189" s="86">
        <f t="shared" si="537"/>
        <v>0</v>
      </c>
      <c r="GN189" s="86">
        <f t="shared" si="602"/>
        <v>0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0</v>
      </c>
      <c r="HD189" s="86">
        <f t="shared" si="616"/>
        <v>0</v>
      </c>
      <c r="HE189" s="86">
        <f t="shared" si="617"/>
        <v>0</v>
      </c>
      <c r="HF189" s="86">
        <f t="shared" si="618"/>
        <v>0</v>
      </c>
      <c r="HG189" s="86">
        <f t="shared" si="619"/>
        <v>0</v>
      </c>
      <c r="HH189" s="86">
        <f t="shared" si="620"/>
        <v>0</v>
      </c>
      <c r="HI189" s="86">
        <f t="shared" si="621"/>
        <v>0</v>
      </c>
      <c r="HJ189" s="86">
        <f t="shared" si="622"/>
        <v>0</v>
      </c>
      <c r="HK189" s="86">
        <f t="shared" si="623"/>
        <v>0</v>
      </c>
      <c r="HL189" s="86">
        <f t="shared" si="624"/>
        <v>0</v>
      </c>
      <c r="HM189" s="86">
        <f t="shared" si="625"/>
        <v>0</v>
      </c>
      <c r="HN189" s="86">
        <f t="shared" si="626"/>
        <v>0</v>
      </c>
      <c r="HO189" s="86">
        <f t="shared" si="627"/>
        <v>0</v>
      </c>
      <c r="HP189" s="86">
        <f t="shared" si="628"/>
        <v>0</v>
      </c>
      <c r="HQ189" s="86">
        <f t="shared" si="629"/>
        <v>5.4668494038440509E-247</v>
      </c>
      <c r="HS189" s="86">
        <f t="shared" si="539"/>
        <v>2.2169523061445875E-13</v>
      </c>
      <c r="HT189" s="86">
        <f t="shared" si="630"/>
        <v>8.178897937045256E-15</v>
      </c>
      <c r="HU189" s="86">
        <f t="shared" si="631"/>
        <v>4.5482619127178742E-15</v>
      </c>
      <c r="HV189" s="86">
        <f t="shared" si="632"/>
        <v>2.318818038193198E-18</v>
      </c>
      <c r="HW189" s="86">
        <f t="shared" si="633"/>
        <v>2.0695028725602043E-17</v>
      </c>
      <c r="HX189" s="86">
        <f t="shared" si="634"/>
        <v>3.6912847223239405E-18</v>
      </c>
      <c r="HY189" s="86">
        <f t="shared" si="635"/>
        <v>1.8805351447350929E-18</v>
      </c>
      <c r="HZ189" s="86">
        <f t="shared" si="636"/>
        <v>2.3088031788305859E-17</v>
      </c>
      <c r="IA189" s="86">
        <f t="shared" si="637"/>
        <v>8.5245691242891702E-19</v>
      </c>
      <c r="IB189" s="86">
        <f t="shared" si="638"/>
        <v>1.7685079600634511E-19</v>
      </c>
      <c r="IC189" s="86">
        <f t="shared" si="639"/>
        <v>2.2826733379775424E-18</v>
      </c>
      <c r="ID189" s="86">
        <f t="shared" si="640"/>
        <v>5.5636575063454398E-18</v>
      </c>
      <c r="IE189" s="86">
        <f t="shared" si="641"/>
        <v>4.313978087877373E-17</v>
      </c>
      <c r="IF189" s="86">
        <f t="shared" si="642"/>
        <v>9.6896947781929045E-25</v>
      </c>
      <c r="IG189" s="86">
        <f t="shared" si="643"/>
        <v>1.1890443486721388E-21</v>
      </c>
      <c r="II189" s="86">
        <f t="shared" si="540"/>
        <v>5.6825448039332746E-2</v>
      </c>
      <c r="IJ189" s="86">
        <f t="shared" si="541"/>
        <v>5.8049488572524816E-2</v>
      </c>
      <c r="IK189" s="86">
        <f t="shared" si="542"/>
        <v>2.8683253312863553E-2</v>
      </c>
      <c r="IL189" s="86">
        <f t="shared" si="543"/>
        <v>3.3950741502078476E-2</v>
      </c>
      <c r="IM189" s="86">
        <f t="shared" si="544"/>
        <v>3.1662983816818861E-2</v>
      </c>
      <c r="IN189" s="86">
        <f t="shared" si="545"/>
        <v>2.3706570931039655E-2</v>
      </c>
      <c r="IO189" s="86">
        <f t="shared" si="546"/>
        <v>1.3682552192651559E-2</v>
      </c>
      <c r="IP189" s="86">
        <f t="shared" si="547"/>
        <v>1.5004914199798476E-2</v>
      </c>
      <c r="IQ189" s="86">
        <f t="shared" si="548"/>
        <v>8.2521683977505016E-3</v>
      </c>
      <c r="IR189" s="86">
        <f t="shared" si="549"/>
        <v>1.340503307847527E-2</v>
      </c>
      <c r="IS189" s="86">
        <f t="shared" si="550"/>
        <v>1.1938879050360476E-2</v>
      </c>
      <c r="IT189" s="86">
        <f t="shared" si="551"/>
        <v>1.6917703468226967E-2</v>
      </c>
      <c r="IU189" s="86">
        <f t="shared" si="552"/>
        <v>3.2379609221364902E-2</v>
      </c>
      <c r="IV189" s="86">
        <f t="shared" si="553"/>
        <v>5.8910398657929366E-2</v>
      </c>
      <c r="IW189" s="86">
        <f t="shared" si="554"/>
        <v>4.3819710708744332E-2</v>
      </c>
      <c r="IY189" s="86">
        <f t="shared" si="555"/>
        <v>5.6825448039554444E-2</v>
      </c>
      <c r="IZ189" s="86">
        <f t="shared" si="556"/>
        <v>5.8049488572532996E-2</v>
      </c>
      <c r="JA189" s="86">
        <f t="shared" si="557"/>
        <v>2.8683253312868102E-2</v>
      </c>
      <c r="JB189" s="86">
        <f t="shared" si="558"/>
        <v>3.3950741502078476E-2</v>
      </c>
      <c r="JC189" s="86">
        <f t="shared" si="559"/>
        <v>3.1662983816818882E-2</v>
      </c>
      <c r="JD189" s="86">
        <f t="shared" si="560"/>
        <v>2.3706570931039658E-2</v>
      </c>
      <c r="JE189" s="86">
        <f t="shared" si="561"/>
        <v>1.368255219265156E-2</v>
      </c>
      <c r="JF189" s="86">
        <f t="shared" si="562"/>
        <v>1.5004914199798498E-2</v>
      </c>
      <c r="JG189" s="86">
        <f t="shared" si="563"/>
        <v>8.2521683977505016E-3</v>
      </c>
      <c r="JH189" s="86">
        <f t="shared" si="564"/>
        <v>1.340503307847527E-2</v>
      </c>
      <c r="JI189" s="86">
        <f t="shared" si="565"/>
        <v>1.1938879050360477E-2</v>
      </c>
      <c r="JJ189" s="86">
        <f t="shared" si="566"/>
        <v>1.6917703468226974E-2</v>
      </c>
      <c r="JK189" s="86">
        <f t="shared" si="567"/>
        <v>3.2379609221364944E-2</v>
      </c>
      <c r="JL189" s="86">
        <f t="shared" si="568"/>
        <v>5.8910398657929366E-2</v>
      </c>
      <c r="JM189" s="86">
        <f t="shared" si="569"/>
        <v>4.3819710708744332E-2</v>
      </c>
    </row>
    <row r="190" spans="2:273" x14ac:dyDescent="0.25">
      <c r="B190" s="2">
        <v>163</v>
      </c>
      <c r="C190" s="37">
        <v>88.533000000000001</v>
      </c>
      <c r="D190" s="37">
        <v>93.9</v>
      </c>
      <c r="E190" s="37">
        <v>91.85</v>
      </c>
      <c r="F190" s="37">
        <v>92.275000000000006</v>
      </c>
      <c r="G190" s="37">
        <v>92.775000000000006</v>
      </c>
      <c r="H190" s="37">
        <v>89.8</v>
      </c>
      <c r="I190" s="37">
        <v>91.512</v>
      </c>
      <c r="J190" s="37">
        <v>94.465000000000003</v>
      </c>
      <c r="K190" s="37">
        <v>91.766999999999996</v>
      </c>
      <c r="L190" s="37">
        <v>91.766999999999996</v>
      </c>
      <c r="M190" s="37">
        <v>91.349000000000004</v>
      </c>
      <c r="N190" s="37">
        <v>91.756</v>
      </c>
      <c r="O190" s="37">
        <v>96.706999999999994</v>
      </c>
      <c r="P190" s="37">
        <v>97.097999999999999</v>
      </c>
      <c r="Q190" s="37">
        <v>97.049000000000007</v>
      </c>
      <c r="S190" s="4">
        <f t="shared" si="441"/>
        <v>90.614201539192791</v>
      </c>
      <c r="T190" s="4">
        <f t="shared" si="442"/>
        <v>91.038206091879005</v>
      </c>
      <c r="U190" s="4">
        <f t="shared" si="443"/>
        <v>91.185484923715094</v>
      </c>
      <c r="V190" s="4">
        <f t="shared" si="444"/>
        <v>90.907987529697749</v>
      </c>
      <c r="W190" s="4">
        <f t="shared" si="445"/>
        <v>90.255142237190782</v>
      </c>
      <c r="X190" s="4">
        <f t="shared" si="446"/>
        <v>90.467383820637806</v>
      </c>
      <c r="Y190" s="4">
        <f t="shared" si="447"/>
        <v>91.574433472412693</v>
      </c>
      <c r="Z190" s="4">
        <f t="shared" si="448"/>
        <v>92.442312488616651</v>
      </c>
      <c r="AA190" s="4">
        <f t="shared" si="449"/>
        <v>92.654082466250543</v>
      </c>
      <c r="AB190" s="4">
        <f t="shared" si="450"/>
        <v>93.029725736784826</v>
      </c>
      <c r="AC190" s="4">
        <f t="shared" si="451"/>
        <v>92.347382642297859</v>
      </c>
      <c r="AD190" s="4">
        <f t="shared" si="452"/>
        <v>93.267955133227204</v>
      </c>
      <c r="AE190" s="4">
        <f t="shared" si="453"/>
        <v>96.322101026322031</v>
      </c>
      <c r="AF190" s="4">
        <f t="shared" si="454"/>
        <v>97.511929524471867</v>
      </c>
      <c r="AG190" s="4">
        <f t="shared" si="455"/>
        <v>101.28021066862966</v>
      </c>
      <c r="AI190" s="4">
        <f t="shared" si="456"/>
        <v>-2.0812015391927901</v>
      </c>
      <c r="AJ190" s="4">
        <f t="shared" si="457"/>
        <v>2.8617939081210011</v>
      </c>
      <c r="AK190" s="4">
        <f t="shared" si="458"/>
        <v>0.66451507628489992</v>
      </c>
      <c r="AL190" s="4">
        <f t="shared" si="459"/>
        <v>1.3670124703022566</v>
      </c>
      <c r="AM190" s="4">
        <f t="shared" si="460"/>
        <v>2.5198577628092238</v>
      </c>
      <c r="AN190" s="4">
        <f t="shared" si="461"/>
        <v>-0.66738382063780932</v>
      </c>
      <c r="AO190" s="4">
        <f t="shared" si="462"/>
        <v>-6.2433472412692481E-2</v>
      </c>
      <c r="AP190" s="4">
        <f t="shared" si="463"/>
        <v>2.0226875113833529</v>
      </c>
      <c r="AQ190" s="4">
        <f t="shared" si="464"/>
        <v>-0.88708246625054699</v>
      </c>
      <c r="AR190" s="4">
        <f t="shared" si="465"/>
        <v>-1.2627257367848301</v>
      </c>
      <c r="AS190" s="4">
        <f t="shared" si="466"/>
        <v>-0.99838264229785523</v>
      </c>
      <c r="AT190" s="4">
        <f t="shared" si="467"/>
        <v>-1.5119551332272039</v>
      </c>
      <c r="AU190" s="4">
        <f t="shared" si="468"/>
        <v>0.38489897367796289</v>
      </c>
      <c r="AV190" s="4">
        <f t="shared" si="644"/>
        <v>-0.41392952447186815</v>
      </c>
      <c r="AW190" s="4">
        <f t="shared" si="644"/>
        <v>-4.2312106686296573</v>
      </c>
      <c r="AY190" s="2">
        <f t="shared" si="520"/>
        <v>90.614201539192791</v>
      </c>
      <c r="AZ190" s="2">
        <f t="shared" si="571"/>
        <v>91.038206091879005</v>
      </c>
      <c r="BA190" s="2">
        <f t="shared" si="572"/>
        <v>91.185484921975572</v>
      </c>
      <c r="BB190" s="2">
        <f t="shared" si="573"/>
        <v>90.90798752544228</v>
      </c>
      <c r="BC190" s="2">
        <f t="shared" si="574"/>
        <v>90.255142230062035</v>
      </c>
      <c r="BD190" s="2">
        <f t="shared" si="575"/>
        <v>90.467383819663951</v>
      </c>
      <c r="BE190" s="2">
        <f t="shared" si="576"/>
        <v>91.574433472397544</v>
      </c>
      <c r="BF190" s="2">
        <f t="shared" si="577"/>
        <v>92.442312488569655</v>
      </c>
      <c r="BG190" s="2">
        <f t="shared" si="578"/>
        <v>92.654082466249804</v>
      </c>
      <c r="BH190" s="2">
        <f t="shared" si="579"/>
        <v>93.029725736771809</v>
      </c>
      <c r="BI190" s="2">
        <f t="shared" si="580"/>
        <v>92.34738264228713</v>
      </c>
      <c r="BJ190" s="2">
        <f t="shared" si="581"/>
        <v>93.267955133131011</v>
      </c>
      <c r="BK190" s="2">
        <f t="shared" si="582"/>
        <v>96.32210101602638</v>
      </c>
      <c r="BL190" s="2">
        <f t="shared" si="583"/>
        <v>97.508610034439769</v>
      </c>
      <c r="BM190" s="2">
        <f t="shared" si="584"/>
        <v>101.27747908678123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>
        <f t="shared" si="491"/>
        <v>91.512</v>
      </c>
      <c r="DB190" s="2" t="str">
        <f t="shared" si="492"/>
        <v/>
      </c>
      <c r="DC190" s="2">
        <f t="shared" si="493"/>
        <v>91.766999999999996</v>
      </c>
      <c r="DD190" s="2">
        <f t="shared" si="494"/>
        <v>91.766999999999996</v>
      </c>
      <c r="DE190" s="2">
        <f t="shared" si="495"/>
        <v>91.349000000000004</v>
      </c>
      <c r="DF190" s="2" t="str">
        <f t="shared" si="496"/>
        <v/>
      </c>
      <c r="DG190" s="2" t="str">
        <f t="shared" si="497"/>
        <v/>
      </c>
      <c r="DH190" s="2" t="str">
        <f t="shared" si="498"/>
        <v/>
      </c>
      <c r="DI190" s="2" t="str">
        <f t="shared" si="499"/>
        <v/>
      </c>
      <c r="DK190" s="2">
        <f t="shared" si="500"/>
        <v>120.61934708392602</v>
      </c>
      <c r="DL190" s="2">
        <f t="shared" si="645"/>
        <v>117.82538023853814</v>
      </c>
      <c r="DM190" s="2">
        <f t="shared" si="645"/>
        <v>113.93951923076921</v>
      </c>
      <c r="DN190" s="2">
        <f t="shared" si="645"/>
        <v>122.40586538461538</v>
      </c>
      <c r="DO190" s="2">
        <f t="shared" si="645"/>
        <v>120.70020580296894</v>
      </c>
      <c r="DP190" s="2">
        <f t="shared" si="645"/>
        <v>121.95611664295878</v>
      </c>
      <c r="DQ190" s="2">
        <f t="shared" si="645"/>
        <v>134.24353864390707</v>
      </c>
      <c r="DR190" s="2">
        <f t="shared" si="645"/>
        <v>128.65639096181201</v>
      </c>
      <c r="DS190" s="2">
        <f t="shared" si="645"/>
        <v>120.56506346427398</v>
      </c>
      <c r="DT190" s="2">
        <f t="shared" si="645"/>
        <v>133.16089189189191</v>
      </c>
      <c r="DU190" s="2">
        <f t="shared" si="645"/>
        <v>122.39895958188151</v>
      </c>
      <c r="DV190" s="2">
        <f t="shared" si="645"/>
        <v>124.92959557938508</v>
      </c>
      <c r="DW190" s="2">
        <f t="shared" si="645"/>
        <v>126.31401848739497</v>
      </c>
      <c r="DX190" s="2">
        <f t="shared" si="645"/>
        <v>126.95290283400809</v>
      </c>
      <c r="DY190" s="2">
        <f t="shared" si="645"/>
        <v>117.70328571428573</v>
      </c>
      <c r="EA190" s="2">
        <f t="shared" si="440"/>
        <v>90.780311878516898</v>
      </c>
      <c r="EB190" s="2">
        <f t="shared" si="502"/>
        <v>90.258416717903984</v>
      </c>
      <c r="EC190" s="2">
        <f t="shared" si="503"/>
        <v>89.695744836117981</v>
      </c>
      <c r="ED190" s="2">
        <f t="shared" si="504"/>
        <v>90.334989899195008</v>
      </c>
      <c r="EE190" s="2">
        <f t="shared" si="505"/>
        <v>89.227585941439031</v>
      </c>
      <c r="EF190" s="2">
        <f t="shared" si="506"/>
        <v>89.195552637957519</v>
      </c>
      <c r="EG190" s="2">
        <f t="shared" si="507"/>
        <v>91.424945124392536</v>
      </c>
      <c r="EH190" s="2">
        <f t="shared" si="508"/>
        <v>92.249292961447679</v>
      </c>
      <c r="EI190" s="2">
        <f t="shared" si="509"/>
        <v>92.25381130925166</v>
      </c>
      <c r="EJ190" s="2">
        <f t="shared" si="510"/>
        <v>93.11539654150927</v>
      </c>
      <c r="EK190" s="2">
        <f t="shared" si="511"/>
        <v>91.526103492063498</v>
      </c>
      <c r="EL190" s="2">
        <f t="shared" si="512"/>
        <v>93.897017460317457</v>
      </c>
      <c r="EM190" s="2">
        <f t="shared" si="513"/>
        <v>96.568963111604489</v>
      </c>
      <c r="EN190" s="2">
        <f t="shared" si="514"/>
        <v>98.695231403831713</v>
      </c>
      <c r="EO190" s="2">
        <f t="shared" si="515"/>
        <v>104.98963871089737</v>
      </c>
      <c r="EQ190" s="2">
        <f t="shared" si="516"/>
        <v>90.583359696773144</v>
      </c>
      <c r="ER190" s="2">
        <f t="shared" si="646"/>
        <v>91.188769132969981</v>
      </c>
      <c r="ES190" s="2">
        <f t="shared" si="646"/>
        <v>91.42495663179389</v>
      </c>
      <c r="ET190" s="2">
        <f t="shared" si="646"/>
        <v>91.022708125089281</v>
      </c>
      <c r="EU190" s="2">
        <f t="shared" si="646"/>
        <v>90.449443095816108</v>
      </c>
      <c r="EV190" s="2">
        <f t="shared" si="646"/>
        <v>90.68674875327747</v>
      </c>
      <c r="EW190" s="2">
        <f t="shared" si="646"/>
        <v>91.596896489824744</v>
      </c>
      <c r="EX190" s="2">
        <f t="shared" si="646"/>
        <v>92.470352016129041</v>
      </c>
      <c r="EY190" s="2">
        <f t="shared" si="646"/>
        <v>92.708293688074463</v>
      </c>
      <c r="EZ190" s="2">
        <f t="shared" si="646"/>
        <v>93.014270607706749</v>
      </c>
      <c r="FA190" s="2">
        <f t="shared" si="646"/>
        <v>92.469674740312868</v>
      </c>
      <c r="FB190" s="2">
        <f t="shared" si="646"/>
        <v>93.162207207402631</v>
      </c>
      <c r="FC190" s="2">
        <f t="shared" si="646"/>
        <v>96.273980523512918</v>
      </c>
      <c r="FD190" s="2">
        <f t="shared" si="646"/>
        <v>97.202569588461344</v>
      </c>
      <c r="FE190" s="2">
        <f t="shared" si="646"/>
        <v>100.33752676180282</v>
      </c>
      <c r="FG190" s="2">
        <f t="shared" si="518"/>
        <v>0.99998941445024547</v>
      </c>
      <c r="FH190" s="2">
        <f t="shared" si="647"/>
        <v>0.9999894196793695</v>
      </c>
      <c r="FI190" s="2">
        <f t="shared" si="647"/>
        <v>0.99998763801078161</v>
      </c>
      <c r="FJ190" s="2">
        <f t="shared" si="647"/>
        <v>0.99998745249597798</v>
      </c>
      <c r="FK190" s="2">
        <f t="shared" si="647"/>
        <v>0.9999865319443898</v>
      </c>
      <c r="FL190" s="2">
        <f t="shared" si="647"/>
        <v>0.99998685004392429</v>
      </c>
      <c r="FM190" s="2">
        <f t="shared" si="647"/>
        <v>0.99998569978611695</v>
      </c>
      <c r="FN190" s="2">
        <f t="shared" si="647"/>
        <v>0.9999864109636879</v>
      </c>
      <c r="FO190" s="2">
        <f t="shared" si="647"/>
        <v>0.99998623372016127</v>
      </c>
      <c r="FP190" s="2">
        <f t="shared" si="647"/>
        <v>0.99998356288538259</v>
      </c>
      <c r="FQ190" s="2">
        <f t="shared" si="647"/>
        <v>0.99998725435569125</v>
      </c>
      <c r="FR190" s="2">
        <f t="shared" si="647"/>
        <v>0.99998572358617843</v>
      </c>
      <c r="FS190" s="2">
        <f t="shared" si="647"/>
        <v>0.99998480942221879</v>
      </c>
      <c r="FT190" s="2">
        <f t="shared" si="647"/>
        <v>0.99998498202042763</v>
      </c>
      <c r="FU190" s="2">
        <f t="shared" si="647"/>
        <v>0.99998467713140515</v>
      </c>
      <c r="FW190" s="2">
        <f t="shared" si="536"/>
        <v>0.84500816615699303</v>
      </c>
      <c r="FX190" s="2">
        <f t="shared" si="588"/>
        <v>0.83785208060847371</v>
      </c>
      <c r="FY190" s="2">
        <f t="shared" si="589"/>
        <v>0.86134063409955008</v>
      </c>
      <c r="FZ190" s="2">
        <f t="shared" si="590"/>
        <v>0.83260148596987438</v>
      </c>
      <c r="GA190" s="2">
        <f t="shared" si="591"/>
        <v>0.84063215568939131</v>
      </c>
      <c r="GB190" s="2">
        <f t="shared" si="592"/>
        <v>0.85260440841207596</v>
      </c>
      <c r="GC190" s="2">
        <f t="shared" si="593"/>
        <v>0.86580314489104182</v>
      </c>
      <c r="GD190" s="2">
        <f t="shared" si="594"/>
        <v>0.87092017118564813</v>
      </c>
      <c r="GE190" s="2">
        <f t="shared" si="595"/>
        <v>0.87986121137228868</v>
      </c>
      <c r="GF190" s="2">
        <f t="shared" si="596"/>
        <v>0.85367851636398107</v>
      </c>
      <c r="GG190" s="2">
        <f t="shared" si="597"/>
        <v>0.86997739418631059</v>
      </c>
      <c r="GH190" s="2">
        <f t="shared" si="598"/>
        <v>0.85669104182545208</v>
      </c>
      <c r="GI190" s="2">
        <f t="shared" si="599"/>
        <v>0.83840182485149028</v>
      </c>
      <c r="GJ190" s="2">
        <f t="shared" si="600"/>
        <v>0.79525431032059379</v>
      </c>
      <c r="GK190" s="2">
        <f t="shared" si="601"/>
        <v>0.79799335748596689</v>
      </c>
      <c r="GM190" s="86">
        <f t="shared" si="537"/>
        <v>0</v>
      </c>
      <c r="GN190" s="86">
        <f t="shared" si="602"/>
        <v>0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0</v>
      </c>
      <c r="HD190" s="86">
        <f t="shared" si="616"/>
        <v>0</v>
      </c>
      <c r="HE190" s="86">
        <f t="shared" si="617"/>
        <v>0</v>
      </c>
      <c r="HF190" s="86">
        <f t="shared" si="618"/>
        <v>0</v>
      </c>
      <c r="HG190" s="86">
        <f t="shared" si="619"/>
        <v>0</v>
      </c>
      <c r="HH190" s="86">
        <f t="shared" si="620"/>
        <v>0</v>
      </c>
      <c r="HI190" s="86">
        <f t="shared" si="621"/>
        <v>0</v>
      </c>
      <c r="HJ190" s="86">
        <f t="shared" si="622"/>
        <v>0</v>
      </c>
      <c r="HK190" s="86">
        <f t="shared" si="623"/>
        <v>0</v>
      </c>
      <c r="HL190" s="86">
        <f t="shared" si="624"/>
        <v>0</v>
      </c>
      <c r="HM190" s="86">
        <f t="shared" si="625"/>
        <v>0</v>
      </c>
      <c r="HN190" s="86">
        <f t="shared" si="626"/>
        <v>0</v>
      </c>
      <c r="HO190" s="86">
        <f t="shared" si="627"/>
        <v>0</v>
      </c>
      <c r="HP190" s="86">
        <f t="shared" si="628"/>
        <v>0</v>
      </c>
      <c r="HQ190" s="86">
        <f t="shared" si="629"/>
        <v>5.1719486269816751E-253</v>
      </c>
      <c r="HS190" s="86">
        <f t="shared" si="539"/>
        <v>6.6947161352625868E-14</v>
      </c>
      <c r="HT190" s="86">
        <f t="shared" si="630"/>
        <v>2.2239650113021946E-15</v>
      </c>
      <c r="HU190" s="86">
        <f t="shared" si="631"/>
        <v>1.1716124804605309E-15</v>
      </c>
      <c r="HV190" s="86">
        <f t="shared" si="632"/>
        <v>4.3366168118902674E-19</v>
      </c>
      <c r="HW190" s="86">
        <f t="shared" si="633"/>
        <v>4.2226552176257607E-18</v>
      </c>
      <c r="HX190" s="86">
        <f t="shared" si="634"/>
        <v>7.3353879882564732E-19</v>
      </c>
      <c r="HY190" s="86">
        <f t="shared" si="635"/>
        <v>3.5498847626571255E-19</v>
      </c>
      <c r="HZ190" s="86">
        <f t="shared" si="636"/>
        <v>4.8863417828675553E-18</v>
      </c>
      <c r="IA190" s="86">
        <f t="shared" si="637"/>
        <v>1.583443866787578E-19</v>
      </c>
      <c r="IB190" s="86">
        <f t="shared" si="638"/>
        <v>2.8503823504956217E-20</v>
      </c>
      <c r="IC190" s="86">
        <f t="shared" si="639"/>
        <v>4.332691768330487E-19</v>
      </c>
      <c r="ID190" s="86">
        <f t="shared" si="640"/>
        <v>1.0524564881596855E-18</v>
      </c>
      <c r="IE190" s="86">
        <f t="shared" si="641"/>
        <v>8.8485385949701902E-18</v>
      </c>
      <c r="IF190" s="86">
        <f t="shared" si="642"/>
        <v>7.1166879532393081E-26</v>
      </c>
      <c r="IG190" s="86">
        <f t="shared" si="643"/>
        <v>1.2717061376914734E-22</v>
      </c>
      <c r="II190" s="86">
        <f t="shared" si="540"/>
        <v>4.40067271141018E-2</v>
      </c>
      <c r="IJ190" s="86">
        <f t="shared" si="541"/>
        <v>4.4650711928739019E-2</v>
      </c>
      <c r="IK190" s="86">
        <f t="shared" si="542"/>
        <v>2.1222853192516399E-2</v>
      </c>
      <c r="IL190" s="86">
        <f t="shared" si="543"/>
        <v>2.4459768303640231E-2</v>
      </c>
      <c r="IM190" s="86">
        <f t="shared" si="544"/>
        <v>2.2928643172170114E-2</v>
      </c>
      <c r="IN190" s="86">
        <f t="shared" si="545"/>
        <v>1.6981116685493621E-2</v>
      </c>
      <c r="IO190" s="86">
        <f t="shared" si="546"/>
        <v>9.4970704707950937E-3</v>
      </c>
      <c r="IP190" s="86">
        <f t="shared" si="547"/>
        <v>1.0602006855486599E-2</v>
      </c>
      <c r="IQ190" s="86">
        <f t="shared" si="548"/>
        <v>5.6109236287962081E-3</v>
      </c>
      <c r="IR190" s="86">
        <f t="shared" si="549"/>
        <v>9.0788723362290324E-3</v>
      </c>
      <c r="IS190" s="86">
        <f t="shared" si="550"/>
        <v>8.2426535706845265E-3</v>
      </c>
      <c r="IT190" s="86">
        <f t="shared" si="551"/>
        <v>1.1795509986702132E-2</v>
      </c>
      <c r="IU190" s="86">
        <f t="shared" si="552"/>
        <v>2.3421622863115669E-2</v>
      </c>
      <c r="IV190" s="86">
        <f t="shared" si="553"/>
        <v>4.2759334963459683E-2</v>
      </c>
      <c r="IW190" s="86">
        <f t="shared" si="554"/>
        <v>3.0734858896934451E-2</v>
      </c>
      <c r="IY190" s="86">
        <f t="shared" si="555"/>
        <v>4.4006727114168746E-2</v>
      </c>
      <c r="IZ190" s="86">
        <f t="shared" si="556"/>
        <v>4.4650711928741246E-2</v>
      </c>
      <c r="JA190" s="86">
        <f t="shared" si="557"/>
        <v>2.1222853192517571E-2</v>
      </c>
      <c r="JB190" s="86">
        <f t="shared" si="558"/>
        <v>2.4459768303640231E-2</v>
      </c>
      <c r="JC190" s="86">
        <f t="shared" si="559"/>
        <v>2.2928643172170117E-2</v>
      </c>
      <c r="JD190" s="86">
        <f t="shared" si="560"/>
        <v>1.6981116685493621E-2</v>
      </c>
      <c r="JE190" s="86">
        <f t="shared" si="561"/>
        <v>9.4970704707950937E-3</v>
      </c>
      <c r="JF190" s="86">
        <f t="shared" si="562"/>
        <v>1.0602006855486604E-2</v>
      </c>
      <c r="JG190" s="86">
        <f t="shared" si="563"/>
        <v>5.6109236287962081E-3</v>
      </c>
      <c r="JH190" s="86">
        <f t="shared" si="564"/>
        <v>9.0788723362290324E-3</v>
      </c>
      <c r="JI190" s="86">
        <f t="shared" si="565"/>
        <v>8.2426535706845265E-3</v>
      </c>
      <c r="JJ190" s="86">
        <f t="shared" si="566"/>
        <v>1.1795509986702134E-2</v>
      </c>
      <c r="JK190" s="86">
        <f t="shared" si="567"/>
        <v>2.3421622863115679E-2</v>
      </c>
      <c r="JL190" s="86">
        <f t="shared" si="568"/>
        <v>4.2759334963459683E-2</v>
      </c>
      <c r="JM190" s="86">
        <f t="shared" si="569"/>
        <v>3.0734858896934451E-2</v>
      </c>
    </row>
    <row r="191" spans="2:273" x14ac:dyDescent="0.25">
      <c r="B191" s="2">
        <v>164</v>
      </c>
      <c r="C191" s="37">
        <v>89.444000000000003</v>
      </c>
      <c r="D191" s="37">
        <v>87.424999999999997</v>
      </c>
      <c r="E191" s="37">
        <v>92.825000000000003</v>
      </c>
      <c r="F191" s="37">
        <v>91.85</v>
      </c>
      <c r="G191" s="37">
        <v>89.75</v>
      </c>
      <c r="H191" s="37">
        <v>93.6</v>
      </c>
      <c r="I191" s="37">
        <v>92.581000000000003</v>
      </c>
      <c r="J191" s="37">
        <v>89.558000000000007</v>
      </c>
      <c r="K191" s="37">
        <v>91.558000000000007</v>
      </c>
      <c r="L191" s="37">
        <v>91.465000000000003</v>
      </c>
      <c r="M191" s="37">
        <v>93.394999999999996</v>
      </c>
      <c r="N191" s="37">
        <v>93.244</v>
      </c>
      <c r="O191" s="37">
        <v>97.268000000000001</v>
      </c>
      <c r="P191" s="37">
        <v>95</v>
      </c>
      <c r="Q191" s="37">
        <v>98.194999999999993</v>
      </c>
      <c r="S191" s="4">
        <f t="shared" si="441"/>
        <v>90.474572037971626</v>
      </c>
      <c r="T191" s="4">
        <f t="shared" si="442"/>
        <v>90.903352092262054</v>
      </c>
      <c r="U191" s="4">
        <f t="shared" si="443"/>
        <v>91.081526025175734</v>
      </c>
      <c r="V191" s="4">
        <f t="shared" si="444"/>
        <v>90.787258627832273</v>
      </c>
      <c r="W191" s="4">
        <f t="shared" si="445"/>
        <v>90.144949249852203</v>
      </c>
      <c r="X191" s="4">
        <f t="shared" si="446"/>
        <v>90.353205182672895</v>
      </c>
      <c r="Y191" s="4">
        <f t="shared" si="447"/>
        <v>91.459025906040765</v>
      </c>
      <c r="Z191" s="4">
        <f t="shared" si="448"/>
        <v>92.320716810644427</v>
      </c>
      <c r="AA191" s="4">
        <f t="shared" si="449"/>
        <v>92.547961397116126</v>
      </c>
      <c r="AB191" s="4">
        <f t="shared" si="450"/>
        <v>92.891177787898357</v>
      </c>
      <c r="AC191" s="4">
        <f t="shared" si="451"/>
        <v>92.227672547297374</v>
      </c>
      <c r="AD191" s="4">
        <f t="shared" si="452"/>
        <v>93.131057230999716</v>
      </c>
      <c r="AE191" s="4">
        <f t="shared" si="453"/>
        <v>96.205155612870257</v>
      </c>
      <c r="AF191" s="4">
        <f t="shared" si="454"/>
        <v>97.39430520069314</v>
      </c>
      <c r="AG191" s="4">
        <f t="shared" si="455"/>
        <v>101.13481210856551</v>
      </c>
      <c r="AI191" s="4">
        <f t="shared" si="456"/>
        <v>-1.0305720379716234</v>
      </c>
      <c r="AJ191" s="4">
        <f t="shared" si="457"/>
        <v>-3.4783520922620568</v>
      </c>
      <c r="AK191" s="4">
        <f t="shared" si="458"/>
        <v>1.7434739748242691</v>
      </c>
      <c r="AL191" s="4">
        <f t="shared" si="459"/>
        <v>1.0627413721677215</v>
      </c>
      <c r="AM191" s="4">
        <f t="shared" si="460"/>
        <v>-0.39494924985220337</v>
      </c>
      <c r="AN191" s="4">
        <f t="shared" si="461"/>
        <v>3.2467948173270997</v>
      </c>
      <c r="AO191" s="4">
        <f t="shared" si="462"/>
        <v>1.1219740939592384</v>
      </c>
      <c r="AP191" s="4">
        <f t="shared" si="463"/>
        <v>-2.7627168106444202</v>
      </c>
      <c r="AQ191" s="4">
        <f t="shared" si="464"/>
        <v>-0.98996139711611875</v>
      </c>
      <c r="AR191" s="4">
        <f t="shared" si="465"/>
        <v>-1.4261777878983537</v>
      </c>
      <c r="AS191" s="4">
        <f t="shared" si="466"/>
        <v>1.1673274527026223</v>
      </c>
      <c r="AT191" s="4">
        <f t="shared" si="467"/>
        <v>0.11294276900028422</v>
      </c>
      <c r="AU191" s="4">
        <f t="shared" si="468"/>
        <v>1.0628443871297435</v>
      </c>
      <c r="AV191" s="4">
        <f t="shared" si="644"/>
        <v>-2.3943052006931396</v>
      </c>
      <c r="AW191" s="4">
        <f t="shared" si="644"/>
        <v>-2.9398121085655191</v>
      </c>
      <c r="AY191" s="2">
        <f t="shared" si="520"/>
        <v>90.474572037971626</v>
      </c>
      <c r="AZ191" s="2">
        <f t="shared" si="571"/>
        <v>90.903352092262054</v>
      </c>
      <c r="BA191" s="2">
        <f t="shared" si="572"/>
        <v>91.081526024958194</v>
      </c>
      <c r="BB191" s="2">
        <f t="shared" si="573"/>
        <v>90.787258627390969</v>
      </c>
      <c r="BC191" s="2">
        <f t="shared" si="574"/>
        <v>90.144949249086949</v>
      </c>
      <c r="BD191" s="2">
        <f t="shared" si="575"/>
        <v>90.353205182577383</v>
      </c>
      <c r="BE191" s="2">
        <f t="shared" si="576"/>
        <v>91.459025906039614</v>
      </c>
      <c r="BF191" s="2">
        <f t="shared" si="577"/>
        <v>92.32071681064032</v>
      </c>
      <c r="BG191" s="2">
        <f t="shared" si="578"/>
        <v>92.547961397116083</v>
      </c>
      <c r="BH191" s="2">
        <f t="shared" si="579"/>
        <v>92.891177787897533</v>
      </c>
      <c r="BI191" s="2">
        <f t="shared" si="580"/>
        <v>92.227672547296592</v>
      </c>
      <c r="BJ191" s="2">
        <f t="shared" si="581"/>
        <v>93.13105723099207</v>
      </c>
      <c r="BK191" s="2">
        <f t="shared" si="582"/>
        <v>96.205155611772966</v>
      </c>
      <c r="BL191" s="2">
        <f t="shared" si="583"/>
        <v>97.393166304935647</v>
      </c>
      <c r="BM191" s="2">
        <f t="shared" si="584"/>
        <v>101.13398657647878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>
        <f t="shared" si="491"/>
        <v>92.581000000000003</v>
      </c>
      <c r="DB191" s="2">
        <f t="shared" si="492"/>
        <v>89.558000000000007</v>
      </c>
      <c r="DC191" s="2">
        <f t="shared" si="493"/>
        <v>91.558000000000007</v>
      </c>
      <c r="DD191" s="2">
        <f t="shared" si="494"/>
        <v>91.465000000000003</v>
      </c>
      <c r="DE191" s="2">
        <f t="shared" si="495"/>
        <v>93.394999999999996</v>
      </c>
      <c r="DF191" s="2">
        <f t="shared" si="496"/>
        <v>93.244</v>
      </c>
      <c r="DG191" s="2" t="str">
        <f t="shared" si="497"/>
        <v/>
      </c>
      <c r="DH191" s="2" t="str">
        <f t="shared" si="498"/>
        <v/>
      </c>
      <c r="DI191" s="2" t="str">
        <f t="shared" si="499"/>
        <v/>
      </c>
      <c r="DK191" s="2">
        <f t="shared" si="500"/>
        <v>120.69734566145091</v>
      </c>
      <c r="DL191" s="2">
        <f t="shared" si="645"/>
        <v>117.87464985228145</v>
      </c>
      <c r="DM191" s="2">
        <f t="shared" si="645"/>
        <v>113.9721247654784</v>
      </c>
      <c r="DN191" s="2">
        <f t="shared" si="645"/>
        <v>122.49729127579737</v>
      </c>
      <c r="DO191" s="2">
        <f t="shared" si="645"/>
        <v>120.7880954790823</v>
      </c>
      <c r="DP191" s="2">
        <f t="shared" si="645"/>
        <v>122.0522641062115</v>
      </c>
      <c r="DQ191" s="2">
        <f t="shared" si="645"/>
        <v>134.41803129445236</v>
      </c>
      <c r="DR191" s="2">
        <f t="shared" si="645"/>
        <v>128.79052576868366</v>
      </c>
      <c r="DS191" s="2">
        <f t="shared" si="645"/>
        <v>120.62090546011598</v>
      </c>
      <c r="DT191" s="2">
        <f t="shared" si="645"/>
        <v>133.29964864864866</v>
      </c>
      <c r="DU191" s="2">
        <f t="shared" si="645"/>
        <v>122.46554773519162</v>
      </c>
      <c r="DV191" s="2">
        <f t="shared" si="645"/>
        <v>125.01811751832807</v>
      </c>
      <c r="DW191" s="2">
        <f t="shared" si="645"/>
        <v>126.4019324929972</v>
      </c>
      <c r="DX191" s="2">
        <f t="shared" si="645"/>
        <v>127.05166801619431</v>
      </c>
      <c r="DY191" s="2">
        <f t="shared" si="645"/>
        <v>117.7529233002292</v>
      </c>
      <c r="EA191" s="2">
        <f t="shared" si="440"/>
        <v>90.645523510367667</v>
      </c>
      <c r="EB191" s="2">
        <f t="shared" si="502"/>
        <v>90.100195362859253</v>
      </c>
      <c r="EC191" s="2">
        <f t="shared" si="503"/>
        <v>89.550626198882426</v>
      </c>
      <c r="ED191" s="2">
        <f t="shared" si="504"/>
        <v>90.196521566995273</v>
      </c>
      <c r="EE191" s="2">
        <f t="shared" si="505"/>
        <v>89.086379732743211</v>
      </c>
      <c r="EF191" s="2">
        <f t="shared" si="506"/>
        <v>89.044893350569623</v>
      </c>
      <c r="EG191" s="2">
        <f t="shared" si="507"/>
        <v>91.305468267924823</v>
      </c>
      <c r="EH191" s="2">
        <f t="shared" si="508"/>
        <v>92.122551221518393</v>
      </c>
      <c r="EI191" s="2">
        <f t="shared" si="509"/>
        <v>92.137312299954289</v>
      </c>
      <c r="EJ191" s="2">
        <f t="shared" si="510"/>
        <v>92.979358488237153</v>
      </c>
      <c r="EK191" s="2">
        <f t="shared" si="511"/>
        <v>91.384138775510209</v>
      </c>
      <c r="EL191" s="2">
        <f t="shared" si="512"/>
        <v>93.778155555555543</v>
      </c>
      <c r="EM191" s="2">
        <f t="shared" si="513"/>
        <v>96.459620356929392</v>
      </c>
      <c r="EN191" s="2">
        <f t="shared" si="514"/>
        <v>98.620342674030127</v>
      </c>
      <c r="EO191" s="2">
        <f t="shared" si="515"/>
        <v>104.97148110648871</v>
      </c>
      <c r="EQ191" s="2">
        <f t="shared" si="516"/>
        <v>90.445636362320172</v>
      </c>
      <c r="ER191" s="2">
        <f t="shared" si="646"/>
        <v>91.044793723282936</v>
      </c>
      <c r="ES191" s="2">
        <f t="shared" si="646"/>
        <v>91.305971314170236</v>
      </c>
      <c r="ET191" s="2">
        <f t="shared" si="646"/>
        <v>90.895141212772188</v>
      </c>
      <c r="EU191" s="2">
        <f t="shared" si="646"/>
        <v>90.327519075675667</v>
      </c>
      <c r="EV191" s="2">
        <f t="shared" si="646"/>
        <v>90.559022672356178</v>
      </c>
      <c r="EW191" s="2">
        <f t="shared" si="646"/>
        <v>91.480090891123155</v>
      </c>
      <c r="EX191" s="2">
        <f t="shared" si="646"/>
        <v>92.346986969832741</v>
      </c>
      <c r="EY191" s="2">
        <f t="shared" si="646"/>
        <v>92.598696806084561</v>
      </c>
      <c r="EZ191" s="2">
        <f t="shared" si="646"/>
        <v>92.876694485773257</v>
      </c>
      <c r="FA191" s="2">
        <f t="shared" si="646"/>
        <v>92.3422396404046</v>
      </c>
      <c r="FB191" s="2">
        <f t="shared" si="646"/>
        <v>93.031865185809551</v>
      </c>
      <c r="FC191" s="2">
        <f t="shared" si="646"/>
        <v>96.159936536760696</v>
      </c>
      <c r="FD191" s="2">
        <f t="shared" si="646"/>
        <v>97.104537383750085</v>
      </c>
      <c r="FE191" s="2">
        <f t="shared" si="646"/>
        <v>100.247806664031</v>
      </c>
      <c r="FG191" s="2">
        <f t="shared" si="518"/>
        <v>0.99999034585489133</v>
      </c>
      <c r="FH191" s="2">
        <f t="shared" si="647"/>
        <v>0.99999035062391806</v>
      </c>
      <c r="FI191" s="2">
        <f t="shared" si="647"/>
        <v>0.99998872571957353</v>
      </c>
      <c r="FJ191" s="2">
        <f t="shared" si="647"/>
        <v>0.99998855652769092</v>
      </c>
      <c r="FK191" s="2">
        <f t="shared" si="647"/>
        <v>0.99998771697274247</v>
      </c>
      <c r="FL191" s="2">
        <f t="shared" si="647"/>
        <v>0.99998800708364544</v>
      </c>
      <c r="FM191" s="2">
        <f t="shared" si="647"/>
        <v>0.99998695803352333</v>
      </c>
      <c r="FN191" s="2">
        <f t="shared" si="647"/>
        <v>0.99998760663676844</v>
      </c>
      <c r="FO191" s="2">
        <f t="shared" si="647"/>
        <v>0.99998744498836178</v>
      </c>
      <c r="FP191" s="2">
        <f t="shared" si="647"/>
        <v>0.99998500915162014</v>
      </c>
      <c r="FQ191" s="2">
        <f t="shared" si="647"/>
        <v>0.99998837582119959</v>
      </c>
      <c r="FR191" s="2">
        <f t="shared" si="647"/>
        <v>0.99998697973949191</v>
      </c>
      <c r="FS191" s="2">
        <f t="shared" si="647"/>
        <v>0.99998614600989011</v>
      </c>
      <c r="FT191" s="2">
        <f t="shared" si="647"/>
        <v>0.99998630342174577</v>
      </c>
      <c r="FU191" s="2">
        <f t="shared" si="647"/>
        <v>0.99998602535891024</v>
      </c>
      <c r="FW191" s="2">
        <f t="shared" si="536"/>
        <v>0.85669138171496739</v>
      </c>
      <c r="FX191" s="2">
        <f t="shared" si="588"/>
        <v>0.84997895072128471</v>
      </c>
      <c r="FY191" s="2">
        <f t="shared" si="589"/>
        <v>0.87197923526367538</v>
      </c>
      <c r="FZ191" s="2">
        <f t="shared" si="590"/>
        <v>0.84504841940916553</v>
      </c>
      <c r="GA191" s="2">
        <f t="shared" si="591"/>
        <v>0.85258768834524179</v>
      </c>
      <c r="GB191" s="2">
        <f t="shared" si="592"/>
        <v>0.86380731061199478</v>
      </c>
      <c r="GC191" s="2">
        <f t="shared" si="593"/>
        <v>0.87614859238084775</v>
      </c>
      <c r="GD191" s="2">
        <f t="shared" si="594"/>
        <v>0.88092539214154675</v>
      </c>
      <c r="GE191" s="2">
        <f t="shared" si="595"/>
        <v>0.88926151586531232</v>
      </c>
      <c r="GF191" s="2">
        <f t="shared" si="596"/>
        <v>0.86481272466727821</v>
      </c>
      <c r="GG191" s="2">
        <f t="shared" si="597"/>
        <v>0.88004562653661811</v>
      </c>
      <c r="GH191" s="2">
        <f t="shared" si="598"/>
        <v>0.86763155904971101</v>
      </c>
      <c r="GI191" s="2">
        <f t="shared" si="599"/>
        <v>0.85049491663965027</v>
      </c>
      <c r="GJ191" s="2">
        <f t="shared" si="600"/>
        <v>0.80984397457810564</v>
      </c>
      <c r="GK191" s="2">
        <f t="shared" si="601"/>
        <v>0.8124338780808269</v>
      </c>
      <c r="GM191" s="86">
        <f t="shared" si="537"/>
        <v>0</v>
      </c>
      <c r="GN191" s="86">
        <f t="shared" si="602"/>
        <v>0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0</v>
      </c>
      <c r="HD191" s="86">
        <f t="shared" si="616"/>
        <v>0</v>
      </c>
      <c r="HE191" s="86">
        <f t="shared" si="617"/>
        <v>0</v>
      </c>
      <c r="HF191" s="86">
        <f t="shared" si="618"/>
        <v>0</v>
      </c>
      <c r="HG191" s="86">
        <f t="shared" si="619"/>
        <v>0</v>
      </c>
      <c r="HH191" s="86">
        <f t="shared" si="620"/>
        <v>0</v>
      </c>
      <c r="HI191" s="86">
        <f t="shared" si="621"/>
        <v>0</v>
      </c>
      <c r="HJ191" s="86">
        <f t="shared" si="622"/>
        <v>0</v>
      </c>
      <c r="HK191" s="86">
        <f t="shared" si="623"/>
        <v>0</v>
      </c>
      <c r="HL191" s="86">
        <f t="shared" si="624"/>
        <v>0</v>
      </c>
      <c r="HM191" s="86">
        <f t="shared" si="625"/>
        <v>0</v>
      </c>
      <c r="HN191" s="86">
        <f t="shared" si="626"/>
        <v>0</v>
      </c>
      <c r="HO191" s="86">
        <f t="shared" si="627"/>
        <v>0</v>
      </c>
      <c r="HP191" s="86">
        <f t="shared" si="628"/>
        <v>0</v>
      </c>
      <c r="HQ191" s="86">
        <f t="shared" si="629"/>
        <v>4.1351482628228219E-259</v>
      </c>
      <c r="HS191" s="86">
        <f t="shared" si="539"/>
        <v>1.9721760831440085E-14</v>
      </c>
      <c r="HT191" s="86">
        <f t="shared" si="630"/>
        <v>5.8902721027163295E-16</v>
      </c>
      <c r="HU191" s="86">
        <f t="shared" si="631"/>
        <v>2.9346481662074827E-16</v>
      </c>
      <c r="HV191" s="86">
        <f t="shared" si="632"/>
        <v>7.8335122610971033E-20</v>
      </c>
      <c r="HW191" s="86">
        <f t="shared" si="633"/>
        <v>8.3362667822042493E-19</v>
      </c>
      <c r="HX191" s="86">
        <f t="shared" si="634"/>
        <v>1.4108814568344022E-19</v>
      </c>
      <c r="HY191" s="86">
        <f t="shared" si="635"/>
        <v>6.4760419348278796E-20</v>
      </c>
      <c r="HZ191" s="86">
        <f t="shared" si="636"/>
        <v>1.0019679867257653E-18</v>
      </c>
      <c r="IA191" s="86">
        <f t="shared" si="637"/>
        <v>2.842466498520496E-20</v>
      </c>
      <c r="IB191" s="86">
        <f t="shared" si="638"/>
        <v>4.4198958682109179E-21</v>
      </c>
      <c r="IC191" s="86">
        <f t="shared" si="639"/>
        <v>7.9480596486054649E-20</v>
      </c>
      <c r="ID191" s="86">
        <f t="shared" si="640"/>
        <v>1.9224130057204366E-19</v>
      </c>
      <c r="IE191" s="86">
        <f t="shared" si="641"/>
        <v>1.7552929469197419E-18</v>
      </c>
      <c r="IF191" s="86">
        <f t="shared" si="642"/>
        <v>4.9153903105702021E-27</v>
      </c>
      <c r="IG191" s="86">
        <f t="shared" si="643"/>
        <v>1.2914731583786829E-23</v>
      </c>
      <c r="II191" s="86">
        <f t="shared" si="540"/>
        <v>3.3720129302336255E-2</v>
      </c>
      <c r="IJ191" s="86">
        <f t="shared" si="541"/>
        <v>3.3960823298052431E-2</v>
      </c>
      <c r="IK191" s="86">
        <f t="shared" si="542"/>
        <v>1.5512830244351147E-2</v>
      </c>
      <c r="IL191" s="86">
        <f t="shared" si="543"/>
        <v>1.7359542112931895E-2</v>
      </c>
      <c r="IM191" s="86">
        <f t="shared" si="544"/>
        <v>1.6368060171989659E-2</v>
      </c>
      <c r="IN191" s="86">
        <f t="shared" si="545"/>
        <v>1.1991953018545576E-2</v>
      </c>
      <c r="IO191" s="86">
        <f t="shared" si="546"/>
        <v>6.4936514669913341E-3</v>
      </c>
      <c r="IP191" s="86">
        <f t="shared" si="547"/>
        <v>7.3877694287967999E-3</v>
      </c>
      <c r="IQ191" s="86">
        <f t="shared" si="548"/>
        <v>3.7577741494219745E-3</v>
      </c>
      <c r="IR191" s="86">
        <f t="shared" si="549"/>
        <v>6.0452639912727179E-3</v>
      </c>
      <c r="IS191" s="86">
        <f t="shared" si="550"/>
        <v>5.6058953798961472E-3</v>
      </c>
      <c r="IT191" s="86">
        <f t="shared" si="551"/>
        <v>8.0989676635285501E-3</v>
      </c>
      <c r="IU191" s="86">
        <f t="shared" si="552"/>
        <v>1.6698493319914857E-2</v>
      </c>
      <c r="IV191" s="86">
        <f t="shared" si="553"/>
        <v>3.0509411837528668E-2</v>
      </c>
      <c r="IW191" s="86">
        <f t="shared" si="554"/>
        <v>2.1152137035266565E-2</v>
      </c>
      <c r="IY191" s="86">
        <f t="shared" si="555"/>
        <v>3.3720129302355975E-2</v>
      </c>
      <c r="IZ191" s="86">
        <f t="shared" si="556"/>
        <v>3.3960823298053021E-2</v>
      </c>
      <c r="JA191" s="86">
        <f t="shared" si="557"/>
        <v>1.551283024435144E-2</v>
      </c>
      <c r="JB191" s="86">
        <f t="shared" si="558"/>
        <v>1.7359542112931895E-2</v>
      </c>
      <c r="JC191" s="86">
        <f t="shared" si="559"/>
        <v>1.6368060171989659E-2</v>
      </c>
      <c r="JD191" s="86">
        <f t="shared" si="560"/>
        <v>1.1991953018545576E-2</v>
      </c>
      <c r="JE191" s="86">
        <f t="shared" si="561"/>
        <v>6.4936514669913341E-3</v>
      </c>
      <c r="JF191" s="86">
        <f t="shared" si="562"/>
        <v>7.3877694287968008E-3</v>
      </c>
      <c r="JG191" s="86">
        <f t="shared" si="563"/>
        <v>3.7577741494219745E-3</v>
      </c>
      <c r="JH191" s="86">
        <f t="shared" si="564"/>
        <v>6.0452639912727179E-3</v>
      </c>
      <c r="JI191" s="86">
        <f t="shared" si="565"/>
        <v>5.6058953798961472E-3</v>
      </c>
      <c r="JJ191" s="86">
        <f t="shared" si="566"/>
        <v>8.0989676635285501E-3</v>
      </c>
      <c r="JK191" s="86">
        <f t="shared" si="567"/>
        <v>1.669849331991486E-2</v>
      </c>
      <c r="JL191" s="86">
        <f t="shared" si="568"/>
        <v>3.0509411837528668E-2</v>
      </c>
      <c r="JM191" s="86">
        <f t="shared" si="569"/>
        <v>2.1152137035266565E-2</v>
      </c>
    </row>
    <row r="192" spans="2:273" x14ac:dyDescent="0.25">
      <c r="B192" s="2">
        <v>165</v>
      </c>
      <c r="C192" s="37">
        <v>87.510999999999996</v>
      </c>
      <c r="D192" s="37">
        <v>91.275000000000006</v>
      </c>
      <c r="E192" s="37">
        <v>91.8</v>
      </c>
      <c r="F192" s="37">
        <v>90.275000000000006</v>
      </c>
      <c r="G192" s="37">
        <v>90.724999999999994</v>
      </c>
      <c r="H192" s="37">
        <v>91.6</v>
      </c>
      <c r="I192" s="37">
        <v>87.93</v>
      </c>
      <c r="J192" s="37">
        <v>93.581000000000003</v>
      </c>
      <c r="K192" s="37">
        <v>93.581000000000003</v>
      </c>
      <c r="L192" s="37">
        <v>92.186000000000007</v>
      </c>
      <c r="M192" s="37">
        <v>93.441999999999993</v>
      </c>
      <c r="N192" s="37">
        <v>92.293000000000006</v>
      </c>
      <c r="O192" s="37">
        <v>91.340999999999994</v>
      </c>
      <c r="P192" s="37">
        <v>96.122</v>
      </c>
      <c r="Q192" s="37">
        <v>99.415000000000006</v>
      </c>
      <c r="S192" s="4">
        <f t="shared" si="441"/>
        <v>90.335026681022271</v>
      </c>
      <c r="T192" s="4">
        <f t="shared" si="442"/>
        <v>90.768119796186539</v>
      </c>
      <c r="U192" s="4">
        <f t="shared" si="443"/>
        <v>90.976870373328438</v>
      </c>
      <c r="V192" s="4">
        <f t="shared" si="444"/>
        <v>90.666260098520965</v>
      </c>
      <c r="W192" s="4">
        <f t="shared" si="445"/>
        <v>90.034272826466477</v>
      </c>
      <c r="X192" s="4">
        <f t="shared" si="446"/>
        <v>90.238427391317401</v>
      </c>
      <c r="Y192" s="4">
        <f t="shared" si="447"/>
        <v>91.343554926451048</v>
      </c>
      <c r="Z192" s="4">
        <f t="shared" si="448"/>
        <v>92.199037552332854</v>
      </c>
      <c r="AA192" s="4">
        <f t="shared" si="449"/>
        <v>92.441668215071701</v>
      </c>
      <c r="AB192" s="4">
        <f t="shared" si="450"/>
        <v>92.75267534060184</v>
      </c>
      <c r="AC192" s="4">
        <f t="shared" si="451"/>
        <v>92.107595729132754</v>
      </c>
      <c r="AD192" s="4">
        <f t="shared" si="452"/>
        <v>92.99445375622399</v>
      </c>
      <c r="AE192" s="4">
        <f t="shared" si="453"/>
        <v>96.08832958599028</v>
      </c>
      <c r="AF192" s="4">
        <f t="shared" si="454"/>
        <v>97.278661387283293</v>
      </c>
      <c r="AG192" s="4">
        <f t="shared" si="455"/>
        <v>100.99253182583709</v>
      </c>
      <c r="AI192" s="4">
        <f t="shared" si="456"/>
        <v>-2.8240266810222749</v>
      </c>
      <c r="AJ192" s="4">
        <f t="shared" si="457"/>
        <v>0.50688020381346632</v>
      </c>
      <c r="AK192" s="4">
        <f t="shared" si="458"/>
        <v>0.82312962667155887</v>
      </c>
      <c r="AL192" s="4">
        <f t="shared" si="459"/>
        <v>-0.39126009852095933</v>
      </c>
      <c r="AM192" s="4">
        <f t="shared" si="460"/>
        <v>0.6907271735335172</v>
      </c>
      <c r="AN192" s="4">
        <f t="shared" si="461"/>
        <v>1.361572608682593</v>
      </c>
      <c r="AO192" s="4">
        <f t="shared" si="462"/>
        <v>-3.4135549264510416</v>
      </c>
      <c r="AP192" s="4">
        <f t="shared" si="463"/>
        <v>1.3819624476671493</v>
      </c>
      <c r="AQ192" s="4">
        <f t="shared" si="464"/>
        <v>1.1393317849283022</v>
      </c>
      <c r="AR192" s="4">
        <f t="shared" si="465"/>
        <v>-0.566675340601833</v>
      </c>
      <c r="AS192" s="4">
        <f t="shared" si="466"/>
        <v>1.334404270867239</v>
      </c>
      <c r="AT192" s="4">
        <f t="shared" si="467"/>
        <v>-0.70145375622398376</v>
      </c>
      <c r="AU192" s="4">
        <f t="shared" si="468"/>
        <v>-4.7473295859902862</v>
      </c>
      <c r="AV192" s="4">
        <f t="shared" si="644"/>
        <v>-1.1566613872832932</v>
      </c>
      <c r="AW192" s="4">
        <f t="shared" si="644"/>
        <v>-1.5775318258370845</v>
      </c>
      <c r="AY192" s="2">
        <f t="shared" si="520"/>
        <v>90.335026681022271</v>
      </c>
      <c r="AZ192" s="2">
        <f t="shared" si="571"/>
        <v>90.768119796186539</v>
      </c>
      <c r="BA192" s="2">
        <f t="shared" si="572"/>
        <v>90.976870373303797</v>
      </c>
      <c r="BB192" s="2">
        <f t="shared" si="573"/>
        <v>90.666260098480478</v>
      </c>
      <c r="BC192" s="2">
        <f t="shared" si="574"/>
        <v>90.034272826393362</v>
      </c>
      <c r="BD192" s="2">
        <f t="shared" si="575"/>
        <v>90.23842739130906</v>
      </c>
      <c r="BE192" s="2">
        <f t="shared" si="576"/>
        <v>91.343554926450963</v>
      </c>
      <c r="BF192" s="2">
        <f t="shared" si="577"/>
        <v>92.199037552332527</v>
      </c>
      <c r="BG192" s="2">
        <f t="shared" si="578"/>
        <v>92.441668215071701</v>
      </c>
      <c r="BH192" s="2">
        <f t="shared" si="579"/>
        <v>92.752675340601797</v>
      </c>
      <c r="BI192" s="2">
        <f t="shared" si="580"/>
        <v>92.107595729132697</v>
      </c>
      <c r="BJ192" s="2">
        <f t="shared" si="581"/>
        <v>92.99445375622345</v>
      </c>
      <c r="BK192" s="2">
        <f t="shared" si="582"/>
        <v>96.088329585886356</v>
      </c>
      <c r="BL192" s="2">
        <f t="shared" si="583"/>
        <v>97.278295218038608</v>
      </c>
      <c r="BM192" s="2">
        <f t="shared" si="584"/>
        <v>100.99229973619099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>
        <f t="shared" si="490"/>
        <v>91.6</v>
      </c>
      <c r="DA192" s="2">
        <f t="shared" si="491"/>
        <v>87.93</v>
      </c>
      <c r="DB192" s="2">
        <f t="shared" si="492"/>
        <v>93.581000000000003</v>
      </c>
      <c r="DC192" s="2">
        <f t="shared" si="493"/>
        <v>93.581000000000003</v>
      </c>
      <c r="DD192" s="2">
        <f t="shared" si="494"/>
        <v>92.186000000000007</v>
      </c>
      <c r="DE192" s="2">
        <f t="shared" si="495"/>
        <v>93.441999999999993</v>
      </c>
      <c r="DF192" s="2">
        <f t="shared" si="496"/>
        <v>92.293000000000006</v>
      </c>
      <c r="DG192" s="2" t="str">
        <f t="shared" si="497"/>
        <v/>
      </c>
      <c r="DH192" s="2" t="str">
        <f t="shared" si="498"/>
        <v/>
      </c>
      <c r="DI192" s="2" t="str">
        <f t="shared" si="499"/>
        <v/>
      </c>
      <c r="DK192" s="2">
        <f t="shared" si="500"/>
        <v>120.7753442389758</v>
      </c>
      <c r="DL192" s="2">
        <f t="shared" si="645"/>
        <v>117.92391946602474</v>
      </c>
      <c r="DM192" s="2">
        <f t="shared" si="645"/>
        <v>114.00473030018759</v>
      </c>
      <c r="DN192" s="2">
        <f t="shared" si="645"/>
        <v>122.58871716697936</v>
      </c>
      <c r="DO192" s="2">
        <f t="shared" si="645"/>
        <v>120.87598515519566</v>
      </c>
      <c r="DP192" s="2">
        <f t="shared" si="645"/>
        <v>122.14841156946423</v>
      </c>
      <c r="DQ192" s="2">
        <f t="shared" si="645"/>
        <v>134.59252394499762</v>
      </c>
      <c r="DR192" s="2">
        <f t="shared" si="645"/>
        <v>128.92466057555529</v>
      </c>
      <c r="DS192" s="2">
        <f t="shared" si="645"/>
        <v>120.67674745595797</v>
      </c>
      <c r="DT192" s="2">
        <f t="shared" si="645"/>
        <v>133.43840540540543</v>
      </c>
      <c r="DU192" s="2">
        <f t="shared" si="645"/>
        <v>122.53213588850173</v>
      </c>
      <c r="DV192" s="2">
        <f t="shared" si="645"/>
        <v>125.10663945727106</v>
      </c>
      <c r="DW192" s="2">
        <f t="shared" si="645"/>
        <v>126.48984649859945</v>
      </c>
      <c r="DX192" s="2">
        <f t="shared" si="645"/>
        <v>127.15043319838054</v>
      </c>
      <c r="DY192" s="2">
        <f t="shared" si="645"/>
        <v>117.80256088617267</v>
      </c>
      <c r="EA192" s="2">
        <f t="shared" si="440"/>
        <v>90.510735142218437</v>
      </c>
      <c r="EB192" s="2">
        <f t="shared" si="502"/>
        <v>89.941974007814537</v>
      </c>
      <c r="EC192" s="2">
        <f t="shared" si="503"/>
        <v>89.405507561646886</v>
      </c>
      <c r="ED192" s="2">
        <f t="shared" si="504"/>
        <v>90.058053234795523</v>
      </c>
      <c r="EE192" s="2">
        <f t="shared" si="505"/>
        <v>88.945173524047377</v>
      </c>
      <c r="EF192" s="2">
        <f t="shared" si="506"/>
        <v>88.894234063181727</v>
      </c>
      <c r="EG192" s="2">
        <f t="shared" si="507"/>
        <v>91.185991411457124</v>
      </c>
      <c r="EH192" s="2">
        <f t="shared" si="508"/>
        <v>91.995809481589106</v>
      </c>
      <c r="EI192" s="2">
        <f t="shared" si="509"/>
        <v>92.020813290656932</v>
      </c>
      <c r="EJ192" s="2">
        <f t="shared" si="510"/>
        <v>92.843320434965037</v>
      </c>
      <c r="EK192" s="2">
        <f t="shared" si="511"/>
        <v>91.24217405895692</v>
      </c>
      <c r="EL192" s="2">
        <f t="shared" si="512"/>
        <v>93.659293650793643</v>
      </c>
      <c r="EM192" s="2">
        <f t="shared" si="513"/>
        <v>96.350277602254295</v>
      </c>
      <c r="EN192" s="2">
        <f t="shared" si="514"/>
        <v>98.545453944228527</v>
      </c>
      <c r="EO192" s="2">
        <f t="shared" si="515"/>
        <v>104.95332350208004</v>
      </c>
      <c r="EQ192" s="2">
        <f t="shared" si="516"/>
        <v>90.307913027867215</v>
      </c>
      <c r="ER192" s="2">
        <f t="shared" si="646"/>
        <v>90.900818313595892</v>
      </c>
      <c r="ES192" s="2">
        <f t="shared" si="646"/>
        <v>91.186985996546568</v>
      </c>
      <c r="ET192" s="2">
        <f t="shared" si="646"/>
        <v>90.767574300455109</v>
      </c>
      <c r="EU192" s="2">
        <f t="shared" si="646"/>
        <v>90.205595055535241</v>
      </c>
      <c r="EV192" s="2">
        <f t="shared" si="646"/>
        <v>90.431296591434887</v>
      </c>
      <c r="EW192" s="2">
        <f t="shared" si="646"/>
        <v>91.363285292421565</v>
      </c>
      <c r="EX192" s="2">
        <f t="shared" si="646"/>
        <v>92.223621923536456</v>
      </c>
      <c r="EY192" s="2">
        <f t="shared" si="646"/>
        <v>92.48909992409466</v>
      </c>
      <c r="EZ192" s="2">
        <f t="shared" si="646"/>
        <v>92.739118363839765</v>
      </c>
      <c r="FA192" s="2">
        <f t="shared" si="646"/>
        <v>92.214804540496331</v>
      </c>
      <c r="FB192" s="2">
        <f t="shared" si="646"/>
        <v>92.901523164216471</v>
      </c>
      <c r="FC192" s="2">
        <f t="shared" si="646"/>
        <v>96.045892550008475</v>
      </c>
      <c r="FD192" s="2">
        <f t="shared" si="646"/>
        <v>97.006505179038825</v>
      </c>
      <c r="FE192" s="2">
        <f t="shared" si="646"/>
        <v>100.1580865662592</v>
      </c>
      <c r="FG192" s="2">
        <f t="shared" si="518"/>
        <v>0.99999119530753688</v>
      </c>
      <c r="FH192" s="2">
        <f t="shared" si="647"/>
        <v>0.99999119965694838</v>
      </c>
      <c r="FI192" s="2">
        <f t="shared" si="647"/>
        <v>0.99998971772384493</v>
      </c>
      <c r="FJ192" s="2">
        <f t="shared" si="647"/>
        <v>0.9999895634187056</v>
      </c>
      <c r="FK192" s="2">
        <f t="shared" si="647"/>
        <v>0.99998879773389393</v>
      </c>
      <c r="FL192" s="2">
        <f t="shared" si="647"/>
        <v>0.99998906231874718</v>
      </c>
      <c r="FM192" s="2">
        <f t="shared" si="647"/>
        <v>0.99998810557155726</v>
      </c>
      <c r="FN192" s="2">
        <f t="shared" si="647"/>
        <v>0.99998869710607108</v>
      </c>
      <c r="FO192" s="2">
        <f t="shared" si="647"/>
        <v>0.99998854968064843</v>
      </c>
      <c r="FP192" s="2">
        <f t="shared" si="647"/>
        <v>0.99998632816575284</v>
      </c>
      <c r="FQ192" s="2">
        <f t="shared" si="647"/>
        <v>0.99998939861209224</v>
      </c>
      <c r="FR192" s="2">
        <f t="shared" si="647"/>
        <v>0.99998812536768134</v>
      </c>
      <c r="FS192" s="2">
        <f t="shared" si="647"/>
        <v>0.99998736499544938</v>
      </c>
      <c r="FT192" s="2">
        <f t="shared" si="647"/>
        <v>0.99998750855711604</v>
      </c>
      <c r="FU192" s="2">
        <f t="shared" si="647"/>
        <v>0.99998725496017848</v>
      </c>
      <c r="FW192" s="2">
        <f t="shared" si="536"/>
        <v>0.86763187700055688</v>
      </c>
      <c r="FX192" s="2">
        <f t="shared" si="588"/>
        <v>0.86134895172548342</v>
      </c>
      <c r="FY192" s="2">
        <f t="shared" si="589"/>
        <v>0.88191349660877927</v>
      </c>
      <c r="FZ192" s="2">
        <f t="shared" si="590"/>
        <v>0.8567291151548444</v>
      </c>
      <c r="GA192" s="2">
        <f t="shared" si="591"/>
        <v>0.8637916583445745</v>
      </c>
      <c r="GB192" s="2">
        <f t="shared" si="592"/>
        <v>0.87428427915725893</v>
      </c>
      <c r="GC192" s="2">
        <f t="shared" si="593"/>
        <v>0.88580168838516682</v>
      </c>
      <c r="GD192" s="2">
        <f t="shared" si="594"/>
        <v>0.89025281553088309</v>
      </c>
      <c r="GE192" s="2">
        <f t="shared" si="595"/>
        <v>0.8980115484615222</v>
      </c>
      <c r="GF192" s="2">
        <f t="shared" si="596"/>
        <v>0.87522352148416138</v>
      </c>
      <c r="GG192" s="2">
        <f t="shared" si="597"/>
        <v>0.88943331467836129</v>
      </c>
      <c r="GH192" s="2">
        <f t="shared" si="598"/>
        <v>0.87785593662243389</v>
      </c>
      <c r="GI192" s="2">
        <f t="shared" si="599"/>
        <v>0.86183216955818642</v>
      </c>
      <c r="GJ192" s="2">
        <f t="shared" si="600"/>
        <v>0.82362458863159493</v>
      </c>
      <c r="GK192" s="2">
        <f t="shared" si="601"/>
        <v>0.8260671126260245</v>
      </c>
      <c r="GM192" s="86">
        <f t="shared" si="537"/>
        <v>0</v>
      </c>
      <c r="GN192" s="86">
        <f t="shared" si="602"/>
        <v>0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0</v>
      </c>
      <c r="HD192" s="86">
        <f t="shared" si="616"/>
        <v>0</v>
      </c>
      <c r="HE192" s="86">
        <f t="shared" si="617"/>
        <v>0</v>
      </c>
      <c r="HF192" s="86">
        <f t="shared" si="618"/>
        <v>0</v>
      </c>
      <c r="HG192" s="86">
        <f t="shared" si="619"/>
        <v>0</v>
      </c>
      <c r="HH192" s="86">
        <f t="shared" si="620"/>
        <v>0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0</v>
      </c>
      <c r="HM192" s="86">
        <f t="shared" si="625"/>
        <v>0</v>
      </c>
      <c r="HN192" s="86">
        <f t="shared" si="626"/>
        <v>0</v>
      </c>
      <c r="HO192" s="86">
        <f t="shared" si="627"/>
        <v>0</v>
      </c>
      <c r="HP192" s="86">
        <f t="shared" si="628"/>
        <v>0</v>
      </c>
      <c r="HQ192" s="86">
        <f t="shared" si="629"/>
        <v>2.7941278326153379E-265</v>
      </c>
      <c r="HS192" s="86">
        <f t="shared" si="539"/>
        <v>5.6674838622777306E-15</v>
      </c>
      <c r="HT192" s="86">
        <f t="shared" si="630"/>
        <v>1.5195352928799238E-16</v>
      </c>
      <c r="HU192" s="86">
        <f t="shared" si="631"/>
        <v>7.1475133494160951E-17</v>
      </c>
      <c r="HV192" s="86">
        <f t="shared" si="632"/>
        <v>1.3667098045486791E-20</v>
      </c>
      <c r="HW192" s="86">
        <f t="shared" si="633"/>
        <v>1.5922716244637922E-19</v>
      </c>
      <c r="HX192" s="86">
        <f t="shared" si="634"/>
        <v>2.6264766191274213E-20</v>
      </c>
      <c r="HY192" s="86">
        <f t="shared" si="635"/>
        <v>1.1417238061971848E-20</v>
      </c>
      <c r="HZ192" s="86">
        <f t="shared" si="636"/>
        <v>1.9906297600489159E-19</v>
      </c>
      <c r="IA192" s="86">
        <f t="shared" si="637"/>
        <v>4.9311029713413597E-21</v>
      </c>
      <c r="IB192" s="86">
        <f t="shared" si="638"/>
        <v>6.5936590527193765E-22</v>
      </c>
      <c r="IC192" s="86">
        <f t="shared" si="639"/>
        <v>1.4091172164342328E-20</v>
      </c>
      <c r="ID192" s="86">
        <f t="shared" si="640"/>
        <v>3.3906341765657199E-20</v>
      </c>
      <c r="IE192" s="86">
        <f t="shared" si="641"/>
        <v>3.3674795478549637E-19</v>
      </c>
      <c r="IF192" s="86">
        <f t="shared" si="642"/>
        <v>3.1925689833606339E-28</v>
      </c>
      <c r="IG192" s="86">
        <f t="shared" si="643"/>
        <v>1.2453297443869617E-24</v>
      </c>
      <c r="II192" s="86">
        <f t="shared" si="540"/>
        <v>2.5563553679867165E-2</v>
      </c>
      <c r="IJ192" s="86">
        <f t="shared" si="541"/>
        <v>2.553951887411654E-2</v>
      </c>
      <c r="IK192" s="86">
        <f t="shared" si="542"/>
        <v>1.1201038708407112E-2</v>
      </c>
      <c r="IL192" s="86">
        <f t="shared" si="543"/>
        <v>1.2135615304170918E-2</v>
      </c>
      <c r="IM192" s="86">
        <f t="shared" si="544"/>
        <v>1.1517734477931795E-2</v>
      </c>
      <c r="IN192" s="86">
        <f t="shared" si="545"/>
        <v>8.3483746230182346E-3</v>
      </c>
      <c r="IO192" s="86">
        <f t="shared" si="546"/>
        <v>4.373504279133072E-3</v>
      </c>
      <c r="IP192" s="86">
        <f t="shared" si="547"/>
        <v>5.0766454687369541E-3</v>
      </c>
      <c r="IQ192" s="86">
        <f t="shared" si="548"/>
        <v>2.478707084461546E-3</v>
      </c>
      <c r="IR192" s="86">
        <f t="shared" si="549"/>
        <v>3.9570888683046245E-3</v>
      </c>
      <c r="IS192" s="86">
        <f t="shared" si="550"/>
        <v>3.7554589387136417E-3</v>
      </c>
      <c r="IT192" s="86">
        <f t="shared" si="551"/>
        <v>5.4757251020795799E-3</v>
      </c>
      <c r="IU192" s="86">
        <f t="shared" si="552"/>
        <v>1.1733029164389773E-2</v>
      </c>
      <c r="IV192" s="86">
        <f t="shared" si="553"/>
        <v>2.1399842218778969E-2</v>
      </c>
      <c r="IW192" s="86">
        <f t="shared" si="554"/>
        <v>1.4282937066505283E-2</v>
      </c>
      <c r="IY192" s="86">
        <f t="shared" si="555"/>
        <v>2.5563553679872834E-2</v>
      </c>
      <c r="IZ192" s="86">
        <f t="shared" si="556"/>
        <v>2.5539518874116693E-2</v>
      </c>
      <c r="JA192" s="86">
        <f t="shared" si="557"/>
        <v>1.1201038708407184E-2</v>
      </c>
      <c r="JB192" s="86">
        <f t="shared" si="558"/>
        <v>1.2135615304170918E-2</v>
      </c>
      <c r="JC192" s="86">
        <f t="shared" si="559"/>
        <v>1.1517734477931795E-2</v>
      </c>
      <c r="JD192" s="86">
        <f t="shared" si="560"/>
        <v>8.3483746230182346E-3</v>
      </c>
      <c r="JE192" s="86">
        <f t="shared" si="561"/>
        <v>4.373504279133072E-3</v>
      </c>
      <c r="JF192" s="86">
        <f t="shared" si="562"/>
        <v>5.0766454687369541E-3</v>
      </c>
      <c r="JG192" s="86">
        <f t="shared" si="563"/>
        <v>2.478707084461546E-3</v>
      </c>
      <c r="JH192" s="86">
        <f t="shared" si="564"/>
        <v>3.9570888683046245E-3</v>
      </c>
      <c r="JI192" s="86">
        <f t="shared" si="565"/>
        <v>3.7554589387136417E-3</v>
      </c>
      <c r="JJ192" s="86">
        <f t="shared" si="566"/>
        <v>5.4757251020795799E-3</v>
      </c>
      <c r="JK192" s="86">
        <f t="shared" si="567"/>
        <v>1.1733029164389773E-2</v>
      </c>
      <c r="JL192" s="86">
        <f t="shared" si="568"/>
        <v>2.1399842218778969E-2</v>
      </c>
      <c r="JM192" s="86">
        <f t="shared" si="569"/>
        <v>1.4282937066505283E-2</v>
      </c>
    </row>
    <row r="193" spans="2:273" x14ac:dyDescent="0.25">
      <c r="B193" s="2">
        <v>166</v>
      </c>
      <c r="C193" s="37">
        <v>91.644000000000005</v>
      </c>
      <c r="D193" s="37">
        <v>94.6</v>
      </c>
      <c r="E193" s="37">
        <v>92.9</v>
      </c>
      <c r="F193" s="37">
        <v>88.625</v>
      </c>
      <c r="G193" s="37">
        <v>91.55</v>
      </c>
      <c r="H193" s="37">
        <v>88.1</v>
      </c>
      <c r="I193" s="37">
        <v>92.394999999999996</v>
      </c>
      <c r="J193" s="37">
        <v>93.07</v>
      </c>
      <c r="K193" s="37">
        <v>91.512</v>
      </c>
      <c r="L193" s="37">
        <v>95.488</v>
      </c>
      <c r="M193" s="37">
        <v>92.605000000000004</v>
      </c>
      <c r="N193" s="37">
        <v>92.072999999999993</v>
      </c>
      <c r="O193" s="37">
        <v>94.805000000000007</v>
      </c>
      <c r="P193" s="37">
        <v>96.438999999999993</v>
      </c>
      <c r="Q193" s="37">
        <v>99.072999999999993</v>
      </c>
      <c r="S193" s="4">
        <f t="shared" si="441"/>
        <v>90.195566371152111</v>
      </c>
      <c r="T193" s="4">
        <f t="shared" si="442"/>
        <v>90.632500959723899</v>
      </c>
      <c r="U193" s="4">
        <f t="shared" si="443"/>
        <v>90.871516208267522</v>
      </c>
      <c r="V193" s="4">
        <f t="shared" si="444"/>
        <v>90.544983669559983</v>
      </c>
      <c r="W193" s="4">
        <f t="shared" si="445"/>
        <v>89.923102010956896</v>
      </c>
      <c r="X193" s="4">
        <f t="shared" si="446"/>
        <v>90.123044175106003</v>
      </c>
      <c r="Y193" s="4">
        <f t="shared" si="447"/>
        <v>91.2280201145456</v>
      </c>
      <c r="Z193" s="4">
        <f t="shared" si="448"/>
        <v>92.077274748085799</v>
      </c>
      <c r="AA193" s="4" t="e">
        <f t="shared" si="449"/>
        <v>#N/A</v>
      </c>
      <c r="AB193" s="4">
        <f t="shared" si="450"/>
        <v>92.61421838319167</v>
      </c>
      <c r="AC193" s="4">
        <f t="shared" si="451"/>
        <v>91.987152783941823</v>
      </c>
      <c r="AD193" s="4">
        <f t="shared" si="452"/>
        <v>92.858146910881317</v>
      </c>
      <c r="AE193" s="4">
        <f t="shared" si="453"/>
        <v>95.971625608692023</v>
      </c>
      <c r="AF193" s="4">
        <f t="shared" si="454"/>
        <v>97.164144494359462</v>
      </c>
      <c r="AG193" s="4">
        <f t="shared" si="455"/>
        <v>100.85258995728833</v>
      </c>
      <c r="AI193" s="4">
        <f t="shared" si="456"/>
        <v>1.4484336288478943</v>
      </c>
      <c r="AJ193" s="4">
        <f t="shared" si="457"/>
        <v>3.9674990402760955</v>
      </c>
      <c r="AK193" s="4">
        <f t="shared" si="458"/>
        <v>2.0284837917324836</v>
      </c>
      <c r="AL193" s="4">
        <f t="shared" si="459"/>
        <v>-1.9199836695599828</v>
      </c>
      <c r="AM193" s="4">
        <f t="shared" si="460"/>
        <v>1.6268979890431012</v>
      </c>
      <c r="AN193" s="4">
        <f t="shared" si="461"/>
        <v>-2.0230441751060084</v>
      </c>
      <c r="AO193" s="4">
        <f t="shared" si="462"/>
        <v>1.1669798854543956</v>
      </c>
      <c r="AP193" s="4">
        <f t="shared" si="463"/>
        <v>0.99272525191419447</v>
      </c>
      <c r="AQ193" s="4">
        <f t="shared" si="464"/>
        <v>0</v>
      </c>
      <c r="AR193" s="4">
        <f t="shared" si="465"/>
        <v>2.8737816168083299</v>
      </c>
      <c r="AS193" s="4">
        <f t="shared" si="466"/>
        <v>0.61784721605818049</v>
      </c>
      <c r="AT193" s="4">
        <f t="shared" si="467"/>
        <v>-0.78514691088132338</v>
      </c>
      <c r="AU193" s="4">
        <f t="shared" si="468"/>
        <v>-1.1666256086920157</v>
      </c>
      <c r="AV193" s="4">
        <f t="shared" si="644"/>
        <v>-0.72514449435946915</v>
      </c>
      <c r="AW193" s="4">
        <f t="shared" si="644"/>
        <v>-1.7795899572883371</v>
      </c>
      <c r="AY193" s="2">
        <f t="shared" si="520"/>
        <v>90.195566371152111</v>
      </c>
      <c r="AZ193" s="2">
        <f t="shared" si="571"/>
        <v>90.632500959723899</v>
      </c>
      <c r="BA193" s="2">
        <f t="shared" si="572"/>
        <v>90.871516208264993</v>
      </c>
      <c r="BB193" s="2">
        <f t="shared" si="573"/>
        <v>90.5449836695567</v>
      </c>
      <c r="BC193" s="2">
        <f t="shared" si="574"/>
        <v>89.923102010950686</v>
      </c>
      <c r="BD193" s="2">
        <f t="shared" si="575"/>
        <v>90.123044175105349</v>
      </c>
      <c r="BE193" s="2">
        <f t="shared" si="576"/>
        <v>91.2280201145456</v>
      </c>
      <c r="BF193" s="2">
        <f t="shared" si="577"/>
        <v>92.07727474808577</v>
      </c>
      <c r="BG193" s="2" t="e">
        <f t="shared" si="578"/>
        <v>#N/A</v>
      </c>
      <c r="BH193" s="2">
        <f t="shared" si="579"/>
        <v>92.61421838319167</v>
      </c>
      <c r="BI193" s="2">
        <f t="shared" si="580"/>
        <v>91.987152783941823</v>
      </c>
      <c r="BJ193" s="2">
        <f t="shared" si="581"/>
        <v>92.858146910881288</v>
      </c>
      <c r="BK193" s="2">
        <f t="shared" si="582"/>
        <v>95.971625608683269</v>
      </c>
      <c r="BL193" s="2">
        <f t="shared" si="583"/>
        <v>97.164034186250461</v>
      </c>
      <c r="BM193" s="2">
        <f t="shared" si="584"/>
        <v>100.85252926711433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>
        <f t="shared" si="487"/>
        <v>92.9</v>
      </c>
      <c r="CX193" s="2">
        <f t="shared" si="488"/>
        <v>88.625</v>
      </c>
      <c r="CY193" s="2">
        <f t="shared" si="489"/>
        <v>91.55</v>
      </c>
      <c r="CZ193" s="2">
        <f t="shared" si="490"/>
        <v>88.1</v>
      </c>
      <c r="DA193" s="2">
        <f t="shared" si="491"/>
        <v>92.394999999999996</v>
      </c>
      <c r="DB193" s="2">
        <f t="shared" si="492"/>
        <v>93.07</v>
      </c>
      <c r="DC193" s="2" t="str">
        <f t="shared" si="493"/>
        <v/>
      </c>
      <c r="DD193" s="2">
        <f t="shared" si="494"/>
        <v>95.488</v>
      </c>
      <c r="DE193" s="2">
        <f t="shared" si="495"/>
        <v>92.605000000000004</v>
      </c>
      <c r="DF193" s="2">
        <f t="shared" si="496"/>
        <v>92.072999999999993</v>
      </c>
      <c r="DG193" s="2">
        <f t="shared" si="497"/>
        <v>94.805000000000007</v>
      </c>
      <c r="DH193" s="2" t="str">
        <f t="shared" si="498"/>
        <v/>
      </c>
      <c r="DI193" s="2">
        <f t="shared" si="499"/>
        <v>99.072999999999993</v>
      </c>
      <c r="DK193" s="2">
        <f t="shared" si="500"/>
        <v>120.85334281650069</v>
      </c>
      <c r="DL193" s="2">
        <f t="shared" si="645"/>
        <v>117.97318907976805</v>
      </c>
      <c r="DM193" s="2">
        <f t="shared" si="645"/>
        <v>114.03733583489679</v>
      </c>
      <c r="DN193" s="2">
        <f t="shared" si="645"/>
        <v>122.68014305816135</v>
      </c>
      <c r="DO193" s="2">
        <f t="shared" si="645"/>
        <v>120.96387483130903</v>
      </c>
      <c r="DP193" s="2">
        <f t="shared" si="645"/>
        <v>122.24455903271695</v>
      </c>
      <c r="DQ193" s="2">
        <f t="shared" si="645"/>
        <v>134.76701659554291</v>
      </c>
      <c r="DR193" s="2">
        <f t="shared" si="645"/>
        <v>129.05879538242695</v>
      </c>
      <c r="DS193" s="2">
        <f t="shared" si="645"/>
        <v>120.73258945179997</v>
      </c>
      <c r="DT193" s="2">
        <f t="shared" si="645"/>
        <v>133.57716216216218</v>
      </c>
      <c r="DU193" s="2">
        <f t="shared" si="645"/>
        <v>122.59872404181183</v>
      </c>
      <c r="DV193" s="2">
        <f t="shared" si="645"/>
        <v>125.19516139621406</v>
      </c>
      <c r="DW193" s="2">
        <f t="shared" si="645"/>
        <v>126.57776050420169</v>
      </c>
      <c r="DX193" s="2">
        <f t="shared" si="645"/>
        <v>127.24919838056678</v>
      </c>
      <c r="DY193" s="2">
        <f t="shared" si="645"/>
        <v>117.85219847211613</v>
      </c>
      <c r="EA193" s="2">
        <f t="shared" si="440"/>
        <v>90.375946774069206</v>
      </c>
      <c r="EB193" s="2">
        <f t="shared" si="502"/>
        <v>89.783752652769806</v>
      </c>
      <c r="EC193" s="2">
        <f t="shared" si="503"/>
        <v>89.26038892441133</v>
      </c>
      <c r="ED193" s="2">
        <f t="shared" si="504"/>
        <v>89.919584902595787</v>
      </c>
      <c r="EE193" s="2">
        <f t="shared" si="505"/>
        <v>88.803967315351542</v>
      </c>
      <c r="EF193" s="2">
        <f t="shared" si="506"/>
        <v>88.743574775793817</v>
      </c>
      <c r="EG193" s="2">
        <f t="shared" si="507"/>
        <v>91.066514554989425</v>
      </c>
      <c r="EH193" s="2">
        <f t="shared" si="508"/>
        <v>91.869067741659819</v>
      </c>
      <c r="EI193" s="2">
        <f t="shared" si="509"/>
        <v>91.904314281359575</v>
      </c>
      <c r="EJ193" s="2">
        <f t="shared" si="510"/>
        <v>92.707282381692934</v>
      </c>
      <c r="EK193" s="2">
        <f t="shared" si="511"/>
        <v>91.100209342403645</v>
      </c>
      <c r="EL193" s="2">
        <f t="shared" si="512"/>
        <v>93.540431746031743</v>
      </c>
      <c r="EM193" s="2">
        <f t="shared" si="513"/>
        <v>96.240934847579211</v>
      </c>
      <c r="EN193" s="2">
        <f t="shared" si="514"/>
        <v>98.470565214426927</v>
      </c>
      <c r="EO193" s="2">
        <f t="shared" si="515"/>
        <v>104.93516589767137</v>
      </c>
      <c r="EQ193" s="2">
        <f t="shared" si="516"/>
        <v>90.170189693414244</v>
      </c>
      <c r="ER193" s="2">
        <f t="shared" si="646"/>
        <v>90.756842903908847</v>
      </c>
      <c r="ES193" s="2">
        <f t="shared" si="646"/>
        <v>91.068000678922914</v>
      </c>
      <c r="ET193" s="2">
        <f t="shared" si="646"/>
        <v>90.640007388138031</v>
      </c>
      <c r="EU193" s="2">
        <f t="shared" si="646"/>
        <v>90.083671035394801</v>
      </c>
      <c r="EV193" s="2">
        <f t="shared" si="646"/>
        <v>90.303570510513595</v>
      </c>
      <c r="EW193" s="2">
        <f t="shared" si="646"/>
        <v>91.246479693719976</v>
      </c>
      <c r="EX193" s="2">
        <f t="shared" si="646"/>
        <v>92.100256877240156</v>
      </c>
      <c r="EY193" s="2">
        <f t="shared" si="646"/>
        <v>92.379503042104758</v>
      </c>
      <c r="EZ193" s="2">
        <f t="shared" si="646"/>
        <v>92.601542241906259</v>
      </c>
      <c r="FA193" s="2">
        <f t="shared" si="646"/>
        <v>92.087369440588049</v>
      </c>
      <c r="FB193" s="2">
        <f t="shared" si="646"/>
        <v>92.771181142623391</v>
      </c>
      <c r="FC193" s="2">
        <f t="shared" si="646"/>
        <v>95.931848563256239</v>
      </c>
      <c r="FD193" s="2">
        <f t="shared" si="646"/>
        <v>96.908472974327566</v>
      </c>
      <c r="FE193" s="2">
        <f t="shared" si="646"/>
        <v>100.06836646848738</v>
      </c>
      <c r="FG193" s="2">
        <f t="shared" si="518"/>
        <v>0.99999197001881546</v>
      </c>
      <c r="FH193" s="2">
        <f t="shared" si="647"/>
        <v>0.99999197398553208</v>
      </c>
      <c r="FI193" s="2">
        <f t="shared" si="647"/>
        <v>0.99999062244420922</v>
      </c>
      <c r="FJ193" s="2">
        <f t="shared" si="647"/>
        <v>0.99999048171599303</v>
      </c>
      <c r="FK193" s="2">
        <f t="shared" si="647"/>
        <v>0.99998978340181566</v>
      </c>
      <c r="FL193" s="2">
        <f t="shared" si="647"/>
        <v>0.99999002470653986</v>
      </c>
      <c r="FM193" s="2">
        <f t="shared" si="647"/>
        <v>0.99998915214097917</v>
      </c>
      <c r="FN193" s="2">
        <f t="shared" si="647"/>
        <v>0.9999896916279688</v>
      </c>
      <c r="FO193" s="2">
        <f t="shared" si="647"/>
        <v>0.99998955717411608</v>
      </c>
      <c r="FP193" s="2">
        <f t="shared" si="647"/>
        <v>0.99998753112397298</v>
      </c>
      <c r="FQ193" s="2">
        <f t="shared" si="647"/>
        <v>0.99999033141029703</v>
      </c>
      <c r="FR193" s="2">
        <f t="shared" si="647"/>
        <v>0.99998917019529665</v>
      </c>
      <c r="FS193" s="2">
        <f t="shared" si="647"/>
        <v>0.9999884767260836</v>
      </c>
      <c r="FT193" s="2">
        <f t="shared" si="647"/>
        <v>0.99998860765616915</v>
      </c>
      <c r="FU193" s="2">
        <f t="shared" si="647"/>
        <v>0.99998837637249971</v>
      </c>
      <c r="FW193" s="2">
        <f t="shared" si="536"/>
        <v>0.87785623347157204</v>
      </c>
      <c r="FX193" s="2">
        <f t="shared" si="588"/>
        <v>0.87198700956694186</v>
      </c>
      <c r="FY193" s="2">
        <f t="shared" si="589"/>
        <v>0.89117308107290349</v>
      </c>
      <c r="FZ193" s="2">
        <f t="shared" si="590"/>
        <v>0.86766717476021182</v>
      </c>
      <c r="GA193" s="2">
        <f t="shared" si="591"/>
        <v>0.87426965572045645</v>
      </c>
      <c r="GB193" s="2">
        <f t="shared" si="592"/>
        <v>0.88406345380816043</v>
      </c>
      <c r="GC193" s="2">
        <f t="shared" si="593"/>
        <v>0.89479275712391926</v>
      </c>
      <c r="GD193" s="2">
        <f t="shared" si="594"/>
        <v>0.89893342243787999</v>
      </c>
      <c r="GE193" s="2">
        <f t="shared" si="595"/>
        <v>0.90614316691509977</v>
      </c>
      <c r="GF193" s="2">
        <f t="shared" si="596"/>
        <v>0.88493924969519466</v>
      </c>
      <c r="GG193" s="2">
        <f t="shared" si="597"/>
        <v>0.89817132697524948</v>
      </c>
      <c r="GH193" s="2">
        <f t="shared" si="598"/>
        <v>0.88739306367255621</v>
      </c>
      <c r="GI193" s="2">
        <f t="shared" si="599"/>
        <v>0.87243864294526285</v>
      </c>
      <c r="GJ193" s="2">
        <f t="shared" si="600"/>
        <v>0.83660801245473349</v>
      </c>
      <c r="GK193" s="2">
        <f t="shared" si="601"/>
        <v>0.83890590371353257</v>
      </c>
      <c r="GM193" s="86">
        <f t="shared" si="537"/>
        <v>0</v>
      </c>
      <c r="GN193" s="86">
        <f t="shared" si="602"/>
        <v>0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0</v>
      </c>
      <c r="HD193" s="86">
        <f t="shared" si="616"/>
        <v>0</v>
      </c>
      <c r="HE193" s="86">
        <f t="shared" si="617"/>
        <v>0</v>
      </c>
      <c r="HF193" s="86">
        <f t="shared" si="618"/>
        <v>0</v>
      </c>
      <c r="HG193" s="86">
        <f t="shared" si="619"/>
        <v>0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0</v>
      </c>
      <c r="HO193" s="86">
        <f t="shared" si="627"/>
        <v>0</v>
      </c>
      <c r="HP193" s="86">
        <f t="shared" si="628"/>
        <v>0</v>
      </c>
      <c r="HQ193" s="86">
        <f t="shared" si="629"/>
        <v>1.5955790439073361E-271</v>
      </c>
      <c r="HS193" s="86">
        <f t="shared" si="539"/>
        <v>1.5887651910264108E-15</v>
      </c>
      <c r="HT193" s="86">
        <f t="shared" si="630"/>
        <v>3.8181093500217399E-17</v>
      </c>
      <c r="HU193" s="86">
        <f t="shared" si="631"/>
        <v>1.6926786015981119E-17</v>
      </c>
      <c r="HV193" s="86">
        <f t="shared" si="632"/>
        <v>2.3030532242252996E-21</v>
      </c>
      <c r="HW193" s="86">
        <f t="shared" si="633"/>
        <v>2.94249562393799E-20</v>
      </c>
      <c r="HX193" s="86">
        <f t="shared" si="634"/>
        <v>4.732233389552899E-21</v>
      </c>
      <c r="HY193" s="86">
        <f t="shared" si="635"/>
        <v>1.9451909381513028E-21</v>
      </c>
      <c r="HZ193" s="86">
        <f t="shared" si="636"/>
        <v>3.8316664319982561E-20</v>
      </c>
      <c r="IA193" s="86">
        <f t="shared" si="637"/>
        <v>8.2669013678688869E-22</v>
      </c>
      <c r="IB193" s="86">
        <f t="shared" si="638"/>
        <v>9.4632343194597099E-23</v>
      </c>
      <c r="IC193" s="86">
        <f t="shared" si="639"/>
        <v>2.4144018124139021E-21</v>
      </c>
      <c r="ID193" s="86">
        <f t="shared" si="640"/>
        <v>5.7743110144035746E-21</v>
      </c>
      <c r="IE193" s="86">
        <f t="shared" si="641"/>
        <v>6.2478541308428703E-20</v>
      </c>
      <c r="IF193" s="86">
        <f t="shared" si="642"/>
        <v>1.9499134597222053E-29</v>
      </c>
      <c r="IG193" s="86">
        <f t="shared" si="643"/>
        <v>1.1401834778317651E-25</v>
      </c>
      <c r="II193" s="86">
        <f t="shared" si="540"/>
        <v>1.9172779390790293E-2</v>
      </c>
      <c r="IJ193" s="86">
        <f t="shared" si="541"/>
        <v>1.8988871190885395E-2</v>
      </c>
      <c r="IK193" s="86">
        <f t="shared" si="542"/>
        <v>7.9886962674836134E-3</v>
      </c>
      <c r="IL193" s="86">
        <f t="shared" si="543"/>
        <v>8.3556703858480331E-3</v>
      </c>
      <c r="IM193" s="86">
        <f t="shared" si="544"/>
        <v>7.988215304048597E-3</v>
      </c>
      <c r="IN193" s="86">
        <f t="shared" si="545"/>
        <v>5.7288485582650504E-3</v>
      </c>
      <c r="IO193" s="86">
        <f t="shared" si="546"/>
        <v>2.9012063279769411E-3</v>
      </c>
      <c r="IP193" s="86">
        <f t="shared" si="547"/>
        <v>3.4399216551131988E-3</v>
      </c>
      <c r="IQ193" s="86">
        <f t="shared" si="548"/>
        <v>1.6102322526979583E-3</v>
      </c>
      <c r="IR193" s="86">
        <f t="shared" si="549"/>
        <v>2.5460958483304211E-3</v>
      </c>
      <c r="IS193" s="86">
        <f t="shared" si="550"/>
        <v>2.4779320277386742E-3</v>
      </c>
      <c r="IT193" s="86">
        <f t="shared" si="551"/>
        <v>3.64516380882718E-3</v>
      </c>
      <c r="IU193" s="86">
        <f t="shared" si="552"/>
        <v>8.1241234880669744E-3</v>
      </c>
      <c r="IV193" s="86">
        <f t="shared" si="553"/>
        <v>1.4755136386315249E-2</v>
      </c>
      <c r="IW193" s="86">
        <f t="shared" si="554"/>
        <v>9.4619937629908772E-3</v>
      </c>
      <c r="IY193" s="86">
        <f t="shared" si="555"/>
        <v>1.9172779390791882E-2</v>
      </c>
      <c r="IZ193" s="86">
        <f t="shared" si="556"/>
        <v>1.8988871190885433E-2</v>
      </c>
      <c r="JA193" s="86">
        <f t="shared" si="557"/>
        <v>7.9886962674836307E-3</v>
      </c>
      <c r="JB193" s="86">
        <f t="shared" si="558"/>
        <v>8.3556703858480331E-3</v>
      </c>
      <c r="JC193" s="86">
        <f t="shared" si="559"/>
        <v>7.988215304048597E-3</v>
      </c>
      <c r="JD193" s="86">
        <f t="shared" si="560"/>
        <v>5.7288485582650504E-3</v>
      </c>
      <c r="JE193" s="86">
        <f t="shared" si="561"/>
        <v>2.9012063279769411E-3</v>
      </c>
      <c r="JF193" s="86">
        <f t="shared" si="562"/>
        <v>3.4399216551131988E-3</v>
      </c>
      <c r="JG193" s="86">
        <f t="shared" si="563"/>
        <v>1.6102322526979583E-3</v>
      </c>
      <c r="JH193" s="86">
        <f t="shared" si="564"/>
        <v>2.5460958483304211E-3</v>
      </c>
      <c r="JI193" s="86">
        <f t="shared" si="565"/>
        <v>2.4779320277386742E-3</v>
      </c>
      <c r="JJ193" s="86">
        <f t="shared" si="566"/>
        <v>3.64516380882718E-3</v>
      </c>
      <c r="JK193" s="86">
        <f t="shared" si="567"/>
        <v>8.1241234880669744E-3</v>
      </c>
      <c r="JL193" s="86">
        <f t="shared" si="568"/>
        <v>1.4755136386315249E-2</v>
      </c>
      <c r="JM193" s="86">
        <f t="shared" si="569"/>
        <v>9.4619937629908772E-3</v>
      </c>
    </row>
    <row r="194" spans="2:273" x14ac:dyDescent="0.25">
      <c r="B194" s="2">
        <v>167</v>
      </c>
      <c r="C194" s="37">
        <v>90.710999999999999</v>
      </c>
      <c r="D194" s="37">
        <v>92.25</v>
      </c>
      <c r="E194" s="37">
        <v>90.974999999999994</v>
      </c>
      <c r="F194" s="37">
        <v>92.025000000000006</v>
      </c>
      <c r="G194" s="37">
        <v>90.3</v>
      </c>
      <c r="H194" s="37">
        <v>90.15</v>
      </c>
      <c r="I194" s="37">
        <v>92.721000000000004</v>
      </c>
      <c r="J194" s="37">
        <v>92.721000000000004</v>
      </c>
      <c r="K194" s="37">
        <v>93.325999999999993</v>
      </c>
      <c r="L194" s="37">
        <v>94.278999999999996</v>
      </c>
      <c r="M194" s="37">
        <v>92.162999999999997</v>
      </c>
      <c r="N194" s="37">
        <v>92.39</v>
      </c>
      <c r="O194" s="37">
        <v>98.22</v>
      </c>
      <c r="P194" s="37">
        <v>94</v>
      </c>
      <c r="Q194" s="37">
        <v>100.43899999999999</v>
      </c>
      <c r="S194" s="4">
        <f t="shared" si="441"/>
        <v>90.056191230833718</v>
      </c>
      <c r="T194" s="4">
        <f t="shared" si="442"/>
        <v>90.496491436300346</v>
      </c>
      <c r="U194" s="4">
        <f t="shared" si="443"/>
        <v>90.765467525385347</v>
      </c>
      <c r="V194" s="4">
        <f t="shared" si="444"/>
        <v>90.423424303293046</v>
      </c>
      <c r="W194" s="4">
        <f t="shared" si="445"/>
        <v>89.811431151099683</v>
      </c>
      <c r="X194" s="4">
        <f t="shared" si="446"/>
        <v>90.00705486785057</v>
      </c>
      <c r="Y194" s="4">
        <f t="shared" si="447"/>
        <v>91.112421622918063</v>
      </c>
      <c r="Z194" s="4">
        <f t="shared" si="448"/>
        <v>91.95542909618014</v>
      </c>
      <c r="AA194" s="4" t="e">
        <f t="shared" si="449"/>
        <v>#N/A</v>
      </c>
      <c r="AB194" s="4" t="e">
        <f t="shared" si="450"/>
        <v>#N/A</v>
      </c>
      <c r="AC194" s="4" t="e">
        <f t="shared" si="451"/>
        <v>#N/A</v>
      </c>
      <c r="AD194" s="4">
        <f t="shared" si="452"/>
        <v>92.722136276096236</v>
      </c>
      <c r="AE194" s="4">
        <f t="shared" si="453"/>
        <v>95.855045061403089</v>
      </c>
      <c r="AF194" s="4">
        <f t="shared" si="454"/>
        <v>97.050442701872711</v>
      </c>
      <c r="AG194" s="4">
        <f t="shared" si="455"/>
        <v>100.71477284076815</v>
      </c>
      <c r="AI194" s="4">
        <f t="shared" si="456"/>
        <v>0.65480876916628006</v>
      </c>
      <c r="AJ194" s="4">
        <f t="shared" si="457"/>
        <v>1.7535085636996541</v>
      </c>
      <c r="AK194" s="4">
        <f t="shared" si="458"/>
        <v>0.20953247461464741</v>
      </c>
      <c r="AL194" s="4">
        <f t="shared" si="459"/>
        <v>1.6015756967069592</v>
      </c>
      <c r="AM194" s="4">
        <f t="shared" si="460"/>
        <v>0.48856884890031438</v>
      </c>
      <c r="AN194" s="4">
        <f t="shared" si="461"/>
        <v>0.14294513214943549</v>
      </c>
      <c r="AO194" s="4">
        <f t="shared" si="462"/>
        <v>1.6085783770819404</v>
      </c>
      <c r="AP194" s="4">
        <f t="shared" si="463"/>
        <v>0.7655709038198637</v>
      </c>
      <c r="AQ194" s="4">
        <f t="shared" si="464"/>
        <v>0</v>
      </c>
      <c r="AR194" s="4">
        <f t="shared" si="465"/>
        <v>0</v>
      </c>
      <c r="AS194" s="4">
        <f t="shared" si="466"/>
        <v>0</v>
      </c>
      <c r="AT194" s="4">
        <f t="shared" si="467"/>
        <v>-0.33213627609623586</v>
      </c>
      <c r="AU194" s="4">
        <f t="shared" si="468"/>
        <v>2.3649549385969095</v>
      </c>
      <c r="AV194" s="4">
        <f t="shared" si="644"/>
        <v>-3.0504427018727114</v>
      </c>
      <c r="AW194" s="4">
        <f t="shared" si="644"/>
        <v>-0.27577284076815545</v>
      </c>
      <c r="AY194" s="2">
        <f t="shared" si="520"/>
        <v>90.056191230833718</v>
      </c>
      <c r="AZ194" s="2">
        <f t="shared" si="571"/>
        <v>90.496491436300346</v>
      </c>
      <c r="BA194" s="2">
        <f t="shared" si="572"/>
        <v>90.765467525385105</v>
      </c>
      <c r="BB194" s="2">
        <f t="shared" si="573"/>
        <v>90.423424303292805</v>
      </c>
      <c r="BC194" s="2">
        <f t="shared" si="574"/>
        <v>89.811431151099214</v>
      </c>
      <c r="BD194" s="2">
        <f t="shared" si="575"/>
        <v>90.007054867850528</v>
      </c>
      <c r="BE194" s="2">
        <f t="shared" si="576"/>
        <v>91.112421622918063</v>
      </c>
      <c r="BF194" s="2">
        <f t="shared" si="577"/>
        <v>91.95542909618014</v>
      </c>
      <c r="BG194" s="2" t="e">
        <f t="shared" si="578"/>
        <v>#N/A</v>
      </c>
      <c r="BH194" s="2" t="e">
        <f t="shared" si="579"/>
        <v>#N/A</v>
      </c>
      <c r="BI194" s="2" t="e">
        <f t="shared" si="580"/>
        <v>#N/A</v>
      </c>
      <c r="BJ194" s="2">
        <f t="shared" si="581"/>
        <v>92.722136276096236</v>
      </c>
      <c r="BK194" s="2">
        <f t="shared" si="582"/>
        <v>95.855045061402436</v>
      </c>
      <c r="BL194" s="2">
        <f t="shared" si="583"/>
        <v>97.050411569801639</v>
      </c>
      <c r="BM194" s="2">
        <f t="shared" si="584"/>
        <v>100.71475808146141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>
        <f t="shared" si="487"/>
        <v>90.974999999999994</v>
      </c>
      <c r="CX194" s="2">
        <f t="shared" si="488"/>
        <v>92.025000000000006</v>
      </c>
      <c r="CY194" s="2">
        <f t="shared" si="489"/>
        <v>90.3</v>
      </c>
      <c r="CZ194" s="2">
        <f t="shared" si="490"/>
        <v>90.15</v>
      </c>
      <c r="DA194" s="2">
        <f t="shared" si="491"/>
        <v>92.721000000000004</v>
      </c>
      <c r="DB194" s="2">
        <f t="shared" si="492"/>
        <v>92.721000000000004</v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>
        <f t="shared" si="496"/>
        <v>92.39</v>
      </c>
      <c r="DG194" s="2">
        <f t="shared" si="497"/>
        <v>98.22</v>
      </c>
      <c r="DH194" s="2">
        <f t="shared" si="498"/>
        <v>94</v>
      </c>
      <c r="DI194" s="2">
        <f t="shared" si="499"/>
        <v>100.43899999999999</v>
      </c>
      <c r="DK194" s="2">
        <f t="shared" si="500"/>
        <v>120.93134139402558</v>
      </c>
      <c r="DL194" s="2">
        <f t="shared" si="645"/>
        <v>118.02245869351134</v>
      </c>
      <c r="DM194" s="2">
        <f t="shared" si="645"/>
        <v>114.06994136960598</v>
      </c>
      <c r="DN194" s="2">
        <f t="shared" si="645"/>
        <v>122.77156894934333</v>
      </c>
      <c r="DO194" s="2">
        <f t="shared" si="645"/>
        <v>121.05176450742239</v>
      </c>
      <c r="DP194" s="2">
        <f t="shared" si="645"/>
        <v>122.34070649596968</v>
      </c>
      <c r="DQ194" s="2">
        <f t="shared" si="645"/>
        <v>134.9415092460882</v>
      </c>
      <c r="DR194" s="2">
        <f t="shared" si="645"/>
        <v>129.19293018929861</v>
      </c>
      <c r="DS194" s="2">
        <f t="shared" si="645"/>
        <v>120.78843144764195</v>
      </c>
      <c r="DT194" s="2">
        <f t="shared" si="645"/>
        <v>133.71591891891893</v>
      </c>
      <c r="DU194" s="2">
        <f t="shared" si="645"/>
        <v>122.66531219512194</v>
      </c>
      <c r="DV194" s="2">
        <f t="shared" si="645"/>
        <v>125.28368333515705</v>
      </c>
      <c r="DW194" s="2">
        <f t="shared" si="645"/>
        <v>126.66567450980394</v>
      </c>
      <c r="DX194" s="2">
        <f t="shared" si="645"/>
        <v>127.34796356275302</v>
      </c>
      <c r="DY194" s="2">
        <f t="shared" si="645"/>
        <v>117.9018360580596</v>
      </c>
      <c r="EA194" s="2">
        <f t="shared" si="440"/>
        <v>90.241158405919975</v>
      </c>
      <c r="EB194" s="2">
        <f t="shared" si="502"/>
        <v>89.625531297725075</v>
      </c>
      <c r="EC194" s="2">
        <f t="shared" si="503"/>
        <v>89.115270287175775</v>
      </c>
      <c r="ED194" s="2">
        <f t="shared" si="504"/>
        <v>89.781116570396037</v>
      </c>
      <c r="EE194" s="2">
        <f t="shared" si="505"/>
        <v>88.662761106655722</v>
      </c>
      <c r="EF194" s="2">
        <f t="shared" si="506"/>
        <v>88.592915488405922</v>
      </c>
      <c r="EG194" s="2">
        <f t="shared" si="507"/>
        <v>90.947037698521711</v>
      </c>
      <c r="EH194" s="2">
        <f t="shared" si="508"/>
        <v>91.742326001730532</v>
      </c>
      <c r="EI194" s="2">
        <f t="shared" si="509"/>
        <v>91.787815272062204</v>
      </c>
      <c r="EJ194" s="2">
        <f t="shared" si="510"/>
        <v>92.571244328420818</v>
      </c>
      <c r="EK194" s="2">
        <f t="shared" si="511"/>
        <v>90.958244625850355</v>
      </c>
      <c r="EL194" s="2">
        <f t="shared" si="512"/>
        <v>93.421569841269843</v>
      </c>
      <c r="EM194" s="2">
        <f t="shared" si="513"/>
        <v>96.131592092904128</v>
      </c>
      <c r="EN194" s="2">
        <f t="shared" si="514"/>
        <v>98.395676484625341</v>
      </c>
      <c r="EO194" s="2">
        <f t="shared" si="515"/>
        <v>104.91700829326271</v>
      </c>
      <c r="EQ194" s="2">
        <f t="shared" si="516"/>
        <v>90.032466358961287</v>
      </c>
      <c r="ER194" s="2">
        <f t="shared" si="646"/>
        <v>90.612867494221788</v>
      </c>
      <c r="ES194" s="2">
        <f t="shared" si="646"/>
        <v>90.949015361299246</v>
      </c>
      <c r="ET194" s="2">
        <f t="shared" si="646"/>
        <v>90.512440475820952</v>
      </c>
      <c r="EU194" s="2">
        <f t="shared" si="646"/>
        <v>89.96174701525436</v>
      </c>
      <c r="EV194" s="2">
        <f t="shared" si="646"/>
        <v>90.175844429592303</v>
      </c>
      <c r="EW194" s="2">
        <f t="shared" si="646"/>
        <v>91.129674095018402</v>
      </c>
      <c r="EX194" s="2">
        <f t="shared" si="646"/>
        <v>91.976891830943856</v>
      </c>
      <c r="EY194" s="2">
        <f t="shared" si="646"/>
        <v>92.269906160114857</v>
      </c>
      <c r="EZ194" s="2">
        <f t="shared" si="646"/>
        <v>92.463966119972767</v>
      </c>
      <c r="FA194" s="2">
        <f t="shared" si="646"/>
        <v>91.95993434067978</v>
      </c>
      <c r="FB194" s="2">
        <f t="shared" si="646"/>
        <v>92.640839121030311</v>
      </c>
      <c r="FC194" s="2">
        <f t="shared" si="646"/>
        <v>95.817804576504017</v>
      </c>
      <c r="FD194" s="2">
        <f t="shared" si="646"/>
        <v>96.810440769616321</v>
      </c>
      <c r="FE194" s="2">
        <f t="shared" si="646"/>
        <v>99.978646370715566</v>
      </c>
      <c r="FG194" s="2">
        <f t="shared" si="518"/>
        <v>0.9999926765649455</v>
      </c>
      <c r="FH194" s="2">
        <f t="shared" si="647"/>
        <v>0.99999268018263909</v>
      </c>
      <c r="FI194" s="2">
        <f t="shared" si="647"/>
        <v>0.99999144756041536</v>
      </c>
      <c r="FJ194" s="2">
        <f t="shared" si="647"/>
        <v>0.99999131921454332</v>
      </c>
      <c r="FK194" s="2">
        <f t="shared" si="647"/>
        <v>0.99999068234333843</v>
      </c>
      <c r="FL194" s="2">
        <f t="shared" si="647"/>
        <v>0.99999090241625344</v>
      </c>
      <c r="FM194" s="2">
        <f t="shared" si="647"/>
        <v>0.99999010662554599</v>
      </c>
      <c r="FN194" s="2">
        <f t="shared" si="647"/>
        <v>0.99999059864444417</v>
      </c>
      <c r="FO194" s="2">
        <f t="shared" si="647"/>
        <v>0.99999047602084923</v>
      </c>
      <c r="FP194" s="2">
        <f t="shared" si="647"/>
        <v>0.99998862823743251</v>
      </c>
      <c r="FQ194" s="2">
        <f t="shared" si="647"/>
        <v>0.99999118213388793</v>
      </c>
      <c r="FR194" s="2">
        <f t="shared" si="647"/>
        <v>0.99999012309131063</v>
      </c>
      <c r="FS194" s="2">
        <f t="shared" si="647"/>
        <v>0.99998949063862774</v>
      </c>
      <c r="FT194" s="2">
        <f t="shared" si="647"/>
        <v>0.99998961004852571</v>
      </c>
      <c r="FU194" s="2">
        <f t="shared" si="647"/>
        <v>0.99998939911488505</v>
      </c>
      <c r="FW194" s="2">
        <f t="shared" si="536"/>
        <v>0.88739334031660944</v>
      </c>
      <c r="FX194" s="2">
        <f t="shared" si="588"/>
        <v>0.88192074932807862</v>
      </c>
      <c r="FY194" s="2">
        <f t="shared" si="589"/>
        <v>0.89978909182958366</v>
      </c>
      <c r="FZ194" s="2">
        <f t="shared" si="590"/>
        <v>0.87788918849100717</v>
      </c>
      <c r="GA194" s="2">
        <f t="shared" si="591"/>
        <v>0.88404981703694019</v>
      </c>
      <c r="GB194" s="2">
        <f t="shared" si="592"/>
        <v>0.89317487304894883</v>
      </c>
      <c r="GC194" s="2">
        <f t="shared" si="593"/>
        <v>0.90315333514815221</v>
      </c>
      <c r="GD194" s="2">
        <f t="shared" si="594"/>
        <v>0.90699915122924013</v>
      </c>
      <c r="GE194" s="2">
        <f t="shared" si="595"/>
        <v>0.91368875951462802</v>
      </c>
      <c r="GF194" s="2">
        <f t="shared" si="596"/>
        <v>0.89399009376863392</v>
      </c>
      <c r="GG194" s="2">
        <f t="shared" si="597"/>
        <v>0.90629153551974329</v>
      </c>
      <c r="GH194" s="2">
        <f t="shared" si="598"/>
        <v>0.89627351174877656</v>
      </c>
      <c r="GI194" s="2">
        <f t="shared" si="599"/>
        <v>0.88234206505193025</v>
      </c>
      <c r="GJ194" s="2">
        <f t="shared" si="600"/>
        <v>0.84881113574573253</v>
      </c>
      <c r="GK194" s="2">
        <f t="shared" si="601"/>
        <v>0.85096797852781292</v>
      </c>
      <c r="GM194" s="86">
        <f t="shared" si="537"/>
        <v>0</v>
      </c>
      <c r="GN194" s="86">
        <f t="shared" si="602"/>
        <v>0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0</v>
      </c>
      <c r="HD194" s="86">
        <f t="shared" si="616"/>
        <v>0</v>
      </c>
      <c r="HE194" s="86">
        <f t="shared" si="617"/>
        <v>0</v>
      </c>
      <c r="HF194" s="86">
        <f t="shared" si="618"/>
        <v>0</v>
      </c>
      <c r="HG194" s="86">
        <f t="shared" si="619"/>
        <v>0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0</v>
      </c>
      <c r="HO194" s="86">
        <f t="shared" si="627"/>
        <v>0</v>
      </c>
      <c r="HP194" s="86">
        <f t="shared" si="628"/>
        <v>0</v>
      </c>
      <c r="HQ194" s="86">
        <f t="shared" si="629"/>
        <v>7.7002682667564983E-278</v>
      </c>
      <c r="HS194" s="86">
        <f t="shared" si="539"/>
        <v>4.3445822796026872E-16</v>
      </c>
      <c r="HT194" s="86">
        <f t="shared" si="630"/>
        <v>9.344207787274846E-18</v>
      </c>
      <c r="HU194" s="86">
        <f t="shared" si="631"/>
        <v>3.8977023933613638E-18</v>
      </c>
      <c r="HV194" s="86">
        <f t="shared" si="632"/>
        <v>3.7482922698127826E-22</v>
      </c>
      <c r="HW194" s="86">
        <f t="shared" si="633"/>
        <v>5.2609177649853027E-21</v>
      </c>
      <c r="HX194" s="86">
        <f t="shared" si="634"/>
        <v>8.2520664334206062E-22</v>
      </c>
      <c r="HY194" s="86">
        <f t="shared" si="635"/>
        <v>3.2026339165588495E-22</v>
      </c>
      <c r="HZ194" s="86">
        <f t="shared" si="636"/>
        <v>7.1456162195345836E-21</v>
      </c>
      <c r="IA194" s="86">
        <f t="shared" si="637"/>
        <v>1.3393240399642533E-22</v>
      </c>
      <c r="IB194" s="86">
        <f t="shared" si="638"/>
        <v>1.3066066544300749E-23</v>
      </c>
      <c r="IC194" s="86">
        <f t="shared" si="639"/>
        <v>3.9979971438232732E-22</v>
      </c>
      <c r="ID194" s="86">
        <f t="shared" si="640"/>
        <v>9.495067952622703E-22</v>
      </c>
      <c r="IE194" s="86">
        <f t="shared" si="641"/>
        <v>1.1210396577961032E-20</v>
      </c>
      <c r="IF194" s="86">
        <f t="shared" si="642"/>
        <v>1.1198872576457777E-30</v>
      </c>
      <c r="IG194" s="86">
        <f t="shared" si="643"/>
        <v>9.9116993048683545E-27</v>
      </c>
      <c r="II194" s="86">
        <f t="shared" si="540"/>
        <v>1.422501839139287E-2</v>
      </c>
      <c r="IJ194" s="86">
        <f t="shared" si="541"/>
        <v>1.3957481743153213E-2</v>
      </c>
      <c r="IK194" s="86">
        <f t="shared" si="542"/>
        <v>5.6275108471903462E-3</v>
      </c>
      <c r="IL194" s="86">
        <f t="shared" si="543"/>
        <v>5.6657628774921375E-3</v>
      </c>
      <c r="IM194" s="86">
        <f t="shared" si="544"/>
        <v>5.4602194128807778E-3</v>
      </c>
      <c r="IN194" s="86">
        <f t="shared" si="545"/>
        <v>3.8748407258130629E-3</v>
      </c>
      <c r="IO194" s="86">
        <f t="shared" si="546"/>
        <v>1.895421673329461E-3</v>
      </c>
      <c r="IP194" s="86">
        <f t="shared" si="547"/>
        <v>2.2982678379471146E-3</v>
      </c>
      <c r="IQ194" s="86">
        <f t="shared" si="548"/>
        <v>1.0301331302872449E-3</v>
      </c>
      <c r="IR194" s="86">
        <f t="shared" si="549"/>
        <v>1.6101874493859255E-3</v>
      </c>
      <c r="IS194" s="86">
        <f t="shared" si="550"/>
        <v>1.6102552941784087E-3</v>
      </c>
      <c r="IT194" s="86">
        <f t="shared" si="551"/>
        <v>2.3890379619499434E-3</v>
      </c>
      <c r="IU194" s="86">
        <f t="shared" si="552"/>
        <v>5.5429421349398513E-3</v>
      </c>
      <c r="IV194" s="86">
        <f t="shared" si="553"/>
        <v>9.9999886486759944E-3</v>
      </c>
      <c r="IW194" s="86">
        <f t="shared" si="554"/>
        <v>6.148999517857392E-3</v>
      </c>
      <c r="IY194" s="86">
        <f t="shared" si="555"/>
        <v>1.4225018391393304E-2</v>
      </c>
      <c r="IZ194" s="86">
        <f t="shared" si="556"/>
        <v>1.3957481743153222E-2</v>
      </c>
      <c r="JA194" s="86">
        <f t="shared" si="557"/>
        <v>5.6275108471903496E-3</v>
      </c>
      <c r="JB194" s="86">
        <f t="shared" si="558"/>
        <v>5.6657628774921375E-3</v>
      </c>
      <c r="JC194" s="86">
        <f t="shared" si="559"/>
        <v>5.4602194128807778E-3</v>
      </c>
      <c r="JD194" s="86">
        <f t="shared" si="560"/>
        <v>3.8748407258130629E-3</v>
      </c>
      <c r="JE194" s="86">
        <f t="shared" si="561"/>
        <v>1.895421673329461E-3</v>
      </c>
      <c r="JF194" s="86">
        <f t="shared" si="562"/>
        <v>2.2982678379471146E-3</v>
      </c>
      <c r="JG194" s="86">
        <f t="shared" si="563"/>
        <v>1.0301331302872449E-3</v>
      </c>
      <c r="JH194" s="86">
        <f t="shared" si="564"/>
        <v>1.6101874493859255E-3</v>
      </c>
      <c r="JI194" s="86">
        <f t="shared" si="565"/>
        <v>1.6102552941784087E-3</v>
      </c>
      <c r="JJ194" s="86">
        <f t="shared" si="566"/>
        <v>2.3890379619499434E-3</v>
      </c>
      <c r="JK194" s="86">
        <f t="shared" si="567"/>
        <v>5.5429421349398513E-3</v>
      </c>
      <c r="JL194" s="86">
        <f t="shared" si="568"/>
        <v>9.9999886486759944E-3</v>
      </c>
      <c r="JM194" s="86">
        <f t="shared" si="569"/>
        <v>6.148999517857392E-3</v>
      </c>
    </row>
    <row r="195" spans="2:273" x14ac:dyDescent="0.25">
      <c r="B195" s="2">
        <v>168</v>
      </c>
      <c r="C195" s="37">
        <v>95.688999999999993</v>
      </c>
      <c r="D195" s="37">
        <v>90.95</v>
      </c>
      <c r="E195" s="37">
        <v>87.35</v>
      </c>
      <c r="F195" s="37">
        <v>90.525000000000006</v>
      </c>
      <c r="G195" s="37">
        <v>90.125</v>
      </c>
      <c r="H195" s="37">
        <v>90.575000000000003</v>
      </c>
      <c r="I195" s="37">
        <v>91.534999999999997</v>
      </c>
      <c r="J195" s="37">
        <v>89.884</v>
      </c>
      <c r="K195" s="37">
        <v>93.302000000000007</v>
      </c>
      <c r="L195" s="37">
        <v>93.14</v>
      </c>
      <c r="M195" s="37">
        <v>92.233000000000004</v>
      </c>
      <c r="N195" s="37">
        <v>93.415000000000006</v>
      </c>
      <c r="O195" s="37">
        <v>96.462999999999994</v>
      </c>
      <c r="P195" s="37">
        <v>96.61</v>
      </c>
      <c r="Q195" s="37">
        <v>97.683000000000007</v>
      </c>
      <c r="S195" s="4">
        <f t="shared" si="441"/>
        <v>89.916900699625927</v>
      </c>
      <c r="T195" s="4">
        <f t="shared" si="442"/>
        <v>90.360090707000225</v>
      </c>
      <c r="U195" s="4">
        <f t="shared" si="443"/>
        <v>90.658733267010717</v>
      </c>
      <c r="V195" s="4">
        <f t="shared" si="444"/>
        <v>90.301579848696548</v>
      </c>
      <c r="W195" s="4">
        <f t="shared" si="445"/>
        <v>89.699259285863107</v>
      </c>
      <c r="X195" s="4">
        <f t="shared" si="446"/>
        <v>89.890463684886242</v>
      </c>
      <c r="Y195" s="4" t="e">
        <f t="shared" si="447"/>
        <v>#N/A</v>
      </c>
      <c r="Z195" s="4" t="e">
        <f t="shared" si="448"/>
        <v>#N/A</v>
      </c>
      <c r="AA195" s="4" t="e">
        <f t="shared" si="449"/>
        <v>#N/A</v>
      </c>
      <c r="AB195" s="4" t="e">
        <f t="shared" si="450"/>
        <v>#N/A</v>
      </c>
      <c r="AC195" s="4" t="e">
        <f t="shared" si="451"/>
        <v>#N/A</v>
      </c>
      <c r="AD195" s="4" t="e">
        <f t="shared" si="452"/>
        <v>#N/A</v>
      </c>
      <c r="AE195" s="4">
        <f t="shared" si="453"/>
        <v>95.738588181290297</v>
      </c>
      <c r="AF195" s="4">
        <f t="shared" si="454"/>
        <v>96.937455586020846</v>
      </c>
      <c r="AG195" s="4">
        <f t="shared" si="455"/>
        <v>100.57904680668638</v>
      </c>
      <c r="AI195" s="4">
        <f t="shared" si="456"/>
        <v>5.7720993003740659</v>
      </c>
      <c r="AJ195" s="4">
        <f t="shared" si="457"/>
        <v>0.58990929299977779</v>
      </c>
      <c r="AK195" s="4">
        <f t="shared" si="458"/>
        <v>-3.308733267010723</v>
      </c>
      <c r="AL195" s="4">
        <f t="shared" si="459"/>
        <v>0.22342015130345771</v>
      </c>
      <c r="AM195" s="4">
        <f t="shared" si="460"/>
        <v>0.42574071413689296</v>
      </c>
      <c r="AN195" s="4">
        <f t="shared" si="461"/>
        <v>0.68453631511376045</v>
      </c>
      <c r="AO195" s="4">
        <f t="shared" si="462"/>
        <v>0</v>
      </c>
      <c r="AP195" s="4">
        <f t="shared" si="463"/>
        <v>0</v>
      </c>
      <c r="AQ195" s="4">
        <f t="shared" si="464"/>
        <v>0</v>
      </c>
      <c r="AR195" s="4">
        <f t="shared" si="465"/>
        <v>0</v>
      </c>
      <c r="AS195" s="4">
        <f t="shared" si="466"/>
        <v>0</v>
      </c>
      <c r="AT195" s="4">
        <f t="shared" si="467"/>
        <v>0</v>
      </c>
      <c r="AU195" s="4">
        <f t="shared" si="468"/>
        <v>0.72441181870969729</v>
      </c>
      <c r="AV195" s="4">
        <f t="shared" si="644"/>
        <v>-0.32745558602084657</v>
      </c>
      <c r="AW195" s="4">
        <f t="shared" si="644"/>
        <v>-2.8960468066863712</v>
      </c>
      <c r="AY195" s="2">
        <f t="shared" si="520"/>
        <v>89.916900699625927</v>
      </c>
      <c r="AZ195" s="2">
        <f t="shared" si="571"/>
        <v>90.360090707000225</v>
      </c>
      <c r="BA195" s="2">
        <f t="shared" si="572"/>
        <v>90.658733267010703</v>
      </c>
      <c r="BB195" s="2">
        <f t="shared" si="573"/>
        <v>90.301579848696534</v>
      </c>
      <c r="BC195" s="2">
        <f t="shared" si="574"/>
        <v>89.699259285863079</v>
      </c>
      <c r="BD195" s="2">
        <f t="shared" si="575"/>
        <v>89.890463684886242</v>
      </c>
      <c r="BE195" s="2" t="e">
        <f t="shared" si="576"/>
        <v>#N/A</v>
      </c>
      <c r="BF195" s="2" t="e">
        <f t="shared" si="577"/>
        <v>#N/A</v>
      </c>
      <c r="BG195" s="2" t="e">
        <f t="shared" si="578"/>
        <v>#N/A</v>
      </c>
      <c r="BH195" s="2" t="e">
        <f t="shared" si="579"/>
        <v>#N/A</v>
      </c>
      <c r="BI195" s="2" t="e">
        <f t="shared" si="580"/>
        <v>#N/A</v>
      </c>
      <c r="BJ195" s="2" t="e">
        <f t="shared" si="581"/>
        <v>#N/A</v>
      </c>
      <c r="BK195" s="2">
        <f t="shared" si="582"/>
        <v>95.738588181290254</v>
      </c>
      <c r="BL195" s="2">
        <f t="shared" si="583"/>
        <v>96.937447355348155</v>
      </c>
      <c r="BM195" s="2">
        <f t="shared" si="584"/>
        <v>100.57904346898474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 t="str">
        <f t="shared" si="486"/>
        <v/>
      </c>
      <c r="CW195" s="2">
        <f t="shared" si="487"/>
        <v>87.35</v>
      </c>
      <c r="CX195" s="2">
        <f t="shared" si="488"/>
        <v>90.525000000000006</v>
      </c>
      <c r="CY195" s="2">
        <f t="shared" si="489"/>
        <v>90.125</v>
      </c>
      <c r="CZ195" s="2">
        <f t="shared" si="490"/>
        <v>90.575000000000003</v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 t="str">
        <f t="shared" si="496"/>
        <v/>
      </c>
      <c r="DG195" s="2">
        <f t="shared" si="497"/>
        <v>96.462999999999994</v>
      </c>
      <c r="DH195" s="2">
        <f t="shared" si="498"/>
        <v>96.61</v>
      </c>
      <c r="DI195" s="2">
        <f t="shared" si="499"/>
        <v>97.683000000000007</v>
      </c>
      <c r="DK195" s="2">
        <f t="shared" si="500"/>
        <v>121.00933997155047</v>
      </c>
      <c r="DL195" s="2">
        <f t="shared" si="645"/>
        <v>118.07172830725463</v>
      </c>
      <c r="DM195" s="2">
        <f t="shared" si="645"/>
        <v>114.10254690431518</v>
      </c>
      <c r="DN195" s="2">
        <f t="shared" si="645"/>
        <v>122.86299484052532</v>
      </c>
      <c r="DO195" s="2">
        <f t="shared" si="645"/>
        <v>121.13965418353574</v>
      </c>
      <c r="DP195" s="2">
        <f t="shared" si="645"/>
        <v>122.4368539592224</v>
      </c>
      <c r="DQ195" s="2">
        <f t="shared" si="645"/>
        <v>135.11600189663346</v>
      </c>
      <c r="DR195" s="2">
        <f t="shared" si="645"/>
        <v>129.32706499617026</v>
      </c>
      <c r="DS195" s="2">
        <f t="shared" si="645"/>
        <v>120.84427344348396</v>
      </c>
      <c r="DT195" s="2">
        <f t="shared" si="645"/>
        <v>133.85467567567568</v>
      </c>
      <c r="DU195" s="2">
        <f t="shared" si="645"/>
        <v>122.73190034843205</v>
      </c>
      <c r="DV195" s="2">
        <f t="shared" si="645"/>
        <v>125.37220527410004</v>
      </c>
      <c r="DW195" s="2">
        <f t="shared" si="645"/>
        <v>126.75358851540616</v>
      </c>
      <c r="DX195" s="2">
        <f t="shared" si="645"/>
        <v>127.44672874493925</v>
      </c>
      <c r="DY195" s="2">
        <f t="shared" si="645"/>
        <v>117.95147364400307</v>
      </c>
      <c r="EA195" s="2">
        <f t="shared" si="440"/>
        <v>90.106370037770745</v>
      </c>
      <c r="EB195" s="2">
        <f t="shared" si="502"/>
        <v>89.467309942680359</v>
      </c>
      <c r="EC195" s="2">
        <f t="shared" si="503"/>
        <v>88.97015164994022</v>
      </c>
      <c r="ED195" s="2">
        <f t="shared" si="504"/>
        <v>89.642648238196301</v>
      </c>
      <c r="EE195" s="2">
        <f t="shared" si="505"/>
        <v>88.521554897959888</v>
      </c>
      <c r="EF195" s="2">
        <f t="shared" si="506"/>
        <v>88.442256201018026</v>
      </c>
      <c r="EG195" s="2">
        <f t="shared" si="507"/>
        <v>90.827560842053998</v>
      </c>
      <c r="EH195" s="2">
        <f t="shared" si="508"/>
        <v>91.61558426180126</v>
      </c>
      <c r="EI195" s="2">
        <f t="shared" si="509"/>
        <v>91.671316262764833</v>
      </c>
      <c r="EJ195" s="2">
        <f t="shared" si="510"/>
        <v>92.435206275148701</v>
      </c>
      <c r="EK195" s="2">
        <f t="shared" si="511"/>
        <v>90.816279909297066</v>
      </c>
      <c r="EL195" s="2">
        <f t="shared" si="512"/>
        <v>93.302707936507929</v>
      </c>
      <c r="EM195" s="2">
        <f t="shared" si="513"/>
        <v>96.022249338229031</v>
      </c>
      <c r="EN195" s="2">
        <f t="shared" si="514"/>
        <v>98.320787754823741</v>
      </c>
      <c r="EO195" s="2">
        <f t="shared" si="515"/>
        <v>104.89885068885404</v>
      </c>
      <c r="EQ195" s="2">
        <f t="shared" si="516"/>
        <v>89.894743024508315</v>
      </c>
      <c r="ER195" s="2">
        <f t="shared" si="646"/>
        <v>90.468892084534744</v>
      </c>
      <c r="ES195" s="2">
        <f t="shared" si="646"/>
        <v>90.830030043675578</v>
      </c>
      <c r="ET195" s="2">
        <f t="shared" si="646"/>
        <v>90.384873563503874</v>
      </c>
      <c r="EU195" s="2">
        <f t="shared" si="646"/>
        <v>89.839822995113934</v>
      </c>
      <c r="EV195" s="2">
        <f t="shared" si="646"/>
        <v>90.048118348671011</v>
      </c>
      <c r="EW195" s="2">
        <f t="shared" si="646"/>
        <v>91.012868496316798</v>
      </c>
      <c r="EX195" s="2">
        <f t="shared" si="646"/>
        <v>91.853526784647556</v>
      </c>
      <c r="EY195" s="2">
        <f t="shared" si="646"/>
        <v>92.16030927812497</v>
      </c>
      <c r="EZ195" s="2">
        <f t="shared" si="646"/>
        <v>92.326389998039261</v>
      </c>
      <c r="FA195" s="2">
        <f t="shared" si="646"/>
        <v>91.832499240771511</v>
      </c>
      <c r="FB195" s="2">
        <f t="shared" si="646"/>
        <v>92.510497099437231</v>
      </c>
      <c r="FC195" s="2">
        <f t="shared" si="646"/>
        <v>95.703760589751795</v>
      </c>
      <c r="FD195" s="2">
        <f t="shared" si="646"/>
        <v>96.712408564905061</v>
      </c>
      <c r="FE195" s="2">
        <f t="shared" si="646"/>
        <v>99.888926272943749</v>
      </c>
      <c r="FG195" s="2">
        <f t="shared" si="518"/>
        <v>0.99999332094354509</v>
      </c>
      <c r="FH195" s="2">
        <f t="shared" si="647"/>
        <v>0.9999933242429252</v>
      </c>
      <c r="FI195" s="2">
        <f t="shared" si="647"/>
        <v>0.99999220007652623</v>
      </c>
      <c r="FJ195" s="2">
        <f t="shared" si="647"/>
        <v>0.99999208302352227</v>
      </c>
      <c r="FK195" s="2">
        <f t="shared" si="647"/>
        <v>0.99999150218916033</v>
      </c>
      <c r="FL195" s="2">
        <f t="shared" si="647"/>
        <v>0.99999170289836947</v>
      </c>
      <c r="FM195" s="2">
        <f t="shared" si="647"/>
        <v>0.99999097712740559</v>
      </c>
      <c r="FN195" s="2">
        <f t="shared" si="647"/>
        <v>0.99999142585473577</v>
      </c>
      <c r="FO195" s="2">
        <f t="shared" si="647"/>
        <v>0.99999131402050179</v>
      </c>
      <c r="FP195" s="2">
        <f t="shared" si="647"/>
        <v>0.99998962881889852</v>
      </c>
      <c r="FQ195" s="2">
        <f t="shared" si="647"/>
        <v>0.9999919580042862</v>
      </c>
      <c r="FR195" s="2">
        <f t="shared" si="647"/>
        <v>0.99999099214438758</v>
      </c>
      <c r="FS195" s="2">
        <f t="shared" si="647"/>
        <v>0.99999041533965072</v>
      </c>
      <c r="FT195" s="2">
        <f t="shared" si="647"/>
        <v>0.9999905242429723</v>
      </c>
      <c r="FU195" s="2">
        <f t="shared" si="647"/>
        <v>0.99999033186885034</v>
      </c>
      <c r="FW195" s="2">
        <f t="shared" si="536"/>
        <v>0.89627376912616641</v>
      </c>
      <c r="FX195" s="2">
        <f t="shared" si="588"/>
        <v>0.89117983525446098</v>
      </c>
      <c r="FY195" s="2">
        <f t="shared" si="589"/>
        <v>0.90779353746879088</v>
      </c>
      <c r="FZ195" s="2">
        <f t="shared" si="590"/>
        <v>0.88742405215647768</v>
      </c>
      <c r="GA195" s="2">
        <f t="shared" si="591"/>
        <v>0.89316217847296353</v>
      </c>
      <c r="GB195" s="2">
        <f t="shared" si="592"/>
        <v>0.90164988903431387</v>
      </c>
      <c r="GC195" s="2">
        <f t="shared" si="593"/>
        <v>0.91091566357960385</v>
      </c>
      <c r="GD195" s="2">
        <f t="shared" si="594"/>
        <v>0.91448242181205819</v>
      </c>
      <c r="GE195" s="2">
        <f t="shared" si="595"/>
        <v>0.92068082734239387</v>
      </c>
      <c r="GF195" s="2">
        <f t="shared" si="596"/>
        <v>0.90240750066953634</v>
      </c>
      <c r="GG195" s="2">
        <f t="shared" si="597"/>
        <v>0.91382633441913563</v>
      </c>
      <c r="GH195" s="2">
        <f t="shared" si="598"/>
        <v>0.90452897278162803</v>
      </c>
      <c r="GI195" s="2">
        <f t="shared" si="599"/>
        <v>0.89157217560909119</v>
      </c>
      <c r="GJ195" s="2">
        <f t="shared" si="600"/>
        <v>0.86025509313233361</v>
      </c>
      <c r="GK195" s="2">
        <f t="shared" si="601"/>
        <v>0.86227516738991894</v>
      </c>
      <c r="GM195" s="86">
        <f t="shared" si="537"/>
        <v>0</v>
      </c>
      <c r="GN195" s="86">
        <f t="shared" si="602"/>
        <v>0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0</v>
      </c>
      <c r="HD195" s="86">
        <f t="shared" si="616"/>
        <v>0</v>
      </c>
      <c r="HE195" s="86">
        <f t="shared" si="617"/>
        <v>0</v>
      </c>
      <c r="HF195" s="86">
        <f t="shared" si="618"/>
        <v>0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0</v>
      </c>
      <c r="HO195" s="86">
        <f t="shared" si="627"/>
        <v>0</v>
      </c>
      <c r="HP195" s="86">
        <f t="shared" si="628"/>
        <v>0</v>
      </c>
      <c r="HQ195" s="86">
        <f t="shared" si="629"/>
        <v>3.1405631301392363E-284</v>
      </c>
      <c r="HS195" s="86">
        <f t="shared" si="539"/>
        <v>1.158909703547414E-16</v>
      </c>
      <c r="HT195" s="86">
        <f t="shared" si="630"/>
        <v>2.227346940567272E-18</v>
      </c>
      <c r="HU195" s="86">
        <f t="shared" si="631"/>
        <v>8.7267362485783417E-19</v>
      </c>
      <c r="HV195" s="86">
        <f t="shared" si="632"/>
        <v>5.8919489602282229E-23</v>
      </c>
      <c r="HW195" s="86">
        <f t="shared" si="633"/>
        <v>9.1001477083740191E-22</v>
      </c>
      <c r="HX195" s="86">
        <f t="shared" si="634"/>
        <v>1.3927008933278141E-22</v>
      </c>
      <c r="HY195" s="86">
        <f t="shared" si="635"/>
        <v>5.0955451401354618E-23</v>
      </c>
      <c r="HZ195" s="86">
        <f t="shared" si="636"/>
        <v>1.2910438936825164E-21</v>
      </c>
      <c r="IA195" s="86">
        <f t="shared" si="637"/>
        <v>2.0968499420619461E-23</v>
      </c>
      <c r="IB195" s="86">
        <f t="shared" si="638"/>
        <v>1.7355461353642894E-24</v>
      </c>
      <c r="IC195" s="86">
        <f t="shared" si="639"/>
        <v>6.3979421122445276E-23</v>
      </c>
      <c r="ID195" s="86">
        <f t="shared" si="640"/>
        <v>1.5075393689157066E-22</v>
      </c>
      <c r="IE195" s="86">
        <f t="shared" si="641"/>
        <v>1.9452222098139302E-21</v>
      </c>
      <c r="IF195" s="86">
        <f t="shared" si="642"/>
        <v>6.0479595426459919E-32</v>
      </c>
      <c r="IG195" s="86">
        <f t="shared" si="643"/>
        <v>8.1808150148881025E-28</v>
      </c>
      <c r="II195" s="86">
        <f t="shared" si="540"/>
        <v>1.043995119668026E-2</v>
      </c>
      <c r="IJ195" s="86">
        <f t="shared" si="541"/>
        <v>1.0141638974179483E-2</v>
      </c>
      <c r="IK195" s="86">
        <f t="shared" si="542"/>
        <v>3.9152003255801104E-3</v>
      </c>
      <c r="IL195" s="86">
        <f t="shared" si="543"/>
        <v>3.7831860609442648E-3</v>
      </c>
      <c r="IM195" s="86">
        <f t="shared" si="544"/>
        <v>3.6780320807106269E-3</v>
      </c>
      <c r="IN195" s="86">
        <f t="shared" si="545"/>
        <v>2.5830426454438852E-3</v>
      </c>
      <c r="IO195" s="86">
        <f t="shared" si="546"/>
        <v>1.2195038496457511E-3</v>
      </c>
      <c r="IP195" s="86">
        <f t="shared" si="547"/>
        <v>1.513935121314111E-3</v>
      </c>
      <c r="IQ195" s="86">
        <f t="shared" si="548"/>
        <v>6.4895478210612301E-4</v>
      </c>
      <c r="IR195" s="86">
        <f t="shared" si="549"/>
        <v>1.0008016265986182E-3</v>
      </c>
      <c r="IS195" s="86">
        <f t="shared" si="550"/>
        <v>1.030509173732297E-3</v>
      </c>
      <c r="IT195" s="86">
        <f t="shared" si="551"/>
        <v>1.541449425098599E-3</v>
      </c>
      <c r="IU195" s="86">
        <f t="shared" si="552"/>
        <v>3.7262187358990833E-3</v>
      </c>
      <c r="IV195" s="86">
        <f t="shared" si="553"/>
        <v>6.6610250364387601E-3</v>
      </c>
      <c r="IW195" s="86">
        <f t="shared" si="554"/>
        <v>3.9195536318539234E-3</v>
      </c>
      <c r="IY195" s="86">
        <f t="shared" si="555"/>
        <v>1.0439951196680376E-2</v>
      </c>
      <c r="IZ195" s="86">
        <f t="shared" si="556"/>
        <v>1.0141638974179485E-2</v>
      </c>
      <c r="JA195" s="86">
        <f t="shared" si="557"/>
        <v>3.9152003255801112E-3</v>
      </c>
      <c r="JB195" s="86">
        <f t="shared" si="558"/>
        <v>3.7831860609442648E-3</v>
      </c>
      <c r="JC195" s="86">
        <f t="shared" si="559"/>
        <v>3.6780320807106269E-3</v>
      </c>
      <c r="JD195" s="86">
        <f t="shared" si="560"/>
        <v>2.5830426454438852E-3</v>
      </c>
      <c r="JE195" s="86">
        <f t="shared" si="561"/>
        <v>1.2195038496457511E-3</v>
      </c>
      <c r="JF195" s="86">
        <f t="shared" si="562"/>
        <v>1.513935121314111E-3</v>
      </c>
      <c r="JG195" s="86">
        <f t="shared" si="563"/>
        <v>6.4895478210612301E-4</v>
      </c>
      <c r="JH195" s="86">
        <f t="shared" si="564"/>
        <v>1.0008016265986182E-3</v>
      </c>
      <c r="JI195" s="86">
        <f t="shared" si="565"/>
        <v>1.030509173732297E-3</v>
      </c>
      <c r="JJ195" s="86">
        <f t="shared" si="566"/>
        <v>1.541449425098599E-3</v>
      </c>
      <c r="JK195" s="86">
        <f t="shared" si="567"/>
        <v>3.7262187358990833E-3</v>
      </c>
      <c r="JL195" s="86">
        <f t="shared" si="568"/>
        <v>6.6610250364387601E-3</v>
      </c>
      <c r="JM195" s="86">
        <f t="shared" si="569"/>
        <v>3.9195536318539234E-3</v>
      </c>
    </row>
    <row r="196" spans="2:273" x14ac:dyDescent="0.25">
      <c r="B196" s="2">
        <v>169</v>
      </c>
      <c r="C196" s="37">
        <v>90.6</v>
      </c>
      <c r="D196" s="37">
        <v>92.25</v>
      </c>
      <c r="E196" s="37">
        <v>91.75</v>
      </c>
      <c r="F196" s="37">
        <v>92.25</v>
      </c>
      <c r="G196" s="37">
        <v>90.674999999999997</v>
      </c>
      <c r="H196" s="37">
        <v>94.025000000000006</v>
      </c>
      <c r="I196" s="37">
        <v>87.790999999999997</v>
      </c>
      <c r="J196" s="37">
        <v>93.628</v>
      </c>
      <c r="K196" s="37">
        <v>92.209000000000003</v>
      </c>
      <c r="L196" s="37">
        <v>90.86</v>
      </c>
      <c r="M196" s="37">
        <v>90.093000000000004</v>
      </c>
      <c r="N196" s="37">
        <v>91.805000000000007</v>
      </c>
      <c r="O196" s="37">
        <v>94.049000000000007</v>
      </c>
      <c r="P196" s="37">
        <v>94</v>
      </c>
      <c r="Q196" s="37">
        <v>99.828999999999994</v>
      </c>
      <c r="S196" s="4">
        <f t="shared" si="441"/>
        <v>89.777693629108114</v>
      </c>
      <c r="T196" s="4">
        <f t="shared" si="442"/>
        <v>90.223301416105556</v>
      </c>
      <c r="U196" s="4">
        <f t="shared" si="443"/>
        <v>90.551326555160969</v>
      </c>
      <c r="V196" s="4">
        <f t="shared" si="444"/>
        <v>90.179450694750727</v>
      </c>
      <c r="W196" s="4">
        <f t="shared" si="445"/>
        <v>89.586589544147941</v>
      </c>
      <c r="X196" s="4">
        <f t="shared" si="446"/>
        <v>89.773279025443941</v>
      </c>
      <c r="Y196" s="4" t="e">
        <f t="shared" si="447"/>
        <v>#N/A</v>
      </c>
      <c r="Z196" s="4" t="e">
        <f t="shared" si="448"/>
        <v>#N/A</v>
      </c>
      <c r="AA196" s="4" t="e">
        <f t="shared" si="449"/>
        <v>#N/A</v>
      </c>
      <c r="AB196" s="4" t="e">
        <f t="shared" si="450"/>
        <v>#N/A</v>
      </c>
      <c r="AC196" s="4" t="e">
        <f t="shared" si="451"/>
        <v>#N/A</v>
      </c>
      <c r="AD196" s="4" t="e">
        <f t="shared" si="452"/>
        <v>#N/A</v>
      </c>
      <c r="AE196" s="4">
        <f t="shared" si="453"/>
        <v>95.622254205686289</v>
      </c>
      <c r="AF196" s="4">
        <f t="shared" si="454"/>
        <v>96.825155940215083</v>
      </c>
      <c r="AG196" s="4">
        <f t="shared" si="455"/>
        <v>100.44542015478795</v>
      </c>
      <c r="AI196" s="4">
        <f t="shared" si="456"/>
        <v>0.82230637089188008</v>
      </c>
      <c r="AJ196" s="4">
        <f t="shared" si="457"/>
        <v>2.0266985838944436</v>
      </c>
      <c r="AK196" s="4">
        <f t="shared" si="458"/>
        <v>1.1986734448390308</v>
      </c>
      <c r="AL196" s="4">
        <f t="shared" si="459"/>
        <v>2.0705493052492727</v>
      </c>
      <c r="AM196" s="4">
        <f t="shared" si="460"/>
        <v>1.0884104558520562</v>
      </c>
      <c r="AN196" s="4">
        <f t="shared" si="461"/>
        <v>4.2517209745560649</v>
      </c>
      <c r="AO196" s="4">
        <f t="shared" si="462"/>
        <v>0</v>
      </c>
      <c r="AP196" s="4">
        <f t="shared" si="463"/>
        <v>0</v>
      </c>
      <c r="AQ196" s="4">
        <f t="shared" si="464"/>
        <v>0</v>
      </c>
      <c r="AR196" s="4">
        <f t="shared" si="465"/>
        <v>0</v>
      </c>
      <c r="AS196" s="4">
        <f t="shared" si="466"/>
        <v>0</v>
      </c>
      <c r="AT196" s="4">
        <f t="shared" si="467"/>
        <v>0</v>
      </c>
      <c r="AU196" s="4">
        <f t="shared" si="468"/>
        <v>-1.5732542056862826</v>
      </c>
      <c r="AV196" s="4">
        <f t="shared" si="644"/>
        <v>-2.8251559402150832</v>
      </c>
      <c r="AW196" s="4">
        <f t="shared" si="644"/>
        <v>-0.61642015478795997</v>
      </c>
      <c r="AY196" s="2">
        <f t="shared" si="520"/>
        <v>89.777693629108114</v>
      </c>
      <c r="AZ196" s="2">
        <f t="shared" si="571"/>
        <v>90.223301416105556</v>
      </c>
      <c r="BA196" s="2">
        <f t="shared" si="572"/>
        <v>90.551326555160969</v>
      </c>
      <c r="BB196" s="2">
        <f t="shared" si="573"/>
        <v>90.179450694750727</v>
      </c>
      <c r="BC196" s="2">
        <f t="shared" si="574"/>
        <v>89.586589544147941</v>
      </c>
      <c r="BD196" s="2">
        <f t="shared" si="575"/>
        <v>89.773279025443941</v>
      </c>
      <c r="BE196" s="2" t="e">
        <f t="shared" si="576"/>
        <v>#N/A</v>
      </c>
      <c r="BF196" s="2" t="e">
        <f t="shared" si="577"/>
        <v>#N/A</v>
      </c>
      <c r="BG196" s="2" t="e">
        <f t="shared" si="578"/>
        <v>#N/A</v>
      </c>
      <c r="BH196" s="2" t="e">
        <f t="shared" si="579"/>
        <v>#N/A</v>
      </c>
      <c r="BI196" s="2" t="e">
        <f t="shared" si="580"/>
        <v>#N/A</v>
      </c>
      <c r="BJ196" s="2" t="e">
        <f t="shared" si="581"/>
        <v>#N/A</v>
      </c>
      <c r="BK196" s="2">
        <f t="shared" si="582"/>
        <v>95.622254205686289</v>
      </c>
      <c r="BL196" s="2">
        <f t="shared" si="583"/>
        <v>96.825153902022819</v>
      </c>
      <c r="BM196" s="2">
        <f t="shared" si="584"/>
        <v>100.44541945298299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>
        <f t="shared" si="485"/>
        <v>90.6</v>
      </c>
      <c r="CV196" s="2">
        <f t="shared" si="486"/>
        <v>92.25</v>
      </c>
      <c r="CW196" s="2">
        <f t="shared" si="487"/>
        <v>91.75</v>
      </c>
      <c r="CX196" s="2">
        <f t="shared" si="488"/>
        <v>92.25</v>
      </c>
      <c r="CY196" s="2">
        <f t="shared" si="489"/>
        <v>90.674999999999997</v>
      </c>
      <c r="CZ196" s="2">
        <f t="shared" si="490"/>
        <v>94.025000000000006</v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 t="str">
        <f t="shared" si="496"/>
        <v/>
      </c>
      <c r="DG196" s="2">
        <f t="shared" si="497"/>
        <v>94.049000000000007</v>
      </c>
      <c r="DH196" s="2">
        <f t="shared" si="498"/>
        <v>94</v>
      </c>
      <c r="DI196" s="2">
        <f t="shared" si="499"/>
        <v>99.828999999999994</v>
      </c>
      <c r="DK196" s="2">
        <f t="shared" si="500"/>
        <v>121.08733854907537</v>
      </c>
      <c r="DL196" s="2">
        <f t="shared" si="645"/>
        <v>118.12099792099794</v>
      </c>
      <c r="DM196" s="2">
        <f t="shared" si="645"/>
        <v>114.13515243902437</v>
      </c>
      <c r="DN196" s="2">
        <f t="shared" si="645"/>
        <v>122.95442073170732</v>
      </c>
      <c r="DO196" s="2">
        <f t="shared" si="645"/>
        <v>121.2275438596491</v>
      </c>
      <c r="DP196" s="2">
        <f t="shared" si="645"/>
        <v>122.53300142247514</v>
      </c>
      <c r="DQ196" s="2">
        <f t="shared" si="645"/>
        <v>135.29049454717875</v>
      </c>
      <c r="DR196" s="2">
        <f t="shared" si="645"/>
        <v>129.46119980304189</v>
      </c>
      <c r="DS196" s="2">
        <f t="shared" si="645"/>
        <v>120.90011543932596</v>
      </c>
      <c r="DT196" s="2">
        <f t="shared" si="645"/>
        <v>133.99343243243246</v>
      </c>
      <c r="DU196" s="2">
        <f t="shared" si="645"/>
        <v>122.79848850174214</v>
      </c>
      <c r="DV196" s="2">
        <f t="shared" si="645"/>
        <v>125.46072721304303</v>
      </c>
      <c r="DW196" s="2">
        <f t="shared" si="645"/>
        <v>126.84150252100841</v>
      </c>
      <c r="DX196" s="2">
        <f t="shared" si="645"/>
        <v>127.54549392712549</v>
      </c>
      <c r="DY196" s="2">
        <f t="shared" si="645"/>
        <v>118.00111122994655</v>
      </c>
      <c r="EA196" s="2">
        <f t="shared" si="440"/>
        <v>89.9715816696215</v>
      </c>
      <c r="EB196" s="2">
        <f t="shared" si="502"/>
        <v>89.309088587635628</v>
      </c>
      <c r="EC196" s="2">
        <f t="shared" si="503"/>
        <v>88.825033012704679</v>
      </c>
      <c r="ED196" s="2">
        <f t="shared" si="504"/>
        <v>89.504179905996551</v>
      </c>
      <c r="EE196" s="2">
        <f t="shared" si="505"/>
        <v>88.380348689264054</v>
      </c>
      <c r="EF196" s="2">
        <f t="shared" si="506"/>
        <v>88.29159691363013</v>
      </c>
      <c r="EG196" s="2">
        <f t="shared" si="507"/>
        <v>90.708083985586299</v>
      </c>
      <c r="EH196" s="2">
        <f t="shared" si="508"/>
        <v>91.488842521871973</v>
      </c>
      <c r="EI196" s="2">
        <f t="shared" si="509"/>
        <v>91.554817253467476</v>
      </c>
      <c r="EJ196" s="2">
        <f t="shared" si="510"/>
        <v>92.299168221876585</v>
      </c>
      <c r="EK196" s="2">
        <f t="shared" si="511"/>
        <v>90.674315192743776</v>
      </c>
      <c r="EL196" s="2">
        <f t="shared" si="512"/>
        <v>93.183846031746029</v>
      </c>
      <c r="EM196" s="2">
        <f t="shared" si="513"/>
        <v>95.912906583553934</v>
      </c>
      <c r="EN196" s="2">
        <f t="shared" si="514"/>
        <v>98.24589902502214</v>
      </c>
      <c r="EO196" s="2">
        <f t="shared" si="515"/>
        <v>104.88069308444537</v>
      </c>
      <c r="EQ196" s="2">
        <f t="shared" si="516"/>
        <v>89.757019690055358</v>
      </c>
      <c r="ER196" s="2">
        <f t="shared" si="646"/>
        <v>90.324916674847685</v>
      </c>
      <c r="ES196" s="2">
        <f t="shared" si="646"/>
        <v>90.711044726051909</v>
      </c>
      <c r="ET196" s="2">
        <f t="shared" si="646"/>
        <v>90.257306651186781</v>
      </c>
      <c r="EU196" s="2">
        <f t="shared" si="646"/>
        <v>89.717898974973494</v>
      </c>
      <c r="EV196" s="2">
        <f t="shared" si="646"/>
        <v>89.920392267749733</v>
      </c>
      <c r="EW196" s="2">
        <f t="shared" si="646"/>
        <v>90.896062897615224</v>
      </c>
      <c r="EX196" s="2">
        <f t="shared" si="646"/>
        <v>91.730161738351256</v>
      </c>
      <c r="EY196" s="2">
        <f t="shared" si="646"/>
        <v>92.050712396135069</v>
      </c>
      <c r="EZ196" s="2">
        <f t="shared" si="646"/>
        <v>92.188813876105769</v>
      </c>
      <c r="FA196" s="2">
        <f t="shared" si="646"/>
        <v>91.705064140863243</v>
      </c>
      <c r="FB196" s="2">
        <f t="shared" si="646"/>
        <v>92.380155077844165</v>
      </c>
      <c r="FC196" s="2">
        <f t="shared" si="646"/>
        <v>95.589716602999573</v>
      </c>
      <c r="FD196" s="2">
        <f t="shared" si="646"/>
        <v>96.614376360193802</v>
      </c>
      <c r="FE196" s="2">
        <f t="shared" si="646"/>
        <v>99.799206175171946</v>
      </c>
      <c r="FG196" s="2">
        <f t="shared" si="518"/>
        <v>0.99999390862453674</v>
      </c>
      <c r="FH196" s="2">
        <f t="shared" si="647"/>
        <v>0.99999391163361062</v>
      </c>
      <c r="FI196" s="2">
        <f t="shared" si="647"/>
        <v>0.99999288638036365</v>
      </c>
      <c r="FJ196" s="2">
        <f t="shared" si="647"/>
        <v>0.9999927796266076</v>
      </c>
      <c r="FK196" s="2">
        <f t="shared" si="647"/>
        <v>0.99999224989860858</v>
      </c>
      <c r="FL196" s="2">
        <f t="shared" si="647"/>
        <v>0.99999243294785334</v>
      </c>
      <c r="FM196" s="2">
        <f t="shared" si="647"/>
        <v>0.99999177103585868</v>
      </c>
      <c r="FN196" s="2">
        <f t="shared" si="647"/>
        <v>0.99999218028068126</v>
      </c>
      <c r="FO196" s="2">
        <f t="shared" si="647"/>
        <v>0.99999207828649284</v>
      </c>
      <c r="FP196" s="2">
        <f t="shared" si="647"/>
        <v>0.99999054136178711</v>
      </c>
      <c r="FQ196" s="2">
        <f t="shared" si="647"/>
        <v>0.99999266560754907</v>
      </c>
      <c r="FR196" s="2">
        <f t="shared" si="647"/>
        <v>0.99999178473153072</v>
      </c>
      <c r="FS196" s="2">
        <f t="shared" si="647"/>
        <v>0.99999125867849792</v>
      </c>
      <c r="FT196" s="2">
        <f t="shared" si="647"/>
        <v>0.9999913579996742</v>
      </c>
      <c r="FU196" s="2">
        <f t="shared" si="647"/>
        <v>0.99999118255209429</v>
      </c>
      <c r="FW196" s="2">
        <f t="shared" si="536"/>
        <v>0.90452921185666069</v>
      </c>
      <c r="FX196" s="2">
        <f t="shared" si="588"/>
        <v>0.89979537139802945</v>
      </c>
      <c r="FY196" s="2">
        <f t="shared" si="589"/>
        <v>0.91521886299968347</v>
      </c>
      <c r="FZ196" s="2">
        <f t="shared" si="590"/>
        <v>0.89630234198474912</v>
      </c>
      <c r="GA196" s="2">
        <f t="shared" si="591"/>
        <v>0.9016380906765159</v>
      </c>
      <c r="GB196" s="2">
        <f t="shared" si="592"/>
        <v>0.90952064762061713</v>
      </c>
      <c r="GC196" s="2">
        <f t="shared" si="593"/>
        <v>0.9181122460121669</v>
      </c>
      <c r="GD196" s="2">
        <f t="shared" si="594"/>
        <v>0.92141572493518042</v>
      </c>
      <c r="GE196" s="2">
        <f t="shared" si="595"/>
        <v>0.92715162942170448</v>
      </c>
      <c r="GF196" s="2">
        <f t="shared" si="596"/>
        <v>0.91022366602014881</v>
      </c>
      <c r="GG196" s="2">
        <f t="shared" si="597"/>
        <v>0.92080822327342182</v>
      </c>
      <c r="GH196" s="2">
        <f t="shared" si="598"/>
        <v>0.91219176264987978</v>
      </c>
      <c r="GI196" s="2">
        <f t="shared" si="599"/>
        <v>0.90016012925068412</v>
      </c>
      <c r="GJ196" s="2">
        <f t="shared" si="600"/>
        <v>0.8709645049629301</v>
      </c>
      <c r="GK196" s="2">
        <f t="shared" si="601"/>
        <v>0.87285265105604337</v>
      </c>
      <c r="GM196" s="86">
        <f t="shared" si="537"/>
        <v>0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0</v>
      </c>
      <c r="HD196" s="86">
        <f t="shared" si="616"/>
        <v>0</v>
      </c>
      <c r="HE196" s="86">
        <f t="shared" si="617"/>
        <v>0</v>
      </c>
      <c r="HF196" s="86">
        <f t="shared" si="618"/>
        <v>0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0</v>
      </c>
      <c r="HP196" s="86">
        <f t="shared" si="628"/>
        <v>0</v>
      </c>
      <c r="HQ196" s="86">
        <f t="shared" si="629"/>
        <v>1.0824853962077359E-290</v>
      </c>
      <c r="HS196" s="86">
        <f t="shared" si="539"/>
        <v>3.0154983728311856E-17</v>
      </c>
      <c r="HT196" s="86">
        <f t="shared" si="630"/>
        <v>5.1710588553641466E-19</v>
      </c>
      <c r="HU196" s="86">
        <f t="shared" si="631"/>
        <v>1.8997597344115987E-19</v>
      </c>
      <c r="HV196" s="86">
        <f t="shared" si="632"/>
        <v>8.944892191184439E-24</v>
      </c>
      <c r="HW196" s="86">
        <f t="shared" si="633"/>
        <v>1.5228991202523966E-22</v>
      </c>
      <c r="HX196" s="86">
        <f t="shared" si="634"/>
        <v>2.2748170795178771E-23</v>
      </c>
      <c r="HY196" s="86">
        <f t="shared" si="635"/>
        <v>7.8344227943968575E-24</v>
      </c>
      <c r="HZ196" s="86">
        <f t="shared" si="636"/>
        <v>2.2598856987360202E-22</v>
      </c>
      <c r="IA196" s="86">
        <f t="shared" si="637"/>
        <v>3.1723613895387327E-24</v>
      </c>
      <c r="IB196" s="86">
        <f t="shared" si="638"/>
        <v>2.2177249098658006E-25</v>
      </c>
      <c r="IC196" s="86">
        <f t="shared" si="639"/>
        <v>9.8945879211509432E-24</v>
      </c>
      <c r="ID196" s="86">
        <f t="shared" si="640"/>
        <v>2.3110335843735616E-23</v>
      </c>
      <c r="IE196" s="86">
        <f t="shared" si="641"/>
        <v>3.2641484247935631E-22</v>
      </c>
      <c r="IF196" s="86">
        <f t="shared" si="642"/>
        <v>3.0712222325535135E-33</v>
      </c>
      <c r="IG196" s="86">
        <f t="shared" si="643"/>
        <v>6.4108062950072175E-29</v>
      </c>
      <c r="II196" s="86">
        <f t="shared" si="540"/>
        <v>7.5787517927634615E-3</v>
      </c>
      <c r="IJ196" s="86">
        <f t="shared" si="541"/>
        <v>7.2841020134453401E-3</v>
      </c>
      <c r="IK196" s="86">
        <f t="shared" si="542"/>
        <v>2.6900789145264288E-3</v>
      </c>
      <c r="IL196" s="86">
        <f t="shared" si="543"/>
        <v>2.4874052554803194E-3</v>
      </c>
      <c r="IM196" s="86">
        <f t="shared" si="544"/>
        <v>2.441382921776761E-3</v>
      </c>
      <c r="IN196" s="86">
        <f t="shared" si="545"/>
        <v>1.6969646939338535E-3</v>
      </c>
      <c r="IO196" s="86">
        <f t="shared" si="546"/>
        <v>7.7265321204888864E-4</v>
      </c>
      <c r="IP196" s="86">
        <f t="shared" si="547"/>
        <v>9.8320578974223842E-4</v>
      </c>
      <c r="IQ196" s="86">
        <f t="shared" si="548"/>
        <v>4.0255786119537543E-4</v>
      </c>
      <c r="IR196" s="86">
        <f t="shared" si="549"/>
        <v>6.1130665057479818E-4</v>
      </c>
      <c r="IS196" s="86">
        <f t="shared" si="550"/>
        <v>6.494347971990848E-4</v>
      </c>
      <c r="IT196" s="86">
        <f t="shared" si="551"/>
        <v>9.7905625765856599E-4</v>
      </c>
      <c r="IU196" s="86">
        <f t="shared" si="552"/>
        <v>2.4679123558385423E-3</v>
      </c>
      <c r="IV196" s="86">
        <f t="shared" si="553"/>
        <v>4.3604189776836645E-3</v>
      </c>
      <c r="IW196" s="86">
        <f t="shared" si="554"/>
        <v>2.4503856148657918E-3</v>
      </c>
      <c r="IY196" s="86">
        <f t="shared" si="555"/>
        <v>7.5787517927634919E-3</v>
      </c>
      <c r="IZ196" s="86">
        <f t="shared" si="556"/>
        <v>7.284102013445341E-3</v>
      </c>
      <c r="JA196" s="86">
        <f t="shared" si="557"/>
        <v>2.6900789145264288E-3</v>
      </c>
      <c r="JB196" s="86">
        <f t="shared" si="558"/>
        <v>2.4874052554803194E-3</v>
      </c>
      <c r="JC196" s="86">
        <f t="shared" si="559"/>
        <v>2.441382921776761E-3</v>
      </c>
      <c r="JD196" s="86">
        <f t="shared" si="560"/>
        <v>1.6969646939338535E-3</v>
      </c>
      <c r="JE196" s="86">
        <f t="shared" si="561"/>
        <v>7.7265321204888864E-4</v>
      </c>
      <c r="JF196" s="86">
        <f t="shared" si="562"/>
        <v>9.8320578974223842E-4</v>
      </c>
      <c r="JG196" s="86">
        <f t="shared" si="563"/>
        <v>4.0255786119537543E-4</v>
      </c>
      <c r="JH196" s="86">
        <f t="shared" si="564"/>
        <v>6.1130665057479818E-4</v>
      </c>
      <c r="JI196" s="86">
        <f t="shared" si="565"/>
        <v>6.494347971990848E-4</v>
      </c>
      <c r="JJ196" s="86">
        <f t="shared" si="566"/>
        <v>9.7905625765856599E-4</v>
      </c>
      <c r="JK196" s="86">
        <f t="shared" si="567"/>
        <v>2.4679123558385423E-3</v>
      </c>
      <c r="JL196" s="86">
        <f t="shared" si="568"/>
        <v>4.3604189776836645E-3</v>
      </c>
      <c r="JM196" s="86">
        <f t="shared" si="569"/>
        <v>2.4503856148657918E-3</v>
      </c>
    </row>
    <row r="197" spans="2:273" x14ac:dyDescent="0.25">
      <c r="B197" s="2">
        <v>170</v>
      </c>
      <c r="C197" s="37">
        <v>89.088999999999999</v>
      </c>
      <c r="D197" s="37">
        <v>90.6</v>
      </c>
      <c r="E197" s="37">
        <v>93.35</v>
      </c>
      <c r="F197" s="37">
        <v>92.275000000000006</v>
      </c>
      <c r="G197" s="37">
        <v>90.125</v>
      </c>
      <c r="H197" s="37">
        <v>88.424999999999997</v>
      </c>
      <c r="I197" s="37">
        <v>88.977000000000004</v>
      </c>
      <c r="J197" s="37">
        <v>93.162999999999997</v>
      </c>
      <c r="K197" s="37">
        <v>94.766999999999996</v>
      </c>
      <c r="L197" s="37">
        <v>93.233000000000004</v>
      </c>
      <c r="M197" s="37">
        <v>94.116</v>
      </c>
      <c r="N197" s="37">
        <v>93.39</v>
      </c>
      <c r="O197" s="37">
        <v>94.39</v>
      </c>
      <c r="P197" s="37">
        <v>95.78</v>
      </c>
      <c r="Q197" s="37">
        <v>101.146</v>
      </c>
      <c r="S197" s="4">
        <f t="shared" si="441"/>
        <v>89.638568373518254</v>
      </c>
      <c r="T197" s="4">
        <f t="shared" si="442"/>
        <v>90.086128922001549</v>
      </c>
      <c r="U197" s="4">
        <f t="shared" si="443"/>
        <v>90.443263974946802</v>
      </c>
      <c r="V197" s="4" t="e">
        <f t="shared" si="444"/>
        <v>#N/A</v>
      </c>
      <c r="W197" s="4" t="e">
        <f t="shared" si="445"/>
        <v>#N/A</v>
      </c>
      <c r="X197" s="4" t="e">
        <f t="shared" si="446"/>
        <v>#N/A</v>
      </c>
      <c r="Y197" s="4" t="e">
        <f t="shared" si="447"/>
        <v>#N/A</v>
      </c>
      <c r="Z197" s="4" t="e">
        <f t="shared" si="448"/>
        <v>#N/A</v>
      </c>
      <c r="AA197" s="4" t="e">
        <f t="shared" si="449"/>
        <v>#N/A</v>
      </c>
      <c r="AB197" s="4" t="e">
        <f t="shared" si="450"/>
        <v>#N/A</v>
      </c>
      <c r="AC197" s="4" t="e">
        <f t="shared" si="451"/>
        <v>#N/A</v>
      </c>
      <c r="AD197" s="4" t="e">
        <f t="shared" si="452"/>
        <v>#N/A</v>
      </c>
      <c r="AE197" s="4">
        <f t="shared" si="453"/>
        <v>95.506041511836798</v>
      </c>
      <c r="AF197" s="4">
        <f t="shared" si="454"/>
        <v>96.713537197733984</v>
      </c>
      <c r="AG197" s="4">
        <f t="shared" si="455"/>
        <v>100.31389938266392</v>
      </c>
      <c r="AI197" s="4">
        <f t="shared" si="456"/>
        <v>-0.54956837351825527</v>
      </c>
      <c r="AJ197" s="4">
        <f t="shared" si="457"/>
        <v>0.513871077998445</v>
      </c>
      <c r="AK197" s="4">
        <f t="shared" si="458"/>
        <v>2.906736025053192</v>
      </c>
      <c r="AL197" s="4">
        <f t="shared" si="459"/>
        <v>0</v>
      </c>
      <c r="AM197" s="4">
        <f t="shared" si="460"/>
        <v>0</v>
      </c>
      <c r="AN197" s="4">
        <f t="shared" si="461"/>
        <v>0</v>
      </c>
      <c r="AO197" s="4">
        <f t="shared" si="462"/>
        <v>0</v>
      </c>
      <c r="AP197" s="4">
        <f t="shared" si="463"/>
        <v>0</v>
      </c>
      <c r="AQ197" s="4">
        <f t="shared" si="464"/>
        <v>0</v>
      </c>
      <c r="AR197" s="4">
        <f t="shared" si="465"/>
        <v>0</v>
      </c>
      <c r="AS197" s="4">
        <f t="shared" si="466"/>
        <v>0</v>
      </c>
      <c r="AT197" s="4">
        <f t="shared" si="467"/>
        <v>0</v>
      </c>
      <c r="AU197" s="4">
        <f t="shared" si="468"/>
        <v>-1.1160415118367979</v>
      </c>
      <c r="AV197" s="4">
        <f t="shared" si="644"/>
        <v>-0.93353719773398325</v>
      </c>
      <c r="AW197" s="4">
        <f t="shared" si="644"/>
        <v>0.83210061733608143</v>
      </c>
      <c r="AY197" s="2">
        <f t="shared" si="520"/>
        <v>89.638568373518254</v>
      </c>
      <c r="AZ197" s="2">
        <f t="shared" si="571"/>
        <v>90.086128922001549</v>
      </c>
      <c r="BA197" s="2">
        <f t="shared" si="572"/>
        <v>90.443263974946802</v>
      </c>
      <c r="BB197" s="2" t="e">
        <f t="shared" si="573"/>
        <v>#N/A</v>
      </c>
      <c r="BC197" s="2" t="e">
        <f t="shared" si="574"/>
        <v>#N/A</v>
      </c>
      <c r="BD197" s="2" t="e">
        <f t="shared" si="575"/>
        <v>#N/A</v>
      </c>
      <c r="BE197" s="2" t="e">
        <f t="shared" si="576"/>
        <v>#N/A</v>
      </c>
      <c r="BF197" s="2" t="e">
        <f t="shared" si="577"/>
        <v>#N/A</v>
      </c>
      <c r="BG197" s="2" t="e">
        <f t="shared" si="578"/>
        <v>#N/A</v>
      </c>
      <c r="BH197" s="2" t="e">
        <f t="shared" si="579"/>
        <v>#N/A</v>
      </c>
      <c r="BI197" s="2" t="e">
        <f t="shared" si="580"/>
        <v>#N/A</v>
      </c>
      <c r="BJ197" s="2" t="e">
        <f t="shared" si="581"/>
        <v>#N/A</v>
      </c>
      <c r="BK197" s="2">
        <f t="shared" si="582"/>
        <v>95.506041511836798</v>
      </c>
      <c r="BL197" s="2">
        <f t="shared" si="583"/>
        <v>96.713536725021754</v>
      </c>
      <c r="BM197" s="2">
        <f t="shared" si="584"/>
        <v>100.31389924547152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>
        <f t="shared" si="485"/>
        <v>89.088999999999999</v>
      </c>
      <c r="CV197" s="2">
        <f t="shared" si="486"/>
        <v>90.6</v>
      </c>
      <c r="CW197" s="2">
        <f t="shared" si="487"/>
        <v>93.35</v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>
        <f t="shared" si="497"/>
        <v>94.39</v>
      </c>
      <c r="DH197" s="2">
        <f t="shared" si="498"/>
        <v>95.78</v>
      </c>
      <c r="DI197" s="2">
        <f t="shared" si="499"/>
        <v>101.146</v>
      </c>
      <c r="DK197" s="2">
        <f t="shared" si="500"/>
        <v>121.16533712660026</v>
      </c>
      <c r="DL197" s="2">
        <f t="shared" si="645"/>
        <v>118.17026753474123</v>
      </c>
      <c r="DM197" s="2">
        <f t="shared" si="645"/>
        <v>114.16775797373356</v>
      </c>
      <c r="DN197" s="2">
        <f t="shared" si="645"/>
        <v>123.0458466228893</v>
      </c>
      <c r="DO197" s="2">
        <f t="shared" si="645"/>
        <v>121.31543353576247</v>
      </c>
      <c r="DP197" s="2">
        <f t="shared" si="645"/>
        <v>122.62914888572786</v>
      </c>
      <c r="DQ197" s="2">
        <f t="shared" si="645"/>
        <v>135.46498719772404</v>
      </c>
      <c r="DR197" s="2">
        <f t="shared" si="645"/>
        <v>129.59533460991355</v>
      </c>
      <c r="DS197" s="2">
        <f t="shared" si="645"/>
        <v>120.95595743516795</v>
      </c>
      <c r="DT197" s="2">
        <f t="shared" si="645"/>
        <v>134.13218918918921</v>
      </c>
      <c r="DU197" s="2">
        <f t="shared" si="645"/>
        <v>122.86507665505225</v>
      </c>
      <c r="DV197" s="2">
        <f t="shared" si="645"/>
        <v>125.54924915198602</v>
      </c>
      <c r="DW197" s="2">
        <f t="shared" si="645"/>
        <v>126.92941652661065</v>
      </c>
      <c r="DX197" s="2">
        <f t="shared" si="645"/>
        <v>127.64425910931172</v>
      </c>
      <c r="DY197" s="2">
        <f t="shared" si="645"/>
        <v>118.05074881589</v>
      </c>
      <c r="EA197" s="2">
        <f t="shared" si="440"/>
        <v>89.836793301472269</v>
      </c>
      <c r="EB197" s="2">
        <f t="shared" si="502"/>
        <v>89.150867232590912</v>
      </c>
      <c r="EC197" s="2">
        <f t="shared" si="503"/>
        <v>88.679914375469124</v>
      </c>
      <c r="ED197" s="2">
        <f t="shared" si="504"/>
        <v>89.365711573796816</v>
      </c>
      <c r="EE197" s="2">
        <f t="shared" si="505"/>
        <v>88.239142480568233</v>
      </c>
      <c r="EF197" s="2">
        <f t="shared" si="506"/>
        <v>88.140937626242234</v>
      </c>
      <c r="EG197" s="2">
        <f t="shared" si="507"/>
        <v>90.588607129118586</v>
      </c>
      <c r="EH197" s="2">
        <f t="shared" si="508"/>
        <v>91.362100781942686</v>
      </c>
      <c r="EI197" s="2">
        <f t="shared" si="509"/>
        <v>91.438318244170119</v>
      </c>
      <c r="EJ197" s="2">
        <f t="shared" si="510"/>
        <v>92.163130168604482</v>
      </c>
      <c r="EK197" s="2">
        <f t="shared" si="511"/>
        <v>90.532350476190487</v>
      </c>
      <c r="EL197" s="2">
        <f t="shared" si="512"/>
        <v>93.064984126984115</v>
      </c>
      <c r="EM197" s="2">
        <f t="shared" si="513"/>
        <v>95.80356382887885</v>
      </c>
      <c r="EN197" s="2">
        <f t="shared" si="514"/>
        <v>98.171010295220555</v>
      </c>
      <c r="EO197" s="2">
        <f t="shared" si="515"/>
        <v>104.86253548003671</v>
      </c>
      <c r="EQ197" s="2">
        <f t="shared" si="516"/>
        <v>89.619296355602387</v>
      </c>
      <c r="ER197" s="2">
        <f t="shared" si="646"/>
        <v>90.180941265160641</v>
      </c>
      <c r="ES197" s="2">
        <f t="shared" si="646"/>
        <v>90.592059408428256</v>
      </c>
      <c r="ET197" s="2">
        <f t="shared" si="646"/>
        <v>90.129739738869702</v>
      </c>
      <c r="EU197" s="2">
        <f t="shared" si="646"/>
        <v>89.595974954833054</v>
      </c>
      <c r="EV197" s="2">
        <f t="shared" si="646"/>
        <v>89.792666186828441</v>
      </c>
      <c r="EW197" s="2">
        <f t="shared" si="646"/>
        <v>90.77925729891362</v>
      </c>
      <c r="EX197" s="2">
        <f t="shared" si="646"/>
        <v>91.606796692054971</v>
      </c>
      <c r="EY197" s="2">
        <f t="shared" si="646"/>
        <v>91.941115514145167</v>
      </c>
      <c r="EZ197" s="2">
        <f t="shared" si="646"/>
        <v>92.051237754172263</v>
      </c>
      <c r="FA197" s="2">
        <f t="shared" si="646"/>
        <v>91.57762904095496</v>
      </c>
      <c r="FB197" s="2">
        <f t="shared" si="646"/>
        <v>92.249813056251071</v>
      </c>
      <c r="FC197" s="2">
        <f t="shared" si="646"/>
        <v>95.475672616247351</v>
      </c>
      <c r="FD197" s="2">
        <f t="shared" si="646"/>
        <v>96.516344155482557</v>
      </c>
      <c r="FE197" s="2">
        <f t="shared" si="646"/>
        <v>99.709486077400129</v>
      </c>
      <c r="FG197" s="2">
        <f t="shared" si="518"/>
        <v>0.99999444459657327</v>
      </c>
      <c r="FH197" s="2">
        <f t="shared" si="647"/>
        <v>0.99999444734088427</v>
      </c>
      <c r="FI197" s="2">
        <f t="shared" si="647"/>
        <v>0.99999351229772382</v>
      </c>
      <c r="FJ197" s="2">
        <f t="shared" si="647"/>
        <v>0.99999341493701843</v>
      </c>
      <c r="FK197" s="2">
        <f t="shared" si="647"/>
        <v>0.99999293181870486</v>
      </c>
      <c r="FL197" s="2">
        <f t="shared" si="647"/>
        <v>0.99999309876182529</v>
      </c>
      <c r="FM197" s="2">
        <f t="shared" si="647"/>
        <v>0.99999249509007249</v>
      </c>
      <c r="FN197" s="2">
        <f t="shared" si="647"/>
        <v>0.99999286832631373</v>
      </c>
      <c r="FO197" s="2">
        <f t="shared" si="647"/>
        <v>0.99999277530637942</v>
      </c>
      <c r="FP197" s="2">
        <f t="shared" si="647"/>
        <v>0.99999137361224488</v>
      </c>
      <c r="FQ197" s="2">
        <f t="shared" si="647"/>
        <v>0.99999331095026789</v>
      </c>
      <c r="FR197" s="2">
        <f t="shared" si="647"/>
        <v>0.99999250758069191</v>
      </c>
      <c r="FS197" s="2">
        <f t="shared" si="647"/>
        <v>0.99999202781390806</v>
      </c>
      <c r="FT197" s="2">
        <f t="shared" si="647"/>
        <v>0.99999211839603597</v>
      </c>
      <c r="FU197" s="2">
        <f t="shared" si="647"/>
        <v>0.99999195838569555</v>
      </c>
      <c r="FW197" s="2">
        <f t="shared" si="536"/>
        <v>0.91219198439881455</v>
      </c>
      <c r="FX197" s="2">
        <f t="shared" si="588"/>
        <v>0.90779936684765539</v>
      </c>
      <c r="FY197" s="2">
        <f t="shared" si="589"/>
        <v>0.92209754571186842</v>
      </c>
      <c r="FZ197" s="2">
        <f t="shared" si="590"/>
        <v>0.90455575280344558</v>
      </c>
      <c r="GA197" s="2">
        <f t="shared" si="591"/>
        <v>0.90950969870079346</v>
      </c>
      <c r="GB197" s="2">
        <f t="shared" si="592"/>
        <v>0.91681963417474921</v>
      </c>
      <c r="GC197" s="2">
        <f t="shared" si="593"/>
        <v>0.92477547035827989</v>
      </c>
      <c r="GD197" s="2">
        <f t="shared" si="594"/>
        <v>0.92783127403440269</v>
      </c>
      <c r="GE197" s="2">
        <f t="shared" si="595"/>
        <v>0.93313288710408038</v>
      </c>
      <c r="GF197" s="2">
        <f t="shared" si="596"/>
        <v>0.91747108598851979</v>
      </c>
      <c r="GG197" s="2">
        <f t="shared" si="597"/>
        <v>0.92726945348283829</v>
      </c>
      <c r="GH197" s="2">
        <f t="shared" si="598"/>
        <v>0.91929439024064463</v>
      </c>
      <c r="GI197" s="2">
        <f t="shared" si="599"/>
        <v>0.90813796363209565</v>
      </c>
      <c r="GJ197" s="2">
        <f t="shared" si="600"/>
        <v>0.88096675919428169</v>
      </c>
      <c r="GK197" s="2">
        <f t="shared" si="601"/>
        <v>0.88272825150149459</v>
      </c>
      <c r="GM197" s="86">
        <f t="shared" si="537"/>
        <v>0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0</v>
      </c>
      <c r="HD197" s="86">
        <f t="shared" si="616"/>
        <v>0</v>
      </c>
      <c r="HE197" s="86">
        <f t="shared" si="617"/>
        <v>0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0</v>
      </c>
      <c r="HP197" s="86">
        <f t="shared" si="628"/>
        <v>0</v>
      </c>
      <c r="HQ197" s="86">
        <f t="shared" si="629"/>
        <v>3.1531756148748536E-297</v>
      </c>
      <c r="HS197" s="86">
        <f t="shared" si="539"/>
        <v>7.6537003956136865E-18</v>
      </c>
      <c r="HT197" s="86">
        <f t="shared" si="630"/>
        <v>1.1692639004169268E-19</v>
      </c>
      <c r="HU197" s="86">
        <f t="shared" si="631"/>
        <v>4.0210926789314128E-20</v>
      </c>
      <c r="HV197" s="86">
        <f t="shared" si="632"/>
        <v>1.3115253247489149E-24</v>
      </c>
      <c r="HW197" s="86">
        <f t="shared" si="633"/>
        <v>2.4656101135352362E-23</v>
      </c>
      <c r="HX197" s="86">
        <f t="shared" si="634"/>
        <v>3.5960337534124938E-24</v>
      </c>
      <c r="HY197" s="86">
        <f t="shared" si="635"/>
        <v>1.1639955710626591E-24</v>
      </c>
      <c r="HZ197" s="86">
        <f t="shared" si="636"/>
        <v>3.8324029355926029E-23</v>
      </c>
      <c r="IA197" s="86">
        <f t="shared" si="637"/>
        <v>4.6379565157082845E-25</v>
      </c>
      <c r="IB197" s="86">
        <f t="shared" si="638"/>
        <v>2.7261760382484955E-26</v>
      </c>
      <c r="IC197" s="86">
        <f t="shared" si="639"/>
        <v>1.4788007116481612E-24</v>
      </c>
      <c r="ID197" s="86">
        <f t="shared" si="640"/>
        <v>3.4206251519099163E-24</v>
      </c>
      <c r="IE197" s="86">
        <f t="shared" si="641"/>
        <v>5.2968490753249011E-23</v>
      </c>
      <c r="IF197" s="86">
        <f t="shared" si="642"/>
        <v>1.4664728935631442E-34</v>
      </c>
      <c r="IG197" s="86">
        <f t="shared" si="643"/>
        <v>4.7696810669150373E-30</v>
      </c>
      <c r="II197" s="86">
        <f t="shared" si="540"/>
        <v>5.4416150607159179E-3</v>
      </c>
      <c r="IJ197" s="86">
        <f t="shared" si="541"/>
        <v>5.1711380567201811E-3</v>
      </c>
      <c r="IK197" s="86">
        <f t="shared" si="542"/>
        <v>1.8252705053136971E-3</v>
      </c>
      <c r="IL197" s="86">
        <f t="shared" si="543"/>
        <v>1.6102552918165344E-3</v>
      </c>
      <c r="IM197" s="86">
        <f t="shared" si="544"/>
        <v>1.5967736963463843E-3</v>
      </c>
      <c r="IN197" s="86">
        <f t="shared" si="545"/>
        <v>1.0986310206840986E-3</v>
      </c>
      <c r="IO197" s="86">
        <f t="shared" si="546"/>
        <v>4.8204328309637705E-4</v>
      </c>
      <c r="IP197" s="86">
        <f t="shared" si="547"/>
        <v>6.2949141799665414E-4</v>
      </c>
      <c r="IQ197" s="86">
        <f t="shared" si="548"/>
        <v>2.4587432682126209E-4</v>
      </c>
      <c r="IR197" s="86">
        <f t="shared" si="549"/>
        <v>3.6692877988458208E-4</v>
      </c>
      <c r="IS197" s="86">
        <f t="shared" si="550"/>
        <v>4.0301611225623693E-4</v>
      </c>
      <c r="IT197" s="86">
        <f t="shared" si="551"/>
        <v>6.1211374636934769E-4</v>
      </c>
      <c r="IU197" s="86">
        <f t="shared" si="552"/>
        <v>1.6102600098065315E-3</v>
      </c>
      <c r="IV197" s="86">
        <f t="shared" si="553"/>
        <v>2.8049320152475415E-3</v>
      </c>
      <c r="IW197" s="86">
        <f t="shared" si="554"/>
        <v>1.5022977270868602E-3</v>
      </c>
      <c r="IY197" s="86">
        <f t="shared" si="555"/>
        <v>5.4416150607159257E-3</v>
      </c>
      <c r="IZ197" s="86">
        <f t="shared" si="556"/>
        <v>5.1711380567201811E-3</v>
      </c>
      <c r="JA197" s="86">
        <f t="shared" si="557"/>
        <v>1.8252705053136971E-3</v>
      </c>
      <c r="JB197" s="86">
        <f t="shared" si="558"/>
        <v>1.6102552918165344E-3</v>
      </c>
      <c r="JC197" s="86">
        <f t="shared" si="559"/>
        <v>1.5967736963463843E-3</v>
      </c>
      <c r="JD197" s="86">
        <f t="shared" si="560"/>
        <v>1.0986310206840986E-3</v>
      </c>
      <c r="JE197" s="86">
        <f t="shared" si="561"/>
        <v>4.8204328309637705E-4</v>
      </c>
      <c r="JF197" s="86">
        <f t="shared" si="562"/>
        <v>6.2949141799665414E-4</v>
      </c>
      <c r="JG197" s="86">
        <f t="shared" si="563"/>
        <v>2.4587432682126209E-4</v>
      </c>
      <c r="JH197" s="86">
        <f t="shared" si="564"/>
        <v>3.6692877988458208E-4</v>
      </c>
      <c r="JI197" s="86">
        <f t="shared" si="565"/>
        <v>4.0301611225623693E-4</v>
      </c>
      <c r="JJ197" s="86">
        <f t="shared" si="566"/>
        <v>6.1211374636934769E-4</v>
      </c>
      <c r="JK197" s="86">
        <f t="shared" si="567"/>
        <v>1.6102600098065315E-3</v>
      </c>
      <c r="JL197" s="86">
        <f t="shared" si="568"/>
        <v>2.8049320152475415E-3</v>
      </c>
      <c r="JM197" s="86">
        <f t="shared" si="569"/>
        <v>1.5022977270868602E-3</v>
      </c>
    </row>
    <row r="198" spans="2:273" x14ac:dyDescent="0.25">
      <c r="B198" s="2">
        <v>171</v>
      </c>
      <c r="C198" s="37">
        <v>88.043999999999997</v>
      </c>
      <c r="D198" s="37">
        <v>91.9</v>
      </c>
      <c r="E198" s="37">
        <v>88.7</v>
      </c>
      <c r="F198" s="37">
        <v>90.525000000000006</v>
      </c>
      <c r="G198" s="37">
        <v>93.775000000000006</v>
      </c>
      <c r="H198" s="37">
        <v>89.2</v>
      </c>
      <c r="I198" s="37">
        <v>90.581000000000003</v>
      </c>
      <c r="J198" s="37">
        <v>92.906999999999996</v>
      </c>
      <c r="K198" s="37">
        <v>91.162999999999997</v>
      </c>
      <c r="L198" s="37">
        <v>91.162999999999997</v>
      </c>
      <c r="M198" s="37">
        <v>92.581000000000003</v>
      </c>
      <c r="N198" s="37">
        <v>92.194999999999993</v>
      </c>
      <c r="O198" s="37">
        <v>96.878</v>
      </c>
      <c r="P198" s="37">
        <v>96.122</v>
      </c>
      <c r="Q198" s="37">
        <v>97.731999999999999</v>
      </c>
      <c r="S198" s="4">
        <f t="shared" si="441"/>
        <v>89.499522874765901</v>
      </c>
      <c r="T198" s="4">
        <f t="shared" si="442"/>
        <v>89.948580871172908</v>
      </c>
      <c r="U198" s="4" t="e">
        <f t="shared" si="443"/>
        <v>#N/A</v>
      </c>
      <c r="V198" s="4" t="e">
        <f t="shared" si="444"/>
        <v>#N/A</v>
      </c>
      <c r="W198" s="4" t="e">
        <f t="shared" si="445"/>
        <v>#N/A</v>
      </c>
      <c r="X198" s="4" t="e">
        <f t="shared" si="446"/>
        <v>#N/A</v>
      </c>
      <c r="Y198" s="4" t="e">
        <f t="shared" si="447"/>
        <v>#N/A</v>
      </c>
      <c r="Z198" s="4" t="e">
        <f t="shared" si="448"/>
        <v>#N/A</v>
      </c>
      <c r="AA198" s="4" t="e">
        <f t="shared" si="449"/>
        <v>#N/A</v>
      </c>
      <c r="AB198" s="4" t="e">
        <f t="shared" si="450"/>
        <v>#N/A</v>
      </c>
      <c r="AC198" s="4" t="e">
        <f t="shared" si="451"/>
        <v>#N/A</v>
      </c>
      <c r="AD198" s="4" t="e">
        <f t="shared" si="452"/>
        <v>#N/A</v>
      </c>
      <c r="AE198" s="4" t="e">
        <f t="shared" si="453"/>
        <v>#N/A</v>
      </c>
      <c r="AF198" s="4">
        <f t="shared" si="454"/>
        <v>96.602595393654198</v>
      </c>
      <c r="AG198" s="4">
        <f t="shared" si="455"/>
        <v>100.18447774904412</v>
      </c>
      <c r="AI198" s="4">
        <f t="shared" si="456"/>
        <v>-1.4555228747659044</v>
      </c>
      <c r="AJ198" s="4">
        <f t="shared" si="457"/>
        <v>1.9514191288270979</v>
      </c>
      <c r="AK198" s="4">
        <f t="shared" si="458"/>
        <v>0</v>
      </c>
      <c r="AL198" s="4">
        <f t="shared" si="459"/>
        <v>0</v>
      </c>
      <c r="AM198" s="4">
        <f t="shared" si="460"/>
        <v>0</v>
      </c>
      <c r="AN198" s="4">
        <f t="shared" si="461"/>
        <v>0</v>
      </c>
      <c r="AO198" s="4">
        <f t="shared" si="462"/>
        <v>0</v>
      </c>
      <c r="AP198" s="4">
        <f t="shared" si="463"/>
        <v>0</v>
      </c>
      <c r="AQ198" s="4">
        <f t="shared" si="464"/>
        <v>0</v>
      </c>
      <c r="AR198" s="4">
        <f t="shared" si="465"/>
        <v>0</v>
      </c>
      <c r="AS198" s="4">
        <f t="shared" si="466"/>
        <v>0</v>
      </c>
      <c r="AT198" s="4">
        <f t="shared" si="467"/>
        <v>0</v>
      </c>
      <c r="AU198" s="4">
        <f t="shared" si="468"/>
        <v>0</v>
      </c>
      <c r="AV198" s="4">
        <f t="shared" si="644"/>
        <v>-0.48059539365419823</v>
      </c>
      <c r="AW198" s="4">
        <f t="shared" si="644"/>
        <v>-2.452477749044121</v>
      </c>
      <c r="AY198" s="2">
        <f t="shared" si="520"/>
        <v>89.499522874765901</v>
      </c>
      <c r="AZ198" s="2">
        <f t="shared" si="571"/>
        <v>89.948580871172908</v>
      </c>
      <c r="BA198" s="2" t="e">
        <f t="shared" si="572"/>
        <v>#N/A</v>
      </c>
      <c r="BB198" s="2" t="e">
        <f t="shared" si="573"/>
        <v>#N/A</v>
      </c>
      <c r="BC198" s="2" t="e">
        <f t="shared" si="574"/>
        <v>#N/A</v>
      </c>
      <c r="BD198" s="2" t="e">
        <f t="shared" si="575"/>
        <v>#N/A</v>
      </c>
      <c r="BE198" s="2" t="e">
        <f t="shared" si="576"/>
        <v>#N/A</v>
      </c>
      <c r="BF198" s="2" t="e">
        <f t="shared" si="577"/>
        <v>#N/A</v>
      </c>
      <c r="BG198" s="2" t="e">
        <f t="shared" si="578"/>
        <v>#N/A</v>
      </c>
      <c r="BH198" s="2" t="e">
        <f t="shared" si="579"/>
        <v>#N/A</v>
      </c>
      <c r="BI198" s="2" t="e">
        <f t="shared" si="580"/>
        <v>#N/A</v>
      </c>
      <c r="BJ198" s="2" t="e">
        <f t="shared" si="581"/>
        <v>#N/A</v>
      </c>
      <c r="BK198" s="2" t="e">
        <f t="shared" si="582"/>
        <v>#N/A</v>
      </c>
      <c r="BL198" s="2">
        <f t="shared" si="583"/>
        <v>96.602595290981952</v>
      </c>
      <c r="BM198" s="2">
        <f t="shared" si="584"/>
        <v>100.18447772411257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>
        <f t="shared" si="485"/>
        <v>88.043999999999997</v>
      </c>
      <c r="CV198" s="2">
        <f t="shared" si="486"/>
        <v>91.9</v>
      </c>
      <c r="CW198" s="2" t="str">
        <f t="shared" si="487"/>
        <v/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>
        <f t="shared" si="498"/>
        <v>96.122</v>
      </c>
      <c r="DI198" s="2">
        <f t="shared" si="499"/>
        <v>97.731999999999999</v>
      </c>
      <c r="DK198" s="2">
        <f t="shared" si="500"/>
        <v>121.24333570412516</v>
      </c>
      <c r="DL198" s="2">
        <f t="shared" si="645"/>
        <v>118.21953714848453</v>
      </c>
      <c r="DM198" s="2">
        <f t="shared" si="645"/>
        <v>114.20036350844275</v>
      </c>
      <c r="DN198" s="2">
        <f t="shared" si="645"/>
        <v>123.1372725140713</v>
      </c>
      <c r="DO198" s="2">
        <f t="shared" si="645"/>
        <v>121.40332321187583</v>
      </c>
      <c r="DP198" s="2">
        <f t="shared" si="645"/>
        <v>122.72529634898059</v>
      </c>
      <c r="DQ198" s="2">
        <f t="shared" si="645"/>
        <v>135.63947984826933</v>
      </c>
      <c r="DR198" s="2">
        <f t="shared" si="645"/>
        <v>129.72946941678521</v>
      </c>
      <c r="DS198" s="2">
        <f t="shared" si="645"/>
        <v>121.01179943100995</v>
      </c>
      <c r="DT198" s="2">
        <f t="shared" si="645"/>
        <v>134.27094594594595</v>
      </c>
      <c r="DU198" s="2">
        <f t="shared" si="645"/>
        <v>122.93166480836236</v>
      </c>
      <c r="DV198" s="2">
        <f t="shared" si="645"/>
        <v>125.63777109092902</v>
      </c>
      <c r="DW198" s="2">
        <f t="shared" si="645"/>
        <v>127.0173305322129</v>
      </c>
      <c r="DX198" s="2">
        <f t="shared" si="645"/>
        <v>127.74302429149796</v>
      </c>
      <c r="DY198" s="2">
        <f t="shared" si="645"/>
        <v>118.10038640183348</v>
      </c>
      <c r="EA198" s="2">
        <f t="shared" si="440"/>
        <v>89.702004933323039</v>
      </c>
      <c r="EB198" s="2">
        <f t="shared" si="502"/>
        <v>88.992645877546181</v>
      </c>
      <c r="EC198" s="2">
        <f t="shared" si="503"/>
        <v>88.534795738233584</v>
      </c>
      <c r="ED198" s="2">
        <f t="shared" si="504"/>
        <v>89.22724324159708</v>
      </c>
      <c r="EE198" s="2">
        <f t="shared" si="505"/>
        <v>88.097936271872399</v>
      </c>
      <c r="EF198" s="2">
        <f t="shared" si="506"/>
        <v>87.990278338854338</v>
      </c>
      <c r="EG198" s="2">
        <f t="shared" si="507"/>
        <v>90.469130272650887</v>
      </c>
      <c r="EH198" s="2">
        <f t="shared" si="508"/>
        <v>91.235359042013414</v>
      </c>
      <c r="EI198" s="2">
        <f t="shared" si="509"/>
        <v>91.321819234872748</v>
      </c>
      <c r="EJ198" s="2">
        <f t="shared" si="510"/>
        <v>92.027092115332366</v>
      </c>
      <c r="EK198" s="2">
        <f t="shared" si="511"/>
        <v>90.390385759637198</v>
      </c>
      <c r="EL198" s="2">
        <f t="shared" si="512"/>
        <v>92.946122222222215</v>
      </c>
      <c r="EM198" s="2">
        <f t="shared" si="513"/>
        <v>95.694221074203753</v>
      </c>
      <c r="EN198" s="2">
        <f t="shared" si="514"/>
        <v>98.096121565418954</v>
      </c>
      <c r="EO198" s="2">
        <f t="shared" si="515"/>
        <v>104.84437787562804</v>
      </c>
      <c r="EQ198" s="2">
        <f t="shared" si="516"/>
        <v>89.48157302114943</v>
      </c>
      <c r="ER198" s="2">
        <f t="shared" si="646"/>
        <v>90.036965855473596</v>
      </c>
      <c r="ES198" s="2">
        <f t="shared" si="646"/>
        <v>90.473074090804587</v>
      </c>
      <c r="ET198" s="2">
        <f t="shared" si="646"/>
        <v>90.002172826552624</v>
      </c>
      <c r="EU198" s="2">
        <f t="shared" si="646"/>
        <v>89.474050934692613</v>
      </c>
      <c r="EV198" s="2">
        <f t="shared" si="646"/>
        <v>89.664940105907149</v>
      </c>
      <c r="EW198" s="2">
        <f t="shared" si="646"/>
        <v>90.662451700212046</v>
      </c>
      <c r="EX198" s="2">
        <f t="shared" si="646"/>
        <v>91.483431645758671</v>
      </c>
      <c r="EY198" s="2">
        <f t="shared" si="646"/>
        <v>91.831518632155266</v>
      </c>
      <c r="EZ198" s="2">
        <f t="shared" si="646"/>
        <v>91.913661632238771</v>
      </c>
      <c r="FA198" s="2">
        <f t="shared" si="646"/>
        <v>91.450193941046692</v>
      </c>
      <c r="FB198" s="2">
        <f t="shared" si="646"/>
        <v>92.119471034658005</v>
      </c>
      <c r="FC198" s="2">
        <f t="shared" si="646"/>
        <v>95.361628629495129</v>
      </c>
      <c r="FD198" s="2">
        <f t="shared" si="646"/>
        <v>96.418311950771297</v>
      </c>
      <c r="FE198" s="2">
        <f t="shared" si="646"/>
        <v>99.619765979628312</v>
      </c>
      <c r="FG198" s="2">
        <f t="shared" si="518"/>
        <v>0.99999493340938128</v>
      </c>
      <c r="FH198" s="2">
        <f t="shared" si="647"/>
        <v>0.99999493591222499</v>
      </c>
      <c r="FI198" s="2">
        <f t="shared" si="647"/>
        <v>0.99999408314182392</v>
      </c>
      <c r="FJ198" s="2">
        <f t="shared" si="647"/>
        <v>0.9999939943477032</v>
      </c>
      <c r="FK198" s="2">
        <f t="shared" si="647"/>
        <v>0.99999355373803522</v>
      </c>
      <c r="FL198" s="2">
        <f t="shared" si="647"/>
        <v>0.99999370599215776</v>
      </c>
      <c r="FM198" s="2">
        <f t="shared" si="647"/>
        <v>0.99999315543627787</v>
      </c>
      <c r="FN198" s="2">
        <f t="shared" si="647"/>
        <v>0.99999349583221386</v>
      </c>
      <c r="FO198" s="2">
        <f t="shared" si="647"/>
        <v>0.99999341099691841</v>
      </c>
      <c r="FP198" s="2">
        <f t="shared" si="647"/>
        <v>0.99999213263489128</v>
      </c>
      <c r="FQ198" s="2">
        <f t="shared" si="647"/>
        <v>0.99999389951054884</v>
      </c>
      <c r="FR198" s="2">
        <f t="shared" si="647"/>
        <v>0.9999931668278732</v>
      </c>
      <c r="FS198" s="2">
        <f t="shared" si="647"/>
        <v>0.99999272927477068</v>
      </c>
      <c r="FT198" s="2">
        <f t="shared" si="647"/>
        <v>0.99999281188676836</v>
      </c>
      <c r="FU198" s="2">
        <f t="shared" si="647"/>
        <v>0.99999266595539904</v>
      </c>
      <c r="FW198" s="2">
        <f t="shared" si="536"/>
        <v>0.91929459563970917</v>
      </c>
      <c r="FX198" s="2">
        <f t="shared" si="588"/>
        <v>0.91522426678154301</v>
      </c>
      <c r="FY198" s="2">
        <f t="shared" si="589"/>
        <v>0.92846175324478264</v>
      </c>
      <c r="FZ198" s="2">
        <f t="shared" si="590"/>
        <v>0.91221660182802833</v>
      </c>
      <c r="GA198" s="2">
        <f t="shared" si="591"/>
        <v>0.91680948771860404</v>
      </c>
      <c r="GB198" s="2">
        <f t="shared" si="592"/>
        <v>0.92357928377269649</v>
      </c>
      <c r="GC198" s="2">
        <f t="shared" si="593"/>
        <v>0.93093729143447801</v>
      </c>
      <c r="GD198" s="2">
        <f t="shared" si="594"/>
        <v>0.93376071585576792</v>
      </c>
      <c r="GE198" s="2">
        <f t="shared" si="595"/>
        <v>0.93865554315323652</v>
      </c>
      <c r="GF198" s="2">
        <f t="shared" si="596"/>
        <v>0.92418217335001407</v>
      </c>
      <c r="GG198" s="2">
        <f t="shared" si="597"/>
        <v>0.93324173371626151</v>
      </c>
      <c r="GH198" s="2">
        <f t="shared" si="598"/>
        <v>0.92586918999638723</v>
      </c>
      <c r="GI198" s="2">
        <f t="shared" si="599"/>
        <v>0.91553813337034751</v>
      </c>
      <c r="GJ198" s="2">
        <f t="shared" si="600"/>
        <v>0.89029134574631663</v>
      </c>
      <c r="GK198" s="2">
        <f t="shared" si="601"/>
        <v>0.891931776835174</v>
      </c>
      <c r="GM198" s="86">
        <f t="shared" si="537"/>
        <v>0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0</v>
      </c>
      <c r="HD198" s="86">
        <f t="shared" si="616"/>
        <v>0</v>
      </c>
      <c r="HE198" s="86">
        <f t="shared" si="617"/>
        <v>0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0</v>
      </c>
      <c r="HP198" s="86">
        <f t="shared" si="628"/>
        <v>0</v>
      </c>
      <c r="HQ198" s="86">
        <f t="shared" si="629"/>
        <v>7.7621969522778177E-304</v>
      </c>
      <c r="HS198" s="86">
        <f t="shared" si="539"/>
        <v>1.8948806572712171E-18</v>
      </c>
      <c r="HT198" s="86">
        <f t="shared" si="630"/>
        <v>2.5750312711733914E-20</v>
      </c>
      <c r="HU198" s="86">
        <f t="shared" si="631"/>
        <v>8.2752903405603576E-21</v>
      </c>
      <c r="HV198" s="86">
        <f t="shared" si="632"/>
        <v>1.8572004464567512E-25</v>
      </c>
      <c r="HW198" s="86">
        <f t="shared" si="633"/>
        <v>3.8619203514929569E-24</v>
      </c>
      <c r="HX198" s="86">
        <f t="shared" si="634"/>
        <v>5.5015504115444543E-25</v>
      </c>
      <c r="HY198" s="86">
        <f t="shared" si="635"/>
        <v>1.67116313873743E-25</v>
      </c>
      <c r="HZ198" s="86">
        <f t="shared" si="636"/>
        <v>6.2963723523190591E-24</v>
      </c>
      <c r="IA198" s="86">
        <f t="shared" si="637"/>
        <v>6.5523146561150655E-26</v>
      </c>
      <c r="IB198" s="86">
        <f t="shared" si="638"/>
        <v>3.2238112650951701E-27</v>
      </c>
      <c r="IC198" s="86">
        <f t="shared" si="639"/>
        <v>2.1358528651393553E-25</v>
      </c>
      <c r="ID198" s="86">
        <f t="shared" si="640"/>
        <v>4.8883382196669548E-25</v>
      </c>
      <c r="IE198" s="86">
        <f t="shared" si="641"/>
        <v>8.3120315606536453E-24</v>
      </c>
      <c r="IF198" s="86">
        <f t="shared" si="642"/>
        <v>6.584007691997762E-36</v>
      </c>
      <c r="IG198" s="86">
        <f t="shared" si="643"/>
        <v>3.3691473036592579E-31</v>
      </c>
      <c r="II198" s="86">
        <f t="shared" si="540"/>
        <v>3.864272067487933E-3</v>
      </c>
      <c r="IJ198" s="86">
        <f t="shared" si="541"/>
        <v>3.628403646281021E-3</v>
      </c>
      <c r="IK198" s="86">
        <f t="shared" si="542"/>
        <v>1.2229816262799144E-3</v>
      </c>
      <c r="IL198" s="86">
        <f t="shared" si="543"/>
        <v>1.0262999687451421E-3</v>
      </c>
      <c r="IM198" s="86">
        <f t="shared" si="544"/>
        <v>1.0289921282449423E-3</v>
      </c>
      <c r="IN198" s="86">
        <f t="shared" si="545"/>
        <v>7.0088194959204452E-4</v>
      </c>
      <c r="IO198" s="86">
        <f t="shared" si="546"/>
        <v>2.9611815431841845E-4</v>
      </c>
      <c r="IP198" s="86">
        <f t="shared" si="547"/>
        <v>3.9730373749926099E-4</v>
      </c>
      <c r="IQ198" s="86">
        <f t="shared" si="548"/>
        <v>1.4785934446302629E-4</v>
      </c>
      <c r="IR198" s="86">
        <f t="shared" si="549"/>
        <v>2.1641634407062416E-4</v>
      </c>
      <c r="IS198" s="86">
        <f t="shared" si="550"/>
        <v>2.4625818670381285E-4</v>
      </c>
      <c r="IT198" s="86">
        <f t="shared" si="551"/>
        <v>3.7668524042213845E-4</v>
      </c>
      <c r="IU198" s="86">
        <f t="shared" si="552"/>
        <v>1.0350009753100438E-3</v>
      </c>
      <c r="IV198" s="86">
        <f t="shared" si="553"/>
        <v>1.7729108589273985E-3</v>
      </c>
      <c r="IW198" s="86">
        <f t="shared" si="554"/>
        <v>9.0315542851150373E-4</v>
      </c>
      <c r="IY198" s="86">
        <f t="shared" si="555"/>
        <v>3.8642720674879347E-3</v>
      </c>
      <c r="IZ198" s="86">
        <f t="shared" si="556"/>
        <v>3.628403646281021E-3</v>
      </c>
      <c r="JA198" s="86">
        <f t="shared" si="557"/>
        <v>1.2229816262799144E-3</v>
      </c>
      <c r="JB198" s="86">
        <f t="shared" si="558"/>
        <v>1.0262999687451421E-3</v>
      </c>
      <c r="JC198" s="86">
        <f t="shared" si="559"/>
        <v>1.0289921282449423E-3</v>
      </c>
      <c r="JD198" s="86">
        <f t="shared" si="560"/>
        <v>7.0088194959204452E-4</v>
      </c>
      <c r="JE198" s="86">
        <f t="shared" si="561"/>
        <v>2.9611815431841845E-4</v>
      </c>
      <c r="JF198" s="86">
        <f t="shared" si="562"/>
        <v>3.9730373749926099E-4</v>
      </c>
      <c r="JG198" s="86">
        <f t="shared" si="563"/>
        <v>1.4785934446302629E-4</v>
      </c>
      <c r="JH198" s="86">
        <f t="shared" si="564"/>
        <v>2.1641634407062416E-4</v>
      </c>
      <c r="JI198" s="86">
        <f t="shared" si="565"/>
        <v>2.4625818670381285E-4</v>
      </c>
      <c r="JJ198" s="86">
        <f t="shared" si="566"/>
        <v>3.7668524042213845E-4</v>
      </c>
      <c r="JK198" s="86">
        <f t="shared" si="567"/>
        <v>1.0350009753100438E-3</v>
      </c>
      <c r="JL198" s="86">
        <f t="shared" si="568"/>
        <v>1.7729108589273985E-3</v>
      </c>
      <c r="JM198" s="86">
        <f t="shared" si="569"/>
        <v>9.0315542851150373E-4</v>
      </c>
    </row>
    <row r="199" spans="2:273" x14ac:dyDescent="0.25">
      <c r="B199" s="2">
        <v>172</v>
      </c>
      <c r="C199" s="37">
        <v>87.378</v>
      </c>
      <c r="D199" s="37">
        <v>88.1</v>
      </c>
      <c r="E199" s="37">
        <v>90.35</v>
      </c>
      <c r="F199" s="37">
        <v>90.875</v>
      </c>
      <c r="G199" s="37">
        <v>90.575000000000003</v>
      </c>
      <c r="H199" s="37">
        <v>92.474999999999994</v>
      </c>
      <c r="I199" s="37">
        <v>91.86</v>
      </c>
      <c r="J199" s="37">
        <v>91.116</v>
      </c>
      <c r="K199" s="37">
        <v>91.186000000000007</v>
      </c>
      <c r="L199" s="37">
        <v>90</v>
      </c>
      <c r="M199" s="37">
        <v>92.349000000000004</v>
      </c>
      <c r="N199" s="37">
        <v>91.438999999999993</v>
      </c>
      <c r="O199" s="37">
        <v>90.024000000000001</v>
      </c>
      <c r="P199" s="37">
        <v>94.975999999999999</v>
      </c>
      <c r="Q199" s="37">
        <v>98.366</v>
      </c>
      <c r="S199" s="4">
        <f t="shared" si="441"/>
        <v>89.360554740916967</v>
      </c>
      <c r="T199" s="4">
        <f t="shared" si="442"/>
        <v>89.81066680082894</v>
      </c>
      <c r="U199" s="4" t="e">
        <f t="shared" si="443"/>
        <v>#N/A</v>
      </c>
      <c r="V199" s="4" t="e">
        <f t="shared" si="444"/>
        <v>#N/A</v>
      </c>
      <c r="W199" s="4" t="e">
        <f t="shared" si="445"/>
        <v>#N/A</v>
      </c>
      <c r="X199" s="4" t="e">
        <f t="shared" si="446"/>
        <v>#N/A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 t="e">
        <f t="shared" si="452"/>
        <v>#N/A</v>
      </c>
      <c r="AE199" s="4" t="e">
        <f t="shared" si="453"/>
        <v>#N/A</v>
      </c>
      <c r="AF199" s="4">
        <f t="shared" si="454"/>
        <v>96.492323824619973</v>
      </c>
      <c r="AG199" s="4">
        <f t="shared" si="455"/>
        <v>100.05713387123888</v>
      </c>
      <c r="AI199" s="4">
        <f t="shared" si="456"/>
        <v>-1.9825547409169673</v>
      </c>
      <c r="AJ199" s="4">
        <f t="shared" si="457"/>
        <v>-1.7106668008289461</v>
      </c>
      <c r="AK199" s="4">
        <f t="shared" si="458"/>
        <v>0</v>
      </c>
      <c r="AL199" s="4">
        <f t="shared" si="459"/>
        <v>0</v>
      </c>
      <c r="AM199" s="4">
        <f t="shared" si="460"/>
        <v>0</v>
      </c>
      <c r="AN199" s="4">
        <f t="shared" si="461"/>
        <v>0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0</v>
      </c>
      <c r="AU199" s="4">
        <f t="shared" si="468"/>
        <v>0</v>
      </c>
      <c r="AV199" s="4">
        <f t="shared" si="644"/>
        <v>-1.5163238246199739</v>
      </c>
      <c r="AW199" s="4">
        <f t="shared" si="644"/>
        <v>-1.6911338712388755</v>
      </c>
      <c r="AY199" s="2">
        <f t="shared" si="520"/>
        <v>89.360554740916967</v>
      </c>
      <c r="AZ199" s="2">
        <f t="shared" si="571"/>
        <v>89.81066680082894</v>
      </c>
      <c r="BA199" s="2" t="e">
        <f t="shared" si="572"/>
        <v>#N/A</v>
      </c>
      <c r="BB199" s="2" t="e">
        <f t="shared" si="573"/>
        <v>#N/A</v>
      </c>
      <c r="BC199" s="2" t="e">
        <f t="shared" si="574"/>
        <v>#N/A</v>
      </c>
      <c r="BD199" s="2" t="e">
        <f t="shared" si="575"/>
        <v>#N/A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 t="e">
        <f t="shared" si="581"/>
        <v>#N/A</v>
      </c>
      <c r="BK199" s="2" t="e">
        <f t="shared" si="582"/>
        <v>#N/A</v>
      </c>
      <c r="BL199" s="2">
        <f t="shared" si="583"/>
        <v>96.492323803737619</v>
      </c>
      <c r="BM199" s="2">
        <f t="shared" si="584"/>
        <v>100.05713386702736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>
        <f t="shared" si="485"/>
        <v>87.378</v>
      </c>
      <c r="CV199" s="2">
        <f t="shared" si="486"/>
        <v>88.1</v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>
        <f t="shared" si="498"/>
        <v>94.975999999999999</v>
      </c>
      <c r="DI199" s="2">
        <f t="shared" si="499"/>
        <v>98.366</v>
      </c>
      <c r="DK199" s="2">
        <f t="shared" si="500"/>
        <v>121.32133428165005</v>
      </c>
      <c r="DL199" s="2">
        <f t="shared" si="645"/>
        <v>118.26880676222783</v>
      </c>
      <c r="DM199" s="2">
        <f t="shared" si="645"/>
        <v>114.23296904315195</v>
      </c>
      <c r="DN199" s="2">
        <f t="shared" si="645"/>
        <v>123.22869840525328</v>
      </c>
      <c r="DO199" s="2">
        <f t="shared" si="645"/>
        <v>121.49121288798918</v>
      </c>
      <c r="DP199" s="2">
        <f t="shared" si="645"/>
        <v>122.82144381223331</v>
      </c>
      <c r="DQ199" s="2">
        <f t="shared" si="645"/>
        <v>135.81397249881462</v>
      </c>
      <c r="DR199" s="2">
        <f t="shared" si="645"/>
        <v>129.86360422365686</v>
      </c>
      <c r="DS199" s="2">
        <f t="shared" si="645"/>
        <v>121.06764142685194</v>
      </c>
      <c r="DT199" s="2">
        <f t="shared" si="645"/>
        <v>134.4097027027027</v>
      </c>
      <c r="DU199" s="2">
        <f t="shared" si="645"/>
        <v>122.99825296167246</v>
      </c>
      <c r="DV199" s="2">
        <f t="shared" si="645"/>
        <v>125.72629302987201</v>
      </c>
      <c r="DW199" s="2">
        <f t="shared" si="645"/>
        <v>127.10524453781514</v>
      </c>
      <c r="DX199" s="2">
        <f t="shared" si="645"/>
        <v>127.8417894736842</v>
      </c>
      <c r="DY199" s="2">
        <f t="shared" si="645"/>
        <v>118.15002398777695</v>
      </c>
      <c r="EA199" s="2">
        <f t="shared" si="440"/>
        <v>89.567216565173808</v>
      </c>
      <c r="EB199" s="2">
        <f t="shared" si="502"/>
        <v>88.83442452250145</v>
      </c>
      <c r="EC199" s="2">
        <f t="shared" si="503"/>
        <v>88.389677100998028</v>
      </c>
      <c r="ED199" s="2">
        <f t="shared" si="504"/>
        <v>89.08877490939733</v>
      </c>
      <c r="EE199" s="2">
        <f t="shared" si="505"/>
        <v>87.956730063176565</v>
      </c>
      <c r="EF199" s="2">
        <f t="shared" si="506"/>
        <v>87.839619051466443</v>
      </c>
      <c r="EG199" s="2">
        <f t="shared" si="507"/>
        <v>90.349653416183173</v>
      </c>
      <c r="EH199" s="2">
        <f t="shared" si="508"/>
        <v>91.108617302084127</v>
      </c>
      <c r="EI199" s="2">
        <f t="shared" si="509"/>
        <v>91.205320225575392</v>
      </c>
      <c r="EJ199" s="2">
        <f t="shared" si="510"/>
        <v>91.891054062060249</v>
      </c>
      <c r="EK199" s="2">
        <f t="shared" si="511"/>
        <v>90.248421043083908</v>
      </c>
      <c r="EL199" s="2">
        <f t="shared" si="512"/>
        <v>92.827260317460315</v>
      </c>
      <c r="EM199" s="2">
        <f t="shared" si="513"/>
        <v>95.584878319528656</v>
      </c>
      <c r="EN199" s="2">
        <f t="shared" si="514"/>
        <v>98.021232835617354</v>
      </c>
      <c r="EO199" s="2">
        <f t="shared" si="515"/>
        <v>104.82622027121937</v>
      </c>
      <c r="EQ199" s="2">
        <f t="shared" si="516"/>
        <v>89.343849686696458</v>
      </c>
      <c r="ER199" s="2">
        <f t="shared" si="646"/>
        <v>89.892990445786552</v>
      </c>
      <c r="ES199" s="2">
        <f t="shared" si="646"/>
        <v>90.354088773180933</v>
      </c>
      <c r="ET199" s="2">
        <f t="shared" si="646"/>
        <v>89.874605914235545</v>
      </c>
      <c r="EU199" s="2">
        <f t="shared" si="646"/>
        <v>89.352126914552173</v>
      </c>
      <c r="EV199" s="2">
        <f t="shared" si="646"/>
        <v>89.537214024985857</v>
      </c>
      <c r="EW199" s="2">
        <f t="shared" si="646"/>
        <v>90.545646101510442</v>
      </c>
      <c r="EX199" s="2">
        <f t="shared" si="646"/>
        <v>91.360066599462371</v>
      </c>
      <c r="EY199" s="2">
        <f t="shared" si="646"/>
        <v>91.721921750165365</v>
      </c>
      <c r="EZ199" s="2">
        <f t="shared" si="646"/>
        <v>91.776085510305279</v>
      </c>
      <c r="FA199" s="2">
        <f t="shared" si="646"/>
        <v>91.322758841138409</v>
      </c>
      <c r="FB199" s="2">
        <f t="shared" si="646"/>
        <v>91.989129013064925</v>
      </c>
      <c r="FC199" s="2">
        <f t="shared" si="646"/>
        <v>95.247584642742893</v>
      </c>
      <c r="FD199" s="2">
        <f t="shared" si="646"/>
        <v>96.320279746060038</v>
      </c>
      <c r="FE199" s="2">
        <f t="shared" si="646"/>
        <v>99.530045881856495</v>
      </c>
      <c r="FG199" s="2">
        <f t="shared" si="518"/>
        <v>0.99999537921237713</v>
      </c>
      <c r="FH199" s="2">
        <f t="shared" si="647"/>
        <v>0.99999538149499978</v>
      </c>
      <c r="FI199" s="2">
        <f t="shared" si="647"/>
        <v>0.9999946037583991</v>
      </c>
      <c r="FJ199" s="2">
        <f t="shared" si="647"/>
        <v>0.99999452277711354</v>
      </c>
      <c r="FK199" s="2">
        <f t="shared" si="647"/>
        <v>0.99999412093588025</v>
      </c>
      <c r="FL199" s="2">
        <f t="shared" si="647"/>
        <v>0.99999425979344592</v>
      </c>
      <c r="FM199" s="2">
        <f t="shared" si="647"/>
        <v>0.99999375767993537</v>
      </c>
      <c r="FN199" s="2">
        <f t="shared" si="647"/>
        <v>0.99999406812508329</v>
      </c>
      <c r="FO199" s="2">
        <f t="shared" si="647"/>
        <v>0.99999399075428508</v>
      </c>
      <c r="FP199" s="2">
        <f t="shared" si="647"/>
        <v>0.99999282487277674</v>
      </c>
      <c r="FQ199" s="2">
        <f t="shared" si="647"/>
        <v>0.99999443628450868</v>
      </c>
      <c r="FR199" s="2">
        <f t="shared" si="647"/>
        <v>0.99999376806920626</v>
      </c>
      <c r="FS199" s="2">
        <f t="shared" si="647"/>
        <v>0.9999933690155387</v>
      </c>
      <c r="FT199" s="2">
        <f t="shared" si="647"/>
        <v>0.99999344435867199</v>
      </c>
      <c r="FU199" s="2">
        <f t="shared" si="647"/>
        <v>0.99999331126751123</v>
      </c>
      <c r="FW199" s="2">
        <f t="shared" si="536"/>
        <v>0.92586938001165509</v>
      </c>
      <c r="FX199" s="2">
        <f t="shared" si="588"/>
        <v>0.92210254837671335</v>
      </c>
      <c r="FY199" s="2">
        <f t="shared" si="589"/>
        <v>0.93434305999395728</v>
      </c>
      <c r="FZ199" s="2">
        <f t="shared" si="590"/>
        <v>0.91931739793997991</v>
      </c>
      <c r="GA199" s="2">
        <f t="shared" si="591"/>
        <v>0.92356989312974158</v>
      </c>
      <c r="GB199" s="2">
        <f t="shared" si="592"/>
        <v>0.92983165282279812</v>
      </c>
      <c r="GC199" s="2">
        <f t="shared" si="593"/>
        <v>0.93662897003450718</v>
      </c>
      <c r="GD199" s="2">
        <f t="shared" si="594"/>
        <v>0.93923489523854264</v>
      </c>
      <c r="GE199" s="2">
        <f t="shared" si="595"/>
        <v>0.94374957044392727</v>
      </c>
      <c r="GF199" s="2">
        <f t="shared" si="596"/>
        <v>0.93038893463387839</v>
      </c>
      <c r="GG199" s="2">
        <f t="shared" si="597"/>
        <v>0.9387559899840594</v>
      </c>
      <c r="GH199" s="2">
        <f t="shared" si="598"/>
        <v>0.93194801453346043</v>
      </c>
      <c r="GI199" s="2">
        <f t="shared" si="599"/>
        <v>0.92239310875658054</v>
      </c>
      <c r="GJ199" s="2">
        <f t="shared" si="600"/>
        <v>0.89896925091050817</v>
      </c>
      <c r="GK199" s="2">
        <f t="shared" si="601"/>
        <v>0.90049442728500029</v>
      </c>
      <c r="GM199" s="86">
        <f t="shared" si="537"/>
        <v>0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0</v>
      </c>
      <c r="HD199" s="86">
        <f t="shared" si="616"/>
        <v>0</v>
      </c>
      <c r="HE199" s="86">
        <f t="shared" si="617"/>
        <v>0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0</v>
      </c>
      <c r="HP199" s="86">
        <f t="shared" si="628"/>
        <v>0</v>
      </c>
      <c r="HQ199" s="86">
        <f t="shared" si="629"/>
        <v>0</v>
      </c>
      <c r="HS199" s="86">
        <f t="shared" si="539"/>
        <v>4.5759970342344812E-19</v>
      </c>
      <c r="HT199" s="86">
        <f t="shared" si="630"/>
        <v>5.5231273015465287E-21</v>
      </c>
      <c r="HU199" s="86">
        <f t="shared" si="631"/>
        <v>1.6558140525328781E-21</v>
      </c>
      <c r="HV199" s="86">
        <f t="shared" si="632"/>
        <v>2.5399007301730444E-26</v>
      </c>
      <c r="HW199" s="86">
        <f t="shared" si="633"/>
        <v>5.8519846901310889E-25</v>
      </c>
      <c r="HX199" s="86">
        <f t="shared" si="634"/>
        <v>8.1456570564776985E-26</v>
      </c>
      <c r="HY199" s="86">
        <f t="shared" si="635"/>
        <v>2.3184889322666032E-26</v>
      </c>
      <c r="HZ199" s="86">
        <f t="shared" si="636"/>
        <v>1.0021661845936668E-24</v>
      </c>
      <c r="IA199" s="86">
        <f t="shared" si="637"/>
        <v>8.9450432295817713E-27</v>
      </c>
      <c r="IB199" s="86">
        <f t="shared" si="638"/>
        <v>3.6673288782730811E-28</v>
      </c>
      <c r="IC199" s="86">
        <f t="shared" si="639"/>
        <v>2.9811113620714351E-26</v>
      </c>
      <c r="ID199" s="86">
        <f t="shared" si="640"/>
        <v>6.744794161834722E-26</v>
      </c>
      <c r="IE199" s="86">
        <f t="shared" si="641"/>
        <v>1.2613446693764168E-24</v>
      </c>
      <c r="IF199" s="86">
        <f t="shared" si="642"/>
        <v>2.7794160718423424E-37</v>
      </c>
      <c r="IG199" s="86">
        <f t="shared" si="643"/>
        <v>2.259427286674785E-32</v>
      </c>
      <c r="II199" s="86">
        <f t="shared" si="540"/>
        <v>2.7139230645278666E-3</v>
      </c>
      <c r="IJ199" s="86">
        <f t="shared" si="541"/>
        <v>2.5161877775841373E-3</v>
      </c>
      <c r="IK199" s="86">
        <f t="shared" si="542"/>
        <v>8.0914021393828969E-4</v>
      </c>
      <c r="IL199" s="86">
        <f t="shared" si="543"/>
        <v>6.4396074739321465E-4</v>
      </c>
      <c r="IM199" s="86">
        <f t="shared" si="544"/>
        <v>6.5330794757886064E-4</v>
      </c>
      <c r="IN199" s="86">
        <f t="shared" si="545"/>
        <v>4.4058498011734042E-4</v>
      </c>
      <c r="IO199" s="86">
        <f t="shared" si="546"/>
        <v>1.7910213961132182E-4</v>
      </c>
      <c r="IP199" s="86">
        <f t="shared" si="547"/>
        <v>2.4718583549589011E-4</v>
      </c>
      <c r="IQ199" s="86">
        <f t="shared" si="548"/>
        <v>8.7541947830504073E-5</v>
      </c>
      <c r="IR199" s="86">
        <f t="shared" si="549"/>
        <v>1.2541802446884248E-4</v>
      </c>
      <c r="IS199" s="86">
        <f t="shared" si="550"/>
        <v>1.4815630066425007E-4</v>
      </c>
      <c r="IT199" s="86">
        <f t="shared" si="551"/>
        <v>2.2815219648344884E-4</v>
      </c>
      <c r="IU199" s="86">
        <f t="shared" si="552"/>
        <v>6.552989645433083E-4</v>
      </c>
      <c r="IV199" s="86">
        <f t="shared" si="553"/>
        <v>1.1010013490627632E-3</v>
      </c>
      <c r="IW199" s="86">
        <f t="shared" si="554"/>
        <v>5.3237551469859773E-4</v>
      </c>
      <c r="IY199" s="86">
        <f t="shared" si="555"/>
        <v>2.713923064527867E-3</v>
      </c>
      <c r="IZ199" s="86">
        <f t="shared" si="556"/>
        <v>2.5161877775841373E-3</v>
      </c>
      <c r="JA199" s="86">
        <f t="shared" si="557"/>
        <v>8.0914021393828969E-4</v>
      </c>
      <c r="JB199" s="86">
        <f t="shared" si="558"/>
        <v>6.4396074739321465E-4</v>
      </c>
      <c r="JC199" s="86">
        <f t="shared" si="559"/>
        <v>6.5330794757886064E-4</v>
      </c>
      <c r="JD199" s="86">
        <f t="shared" si="560"/>
        <v>4.4058498011734042E-4</v>
      </c>
      <c r="JE199" s="86">
        <f t="shared" si="561"/>
        <v>1.7910213961132182E-4</v>
      </c>
      <c r="JF199" s="86">
        <f t="shared" si="562"/>
        <v>2.4718583549589011E-4</v>
      </c>
      <c r="JG199" s="86">
        <f t="shared" si="563"/>
        <v>8.7541947830504073E-5</v>
      </c>
      <c r="JH199" s="86">
        <f t="shared" si="564"/>
        <v>1.2541802446884248E-4</v>
      </c>
      <c r="JI199" s="86">
        <f t="shared" si="565"/>
        <v>1.4815630066425007E-4</v>
      </c>
      <c r="JJ199" s="86">
        <f t="shared" si="566"/>
        <v>2.2815219648344884E-4</v>
      </c>
      <c r="JK199" s="86">
        <f t="shared" si="567"/>
        <v>6.552989645433083E-4</v>
      </c>
      <c r="JL199" s="86">
        <f t="shared" si="568"/>
        <v>1.1010013490627632E-3</v>
      </c>
      <c r="JM199" s="86">
        <f t="shared" si="569"/>
        <v>5.3237551469859773E-4</v>
      </c>
    </row>
    <row r="200" spans="2:273" x14ac:dyDescent="0.25">
      <c r="B200" s="2">
        <v>173</v>
      </c>
      <c r="C200" s="37">
        <v>92.066999999999993</v>
      </c>
      <c r="D200" s="37">
        <v>89.125</v>
      </c>
      <c r="E200" s="37">
        <v>90.4</v>
      </c>
      <c r="F200" s="37">
        <v>91.4</v>
      </c>
      <c r="G200" s="37">
        <v>92.65</v>
      </c>
      <c r="H200" s="37">
        <v>93.5</v>
      </c>
      <c r="I200" s="37">
        <v>88.256</v>
      </c>
      <c r="J200" s="37">
        <v>91.650999999999996</v>
      </c>
      <c r="K200" s="37">
        <v>93.558000000000007</v>
      </c>
      <c r="L200" s="37">
        <v>91.721000000000004</v>
      </c>
      <c r="M200" s="37">
        <v>90.209000000000003</v>
      </c>
      <c r="N200" s="37">
        <v>92.537000000000006</v>
      </c>
      <c r="O200" s="37">
        <v>93.171000000000006</v>
      </c>
      <c r="P200" s="37">
        <v>93.731999999999999</v>
      </c>
      <c r="Q200" s="37">
        <v>99.731999999999999</v>
      </c>
      <c r="S200" s="4">
        <f t="shared" si="441"/>
        <v>89.221661317614604</v>
      </c>
      <c r="T200" s="4">
        <f t="shared" si="442"/>
        <v>89.672397773776254</v>
      </c>
      <c r="U200" s="4" t="e">
        <f t="shared" si="443"/>
        <v>#N/A</v>
      </c>
      <c r="V200" s="4" t="e">
        <f t="shared" si="444"/>
        <v>#N/A</v>
      </c>
      <c r="W200" s="4" t="e">
        <f t="shared" si="445"/>
        <v>#N/A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 t="e">
        <f t="shared" si="452"/>
        <v>#N/A</v>
      </c>
      <c r="AE200" s="4" t="e">
        <f t="shared" si="453"/>
        <v>#N/A</v>
      </c>
      <c r="AF200" s="4">
        <f t="shared" si="454"/>
        <v>96.382711967331645</v>
      </c>
      <c r="AG200" s="4">
        <f t="shared" si="455"/>
        <v>99.931833095592793</v>
      </c>
      <c r="AI200" s="4">
        <f t="shared" si="456"/>
        <v>2.845338682385389</v>
      </c>
      <c r="AJ200" s="4">
        <f t="shared" si="457"/>
        <v>-0.54739777377625387</v>
      </c>
      <c r="AK200" s="4">
        <f t="shared" si="458"/>
        <v>0</v>
      </c>
      <c r="AL200" s="4">
        <f t="shared" si="459"/>
        <v>0</v>
      </c>
      <c r="AM200" s="4">
        <f t="shared" si="460"/>
        <v>0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</v>
      </c>
      <c r="AU200" s="4">
        <f t="shared" si="468"/>
        <v>0</v>
      </c>
      <c r="AV200" s="4">
        <f t="shared" si="644"/>
        <v>-2.6507119673316453</v>
      </c>
      <c r="AW200" s="4">
        <f t="shared" si="644"/>
        <v>-0.19983309559279405</v>
      </c>
      <c r="AY200" s="2">
        <f t="shared" si="520"/>
        <v>89.221661317614604</v>
      </c>
      <c r="AZ200" s="2">
        <f t="shared" si="571"/>
        <v>89.672397773776254</v>
      </c>
      <c r="BA200" s="2" t="e">
        <f t="shared" si="572"/>
        <v>#N/A</v>
      </c>
      <c r="BB200" s="2" t="e">
        <f t="shared" si="573"/>
        <v>#N/A</v>
      </c>
      <c r="BC200" s="2" t="e">
        <f t="shared" si="574"/>
        <v>#N/A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 t="e">
        <f t="shared" si="581"/>
        <v>#N/A</v>
      </c>
      <c r="BK200" s="2" t="e">
        <f t="shared" si="582"/>
        <v>#N/A</v>
      </c>
      <c r="BL200" s="2">
        <f t="shared" si="583"/>
        <v>96.382711963354751</v>
      </c>
      <c r="BM200" s="2">
        <f t="shared" si="584"/>
        <v>99.931833094931548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>
        <f t="shared" si="485"/>
        <v>92.066999999999993</v>
      </c>
      <c r="CV200" s="2">
        <f t="shared" si="486"/>
        <v>89.125</v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>
        <f t="shared" si="498"/>
        <v>93.731999999999999</v>
      </c>
      <c r="DI200" s="2">
        <f t="shared" si="499"/>
        <v>99.731999999999999</v>
      </c>
      <c r="DK200" s="2">
        <f t="shared" si="500"/>
        <v>121.39933285917495</v>
      </c>
      <c r="DL200" s="2">
        <f t="shared" si="645"/>
        <v>118.31807637597113</v>
      </c>
      <c r="DM200" s="2">
        <f t="shared" si="645"/>
        <v>114.26557457786114</v>
      </c>
      <c r="DN200" s="2">
        <f t="shared" si="645"/>
        <v>123.32012429643527</v>
      </c>
      <c r="DO200" s="2">
        <f t="shared" si="645"/>
        <v>121.57910256410254</v>
      </c>
      <c r="DP200" s="2">
        <f t="shared" si="645"/>
        <v>122.91759127548605</v>
      </c>
      <c r="DQ200" s="2">
        <f t="shared" si="645"/>
        <v>135.98846514935988</v>
      </c>
      <c r="DR200" s="2">
        <f t="shared" si="645"/>
        <v>129.99773903052849</v>
      </c>
      <c r="DS200" s="2">
        <f t="shared" si="645"/>
        <v>121.12348342269394</v>
      </c>
      <c r="DT200" s="2">
        <f t="shared" si="645"/>
        <v>134.54845945945948</v>
      </c>
      <c r="DU200" s="2">
        <f t="shared" si="645"/>
        <v>123.06484111498257</v>
      </c>
      <c r="DV200" s="2">
        <f t="shared" si="645"/>
        <v>125.814814968815</v>
      </c>
      <c r="DW200" s="2">
        <f t="shared" si="645"/>
        <v>127.19315854341738</v>
      </c>
      <c r="DX200" s="2">
        <f t="shared" si="645"/>
        <v>127.94055465587043</v>
      </c>
      <c r="DY200" s="2">
        <f t="shared" si="645"/>
        <v>118.19966157372042</v>
      </c>
      <c r="EA200" s="2">
        <f t="shared" si="440"/>
        <v>89.432428197024564</v>
      </c>
      <c r="EB200" s="2">
        <f t="shared" si="502"/>
        <v>88.67620316745672</v>
      </c>
      <c r="EC200" s="2">
        <f t="shared" si="503"/>
        <v>88.244558463762473</v>
      </c>
      <c r="ED200" s="2">
        <f t="shared" si="504"/>
        <v>88.95030657719758</v>
      </c>
      <c r="EE200" s="2">
        <f t="shared" si="505"/>
        <v>87.815523854480745</v>
      </c>
      <c r="EF200" s="2">
        <f t="shared" si="506"/>
        <v>87.688959764078547</v>
      </c>
      <c r="EG200" s="2">
        <f t="shared" si="507"/>
        <v>90.230176559715474</v>
      </c>
      <c r="EH200" s="2">
        <f t="shared" si="508"/>
        <v>90.981875562154841</v>
      </c>
      <c r="EI200" s="2">
        <f t="shared" si="509"/>
        <v>91.088821216278021</v>
      </c>
      <c r="EJ200" s="2">
        <f t="shared" si="510"/>
        <v>91.755016008788147</v>
      </c>
      <c r="EK200" s="2">
        <f t="shared" si="511"/>
        <v>90.106456326530619</v>
      </c>
      <c r="EL200" s="2">
        <f t="shared" si="512"/>
        <v>92.708398412698415</v>
      </c>
      <c r="EM200" s="2">
        <f t="shared" si="513"/>
        <v>95.475535564853573</v>
      </c>
      <c r="EN200" s="2">
        <f t="shared" si="514"/>
        <v>97.946344105815768</v>
      </c>
      <c r="EO200" s="2">
        <f t="shared" si="515"/>
        <v>104.80806266681071</v>
      </c>
      <c r="EQ200" s="2">
        <f t="shared" si="516"/>
        <v>89.206126352243501</v>
      </c>
      <c r="ER200" s="2">
        <f t="shared" si="646"/>
        <v>89.749015036099493</v>
      </c>
      <c r="ES200" s="2">
        <f t="shared" si="646"/>
        <v>90.235103455557265</v>
      </c>
      <c r="ET200" s="2">
        <f t="shared" si="646"/>
        <v>89.747039001918466</v>
      </c>
      <c r="EU200" s="2">
        <f t="shared" si="646"/>
        <v>89.230202894411747</v>
      </c>
      <c r="EV200" s="2">
        <f t="shared" si="646"/>
        <v>89.40948794406458</v>
      </c>
      <c r="EW200" s="2">
        <f t="shared" si="646"/>
        <v>90.428840502808868</v>
      </c>
      <c r="EX200" s="2">
        <f t="shared" si="646"/>
        <v>91.236701553166085</v>
      </c>
      <c r="EY200" s="2">
        <f t="shared" si="646"/>
        <v>91.612324868175477</v>
      </c>
      <c r="EZ200" s="2">
        <f t="shared" si="646"/>
        <v>91.638509388371773</v>
      </c>
      <c r="FA200" s="2">
        <f t="shared" si="646"/>
        <v>91.195323741230141</v>
      </c>
      <c r="FB200" s="2">
        <f t="shared" si="646"/>
        <v>91.858786991471845</v>
      </c>
      <c r="FC200" s="2">
        <f t="shared" si="646"/>
        <v>95.133540655990672</v>
      </c>
      <c r="FD200" s="2">
        <f t="shared" si="646"/>
        <v>96.222247541348793</v>
      </c>
      <c r="FE200" s="2">
        <f t="shared" si="646"/>
        <v>99.440325784084678</v>
      </c>
      <c r="FG200" s="2">
        <f t="shared" si="518"/>
        <v>0.99999578578988824</v>
      </c>
      <c r="FH200" s="2">
        <f t="shared" si="647"/>
        <v>0.99999578787166654</v>
      </c>
      <c r="FI200" s="2">
        <f t="shared" si="647"/>
        <v>0.99999507856683145</v>
      </c>
      <c r="FJ200" s="2">
        <f t="shared" si="647"/>
        <v>0.9999950047109506</v>
      </c>
      <c r="FK200" s="2">
        <f t="shared" si="647"/>
        <v>0.99999463822702384</v>
      </c>
      <c r="FL200" s="2">
        <f t="shared" si="647"/>
        <v>0.99999476486675842</v>
      </c>
      <c r="FM200" s="2">
        <f t="shared" si="647"/>
        <v>0.99999430693331137</v>
      </c>
      <c r="FN200" s="2">
        <f t="shared" si="647"/>
        <v>0.99999459006295455</v>
      </c>
      <c r="FO200" s="2">
        <f t="shared" si="647"/>
        <v>0.99999451949987384</v>
      </c>
      <c r="FP200" s="2">
        <f t="shared" si="647"/>
        <v>0.99999345620206737</v>
      </c>
      <c r="FQ200" s="2">
        <f t="shared" si="647"/>
        <v>0.99999492582868077</v>
      </c>
      <c r="FR200" s="2">
        <f t="shared" si="647"/>
        <v>0.99999431640844949</v>
      </c>
      <c r="FS200" s="2">
        <f t="shared" si="647"/>
        <v>0.99999395246676726</v>
      </c>
      <c r="FT200" s="2">
        <f t="shared" si="647"/>
        <v>0.99999402118060121</v>
      </c>
      <c r="FU200" s="2">
        <f t="shared" si="647"/>
        <v>0.99999389979987852</v>
      </c>
      <c r="FW200" s="2">
        <f t="shared" si="536"/>
        <v>0.93194819011247243</v>
      </c>
      <c r="FX200" s="2">
        <f t="shared" si="588"/>
        <v>0.92846637892408612</v>
      </c>
      <c r="FY200" s="2">
        <f t="shared" si="589"/>
        <v>0.93977221716907888</v>
      </c>
      <c r="FZ200" s="2">
        <f t="shared" si="590"/>
        <v>0.92589047444248962</v>
      </c>
      <c r="GA200" s="2">
        <f t="shared" si="591"/>
        <v>0.92982297209824372</v>
      </c>
      <c r="GB200" s="2">
        <f t="shared" si="592"/>
        <v>0.93560814802526027</v>
      </c>
      <c r="GC200" s="2">
        <f t="shared" si="593"/>
        <v>0.94188086357324996</v>
      </c>
      <c r="GD200" s="2">
        <f t="shared" si="594"/>
        <v>0.94428366893569504</v>
      </c>
      <c r="GE200" s="2">
        <f t="shared" si="595"/>
        <v>0.94844382494579571</v>
      </c>
      <c r="GF200" s="2">
        <f t="shared" si="596"/>
        <v>0.93612270418282284</v>
      </c>
      <c r="GG200" s="2">
        <f t="shared" si="597"/>
        <v>0.9438421752262699</v>
      </c>
      <c r="GH200" s="2">
        <f t="shared" si="598"/>
        <v>0.93756198294099224</v>
      </c>
      <c r="GI200" s="2">
        <f t="shared" si="599"/>
        <v>0.92873503652625455</v>
      </c>
      <c r="GJ200" s="2">
        <f t="shared" si="600"/>
        <v>0.90703241608301688</v>
      </c>
      <c r="GK200" s="2">
        <f t="shared" si="601"/>
        <v>0.908448265973124</v>
      </c>
      <c r="GM200" s="86">
        <f t="shared" si="537"/>
        <v>0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0</v>
      </c>
      <c r="HD200" s="86">
        <f t="shared" si="616"/>
        <v>0</v>
      </c>
      <c r="HE200" s="86">
        <f t="shared" si="617"/>
        <v>0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0</v>
      </c>
      <c r="HQ200" s="86">
        <f t="shared" si="629"/>
        <v>0</v>
      </c>
      <c r="HS200" s="86">
        <f t="shared" si="539"/>
        <v>1.0779006041471539E-19</v>
      </c>
      <c r="HT200" s="86">
        <f t="shared" si="630"/>
        <v>1.1537615447541689E-21</v>
      </c>
      <c r="HU200" s="86">
        <f t="shared" si="631"/>
        <v>3.2212519289261227E-22</v>
      </c>
      <c r="HV200" s="86">
        <f t="shared" si="632"/>
        <v>3.3546416734140174E-27</v>
      </c>
      <c r="HW200" s="86">
        <f t="shared" si="633"/>
        <v>8.5786619576410138E-26</v>
      </c>
      <c r="HX200" s="86">
        <f t="shared" si="634"/>
        <v>1.1671929988133541E-26</v>
      </c>
      <c r="HY200" s="86">
        <f t="shared" si="635"/>
        <v>3.1081756167734069E-27</v>
      </c>
      <c r="HZ200" s="86">
        <f t="shared" si="636"/>
        <v>1.5453076562459074E-25</v>
      </c>
      <c r="IA200" s="86">
        <f t="shared" si="637"/>
        <v>1.1800096357778343E-27</v>
      </c>
      <c r="IB200" s="86">
        <f t="shared" si="638"/>
        <v>4.0131920305992041E-29</v>
      </c>
      <c r="IC200" s="86">
        <f t="shared" si="639"/>
        <v>4.0209245410724415E-27</v>
      </c>
      <c r="ID200" s="86">
        <f t="shared" si="640"/>
        <v>8.9851068126718339E-27</v>
      </c>
      <c r="IE200" s="86">
        <f t="shared" si="641"/>
        <v>1.8509417091341132E-25</v>
      </c>
      <c r="IF200" s="86">
        <f t="shared" si="642"/>
        <v>1.1032083974895214E-38</v>
      </c>
      <c r="IG200" s="86">
        <f t="shared" si="643"/>
        <v>1.4385286890798017E-33</v>
      </c>
      <c r="II200" s="86">
        <f t="shared" si="540"/>
        <v>1.8849455603838783E-3</v>
      </c>
      <c r="IJ200" s="86">
        <f t="shared" si="541"/>
        <v>1.7244418314431237E-3</v>
      </c>
      <c r="IK200" s="86">
        <f t="shared" si="542"/>
        <v>5.285921922022033E-4</v>
      </c>
      <c r="IL200" s="86">
        <f t="shared" si="543"/>
        <v>3.9776444164549442E-4</v>
      </c>
      <c r="IM200" s="86">
        <f t="shared" si="544"/>
        <v>4.086379770830932E-4</v>
      </c>
      <c r="IN200" s="86">
        <f t="shared" si="545"/>
        <v>2.7288876822483687E-4</v>
      </c>
      <c r="IO200" s="86">
        <f t="shared" si="546"/>
        <v>1.0665319272109335E-4</v>
      </c>
      <c r="IP200" s="86">
        <f t="shared" si="547"/>
        <v>1.5159139403536368E-4</v>
      </c>
      <c r="IQ200" s="86">
        <f t="shared" si="548"/>
        <v>5.1026744816316162E-5</v>
      </c>
      <c r="IR200" s="86">
        <f t="shared" si="549"/>
        <v>7.1411674025771406E-5</v>
      </c>
      <c r="IS200" s="86">
        <f t="shared" si="550"/>
        <v>8.7759049104253959E-5</v>
      </c>
      <c r="IT200" s="86">
        <f t="shared" si="551"/>
        <v>1.3600330286103141E-4</v>
      </c>
      <c r="IU200" s="86">
        <f t="shared" si="552"/>
        <v>4.0866685324687552E-4</v>
      </c>
      <c r="IV200" s="86">
        <f t="shared" si="553"/>
        <v>6.717282755802456E-4</v>
      </c>
      <c r="IW200" s="86">
        <f t="shared" si="554"/>
        <v>3.0767325443270299E-4</v>
      </c>
      <c r="IY200" s="86">
        <f t="shared" si="555"/>
        <v>1.8849455603838783E-3</v>
      </c>
      <c r="IZ200" s="86">
        <f t="shared" si="556"/>
        <v>1.7244418314431237E-3</v>
      </c>
      <c r="JA200" s="86">
        <f t="shared" si="557"/>
        <v>5.285921922022033E-4</v>
      </c>
      <c r="JB200" s="86">
        <f t="shared" si="558"/>
        <v>3.9776444164549442E-4</v>
      </c>
      <c r="JC200" s="86">
        <f t="shared" si="559"/>
        <v>4.086379770830932E-4</v>
      </c>
      <c r="JD200" s="86">
        <f t="shared" si="560"/>
        <v>2.7288876822483687E-4</v>
      </c>
      <c r="JE200" s="86">
        <f t="shared" si="561"/>
        <v>1.0665319272109335E-4</v>
      </c>
      <c r="JF200" s="86">
        <f t="shared" si="562"/>
        <v>1.5159139403536368E-4</v>
      </c>
      <c r="JG200" s="86">
        <f t="shared" si="563"/>
        <v>5.1026744816316162E-5</v>
      </c>
      <c r="JH200" s="86">
        <f t="shared" si="564"/>
        <v>7.1411674025771406E-5</v>
      </c>
      <c r="JI200" s="86">
        <f t="shared" si="565"/>
        <v>8.7759049104253959E-5</v>
      </c>
      <c r="JJ200" s="86">
        <f t="shared" si="566"/>
        <v>1.3600330286103141E-4</v>
      </c>
      <c r="JK200" s="86">
        <f t="shared" si="567"/>
        <v>4.0866685324687552E-4</v>
      </c>
      <c r="JL200" s="86">
        <f t="shared" si="568"/>
        <v>6.717282755802456E-4</v>
      </c>
      <c r="JM200" s="86">
        <f t="shared" si="569"/>
        <v>3.0767325443270299E-4</v>
      </c>
    </row>
    <row r="201" spans="2:273" x14ac:dyDescent="0.25">
      <c r="B201" s="2">
        <v>174</v>
      </c>
      <c r="C201" s="37">
        <v>91.043999999999997</v>
      </c>
      <c r="D201" s="37">
        <v>91.275000000000006</v>
      </c>
      <c r="E201" s="37">
        <v>92.05</v>
      </c>
      <c r="F201" s="37">
        <v>91.2</v>
      </c>
      <c r="G201" s="37">
        <v>91.575000000000003</v>
      </c>
      <c r="H201" s="37">
        <v>90.525000000000006</v>
      </c>
      <c r="I201" s="37">
        <v>91.884</v>
      </c>
      <c r="J201" s="37">
        <v>90.418999999999997</v>
      </c>
      <c r="K201" s="37">
        <v>91.697999999999993</v>
      </c>
      <c r="L201" s="37">
        <v>92.372</v>
      </c>
      <c r="M201" s="37">
        <v>93.650999999999996</v>
      </c>
      <c r="N201" s="37">
        <v>91.828999999999994</v>
      </c>
      <c r="O201" s="37">
        <v>95.438999999999993</v>
      </c>
      <c r="P201" s="37">
        <v>98.927000000000007</v>
      </c>
      <c r="Q201" s="37">
        <v>100.634</v>
      </c>
      <c r="S201" s="4" t="e">
        <f t="shared" si="441"/>
        <v>#N/A</v>
      </c>
      <c r="T201" s="4" t="e">
        <f t="shared" si="442"/>
        <v>#N/A</v>
      </c>
      <c r="U201" s="4" t="e">
        <f t="shared" si="443"/>
        <v>#N/A</v>
      </c>
      <c r="V201" s="4" t="e">
        <f t="shared" si="444"/>
        <v>#N/A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 t="e">
        <f t="shared" si="453"/>
        <v>#N/A</v>
      </c>
      <c r="AF201" s="4">
        <f t="shared" si="454"/>
        <v>96.273745686136579</v>
      </c>
      <c r="AG201" s="4">
        <f t="shared" si="455"/>
        <v>99.808529482639187</v>
      </c>
      <c r="AI201" s="4">
        <f t="shared" si="456"/>
        <v>0</v>
      </c>
      <c r="AJ201" s="4">
        <f t="shared" si="457"/>
        <v>0</v>
      </c>
      <c r="AK201" s="4">
        <f t="shared" si="458"/>
        <v>0</v>
      </c>
      <c r="AL201" s="4">
        <f t="shared" si="459"/>
        <v>0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</v>
      </c>
      <c r="AV201" s="4">
        <f t="shared" si="644"/>
        <v>2.6532543138634281</v>
      </c>
      <c r="AW201" s="4">
        <f t="shared" si="644"/>
        <v>0.82547051736081301</v>
      </c>
      <c r="AY201" s="2" t="e">
        <f t="shared" si="520"/>
        <v>#N/A</v>
      </c>
      <c r="AZ201" s="2" t="e">
        <f t="shared" si="571"/>
        <v>#N/A</v>
      </c>
      <c r="BA201" s="2" t="e">
        <f t="shared" si="572"/>
        <v>#N/A</v>
      </c>
      <c r="BB201" s="2" t="e">
        <f t="shared" si="573"/>
        <v>#N/A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 t="e">
        <f t="shared" si="582"/>
        <v>#N/A</v>
      </c>
      <c r="BL201" s="2">
        <f t="shared" si="583"/>
        <v>96.273745685427457</v>
      </c>
      <c r="BM201" s="2">
        <f t="shared" si="584"/>
        <v>99.808529482542696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>
        <f t="shared" si="498"/>
        <v>98.927000000000007</v>
      </c>
      <c r="DI201" s="2">
        <f t="shared" si="499"/>
        <v>100.634</v>
      </c>
      <c r="DK201" s="2">
        <f t="shared" si="500"/>
        <v>121.47733143669984</v>
      </c>
      <c r="DL201" s="2">
        <f t="shared" si="645"/>
        <v>118.36734598971442</v>
      </c>
      <c r="DM201" s="2">
        <f t="shared" si="645"/>
        <v>114.29818011257034</v>
      </c>
      <c r="DN201" s="2">
        <f t="shared" si="645"/>
        <v>123.41155018761725</v>
      </c>
      <c r="DO201" s="2">
        <f t="shared" si="645"/>
        <v>121.6669922402159</v>
      </c>
      <c r="DP201" s="2">
        <f t="shared" si="645"/>
        <v>123.01373873873877</v>
      </c>
      <c r="DQ201" s="2">
        <f t="shared" si="645"/>
        <v>136.16295779990517</v>
      </c>
      <c r="DR201" s="2">
        <f t="shared" si="645"/>
        <v>130.13187383740015</v>
      </c>
      <c r="DS201" s="2">
        <f t="shared" si="645"/>
        <v>121.17932541853594</v>
      </c>
      <c r="DT201" s="2">
        <f t="shared" si="645"/>
        <v>134.68721621621623</v>
      </c>
      <c r="DU201" s="2">
        <f t="shared" si="645"/>
        <v>123.13142926829266</v>
      </c>
      <c r="DV201" s="2">
        <f t="shared" si="645"/>
        <v>125.90333690775799</v>
      </c>
      <c r="DW201" s="2">
        <f t="shared" si="645"/>
        <v>127.28107254901961</v>
      </c>
      <c r="DX201" s="2">
        <f t="shared" si="645"/>
        <v>128.03931983805666</v>
      </c>
      <c r="DY201" s="2">
        <f t="shared" si="645"/>
        <v>118.24929915966388</v>
      </c>
      <c r="EA201" s="2">
        <f t="shared" si="440"/>
        <v>89.297639828875333</v>
      </c>
      <c r="EB201" s="2">
        <f t="shared" si="502"/>
        <v>88.517981812412003</v>
      </c>
      <c r="EC201" s="2">
        <f t="shared" si="503"/>
        <v>88.099439826526918</v>
      </c>
      <c r="ED201" s="2">
        <f t="shared" si="504"/>
        <v>88.811838244997844</v>
      </c>
      <c r="EE201" s="2">
        <f t="shared" si="505"/>
        <v>87.67431764578491</v>
      </c>
      <c r="EF201" s="2">
        <f t="shared" si="506"/>
        <v>87.538300476690651</v>
      </c>
      <c r="EG201" s="2">
        <f t="shared" si="507"/>
        <v>90.110699703247761</v>
      </c>
      <c r="EH201" s="2">
        <f t="shared" si="508"/>
        <v>90.855133822225554</v>
      </c>
      <c r="EI201" s="2">
        <f t="shared" si="509"/>
        <v>90.972322206980664</v>
      </c>
      <c r="EJ201" s="2">
        <f t="shared" si="510"/>
        <v>91.61897795551603</v>
      </c>
      <c r="EK201" s="2">
        <f t="shared" si="511"/>
        <v>89.96449160997733</v>
      </c>
      <c r="EL201" s="2">
        <f t="shared" si="512"/>
        <v>92.589536507936501</v>
      </c>
      <c r="EM201" s="2">
        <f t="shared" si="513"/>
        <v>95.366192810178475</v>
      </c>
      <c r="EN201" s="2">
        <f t="shared" si="514"/>
        <v>97.871455376014168</v>
      </c>
      <c r="EO201" s="2">
        <f t="shared" si="515"/>
        <v>104.78990506240204</v>
      </c>
      <c r="EQ201" s="2">
        <f t="shared" si="516"/>
        <v>89.06840301779053</v>
      </c>
      <c r="ER201" s="2">
        <f t="shared" si="646"/>
        <v>89.605039626412449</v>
      </c>
      <c r="ES201" s="2">
        <f t="shared" si="646"/>
        <v>90.116118137933597</v>
      </c>
      <c r="ET201" s="2">
        <f t="shared" si="646"/>
        <v>89.619472089601373</v>
      </c>
      <c r="EU201" s="2">
        <f t="shared" si="646"/>
        <v>89.108278874271306</v>
      </c>
      <c r="EV201" s="2">
        <f t="shared" si="646"/>
        <v>89.281761863143288</v>
      </c>
      <c r="EW201" s="2">
        <f t="shared" si="646"/>
        <v>90.312034904107264</v>
      </c>
      <c r="EX201" s="2">
        <f t="shared" si="646"/>
        <v>91.113336506869786</v>
      </c>
      <c r="EY201" s="2">
        <f t="shared" si="646"/>
        <v>91.502727986185576</v>
      </c>
      <c r="EZ201" s="2">
        <f t="shared" si="646"/>
        <v>91.500933266438281</v>
      </c>
      <c r="FA201" s="2">
        <f t="shared" si="646"/>
        <v>91.067888641321872</v>
      </c>
      <c r="FB201" s="2">
        <f t="shared" si="646"/>
        <v>91.728444969878765</v>
      </c>
      <c r="FC201" s="2">
        <f t="shared" si="646"/>
        <v>95.01949666923845</v>
      </c>
      <c r="FD201" s="2">
        <f t="shared" si="646"/>
        <v>96.124215336637533</v>
      </c>
      <c r="FE201" s="2">
        <f t="shared" si="646"/>
        <v>99.350605686312875</v>
      </c>
      <c r="FG201" s="2">
        <f t="shared" si="518"/>
        <v>0.99999615659327357</v>
      </c>
      <c r="FH201" s="2">
        <f t="shared" si="647"/>
        <v>0.99999615849187939</v>
      </c>
      <c r="FI201" s="2">
        <f t="shared" si="647"/>
        <v>0.99999551159766153</v>
      </c>
      <c r="FJ201" s="2">
        <f t="shared" si="647"/>
        <v>0.99999544424023878</v>
      </c>
      <c r="FK201" s="2">
        <f t="shared" si="647"/>
        <v>0.99999511000262065</v>
      </c>
      <c r="FL201" s="2">
        <f t="shared" si="647"/>
        <v>0.9999952254995389</v>
      </c>
      <c r="FM201" s="2">
        <f t="shared" si="647"/>
        <v>0.99999480785886985</v>
      </c>
      <c r="FN201" s="2">
        <f t="shared" si="647"/>
        <v>0.99999506607642574</v>
      </c>
      <c r="FO201" s="2">
        <f t="shared" si="647"/>
        <v>0.99999500172206957</v>
      </c>
      <c r="FP201" s="2">
        <f t="shared" si="647"/>
        <v>0.99999403198191861</v>
      </c>
      <c r="FQ201" s="2">
        <f t="shared" si="647"/>
        <v>0.99999537229868996</v>
      </c>
      <c r="FR201" s="2">
        <f t="shared" si="647"/>
        <v>0.99999481650030719</v>
      </c>
      <c r="FS201" s="2">
        <f t="shared" si="647"/>
        <v>0.99999448458120554</v>
      </c>
      <c r="FT201" s="2">
        <f t="shared" si="647"/>
        <v>0.99999454724903314</v>
      </c>
      <c r="FU201" s="2">
        <f t="shared" si="647"/>
        <v>0.99999443654838072</v>
      </c>
      <c r="FW201" s="2">
        <f t="shared" si="536"/>
        <v>0.93756214500597856</v>
      </c>
      <c r="FX201" s="2">
        <f t="shared" si="588"/>
        <v>0.93434733227716249</v>
      </c>
      <c r="FY201" s="2">
        <f t="shared" si="589"/>
        <v>0.94477897134710709</v>
      </c>
      <c r="FZ201" s="2">
        <f t="shared" si="590"/>
        <v>0.93196768187429457</v>
      </c>
      <c r="GA201" s="2">
        <f t="shared" si="591"/>
        <v>0.93560013243242901</v>
      </c>
      <c r="GB201" s="2">
        <f t="shared" si="592"/>
        <v>0.94093930784870838</v>
      </c>
      <c r="GC201" s="2">
        <f t="shared" si="593"/>
        <v>0.94672226303482787</v>
      </c>
      <c r="GD201" s="2">
        <f t="shared" si="594"/>
        <v>0.94893576312981576</v>
      </c>
      <c r="GE201" s="2">
        <f t="shared" si="595"/>
        <v>0.95276593764322659</v>
      </c>
      <c r="GF201" s="2">
        <f t="shared" si="596"/>
        <v>0.94141393025603926</v>
      </c>
      <c r="GG201" s="2">
        <f t="shared" si="597"/>
        <v>0.94852912308394655</v>
      </c>
      <c r="GH201" s="2">
        <f t="shared" si="598"/>
        <v>0.94274127976261979</v>
      </c>
      <c r="GI201" s="2">
        <f t="shared" si="599"/>
        <v>0.93459545877117667</v>
      </c>
      <c r="GJ201" s="2">
        <f t="shared" si="600"/>
        <v>0.91451326230418706</v>
      </c>
      <c r="GK201" s="2">
        <f t="shared" si="601"/>
        <v>0.91582575550913548</v>
      </c>
      <c r="GM201" s="86">
        <f t="shared" si="537"/>
        <v>0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0</v>
      </c>
      <c r="HD201" s="86">
        <f t="shared" si="616"/>
        <v>0</v>
      </c>
      <c r="HE201" s="86">
        <f t="shared" si="617"/>
        <v>0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0</v>
      </c>
      <c r="HQ201" s="86">
        <f t="shared" si="629"/>
        <v>0</v>
      </c>
      <c r="HS201" s="86">
        <f t="shared" si="539"/>
        <v>2.4766044866313444E-20</v>
      </c>
      <c r="HT201" s="86">
        <f t="shared" si="630"/>
        <v>2.3473162234502628E-22</v>
      </c>
      <c r="HU201" s="86">
        <f t="shared" si="631"/>
        <v>6.0928216862823981E-23</v>
      </c>
      <c r="HV201" s="86">
        <f t="shared" si="632"/>
        <v>4.2790045138771358E-28</v>
      </c>
      <c r="HW201" s="86">
        <f t="shared" si="633"/>
        <v>1.2166010718339741E-26</v>
      </c>
      <c r="HX201" s="86">
        <f t="shared" si="634"/>
        <v>1.6185674039569625E-27</v>
      </c>
      <c r="HY201" s="86">
        <f t="shared" si="635"/>
        <v>4.0263943173525704E-28</v>
      </c>
      <c r="HZ201" s="86">
        <f t="shared" si="636"/>
        <v>2.3084050095822817E-26</v>
      </c>
      <c r="IA201" s="86">
        <f t="shared" si="637"/>
        <v>1.5041808680865467E-28</v>
      </c>
      <c r="IB201" s="86">
        <f t="shared" si="638"/>
        <v>4.224597961254296E-30</v>
      </c>
      <c r="IC201" s="86">
        <f t="shared" si="639"/>
        <v>5.2409543503638962E-28</v>
      </c>
      <c r="ID201" s="86">
        <f t="shared" si="640"/>
        <v>1.1556345091420471E-27</v>
      </c>
      <c r="IE201" s="86">
        <f t="shared" si="641"/>
        <v>2.6265137183156943E-26</v>
      </c>
      <c r="IF201" s="86">
        <f t="shared" si="642"/>
        <v>4.1171478561835986E-40</v>
      </c>
      <c r="IG201" s="86">
        <f t="shared" si="643"/>
        <v>8.6951057438443234E-35</v>
      </c>
      <c r="II201" s="86">
        <f t="shared" si="540"/>
        <v>1.2946554412333461E-3</v>
      </c>
      <c r="IJ201" s="86">
        <f t="shared" si="541"/>
        <v>1.1679209711944446E-3</v>
      </c>
      <c r="IK201" s="86">
        <f t="shared" si="542"/>
        <v>3.4095253532366609E-4</v>
      </c>
      <c r="IL201" s="86">
        <f t="shared" si="543"/>
        <v>2.4185311893012198E-4</v>
      </c>
      <c r="IM201" s="86">
        <f t="shared" si="544"/>
        <v>2.5179879522401404E-4</v>
      </c>
      <c r="IN201" s="86">
        <f t="shared" si="545"/>
        <v>1.6653041860733382E-4</v>
      </c>
      <c r="IO201" s="86">
        <f t="shared" si="546"/>
        <v>6.2526802066340296E-5</v>
      </c>
      <c r="IP201" s="86">
        <f t="shared" si="547"/>
        <v>9.1634430699182113E-5</v>
      </c>
      <c r="IQ201" s="86">
        <f t="shared" si="548"/>
        <v>2.9280420985023464E-5</v>
      </c>
      <c r="IR201" s="86">
        <f t="shared" si="549"/>
        <v>3.9948194798655801E-5</v>
      </c>
      <c r="IS201" s="86">
        <f t="shared" si="550"/>
        <v>5.1178606368934451E-5</v>
      </c>
      <c r="IT201" s="86">
        <f t="shared" si="551"/>
        <v>7.9787273104510957E-5</v>
      </c>
      <c r="IU201" s="86">
        <f t="shared" si="552"/>
        <v>2.5102061475185583E-4</v>
      </c>
      <c r="IV201" s="86">
        <f t="shared" si="553"/>
        <v>4.0260117437210935E-4</v>
      </c>
      <c r="IW201" s="86">
        <f t="shared" si="554"/>
        <v>1.7431995785163837E-4</v>
      </c>
      <c r="IY201" s="86">
        <f t="shared" si="555"/>
        <v>1.2946554412333461E-3</v>
      </c>
      <c r="IZ201" s="86">
        <f t="shared" si="556"/>
        <v>1.1679209711944446E-3</v>
      </c>
      <c r="JA201" s="86">
        <f t="shared" si="557"/>
        <v>3.4095253532366609E-4</v>
      </c>
      <c r="JB201" s="86">
        <f t="shared" si="558"/>
        <v>2.4185311893012198E-4</v>
      </c>
      <c r="JC201" s="86">
        <f t="shared" si="559"/>
        <v>2.5179879522401404E-4</v>
      </c>
      <c r="JD201" s="86">
        <f t="shared" si="560"/>
        <v>1.6653041860733382E-4</v>
      </c>
      <c r="JE201" s="86">
        <f t="shared" si="561"/>
        <v>6.2526802066340296E-5</v>
      </c>
      <c r="JF201" s="86">
        <f t="shared" si="562"/>
        <v>9.1634430699182113E-5</v>
      </c>
      <c r="JG201" s="86">
        <f t="shared" si="563"/>
        <v>2.9280420985023464E-5</v>
      </c>
      <c r="JH201" s="86">
        <f t="shared" si="564"/>
        <v>3.9948194798655801E-5</v>
      </c>
      <c r="JI201" s="86">
        <f t="shared" si="565"/>
        <v>5.1178606368934451E-5</v>
      </c>
      <c r="JJ201" s="86">
        <f t="shared" si="566"/>
        <v>7.9787273104510957E-5</v>
      </c>
      <c r="JK201" s="86">
        <f t="shared" si="567"/>
        <v>2.5102061475185583E-4</v>
      </c>
      <c r="JL201" s="86">
        <f t="shared" si="568"/>
        <v>4.0260117437210935E-4</v>
      </c>
      <c r="JM201" s="86">
        <f t="shared" si="569"/>
        <v>1.7431995785163837E-4</v>
      </c>
    </row>
    <row r="202" spans="2:273" x14ac:dyDescent="0.25">
      <c r="B202" s="2">
        <v>175</v>
      </c>
      <c r="C202" s="37">
        <v>89.022000000000006</v>
      </c>
      <c r="D202" s="37">
        <v>88.45</v>
      </c>
      <c r="E202" s="37">
        <v>89.2</v>
      </c>
      <c r="F202" s="37">
        <v>91.775000000000006</v>
      </c>
      <c r="G202" s="37">
        <v>91.45</v>
      </c>
      <c r="H202" s="37">
        <v>94.325000000000003</v>
      </c>
      <c r="I202" s="37">
        <v>91.372</v>
      </c>
      <c r="J202" s="37">
        <v>91.512</v>
      </c>
      <c r="K202" s="37">
        <v>94.394999999999996</v>
      </c>
      <c r="L202" s="37">
        <v>92.744</v>
      </c>
      <c r="M202" s="37">
        <v>89.07</v>
      </c>
      <c r="N202" s="37">
        <v>93.415000000000006</v>
      </c>
      <c r="O202" s="37">
        <v>96.024000000000001</v>
      </c>
      <c r="P202" s="37">
        <v>98</v>
      </c>
      <c r="Q202" s="37">
        <v>100.22</v>
      </c>
      <c r="S202" s="4" t="e">
        <f t="shared" si="441"/>
        <v>#N/A</v>
      </c>
      <c r="T202" s="4" t="e">
        <f t="shared" si="442"/>
        <v>#N/A</v>
      </c>
      <c r="U202" s="4" t="e">
        <f t="shared" si="443"/>
        <v>#N/A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>
        <f t="shared" si="454"/>
        <v>96.1654077714511</v>
      </c>
      <c r="AG202" s="4">
        <f t="shared" si="455"/>
        <v>99.68716781250626</v>
      </c>
      <c r="AI202" s="4">
        <f t="shared" si="456"/>
        <v>0</v>
      </c>
      <c r="AJ202" s="4">
        <f t="shared" si="457"/>
        <v>0</v>
      </c>
      <c r="AK202" s="4">
        <f t="shared" si="458"/>
        <v>0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1.8345922285488996</v>
      </c>
      <c r="AW202" s="4">
        <f t="shared" si="644"/>
        <v>0.53283218749373873</v>
      </c>
      <c r="AY202" s="2" t="e">
        <f t="shared" si="520"/>
        <v>#N/A</v>
      </c>
      <c r="AZ202" s="2" t="e">
        <f t="shared" si="571"/>
        <v>#N/A</v>
      </c>
      <c r="BA202" s="2" t="e">
        <f t="shared" si="572"/>
        <v>#N/A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>
        <f t="shared" si="583"/>
        <v>96.165407771332724</v>
      </c>
      <c r="BM202" s="2">
        <f t="shared" si="584"/>
        <v>99.687167812493172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 t="str">
        <f t="shared" si="486"/>
        <v/>
      </c>
      <c r="CW202" s="2" t="str">
        <f t="shared" si="487"/>
        <v/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>
        <f t="shared" si="498"/>
        <v>98</v>
      </c>
      <c r="DI202" s="2">
        <f t="shared" si="499"/>
        <v>100.22</v>
      </c>
      <c r="DK202" s="2">
        <f t="shared" si="500"/>
        <v>121.55533001422474</v>
      </c>
      <c r="DL202" s="2">
        <f t="shared" si="645"/>
        <v>118.41661560345773</v>
      </c>
      <c r="DM202" s="2">
        <f t="shared" si="645"/>
        <v>114.33078564727953</v>
      </c>
      <c r="DN202" s="2">
        <f t="shared" si="645"/>
        <v>123.50297607879925</v>
      </c>
      <c r="DO202" s="2">
        <f t="shared" si="645"/>
        <v>121.75488191632927</v>
      </c>
      <c r="DP202" s="2">
        <f t="shared" si="645"/>
        <v>123.10988620199149</v>
      </c>
      <c r="DQ202" s="2">
        <f t="shared" si="645"/>
        <v>136.33745045045046</v>
      </c>
      <c r="DR202" s="2">
        <f t="shared" si="645"/>
        <v>130.26600864427181</v>
      </c>
      <c r="DS202" s="2">
        <f t="shared" si="645"/>
        <v>121.23516741437793</v>
      </c>
      <c r="DT202" s="2">
        <f t="shared" si="645"/>
        <v>134.82597297297298</v>
      </c>
      <c r="DU202" s="2">
        <f t="shared" si="645"/>
        <v>123.19801742160277</v>
      </c>
      <c r="DV202" s="2">
        <f t="shared" si="645"/>
        <v>125.99185884670098</v>
      </c>
      <c r="DW202" s="2">
        <f t="shared" si="645"/>
        <v>127.36898655462186</v>
      </c>
      <c r="DX202" s="2">
        <f t="shared" si="645"/>
        <v>128.1380850202429</v>
      </c>
      <c r="DY202" s="2">
        <f t="shared" si="645"/>
        <v>118.29893674560735</v>
      </c>
      <c r="EA202" s="2">
        <f t="shared" si="440"/>
        <v>89.162851460726102</v>
      </c>
      <c r="EB202" s="2">
        <f t="shared" si="502"/>
        <v>88.359760457367273</v>
      </c>
      <c r="EC202" s="2">
        <f t="shared" si="503"/>
        <v>87.954321189291363</v>
      </c>
      <c r="ED202" s="2">
        <f t="shared" si="504"/>
        <v>88.673369912798108</v>
      </c>
      <c r="EE202" s="2">
        <f t="shared" si="505"/>
        <v>87.53311143708909</v>
      </c>
      <c r="EF202" s="2">
        <f t="shared" si="506"/>
        <v>87.387641189302755</v>
      </c>
      <c r="EG202" s="2">
        <f t="shared" si="507"/>
        <v>89.991222846780062</v>
      </c>
      <c r="EH202" s="2">
        <f t="shared" si="508"/>
        <v>90.728392082296267</v>
      </c>
      <c r="EI202" s="2">
        <f t="shared" si="509"/>
        <v>90.855823197683293</v>
      </c>
      <c r="EJ202" s="2">
        <f t="shared" si="510"/>
        <v>91.482939902243913</v>
      </c>
      <c r="EK202" s="2">
        <f t="shared" si="511"/>
        <v>89.822526893424055</v>
      </c>
      <c r="EL202" s="2">
        <f t="shared" si="512"/>
        <v>92.470674603174601</v>
      </c>
      <c r="EM202" s="2">
        <f t="shared" si="513"/>
        <v>95.256850055503378</v>
      </c>
      <c r="EN202" s="2">
        <f t="shared" si="514"/>
        <v>97.796566646212568</v>
      </c>
      <c r="EO202" s="2">
        <f t="shared" si="515"/>
        <v>104.77174745799337</v>
      </c>
      <c r="EQ202" s="2">
        <f t="shared" si="516"/>
        <v>88.930679683337573</v>
      </c>
      <c r="ER202" s="2">
        <f t="shared" si="646"/>
        <v>89.461064216725404</v>
      </c>
      <c r="ES202" s="2">
        <f t="shared" si="646"/>
        <v>89.997132820309943</v>
      </c>
      <c r="ET202" s="2">
        <f t="shared" si="646"/>
        <v>89.491905177284295</v>
      </c>
      <c r="EU202" s="2">
        <f t="shared" si="646"/>
        <v>88.986354854130866</v>
      </c>
      <c r="EV202" s="2">
        <f t="shared" si="646"/>
        <v>89.154035782221996</v>
      </c>
      <c r="EW202" s="2">
        <f t="shared" si="646"/>
        <v>90.19522930540569</v>
      </c>
      <c r="EX202" s="2">
        <f t="shared" si="646"/>
        <v>90.989971460573486</v>
      </c>
      <c r="EY202" s="2">
        <f t="shared" si="646"/>
        <v>91.393131104195675</v>
      </c>
      <c r="EZ202" s="2">
        <f t="shared" si="646"/>
        <v>91.363357144504789</v>
      </c>
      <c r="FA202" s="2">
        <f t="shared" si="646"/>
        <v>90.940453541413603</v>
      </c>
      <c r="FB202" s="2">
        <f t="shared" si="646"/>
        <v>91.598102948285685</v>
      </c>
      <c r="FC202" s="2">
        <f t="shared" si="646"/>
        <v>94.905452682486214</v>
      </c>
      <c r="FD202" s="2">
        <f t="shared" si="646"/>
        <v>96.026183131926274</v>
      </c>
      <c r="FE202" s="2">
        <f t="shared" si="646"/>
        <v>99.260885588541058</v>
      </c>
      <c r="FG202" s="2">
        <f t="shared" si="518"/>
        <v>0.99999649477022001</v>
      </c>
      <c r="FH202" s="2">
        <f t="shared" si="647"/>
        <v>0.99999649650177025</v>
      </c>
      <c r="FI202" s="2">
        <f t="shared" si="647"/>
        <v>0.99999590652679926</v>
      </c>
      <c r="FJ202" s="2">
        <f t="shared" si="647"/>
        <v>0.99999584509605077</v>
      </c>
      <c r="FK202" s="2">
        <f t="shared" si="647"/>
        <v>0.99999554026746673</v>
      </c>
      <c r="FL202" s="2">
        <f t="shared" si="647"/>
        <v>0.99999564560199772</v>
      </c>
      <c r="FM202" s="2">
        <f t="shared" si="647"/>
        <v>0.99999526470884659</v>
      </c>
      <c r="FN202" s="2">
        <f t="shared" si="647"/>
        <v>0.99999550020626626</v>
      </c>
      <c r="FO202" s="2">
        <f t="shared" si="647"/>
        <v>0.99999544151434461</v>
      </c>
      <c r="FP202" s="2">
        <f t="shared" si="647"/>
        <v>0.9999945570999621</v>
      </c>
      <c r="FQ202" s="2">
        <f t="shared" si="647"/>
        <v>0.99999577948452545</v>
      </c>
      <c r="FR202" s="2">
        <f t="shared" si="647"/>
        <v>0.99999527258993826</v>
      </c>
      <c r="FS202" s="2">
        <f t="shared" si="647"/>
        <v>0.99999496987583469</v>
      </c>
      <c r="FT202" s="2">
        <f t="shared" si="647"/>
        <v>0.99999502702962806</v>
      </c>
      <c r="FU202" s="2">
        <f t="shared" si="647"/>
        <v>0.99999492606933515</v>
      </c>
      <c r="FW202" s="2">
        <f t="shared" si="536"/>
        <v>0.9427414292051669</v>
      </c>
      <c r="FX202" s="2">
        <f t="shared" si="588"/>
        <v>0.93977615894874411</v>
      </c>
      <c r="FY202" s="2">
        <f t="shared" si="589"/>
        <v>0.94939192616940049</v>
      </c>
      <c r="FZ202" s="2">
        <f t="shared" si="590"/>
        <v>0.93758013648786886</v>
      </c>
      <c r="GA202" s="2">
        <f t="shared" si="591"/>
        <v>0.94093191398929255</v>
      </c>
      <c r="GB202" s="2">
        <f t="shared" si="592"/>
        <v>0.94585463130114578</v>
      </c>
      <c r="GC202" s="2">
        <f t="shared" si="593"/>
        <v>0.95118127085995952</v>
      </c>
      <c r="GD202" s="2">
        <f t="shared" si="594"/>
        <v>0.95321866930483024</v>
      </c>
      <c r="GE202" s="2">
        <f t="shared" si="595"/>
        <v>0.95674224019549847</v>
      </c>
      <c r="GF202" s="2">
        <f t="shared" si="596"/>
        <v>0.94629200792982293</v>
      </c>
      <c r="GG202" s="2">
        <f t="shared" si="597"/>
        <v>0.9528444405061397</v>
      </c>
      <c r="GH202" s="2">
        <f t="shared" si="598"/>
        <v>0.94751499936134986</v>
      </c>
      <c r="GI202" s="2">
        <f t="shared" si="599"/>
        <v>0.94000508528034299</v>
      </c>
      <c r="GJ202" s="2">
        <f t="shared" si="600"/>
        <v>0.92144427983413624</v>
      </c>
      <c r="GK202" s="2">
        <f t="shared" si="601"/>
        <v>0.92265935927478893</v>
      </c>
      <c r="GM202" s="86">
        <f t="shared" si="537"/>
        <v>0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0</v>
      </c>
      <c r="HD202" s="86">
        <f t="shared" si="616"/>
        <v>0</v>
      </c>
      <c r="HE202" s="86">
        <f t="shared" si="617"/>
        <v>0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5.550289019762159E-21</v>
      </c>
      <c r="HT202" s="86">
        <f t="shared" si="630"/>
        <v>4.6510170410872173E-23</v>
      </c>
      <c r="HU202" s="86">
        <f t="shared" si="631"/>
        <v>1.1204408512673455E-23</v>
      </c>
      <c r="HV202" s="86">
        <f t="shared" si="632"/>
        <v>5.2711156567300946E-29</v>
      </c>
      <c r="HW202" s="86">
        <f t="shared" si="633"/>
        <v>1.6691104060396156E-27</v>
      </c>
      <c r="HX202" s="86">
        <f t="shared" si="634"/>
        <v>2.172134391497013E-28</v>
      </c>
      <c r="HY202" s="86">
        <f t="shared" si="635"/>
        <v>5.0400329729609555E-29</v>
      </c>
      <c r="HZ202" s="86">
        <f t="shared" si="636"/>
        <v>3.3406198585393226E-27</v>
      </c>
      <c r="IA202" s="86">
        <f t="shared" si="637"/>
        <v>1.8527726804690142E-29</v>
      </c>
      <c r="IB202" s="86">
        <f t="shared" si="638"/>
        <v>4.2779128804461785E-31</v>
      </c>
      <c r="IC202" s="86">
        <f t="shared" si="639"/>
        <v>6.6012720723464807E-29</v>
      </c>
      <c r="ID202" s="86">
        <f t="shared" si="640"/>
        <v>1.435014563781673E-28</v>
      </c>
      <c r="IE202" s="86">
        <f t="shared" si="641"/>
        <v>3.6040464196949827E-27</v>
      </c>
      <c r="IF202" s="86">
        <f t="shared" si="642"/>
        <v>1.4446569862120501E-41</v>
      </c>
      <c r="IG202" s="86">
        <f t="shared" si="643"/>
        <v>4.9895580398700378E-36</v>
      </c>
      <c r="II202" s="86">
        <f t="shared" si="540"/>
        <v>8.7932102179285633E-4</v>
      </c>
      <c r="IJ202" s="86">
        <f t="shared" si="541"/>
        <v>7.8166439842933765E-4</v>
      </c>
      <c r="IK202" s="86">
        <f t="shared" si="542"/>
        <v>2.1713384602858901E-4</v>
      </c>
      <c r="IL202" s="86">
        <f t="shared" si="543"/>
        <v>1.447490974796814E-4</v>
      </c>
      <c r="IM202" s="86">
        <f t="shared" si="544"/>
        <v>1.5284223342850288E-4</v>
      </c>
      <c r="IN202" s="86">
        <f t="shared" si="545"/>
        <v>1.0012337939689653E-4</v>
      </c>
      <c r="IO202" s="86">
        <f t="shared" si="546"/>
        <v>3.6087847365868406E-5</v>
      </c>
      <c r="IP202" s="86">
        <f t="shared" si="547"/>
        <v>5.4595925864902813E-5</v>
      </c>
      <c r="IQ202" s="86">
        <f t="shared" si="548"/>
        <v>1.6540140928246823E-5</v>
      </c>
      <c r="IR202" s="86">
        <f t="shared" si="549"/>
        <v>2.1954551566238853E-5</v>
      </c>
      <c r="IS202" s="86">
        <f t="shared" si="550"/>
        <v>2.9382812431349311E-5</v>
      </c>
      <c r="IT202" s="86">
        <f t="shared" si="551"/>
        <v>4.6063729096625619E-5</v>
      </c>
      <c r="IU202" s="86">
        <f t="shared" si="552"/>
        <v>1.5185870858856073E-4</v>
      </c>
      <c r="IV202" s="86">
        <f t="shared" si="553"/>
        <v>2.3703095430997279E-4</v>
      </c>
      <c r="IW202" s="86">
        <f t="shared" si="554"/>
        <v>9.6819343030138131E-5</v>
      </c>
      <c r="IY202" s="86">
        <f t="shared" si="555"/>
        <v>8.7932102179285633E-4</v>
      </c>
      <c r="IZ202" s="86">
        <f t="shared" si="556"/>
        <v>7.8166439842933765E-4</v>
      </c>
      <c r="JA202" s="86">
        <f t="shared" si="557"/>
        <v>2.1713384602858901E-4</v>
      </c>
      <c r="JB202" s="86">
        <f t="shared" si="558"/>
        <v>1.447490974796814E-4</v>
      </c>
      <c r="JC202" s="86">
        <f t="shared" si="559"/>
        <v>1.5284223342850288E-4</v>
      </c>
      <c r="JD202" s="86">
        <f t="shared" si="560"/>
        <v>1.0012337939689653E-4</v>
      </c>
      <c r="JE202" s="86">
        <f t="shared" si="561"/>
        <v>3.6087847365868406E-5</v>
      </c>
      <c r="JF202" s="86">
        <f t="shared" si="562"/>
        <v>5.4595925864902813E-5</v>
      </c>
      <c r="JG202" s="86">
        <f t="shared" si="563"/>
        <v>1.6540140928246823E-5</v>
      </c>
      <c r="JH202" s="86">
        <f t="shared" si="564"/>
        <v>2.1954551566238853E-5</v>
      </c>
      <c r="JI202" s="86">
        <f t="shared" si="565"/>
        <v>2.9382812431349311E-5</v>
      </c>
      <c r="JJ202" s="86">
        <f t="shared" si="566"/>
        <v>4.6063729096625619E-5</v>
      </c>
      <c r="JK202" s="86">
        <f t="shared" si="567"/>
        <v>1.5185870858856073E-4</v>
      </c>
      <c r="JL202" s="86">
        <f t="shared" si="568"/>
        <v>2.3703095430997279E-4</v>
      </c>
      <c r="JM202" s="86">
        <f t="shared" si="569"/>
        <v>9.6819343030138131E-5</v>
      </c>
    </row>
    <row r="203" spans="2:273" x14ac:dyDescent="0.25">
      <c r="B203" s="2">
        <v>176</v>
      </c>
      <c r="C203" s="37">
        <v>89.244</v>
      </c>
      <c r="D203" s="37">
        <v>91.325000000000003</v>
      </c>
      <c r="E203" s="37">
        <v>91.674999999999997</v>
      </c>
      <c r="F203" s="37">
        <v>92.424999999999997</v>
      </c>
      <c r="G203" s="37">
        <v>93.075000000000003</v>
      </c>
      <c r="H203" s="37">
        <v>89.825000000000003</v>
      </c>
      <c r="I203" s="37">
        <v>89.697999999999993</v>
      </c>
      <c r="J203" s="37">
        <v>92.953000000000003</v>
      </c>
      <c r="K203" s="37">
        <v>94.628</v>
      </c>
      <c r="L203" s="37">
        <v>93.837000000000003</v>
      </c>
      <c r="M203" s="37">
        <v>91.977000000000004</v>
      </c>
      <c r="N203" s="37">
        <v>93.194999999999993</v>
      </c>
      <c r="O203" s="37">
        <v>95.706999999999994</v>
      </c>
      <c r="P203" s="37">
        <v>95.927000000000007</v>
      </c>
      <c r="Q203" s="37">
        <v>97.097999999999999</v>
      </c>
      <c r="S203" s="4" t="e">
        <f t="shared" si="441"/>
        <v>#N/A</v>
      </c>
      <c r="T203" s="4" t="e">
        <f t="shared" si="442"/>
        <v>#N/A</v>
      </c>
      <c r="U203" s="4" t="e">
        <f t="shared" si="443"/>
        <v>#N/A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>
        <f t="shared" si="454"/>
        <v>96.057678523414154</v>
      </c>
      <c r="AG203" s="4">
        <f t="shared" si="455"/>
        <v>99.567685454814551</v>
      </c>
      <c r="AI203" s="4">
        <f t="shared" si="456"/>
        <v>0</v>
      </c>
      <c r="AJ203" s="4">
        <f t="shared" si="457"/>
        <v>0</v>
      </c>
      <c r="AK203" s="4">
        <f t="shared" si="458"/>
        <v>0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-0.13067852341414721</v>
      </c>
      <c r="AW203" s="4">
        <f t="shared" si="648"/>
        <v>-2.4696854548145524</v>
      </c>
      <c r="AY203" s="2" t="e">
        <f t="shared" si="520"/>
        <v>#N/A</v>
      </c>
      <c r="AZ203" s="2" t="e">
        <f t="shared" si="571"/>
        <v>#N/A</v>
      </c>
      <c r="BA203" s="2" t="e">
        <f t="shared" si="572"/>
        <v>#N/A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>
        <f t="shared" si="583"/>
        <v>96.057678523395651</v>
      </c>
      <c r="BM203" s="2">
        <f t="shared" si="584"/>
        <v>99.567685454812903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 t="str">
        <f t="shared" si="486"/>
        <v/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>
        <f t="shared" si="498"/>
        <v>95.927000000000007</v>
      </c>
      <c r="DI203" s="2">
        <f t="shared" si="499"/>
        <v>97.097999999999999</v>
      </c>
      <c r="DK203" s="2">
        <f t="shared" si="500"/>
        <v>121.63332859174963</v>
      </c>
      <c r="DL203" s="2">
        <f t="shared" ref="DL203:DY218" si="649">BP$228*$B203+BP$229</f>
        <v>118.46588521720102</v>
      </c>
      <c r="DM203" s="2">
        <f t="shared" si="649"/>
        <v>114.36339118198872</v>
      </c>
      <c r="DN203" s="2">
        <f t="shared" si="649"/>
        <v>123.59440196998123</v>
      </c>
      <c r="DO203" s="2">
        <f t="shared" si="649"/>
        <v>121.84277159244263</v>
      </c>
      <c r="DP203" s="2">
        <f t="shared" si="649"/>
        <v>123.20603366524422</v>
      </c>
      <c r="DQ203" s="2">
        <f t="shared" si="649"/>
        <v>136.51194310099572</v>
      </c>
      <c r="DR203" s="2">
        <f t="shared" si="649"/>
        <v>130.40014345114344</v>
      </c>
      <c r="DS203" s="2">
        <f t="shared" si="649"/>
        <v>121.29100941021993</v>
      </c>
      <c r="DT203" s="2">
        <f t="shared" si="649"/>
        <v>134.96472972972975</v>
      </c>
      <c r="DU203" s="2">
        <f t="shared" si="649"/>
        <v>123.26460557491288</v>
      </c>
      <c r="DV203" s="2">
        <f t="shared" si="649"/>
        <v>126.08038078564397</v>
      </c>
      <c r="DW203" s="2">
        <f t="shared" si="649"/>
        <v>127.4569005602241</v>
      </c>
      <c r="DX203" s="2">
        <f t="shared" si="649"/>
        <v>128.23685020242914</v>
      </c>
      <c r="DY203" s="2">
        <f t="shared" si="649"/>
        <v>118.34857433155082</v>
      </c>
      <c r="EA203" s="2">
        <f t="shared" si="440"/>
        <v>89.028063092576872</v>
      </c>
      <c r="EB203" s="2">
        <f t="shared" si="502"/>
        <v>88.201539102322556</v>
      </c>
      <c r="EC203" s="2">
        <f t="shared" si="503"/>
        <v>87.809202552055822</v>
      </c>
      <c r="ED203" s="2">
        <f t="shared" si="504"/>
        <v>88.534901580598358</v>
      </c>
      <c r="EE203" s="2">
        <f t="shared" si="505"/>
        <v>87.391905228393256</v>
      </c>
      <c r="EF203" s="2">
        <f t="shared" si="506"/>
        <v>87.236981901914845</v>
      </c>
      <c r="EG203" s="2">
        <f t="shared" si="507"/>
        <v>89.871745990312348</v>
      </c>
      <c r="EH203" s="2">
        <f t="shared" si="508"/>
        <v>90.60165034236698</v>
      </c>
      <c r="EI203" s="2">
        <f t="shared" si="509"/>
        <v>90.739324188385936</v>
      </c>
      <c r="EJ203" s="2">
        <f t="shared" si="510"/>
        <v>91.346901848971811</v>
      </c>
      <c r="EK203" s="2">
        <f t="shared" si="511"/>
        <v>89.680562176870751</v>
      </c>
      <c r="EL203" s="2">
        <f t="shared" si="512"/>
        <v>92.351812698412687</v>
      </c>
      <c r="EM203" s="2">
        <f t="shared" si="513"/>
        <v>95.147507300828295</v>
      </c>
      <c r="EN203" s="2">
        <f t="shared" si="514"/>
        <v>97.721677916410982</v>
      </c>
      <c r="EO203" s="2">
        <f t="shared" si="515"/>
        <v>104.75358985358471</v>
      </c>
      <c r="EQ203" s="2">
        <f t="shared" si="516"/>
        <v>88.792956348884616</v>
      </c>
      <c r="ER203" s="2">
        <f t="shared" ref="ER203:FE218" si="650">CV$228*$B203+CV$229</f>
        <v>89.317088807038346</v>
      </c>
      <c r="ES203" s="2">
        <f t="shared" si="650"/>
        <v>89.878147502686275</v>
      </c>
      <c r="ET203" s="2">
        <f t="shared" si="650"/>
        <v>89.364338264967216</v>
      </c>
      <c r="EU203" s="2">
        <f t="shared" si="650"/>
        <v>88.86443083399044</v>
      </c>
      <c r="EV203" s="2">
        <f t="shared" si="650"/>
        <v>89.026309701300704</v>
      </c>
      <c r="EW203" s="2">
        <f t="shared" si="650"/>
        <v>90.0784237067041</v>
      </c>
      <c r="EX203" s="2">
        <f t="shared" si="650"/>
        <v>90.866606414277186</v>
      </c>
      <c r="EY203" s="2">
        <f t="shared" si="650"/>
        <v>91.283534222205773</v>
      </c>
      <c r="EZ203" s="2">
        <f t="shared" si="650"/>
        <v>91.225781022571283</v>
      </c>
      <c r="FA203" s="2">
        <f t="shared" si="650"/>
        <v>90.813018441505335</v>
      </c>
      <c r="FB203" s="2">
        <f t="shared" si="650"/>
        <v>91.467760926692605</v>
      </c>
      <c r="FC203" s="2">
        <f t="shared" si="650"/>
        <v>94.791408695733992</v>
      </c>
      <c r="FD203" s="2">
        <f t="shared" si="650"/>
        <v>95.928150927215029</v>
      </c>
      <c r="FE203" s="2">
        <f t="shared" si="650"/>
        <v>99.171165490769241</v>
      </c>
      <c r="FG203" s="2">
        <f t="shared" si="518"/>
        <v>0.99999680319146023</v>
      </c>
      <c r="FH203" s="2">
        <f t="shared" ref="FH203:FU218" si="651">POWER(10,($B203-D$231)/D$229)/(1+POWER(10,($B203-D$231)/D$229))</f>
        <v>0.99999680477065378</v>
      </c>
      <c r="FI203" s="2">
        <f t="shared" si="651"/>
        <v>0.9999962667067257</v>
      </c>
      <c r="FJ203" s="2">
        <f t="shared" si="651"/>
        <v>0.9999962106811765</v>
      </c>
      <c r="FK203" s="2">
        <f t="shared" si="651"/>
        <v>0.999995932673993</v>
      </c>
      <c r="FL203" s="2">
        <f t="shared" si="651"/>
        <v>0.99999602874030147</v>
      </c>
      <c r="FM203" s="2">
        <f t="shared" si="651"/>
        <v>0.9999956813613412</v>
      </c>
      <c r="FN203" s="2">
        <f t="shared" si="651"/>
        <v>0.99999589613771511</v>
      </c>
      <c r="FO203" s="2">
        <f t="shared" si="651"/>
        <v>0.99999584261000363</v>
      </c>
      <c r="FP203" s="2">
        <f t="shared" si="651"/>
        <v>0.99999503601379058</v>
      </c>
      <c r="FQ203" s="2">
        <f t="shared" si="651"/>
        <v>0.9999961508427101</v>
      </c>
      <c r="FR203" s="2">
        <f t="shared" si="651"/>
        <v>0.99999568854898824</v>
      </c>
      <c r="FS203" s="2">
        <f t="shared" si="651"/>
        <v>0.99999541247020751</v>
      </c>
      <c r="FT203" s="2">
        <f t="shared" si="651"/>
        <v>0.99999546459513244</v>
      </c>
      <c r="FU203" s="2">
        <f t="shared" si="651"/>
        <v>0.99999537251816961</v>
      </c>
      <c r="FW203" s="2">
        <f t="shared" si="536"/>
        <v>0.94751513703835011</v>
      </c>
      <c r="FX203" s="2">
        <f t="shared" si="588"/>
        <v>0.94478260469870645</v>
      </c>
      <c r="FY203" s="2">
        <f t="shared" si="589"/>
        <v>0.95363844185374969</v>
      </c>
      <c r="FZ203" s="2">
        <f t="shared" si="590"/>
        <v>0.94275801939296999</v>
      </c>
      <c r="GA203" s="2">
        <f t="shared" si="591"/>
        <v>0.9458478173810112</v>
      </c>
      <c r="GB203" s="2">
        <f t="shared" si="592"/>
        <v>0.95038244863238874</v>
      </c>
      <c r="GC203" s="2">
        <f t="shared" si="593"/>
        <v>0.95528471450222352</v>
      </c>
      <c r="GD203" s="2">
        <f t="shared" si="594"/>
        <v>0.95715857330294118</v>
      </c>
      <c r="GE203" s="2">
        <f t="shared" si="595"/>
        <v>0.96039771941818686</v>
      </c>
      <c r="GF203" s="2">
        <f t="shared" si="596"/>
        <v>0.95078515343101933</v>
      </c>
      <c r="GG203" s="2">
        <f t="shared" si="597"/>
        <v>0.95681443400104671</v>
      </c>
      <c r="GH203" s="2">
        <f t="shared" si="598"/>
        <v>0.95191103030669155</v>
      </c>
      <c r="GI203" s="2">
        <f t="shared" si="599"/>
        <v>0.94499361413870187</v>
      </c>
      <c r="GJ203" s="2">
        <f t="shared" si="600"/>
        <v>0.92785768025843984</v>
      </c>
      <c r="GK203" s="2">
        <f t="shared" si="601"/>
        <v>0.92898120462844092</v>
      </c>
      <c r="GM203" s="86">
        <f t="shared" si="537"/>
        <v>0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0</v>
      </c>
      <c r="HD203" s="86">
        <f t="shared" si="616"/>
        <v>0</v>
      </c>
      <c r="HE203" s="86">
        <f t="shared" si="617"/>
        <v>0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1.2132541137451266E-21</v>
      </c>
      <c r="HT203" s="86">
        <f t="shared" si="630"/>
        <v>8.9751450633204519E-24</v>
      </c>
      <c r="HU203" s="86">
        <f t="shared" si="631"/>
        <v>2.0032369240713051E-24</v>
      </c>
      <c r="HV203" s="86">
        <f t="shared" si="632"/>
        <v>6.2707821126133623E-30</v>
      </c>
      <c r="HW203" s="86">
        <f t="shared" si="633"/>
        <v>2.2152682239284297E-28</v>
      </c>
      <c r="HX203" s="86">
        <f t="shared" si="634"/>
        <v>2.8210239627181504E-29</v>
      </c>
      <c r="HY203" s="86">
        <f t="shared" si="635"/>
        <v>6.0961133836379562E-30</v>
      </c>
      <c r="HZ203" s="86">
        <f t="shared" si="636"/>
        <v>4.6833481492680094E-28</v>
      </c>
      <c r="IA203" s="86">
        <f t="shared" si="637"/>
        <v>2.2052007840886014E-30</v>
      </c>
      <c r="IB203" s="86">
        <f t="shared" si="638"/>
        <v>4.1670196005707526E-32</v>
      </c>
      <c r="IC203" s="86">
        <f t="shared" si="639"/>
        <v>8.0347791545472489E-30</v>
      </c>
      <c r="ID203" s="86">
        <f t="shared" si="640"/>
        <v>1.7203891566636877E-29</v>
      </c>
      <c r="IE203" s="86">
        <f t="shared" si="641"/>
        <v>4.7821242315536551E-28</v>
      </c>
      <c r="IF203" s="86">
        <f t="shared" si="642"/>
        <v>4.7660341307182074E-43</v>
      </c>
      <c r="IG203" s="86">
        <f t="shared" si="643"/>
        <v>2.7181606628126561E-37</v>
      </c>
      <c r="II203" s="86">
        <f t="shared" si="540"/>
        <v>5.9055906767430447E-4</v>
      </c>
      <c r="IJ203" s="86">
        <f t="shared" si="541"/>
        <v>5.1695512833977884E-4</v>
      </c>
      <c r="IK203" s="86">
        <f t="shared" si="542"/>
        <v>1.365232886914307E-4</v>
      </c>
      <c r="IL203" s="86">
        <f t="shared" si="543"/>
        <v>8.5270570515397743E-5</v>
      </c>
      <c r="IM203" s="86">
        <f t="shared" si="544"/>
        <v>9.1388149237072475E-5</v>
      </c>
      <c r="IN203" s="86">
        <f t="shared" si="545"/>
        <v>5.9305463246155325E-5</v>
      </c>
      <c r="IO203" s="86">
        <f t="shared" si="546"/>
        <v>2.0504179101677627E-5</v>
      </c>
      <c r="IP203" s="86">
        <f t="shared" si="547"/>
        <v>3.2060068359216604E-5</v>
      </c>
      <c r="IQ203" s="86">
        <f t="shared" si="548"/>
        <v>9.19748661222569E-6</v>
      </c>
      <c r="IR203" s="86">
        <f t="shared" si="549"/>
        <v>1.1853143911552359E-5</v>
      </c>
      <c r="IS203" s="86">
        <f t="shared" si="550"/>
        <v>1.6607004456392905E-5</v>
      </c>
      <c r="IT203" s="86">
        <f t="shared" si="551"/>
        <v>2.6170319232151966E-5</v>
      </c>
      <c r="IU203" s="86">
        <f t="shared" si="552"/>
        <v>9.0477791190101615E-5</v>
      </c>
      <c r="IV203" s="86">
        <f t="shared" si="553"/>
        <v>1.3707514406588499E-4</v>
      </c>
      <c r="IW203" s="86">
        <f t="shared" si="554"/>
        <v>5.2711928226891974E-5</v>
      </c>
      <c r="IY203" s="86">
        <f t="shared" si="555"/>
        <v>5.9055906767430447E-4</v>
      </c>
      <c r="IZ203" s="86">
        <f t="shared" si="556"/>
        <v>5.1695512833977884E-4</v>
      </c>
      <c r="JA203" s="86">
        <f t="shared" si="557"/>
        <v>1.365232886914307E-4</v>
      </c>
      <c r="JB203" s="86">
        <f t="shared" si="558"/>
        <v>8.5270570515397743E-5</v>
      </c>
      <c r="JC203" s="86">
        <f t="shared" si="559"/>
        <v>9.1388149237072475E-5</v>
      </c>
      <c r="JD203" s="86">
        <f t="shared" si="560"/>
        <v>5.9305463246155325E-5</v>
      </c>
      <c r="JE203" s="86">
        <f t="shared" si="561"/>
        <v>2.0504179101677627E-5</v>
      </c>
      <c r="JF203" s="86">
        <f t="shared" si="562"/>
        <v>3.2060068359216604E-5</v>
      </c>
      <c r="JG203" s="86">
        <f t="shared" si="563"/>
        <v>9.19748661222569E-6</v>
      </c>
      <c r="JH203" s="86">
        <f t="shared" si="564"/>
        <v>1.1853143911552359E-5</v>
      </c>
      <c r="JI203" s="86">
        <f t="shared" si="565"/>
        <v>1.6607004456392905E-5</v>
      </c>
      <c r="JJ203" s="86">
        <f t="shared" si="566"/>
        <v>2.6170319232151966E-5</v>
      </c>
      <c r="JK203" s="86">
        <f t="shared" si="567"/>
        <v>9.0477791190101615E-5</v>
      </c>
      <c r="JL203" s="86">
        <f t="shared" si="568"/>
        <v>1.3707514406588499E-4</v>
      </c>
      <c r="JM203" s="86">
        <f t="shared" si="569"/>
        <v>5.2711928226891974E-5</v>
      </c>
    </row>
    <row r="204" spans="2:273" x14ac:dyDescent="0.25">
      <c r="B204" s="2">
        <v>177</v>
      </c>
      <c r="C204" s="37">
        <v>89.2</v>
      </c>
      <c r="D204" s="37">
        <v>90.25</v>
      </c>
      <c r="E204" s="37">
        <v>90.35</v>
      </c>
      <c r="F204" s="37">
        <v>91.5</v>
      </c>
      <c r="G204" s="37">
        <v>92.275000000000006</v>
      </c>
      <c r="H204" s="37">
        <v>89.05</v>
      </c>
      <c r="I204" s="37">
        <v>92.302000000000007</v>
      </c>
      <c r="J204" s="37">
        <v>94.605000000000004</v>
      </c>
      <c r="K204" s="37">
        <v>93.744</v>
      </c>
      <c r="L204" s="37">
        <v>91.302000000000007</v>
      </c>
      <c r="M204" s="37">
        <v>90.953000000000003</v>
      </c>
      <c r="N204" s="37">
        <v>90.828999999999994</v>
      </c>
      <c r="O204" s="37">
        <v>91.268000000000001</v>
      </c>
      <c r="P204" s="37">
        <v>94.584999999999994</v>
      </c>
      <c r="Q204" s="37">
        <v>97.805000000000007</v>
      </c>
      <c r="S204" s="4" t="e">
        <f t="shared" si="441"/>
        <v>#N/A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>
        <f t="shared" si="454"/>
        <v>95.950536301681879</v>
      </c>
      <c r="AG204" s="4">
        <f t="shared" si="455"/>
        <v>99.450014063325895</v>
      </c>
      <c r="AI204" s="4">
        <f t="shared" si="456"/>
        <v>0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-1.3655363016818853</v>
      </c>
      <c r="AW204" s="4">
        <f t="shared" si="648"/>
        <v>-1.6450140633258883</v>
      </c>
      <c r="AY204" s="2" t="e">
        <f t="shared" si="520"/>
        <v>#N/A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>
        <f t="shared" si="583"/>
        <v>95.950536301679179</v>
      </c>
      <c r="BM204" s="2">
        <f t="shared" si="584"/>
        <v>99.450014063325696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>
        <f t="shared" si="498"/>
        <v>94.584999999999994</v>
      </c>
      <c r="DI204" s="2">
        <f t="shared" si="499"/>
        <v>97.805000000000007</v>
      </c>
      <c r="DK204" s="2">
        <f t="shared" si="500"/>
        <v>121.71132716927451</v>
      </c>
      <c r="DL204" s="2">
        <f t="shared" si="649"/>
        <v>118.51515483094431</v>
      </c>
      <c r="DM204" s="2">
        <f t="shared" si="649"/>
        <v>114.39599671669791</v>
      </c>
      <c r="DN204" s="2">
        <f t="shared" si="649"/>
        <v>123.68582786116322</v>
      </c>
      <c r="DO204" s="2">
        <f t="shared" si="649"/>
        <v>121.93066126855598</v>
      </c>
      <c r="DP204" s="2">
        <f t="shared" si="649"/>
        <v>123.30218112849695</v>
      </c>
      <c r="DQ204" s="2">
        <f t="shared" si="649"/>
        <v>136.68643575154101</v>
      </c>
      <c r="DR204" s="2">
        <f t="shared" si="649"/>
        <v>130.53427825801509</v>
      </c>
      <c r="DS204" s="2">
        <f t="shared" si="649"/>
        <v>121.34685140606192</v>
      </c>
      <c r="DT204" s="2">
        <f t="shared" si="649"/>
        <v>135.1034864864865</v>
      </c>
      <c r="DU204" s="2">
        <f t="shared" si="649"/>
        <v>123.33119372822298</v>
      </c>
      <c r="DV204" s="2">
        <f t="shared" si="649"/>
        <v>126.16890272458696</v>
      </c>
      <c r="DW204" s="2">
        <f t="shared" si="649"/>
        <v>127.54481456582634</v>
      </c>
      <c r="DX204" s="2">
        <f t="shared" si="649"/>
        <v>128.33561538461538</v>
      </c>
      <c r="DY204" s="2">
        <f t="shared" si="649"/>
        <v>118.39821191749428</v>
      </c>
      <c r="EA204" s="2">
        <f t="shared" si="440"/>
        <v>88.893274724427641</v>
      </c>
      <c r="EB204" s="2">
        <f t="shared" si="502"/>
        <v>88.043317747277825</v>
      </c>
      <c r="EC204" s="2">
        <f t="shared" si="503"/>
        <v>87.664083914820267</v>
      </c>
      <c r="ED204" s="2">
        <f t="shared" si="504"/>
        <v>88.396433248398623</v>
      </c>
      <c r="EE204" s="2">
        <f t="shared" si="505"/>
        <v>87.250699019697436</v>
      </c>
      <c r="EF204" s="2">
        <f t="shared" si="506"/>
        <v>87.086322614526949</v>
      </c>
      <c r="EG204" s="2">
        <f t="shared" si="507"/>
        <v>89.752269133844649</v>
      </c>
      <c r="EH204" s="2">
        <f t="shared" si="508"/>
        <v>90.474908602437708</v>
      </c>
      <c r="EI204" s="2">
        <f t="shared" si="509"/>
        <v>90.622825179088579</v>
      </c>
      <c r="EJ204" s="2">
        <f t="shared" si="510"/>
        <v>91.210863795699694</v>
      </c>
      <c r="EK204" s="2">
        <f t="shared" si="511"/>
        <v>89.538597460317476</v>
      </c>
      <c r="EL204" s="2">
        <f t="shared" si="512"/>
        <v>92.232950793650787</v>
      </c>
      <c r="EM204" s="2">
        <f t="shared" si="513"/>
        <v>95.038164546153197</v>
      </c>
      <c r="EN204" s="2">
        <f t="shared" si="514"/>
        <v>97.646789186609382</v>
      </c>
      <c r="EO204" s="2">
        <f t="shared" si="515"/>
        <v>104.73543224917604</v>
      </c>
      <c r="EQ204" s="2">
        <f t="shared" si="516"/>
        <v>88.655233014431644</v>
      </c>
      <c r="ER204" s="2">
        <f t="shared" si="650"/>
        <v>89.173113397351301</v>
      </c>
      <c r="ES204" s="2">
        <f t="shared" si="650"/>
        <v>89.759162185062621</v>
      </c>
      <c r="ET204" s="2">
        <f t="shared" si="650"/>
        <v>89.236771352650138</v>
      </c>
      <c r="EU204" s="2">
        <f t="shared" si="650"/>
        <v>88.74250681385</v>
      </c>
      <c r="EV204" s="2">
        <f t="shared" si="650"/>
        <v>88.898583620379412</v>
      </c>
      <c r="EW204" s="2">
        <f t="shared" si="650"/>
        <v>89.961618108002511</v>
      </c>
      <c r="EX204" s="2">
        <f t="shared" si="650"/>
        <v>90.743241367980886</v>
      </c>
      <c r="EY204" s="2">
        <f t="shared" si="650"/>
        <v>91.173937340215872</v>
      </c>
      <c r="EZ204" s="2">
        <f t="shared" si="650"/>
        <v>91.088204900637791</v>
      </c>
      <c r="FA204" s="2">
        <f t="shared" si="650"/>
        <v>90.685583341597052</v>
      </c>
      <c r="FB204" s="2">
        <f t="shared" si="650"/>
        <v>91.337418905099526</v>
      </c>
      <c r="FC204" s="2">
        <f t="shared" si="650"/>
        <v>94.67736470898177</v>
      </c>
      <c r="FD204" s="2">
        <f t="shared" si="650"/>
        <v>95.830118722503769</v>
      </c>
      <c r="FE204" s="2">
        <f t="shared" si="650"/>
        <v>99.081445392997438</v>
      </c>
      <c r="FG204" s="2">
        <f t="shared" si="518"/>
        <v>0.99999708447514035</v>
      </c>
      <c r="FH204" s="2">
        <f t="shared" si="651"/>
        <v>0.99999708591538283</v>
      </c>
      <c r="FI204" s="2">
        <f t="shared" si="651"/>
        <v>0.99999659519494888</v>
      </c>
      <c r="FJ204" s="2">
        <f t="shared" si="651"/>
        <v>0.99999654409900696</v>
      </c>
      <c r="FK204" s="2">
        <f t="shared" si="651"/>
        <v>0.99999629055326689</v>
      </c>
      <c r="FL204" s="2">
        <f t="shared" si="651"/>
        <v>0.9999963781668435</v>
      </c>
      <c r="FM204" s="2">
        <f t="shared" si="651"/>
        <v>0.99999606135323527</v>
      </c>
      <c r="FN204" s="2">
        <f t="shared" si="651"/>
        <v>0.99999625723176144</v>
      </c>
      <c r="FO204" s="2">
        <f t="shared" si="651"/>
        <v>0.99999620841387293</v>
      </c>
      <c r="FP204" s="2">
        <f t="shared" si="651"/>
        <v>0.99999547278879319</v>
      </c>
      <c r="FQ204" s="2">
        <f t="shared" si="651"/>
        <v>0.99999648952564024</v>
      </c>
      <c r="FR204" s="2">
        <f t="shared" si="651"/>
        <v>0.99999606790845219</v>
      </c>
      <c r="FS204" s="2">
        <f t="shared" si="651"/>
        <v>0.99999581612141464</v>
      </c>
      <c r="FT204" s="2">
        <f t="shared" si="651"/>
        <v>0.99999586365994919</v>
      </c>
      <c r="FU204" s="2">
        <f t="shared" si="651"/>
        <v>0.99999577968469344</v>
      </c>
      <c r="FW204" s="2">
        <f t="shared" si="536"/>
        <v>0.95191115703741691</v>
      </c>
      <c r="FX204" s="2">
        <f t="shared" si="588"/>
        <v>0.94939527226171627</v>
      </c>
      <c r="FY204" s="2">
        <f t="shared" si="589"/>
        <v>0.95754456737556948</v>
      </c>
      <c r="FZ204" s="2">
        <f t="shared" si="590"/>
        <v>0.94753042106524199</v>
      </c>
      <c r="GA204" s="2">
        <f t="shared" si="591"/>
        <v>0.95037617462066637</v>
      </c>
      <c r="GB204" s="2">
        <f t="shared" si="592"/>
        <v>0.95454982866801119</v>
      </c>
      <c r="GC204" s="2">
        <f t="shared" si="593"/>
        <v>0.95905809061837832</v>
      </c>
      <c r="GD204" s="2">
        <f t="shared" si="594"/>
        <v>0.96078031268378006</v>
      </c>
      <c r="GE204" s="2">
        <f t="shared" si="595"/>
        <v>0.96375599602548701</v>
      </c>
      <c r="GF204" s="2">
        <f t="shared" si="596"/>
        <v>0.95492031461758242</v>
      </c>
      <c r="GG204" s="2">
        <f t="shared" si="597"/>
        <v>0.96046406461843892</v>
      </c>
      <c r="GH204" s="2">
        <f t="shared" si="598"/>
        <v>0.95595597454548309</v>
      </c>
      <c r="GI204" s="2">
        <f t="shared" si="599"/>
        <v>0.94958959522958142</v>
      </c>
      <c r="GJ204" s="2">
        <f t="shared" si="600"/>
        <v>0.9337851073536817</v>
      </c>
      <c r="GK204" s="2">
        <f t="shared" si="601"/>
        <v>0.93482280407365992</v>
      </c>
      <c r="GM204" s="86">
        <f t="shared" si="537"/>
        <v>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0</v>
      </c>
      <c r="HD204" s="86">
        <f t="shared" si="616"/>
        <v>0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2.5867923985134403E-22</v>
      </c>
      <c r="HT204" s="86">
        <f t="shared" si="630"/>
        <v>1.6867426443078212E-24</v>
      </c>
      <c r="HU204" s="86">
        <f t="shared" si="631"/>
        <v>3.4821302455604307E-25</v>
      </c>
      <c r="HV204" s="86">
        <f t="shared" si="632"/>
        <v>7.2043796157261632E-31</v>
      </c>
      <c r="HW204" s="86">
        <f t="shared" si="633"/>
        <v>2.8442533982763132E-29</v>
      </c>
      <c r="HX204" s="86">
        <f t="shared" si="634"/>
        <v>3.5455825331733884E-30</v>
      </c>
      <c r="HY204" s="86">
        <f t="shared" si="635"/>
        <v>7.1247842510445644E-31</v>
      </c>
      <c r="HZ204" s="86">
        <f t="shared" si="636"/>
        <v>6.3605792177509224E-29</v>
      </c>
      <c r="IA204" s="86">
        <f t="shared" si="637"/>
        <v>2.5361479061444364E-31</v>
      </c>
      <c r="IB204" s="86">
        <f t="shared" si="638"/>
        <v>3.9044723176369078E-33</v>
      </c>
      <c r="IC204" s="86">
        <f t="shared" si="639"/>
        <v>9.4503030986844329E-31</v>
      </c>
      <c r="ID204" s="86">
        <f t="shared" si="640"/>
        <v>1.991259607093412E-30</v>
      </c>
      <c r="IE204" s="86">
        <f t="shared" si="641"/>
        <v>6.1357449659242978E-29</v>
      </c>
      <c r="IF204" s="86">
        <f t="shared" si="642"/>
        <v>1.4783208661135989E-44</v>
      </c>
      <c r="IG204" s="86">
        <f t="shared" si="643"/>
        <v>1.4057536497262623E-38</v>
      </c>
      <c r="II204" s="86">
        <f t="shared" si="540"/>
        <v>3.9218191253530553E-4</v>
      </c>
      <c r="IJ204" s="86">
        <f t="shared" si="541"/>
        <v>3.3782804749588324E-4</v>
      </c>
      <c r="IK204" s="86">
        <f t="shared" si="542"/>
        <v>8.474570364145622E-5</v>
      </c>
      <c r="IL204" s="86">
        <f t="shared" si="543"/>
        <v>4.9440586647862559E-5</v>
      </c>
      <c r="IM204" s="86">
        <f t="shared" si="544"/>
        <v>5.3824046291637439E-5</v>
      </c>
      <c r="IN204" s="86">
        <f t="shared" si="545"/>
        <v>3.460632970223318E-5</v>
      </c>
      <c r="IO204" s="86">
        <f t="shared" si="546"/>
        <v>1.146821204465027E-5</v>
      </c>
      <c r="IP204" s="86">
        <f t="shared" si="547"/>
        <v>1.8554852004142035E-5</v>
      </c>
      <c r="IQ204" s="86">
        <f t="shared" si="548"/>
        <v>5.0344697899317771E-6</v>
      </c>
      <c r="IR204" s="86">
        <f t="shared" si="549"/>
        <v>6.2864786073812934E-6</v>
      </c>
      <c r="IS204" s="86">
        <f t="shared" si="550"/>
        <v>9.2399141097732315E-6</v>
      </c>
      <c r="IT204" s="86">
        <f t="shared" si="551"/>
        <v>1.4630786379143379E-5</v>
      </c>
      <c r="IU204" s="86">
        <f t="shared" si="552"/>
        <v>5.3088336475493061E-5</v>
      </c>
      <c r="IV204" s="86">
        <f t="shared" si="553"/>
        <v>7.785971440962552E-5</v>
      </c>
      <c r="IW204" s="86">
        <f t="shared" si="554"/>
        <v>2.8129594647923673E-5</v>
      </c>
      <c r="IY204" s="86">
        <f t="shared" si="555"/>
        <v>3.9218191253530553E-4</v>
      </c>
      <c r="IZ204" s="86">
        <f t="shared" si="556"/>
        <v>3.3782804749588324E-4</v>
      </c>
      <c r="JA204" s="86">
        <f t="shared" si="557"/>
        <v>8.474570364145622E-5</v>
      </c>
      <c r="JB204" s="86">
        <f t="shared" si="558"/>
        <v>4.9440586647862559E-5</v>
      </c>
      <c r="JC204" s="86">
        <f t="shared" si="559"/>
        <v>5.3824046291637439E-5</v>
      </c>
      <c r="JD204" s="86">
        <f t="shared" si="560"/>
        <v>3.460632970223318E-5</v>
      </c>
      <c r="JE204" s="86">
        <f t="shared" si="561"/>
        <v>1.146821204465027E-5</v>
      </c>
      <c r="JF204" s="86">
        <f t="shared" si="562"/>
        <v>1.8554852004142035E-5</v>
      </c>
      <c r="JG204" s="86">
        <f t="shared" si="563"/>
        <v>5.0344697899317771E-6</v>
      </c>
      <c r="JH204" s="86">
        <f t="shared" si="564"/>
        <v>6.2864786073812934E-6</v>
      </c>
      <c r="JI204" s="86">
        <f t="shared" si="565"/>
        <v>9.2399141097732315E-6</v>
      </c>
      <c r="JJ204" s="86">
        <f t="shared" si="566"/>
        <v>1.4630786379143379E-5</v>
      </c>
      <c r="JK204" s="86">
        <f t="shared" si="567"/>
        <v>5.3088336475493061E-5</v>
      </c>
      <c r="JL204" s="86">
        <f t="shared" si="568"/>
        <v>7.785971440962552E-5</v>
      </c>
      <c r="JM204" s="86">
        <f t="shared" si="569"/>
        <v>2.8129594647923673E-5</v>
      </c>
    </row>
    <row r="205" spans="2:273" x14ac:dyDescent="0.25">
      <c r="B205" s="2">
        <v>178</v>
      </c>
      <c r="C205" s="37">
        <v>88.466999999999999</v>
      </c>
      <c r="D205" s="37">
        <v>92.275000000000006</v>
      </c>
      <c r="E205" s="37">
        <v>91.424999999999997</v>
      </c>
      <c r="F205" s="37">
        <v>92.174999999999997</v>
      </c>
      <c r="G205" s="37">
        <v>90.35</v>
      </c>
      <c r="H205" s="37">
        <v>91.95</v>
      </c>
      <c r="I205" s="37">
        <v>91.278999999999996</v>
      </c>
      <c r="J205" s="37">
        <v>94.278999999999996</v>
      </c>
      <c r="K205" s="37">
        <v>92.977000000000004</v>
      </c>
      <c r="L205" s="37">
        <v>89.977000000000004</v>
      </c>
      <c r="M205" s="37">
        <v>91.650999999999996</v>
      </c>
      <c r="N205" s="37">
        <v>92.805000000000007</v>
      </c>
      <c r="O205" s="37">
        <v>94.902000000000001</v>
      </c>
      <c r="P205" s="37">
        <v>95.415000000000006</v>
      </c>
      <c r="Q205" s="37">
        <v>99.097999999999999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>
        <f t="shared" si="454"/>
        <v>95.843958021376707</v>
      </c>
      <c r="AG205" s="4">
        <f t="shared" si="455"/>
        <v>99.334081087046243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-0.42895802137670103</v>
      </c>
      <c r="AW205" s="4">
        <f t="shared" si="648"/>
        <v>-0.23608108704624442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>
        <f t="shared" si="583"/>
        <v>95.843958021376338</v>
      </c>
      <c r="BM205" s="2">
        <f t="shared" si="584"/>
        <v>99.334081087046229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>
        <f t="shared" si="498"/>
        <v>95.415000000000006</v>
      </c>
      <c r="DI205" s="2">
        <f t="shared" si="499"/>
        <v>99.097999999999999</v>
      </c>
      <c r="DK205" s="2">
        <f t="shared" si="500"/>
        <v>121.78932574679941</v>
      </c>
      <c r="DL205" s="2">
        <f t="shared" si="649"/>
        <v>118.56442444468762</v>
      </c>
      <c r="DM205" s="2">
        <f t="shared" si="649"/>
        <v>114.42860225140711</v>
      </c>
      <c r="DN205" s="2">
        <f t="shared" si="649"/>
        <v>123.77725375234522</v>
      </c>
      <c r="DO205" s="2">
        <f t="shared" si="649"/>
        <v>122.01855094466934</v>
      </c>
      <c r="DP205" s="2">
        <f t="shared" si="649"/>
        <v>123.39832859174967</v>
      </c>
      <c r="DQ205" s="2">
        <f t="shared" si="649"/>
        <v>136.8609284020863</v>
      </c>
      <c r="DR205" s="2">
        <f t="shared" si="649"/>
        <v>130.66841306488675</v>
      </c>
      <c r="DS205" s="2">
        <f t="shared" si="649"/>
        <v>121.40269340190392</v>
      </c>
      <c r="DT205" s="2">
        <f t="shared" si="649"/>
        <v>135.24224324324325</v>
      </c>
      <c r="DU205" s="2">
        <f t="shared" si="649"/>
        <v>123.39778188153309</v>
      </c>
      <c r="DV205" s="2">
        <f t="shared" si="649"/>
        <v>126.25742466352996</v>
      </c>
      <c r="DW205" s="2">
        <f t="shared" si="649"/>
        <v>127.63272857142859</v>
      </c>
      <c r="DX205" s="2">
        <f t="shared" si="649"/>
        <v>128.43438056680159</v>
      </c>
      <c r="DY205" s="2">
        <f t="shared" si="649"/>
        <v>118.44784950343775</v>
      </c>
      <c r="EA205" s="2">
        <f t="shared" si="440"/>
        <v>88.758486356278411</v>
      </c>
      <c r="EB205" s="2">
        <f t="shared" si="502"/>
        <v>87.885096392233095</v>
      </c>
      <c r="EC205" s="2">
        <f t="shared" si="503"/>
        <v>87.518965277584726</v>
      </c>
      <c r="ED205" s="2">
        <f t="shared" si="504"/>
        <v>88.257964916198873</v>
      </c>
      <c r="EE205" s="2">
        <f t="shared" si="505"/>
        <v>87.109492811001601</v>
      </c>
      <c r="EF205" s="2">
        <f t="shared" si="506"/>
        <v>86.935663327139054</v>
      </c>
      <c r="EG205" s="2">
        <f t="shared" si="507"/>
        <v>89.632792277376936</v>
      </c>
      <c r="EH205" s="2">
        <f t="shared" si="508"/>
        <v>90.348166862508421</v>
      </c>
      <c r="EI205" s="2">
        <f t="shared" si="509"/>
        <v>90.506326169791208</v>
      </c>
      <c r="EJ205" s="2">
        <f t="shared" si="510"/>
        <v>91.074825742427578</v>
      </c>
      <c r="EK205" s="2">
        <f t="shared" si="511"/>
        <v>89.396632743764187</v>
      </c>
      <c r="EL205" s="2">
        <f t="shared" si="512"/>
        <v>92.114088888888887</v>
      </c>
      <c r="EM205" s="2">
        <f t="shared" si="513"/>
        <v>94.928821791478114</v>
      </c>
      <c r="EN205" s="2">
        <f t="shared" si="514"/>
        <v>97.571900456807782</v>
      </c>
      <c r="EO205" s="2">
        <f t="shared" si="515"/>
        <v>104.71727464476739</v>
      </c>
      <c r="EQ205" s="2">
        <f t="shared" si="516"/>
        <v>88.517509679978673</v>
      </c>
      <c r="ER205" s="2">
        <f t="shared" si="650"/>
        <v>89.029137987664257</v>
      </c>
      <c r="ES205" s="2">
        <f t="shared" si="650"/>
        <v>89.640176867438953</v>
      </c>
      <c r="ET205" s="2">
        <f t="shared" si="650"/>
        <v>89.109204440333059</v>
      </c>
      <c r="EU205" s="2">
        <f t="shared" si="650"/>
        <v>88.620582793709559</v>
      </c>
      <c r="EV205" s="2">
        <f t="shared" si="650"/>
        <v>88.77085753945812</v>
      </c>
      <c r="EW205" s="2">
        <f t="shared" si="650"/>
        <v>89.844812509300922</v>
      </c>
      <c r="EX205" s="2">
        <f t="shared" si="650"/>
        <v>90.6198763216846</v>
      </c>
      <c r="EY205" s="2">
        <f t="shared" si="650"/>
        <v>91.064340458225985</v>
      </c>
      <c r="EZ205" s="2">
        <f t="shared" si="650"/>
        <v>90.950628778704299</v>
      </c>
      <c r="FA205" s="2">
        <f t="shared" si="650"/>
        <v>90.558148241688784</v>
      </c>
      <c r="FB205" s="2">
        <f t="shared" si="650"/>
        <v>91.20707688350646</v>
      </c>
      <c r="FC205" s="2">
        <f t="shared" si="650"/>
        <v>94.563320722229548</v>
      </c>
      <c r="FD205" s="2">
        <f t="shared" si="650"/>
        <v>95.73208651779251</v>
      </c>
      <c r="FE205" s="2">
        <f t="shared" si="650"/>
        <v>98.991725295225621</v>
      </c>
      <c r="FG205" s="2">
        <f t="shared" si="518"/>
        <v>0.99999734100904347</v>
      </c>
      <c r="FH205" s="2">
        <f t="shared" si="651"/>
        <v>0.99999734232256088</v>
      </c>
      <c r="FI205" s="2">
        <f t="shared" si="651"/>
        <v>0.99999689477995723</v>
      </c>
      <c r="FJ205" s="2">
        <f t="shared" si="651"/>
        <v>0.99999684817987622</v>
      </c>
      <c r="FK205" s="2">
        <f t="shared" si="651"/>
        <v>0.99999661694326714</v>
      </c>
      <c r="FL205" s="2">
        <f t="shared" si="651"/>
        <v>0.9999966968478502</v>
      </c>
      <c r="FM205" s="2">
        <f t="shared" si="651"/>
        <v>0.99999640791021327</v>
      </c>
      <c r="FN205" s="2">
        <f t="shared" si="651"/>
        <v>0.99999658655367307</v>
      </c>
      <c r="FO205" s="2">
        <f t="shared" si="651"/>
        <v>0.99999654203120014</v>
      </c>
      <c r="FP205" s="2">
        <f t="shared" si="651"/>
        <v>0.99999587113266264</v>
      </c>
      <c r="FQ205" s="2">
        <f t="shared" si="651"/>
        <v>0.99999679840834377</v>
      </c>
      <c r="FR205" s="2">
        <f t="shared" si="651"/>
        <v>0.99999641388864635</v>
      </c>
      <c r="FS205" s="2">
        <f t="shared" si="651"/>
        <v>0.99999618425597481</v>
      </c>
      <c r="FT205" s="2">
        <f t="shared" si="651"/>
        <v>0.9999962276116654</v>
      </c>
      <c r="FU205" s="2">
        <f t="shared" si="651"/>
        <v>0.99999615102526562</v>
      </c>
      <c r="FW205" s="2">
        <f t="shared" si="536"/>
        <v>0.95595609110962765</v>
      </c>
      <c r="FX205" s="2">
        <f t="shared" si="588"/>
        <v>0.95364152088588061</v>
      </c>
      <c r="FY205" s="2">
        <f t="shared" si="589"/>
        <v>0.96113500046976885</v>
      </c>
      <c r="FZ205" s="2">
        <f t="shared" si="590"/>
        <v>0.9519252258591594</v>
      </c>
      <c r="GA205" s="2">
        <f t="shared" si="591"/>
        <v>0.95454405640701079</v>
      </c>
      <c r="GB205" s="2">
        <f t="shared" si="592"/>
        <v>0.95838251768778826</v>
      </c>
      <c r="GC205" s="2">
        <f t="shared" si="593"/>
        <v>0.96252553519006989</v>
      </c>
      <c r="GD205" s="2">
        <f t="shared" si="594"/>
        <v>0.96410735786828017</v>
      </c>
      <c r="GE205" s="2">
        <f t="shared" si="595"/>
        <v>0.96683932348028501</v>
      </c>
      <c r="GF205" s="2">
        <f t="shared" si="596"/>
        <v>0.95872311254499953</v>
      </c>
      <c r="GG205" s="2">
        <f t="shared" si="597"/>
        <v>0.96381692711039602</v>
      </c>
      <c r="GH205" s="2">
        <f t="shared" si="598"/>
        <v>0.95967509637288084</v>
      </c>
      <c r="GI205" s="2">
        <f t="shared" si="599"/>
        <v>0.95382033131682153</v>
      </c>
      <c r="GJ205" s="2">
        <f t="shared" si="600"/>
        <v>0.93925740209159791</v>
      </c>
      <c r="GK205" s="2">
        <f t="shared" si="601"/>
        <v>0.94021482965433334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0</v>
      </c>
      <c r="HD205" s="86">
        <f t="shared" si="616"/>
        <v>0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5.3794957696381135E-23</v>
      </c>
      <c r="HT205" s="86">
        <f t="shared" si="630"/>
        <v>3.0872138456356844E-25</v>
      </c>
      <c r="HU205" s="86">
        <f t="shared" si="631"/>
        <v>5.8846898678037468E-26</v>
      </c>
      <c r="HV205" s="86">
        <f t="shared" si="632"/>
        <v>7.993255472240771E-32</v>
      </c>
      <c r="HW205" s="86">
        <f t="shared" si="633"/>
        <v>3.532705759678916E-30</v>
      </c>
      <c r="HX205" s="86">
        <f t="shared" si="634"/>
        <v>4.312467915622475E-31</v>
      </c>
      <c r="HY205" s="86">
        <f t="shared" si="635"/>
        <v>8.0461110594635881E-32</v>
      </c>
      <c r="HZ205" s="86">
        <f t="shared" si="636"/>
        <v>8.3684376723413295E-30</v>
      </c>
      <c r="IA205" s="86">
        <f t="shared" si="637"/>
        <v>2.818370799773764E-32</v>
      </c>
      <c r="IB205" s="86">
        <f t="shared" si="638"/>
        <v>3.5191572301055063E-34</v>
      </c>
      <c r="IC205" s="86">
        <f t="shared" si="639"/>
        <v>1.0740873500712678E-31</v>
      </c>
      <c r="ID205" s="86">
        <f t="shared" si="640"/>
        <v>2.2251344825236149E-31</v>
      </c>
      <c r="IE205" s="86">
        <f t="shared" si="641"/>
        <v>7.6124785214998194E-30</v>
      </c>
      <c r="IF205" s="86">
        <f t="shared" si="642"/>
        <v>4.311165513399722E-46</v>
      </c>
      <c r="IG205" s="86">
        <f t="shared" si="643"/>
        <v>6.9017595840935976E-40</v>
      </c>
      <c r="II205" s="86">
        <f t="shared" si="540"/>
        <v>2.5751745737378269E-4</v>
      </c>
      <c r="IJ205" s="86">
        <f t="shared" si="541"/>
        <v>2.1813961654125184E-4</v>
      </c>
      <c r="IK205" s="86">
        <f t="shared" si="542"/>
        <v>5.1933469713704271E-5</v>
      </c>
      <c r="IL205" s="86">
        <f t="shared" si="543"/>
        <v>2.8213204780521671E-5</v>
      </c>
      <c r="IM205" s="86">
        <f t="shared" si="544"/>
        <v>3.1223892028174426E-5</v>
      </c>
      <c r="IN205" s="86">
        <f t="shared" si="545"/>
        <v>1.9893141920779891E-5</v>
      </c>
      <c r="IO205" s="86">
        <f t="shared" si="546"/>
        <v>6.3140376976101533E-6</v>
      </c>
      <c r="IP205" s="86">
        <f t="shared" si="547"/>
        <v>1.0583429750908218E-5</v>
      </c>
      <c r="IQ205" s="86">
        <f t="shared" si="548"/>
        <v>2.7125660255979472E-6</v>
      </c>
      <c r="IR205" s="86">
        <f t="shared" si="549"/>
        <v>3.2751459887808121E-6</v>
      </c>
      <c r="IS205" s="86">
        <f t="shared" si="550"/>
        <v>5.0606911068392693E-6</v>
      </c>
      <c r="IT205" s="86">
        <f t="shared" si="551"/>
        <v>8.0485997576047961E-6</v>
      </c>
      <c r="IU205" s="86">
        <f t="shared" si="552"/>
        <v>3.067574225462239E-5</v>
      </c>
      <c r="IV205" s="86">
        <f t="shared" si="553"/>
        <v>4.3435602971688591E-5</v>
      </c>
      <c r="IW205" s="86">
        <f t="shared" si="554"/>
        <v>1.4713082119203562E-5</v>
      </c>
      <c r="IY205" s="86">
        <f t="shared" si="555"/>
        <v>2.5751745737378269E-4</v>
      </c>
      <c r="IZ205" s="86">
        <f t="shared" si="556"/>
        <v>2.1813961654125184E-4</v>
      </c>
      <c r="JA205" s="86">
        <f t="shared" si="557"/>
        <v>5.1933469713704271E-5</v>
      </c>
      <c r="JB205" s="86">
        <f t="shared" si="558"/>
        <v>2.8213204780521671E-5</v>
      </c>
      <c r="JC205" s="86">
        <f t="shared" si="559"/>
        <v>3.1223892028174426E-5</v>
      </c>
      <c r="JD205" s="86">
        <f t="shared" si="560"/>
        <v>1.9893141920779891E-5</v>
      </c>
      <c r="JE205" s="86">
        <f t="shared" si="561"/>
        <v>6.3140376976101533E-6</v>
      </c>
      <c r="JF205" s="86">
        <f t="shared" si="562"/>
        <v>1.0583429750908218E-5</v>
      </c>
      <c r="JG205" s="86">
        <f t="shared" si="563"/>
        <v>2.7125660255979472E-6</v>
      </c>
      <c r="JH205" s="86">
        <f t="shared" si="564"/>
        <v>3.2751459887808121E-6</v>
      </c>
      <c r="JI205" s="86">
        <f t="shared" si="565"/>
        <v>5.0606911068392693E-6</v>
      </c>
      <c r="JJ205" s="86">
        <f t="shared" si="566"/>
        <v>8.0485997576047961E-6</v>
      </c>
      <c r="JK205" s="86">
        <f t="shared" si="567"/>
        <v>3.067574225462239E-5</v>
      </c>
      <c r="JL205" s="86">
        <f t="shared" si="568"/>
        <v>4.3435602971688591E-5</v>
      </c>
      <c r="JM205" s="86">
        <f t="shared" si="569"/>
        <v>1.4713082119203562E-5</v>
      </c>
    </row>
    <row r="206" spans="2:273" x14ac:dyDescent="0.25">
      <c r="B206" s="2">
        <v>179</v>
      </c>
      <c r="C206" s="37">
        <v>85.289000000000001</v>
      </c>
      <c r="D206" s="37">
        <v>88.35</v>
      </c>
      <c r="E206" s="37">
        <v>87.05</v>
      </c>
      <c r="F206" s="37">
        <v>90.924999999999997</v>
      </c>
      <c r="G206" s="37">
        <v>88.825000000000003</v>
      </c>
      <c r="H206" s="37">
        <v>90.75</v>
      </c>
      <c r="I206" s="37">
        <v>91.278999999999996</v>
      </c>
      <c r="J206" s="37">
        <v>94.14</v>
      </c>
      <c r="K206" s="37">
        <v>93.674000000000007</v>
      </c>
      <c r="L206" s="37">
        <v>90.162999999999997</v>
      </c>
      <c r="M206" s="37">
        <v>90.14</v>
      </c>
      <c r="N206" s="37">
        <v>89.805000000000007</v>
      </c>
      <c r="O206" s="37">
        <v>95.756</v>
      </c>
      <c r="P206" s="37">
        <v>98.78</v>
      </c>
      <c r="Q206" s="37">
        <v>94.39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>
        <f t="shared" si="454"/>
        <v>95.737919591574567</v>
      </c>
      <c r="AG206" s="4">
        <f t="shared" si="455"/>
        <v>99.219811099959543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3.0420804084254343</v>
      </c>
      <c r="AW206" s="4">
        <f t="shared" si="648"/>
        <v>-4.8298110999595423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>
        <f t="shared" si="583"/>
        <v>95.737919591574524</v>
      </c>
      <c r="BM206" s="2">
        <f t="shared" si="584"/>
        <v>99.219811099959543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>
        <f t="shared" si="498"/>
        <v>98.78</v>
      </c>
      <c r="DI206" s="2">
        <f t="shared" si="499"/>
        <v>94.39</v>
      </c>
      <c r="DK206" s="2">
        <f t="shared" si="500"/>
        <v>121.8673243243243</v>
      </c>
      <c r="DL206" s="2">
        <f t="shared" si="649"/>
        <v>118.61369405843092</v>
      </c>
      <c r="DM206" s="2">
        <f t="shared" si="649"/>
        <v>114.4612077861163</v>
      </c>
      <c r="DN206" s="2">
        <f t="shared" si="649"/>
        <v>123.8686796435272</v>
      </c>
      <c r="DO206" s="2">
        <f t="shared" si="649"/>
        <v>122.10644062078271</v>
      </c>
      <c r="DP206" s="2">
        <f t="shared" si="649"/>
        <v>123.49447605500239</v>
      </c>
      <c r="DQ206" s="2">
        <f t="shared" si="649"/>
        <v>137.03542105263159</v>
      </c>
      <c r="DR206" s="2">
        <f t="shared" si="649"/>
        <v>130.80254787175841</v>
      </c>
      <c r="DS206" s="2">
        <f t="shared" si="649"/>
        <v>121.45853539774592</v>
      </c>
      <c r="DT206" s="2">
        <f t="shared" si="649"/>
        <v>135.38100000000003</v>
      </c>
      <c r="DU206" s="2">
        <f t="shared" si="649"/>
        <v>123.4643700348432</v>
      </c>
      <c r="DV206" s="2">
        <f t="shared" si="649"/>
        <v>126.34594660247295</v>
      </c>
      <c r="DW206" s="2">
        <f t="shared" si="649"/>
        <v>127.72064257703082</v>
      </c>
      <c r="DX206" s="2">
        <f t="shared" si="649"/>
        <v>128.53314574898783</v>
      </c>
      <c r="DY206" s="2">
        <f t="shared" si="649"/>
        <v>118.49748708938122</v>
      </c>
      <c r="EA206" s="2">
        <f t="shared" si="440"/>
        <v>88.62369798812918</v>
      </c>
      <c r="EB206" s="2">
        <f t="shared" si="502"/>
        <v>87.726875037188378</v>
      </c>
      <c r="EC206" s="2">
        <f t="shared" si="503"/>
        <v>87.373846640349171</v>
      </c>
      <c r="ED206" s="2">
        <f t="shared" si="504"/>
        <v>88.119496583999137</v>
      </c>
      <c r="EE206" s="2">
        <f t="shared" si="505"/>
        <v>86.968286602305767</v>
      </c>
      <c r="EF206" s="2">
        <f t="shared" si="506"/>
        <v>86.785004039751158</v>
      </c>
      <c r="EG206" s="2">
        <f t="shared" si="507"/>
        <v>89.513315420909237</v>
      </c>
      <c r="EH206" s="2">
        <f t="shared" si="508"/>
        <v>90.221425122579134</v>
      </c>
      <c r="EI206" s="2">
        <f t="shared" si="509"/>
        <v>90.389827160493837</v>
      </c>
      <c r="EJ206" s="2">
        <f t="shared" si="510"/>
        <v>90.938787689155475</v>
      </c>
      <c r="EK206" s="2">
        <f t="shared" si="511"/>
        <v>89.254668027210897</v>
      </c>
      <c r="EL206" s="2">
        <f t="shared" si="512"/>
        <v>91.995226984126987</v>
      </c>
      <c r="EM206" s="2">
        <f t="shared" si="513"/>
        <v>94.819479036803017</v>
      </c>
      <c r="EN206" s="2">
        <f t="shared" si="514"/>
        <v>97.497011727006196</v>
      </c>
      <c r="EO206" s="2">
        <f t="shared" si="515"/>
        <v>104.69911704035871</v>
      </c>
      <c r="EQ206" s="2">
        <f t="shared" si="516"/>
        <v>88.379786345525716</v>
      </c>
      <c r="ER206" s="2">
        <f t="shared" si="650"/>
        <v>88.885162577977198</v>
      </c>
      <c r="ES206" s="2">
        <f t="shared" si="650"/>
        <v>89.521191549815285</v>
      </c>
      <c r="ET206" s="2">
        <f t="shared" si="650"/>
        <v>88.981637528015966</v>
      </c>
      <c r="EU206" s="2">
        <f t="shared" si="650"/>
        <v>88.498658773569119</v>
      </c>
      <c r="EV206" s="2">
        <f t="shared" si="650"/>
        <v>88.643131458536828</v>
      </c>
      <c r="EW206" s="2">
        <f t="shared" si="650"/>
        <v>89.728006910599333</v>
      </c>
      <c r="EX206" s="2">
        <f t="shared" si="650"/>
        <v>90.496511275388301</v>
      </c>
      <c r="EY206" s="2">
        <f t="shared" si="650"/>
        <v>90.954743576236083</v>
      </c>
      <c r="EZ206" s="2">
        <f t="shared" si="650"/>
        <v>90.813052656770793</v>
      </c>
      <c r="FA206" s="2">
        <f t="shared" si="650"/>
        <v>90.430713141780501</v>
      </c>
      <c r="FB206" s="2">
        <f t="shared" si="650"/>
        <v>91.07673486191338</v>
      </c>
      <c r="FC206" s="2">
        <f t="shared" si="650"/>
        <v>94.449276735477326</v>
      </c>
      <c r="FD206" s="2">
        <f t="shared" si="650"/>
        <v>95.634054313081265</v>
      </c>
      <c r="FE206" s="2">
        <f t="shared" si="650"/>
        <v>98.902005197453803</v>
      </c>
      <c r="FG206" s="2">
        <f t="shared" si="518"/>
        <v>0.9999975749708585</v>
      </c>
      <c r="FH206" s="2">
        <f t="shared" si="651"/>
        <v>0.99999757616880114</v>
      </c>
      <c r="FI206" s="2">
        <f t="shared" si="651"/>
        <v>0.99999716800488858</v>
      </c>
      <c r="FJ206" s="2">
        <f t="shared" si="651"/>
        <v>0.99999712550508624</v>
      </c>
      <c r="FK206" s="2">
        <f t="shared" si="651"/>
        <v>0.999996914614671</v>
      </c>
      <c r="FL206" s="2">
        <f t="shared" si="651"/>
        <v>0.99999698748855981</v>
      </c>
      <c r="FM206" s="2">
        <f t="shared" si="651"/>
        <v>0.99999672397414308</v>
      </c>
      <c r="FN206" s="2">
        <f t="shared" si="651"/>
        <v>0.99999688689901534</v>
      </c>
      <c r="FO206" s="2">
        <f t="shared" si="651"/>
        <v>0.99999684629401275</v>
      </c>
      <c r="FP206" s="2">
        <f t="shared" si="651"/>
        <v>0.99999623442686603</v>
      </c>
      <c r="FQ206" s="2">
        <f t="shared" si="651"/>
        <v>0.9999970801128838</v>
      </c>
      <c r="FR206" s="2">
        <f t="shared" si="651"/>
        <v>0.99999672942654239</v>
      </c>
      <c r="FS206" s="2">
        <f t="shared" si="651"/>
        <v>0.99999651999892047</v>
      </c>
      <c r="FT206" s="2">
        <f t="shared" si="651"/>
        <v>0.9999965595398066</v>
      </c>
      <c r="FU206" s="2">
        <f t="shared" si="651"/>
        <v>0.99999648969213295</v>
      </c>
      <c r="FW206" s="2">
        <f t="shared" si="536"/>
        <v>0.95967520350942725</v>
      </c>
      <c r="FX206" s="2">
        <f t="shared" si="588"/>
        <v>0.95754739853676529</v>
      </c>
      <c r="FY206" s="2">
        <f t="shared" si="589"/>
        <v>0.96443307097638076</v>
      </c>
      <c r="FZ206" s="2">
        <f t="shared" si="590"/>
        <v>0.95596903128739252</v>
      </c>
      <c r="GA206" s="2">
        <f t="shared" si="591"/>
        <v>0.95837721096087303</v>
      </c>
      <c r="GB206" s="2">
        <f t="shared" si="592"/>
        <v>0.96190490507887527</v>
      </c>
      <c r="GC206" s="2">
        <f t="shared" si="593"/>
        <v>0.96570981526666488</v>
      </c>
      <c r="GD206" s="2">
        <f t="shared" si="594"/>
        <v>0.96716181296052983</v>
      </c>
      <c r="GE206" s="2">
        <f t="shared" si="595"/>
        <v>0.96966860322793957</v>
      </c>
      <c r="GF206" s="2">
        <f t="shared" si="596"/>
        <v>0.96221780938224555</v>
      </c>
      <c r="GG206" s="2">
        <f t="shared" si="597"/>
        <v>0.96689524912517655</v>
      </c>
      <c r="GH206" s="2">
        <f t="shared" si="598"/>
        <v>0.96309229656489126</v>
      </c>
      <c r="GI206" s="2">
        <f t="shared" si="599"/>
        <v>0.95771181157205021</v>
      </c>
      <c r="GJ206" s="2">
        <f t="shared" si="600"/>
        <v>0.94430441665813381</v>
      </c>
      <c r="GK206" s="2">
        <f t="shared" si="601"/>
        <v>0.94518693539305976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0</v>
      </c>
      <c r="HD206" s="86">
        <f t="shared" si="616"/>
        <v>0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1.0911600796412163E-23</v>
      </c>
      <c r="HT206" s="86">
        <f t="shared" si="630"/>
        <v>5.5029050893497627E-26</v>
      </c>
      <c r="HU206" s="86">
        <f t="shared" si="631"/>
        <v>9.6686254232671008E-27</v>
      </c>
      <c r="HV206" s="86">
        <f t="shared" si="632"/>
        <v>8.5644543116401648E-33</v>
      </c>
      <c r="HW206" s="86">
        <f t="shared" si="633"/>
        <v>4.2446366178390643E-31</v>
      </c>
      <c r="HX206" s="86">
        <f t="shared" si="634"/>
        <v>5.0759632196692505E-32</v>
      </c>
      <c r="HY206" s="86">
        <f t="shared" si="635"/>
        <v>8.7799633356774451E-33</v>
      </c>
      <c r="HZ206" s="86">
        <f t="shared" si="636"/>
        <v>1.0665873075313151E-30</v>
      </c>
      <c r="IA206" s="86">
        <f t="shared" si="637"/>
        <v>3.0263253691431415E-33</v>
      </c>
      <c r="IB206" s="86">
        <f t="shared" si="638"/>
        <v>3.0510617740295439E-35</v>
      </c>
      <c r="IC206" s="86">
        <f t="shared" si="639"/>
        <v>1.1796475676705513E-32</v>
      </c>
      <c r="ID206" s="86">
        <f t="shared" si="640"/>
        <v>2.4005369370726958E-32</v>
      </c>
      <c r="IE206" s="86">
        <f t="shared" si="641"/>
        <v>9.1325851189909956E-31</v>
      </c>
      <c r="IF206" s="86">
        <f t="shared" si="642"/>
        <v>1.1820358028719784E-47</v>
      </c>
      <c r="IG206" s="86">
        <f t="shared" si="643"/>
        <v>3.2167893836576388E-41</v>
      </c>
      <c r="II206" s="86">
        <f t="shared" si="540"/>
        <v>1.6718913777478647E-4</v>
      </c>
      <c r="IJ206" s="86">
        <f t="shared" si="541"/>
        <v>1.3917329221323677E-4</v>
      </c>
      <c r="IK206" s="86">
        <f t="shared" si="542"/>
        <v>3.1418355222991107E-5</v>
      </c>
      <c r="IL206" s="86">
        <f t="shared" si="543"/>
        <v>1.5844914888697972E-5</v>
      </c>
      <c r="IM206" s="86">
        <f t="shared" si="544"/>
        <v>1.7840509592028767E-5</v>
      </c>
      <c r="IN206" s="86">
        <f t="shared" si="545"/>
        <v>1.1264826744297133E-5</v>
      </c>
      <c r="IO206" s="86">
        <f t="shared" si="546"/>
        <v>3.4218725764113635E-6</v>
      </c>
      <c r="IP206" s="86">
        <f t="shared" si="547"/>
        <v>5.9492071874498978E-6</v>
      </c>
      <c r="IQ206" s="86">
        <f t="shared" si="548"/>
        <v>1.4385900950096401E-6</v>
      </c>
      <c r="IR206" s="86">
        <f t="shared" si="549"/>
        <v>1.676056608704834E-6</v>
      </c>
      <c r="IS206" s="86">
        <f t="shared" si="550"/>
        <v>2.7283771231120143E-6</v>
      </c>
      <c r="IT206" s="86">
        <f t="shared" si="551"/>
        <v>4.3566557002853823E-6</v>
      </c>
      <c r="IU206" s="86">
        <f t="shared" si="552"/>
        <v>1.7454801530491077E-5</v>
      </c>
      <c r="IV206" s="86">
        <f t="shared" si="553"/>
        <v>2.3797858966167342E-5</v>
      </c>
      <c r="IW206" s="86">
        <f t="shared" si="554"/>
        <v>7.5423882351607565E-6</v>
      </c>
      <c r="IY206" s="86">
        <f t="shared" si="555"/>
        <v>1.6718913777478647E-4</v>
      </c>
      <c r="IZ206" s="86">
        <f t="shared" si="556"/>
        <v>1.3917329221323677E-4</v>
      </c>
      <c r="JA206" s="86">
        <f t="shared" si="557"/>
        <v>3.1418355222991107E-5</v>
      </c>
      <c r="JB206" s="86">
        <f t="shared" si="558"/>
        <v>1.5844914888697972E-5</v>
      </c>
      <c r="JC206" s="86">
        <f t="shared" si="559"/>
        <v>1.7840509592028767E-5</v>
      </c>
      <c r="JD206" s="86">
        <f t="shared" si="560"/>
        <v>1.1264826744297133E-5</v>
      </c>
      <c r="JE206" s="86">
        <f t="shared" si="561"/>
        <v>3.4218725764113635E-6</v>
      </c>
      <c r="JF206" s="86">
        <f t="shared" si="562"/>
        <v>5.9492071874498978E-6</v>
      </c>
      <c r="JG206" s="86">
        <f t="shared" si="563"/>
        <v>1.4385900950096401E-6</v>
      </c>
      <c r="JH206" s="86">
        <f t="shared" si="564"/>
        <v>1.676056608704834E-6</v>
      </c>
      <c r="JI206" s="86">
        <f t="shared" si="565"/>
        <v>2.7283771231120143E-6</v>
      </c>
      <c r="JJ206" s="86">
        <f t="shared" si="566"/>
        <v>4.3566557002853823E-6</v>
      </c>
      <c r="JK206" s="86">
        <f t="shared" si="567"/>
        <v>1.7454801530491077E-5</v>
      </c>
      <c r="JL206" s="86">
        <f t="shared" si="568"/>
        <v>2.3797858966167342E-5</v>
      </c>
      <c r="JM206" s="86">
        <f t="shared" si="569"/>
        <v>7.5423882351607565E-6</v>
      </c>
    </row>
    <row r="207" spans="2:273" x14ac:dyDescent="0.25">
      <c r="B207" s="2">
        <v>180</v>
      </c>
      <c r="C207" s="37">
        <v>90.332999999999998</v>
      </c>
      <c r="D207" s="37">
        <v>90.075000000000003</v>
      </c>
      <c r="E207" s="37">
        <v>91</v>
      </c>
      <c r="F207" s="37">
        <v>87.825000000000003</v>
      </c>
      <c r="G207" s="37">
        <v>95.7</v>
      </c>
      <c r="H207" s="37">
        <v>91.6</v>
      </c>
      <c r="I207" s="37">
        <v>89.302000000000007</v>
      </c>
      <c r="J207" s="37">
        <v>92.977000000000004</v>
      </c>
      <c r="K207" s="37">
        <v>90.465000000000003</v>
      </c>
      <c r="L207" s="37">
        <v>91.512</v>
      </c>
      <c r="M207" s="37">
        <v>93.233000000000004</v>
      </c>
      <c r="N207" s="37">
        <v>90.828999999999994</v>
      </c>
      <c r="O207" s="37">
        <v>96.194999999999993</v>
      </c>
      <c r="P207" s="37">
        <v>94.683000000000007</v>
      </c>
      <c r="Q207" s="37">
        <v>101.976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>
        <f t="shared" si="454"/>
        <v>95.632396297523769</v>
      </c>
      <c r="AG207" s="4">
        <f t="shared" si="455"/>
        <v>99.107126956552136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-0.9493962975237622</v>
      </c>
      <c r="AW207" s="4">
        <f t="shared" si="648"/>
        <v>2.8688730434478629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>
        <f t="shared" si="583"/>
        <v>95.632396297523769</v>
      </c>
      <c r="BM207" s="2">
        <f t="shared" si="584"/>
        <v>99.107126956552136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>
        <f t="shared" si="498"/>
        <v>94.683000000000007</v>
      </c>
      <c r="DI207" s="2">
        <f t="shared" si="499"/>
        <v>101.976</v>
      </c>
      <c r="DK207" s="2">
        <f t="shared" si="500"/>
        <v>121.9453229018492</v>
      </c>
      <c r="DL207" s="2">
        <f t="shared" si="649"/>
        <v>118.66296367217421</v>
      </c>
      <c r="DM207" s="2">
        <f t="shared" si="649"/>
        <v>114.4938133208255</v>
      </c>
      <c r="DN207" s="2">
        <f t="shared" si="649"/>
        <v>123.96010553470919</v>
      </c>
      <c r="DO207" s="2">
        <f t="shared" si="649"/>
        <v>122.19433029689607</v>
      </c>
      <c r="DP207" s="2">
        <f t="shared" si="649"/>
        <v>123.59062351825513</v>
      </c>
      <c r="DQ207" s="2">
        <f t="shared" si="649"/>
        <v>137.20991370317685</v>
      </c>
      <c r="DR207" s="2">
        <f t="shared" si="649"/>
        <v>130.93668267863004</v>
      </c>
      <c r="DS207" s="2">
        <f t="shared" si="649"/>
        <v>121.51437739358791</v>
      </c>
      <c r="DT207" s="2">
        <f t="shared" si="649"/>
        <v>135.51975675675678</v>
      </c>
      <c r="DU207" s="2">
        <f t="shared" si="649"/>
        <v>123.53095818815329</v>
      </c>
      <c r="DV207" s="2">
        <f t="shared" si="649"/>
        <v>126.43446854141594</v>
      </c>
      <c r="DW207" s="2">
        <f t="shared" si="649"/>
        <v>127.80855658263306</v>
      </c>
      <c r="DX207" s="2">
        <f t="shared" si="649"/>
        <v>128.63191093117408</v>
      </c>
      <c r="DY207" s="2">
        <f t="shared" si="649"/>
        <v>118.5471246753247</v>
      </c>
      <c r="EA207" s="2">
        <f t="shared" si="440"/>
        <v>88.48890961997995</v>
      </c>
      <c r="EB207" s="2">
        <f t="shared" si="502"/>
        <v>87.568653682143648</v>
      </c>
      <c r="EC207" s="2">
        <f t="shared" si="503"/>
        <v>87.228728003113616</v>
      </c>
      <c r="ED207" s="2">
        <f t="shared" si="504"/>
        <v>87.981028251799387</v>
      </c>
      <c r="EE207" s="2">
        <f t="shared" si="505"/>
        <v>86.827080393609947</v>
      </c>
      <c r="EF207" s="2">
        <f t="shared" si="506"/>
        <v>86.634344752363262</v>
      </c>
      <c r="EG207" s="2">
        <f t="shared" si="507"/>
        <v>89.393838564441523</v>
      </c>
      <c r="EH207" s="2">
        <f t="shared" si="508"/>
        <v>90.094683382649862</v>
      </c>
      <c r="EI207" s="2">
        <f t="shared" si="509"/>
        <v>90.27332815119648</v>
      </c>
      <c r="EJ207" s="2">
        <f t="shared" si="510"/>
        <v>90.802749635883359</v>
      </c>
      <c r="EK207" s="2">
        <f t="shared" si="511"/>
        <v>89.112703310657608</v>
      </c>
      <c r="EL207" s="2">
        <f t="shared" si="512"/>
        <v>91.876365079365073</v>
      </c>
      <c r="EM207" s="2">
        <f t="shared" si="513"/>
        <v>94.710136282127934</v>
      </c>
      <c r="EN207" s="2">
        <f t="shared" si="514"/>
        <v>97.422122997204596</v>
      </c>
      <c r="EO207" s="2">
        <f t="shared" si="515"/>
        <v>104.68095943595004</v>
      </c>
      <c r="EQ207" s="2">
        <f t="shared" si="516"/>
        <v>88.242063011072759</v>
      </c>
      <c r="ER207" s="2">
        <f t="shared" si="650"/>
        <v>88.741187168290153</v>
      </c>
      <c r="ES207" s="2">
        <f t="shared" si="650"/>
        <v>89.402206232191617</v>
      </c>
      <c r="ET207" s="2">
        <f t="shared" si="650"/>
        <v>88.854070615698888</v>
      </c>
      <c r="EU207" s="2">
        <f t="shared" si="650"/>
        <v>88.376734753428678</v>
      </c>
      <c r="EV207" s="2">
        <f t="shared" si="650"/>
        <v>88.515405377615551</v>
      </c>
      <c r="EW207" s="2">
        <f t="shared" si="650"/>
        <v>89.611201311897744</v>
      </c>
      <c r="EX207" s="2">
        <f t="shared" si="650"/>
        <v>90.373146229092001</v>
      </c>
      <c r="EY207" s="2">
        <f t="shared" si="650"/>
        <v>90.845146694246182</v>
      </c>
      <c r="EZ207" s="2">
        <f t="shared" si="650"/>
        <v>90.675476534837301</v>
      </c>
      <c r="FA207" s="2">
        <f t="shared" si="650"/>
        <v>90.303278041872233</v>
      </c>
      <c r="FB207" s="2">
        <f t="shared" si="650"/>
        <v>90.9463928403203</v>
      </c>
      <c r="FC207" s="2">
        <f t="shared" si="650"/>
        <v>94.33523274872509</v>
      </c>
      <c r="FD207" s="2">
        <f t="shared" si="650"/>
        <v>95.536022108370005</v>
      </c>
      <c r="FE207" s="2">
        <f t="shared" si="650"/>
        <v>98.812285099681986</v>
      </c>
      <c r="FG207" s="2">
        <f t="shared" si="518"/>
        <v>0.99999778834666531</v>
      </c>
      <c r="FH207" s="2">
        <f t="shared" si="651"/>
        <v>0.99999778943920248</v>
      </c>
      <c r="FI207" s="2">
        <f t="shared" si="651"/>
        <v>0.99999741718911783</v>
      </c>
      <c r="FJ207" s="2">
        <f t="shared" si="651"/>
        <v>0.99999737842881786</v>
      </c>
      <c r="FK207" s="2">
        <f t="shared" si="651"/>
        <v>0.99999718609437249</v>
      </c>
      <c r="FL207" s="2">
        <f t="shared" si="651"/>
        <v>0.99999725255618466</v>
      </c>
      <c r="FM207" s="2">
        <f t="shared" si="651"/>
        <v>0.99999701222804727</v>
      </c>
      <c r="FN207" s="2">
        <f t="shared" si="651"/>
        <v>0.99999716081738022</v>
      </c>
      <c r="FO207" s="2">
        <f t="shared" si="651"/>
        <v>0.99999712378515737</v>
      </c>
      <c r="FP207" s="2">
        <f t="shared" si="651"/>
        <v>0.99999656575534757</v>
      </c>
      <c r="FQ207" s="2">
        <f t="shared" si="651"/>
        <v>0.99999733703061611</v>
      </c>
      <c r="FR207" s="2">
        <f t="shared" si="651"/>
        <v>0.99999701720069734</v>
      </c>
      <c r="FS207" s="2">
        <f t="shared" si="651"/>
        <v>0.99999682620032271</v>
      </c>
      <c r="FT207" s="2">
        <f t="shared" si="651"/>
        <v>0.99999686226206141</v>
      </c>
      <c r="FU207" s="2">
        <f t="shared" si="651"/>
        <v>0.99999679856018697</v>
      </c>
      <c r="FW207" s="2">
        <f t="shared" si="536"/>
        <v>0.96309239497166799</v>
      </c>
      <c r="FX207" s="2">
        <f t="shared" si="588"/>
        <v>0.96113760191855624</v>
      </c>
      <c r="FY207" s="2">
        <f t="shared" si="589"/>
        <v>0.96746074346684729</v>
      </c>
      <c r="FZ207" s="2">
        <f t="shared" si="590"/>
        <v>0.95968709708409661</v>
      </c>
      <c r="GA207" s="2">
        <f t="shared" si="591"/>
        <v>0.96190002964292132</v>
      </c>
      <c r="GB207" s="2">
        <f t="shared" si="592"/>
        <v>0.96514001137760208</v>
      </c>
      <c r="GC207" s="2">
        <f t="shared" si="593"/>
        <v>0.96863233844249219</v>
      </c>
      <c r="GD207" s="2">
        <f t="shared" si="594"/>
        <v>0.96996443257107645</v>
      </c>
      <c r="GE207" s="2">
        <f t="shared" si="595"/>
        <v>0.97226341302073171</v>
      </c>
      <c r="GF207" s="2">
        <f t="shared" si="596"/>
        <v>0.96542729832910112</v>
      </c>
      <c r="GG207" s="2">
        <f t="shared" si="597"/>
        <v>0.96971990671839559</v>
      </c>
      <c r="GH207" s="2">
        <f t="shared" si="598"/>
        <v>0.96623010743345705</v>
      </c>
      <c r="GI207" s="2">
        <f t="shared" si="599"/>
        <v>0.96128867271392993</v>
      </c>
      <c r="GJ207" s="2">
        <f t="shared" si="600"/>
        <v>0.94895487214493524</v>
      </c>
      <c r="GK207" s="2">
        <f t="shared" si="601"/>
        <v>0.9497676224160424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0</v>
      </c>
      <c r="HD207" s="86">
        <f t="shared" si="616"/>
        <v>0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2.158733985848471E-24</v>
      </c>
      <c r="HT207" s="86">
        <f t="shared" si="630"/>
        <v>9.5526038433746585E-27</v>
      </c>
      <c r="HU207" s="86">
        <f t="shared" si="631"/>
        <v>1.5444197120498669E-27</v>
      </c>
      <c r="HV207" s="86">
        <f t="shared" si="632"/>
        <v>8.8617892477913202E-34</v>
      </c>
      <c r="HW207" s="86">
        <f t="shared" si="633"/>
        <v>4.9336034589524222E-32</v>
      </c>
      <c r="HX207" s="86">
        <f t="shared" si="634"/>
        <v>5.7817906526220358E-33</v>
      </c>
      <c r="HY207" s="86">
        <f t="shared" si="635"/>
        <v>9.2573919286753693E-34</v>
      </c>
      <c r="HZ207" s="86">
        <f t="shared" si="636"/>
        <v>1.3168905746270921E-31</v>
      </c>
      <c r="IA207" s="86">
        <f t="shared" si="637"/>
        <v>3.1399591753752896E-34</v>
      </c>
      <c r="IB207" s="86">
        <f t="shared" si="638"/>
        <v>2.5444620966462523E-36</v>
      </c>
      <c r="IC207" s="86">
        <f t="shared" si="639"/>
        <v>1.2519317289547118E-33</v>
      </c>
      <c r="ID207" s="86">
        <f t="shared" si="640"/>
        <v>2.5002358714161872E-33</v>
      </c>
      <c r="IE207" s="86">
        <f t="shared" si="641"/>
        <v>1.0594169896195014E-31</v>
      </c>
      <c r="IF207" s="86">
        <f t="shared" si="642"/>
        <v>3.0469985378113222E-49</v>
      </c>
      <c r="IG207" s="86">
        <f t="shared" si="643"/>
        <v>1.4232903682784703E-42</v>
      </c>
      <c r="II207" s="86">
        <f t="shared" si="540"/>
        <v>1.0731979184195619E-4</v>
      </c>
      <c r="IJ207" s="86">
        <f t="shared" si="541"/>
        <v>8.7729793916981296E-5</v>
      </c>
      <c r="IK207" s="86">
        <f t="shared" si="542"/>
        <v>1.8763527875380228E-5</v>
      </c>
      <c r="IL207" s="86">
        <f t="shared" si="543"/>
        <v>8.7575258392583423E-6</v>
      </c>
      <c r="IM207" s="86">
        <f t="shared" si="544"/>
        <v>1.0039757631920379E-5</v>
      </c>
      <c r="IN207" s="86">
        <f t="shared" si="545"/>
        <v>6.2835648054736409E-6</v>
      </c>
      <c r="IO207" s="86">
        <f t="shared" si="546"/>
        <v>1.8253812342914562E-6</v>
      </c>
      <c r="IP207" s="86">
        <f t="shared" si="547"/>
        <v>3.2956725718158445E-6</v>
      </c>
      <c r="IQ207" s="86">
        <f t="shared" si="548"/>
        <v>7.509531878616844E-7</v>
      </c>
      <c r="IR207" s="86">
        <f t="shared" si="549"/>
        <v>8.4249610626390692E-7</v>
      </c>
      <c r="IS207" s="86">
        <f t="shared" si="550"/>
        <v>1.4479042029526634E-6</v>
      </c>
      <c r="IT207" s="86">
        <f t="shared" si="551"/>
        <v>2.3203499910724143E-6</v>
      </c>
      <c r="IU207" s="86">
        <f t="shared" si="552"/>
        <v>9.7801297189011374E-6</v>
      </c>
      <c r="IV207" s="86">
        <f t="shared" si="553"/>
        <v>1.2804727095221038E-5</v>
      </c>
      <c r="IW207" s="86">
        <f t="shared" si="554"/>
        <v>3.7893091623114734E-6</v>
      </c>
      <c r="IY207" s="86">
        <f t="shared" si="555"/>
        <v>1.0731979184195619E-4</v>
      </c>
      <c r="IZ207" s="86">
        <f t="shared" si="556"/>
        <v>8.7729793916981296E-5</v>
      </c>
      <c r="JA207" s="86">
        <f t="shared" si="557"/>
        <v>1.8763527875380228E-5</v>
      </c>
      <c r="JB207" s="86">
        <f t="shared" si="558"/>
        <v>8.7575258392583423E-6</v>
      </c>
      <c r="JC207" s="86">
        <f t="shared" si="559"/>
        <v>1.0039757631920379E-5</v>
      </c>
      <c r="JD207" s="86">
        <f t="shared" si="560"/>
        <v>6.2835648054736409E-6</v>
      </c>
      <c r="JE207" s="86">
        <f t="shared" si="561"/>
        <v>1.8253812342914562E-6</v>
      </c>
      <c r="JF207" s="86">
        <f t="shared" si="562"/>
        <v>3.2956725718158445E-6</v>
      </c>
      <c r="JG207" s="86">
        <f t="shared" si="563"/>
        <v>7.509531878616844E-7</v>
      </c>
      <c r="JH207" s="86">
        <f t="shared" si="564"/>
        <v>8.4249610626390692E-7</v>
      </c>
      <c r="JI207" s="86">
        <f t="shared" si="565"/>
        <v>1.4479042029526634E-6</v>
      </c>
      <c r="JJ207" s="86">
        <f t="shared" si="566"/>
        <v>2.3203499910724143E-6</v>
      </c>
      <c r="JK207" s="86">
        <f t="shared" si="567"/>
        <v>9.7801297189011374E-6</v>
      </c>
      <c r="JL207" s="86">
        <f t="shared" si="568"/>
        <v>1.2804727095221038E-5</v>
      </c>
      <c r="JM207" s="86">
        <f t="shared" si="569"/>
        <v>3.7893091623114734E-6</v>
      </c>
    </row>
    <row r="208" spans="2:273" x14ac:dyDescent="0.25">
      <c r="B208" s="2">
        <v>181</v>
      </c>
      <c r="C208" s="37">
        <v>87.8</v>
      </c>
      <c r="D208" s="37">
        <v>87.95</v>
      </c>
      <c r="E208" s="37">
        <v>90.3</v>
      </c>
      <c r="F208" s="37">
        <v>92.125</v>
      </c>
      <c r="G208" s="37">
        <v>92.424999999999997</v>
      </c>
      <c r="H208" s="37">
        <v>90.674999999999997</v>
      </c>
      <c r="I208" s="37">
        <v>92.884</v>
      </c>
      <c r="J208" s="37">
        <v>90.86</v>
      </c>
      <c r="K208" s="37">
        <v>94.558000000000007</v>
      </c>
      <c r="L208" s="37">
        <v>92.488</v>
      </c>
      <c r="M208" s="37">
        <v>89.953000000000003</v>
      </c>
      <c r="N208" s="37">
        <v>89.683000000000007</v>
      </c>
      <c r="O208" s="37">
        <v>92.975999999999999</v>
      </c>
      <c r="P208" s="37">
        <v>96.146000000000001</v>
      </c>
      <c r="Q208" s="37">
        <v>96.244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>
        <f t="shared" si="454"/>
        <v>95.527363129523749</v>
      </c>
      <c r="AG208" s="4">
        <f t="shared" si="455"/>
        <v>98.99595078330502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0.61863687047625149</v>
      </c>
      <c r="AW208" s="4">
        <f t="shared" si="648"/>
        <v>-2.7519507833050199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>
        <f t="shared" si="583"/>
        <v>95.527363129523749</v>
      </c>
      <c r="BM208" s="2">
        <f t="shared" si="584"/>
        <v>98.99595078330502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>
        <f t="shared" si="498"/>
        <v>96.146000000000001</v>
      </c>
      <c r="DI208" s="2">
        <f t="shared" si="499"/>
        <v>96.244</v>
      </c>
      <c r="DK208" s="2">
        <f t="shared" si="500"/>
        <v>122.02332147937409</v>
      </c>
      <c r="DL208" s="2">
        <f t="shared" si="649"/>
        <v>118.71223328591751</v>
      </c>
      <c r="DM208" s="2">
        <f t="shared" si="649"/>
        <v>114.52641885553469</v>
      </c>
      <c r="DN208" s="2">
        <f t="shared" si="649"/>
        <v>124.05153142589117</v>
      </c>
      <c r="DO208" s="2">
        <f t="shared" si="649"/>
        <v>122.28221997300943</v>
      </c>
      <c r="DP208" s="2">
        <f t="shared" si="649"/>
        <v>123.68677098150785</v>
      </c>
      <c r="DQ208" s="2">
        <f t="shared" si="649"/>
        <v>137.38440635372214</v>
      </c>
      <c r="DR208" s="2">
        <f t="shared" si="649"/>
        <v>131.07081748550169</v>
      </c>
      <c r="DS208" s="2">
        <f t="shared" si="649"/>
        <v>121.57021938942991</v>
      </c>
      <c r="DT208" s="2">
        <f t="shared" si="649"/>
        <v>135.65851351351353</v>
      </c>
      <c r="DU208" s="2">
        <f t="shared" si="649"/>
        <v>123.5975463414634</v>
      </c>
      <c r="DV208" s="2">
        <f t="shared" si="649"/>
        <v>126.52299048035893</v>
      </c>
      <c r="DW208" s="2">
        <f t="shared" si="649"/>
        <v>127.8964705882353</v>
      </c>
      <c r="DX208" s="2">
        <f t="shared" si="649"/>
        <v>128.73067611336032</v>
      </c>
      <c r="DY208" s="2">
        <f t="shared" si="649"/>
        <v>118.59676226126817</v>
      </c>
      <c r="EA208" s="2">
        <f t="shared" si="440"/>
        <v>88.354121251830705</v>
      </c>
      <c r="EB208" s="2">
        <f t="shared" si="502"/>
        <v>87.410432327098931</v>
      </c>
      <c r="EC208" s="2">
        <f t="shared" si="503"/>
        <v>87.083609365878061</v>
      </c>
      <c r="ED208" s="2">
        <f t="shared" si="504"/>
        <v>87.842559919599651</v>
      </c>
      <c r="EE208" s="2">
        <f t="shared" si="505"/>
        <v>86.685874184914113</v>
      </c>
      <c r="EF208" s="2">
        <f t="shared" si="506"/>
        <v>86.483685464975366</v>
      </c>
      <c r="EG208" s="2">
        <f t="shared" si="507"/>
        <v>89.27436170797381</v>
      </c>
      <c r="EH208" s="2">
        <f t="shared" si="508"/>
        <v>89.967941642720575</v>
      </c>
      <c r="EI208" s="2">
        <f t="shared" si="509"/>
        <v>90.156829141899124</v>
      </c>
      <c r="EJ208" s="2">
        <f t="shared" si="510"/>
        <v>90.666711582611242</v>
      </c>
      <c r="EK208" s="2">
        <f t="shared" si="511"/>
        <v>88.970738594104319</v>
      </c>
      <c r="EL208" s="2">
        <f t="shared" si="512"/>
        <v>91.757503174603173</v>
      </c>
      <c r="EM208" s="2">
        <f t="shared" si="513"/>
        <v>94.600793527452836</v>
      </c>
      <c r="EN208" s="2">
        <f t="shared" si="514"/>
        <v>97.347234267402996</v>
      </c>
      <c r="EO208" s="2">
        <f t="shared" si="515"/>
        <v>104.66280183154139</v>
      </c>
      <c r="EQ208" s="2">
        <f t="shared" si="516"/>
        <v>88.104339676619787</v>
      </c>
      <c r="ER208" s="2">
        <f t="shared" si="650"/>
        <v>88.597211758603109</v>
      </c>
      <c r="ES208" s="2">
        <f t="shared" si="650"/>
        <v>89.283220914567963</v>
      </c>
      <c r="ET208" s="2">
        <f t="shared" si="650"/>
        <v>88.726503703381809</v>
      </c>
      <c r="EU208" s="2">
        <f t="shared" si="650"/>
        <v>88.254810733288252</v>
      </c>
      <c r="EV208" s="2">
        <f t="shared" si="650"/>
        <v>88.387679296694259</v>
      </c>
      <c r="EW208" s="2">
        <f t="shared" si="650"/>
        <v>89.494395713196155</v>
      </c>
      <c r="EX208" s="2">
        <f t="shared" si="650"/>
        <v>90.249781182795715</v>
      </c>
      <c r="EY208" s="2">
        <f t="shared" si="650"/>
        <v>90.735549812256281</v>
      </c>
      <c r="EZ208" s="2">
        <f t="shared" si="650"/>
        <v>90.537900412903809</v>
      </c>
      <c r="FA208" s="2">
        <f t="shared" si="650"/>
        <v>90.175842941963964</v>
      </c>
      <c r="FB208" s="2">
        <f t="shared" si="650"/>
        <v>90.81605081872722</v>
      </c>
      <c r="FC208" s="2">
        <f t="shared" si="650"/>
        <v>94.221188761972869</v>
      </c>
      <c r="FD208" s="2">
        <f t="shared" si="650"/>
        <v>95.43798990365876</v>
      </c>
      <c r="FE208" s="2">
        <f t="shared" si="650"/>
        <v>98.722565001910169</v>
      </c>
      <c r="FG208" s="2">
        <f t="shared" si="518"/>
        <v>0.9999979829477933</v>
      </c>
      <c r="FH208" s="2">
        <f t="shared" si="651"/>
        <v>0.99999798394419948</v>
      </c>
      <c r="FI208" s="2">
        <f t="shared" si="651"/>
        <v>0.99999764444794415</v>
      </c>
      <c r="FJ208" s="2">
        <f t="shared" si="651"/>
        <v>0.9999976090981143</v>
      </c>
      <c r="FK208" s="2">
        <f t="shared" si="651"/>
        <v>0.99999743368693139</v>
      </c>
      <c r="FL208" s="2">
        <f t="shared" si="651"/>
        <v>0.99999749430085405</v>
      </c>
      <c r="FM208" s="2">
        <f t="shared" si="651"/>
        <v>0.99999727511887726</v>
      </c>
      <c r="FN208" s="2">
        <f t="shared" si="651"/>
        <v>0.99999741063402903</v>
      </c>
      <c r="FO208" s="2">
        <f t="shared" si="651"/>
        <v>0.99999737686022339</v>
      </c>
      <c r="FP208" s="2">
        <f t="shared" si="651"/>
        <v>0.99999686793070552</v>
      </c>
      <c r="FQ208" s="2">
        <f t="shared" si="651"/>
        <v>0.99999757134248801</v>
      </c>
      <c r="FR208" s="2">
        <f t="shared" si="651"/>
        <v>0.99999727965399032</v>
      </c>
      <c r="FS208" s="2">
        <f t="shared" si="651"/>
        <v>0.99999710545948395</v>
      </c>
      <c r="FT208" s="2">
        <f t="shared" si="651"/>
        <v>0.99999713834819892</v>
      </c>
      <c r="FU208" s="2">
        <f t="shared" si="651"/>
        <v>0.99999708025136647</v>
      </c>
      <c r="FW208" s="2">
        <f t="shared" si="536"/>
        <v>0.96623019776726471</v>
      </c>
      <c r="FX208" s="2">
        <f t="shared" si="588"/>
        <v>0.96443545983575019</v>
      </c>
      <c r="FY208" s="2">
        <f t="shared" si="589"/>
        <v>0.97023863551887257</v>
      </c>
      <c r="FZ208" s="2">
        <f t="shared" si="590"/>
        <v>0.963103319414778</v>
      </c>
      <c r="GA208" s="2">
        <f t="shared" si="591"/>
        <v>0.96513553496608295</v>
      </c>
      <c r="GB208" s="2">
        <f t="shared" si="592"/>
        <v>0.96810949473342367</v>
      </c>
      <c r="GC208" s="2">
        <f t="shared" si="593"/>
        <v>0.97131317661406824</v>
      </c>
      <c r="GD208" s="2">
        <f t="shared" si="594"/>
        <v>0.9725346513953681</v>
      </c>
      <c r="GE208" s="2">
        <f t="shared" si="595"/>
        <v>0.97464204545812005</v>
      </c>
      <c r="GF208" s="2">
        <f t="shared" si="596"/>
        <v>0.96837311160837769</v>
      </c>
      <c r="GG208" s="2">
        <f t="shared" si="597"/>
        <v>0.97231045289654949</v>
      </c>
      <c r="GH208" s="2">
        <f t="shared" si="598"/>
        <v>0.96910970499157889</v>
      </c>
      <c r="GI208" s="2">
        <f t="shared" si="599"/>
        <v>0.96457418330028177</v>
      </c>
      <c r="GJ208" s="2">
        <f t="shared" si="600"/>
        <v>0.95323625457402628</v>
      </c>
      <c r="GK208" s="2">
        <f t="shared" si="601"/>
        <v>0.95398414144543597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0</v>
      </c>
      <c r="HD208" s="86">
        <f t="shared" si="616"/>
        <v>0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4.1655326539949127E-25</v>
      </c>
      <c r="HT208" s="86">
        <f t="shared" si="630"/>
        <v>1.6149277251924296E-27</v>
      </c>
      <c r="HU208" s="86">
        <f t="shared" si="631"/>
        <v>2.3984041998464957E-28</v>
      </c>
      <c r="HV208" s="86">
        <f t="shared" si="632"/>
        <v>8.8549438805972172E-35</v>
      </c>
      <c r="HW208" s="86">
        <f t="shared" si="633"/>
        <v>5.5472224417261627E-33</v>
      </c>
      <c r="HX208" s="86">
        <f t="shared" si="634"/>
        <v>6.373158053245031E-34</v>
      </c>
      <c r="HY208" s="86">
        <f t="shared" si="635"/>
        <v>9.4312856165897159E-35</v>
      </c>
      <c r="HZ208" s="86">
        <f t="shared" si="636"/>
        <v>1.5750752197050173E-32</v>
      </c>
      <c r="IA208" s="86">
        <f t="shared" si="637"/>
        <v>3.1478959676187013E-35</v>
      </c>
      <c r="IB208" s="86">
        <f t="shared" si="638"/>
        <v>2.0411288596343771E-37</v>
      </c>
      <c r="IC208" s="86">
        <f t="shared" si="639"/>
        <v>1.2838720092126355E-34</v>
      </c>
      <c r="ID208" s="86">
        <f t="shared" si="640"/>
        <v>2.5140324972695352E-34</v>
      </c>
      <c r="IE208" s="86">
        <f t="shared" si="641"/>
        <v>1.1883449614876902E-32</v>
      </c>
      <c r="IF208" s="86">
        <f t="shared" si="642"/>
        <v>7.3844045658123716E-51</v>
      </c>
      <c r="IG208" s="86">
        <f t="shared" si="643"/>
        <v>5.9781741908065931E-44</v>
      </c>
      <c r="II208" s="86">
        <f t="shared" si="540"/>
        <v>6.8109983145949262E-5</v>
      </c>
      <c r="IJ208" s="86">
        <f t="shared" si="541"/>
        <v>5.4638184993427845E-5</v>
      </c>
      <c r="IK208" s="86">
        <f t="shared" si="542"/>
        <v>1.1061898187312499E-5</v>
      </c>
      <c r="IL208" s="86">
        <f t="shared" si="543"/>
        <v>4.7633583190807037E-6</v>
      </c>
      <c r="IM208" s="86">
        <f t="shared" si="544"/>
        <v>5.5644474887418703E-6</v>
      </c>
      <c r="IN208" s="86">
        <f t="shared" si="545"/>
        <v>3.4525189285926736E-6</v>
      </c>
      <c r="IO208" s="86">
        <f t="shared" si="546"/>
        <v>9.5844022739785998E-7</v>
      </c>
      <c r="IP208" s="86">
        <f t="shared" si="547"/>
        <v>1.7991632796509289E-6</v>
      </c>
      <c r="IQ208" s="86">
        <f t="shared" si="548"/>
        <v>3.8583112851540078E-7</v>
      </c>
      <c r="IR208" s="86">
        <f t="shared" si="549"/>
        <v>4.159638499867448E-7</v>
      </c>
      <c r="IS208" s="86">
        <f t="shared" si="550"/>
        <v>7.5631901558934701E-7</v>
      </c>
      <c r="IT208" s="86">
        <f t="shared" si="551"/>
        <v>1.2159312106895884E-6</v>
      </c>
      <c r="IU208" s="86">
        <f t="shared" si="552"/>
        <v>5.3959890024045821E-6</v>
      </c>
      <c r="IV208" s="86">
        <f t="shared" si="553"/>
        <v>6.7659047235263371E-6</v>
      </c>
      <c r="IW208" s="86">
        <f t="shared" si="554"/>
        <v>1.8656894690166114E-6</v>
      </c>
      <c r="IY208" s="86">
        <f t="shared" si="555"/>
        <v>6.8109983145949262E-5</v>
      </c>
      <c r="IZ208" s="86">
        <f t="shared" si="556"/>
        <v>5.4638184993427845E-5</v>
      </c>
      <c r="JA208" s="86">
        <f t="shared" si="557"/>
        <v>1.1061898187312499E-5</v>
      </c>
      <c r="JB208" s="86">
        <f t="shared" si="558"/>
        <v>4.7633583190807037E-6</v>
      </c>
      <c r="JC208" s="86">
        <f t="shared" si="559"/>
        <v>5.5644474887418703E-6</v>
      </c>
      <c r="JD208" s="86">
        <f t="shared" si="560"/>
        <v>3.4525189285926736E-6</v>
      </c>
      <c r="JE208" s="86">
        <f t="shared" si="561"/>
        <v>9.5844022739785998E-7</v>
      </c>
      <c r="JF208" s="86">
        <f t="shared" si="562"/>
        <v>1.7991632796509289E-6</v>
      </c>
      <c r="JG208" s="86">
        <f t="shared" si="563"/>
        <v>3.8583112851540078E-7</v>
      </c>
      <c r="JH208" s="86">
        <f t="shared" si="564"/>
        <v>4.159638499867448E-7</v>
      </c>
      <c r="JI208" s="86">
        <f t="shared" si="565"/>
        <v>7.5631901558934701E-7</v>
      </c>
      <c r="JJ208" s="86">
        <f t="shared" si="566"/>
        <v>1.2159312106895884E-6</v>
      </c>
      <c r="JK208" s="86">
        <f t="shared" si="567"/>
        <v>5.3959890024045821E-6</v>
      </c>
      <c r="JL208" s="86">
        <f t="shared" si="568"/>
        <v>6.7659047235263371E-6</v>
      </c>
      <c r="JM208" s="86">
        <f t="shared" si="569"/>
        <v>1.8656894690166114E-6</v>
      </c>
    </row>
    <row r="209" spans="2:273" x14ac:dyDescent="0.25">
      <c r="B209" s="2">
        <v>182</v>
      </c>
      <c r="C209" s="37">
        <v>88.111000000000004</v>
      </c>
      <c r="D209" s="37">
        <v>86.95</v>
      </c>
      <c r="E209" s="37">
        <v>85.375</v>
      </c>
      <c r="F209" s="37">
        <v>93.974999999999994</v>
      </c>
      <c r="G209" s="37">
        <v>89</v>
      </c>
      <c r="H209" s="37">
        <v>92.95</v>
      </c>
      <c r="I209" s="37">
        <v>91.418999999999997</v>
      </c>
      <c r="J209" s="37">
        <v>91.162999999999997</v>
      </c>
      <c r="K209" s="37">
        <v>91.046999999999997</v>
      </c>
      <c r="L209" s="37">
        <v>90.605000000000004</v>
      </c>
      <c r="M209" s="37">
        <v>89.256</v>
      </c>
      <c r="N209" s="37">
        <v>91.634</v>
      </c>
      <c r="O209" s="37">
        <v>94.268000000000001</v>
      </c>
      <c r="P209" s="37">
        <v>93.537000000000006</v>
      </c>
      <c r="Q209" s="37">
        <v>98.61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>
        <f t="shared" si="454"/>
        <v>95.422795062205267</v>
      </c>
      <c r="AG209" s="4">
        <f t="shared" si="455"/>
        <v>98.886204818234845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-1.8857950622052613</v>
      </c>
      <c r="AW209" s="4">
        <f t="shared" si="648"/>
        <v>-0.27620481823484511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>
        <f t="shared" si="583"/>
        <v>95.422795062205267</v>
      </c>
      <c r="BM209" s="2">
        <f t="shared" si="584"/>
        <v>98.886204818234845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>
        <f t="shared" si="498"/>
        <v>93.537000000000006</v>
      </c>
      <c r="DI209" s="2">
        <f t="shared" si="499"/>
        <v>98.61</v>
      </c>
      <c r="DK209" s="2">
        <f t="shared" si="500"/>
        <v>122.10132005689898</v>
      </c>
      <c r="DL209" s="2">
        <f t="shared" si="649"/>
        <v>118.76150289966081</v>
      </c>
      <c r="DM209" s="2">
        <f t="shared" si="649"/>
        <v>114.55902439024388</v>
      </c>
      <c r="DN209" s="2">
        <f t="shared" si="649"/>
        <v>124.14295731707317</v>
      </c>
      <c r="DO209" s="2">
        <f t="shared" si="649"/>
        <v>122.37010964912278</v>
      </c>
      <c r="DP209" s="2">
        <f t="shared" si="649"/>
        <v>123.78291844476058</v>
      </c>
      <c r="DQ209" s="2">
        <f t="shared" si="649"/>
        <v>137.55889900426743</v>
      </c>
      <c r="DR209" s="2">
        <f t="shared" si="649"/>
        <v>131.20495229237335</v>
      </c>
      <c r="DS209" s="2">
        <f t="shared" si="649"/>
        <v>121.6260613852719</v>
      </c>
      <c r="DT209" s="2">
        <f t="shared" si="649"/>
        <v>135.79727027027027</v>
      </c>
      <c r="DU209" s="2">
        <f t="shared" si="649"/>
        <v>123.66413449477351</v>
      </c>
      <c r="DV209" s="2">
        <f t="shared" si="649"/>
        <v>126.61151241930193</v>
      </c>
      <c r="DW209" s="2">
        <f t="shared" si="649"/>
        <v>127.98438459383755</v>
      </c>
      <c r="DX209" s="2">
        <f t="shared" si="649"/>
        <v>128.82944129554653</v>
      </c>
      <c r="DY209" s="2">
        <f t="shared" si="649"/>
        <v>118.64639984721163</v>
      </c>
      <c r="EA209" s="2">
        <f t="shared" si="440"/>
        <v>88.219332883681474</v>
      </c>
      <c r="EB209" s="2">
        <f t="shared" si="502"/>
        <v>87.252210972054201</v>
      </c>
      <c r="EC209" s="2">
        <f t="shared" si="503"/>
        <v>86.93849072864252</v>
      </c>
      <c r="ED209" s="2">
        <f t="shared" si="504"/>
        <v>87.704091587399915</v>
      </c>
      <c r="EE209" s="2">
        <f t="shared" si="505"/>
        <v>86.544667976218278</v>
      </c>
      <c r="EF209" s="2">
        <f t="shared" si="506"/>
        <v>86.33302617758747</v>
      </c>
      <c r="EG209" s="2">
        <f t="shared" si="507"/>
        <v>89.154884851506111</v>
      </c>
      <c r="EH209" s="2">
        <f t="shared" si="508"/>
        <v>89.841199902791288</v>
      </c>
      <c r="EI209" s="2">
        <f t="shared" si="509"/>
        <v>90.040330132601753</v>
      </c>
      <c r="EJ209" s="2">
        <f t="shared" si="510"/>
        <v>90.530673529339126</v>
      </c>
      <c r="EK209" s="2">
        <f t="shared" si="511"/>
        <v>88.828773877551029</v>
      </c>
      <c r="EL209" s="2">
        <f t="shared" si="512"/>
        <v>91.638641269841258</v>
      </c>
      <c r="EM209" s="2">
        <f t="shared" si="513"/>
        <v>94.491450772777739</v>
      </c>
      <c r="EN209" s="2">
        <f t="shared" si="514"/>
        <v>97.27234553760141</v>
      </c>
      <c r="EO209" s="2">
        <f t="shared" si="515"/>
        <v>104.64464422713272</v>
      </c>
      <c r="EQ209" s="2">
        <f t="shared" si="516"/>
        <v>87.966616342166816</v>
      </c>
      <c r="ER209" s="2">
        <f t="shared" si="650"/>
        <v>88.45323634891605</v>
      </c>
      <c r="ES209" s="2">
        <f t="shared" si="650"/>
        <v>89.164235596944295</v>
      </c>
      <c r="ET209" s="2">
        <f t="shared" si="650"/>
        <v>88.59893679106473</v>
      </c>
      <c r="EU209" s="2">
        <f t="shared" si="650"/>
        <v>88.132886713147812</v>
      </c>
      <c r="EV209" s="2">
        <f t="shared" si="650"/>
        <v>88.259953215772967</v>
      </c>
      <c r="EW209" s="2">
        <f t="shared" si="650"/>
        <v>89.377590114494566</v>
      </c>
      <c r="EX209" s="2">
        <f t="shared" si="650"/>
        <v>90.126416136499415</v>
      </c>
      <c r="EY209" s="2">
        <f t="shared" si="650"/>
        <v>90.625952930266379</v>
      </c>
      <c r="EZ209" s="2">
        <f t="shared" si="650"/>
        <v>90.400324290970303</v>
      </c>
      <c r="FA209" s="2">
        <f t="shared" si="650"/>
        <v>90.048407842055695</v>
      </c>
      <c r="FB209" s="2">
        <f t="shared" si="650"/>
        <v>90.68570879713414</v>
      </c>
      <c r="FC209" s="2">
        <f t="shared" si="650"/>
        <v>94.107144775220647</v>
      </c>
      <c r="FD209" s="2">
        <f t="shared" si="650"/>
        <v>95.339957698947501</v>
      </c>
      <c r="FE209" s="2">
        <f t="shared" si="650"/>
        <v>98.632844904138366</v>
      </c>
      <c r="FG209" s="2">
        <f t="shared" si="518"/>
        <v>0.99999816042619749</v>
      </c>
      <c r="FH209" s="2">
        <f t="shared" si="651"/>
        <v>0.99999816133493102</v>
      </c>
      <c r="FI209" s="2">
        <f t="shared" si="651"/>
        <v>0.99999785171054711</v>
      </c>
      <c r="FJ209" s="2">
        <f t="shared" si="651"/>
        <v>0.99999781947110566</v>
      </c>
      <c r="FK209" s="2">
        <f t="shared" si="651"/>
        <v>0.99999765949413577</v>
      </c>
      <c r="FL209" s="2">
        <f t="shared" si="651"/>
        <v>0.999997714774715</v>
      </c>
      <c r="FM209" s="2">
        <f t="shared" si="651"/>
        <v>0.99999751487828425</v>
      </c>
      <c r="FN209" s="2">
        <f t="shared" si="651"/>
        <v>0.9999976384696293</v>
      </c>
      <c r="FO209" s="2">
        <f t="shared" si="651"/>
        <v>0.99999760766753842</v>
      </c>
      <c r="FP209" s="2">
        <f t="shared" si="651"/>
        <v>0.99999714351806668</v>
      </c>
      <c r="FQ209" s="2">
        <f t="shared" si="651"/>
        <v>0.99999778503755066</v>
      </c>
      <c r="FR209" s="2">
        <f t="shared" si="651"/>
        <v>0.99999751901435852</v>
      </c>
      <c r="FS209" s="2">
        <f t="shared" si="651"/>
        <v>0.99999736014700213</v>
      </c>
      <c r="FT209" s="2">
        <f t="shared" si="651"/>
        <v>0.99999739014188183</v>
      </c>
      <c r="FU209" s="2">
        <f t="shared" si="651"/>
        <v>0.99999733715691397</v>
      </c>
      <c r="FW209" s="2">
        <f t="shared" si="536"/>
        <v>0.96910978786877833</v>
      </c>
      <c r="FX209" s="2">
        <f t="shared" si="588"/>
        <v>0.9674629358325908</v>
      </c>
      <c r="FY209" s="2">
        <f t="shared" si="589"/>
        <v>0.9727860484370815</v>
      </c>
      <c r="FZ209" s="2">
        <f t="shared" si="590"/>
        <v>0.9662402259951508</v>
      </c>
      <c r="GA209" s="2">
        <f t="shared" si="591"/>
        <v>0.96810538703553761</v>
      </c>
      <c r="GB209" s="2">
        <f t="shared" si="592"/>
        <v>0.97083367226064676</v>
      </c>
      <c r="GC209" s="2">
        <f t="shared" si="593"/>
        <v>0.97377110098729547</v>
      </c>
      <c r="GD209" s="2">
        <f t="shared" si="594"/>
        <v>0.974890623717105</v>
      </c>
      <c r="GE209" s="2">
        <f t="shared" si="595"/>
        <v>0.97682155426317452</v>
      </c>
      <c r="GF209" s="2">
        <f t="shared" si="596"/>
        <v>0.9710754430388544</v>
      </c>
      <c r="GG209" s="2">
        <f t="shared" si="597"/>
        <v>0.97468515632575736</v>
      </c>
      <c r="GH209" s="2">
        <f t="shared" si="598"/>
        <v>0.97175093484792741</v>
      </c>
      <c r="GI209" s="2">
        <f t="shared" si="599"/>
        <v>0.96759024712906572</v>
      </c>
      <c r="GJ209" s="2">
        <f t="shared" si="600"/>
        <v>0.95717474408612613</v>
      </c>
      <c r="GK209" s="2">
        <f t="shared" si="601"/>
        <v>0.95786242753489714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0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7.8397070244966178E-26</v>
      </c>
      <c r="HT209" s="86">
        <f t="shared" si="630"/>
        <v>2.6587852089565149E-28</v>
      </c>
      <c r="HU209" s="86">
        <f t="shared" si="631"/>
        <v>3.6210371268482356E-29</v>
      </c>
      <c r="HV209" s="86">
        <f t="shared" si="632"/>
        <v>8.5445653066973795E-36</v>
      </c>
      <c r="HW209" s="86">
        <f t="shared" si="633"/>
        <v>6.0335319459685057E-34</v>
      </c>
      <c r="HX209" s="86">
        <f t="shared" si="634"/>
        <v>6.7981804957381896E-35</v>
      </c>
      <c r="HY209" s="86">
        <f t="shared" si="635"/>
        <v>9.2840313420441741E-36</v>
      </c>
      <c r="HZ209" s="86">
        <f t="shared" si="636"/>
        <v>1.8249393808210327E-33</v>
      </c>
      <c r="IA209" s="86">
        <f t="shared" si="637"/>
        <v>3.0493125601320783E-36</v>
      </c>
      <c r="IB209" s="86">
        <f t="shared" si="638"/>
        <v>1.5749662477471382E-38</v>
      </c>
      <c r="IC209" s="86">
        <f t="shared" si="639"/>
        <v>1.2722506351938711E-35</v>
      </c>
      <c r="ID209" s="86">
        <f t="shared" si="640"/>
        <v>2.440479155036272E-35</v>
      </c>
      <c r="IE209" s="86">
        <f t="shared" si="641"/>
        <v>1.2888948520021946E-33</v>
      </c>
      <c r="IF209" s="86">
        <f t="shared" si="642"/>
        <v>1.6825054337552465E-52</v>
      </c>
      <c r="IG209" s="86">
        <f t="shared" si="643"/>
        <v>2.3836586509804743E-45</v>
      </c>
      <c r="II209" s="86">
        <f t="shared" si="540"/>
        <v>4.2735654648407935E-5</v>
      </c>
      <c r="IJ209" s="86">
        <f t="shared" si="541"/>
        <v>3.3619570379241225E-5</v>
      </c>
      <c r="IK209" s="86">
        <f t="shared" si="542"/>
        <v>6.4375218916998623E-6</v>
      </c>
      <c r="IL209" s="86">
        <f t="shared" si="543"/>
        <v>2.5496028149942557E-6</v>
      </c>
      <c r="IM209" s="86">
        <f t="shared" si="544"/>
        <v>3.0373273603419517E-6</v>
      </c>
      <c r="IN209" s="86">
        <f t="shared" si="545"/>
        <v>1.8685430070099618E-6</v>
      </c>
      <c r="IO209" s="86">
        <f t="shared" si="546"/>
        <v>4.953218559262566E-7</v>
      </c>
      <c r="IP209" s="86">
        <f t="shared" si="547"/>
        <v>9.6789566431893144E-7</v>
      </c>
      <c r="IQ209" s="86">
        <f t="shared" si="548"/>
        <v>1.9511040090178415E-7</v>
      </c>
      <c r="IR209" s="86">
        <f t="shared" si="549"/>
        <v>2.0171574915323326E-7</v>
      </c>
      <c r="IS209" s="86">
        <f t="shared" si="550"/>
        <v>3.888566553878874E-7</v>
      </c>
      <c r="IT209" s="86">
        <f t="shared" si="551"/>
        <v>6.2691463837270925E-7</v>
      </c>
      <c r="IU209" s="86">
        <f t="shared" si="552"/>
        <v>2.9314461935816081E-6</v>
      </c>
      <c r="IV209" s="86">
        <f t="shared" si="553"/>
        <v>3.5106570822286172E-6</v>
      </c>
      <c r="IW209" s="86">
        <f t="shared" si="554"/>
        <v>9.0018194752092974E-7</v>
      </c>
      <c r="IY209" s="86">
        <f t="shared" si="555"/>
        <v>4.2735654648407935E-5</v>
      </c>
      <c r="IZ209" s="86">
        <f t="shared" si="556"/>
        <v>3.3619570379241225E-5</v>
      </c>
      <c r="JA209" s="86">
        <f t="shared" si="557"/>
        <v>6.4375218916998623E-6</v>
      </c>
      <c r="JB209" s="86">
        <f t="shared" si="558"/>
        <v>2.5496028149942557E-6</v>
      </c>
      <c r="JC209" s="86">
        <f t="shared" si="559"/>
        <v>3.0373273603419517E-6</v>
      </c>
      <c r="JD209" s="86">
        <f t="shared" si="560"/>
        <v>1.8685430070099618E-6</v>
      </c>
      <c r="JE209" s="86">
        <f t="shared" si="561"/>
        <v>4.953218559262566E-7</v>
      </c>
      <c r="JF209" s="86">
        <f t="shared" si="562"/>
        <v>9.6789566431893144E-7</v>
      </c>
      <c r="JG209" s="86">
        <f t="shared" si="563"/>
        <v>1.9511040090178415E-7</v>
      </c>
      <c r="JH209" s="86">
        <f t="shared" si="564"/>
        <v>2.0171574915323326E-7</v>
      </c>
      <c r="JI209" s="86">
        <f t="shared" si="565"/>
        <v>3.888566553878874E-7</v>
      </c>
      <c r="JJ209" s="86">
        <f t="shared" si="566"/>
        <v>6.2691463837270925E-7</v>
      </c>
      <c r="JK209" s="86">
        <f t="shared" si="567"/>
        <v>2.9314461935816081E-6</v>
      </c>
      <c r="JL209" s="86">
        <f t="shared" si="568"/>
        <v>3.5106570822286172E-6</v>
      </c>
      <c r="JM209" s="86">
        <f t="shared" si="569"/>
        <v>9.0018194752092974E-7</v>
      </c>
    </row>
    <row r="210" spans="2:273" x14ac:dyDescent="0.25">
      <c r="B210" s="2">
        <v>183</v>
      </c>
      <c r="C210" s="37">
        <v>88.710999999999999</v>
      </c>
      <c r="D210" s="37">
        <v>91.525000000000006</v>
      </c>
      <c r="E210" s="37">
        <v>86.924999999999997</v>
      </c>
      <c r="F210" s="37">
        <v>89.625</v>
      </c>
      <c r="G210" s="37">
        <v>91.075000000000003</v>
      </c>
      <c r="H210" s="37">
        <v>93.05</v>
      </c>
      <c r="I210" s="37">
        <v>91.093000000000004</v>
      </c>
      <c r="J210" s="37">
        <v>91.186000000000007</v>
      </c>
      <c r="K210" s="37">
        <v>90.790999999999997</v>
      </c>
      <c r="L210" s="37">
        <v>93.441999999999993</v>
      </c>
      <c r="M210" s="37">
        <v>91.534999999999997</v>
      </c>
      <c r="N210" s="37">
        <v>91.194999999999993</v>
      </c>
      <c r="O210" s="37">
        <v>97.706999999999994</v>
      </c>
      <c r="P210" s="37">
        <v>97.756</v>
      </c>
      <c r="Q210" s="37">
        <v>99.146000000000001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>
        <f t="shared" si="454"/>
        <v>95.318667288376574</v>
      </c>
      <c r="AG210" s="4" t="e">
        <f t="shared" si="455"/>
        <v>#N/A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2.4373327116234265</v>
      </c>
      <c r="AW210" s="4">
        <f t="shared" si="648"/>
        <v>0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>
        <f t="shared" si="583"/>
        <v>95.318667288376574</v>
      </c>
      <c r="BM210" s="2" t="e">
        <f t="shared" si="584"/>
        <v>#N/A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>
        <f t="shared" si="498"/>
        <v>97.756</v>
      </c>
      <c r="DI210" s="2" t="str">
        <f t="shared" si="499"/>
        <v/>
      </c>
      <c r="DK210" s="2">
        <f t="shared" si="500"/>
        <v>122.17931863442388</v>
      </c>
      <c r="DL210" s="2">
        <f t="shared" si="649"/>
        <v>118.8107725134041</v>
      </c>
      <c r="DM210" s="2">
        <f t="shared" si="649"/>
        <v>114.59162992495307</v>
      </c>
      <c r="DN210" s="2">
        <f t="shared" si="649"/>
        <v>124.23438320825515</v>
      </c>
      <c r="DO210" s="2">
        <f t="shared" si="649"/>
        <v>122.45799932523614</v>
      </c>
      <c r="DP210" s="2">
        <f t="shared" si="649"/>
        <v>123.8790659080133</v>
      </c>
      <c r="DQ210" s="2">
        <f t="shared" si="649"/>
        <v>137.73339165481272</v>
      </c>
      <c r="DR210" s="2">
        <f t="shared" si="649"/>
        <v>131.33908709924498</v>
      </c>
      <c r="DS210" s="2">
        <f t="shared" si="649"/>
        <v>121.6819033811139</v>
      </c>
      <c r="DT210" s="2">
        <f t="shared" si="649"/>
        <v>135.93602702702705</v>
      </c>
      <c r="DU210" s="2">
        <f t="shared" si="649"/>
        <v>123.73072264808361</v>
      </c>
      <c r="DV210" s="2">
        <f t="shared" si="649"/>
        <v>126.70003435824492</v>
      </c>
      <c r="DW210" s="2">
        <f t="shared" si="649"/>
        <v>128.07229859943979</v>
      </c>
      <c r="DX210" s="2">
        <f t="shared" si="649"/>
        <v>128.92820647773277</v>
      </c>
      <c r="DY210" s="2">
        <f t="shared" si="649"/>
        <v>118.6960374331551</v>
      </c>
      <c r="EA210" s="2">
        <f t="shared" si="440"/>
        <v>88.084544515532244</v>
      </c>
      <c r="EB210" s="2">
        <f t="shared" si="502"/>
        <v>87.09398961700947</v>
      </c>
      <c r="EC210" s="2">
        <f t="shared" si="503"/>
        <v>86.793372091406965</v>
      </c>
      <c r="ED210" s="2">
        <f t="shared" si="504"/>
        <v>87.565623255200165</v>
      </c>
      <c r="EE210" s="2">
        <f t="shared" si="505"/>
        <v>86.403461767522458</v>
      </c>
      <c r="EF210" s="2">
        <f t="shared" si="506"/>
        <v>86.182366890199575</v>
      </c>
      <c r="EG210" s="2">
        <f t="shared" si="507"/>
        <v>89.035407995038412</v>
      </c>
      <c r="EH210" s="2">
        <f t="shared" si="508"/>
        <v>89.714458162862002</v>
      </c>
      <c r="EI210" s="2">
        <f t="shared" si="509"/>
        <v>89.923831123304396</v>
      </c>
      <c r="EJ210" s="2">
        <f t="shared" si="510"/>
        <v>90.394635476067009</v>
      </c>
      <c r="EK210" s="2">
        <f t="shared" si="511"/>
        <v>88.68680916099774</v>
      </c>
      <c r="EL210" s="2">
        <f t="shared" si="512"/>
        <v>91.519779365079359</v>
      </c>
      <c r="EM210" s="2">
        <f t="shared" si="513"/>
        <v>94.382108018102656</v>
      </c>
      <c r="EN210" s="2">
        <f t="shared" si="514"/>
        <v>97.19745680779981</v>
      </c>
      <c r="EO210" s="2">
        <f t="shared" si="515"/>
        <v>104.62648662272404</v>
      </c>
      <c r="EQ210" s="2">
        <f t="shared" si="516"/>
        <v>87.828893007713859</v>
      </c>
      <c r="ER210" s="2">
        <f t="shared" si="650"/>
        <v>88.309260939229006</v>
      </c>
      <c r="ES210" s="2">
        <f t="shared" si="650"/>
        <v>89.045250279320641</v>
      </c>
      <c r="ET210" s="2">
        <f t="shared" si="650"/>
        <v>88.471369878747652</v>
      </c>
      <c r="EU210" s="2">
        <f t="shared" si="650"/>
        <v>88.010962693007372</v>
      </c>
      <c r="EV210" s="2">
        <f t="shared" si="650"/>
        <v>88.132227134851675</v>
      </c>
      <c r="EW210" s="2">
        <f t="shared" si="650"/>
        <v>89.260784515792977</v>
      </c>
      <c r="EX210" s="2">
        <f t="shared" si="650"/>
        <v>90.003051090203115</v>
      </c>
      <c r="EY210" s="2">
        <f t="shared" si="650"/>
        <v>90.516356048276492</v>
      </c>
      <c r="EZ210" s="2">
        <f t="shared" si="650"/>
        <v>90.262748169036811</v>
      </c>
      <c r="FA210" s="2">
        <f t="shared" si="650"/>
        <v>89.920972742147413</v>
      </c>
      <c r="FB210" s="2">
        <f t="shared" si="650"/>
        <v>90.55536677554106</v>
      </c>
      <c r="FC210" s="2">
        <f t="shared" si="650"/>
        <v>93.993100788468411</v>
      </c>
      <c r="FD210" s="2">
        <f t="shared" si="650"/>
        <v>95.241925494236241</v>
      </c>
      <c r="FE210" s="2">
        <f t="shared" si="650"/>
        <v>98.543124806366549</v>
      </c>
      <c r="FG210" s="2">
        <f t="shared" si="518"/>
        <v>0.99999832228848073</v>
      </c>
      <c r="FH210" s="2">
        <f t="shared" si="651"/>
        <v>0.99999832311725578</v>
      </c>
      <c r="FI210" s="2">
        <f t="shared" si="651"/>
        <v>0.99999804073636256</v>
      </c>
      <c r="FJ210" s="2">
        <f t="shared" si="651"/>
        <v>0.99999801133363131</v>
      </c>
      <c r="FK210" s="2">
        <f t="shared" si="651"/>
        <v>0.99999786543284264</v>
      </c>
      <c r="FL210" s="2">
        <f t="shared" si="651"/>
        <v>0.9999979158493506</v>
      </c>
      <c r="FM210" s="2">
        <f t="shared" si="651"/>
        <v>0.99999773354156252</v>
      </c>
      <c r="FN210" s="2">
        <f t="shared" si="651"/>
        <v>0.99999784625825694</v>
      </c>
      <c r="FO210" s="2">
        <f t="shared" si="651"/>
        <v>0.99999781816640443</v>
      </c>
      <c r="FP210" s="2">
        <f t="shared" si="651"/>
        <v>0.99999739485685957</v>
      </c>
      <c r="FQ210" s="2">
        <f t="shared" si="651"/>
        <v>0.99999797992984374</v>
      </c>
      <c r="FR210" s="2">
        <f t="shared" si="651"/>
        <v>0.99999773731370878</v>
      </c>
      <c r="FS210" s="2">
        <f t="shared" si="651"/>
        <v>0.99999759242489239</v>
      </c>
      <c r="FT210" s="2">
        <f t="shared" si="651"/>
        <v>0.99999761978056045</v>
      </c>
      <c r="FU210" s="2">
        <f t="shared" si="651"/>
        <v>0.99999757145767298</v>
      </c>
      <c r="FW210" s="2">
        <f t="shared" si="536"/>
        <v>0.9717510108453935</v>
      </c>
      <c r="FX210" s="2">
        <f t="shared" si="588"/>
        <v>0.97024064647848751</v>
      </c>
      <c r="FY210" s="2">
        <f t="shared" si="589"/>
        <v>0.97512100763075149</v>
      </c>
      <c r="FZ210" s="2">
        <f t="shared" si="590"/>
        <v>0.96911898830792287</v>
      </c>
      <c r="GA210" s="2">
        <f t="shared" si="591"/>
        <v>0.97082990488128096</v>
      </c>
      <c r="GB210" s="2">
        <f t="shared" si="592"/>
        <v>0.97333155317045128</v>
      </c>
      <c r="GC210" s="2">
        <f t="shared" si="593"/>
        <v>0.97602362570943368</v>
      </c>
      <c r="GD210" s="2">
        <f t="shared" si="594"/>
        <v>0.97704927039853473</v>
      </c>
      <c r="GE210" s="2">
        <f t="shared" si="595"/>
        <v>0.9788178061813535</v>
      </c>
      <c r="GF210" s="2">
        <f t="shared" si="596"/>
        <v>0.97355318212043096</v>
      </c>
      <c r="GG210" s="2">
        <f t="shared" si="597"/>
        <v>0.97686104773331139</v>
      </c>
      <c r="GH210" s="2">
        <f t="shared" si="598"/>
        <v>0.97417234887215809</v>
      </c>
      <c r="GI210" s="2">
        <f t="shared" si="599"/>
        <v>0.97035742213549625</v>
      </c>
      <c r="GJ210" s="2">
        <f t="shared" si="600"/>
        <v>0.9607951724110052</v>
      </c>
      <c r="GK210" s="2">
        <f t="shared" si="601"/>
        <v>0.96142706222911944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0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1.4390776893923043E-26</v>
      </c>
      <c r="HT210" s="86">
        <f t="shared" si="630"/>
        <v>4.2629440602461234E-29</v>
      </c>
      <c r="HU210" s="86">
        <f t="shared" si="631"/>
        <v>5.3148912792798981E-30</v>
      </c>
      <c r="HV210" s="86">
        <f t="shared" si="632"/>
        <v>7.9621638687565744E-37</v>
      </c>
      <c r="HW210" s="86">
        <f t="shared" si="633"/>
        <v>6.3481845854384104E-35</v>
      </c>
      <c r="HX210" s="86">
        <f t="shared" si="634"/>
        <v>7.0173595579211019E-36</v>
      </c>
      <c r="HY210" s="86">
        <f t="shared" si="635"/>
        <v>8.8304539349663868E-37</v>
      </c>
      <c r="HZ210" s="86">
        <f t="shared" si="636"/>
        <v>2.0482758381548931E-34</v>
      </c>
      <c r="IA210" s="86">
        <f t="shared" si="637"/>
        <v>2.8540793781044572E-37</v>
      </c>
      <c r="IB210" s="86">
        <f t="shared" si="638"/>
        <v>1.16894893602231E-39</v>
      </c>
      <c r="IC210" s="86">
        <f t="shared" si="639"/>
        <v>1.2182340994903677E-36</v>
      </c>
      <c r="ID210" s="86">
        <f t="shared" si="640"/>
        <v>2.2871294729820253E-36</v>
      </c>
      <c r="IE210" s="86">
        <f t="shared" si="641"/>
        <v>1.3517267750346608E-34</v>
      </c>
      <c r="IF210" s="86">
        <f t="shared" si="642"/>
        <v>3.6040561017529316E-54</v>
      </c>
      <c r="IG210" s="86">
        <f t="shared" si="643"/>
        <v>9.0222830435633698E-47</v>
      </c>
      <c r="II210" s="86">
        <f t="shared" si="540"/>
        <v>2.6509933253215582E-5</v>
      </c>
      <c r="IJ210" s="86">
        <f t="shared" si="541"/>
        <v>2.0437333755140354E-5</v>
      </c>
      <c r="IK210" s="86">
        <f t="shared" si="542"/>
        <v>3.6980438721146145E-6</v>
      </c>
      <c r="IL210" s="86">
        <f t="shared" si="543"/>
        <v>1.3429109127873756E-6</v>
      </c>
      <c r="IM210" s="86">
        <f t="shared" si="544"/>
        <v>1.6327530904318262E-6</v>
      </c>
      <c r="IN210" s="86">
        <f t="shared" si="545"/>
        <v>9.9608531331190894E-7</v>
      </c>
      <c r="IO210" s="86">
        <f t="shared" si="546"/>
        <v>2.5194798566820679E-7</v>
      </c>
      <c r="IP210" s="86">
        <f t="shared" si="547"/>
        <v>5.1310757601496301E-7</v>
      </c>
      <c r="IQ210" s="86">
        <f t="shared" si="548"/>
        <v>9.710756651454709E-8</v>
      </c>
      <c r="IR210" s="86">
        <f t="shared" si="549"/>
        <v>9.607477071589907E-8</v>
      </c>
      <c r="IS210" s="86">
        <f t="shared" si="550"/>
        <v>1.9678117828780597E-7</v>
      </c>
      <c r="IT210" s="86">
        <f t="shared" si="551"/>
        <v>3.1801019076102753E-7</v>
      </c>
      <c r="IU210" s="86">
        <f t="shared" si="552"/>
        <v>1.5680708116397487E-6</v>
      </c>
      <c r="IV210" s="86">
        <f t="shared" si="553"/>
        <v>1.7887220732451873E-6</v>
      </c>
      <c r="IW210" s="86">
        <f t="shared" si="554"/>
        <v>4.2561549669000843E-7</v>
      </c>
      <c r="IY210" s="86">
        <f t="shared" si="555"/>
        <v>2.6509933253215582E-5</v>
      </c>
      <c r="IZ210" s="86">
        <f t="shared" si="556"/>
        <v>2.0437333755140354E-5</v>
      </c>
      <c r="JA210" s="86">
        <f t="shared" si="557"/>
        <v>3.6980438721146145E-6</v>
      </c>
      <c r="JB210" s="86">
        <f t="shared" si="558"/>
        <v>1.3429109127873756E-6</v>
      </c>
      <c r="JC210" s="86">
        <f t="shared" si="559"/>
        <v>1.6327530904318262E-6</v>
      </c>
      <c r="JD210" s="86">
        <f t="shared" si="560"/>
        <v>9.9608531331190894E-7</v>
      </c>
      <c r="JE210" s="86">
        <f t="shared" si="561"/>
        <v>2.5194798566820679E-7</v>
      </c>
      <c r="JF210" s="86">
        <f t="shared" si="562"/>
        <v>5.1310757601496301E-7</v>
      </c>
      <c r="JG210" s="86">
        <f t="shared" si="563"/>
        <v>9.710756651454709E-8</v>
      </c>
      <c r="JH210" s="86">
        <f t="shared" si="564"/>
        <v>9.607477071589907E-8</v>
      </c>
      <c r="JI210" s="86">
        <f t="shared" si="565"/>
        <v>1.9678117828780597E-7</v>
      </c>
      <c r="JJ210" s="86">
        <f t="shared" si="566"/>
        <v>3.1801019076102753E-7</v>
      </c>
      <c r="JK210" s="86">
        <f t="shared" si="567"/>
        <v>1.5680708116397487E-6</v>
      </c>
      <c r="JL210" s="86">
        <f t="shared" si="568"/>
        <v>1.7887220732451873E-6</v>
      </c>
      <c r="JM210" s="86">
        <f t="shared" si="569"/>
        <v>4.2561549669000843E-7</v>
      </c>
    </row>
    <row r="211" spans="2:273" x14ac:dyDescent="0.25">
      <c r="B211" s="2">
        <v>184</v>
      </c>
      <c r="C211" s="37">
        <v>90.867000000000004</v>
      </c>
      <c r="D211" s="37">
        <v>89.375</v>
      </c>
      <c r="E211" s="37">
        <v>89.724999999999994</v>
      </c>
      <c r="F211" s="37">
        <v>89.05</v>
      </c>
      <c r="G211" s="37">
        <v>87.924999999999997</v>
      </c>
      <c r="H211" s="37">
        <v>91.8</v>
      </c>
      <c r="I211" s="37">
        <v>88.884</v>
      </c>
      <c r="J211" s="37">
        <v>94.372</v>
      </c>
      <c r="K211" s="37">
        <v>93.488</v>
      </c>
      <c r="L211" s="37">
        <v>91.744</v>
      </c>
      <c r="M211" s="37">
        <v>91.07</v>
      </c>
      <c r="N211" s="37">
        <v>91.537000000000006</v>
      </c>
      <c r="O211" s="37">
        <v>98.61</v>
      </c>
      <c r="P211" s="37">
        <v>95.316999999999993</v>
      </c>
      <c r="Q211" s="37">
        <v>97.927000000000007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>
        <f t="shared" si="454"/>
        <v>95.214955411784871</v>
      </c>
      <c r="AG211" s="4" t="e">
        <f t="shared" si="455"/>
        <v>#N/A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0.10204458821512219</v>
      </c>
      <c r="AW211" s="4">
        <f t="shared" si="648"/>
        <v>0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>
        <f t="shared" si="583"/>
        <v>95.214955411784871</v>
      </c>
      <c r="BM211" s="2" t="e">
        <f t="shared" si="584"/>
        <v>#N/A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>
        <f t="shared" si="498"/>
        <v>95.316999999999993</v>
      </c>
      <c r="DI211" s="2" t="str">
        <f t="shared" si="499"/>
        <v/>
      </c>
      <c r="DK211" s="2">
        <f t="shared" si="500"/>
        <v>122.25731721194877</v>
      </c>
      <c r="DL211" s="2">
        <f t="shared" si="649"/>
        <v>118.86004212714741</v>
      </c>
      <c r="DM211" s="2">
        <f t="shared" si="649"/>
        <v>114.62423545966227</v>
      </c>
      <c r="DN211" s="2">
        <f t="shared" si="649"/>
        <v>124.32580909943715</v>
      </c>
      <c r="DO211" s="2">
        <f t="shared" si="649"/>
        <v>122.54588900134951</v>
      </c>
      <c r="DP211" s="2">
        <f t="shared" si="649"/>
        <v>123.97521337126604</v>
      </c>
      <c r="DQ211" s="2">
        <f t="shared" si="649"/>
        <v>137.90788430535798</v>
      </c>
      <c r="DR211" s="2">
        <f t="shared" si="649"/>
        <v>131.47322190611663</v>
      </c>
      <c r="DS211" s="2">
        <f t="shared" si="649"/>
        <v>121.7377453769559</v>
      </c>
      <c r="DT211" s="2">
        <f t="shared" si="649"/>
        <v>136.0747837837838</v>
      </c>
      <c r="DU211" s="2">
        <f t="shared" si="649"/>
        <v>123.79731080139372</v>
      </c>
      <c r="DV211" s="2">
        <f t="shared" si="649"/>
        <v>126.78855629718791</v>
      </c>
      <c r="DW211" s="2">
        <f t="shared" si="649"/>
        <v>128.16021260504203</v>
      </c>
      <c r="DX211" s="2">
        <f t="shared" si="649"/>
        <v>129.02697165991901</v>
      </c>
      <c r="DY211" s="2">
        <f t="shared" si="649"/>
        <v>118.74567501909857</v>
      </c>
      <c r="EA211" s="2">
        <f t="shared" si="440"/>
        <v>87.949756147383013</v>
      </c>
      <c r="EB211" s="2">
        <f t="shared" si="502"/>
        <v>86.935768261964753</v>
      </c>
      <c r="EC211" s="2">
        <f t="shared" si="503"/>
        <v>86.64825345417141</v>
      </c>
      <c r="ED211" s="2">
        <f t="shared" si="504"/>
        <v>87.427154923000415</v>
      </c>
      <c r="EE211" s="2">
        <f t="shared" si="505"/>
        <v>86.262255558826624</v>
      </c>
      <c r="EF211" s="2">
        <f t="shared" si="506"/>
        <v>86.031707602811679</v>
      </c>
      <c r="EG211" s="2">
        <f t="shared" si="507"/>
        <v>88.915931138570699</v>
      </c>
      <c r="EH211" s="2">
        <f t="shared" si="508"/>
        <v>89.587716422932715</v>
      </c>
      <c r="EI211" s="2">
        <f t="shared" si="509"/>
        <v>89.807332114007025</v>
      </c>
      <c r="EJ211" s="2">
        <f t="shared" si="510"/>
        <v>90.258597422794907</v>
      </c>
      <c r="EK211" s="2">
        <f t="shared" si="511"/>
        <v>88.54484444444445</v>
      </c>
      <c r="EL211" s="2">
        <f t="shared" si="512"/>
        <v>91.400917460317459</v>
      </c>
      <c r="EM211" s="2">
        <f t="shared" si="513"/>
        <v>94.272765263427559</v>
      </c>
      <c r="EN211" s="2">
        <f t="shared" si="514"/>
        <v>97.12256807799821</v>
      </c>
      <c r="EO211" s="2">
        <f t="shared" si="515"/>
        <v>104.60832901831539</v>
      </c>
      <c r="EQ211" s="2">
        <f t="shared" si="516"/>
        <v>87.691169673260902</v>
      </c>
      <c r="ER211" s="2">
        <f t="shared" si="650"/>
        <v>88.165285529541961</v>
      </c>
      <c r="ES211" s="2">
        <f t="shared" si="650"/>
        <v>88.926264961696972</v>
      </c>
      <c r="ET211" s="2">
        <f t="shared" si="650"/>
        <v>88.343802966430559</v>
      </c>
      <c r="EU211" s="2">
        <f t="shared" si="650"/>
        <v>87.889038672866945</v>
      </c>
      <c r="EV211" s="2">
        <f t="shared" si="650"/>
        <v>88.004501053930383</v>
      </c>
      <c r="EW211" s="2">
        <f t="shared" si="650"/>
        <v>89.143978917091388</v>
      </c>
      <c r="EX211" s="2">
        <f t="shared" si="650"/>
        <v>89.879686043906815</v>
      </c>
      <c r="EY211" s="2">
        <f t="shared" si="650"/>
        <v>90.406759166286591</v>
      </c>
      <c r="EZ211" s="2">
        <f t="shared" si="650"/>
        <v>90.12517204710332</v>
      </c>
      <c r="FA211" s="2">
        <f t="shared" si="650"/>
        <v>89.793537642239144</v>
      </c>
      <c r="FB211" s="2">
        <f t="shared" si="650"/>
        <v>90.42502475394798</v>
      </c>
      <c r="FC211" s="2">
        <f t="shared" si="650"/>
        <v>93.879056801716189</v>
      </c>
      <c r="FD211" s="2">
        <f t="shared" si="650"/>
        <v>95.143893289524996</v>
      </c>
      <c r="FE211" s="2">
        <f t="shared" si="650"/>
        <v>98.453404708594732</v>
      </c>
      <c r="FG211" s="2">
        <f t="shared" si="518"/>
        <v>0.99999846990868324</v>
      </c>
      <c r="FH211" s="2">
        <f t="shared" si="651"/>
        <v>0.99999847066453529</v>
      </c>
      <c r="FI211" s="2">
        <f t="shared" si="651"/>
        <v>0.99999821313001747</v>
      </c>
      <c r="FJ211" s="2">
        <f t="shared" si="651"/>
        <v>0.99999818631439852</v>
      </c>
      <c r="FK211" s="2">
        <f t="shared" si="651"/>
        <v>0.99999805325124946</v>
      </c>
      <c r="FL211" s="2">
        <f t="shared" si="651"/>
        <v>0.99999809923166827</v>
      </c>
      <c r="FM211" s="2">
        <f t="shared" si="651"/>
        <v>0.9999979329649259</v>
      </c>
      <c r="FN211" s="2">
        <f t="shared" si="651"/>
        <v>0.99999803576381296</v>
      </c>
      <c r="FO211" s="2">
        <f t="shared" si="651"/>
        <v>0.99999801014372913</v>
      </c>
      <c r="FP211" s="2">
        <f t="shared" si="651"/>
        <v>0.99999762408067328</v>
      </c>
      <c r="FQ211" s="2">
        <f t="shared" si="651"/>
        <v>0.99999815767379374</v>
      </c>
      <c r="FR211" s="2">
        <f t="shared" si="651"/>
        <v>0.99999793640516554</v>
      </c>
      <c r="FS211" s="2">
        <f t="shared" si="651"/>
        <v>0.99999780426494012</v>
      </c>
      <c r="FT211" s="2">
        <f t="shared" si="651"/>
        <v>0.99999782921361635</v>
      </c>
      <c r="FU211" s="2">
        <f t="shared" si="651"/>
        <v>0.99999778514260063</v>
      </c>
      <c r="FW211" s="2">
        <f t="shared" si="536"/>
        <v>0.97417241852851744</v>
      </c>
      <c r="FX211" s="2">
        <f t="shared" si="588"/>
        <v>0.97278789209698102</v>
      </c>
      <c r="FY211" s="2">
        <f t="shared" si="589"/>
        <v>0.9772603102492905</v>
      </c>
      <c r="FZ211" s="2">
        <f t="shared" si="590"/>
        <v>0.97175944753841026</v>
      </c>
      <c r="GA211" s="2">
        <f t="shared" si="591"/>
        <v>0.97332809957517108</v>
      </c>
      <c r="GB211" s="2">
        <f t="shared" si="592"/>
        <v>0.975620880984857</v>
      </c>
      <c r="GC211" s="2">
        <f t="shared" si="593"/>
        <v>0.97808705787808303</v>
      </c>
      <c r="GD211" s="2">
        <f t="shared" si="594"/>
        <v>0.97902633128202465</v>
      </c>
      <c r="GE211" s="2">
        <f t="shared" si="595"/>
        <v>0.98064553672053245</v>
      </c>
      <c r="GF211" s="2">
        <f t="shared" si="596"/>
        <v>0.97582395697000079</v>
      </c>
      <c r="GG211" s="2">
        <f t="shared" si="597"/>
        <v>0.97885397189482859</v>
      </c>
      <c r="GH211" s="2">
        <f t="shared" si="598"/>
        <v>0.97639125007270688</v>
      </c>
      <c r="GI211" s="2">
        <f t="shared" si="599"/>
        <v>0.97289495160147266</v>
      </c>
      <c r="GJ211" s="2">
        <f t="shared" si="600"/>
        <v>0.96412100410408008</v>
      </c>
      <c r="GK211" s="2">
        <f t="shared" si="601"/>
        <v>0.96470125870444268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0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2.5764464538296492E-27</v>
      </c>
      <c r="HT211" s="86">
        <f t="shared" si="630"/>
        <v>6.6562513423606809E-30</v>
      </c>
      <c r="HU211" s="86">
        <f t="shared" si="631"/>
        <v>7.5840983583591886E-31</v>
      </c>
      <c r="HV211" s="86">
        <f t="shared" si="632"/>
        <v>7.1648410060294064E-38</v>
      </c>
      <c r="HW211" s="86">
        <f t="shared" si="633"/>
        <v>6.4611033554520817E-36</v>
      </c>
      <c r="HX211" s="86">
        <f t="shared" si="634"/>
        <v>7.0096328933230156E-37</v>
      </c>
      <c r="HY211" s="86">
        <f t="shared" si="635"/>
        <v>8.1153561000716614E-38</v>
      </c>
      <c r="HZ211" s="86">
        <f t="shared" si="636"/>
        <v>2.2269923597301415E-35</v>
      </c>
      <c r="IA211" s="86">
        <f t="shared" si="637"/>
        <v>2.5811314863058672E-38</v>
      </c>
      <c r="IB211" s="86">
        <f t="shared" si="638"/>
        <v>8.3452717990002347E-41</v>
      </c>
      <c r="IC211" s="86">
        <f t="shared" si="639"/>
        <v>1.1271801655490828E-37</v>
      </c>
      <c r="ID211" s="86">
        <f t="shared" si="640"/>
        <v>2.0692600617401218E-37</v>
      </c>
      <c r="IE211" s="86">
        <f t="shared" si="641"/>
        <v>1.3707366894082779E-35</v>
      </c>
      <c r="IF211" s="86">
        <f t="shared" si="642"/>
        <v>7.2580034658638071E-56</v>
      </c>
      <c r="IG211" s="86">
        <f t="shared" si="643"/>
        <v>3.2417709460745854E-48</v>
      </c>
      <c r="II211" s="86">
        <f t="shared" si="540"/>
        <v>1.6257591121495313E-5</v>
      </c>
      <c r="IJ211" s="86">
        <f t="shared" si="541"/>
        <v>1.227389897963744E-5</v>
      </c>
      <c r="IK211" s="86">
        <f t="shared" si="542"/>
        <v>2.0969138904521644E-6</v>
      </c>
      <c r="IL211" s="86">
        <f t="shared" si="543"/>
        <v>6.9602677972353971E-7</v>
      </c>
      <c r="IM211" s="86">
        <f t="shared" si="544"/>
        <v>8.6436682406024455E-7</v>
      </c>
      <c r="IN211" s="86">
        <f t="shared" si="545"/>
        <v>5.2300562397656353E-7</v>
      </c>
      <c r="IO211" s="86">
        <f t="shared" si="546"/>
        <v>1.2613213644375511E-7</v>
      </c>
      <c r="IP211" s="86">
        <f t="shared" si="547"/>
        <v>2.6804100760581899E-7</v>
      </c>
      <c r="IQ211" s="86">
        <f t="shared" si="548"/>
        <v>4.7567077852596041E-8</v>
      </c>
      <c r="IR211" s="86">
        <f t="shared" si="549"/>
        <v>4.4942136555913901E-8</v>
      </c>
      <c r="IS211" s="86">
        <f t="shared" si="550"/>
        <v>9.8011678537808668E-8</v>
      </c>
      <c r="IT211" s="86">
        <f t="shared" si="551"/>
        <v>1.5870727896075212E-7</v>
      </c>
      <c r="IU211" s="86">
        <f t="shared" si="552"/>
        <v>8.2586949354271877E-7</v>
      </c>
      <c r="IV211" s="86">
        <f t="shared" si="553"/>
        <v>8.9490137161392874E-7</v>
      </c>
      <c r="IW211" s="86">
        <f t="shared" si="554"/>
        <v>1.971906689571395E-7</v>
      </c>
      <c r="IY211" s="86">
        <f t="shared" si="555"/>
        <v>1.6257591121495313E-5</v>
      </c>
      <c r="IZ211" s="86">
        <f t="shared" si="556"/>
        <v>1.227389897963744E-5</v>
      </c>
      <c r="JA211" s="86">
        <f t="shared" si="557"/>
        <v>2.0969138904521644E-6</v>
      </c>
      <c r="JB211" s="86">
        <f t="shared" si="558"/>
        <v>6.9602677972353971E-7</v>
      </c>
      <c r="JC211" s="86">
        <f t="shared" si="559"/>
        <v>8.6436682406024455E-7</v>
      </c>
      <c r="JD211" s="86">
        <f t="shared" si="560"/>
        <v>5.2300562397656353E-7</v>
      </c>
      <c r="JE211" s="86">
        <f t="shared" si="561"/>
        <v>1.2613213644375511E-7</v>
      </c>
      <c r="JF211" s="86">
        <f t="shared" si="562"/>
        <v>2.6804100760581899E-7</v>
      </c>
      <c r="JG211" s="86">
        <f t="shared" si="563"/>
        <v>4.7567077852596041E-8</v>
      </c>
      <c r="JH211" s="86">
        <f t="shared" si="564"/>
        <v>4.4942136555913901E-8</v>
      </c>
      <c r="JI211" s="86">
        <f t="shared" si="565"/>
        <v>9.8011678537808668E-8</v>
      </c>
      <c r="JJ211" s="86">
        <f t="shared" si="566"/>
        <v>1.5870727896075212E-7</v>
      </c>
      <c r="JK211" s="86">
        <f t="shared" si="567"/>
        <v>8.2586949354271877E-7</v>
      </c>
      <c r="JL211" s="86">
        <f t="shared" si="568"/>
        <v>8.9490137161392874E-7</v>
      </c>
      <c r="JM211" s="86">
        <f t="shared" si="569"/>
        <v>1.971906689571395E-7</v>
      </c>
    </row>
    <row r="212" spans="2:273" x14ac:dyDescent="0.25">
      <c r="B212" s="2">
        <v>185</v>
      </c>
      <c r="C212" s="37">
        <v>90.355999999999995</v>
      </c>
      <c r="D212" s="37">
        <v>89.724999999999994</v>
      </c>
      <c r="E212" s="37">
        <v>89.7</v>
      </c>
      <c r="F212" s="37">
        <v>90.05</v>
      </c>
      <c r="G212" s="37">
        <v>91.424999999999997</v>
      </c>
      <c r="H212" s="37">
        <v>91.35</v>
      </c>
      <c r="I212" s="37">
        <v>89.209000000000003</v>
      </c>
      <c r="J212" s="37">
        <v>92.512</v>
      </c>
      <c r="K212" s="37">
        <v>90.14</v>
      </c>
      <c r="L212" s="37">
        <v>94.697999999999993</v>
      </c>
      <c r="M212" s="37">
        <v>91</v>
      </c>
      <c r="N212" s="37">
        <v>93.462999999999994</v>
      </c>
      <c r="O212" s="37">
        <v>94.097999999999999</v>
      </c>
      <c r="P212" s="37">
        <v>97.366</v>
      </c>
      <c r="Q212" s="37">
        <v>97.244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 t="e">
        <f t="shared" si="455"/>
        <v>#N/A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0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 t="e">
        <f t="shared" si="584"/>
        <v>#N/A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 t="str">
        <f t="shared" si="499"/>
        <v/>
      </c>
      <c r="DK212" s="2">
        <f t="shared" si="500"/>
        <v>122.33531578947367</v>
      </c>
      <c r="DL212" s="2">
        <f t="shared" si="649"/>
        <v>118.9093117408907</v>
      </c>
      <c r="DM212" s="2">
        <f t="shared" si="649"/>
        <v>114.65684099437146</v>
      </c>
      <c r="DN212" s="2">
        <f t="shared" si="649"/>
        <v>124.41723499061914</v>
      </c>
      <c r="DO212" s="2">
        <f t="shared" si="649"/>
        <v>122.63377867746287</v>
      </c>
      <c r="DP212" s="2">
        <f t="shared" si="649"/>
        <v>124.07136083451876</v>
      </c>
      <c r="DQ212" s="2">
        <f t="shared" si="649"/>
        <v>138.08237695590327</v>
      </c>
      <c r="DR212" s="2">
        <f t="shared" si="649"/>
        <v>131.60735671298829</v>
      </c>
      <c r="DS212" s="2">
        <f t="shared" si="649"/>
        <v>121.79358737279789</v>
      </c>
      <c r="DT212" s="2">
        <f t="shared" si="649"/>
        <v>136.21354054054055</v>
      </c>
      <c r="DU212" s="2">
        <f t="shared" si="649"/>
        <v>123.86389895470381</v>
      </c>
      <c r="DV212" s="2">
        <f t="shared" si="649"/>
        <v>126.8770782361309</v>
      </c>
      <c r="DW212" s="2">
        <f t="shared" si="649"/>
        <v>128.24812661064428</v>
      </c>
      <c r="DX212" s="2">
        <f t="shared" si="649"/>
        <v>129.12573684210525</v>
      </c>
      <c r="DY212" s="2">
        <f t="shared" si="649"/>
        <v>118.79531260504203</v>
      </c>
      <c r="EA212" s="2">
        <f t="shared" si="440"/>
        <v>87.814967779233768</v>
      </c>
      <c r="EB212" s="2">
        <f t="shared" si="502"/>
        <v>86.777546906920023</v>
      </c>
      <c r="EC212" s="2">
        <f t="shared" si="503"/>
        <v>86.503134816935869</v>
      </c>
      <c r="ED212" s="2">
        <f t="shared" si="504"/>
        <v>87.28868659080068</v>
      </c>
      <c r="EE212" s="2">
        <f t="shared" si="505"/>
        <v>86.121049350130804</v>
      </c>
      <c r="EF212" s="2">
        <f t="shared" si="506"/>
        <v>85.881048315423783</v>
      </c>
      <c r="EG212" s="2">
        <f t="shared" si="507"/>
        <v>88.796454282102985</v>
      </c>
      <c r="EH212" s="2">
        <f t="shared" si="508"/>
        <v>89.460974683003442</v>
      </c>
      <c r="EI212" s="2">
        <f t="shared" si="509"/>
        <v>89.690833104709668</v>
      </c>
      <c r="EJ212" s="2">
        <f t="shared" si="510"/>
        <v>90.12255936952279</v>
      </c>
      <c r="EK212" s="2">
        <f t="shared" si="511"/>
        <v>88.402879727891161</v>
      </c>
      <c r="EL212" s="2">
        <f t="shared" si="512"/>
        <v>91.282055555555559</v>
      </c>
      <c r="EM212" s="2">
        <f t="shared" si="513"/>
        <v>94.163422508752461</v>
      </c>
      <c r="EN212" s="2">
        <f t="shared" si="514"/>
        <v>97.047679348196624</v>
      </c>
      <c r="EO212" s="2">
        <f t="shared" si="515"/>
        <v>104.59017141390672</v>
      </c>
      <c r="EQ212" s="2">
        <f t="shared" si="516"/>
        <v>87.55344633880793</v>
      </c>
      <c r="ER212" s="2">
        <f t="shared" si="650"/>
        <v>88.021310119854917</v>
      </c>
      <c r="ES212" s="2">
        <f t="shared" si="650"/>
        <v>88.807279644073304</v>
      </c>
      <c r="ET212" s="2">
        <f t="shared" si="650"/>
        <v>88.21623605411348</v>
      </c>
      <c r="EU212" s="2">
        <f t="shared" si="650"/>
        <v>87.767114652726505</v>
      </c>
      <c r="EV212" s="2">
        <f t="shared" si="650"/>
        <v>87.876774973009105</v>
      </c>
      <c r="EW212" s="2">
        <f t="shared" si="650"/>
        <v>89.027173318389799</v>
      </c>
      <c r="EX212" s="2">
        <f t="shared" si="650"/>
        <v>89.756320997610516</v>
      </c>
      <c r="EY212" s="2">
        <f t="shared" si="650"/>
        <v>90.297162284296689</v>
      </c>
      <c r="EZ212" s="2">
        <f t="shared" si="650"/>
        <v>89.987595925169813</v>
      </c>
      <c r="FA212" s="2">
        <f t="shared" si="650"/>
        <v>89.666102542330876</v>
      </c>
      <c r="FB212" s="2">
        <f t="shared" si="650"/>
        <v>90.294682732354914</v>
      </c>
      <c r="FC212" s="2">
        <f t="shared" si="650"/>
        <v>93.765012814963967</v>
      </c>
      <c r="FD212" s="2">
        <f t="shared" si="650"/>
        <v>95.045861084813737</v>
      </c>
      <c r="FE212" s="2">
        <f t="shared" si="650"/>
        <v>98.363684610822915</v>
      </c>
      <c r="FG212" s="2">
        <f t="shared" si="518"/>
        <v>0.99999860453994605</v>
      </c>
      <c r="FH212" s="2">
        <f t="shared" si="651"/>
        <v>0.99999860522929152</v>
      </c>
      <c r="FI212" s="2">
        <f t="shared" si="651"/>
        <v>0.99999837035495109</v>
      </c>
      <c r="FJ212" s="2">
        <f t="shared" si="651"/>
        <v>0.99999834589880832</v>
      </c>
      <c r="FK212" s="2">
        <f t="shared" si="651"/>
        <v>0.99999822454373388</v>
      </c>
      <c r="FL212" s="2">
        <f t="shared" si="651"/>
        <v>0.99999826647838852</v>
      </c>
      <c r="FM212" s="2">
        <f t="shared" si="651"/>
        <v>0.99999811484126422</v>
      </c>
      <c r="FN212" s="2">
        <f t="shared" si="651"/>
        <v>0.99999820859499677</v>
      </c>
      <c r="FO212" s="2">
        <f t="shared" si="651"/>
        <v>0.99999818522919448</v>
      </c>
      <c r="FP212" s="2">
        <f t="shared" si="651"/>
        <v>0.99999783313536761</v>
      </c>
      <c r="FQ212" s="2">
        <f t="shared" si="651"/>
        <v>0.99999831977825793</v>
      </c>
      <c r="FR212" s="2">
        <f t="shared" si="651"/>
        <v>0.99999811797880123</v>
      </c>
      <c r="FS212" s="2">
        <f t="shared" si="651"/>
        <v>0.99999799746543816</v>
      </c>
      <c r="FT212" s="2">
        <f t="shared" si="651"/>
        <v>0.99999802021891004</v>
      </c>
      <c r="FU212" s="2">
        <f t="shared" si="651"/>
        <v>0.99999798002565055</v>
      </c>
      <c r="FW212" s="2">
        <f t="shared" si="536"/>
        <v>0.97639131388978706</v>
      </c>
      <c r="FX212" s="2">
        <f t="shared" si="588"/>
        <v>0.97512269714982058</v>
      </c>
      <c r="FY212" s="2">
        <f t="shared" si="589"/>
        <v>0.97921957803513893</v>
      </c>
      <c r="FZ212" s="2">
        <f t="shared" si="590"/>
        <v>0.97418015127158364</v>
      </c>
      <c r="GA212" s="2">
        <f t="shared" si="591"/>
        <v>0.9756177164335359</v>
      </c>
      <c r="GB212" s="2">
        <f t="shared" si="592"/>
        <v>0.97771818251723486</v>
      </c>
      <c r="GC212" s="2">
        <f t="shared" si="593"/>
        <v>0.97997655202486866</v>
      </c>
      <c r="GD212" s="2">
        <f t="shared" si="594"/>
        <v>0.98083642125623682</v>
      </c>
      <c r="GE212" s="2">
        <f t="shared" si="595"/>
        <v>0.98231840824942251</v>
      </c>
      <c r="GF212" s="2">
        <f t="shared" si="596"/>
        <v>0.97790418382674715</v>
      </c>
      <c r="GG212" s="2">
        <f t="shared" si="597"/>
        <v>0.98067864343188027</v>
      </c>
      <c r="GH212" s="2">
        <f t="shared" si="598"/>
        <v>0.97842374350103178</v>
      </c>
      <c r="GI212" s="2">
        <f t="shared" si="599"/>
        <v>0.97522080490659446</v>
      </c>
      <c r="GJ212" s="2">
        <f t="shared" si="600"/>
        <v>0.96717433744431969</v>
      </c>
      <c r="GK212" s="2">
        <f t="shared" si="601"/>
        <v>0.96770686586378951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0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4.4989165758340167E-28</v>
      </c>
      <c r="HT212" s="86">
        <f t="shared" si="630"/>
        <v>1.0121411356829764E-30</v>
      </c>
      <c r="HU212" s="86">
        <f t="shared" si="631"/>
        <v>1.052105182410901E-31</v>
      </c>
      <c r="HV212" s="86">
        <f t="shared" si="632"/>
        <v>6.226066458182614E-39</v>
      </c>
      <c r="HW212" s="86">
        <f t="shared" si="633"/>
        <v>6.3612208264888113E-37</v>
      </c>
      <c r="HX212" s="86">
        <f t="shared" si="634"/>
        <v>6.7757113440290374E-38</v>
      </c>
      <c r="HY212" s="86">
        <f t="shared" si="635"/>
        <v>7.206223891881256E-39</v>
      </c>
      <c r="HZ212" s="86">
        <f t="shared" si="636"/>
        <v>2.3455075455592916E-36</v>
      </c>
      <c r="IA212" s="86">
        <f t="shared" si="637"/>
        <v>2.2554423597790912E-39</v>
      </c>
      <c r="IB212" s="86">
        <f t="shared" si="638"/>
        <v>5.7306436421966741E-42</v>
      </c>
      <c r="IC212" s="86">
        <f t="shared" si="639"/>
        <v>1.007761877179954E-38</v>
      </c>
      <c r="ID212" s="86">
        <f t="shared" si="640"/>
        <v>1.8073632117460525E-38</v>
      </c>
      <c r="IE212" s="86">
        <f t="shared" si="641"/>
        <v>1.3440338117075245E-36</v>
      </c>
      <c r="IF212" s="86">
        <f t="shared" si="642"/>
        <v>1.3741369213128026E-57</v>
      </c>
      <c r="IG212" s="86">
        <f t="shared" si="643"/>
        <v>1.1057029201725383E-49</v>
      </c>
      <c r="II212" s="86">
        <f t="shared" si="540"/>
        <v>9.8565328144673363E-6</v>
      </c>
      <c r="IJ212" s="86">
        <f t="shared" si="541"/>
        <v>7.2821176068360654E-6</v>
      </c>
      <c r="IK212" s="86">
        <f t="shared" si="542"/>
        <v>1.1736423031796268E-6</v>
      </c>
      <c r="IL212" s="86">
        <f t="shared" si="543"/>
        <v>3.5497529440698175E-7</v>
      </c>
      <c r="IM212" s="86">
        <f t="shared" si="544"/>
        <v>4.5062394223373768E-7</v>
      </c>
      <c r="IN212" s="86">
        <f t="shared" si="545"/>
        <v>2.7047250325282233E-7</v>
      </c>
      <c r="IO212" s="86">
        <f t="shared" si="546"/>
        <v>6.2147425318767536E-8</v>
      </c>
      <c r="IP212" s="86">
        <f t="shared" si="547"/>
        <v>1.3797439830703595E-7</v>
      </c>
      <c r="IQ212" s="86">
        <f t="shared" si="548"/>
        <v>2.2931495449158677E-8</v>
      </c>
      <c r="IR212" s="86">
        <f t="shared" si="549"/>
        <v>2.0647286698595004E-8</v>
      </c>
      <c r="IS212" s="86">
        <f t="shared" si="550"/>
        <v>4.8046706287393586E-8</v>
      </c>
      <c r="IT212" s="86">
        <f t="shared" si="551"/>
        <v>7.7923128670878764E-8</v>
      </c>
      <c r="IU212" s="86">
        <f t="shared" si="552"/>
        <v>4.282614351246469E-7</v>
      </c>
      <c r="IV212" s="86">
        <f t="shared" si="553"/>
        <v>4.3961465765203835E-7</v>
      </c>
      <c r="IW212" s="86">
        <f t="shared" si="554"/>
        <v>8.9520732254020369E-8</v>
      </c>
      <c r="IY212" s="86">
        <f t="shared" si="555"/>
        <v>9.8565328144673363E-6</v>
      </c>
      <c r="IZ212" s="86">
        <f t="shared" si="556"/>
        <v>7.2821176068360654E-6</v>
      </c>
      <c r="JA212" s="86">
        <f t="shared" si="557"/>
        <v>1.1736423031796268E-6</v>
      </c>
      <c r="JB212" s="86">
        <f t="shared" si="558"/>
        <v>3.5497529440698175E-7</v>
      </c>
      <c r="JC212" s="86">
        <f t="shared" si="559"/>
        <v>4.5062394223373768E-7</v>
      </c>
      <c r="JD212" s="86">
        <f t="shared" si="560"/>
        <v>2.7047250325282233E-7</v>
      </c>
      <c r="JE212" s="86">
        <f t="shared" si="561"/>
        <v>6.2147425318767536E-8</v>
      </c>
      <c r="JF212" s="86">
        <f t="shared" si="562"/>
        <v>1.3797439830703595E-7</v>
      </c>
      <c r="JG212" s="86">
        <f t="shared" si="563"/>
        <v>2.2931495449158677E-8</v>
      </c>
      <c r="JH212" s="86">
        <f t="shared" si="564"/>
        <v>2.0647286698595004E-8</v>
      </c>
      <c r="JI212" s="86">
        <f t="shared" si="565"/>
        <v>4.8046706287393586E-8</v>
      </c>
      <c r="JJ212" s="86">
        <f t="shared" si="566"/>
        <v>7.7923128670878764E-8</v>
      </c>
      <c r="JK212" s="86">
        <f t="shared" si="567"/>
        <v>4.282614351246469E-7</v>
      </c>
      <c r="JL212" s="86">
        <f t="shared" si="568"/>
        <v>4.3961465765203835E-7</v>
      </c>
      <c r="JM212" s="86">
        <f t="shared" si="569"/>
        <v>8.9520732254020369E-8</v>
      </c>
    </row>
    <row r="213" spans="2:273" x14ac:dyDescent="0.25">
      <c r="B213" s="2">
        <v>186</v>
      </c>
      <c r="C213" s="37">
        <v>88.667000000000002</v>
      </c>
      <c r="D213" s="37">
        <v>86.825000000000003</v>
      </c>
      <c r="E213" s="37">
        <v>90.3</v>
      </c>
      <c r="F213" s="37">
        <v>90.575000000000003</v>
      </c>
      <c r="G213" s="37">
        <v>90</v>
      </c>
      <c r="H213" s="37">
        <v>89.525000000000006</v>
      </c>
      <c r="I213" s="37">
        <v>89.488</v>
      </c>
      <c r="J213" s="37">
        <v>86.790999999999997</v>
      </c>
      <c r="K213" s="37">
        <v>92.465000000000003</v>
      </c>
      <c r="L213" s="37">
        <v>92.278999999999996</v>
      </c>
      <c r="M213" s="37">
        <v>92.86</v>
      </c>
      <c r="N213" s="37">
        <v>91.731999999999999</v>
      </c>
      <c r="O213" s="37">
        <v>94.072999999999993</v>
      </c>
      <c r="P213" s="37">
        <v>96.39</v>
      </c>
      <c r="Q213" s="37">
        <v>99.659000000000006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 t="e">
        <f t="shared" si="455"/>
        <v>#N/A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0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 t="e">
        <f t="shared" si="584"/>
        <v>#N/A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 t="str">
        <f t="shared" si="499"/>
        <v/>
      </c>
      <c r="DK213" s="2">
        <f t="shared" si="500"/>
        <v>122.41331436699855</v>
      </c>
      <c r="DL213" s="2">
        <f t="shared" si="649"/>
        <v>118.95858135463401</v>
      </c>
      <c r="DM213" s="2">
        <f t="shared" si="649"/>
        <v>114.68944652908066</v>
      </c>
      <c r="DN213" s="2">
        <f t="shared" si="649"/>
        <v>124.50866088180112</v>
      </c>
      <c r="DO213" s="2">
        <f t="shared" si="649"/>
        <v>122.72166835357623</v>
      </c>
      <c r="DP213" s="2">
        <f t="shared" si="649"/>
        <v>124.16750829777149</v>
      </c>
      <c r="DQ213" s="2">
        <f t="shared" si="649"/>
        <v>138.25686960644856</v>
      </c>
      <c r="DR213" s="2">
        <f t="shared" si="649"/>
        <v>131.74149151985995</v>
      </c>
      <c r="DS213" s="2">
        <f t="shared" si="649"/>
        <v>121.84942936863989</v>
      </c>
      <c r="DT213" s="2">
        <f t="shared" si="649"/>
        <v>136.3522972972973</v>
      </c>
      <c r="DU213" s="2">
        <f t="shared" si="649"/>
        <v>123.93048710801392</v>
      </c>
      <c r="DV213" s="2">
        <f t="shared" si="649"/>
        <v>126.96560017507389</v>
      </c>
      <c r="DW213" s="2">
        <f t="shared" si="649"/>
        <v>128.33604061624652</v>
      </c>
      <c r="DX213" s="2">
        <f t="shared" si="649"/>
        <v>129.2245020242915</v>
      </c>
      <c r="DY213" s="2">
        <f t="shared" si="649"/>
        <v>118.8449501909855</v>
      </c>
      <c r="EA213" s="2">
        <f t="shared" ref="EA213:EA227" si="652">CE$228*$B213+CE$229</f>
        <v>87.680179411084538</v>
      </c>
      <c r="EB213" s="2">
        <f t="shared" si="502"/>
        <v>86.619325551875306</v>
      </c>
      <c r="EC213" s="2">
        <f t="shared" si="503"/>
        <v>86.358016179700314</v>
      </c>
      <c r="ED213" s="2">
        <f t="shared" si="504"/>
        <v>87.150218258600944</v>
      </c>
      <c r="EE213" s="2">
        <f t="shared" si="505"/>
        <v>85.979843141434969</v>
      </c>
      <c r="EF213" s="2">
        <f t="shared" si="506"/>
        <v>85.730389028035887</v>
      </c>
      <c r="EG213" s="2">
        <f t="shared" si="507"/>
        <v>88.676977425635286</v>
      </c>
      <c r="EH213" s="2">
        <f t="shared" si="508"/>
        <v>89.334232943074156</v>
      </c>
      <c r="EI213" s="2">
        <f t="shared" si="509"/>
        <v>89.574334095412297</v>
      </c>
      <c r="EJ213" s="2">
        <f t="shared" si="510"/>
        <v>89.986521316250673</v>
      </c>
      <c r="EK213" s="2">
        <f t="shared" si="511"/>
        <v>88.260915011337886</v>
      </c>
      <c r="EL213" s="2">
        <f t="shared" si="512"/>
        <v>91.163193650793644</v>
      </c>
      <c r="EM213" s="2">
        <f t="shared" si="513"/>
        <v>94.054079754077378</v>
      </c>
      <c r="EN213" s="2">
        <f t="shared" si="514"/>
        <v>96.972790618395024</v>
      </c>
      <c r="EO213" s="2">
        <f t="shared" si="515"/>
        <v>104.57201380949805</v>
      </c>
      <c r="EQ213" s="2">
        <f t="shared" si="516"/>
        <v>87.415723004354973</v>
      </c>
      <c r="ER213" s="2">
        <f t="shared" si="650"/>
        <v>87.877334710167858</v>
      </c>
      <c r="ES213" s="2">
        <f t="shared" si="650"/>
        <v>88.68829432644965</v>
      </c>
      <c r="ET213" s="2">
        <f t="shared" si="650"/>
        <v>88.088669141796402</v>
      </c>
      <c r="EU213" s="2">
        <f t="shared" si="650"/>
        <v>87.645190632586065</v>
      </c>
      <c r="EV213" s="2">
        <f t="shared" si="650"/>
        <v>87.749048892087814</v>
      </c>
      <c r="EW213" s="2">
        <f t="shared" si="650"/>
        <v>88.91036771968821</v>
      </c>
      <c r="EX213" s="2">
        <f t="shared" si="650"/>
        <v>89.63295595131423</v>
      </c>
      <c r="EY213" s="2">
        <f t="shared" si="650"/>
        <v>90.187565402306802</v>
      </c>
      <c r="EZ213" s="2">
        <f t="shared" si="650"/>
        <v>89.850019803236322</v>
      </c>
      <c r="FA213" s="2">
        <f t="shared" si="650"/>
        <v>89.538667442422593</v>
      </c>
      <c r="FB213" s="2">
        <f t="shared" si="650"/>
        <v>90.16434071076182</v>
      </c>
      <c r="FC213" s="2">
        <f t="shared" si="650"/>
        <v>93.650968828211745</v>
      </c>
      <c r="FD213" s="2">
        <f t="shared" si="650"/>
        <v>94.947828880102477</v>
      </c>
      <c r="FE213" s="2">
        <f t="shared" si="650"/>
        <v>98.273964513051112</v>
      </c>
      <c r="FG213" s="2">
        <f t="shared" si="518"/>
        <v>0.99999872732514861</v>
      </c>
      <c r="FH213" s="2">
        <f t="shared" si="651"/>
        <v>0.99999872795383937</v>
      </c>
      <c r="FI213" s="2">
        <f t="shared" si="651"/>
        <v>0.99999851374583804</v>
      </c>
      <c r="FJ213" s="2">
        <f t="shared" si="651"/>
        <v>0.99999849144156416</v>
      </c>
      <c r="FK213" s="2">
        <f t="shared" si="651"/>
        <v>0.99999838076438763</v>
      </c>
      <c r="FL213" s="2">
        <f t="shared" si="651"/>
        <v>0.9999984190092589</v>
      </c>
      <c r="FM213" s="2">
        <f t="shared" si="651"/>
        <v>0.9999982807145138</v>
      </c>
      <c r="FN213" s="2">
        <f t="shared" si="651"/>
        <v>0.99999836621896188</v>
      </c>
      <c r="FO213" s="2">
        <f t="shared" si="651"/>
        <v>0.99999834490909012</v>
      </c>
      <c r="FP213" s="2">
        <f t="shared" si="651"/>
        <v>0.999998023795591</v>
      </c>
      <c r="FQ213" s="2">
        <f t="shared" si="651"/>
        <v>0.99999846761933209</v>
      </c>
      <c r="FR213" s="2">
        <f t="shared" si="651"/>
        <v>0.99999828357598253</v>
      </c>
      <c r="FS213" s="2">
        <f t="shared" si="651"/>
        <v>0.99999817366645161</v>
      </c>
      <c r="FT213" s="2">
        <f t="shared" si="651"/>
        <v>0.99999819441787197</v>
      </c>
      <c r="FU213" s="2">
        <f t="shared" si="651"/>
        <v>0.99999815776117063</v>
      </c>
      <c r="FW213" s="2">
        <f t="shared" si="536"/>
        <v>0.97842380194546297</v>
      </c>
      <c r="FX213" s="2">
        <f t="shared" si="588"/>
        <v>0.97726185787711628</v>
      </c>
      <c r="FY213" s="2">
        <f t="shared" si="589"/>
        <v>0.98101331367923505</v>
      </c>
      <c r="FZ213" s="2">
        <f t="shared" si="590"/>
        <v>0.9763983983936233</v>
      </c>
      <c r="GA213" s="2">
        <f t="shared" si="591"/>
        <v>0.97771528398940666</v>
      </c>
      <c r="GB213" s="2">
        <f t="shared" si="592"/>
        <v>0.97963882165556593</v>
      </c>
      <c r="GC213" s="2">
        <f t="shared" si="593"/>
        <v>0.9817061674827946</v>
      </c>
      <c r="GD213" s="2">
        <f t="shared" si="594"/>
        <v>0.98249308853466244</v>
      </c>
      <c r="GE213" s="2">
        <f t="shared" si="595"/>
        <v>0.98384906923540016</v>
      </c>
      <c r="GF213" s="2">
        <f t="shared" si="596"/>
        <v>0.97980912119409291</v>
      </c>
      <c r="GG213" s="2">
        <f t="shared" si="597"/>
        <v>0.98234870494256277</v>
      </c>
      <c r="GH213" s="2">
        <f t="shared" si="598"/>
        <v>0.98028479133594926</v>
      </c>
      <c r="GI213" s="2">
        <f t="shared" si="599"/>
        <v>0.97735172543818827</v>
      </c>
      <c r="GJ213" s="2">
        <f t="shared" si="600"/>
        <v>0.96997592131878929</v>
      </c>
      <c r="GK213" s="2">
        <f t="shared" si="601"/>
        <v>0.97046438779070754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0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7.662002062856832E-29</v>
      </c>
      <c r="HT213" s="86">
        <f t="shared" si="630"/>
        <v>1.4987921322860353E-31</v>
      </c>
      <c r="HU213" s="86">
        <f t="shared" si="631"/>
        <v>1.4189188695507411E-32</v>
      </c>
      <c r="HV213" s="86">
        <f t="shared" si="632"/>
        <v>5.2245662534947875E-40</v>
      </c>
      <c r="HW213" s="86">
        <f t="shared" si="633"/>
        <v>6.0582673131948917E-38</v>
      </c>
      <c r="HX213" s="86">
        <f t="shared" si="634"/>
        <v>6.337971273099304E-39</v>
      </c>
      <c r="HY213" s="86">
        <f t="shared" si="635"/>
        <v>6.1827421941087215E-40</v>
      </c>
      <c r="HZ213" s="86">
        <f t="shared" si="636"/>
        <v>2.3929873323518321E-37</v>
      </c>
      <c r="IA213" s="86">
        <f t="shared" si="637"/>
        <v>1.9042699132244213E-40</v>
      </c>
      <c r="IB213" s="86">
        <f t="shared" si="638"/>
        <v>3.7851379917850256E-43</v>
      </c>
      <c r="IC213" s="86">
        <f t="shared" si="639"/>
        <v>8.7060690011485315E-40</v>
      </c>
      <c r="ID213" s="86">
        <f t="shared" si="640"/>
        <v>1.5239801383418699E-39</v>
      </c>
      <c r="IE213" s="86">
        <f t="shared" si="641"/>
        <v>1.2742505793950863E-37</v>
      </c>
      <c r="IF213" s="86">
        <f t="shared" si="642"/>
        <v>2.4458332986978505E-59</v>
      </c>
      <c r="IG213" s="86">
        <f t="shared" si="643"/>
        <v>3.5799894209495372E-51</v>
      </c>
      <c r="II213" s="86">
        <f t="shared" si="540"/>
        <v>5.9075059385107616E-6</v>
      </c>
      <c r="IJ213" s="86">
        <f t="shared" si="541"/>
        <v>4.2681610621999248E-6</v>
      </c>
      <c r="IK213" s="86">
        <f t="shared" si="542"/>
        <v>6.4837972851211554E-7</v>
      </c>
      <c r="IL213" s="86">
        <f t="shared" si="543"/>
        <v>1.78136833124178E-7</v>
      </c>
      <c r="IM213" s="86">
        <f t="shared" si="544"/>
        <v>2.3134469930485664E-7</v>
      </c>
      <c r="IN213" s="86">
        <f t="shared" si="545"/>
        <v>1.3776468895989844E-7</v>
      </c>
      <c r="IO213" s="86">
        <f t="shared" si="546"/>
        <v>3.0136625996571687E-8</v>
      </c>
      <c r="IP213" s="86">
        <f t="shared" si="547"/>
        <v>6.9982945478053138E-8</v>
      </c>
      <c r="IQ213" s="86">
        <f t="shared" si="548"/>
        <v>1.0879852163958789E-8</v>
      </c>
      <c r="IR213" s="86">
        <f t="shared" si="549"/>
        <v>9.3159653165340163E-9</v>
      </c>
      <c r="IS213" s="86">
        <f t="shared" si="550"/>
        <v>2.3181028635141584E-8</v>
      </c>
      <c r="IT213" s="86">
        <f t="shared" si="551"/>
        <v>3.7639230291674119E-8</v>
      </c>
      <c r="IU213" s="86">
        <f t="shared" si="552"/>
        <v>2.1864959616160113E-7</v>
      </c>
      <c r="IV213" s="86">
        <f t="shared" si="553"/>
        <v>2.1204181003242687E-7</v>
      </c>
      <c r="IW213" s="86">
        <f t="shared" si="554"/>
        <v>3.9821410287962001E-8</v>
      </c>
      <c r="IY213" s="86">
        <f t="shared" si="555"/>
        <v>5.9075059385107616E-6</v>
      </c>
      <c r="IZ213" s="86">
        <f t="shared" si="556"/>
        <v>4.2681610621999248E-6</v>
      </c>
      <c r="JA213" s="86">
        <f t="shared" si="557"/>
        <v>6.4837972851211554E-7</v>
      </c>
      <c r="JB213" s="86">
        <f t="shared" si="558"/>
        <v>1.78136833124178E-7</v>
      </c>
      <c r="JC213" s="86">
        <f t="shared" si="559"/>
        <v>2.3134469930485664E-7</v>
      </c>
      <c r="JD213" s="86">
        <f t="shared" si="560"/>
        <v>1.3776468895989844E-7</v>
      </c>
      <c r="JE213" s="86">
        <f t="shared" si="561"/>
        <v>3.0136625996571687E-8</v>
      </c>
      <c r="JF213" s="86">
        <f t="shared" si="562"/>
        <v>6.9982945478053138E-8</v>
      </c>
      <c r="JG213" s="86">
        <f t="shared" si="563"/>
        <v>1.0879852163958789E-8</v>
      </c>
      <c r="JH213" s="86">
        <f t="shared" si="564"/>
        <v>9.3159653165340163E-9</v>
      </c>
      <c r="JI213" s="86">
        <f t="shared" si="565"/>
        <v>2.3181028635141584E-8</v>
      </c>
      <c r="JJ213" s="86">
        <f t="shared" si="566"/>
        <v>3.7639230291674119E-8</v>
      </c>
      <c r="JK213" s="86">
        <f t="shared" si="567"/>
        <v>2.1864959616160113E-7</v>
      </c>
      <c r="JL213" s="86">
        <f t="shared" si="568"/>
        <v>2.1204181003242687E-7</v>
      </c>
      <c r="JM213" s="86">
        <f t="shared" si="569"/>
        <v>3.9821410287962001E-8</v>
      </c>
    </row>
    <row r="214" spans="2:273" x14ac:dyDescent="0.25">
      <c r="B214" s="2">
        <v>187</v>
      </c>
      <c r="C214" s="37">
        <v>89.733000000000004</v>
      </c>
      <c r="D214" s="37">
        <v>91.724999999999994</v>
      </c>
      <c r="E214" s="37">
        <v>88.35</v>
      </c>
      <c r="F214" s="37">
        <v>90.1</v>
      </c>
      <c r="G214" s="37">
        <v>91.174999999999997</v>
      </c>
      <c r="H214" s="37">
        <v>91.674999999999997</v>
      </c>
      <c r="I214" s="37">
        <v>91.605000000000004</v>
      </c>
      <c r="J214" s="37">
        <v>89.465000000000003</v>
      </c>
      <c r="K214" s="37">
        <v>90.721000000000004</v>
      </c>
      <c r="L214" s="37">
        <v>91.325999999999993</v>
      </c>
      <c r="M214" s="37">
        <v>89.977000000000004</v>
      </c>
      <c r="N214" s="37">
        <v>89.853999999999999</v>
      </c>
      <c r="O214" s="37">
        <v>98.340999999999994</v>
      </c>
      <c r="P214" s="37">
        <v>92.537000000000006</v>
      </c>
      <c r="Q214" s="37">
        <v>97.61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 t="e">
        <f t="shared" si="455"/>
        <v>#N/A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0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 t="e">
        <f t="shared" si="584"/>
        <v>#N/A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 t="str">
        <f t="shared" si="499"/>
        <v/>
      </c>
      <c r="DK214" s="2">
        <f t="shared" si="500"/>
        <v>122.49131294452346</v>
      </c>
      <c r="DL214" s="2">
        <f t="shared" si="649"/>
        <v>119.0078509683773</v>
      </c>
      <c r="DM214" s="2">
        <f t="shared" si="649"/>
        <v>114.72205206378985</v>
      </c>
      <c r="DN214" s="2">
        <f t="shared" si="649"/>
        <v>124.6000867729831</v>
      </c>
      <c r="DO214" s="2">
        <f t="shared" si="649"/>
        <v>122.80955802968958</v>
      </c>
      <c r="DP214" s="2">
        <f t="shared" si="649"/>
        <v>124.26365576102421</v>
      </c>
      <c r="DQ214" s="2">
        <f t="shared" si="649"/>
        <v>138.43136225699385</v>
      </c>
      <c r="DR214" s="2">
        <f t="shared" si="649"/>
        <v>131.87562632673158</v>
      </c>
      <c r="DS214" s="2">
        <f t="shared" si="649"/>
        <v>121.90527136448188</v>
      </c>
      <c r="DT214" s="2">
        <f t="shared" si="649"/>
        <v>136.49105405405408</v>
      </c>
      <c r="DU214" s="2">
        <f t="shared" si="649"/>
        <v>123.99707526132403</v>
      </c>
      <c r="DV214" s="2">
        <f t="shared" si="649"/>
        <v>127.05412211401688</v>
      </c>
      <c r="DW214" s="2">
        <f t="shared" si="649"/>
        <v>128.42395462184874</v>
      </c>
      <c r="DX214" s="2">
        <f t="shared" si="649"/>
        <v>129.32326720647771</v>
      </c>
      <c r="DY214" s="2">
        <f t="shared" si="649"/>
        <v>118.89458777692897</v>
      </c>
      <c r="EA214" s="2">
        <f t="shared" si="652"/>
        <v>87.545391042935307</v>
      </c>
      <c r="EB214" s="2">
        <f t="shared" si="502"/>
        <v>86.461104196830576</v>
      </c>
      <c r="EC214" s="2">
        <f t="shared" si="503"/>
        <v>86.212897542464759</v>
      </c>
      <c r="ED214" s="2">
        <f t="shared" si="504"/>
        <v>87.011749926401194</v>
      </c>
      <c r="EE214" s="2">
        <f t="shared" si="505"/>
        <v>85.838636932739149</v>
      </c>
      <c r="EF214" s="2">
        <f t="shared" si="506"/>
        <v>85.579729740647991</v>
      </c>
      <c r="EG214" s="2">
        <f t="shared" si="507"/>
        <v>88.557500569167587</v>
      </c>
      <c r="EH214" s="2">
        <f t="shared" si="508"/>
        <v>89.207491203144869</v>
      </c>
      <c r="EI214" s="2">
        <f t="shared" si="509"/>
        <v>89.45783508611494</v>
      </c>
      <c r="EJ214" s="2">
        <f t="shared" si="510"/>
        <v>89.850483262978571</v>
      </c>
      <c r="EK214" s="2">
        <f t="shared" si="511"/>
        <v>88.118950294784597</v>
      </c>
      <c r="EL214" s="2">
        <f t="shared" si="512"/>
        <v>91.044331746031745</v>
      </c>
      <c r="EM214" s="2">
        <f t="shared" si="513"/>
        <v>93.944736999402281</v>
      </c>
      <c r="EN214" s="2">
        <f t="shared" si="514"/>
        <v>96.897901888593424</v>
      </c>
      <c r="EO214" s="2">
        <f t="shared" si="515"/>
        <v>104.55385620508939</v>
      </c>
      <c r="EQ214" s="2">
        <f t="shared" si="516"/>
        <v>87.277999669902002</v>
      </c>
      <c r="ER214" s="2">
        <f t="shared" si="650"/>
        <v>87.733359300480814</v>
      </c>
      <c r="ES214" s="2">
        <f t="shared" si="650"/>
        <v>88.569309008825982</v>
      </c>
      <c r="ET214" s="2">
        <f t="shared" si="650"/>
        <v>87.961102229479323</v>
      </c>
      <c r="EU214" s="2">
        <f t="shared" si="650"/>
        <v>87.523266612445624</v>
      </c>
      <c r="EV214" s="2">
        <f t="shared" si="650"/>
        <v>87.621322811166522</v>
      </c>
      <c r="EW214" s="2">
        <f t="shared" si="650"/>
        <v>88.793562120986621</v>
      </c>
      <c r="EX214" s="2">
        <f t="shared" si="650"/>
        <v>89.50959090501793</v>
      </c>
      <c r="EY214" s="2">
        <f t="shared" si="650"/>
        <v>90.077968520316901</v>
      </c>
      <c r="EZ214" s="2">
        <f t="shared" si="650"/>
        <v>89.712443681302815</v>
      </c>
      <c r="FA214" s="2">
        <f t="shared" si="650"/>
        <v>89.411232342514325</v>
      </c>
      <c r="FB214" s="2">
        <f t="shared" si="650"/>
        <v>90.033998689168754</v>
      </c>
      <c r="FC214" s="2">
        <f t="shared" si="650"/>
        <v>93.536924841459523</v>
      </c>
      <c r="FD214" s="2">
        <f t="shared" si="650"/>
        <v>94.849796675391232</v>
      </c>
      <c r="FE214" s="2">
        <f t="shared" si="650"/>
        <v>98.184244415279295</v>
      </c>
      <c r="FG214" s="2">
        <f t="shared" si="518"/>
        <v>0.9999988393066106</v>
      </c>
      <c r="FH214" s="2">
        <f t="shared" si="651"/>
        <v>0.9999988398799835</v>
      </c>
      <c r="FI214" s="2">
        <f t="shared" si="651"/>
        <v>0.99999864451991693</v>
      </c>
      <c r="FJ214" s="2">
        <f t="shared" si="651"/>
        <v>0.99999862417817209</v>
      </c>
      <c r="FK214" s="2">
        <f t="shared" si="651"/>
        <v>0.99999852323935956</v>
      </c>
      <c r="FL214" s="2">
        <f t="shared" si="651"/>
        <v>0.99999855811910665</v>
      </c>
      <c r="FM214" s="2">
        <f t="shared" si="651"/>
        <v>0.9999984319927635</v>
      </c>
      <c r="FN214" s="2">
        <f t="shared" si="651"/>
        <v>0.99999850997376982</v>
      </c>
      <c r="FO214" s="2">
        <f t="shared" si="651"/>
        <v>0.99999849053893031</v>
      </c>
      <c r="FP214" s="2">
        <f t="shared" si="651"/>
        <v>0.99999819767984477</v>
      </c>
      <c r="FQ214" s="2">
        <f t="shared" si="651"/>
        <v>0.99999860245203243</v>
      </c>
      <c r="FR214" s="2">
        <f t="shared" si="651"/>
        <v>0.99999843460245474</v>
      </c>
      <c r="FS214" s="2">
        <f t="shared" si="651"/>
        <v>0.99999833436373997</v>
      </c>
      <c r="FT214" s="2">
        <f t="shared" si="651"/>
        <v>0.99999835328926623</v>
      </c>
      <c r="FU214" s="2">
        <f t="shared" si="651"/>
        <v>0.99999831985794663</v>
      </c>
      <c r="FW214" s="2">
        <f t="shared" si="536"/>
        <v>0.98028484484086664</v>
      </c>
      <c r="FX214" s="2">
        <f t="shared" si="588"/>
        <v>0.97922099515349725</v>
      </c>
      <c r="FY214" s="2">
        <f t="shared" si="589"/>
        <v>0.98265495925507074</v>
      </c>
      <c r="FZ214" s="2">
        <f t="shared" si="590"/>
        <v>0.97843029001315573</v>
      </c>
      <c r="GA214" s="2">
        <f t="shared" si="591"/>
        <v>0.97963616777009888</v>
      </c>
      <c r="GB214" s="2">
        <f t="shared" si="592"/>
        <v>0.98139705630234164</v>
      </c>
      <c r="GC214" s="2">
        <f t="shared" si="593"/>
        <v>0.98328892732294493</v>
      </c>
      <c r="GD214" s="2">
        <f t="shared" si="594"/>
        <v>0.98400887395444614</v>
      </c>
      <c r="GE214" s="2">
        <f t="shared" si="595"/>
        <v>0.98524921363357387</v>
      </c>
      <c r="GF214" s="2">
        <f t="shared" si="596"/>
        <v>0.98155292700000263</v>
      </c>
      <c r="GG214" s="2">
        <f t="shared" si="597"/>
        <v>0.98387678625070252</v>
      </c>
      <c r="GH214" s="2">
        <f t="shared" si="598"/>
        <v>0.98198827060703409</v>
      </c>
      <c r="GI214" s="2">
        <f t="shared" si="599"/>
        <v>0.97930328363531338</v>
      </c>
      <c r="GJ214" s="2">
        <f t="shared" si="600"/>
        <v>0.97254518484933916</v>
      </c>
      <c r="GK214" s="2">
        <f t="shared" si="601"/>
        <v>0.97299301539578731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0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1.2726874421003155E-29</v>
      </c>
      <c r="HT214" s="86">
        <f t="shared" si="630"/>
        <v>2.1613667773202051E-32</v>
      </c>
      <c r="HU214" s="86">
        <f t="shared" si="631"/>
        <v>1.8603593319308589E-33</v>
      </c>
      <c r="HV214" s="86">
        <f t="shared" si="632"/>
        <v>4.2336374907825888E-41</v>
      </c>
      <c r="HW214" s="86">
        <f t="shared" si="633"/>
        <v>5.5812079240244544E-39</v>
      </c>
      <c r="HX214" s="86">
        <f t="shared" si="634"/>
        <v>5.7369246679194786E-40</v>
      </c>
      <c r="HY214" s="86">
        <f t="shared" si="635"/>
        <v>5.125372522820146E-41</v>
      </c>
      <c r="HZ214" s="86">
        <f t="shared" si="636"/>
        <v>2.3649782574703708E-38</v>
      </c>
      <c r="IA214" s="86">
        <f t="shared" si="637"/>
        <v>1.5534532482339492E-41</v>
      </c>
      <c r="IB214" s="86">
        <f t="shared" si="638"/>
        <v>2.404766755569611E-44</v>
      </c>
      <c r="IC214" s="86">
        <f t="shared" si="639"/>
        <v>7.2674753104755726E-41</v>
      </c>
      <c r="ID214" s="86">
        <f t="shared" si="640"/>
        <v>1.2405499468218828E-40</v>
      </c>
      <c r="IE214" s="86">
        <f t="shared" si="641"/>
        <v>1.1681148088229899E-38</v>
      </c>
      <c r="IF214" s="86">
        <f t="shared" si="642"/>
        <v>4.0926503738917282E-61</v>
      </c>
      <c r="IG214" s="86">
        <f t="shared" si="643"/>
        <v>1.1002952147537593E-52</v>
      </c>
      <c r="II214" s="86">
        <f t="shared" si="540"/>
        <v>3.5001627547971319E-6</v>
      </c>
      <c r="IJ214" s="86">
        <f t="shared" si="541"/>
        <v>2.4712887604247415E-6</v>
      </c>
      <c r="IK214" s="86">
        <f t="shared" si="542"/>
        <v>3.5355252918394416E-7</v>
      </c>
      <c r="IL214" s="86">
        <f t="shared" si="543"/>
        <v>8.7959614855486406E-8</v>
      </c>
      <c r="IM214" s="86">
        <f t="shared" si="544"/>
        <v>1.1695667759786788E-7</v>
      </c>
      <c r="IN214" s="86">
        <f t="shared" si="545"/>
        <v>6.9110230403063965E-8</v>
      </c>
      <c r="IO214" s="86">
        <f t="shared" si="546"/>
        <v>1.4382429487052781E-8</v>
      </c>
      <c r="IP214" s="86">
        <f t="shared" si="547"/>
        <v>3.4976374767431195E-8</v>
      </c>
      <c r="IQ214" s="86">
        <f t="shared" si="548"/>
        <v>5.0800847238733163E-9</v>
      </c>
      <c r="IR214" s="86">
        <f t="shared" si="549"/>
        <v>4.1279988152168934E-9</v>
      </c>
      <c r="IS214" s="86">
        <f t="shared" si="550"/>
        <v>1.1007211051782166E-8</v>
      </c>
      <c r="IT214" s="86">
        <f t="shared" si="551"/>
        <v>1.7885928733181878E-8</v>
      </c>
      <c r="IU214" s="86">
        <f t="shared" si="552"/>
        <v>1.0990602202989729E-7</v>
      </c>
      <c r="IV214" s="86">
        <f t="shared" si="553"/>
        <v>1.0041801256805821E-7</v>
      </c>
      <c r="IW214" s="86">
        <f t="shared" si="554"/>
        <v>1.7356158025421918E-8</v>
      </c>
      <c r="IY214" s="86">
        <f t="shared" si="555"/>
        <v>3.5001627547971319E-6</v>
      </c>
      <c r="IZ214" s="86">
        <f t="shared" si="556"/>
        <v>2.4712887604247415E-6</v>
      </c>
      <c r="JA214" s="86">
        <f t="shared" si="557"/>
        <v>3.5355252918394416E-7</v>
      </c>
      <c r="JB214" s="86">
        <f t="shared" si="558"/>
        <v>8.7959614855486406E-8</v>
      </c>
      <c r="JC214" s="86">
        <f t="shared" si="559"/>
        <v>1.1695667759786788E-7</v>
      </c>
      <c r="JD214" s="86">
        <f t="shared" si="560"/>
        <v>6.9110230403063965E-8</v>
      </c>
      <c r="JE214" s="86">
        <f t="shared" si="561"/>
        <v>1.4382429487052781E-8</v>
      </c>
      <c r="JF214" s="86">
        <f t="shared" si="562"/>
        <v>3.4976374767431195E-8</v>
      </c>
      <c r="JG214" s="86">
        <f t="shared" si="563"/>
        <v>5.0800847238733163E-9</v>
      </c>
      <c r="JH214" s="86">
        <f t="shared" si="564"/>
        <v>4.1279988152168934E-9</v>
      </c>
      <c r="JI214" s="86">
        <f t="shared" si="565"/>
        <v>1.1007211051782166E-8</v>
      </c>
      <c r="JJ214" s="86">
        <f t="shared" si="566"/>
        <v>1.7885928733181878E-8</v>
      </c>
      <c r="JK214" s="86">
        <f t="shared" si="567"/>
        <v>1.0990602202989729E-7</v>
      </c>
      <c r="JL214" s="86">
        <f t="shared" si="568"/>
        <v>1.0041801256805821E-7</v>
      </c>
      <c r="JM214" s="86">
        <f t="shared" si="569"/>
        <v>1.7356158025421918E-8</v>
      </c>
    </row>
    <row r="215" spans="2:273" x14ac:dyDescent="0.25">
      <c r="B215" s="2">
        <v>188</v>
      </c>
      <c r="C215" s="37">
        <v>90.911000000000001</v>
      </c>
      <c r="D215" s="37">
        <v>90.674999999999997</v>
      </c>
      <c r="E215" s="37">
        <v>88.125</v>
      </c>
      <c r="F215" s="37">
        <v>88.775000000000006</v>
      </c>
      <c r="G215" s="37">
        <v>90.25</v>
      </c>
      <c r="H215" s="37">
        <v>92.75</v>
      </c>
      <c r="I215" s="37">
        <v>91.186000000000007</v>
      </c>
      <c r="J215" s="37">
        <v>90.394999999999996</v>
      </c>
      <c r="K215" s="37">
        <v>91.162999999999997</v>
      </c>
      <c r="L215" s="37">
        <v>92.906999999999996</v>
      </c>
      <c r="M215" s="37">
        <v>92.465000000000003</v>
      </c>
      <c r="N215" s="37">
        <v>92.756</v>
      </c>
      <c r="O215" s="37">
        <v>94.024000000000001</v>
      </c>
      <c r="P215" s="37">
        <v>95.340999999999994</v>
      </c>
      <c r="Q215" s="37">
        <v>97.293000000000006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 t="e">
        <f t="shared" si="455"/>
        <v>#N/A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0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 t="e">
        <f t="shared" si="584"/>
        <v>#N/A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 t="str">
        <f t="shared" si="499"/>
        <v/>
      </c>
      <c r="DK215" s="2">
        <f t="shared" si="500"/>
        <v>122.56931152204834</v>
      </c>
      <c r="DL215" s="2">
        <f t="shared" si="649"/>
        <v>119.0571205821206</v>
      </c>
      <c r="DM215" s="2">
        <f t="shared" si="649"/>
        <v>114.75465759849904</v>
      </c>
      <c r="DN215" s="2">
        <f t="shared" si="649"/>
        <v>124.6915126641651</v>
      </c>
      <c r="DO215" s="2">
        <f t="shared" si="649"/>
        <v>122.89744770580295</v>
      </c>
      <c r="DP215" s="2">
        <f t="shared" si="649"/>
        <v>124.35980322427693</v>
      </c>
      <c r="DQ215" s="2">
        <f t="shared" si="649"/>
        <v>138.60585490753911</v>
      </c>
      <c r="DR215" s="2">
        <f t="shared" si="649"/>
        <v>132.00976113360323</v>
      </c>
      <c r="DS215" s="2">
        <f t="shared" si="649"/>
        <v>121.96111336032388</v>
      </c>
      <c r="DT215" s="2">
        <f t="shared" si="649"/>
        <v>136.62981081081082</v>
      </c>
      <c r="DU215" s="2">
        <f t="shared" si="649"/>
        <v>124.06366341463414</v>
      </c>
      <c r="DV215" s="2">
        <f t="shared" si="649"/>
        <v>127.14264405295987</v>
      </c>
      <c r="DW215" s="2">
        <f t="shared" si="649"/>
        <v>128.51186862745098</v>
      </c>
      <c r="DX215" s="2">
        <f t="shared" si="649"/>
        <v>129.42203238866395</v>
      </c>
      <c r="DY215" s="2">
        <f t="shared" si="649"/>
        <v>118.94422536287244</v>
      </c>
      <c r="EA215" s="2">
        <f t="shared" si="652"/>
        <v>87.410602674786077</v>
      </c>
      <c r="EB215" s="2">
        <f t="shared" si="502"/>
        <v>86.302882841785845</v>
      </c>
      <c r="EC215" s="2">
        <f t="shared" si="503"/>
        <v>86.067778905229204</v>
      </c>
      <c r="ED215" s="2">
        <f t="shared" si="504"/>
        <v>86.873281594201458</v>
      </c>
      <c r="EE215" s="2">
        <f t="shared" si="505"/>
        <v>85.697430724043315</v>
      </c>
      <c r="EF215" s="2">
        <f t="shared" si="506"/>
        <v>85.429070453260096</v>
      </c>
      <c r="EG215" s="2">
        <f t="shared" si="507"/>
        <v>88.438023712699874</v>
      </c>
      <c r="EH215" s="2">
        <f t="shared" si="508"/>
        <v>89.080749463215597</v>
      </c>
      <c r="EI215" s="2">
        <f t="shared" si="509"/>
        <v>89.341336076817583</v>
      </c>
      <c r="EJ215" s="2">
        <f t="shared" si="510"/>
        <v>89.714445209706454</v>
      </c>
      <c r="EK215" s="2">
        <f t="shared" si="511"/>
        <v>87.976985578231307</v>
      </c>
      <c r="EL215" s="2">
        <f t="shared" si="512"/>
        <v>90.92546984126983</v>
      </c>
      <c r="EM215" s="2">
        <f t="shared" si="513"/>
        <v>93.835394244727183</v>
      </c>
      <c r="EN215" s="2">
        <f t="shared" si="514"/>
        <v>96.823013158791838</v>
      </c>
      <c r="EO215" s="2">
        <f t="shared" si="515"/>
        <v>104.53569860068072</v>
      </c>
      <c r="EQ215" s="2">
        <f t="shared" si="516"/>
        <v>87.140276335449045</v>
      </c>
      <c r="ER215" s="2">
        <f t="shared" si="650"/>
        <v>87.589383890793755</v>
      </c>
      <c r="ES215" s="2">
        <f t="shared" si="650"/>
        <v>88.450323691202328</v>
      </c>
      <c r="ET215" s="2">
        <f t="shared" si="650"/>
        <v>87.833535317162244</v>
      </c>
      <c r="EU215" s="2">
        <f t="shared" si="650"/>
        <v>87.401342592305184</v>
      </c>
      <c r="EV215" s="2">
        <f t="shared" si="650"/>
        <v>87.49359673024523</v>
      </c>
      <c r="EW215" s="2">
        <f t="shared" si="650"/>
        <v>88.676756522285032</v>
      </c>
      <c r="EX215" s="2">
        <f t="shared" si="650"/>
        <v>89.38622585872163</v>
      </c>
      <c r="EY215" s="2">
        <f t="shared" si="650"/>
        <v>89.968371638327</v>
      </c>
      <c r="EZ215" s="2">
        <f t="shared" si="650"/>
        <v>89.574867559369324</v>
      </c>
      <c r="FA215" s="2">
        <f t="shared" si="650"/>
        <v>89.283797242606056</v>
      </c>
      <c r="FB215" s="2">
        <f t="shared" si="650"/>
        <v>89.903656667575675</v>
      </c>
      <c r="FC215" s="2">
        <f t="shared" si="650"/>
        <v>93.422880854707302</v>
      </c>
      <c r="FD215" s="2">
        <f t="shared" si="650"/>
        <v>94.751764470679973</v>
      </c>
      <c r="FE215" s="2">
        <f t="shared" si="650"/>
        <v>98.094524317507478</v>
      </c>
      <c r="FG215" s="2">
        <f t="shared" si="518"/>
        <v>0.99999894143493961</v>
      </c>
      <c r="FH215" s="2">
        <f t="shared" si="651"/>
        <v>0.99999894195786199</v>
      </c>
      <c r="FI215" s="2">
        <f t="shared" si="651"/>
        <v>0.99999876378732433</v>
      </c>
      <c r="FJ215" s="2">
        <f t="shared" si="651"/>
        <v>0.99999874523542809</v>
      </c>
      <c r="FK215" s="2">
        <f t="shared" si="651"/>
        <v>0.99999865317811376</v>
      </c>
      <c r="FL215" s="2">
        <f t="shared" si="651"/>
        <v>0.99999868498882927</v>
      </c>
      <c r="FM215" s="2">
        <f t="shared" si="651"/>
        <v>0.99999856996020686</v>
      </c>
      <c r="FN215" s="2">
        <f t="shared" si="651"/>
        <v>0.99999864107974901</v>
      </c>
      <c r="FO215" s="2">
        <f t="shared" si="651"/>
        <v>0.99999862335495993</v>
      </c>
      <c r="FP215" s="2">
        <f t="shared" si="651"/>
        <v>0.99999835626422184</v>
      </c>
      <c r="FQ215" s="2">
        <f t="shared" si="651"/>
        <v>0.99999872542094836</v>
      </c>
      <c r="FR215" s="2">
        <f t="shared" si="651"/>
        <v>0.99999857234027412</v>
      </c>
      <c r="FS215" s="2">
        <f t="shared" si="651"/>
        <v>0.99999848092145371</v>
      </c>
      <c r="FT215" s="2">
        <f t="shared" si="651"/>
        <v>0.99999849818174391</v>
      </c>
      <c r="FU215" s="2">
        <f t="shared" si="651"/>
        <v>0.99999846769200906</v>
      </c>
      <c r="FW215" s="2">
        <f t="shared" si="536"/>
        <v>0.98198831957383892</v>
      </c>
      <c r="FX215" s="2">
        <f t="shared" si="588"/>
        <v>0.98101461084565311</v>
      </c>
      <c r="FY215" s="2">
        <f t="shared" si="589"/>
        <v>0.98415695556407934</v>
      </c>
      <c r="FZ215" s="2">
        <f t="shared" si="590"/>
        <v>0.98029078455690044</v>
      </c>
      <c r="GA215" s="2">
        <f t="shared" si="591"/>
        <v>0.98139462723360038</v>
      </c>
      <c r="GB215" s="2">
        <f t="shared" si="592"/>
        <v>0.98300609710807951</v>
      </c>
      <c r="GC215" s="2">
        <f t="shared" si="593"/>
        <v>0.98473687778926189</v>
      </c>
      <c r="GD215" s="2">
        <f t="shared" si="594"/>
        <v>0.98539537033071767</v>
      </c>
      <c r="GE215" s="2">
        <f t="shared" si="595"/>
        <v>0.98652963963865747</v>
      </c>
      <c r="GF215" s="2">
        <f t="shared" si="596"/>
        <v>0.98314871743721766</v>
      </c>
      <c r="GG215" s="2">
        <f t="shared" si="597"/>
        <v>0.98527456378959266</v>
      </c>
      <c r="GH215" s="2">
        <f t="shared" si="598"/>
        <v>0.98354703228688367</v>
      </c>
      <c r="GI215" s="2">
        <f t="shared" si="599"/>
        <v>0.98108993346564999</v>
      </c>
      <c r="GJ215" s="2">
        <f t="shared" si="600"/>
        <v>0.9749002769329459</v>
      </c>
      <c r="GK215" s="2">
        <f t="shared" si="601"/>
        <v>0.97531066750095685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0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2.06178881491749E-30</v>
      </c>
      <c r="HT215" s="86">
        <f t="shared" si="630"/>
        <v>3.0352896153805504E-33</v>
      </c>
      <c r="HU215" s="86">
        <f t="shared" si="631"/>
        <v>2.3712357716628245E-34</v>
      </c>
      <c r="HV215" s="86">
        <f t="shared" si="632"/>
        <v>3.312850006121769E-42</v>
      </c>
      <c r="HW215" s="86">
        <f t="shared" si="633"/>
        <v>4.9736762291008408E-40</v>
      </c>
      <c r="HX215" s="86">
        <f t="shared" si="634"/>
        <v>5.0250384403419283E-41</v>
      </c>
      <c r="HY215" s="86">
        <f t="shared" si="635"/>
        <v>4.1052388766901302E-42</v>
      </c>
      <c r="HZ215" s="86">
        <f t="shared" si="636"/>
        <v>2.2640963874185318E-39</v>
      </c>
      <c r="IA215" s="86">
        <f t="shared" si="637"/>
        <v>1.2244430955579758E-42</v>
      </c>
      <c r="IB215" s="86">
        <f t="shared" si="638"/>
        <v>1.4695174996735766E-45</v>
      </c>
      <c r="IC215" s="86">
        <f t="shared" si="639"/>
        <v>5.8619226774312326E-42</v>
      </c>
      <c r="ID215" s="86">
        <f t="shared" si="640"/>
        <v>9.748727936482442E-42</v>
      </c>
      <c r="IE215" s="86">
        <f t="shared" si="641"/>
        <v>1.035380351607987E-39</v>
      </c>
      <c r="IF215" s="86">
        <f t="shared" si="642"/>
        <v>6.4381406255475252E-63</v>
      </c>
      <c r="IG215" s="86">
        <f t="shared" si="643"/>
        <v>3.2100963323469579E-54</v>
      </c>
      <c r="II215" s="86">
        <f t="shared" si="540"/>
        <v>2.0500708397445952E-6</v>
      </c>
      <c r="IJ215" s="86">
        <f t="shared" si="541"/>
        <v>1.413506605675296E-6</v>
      </c>
      <c r="IK215" s="86">
        <f t="shared" si="542"/>
        <v>1.9028390531012988E-7</v>
      </c>
      <c r="IL215" s="86">
        <f t="shared" si="543"/>
        <v>4.2734439932439056E-8</v>
      </c>
      <c r="IM215" s="86">
        <f t="shared" si="544"/>
        <v>5.822402658646819E-8</v>
      </c>
      <c r="IN215" s="86">
        <f t="shared" si="545"/>
        <v>3.4145105262260435E-8</v>
      </c>
      <c r="IO215" s="86">
        <f t="shared" si="546"/>
        <v>6.755048827090418E-9</v>
      </c>
      <c r="IP215" s="86">
        <f t="shared" si="547"/>
        <v>1.7224200465231874E-8</v>
      </c>
      <c r="IQ215" s="86">
        <f t="shared" si="548"/>
        <v>2.3343678331139828E-9</v>
      </c>
      <c r="IR215" s="86">
        <f t="shared" si="549"/>
        <v>1.7963452712793284E-9</v>
      </c>
      <c r="IS215" s="86">
        <f t="shared" si="550"/>
        <v>5.1438706117280973E-9</v>
      </c>
      <c r="IT215" s="86">
        <f t="shared" si="551"/>
        <v>8.3612407909715505E-9</v>
      </c>
      <c r="IU215" s="86">
        <f t="shared" si="552"/>
        <v>5.4389972689992096E-8</v>
      </c>
      <c r="IV215" s="86">
        <f t="shared" si="553"/>
        <v>4.6690837248490981E-8</v>
      </c>
      <c r="IW215" s="86">
        <f t="shared" si="554"/>
        <v>7.4117956893406064E-9</v>
      </c>
      <c r="IY215" s="86">
        <f t="shared" si="555"/>
        <v>2.0500708397445952E-6</v>
      </c>
      <c r="IZ215" s="86">
        <f t="shared" si="556"/>
        <v>1.413506605675296E-6</v>
      </c>
      <c r="JA215" s="86">
        <f t="shared" si="557"/>
        <v>1.9028390531012988E-7</v>
      </c>
      <c r="JB215" s="86">
        <f t="shared" si="558"/>
        <v>4.2734439932439056E-8</v>
      </c>
      <c r="JC215" s="86">
        <f t="shared" si="559"/>
        <v>5.822402658646819E-8</v>
      </c>
      <c r="JD215" s="86">
        <f t="shared" si="560"/>
        <v>3.4145105262260435E-8</v>
      </c>
      <c r="JE215" s="86">
        <f t="shared" si="561"/>
        <v>6.755048827090418E-9</v>
      </c>
      <c r="JF215" s="86">
        <f t="shared" si="562"/>
        <v>1.7224200465231874E-8</v>
      </c>
      <c r="JG215" s="86">
        <f t="shared" si="563"/>
        <v>2.3343678331139828E-9</v>
      </c>
      <c r="JH215" s="86">
        <f t="shared" si="564"/>
        <v>1.7963452712793284E-9</v>
      </c>
      <c r="JI215" s="86">
        <f t="shared" si="565"/>
        <v>5.1438706117280973E-9</v>
      </c>
      <c r="JJ215" s="86">
        <f t="shared" si="566"/>
        <v>8.3612407909715505E-9</v>
      </c>
      <c r="JK215" s="86">
        <f t="shared" si="567"/>
        <v>5.4389972689992096E-8</v>
      </c>
      <c r="JL215" s="86">
        <f t="shared" si="568"/>
        <v>4.6690837248490981E-8</v>
      </c>
      <c r="JM215" s="86">
        <f t="shared" si="569"/>
        <v>7.4117956893406064E-9</v>
      </c>
    </row>
    <row r="216" spans="2:273" x14ac:dyDescent="0.25">
      <c r="B216" s="2">
        <v>189</v>
      </c>
      <c r="C216" s="37">
        <v>88.022000000000006</v>
      </c>
      <c r="D216" s="37">
        <v>91.9</v>
      </c>
      <c r="E216" s="37">
        <v>90.525000000000006</v>
      </c>
      <c r="F216" s="37">
        <v>90.325000000000003</v>
      </c>
      <c r="G216" s="37">
        <v>91</v>
      </c>
      <c r="H216" s="37">
        <v>93.65</v>
      </c>
      <c r="I216" s="37">
        <v>88.977000000000004</v>
      </c>
      <c r="J216" s="37">
        <v>90.977000000000004</v>
      </c>
      <c r="K216" s="37">
        <v>90.977000000000004</v>
      </c>
      <c r="L216" s="37">
        <v>90.07</v>
      </c>
      <c r="M216" s="37">
        <v>90.022999999999996</v>
      </c>
      <c r="N216" s="37">
        <v>87.122</v>
      </c>
      <c r="O216" s="37">
        <v>92.049000000000007</v>
      </c>
      <c r="P216" s="37">
        <v>94.805000000000007</v>
      </c>
      <c r="Q216" s="37">
        <v>97.902000000000001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 t="e">
        <f t="shared" si="455"/>
        <v>#N/A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0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 t="e">
        <f t="shared" si="584"/>
        <v>#N/A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 t="str">
        <f t="shared" si="499"/>
        <v/>
      </c>
      <c r="DK216" s="2">
        <f t="shared" si="500"/>
        <v>122.64731009957323</v>
      </c>
      <c r="DL216" s="2">
        <f t="shared" si="649"/>
        <v>119.1063901958639</v>
      </c>
      <c r="DM216" s="2">
        <f t="shared" si="649"/>
        <v>114.78726313320823</v>
      </c>
      <c r="DN216" s="2">
        <f t="shared" si="649"/>
        <v>124.78293855534709</v>
      </c>
      <c r="DO216" s="2">
        <f t="shared" si="649"/>
        <v>122.98533738191631</v>
      </c>
      <c r="DP216" s="2">
        <f t="shared" si="649"/>
        <v>124.45595068752966</v>
      </c>
      <c r="DQ216" s="2">
        <f t="shared" si="649"/>
        <v>138.7803475580844</v>
      </c>
      <c r="DR216" s="2">
        <f t="shared" si="649"/>
        <v>132.14389594047489</v>
      </c>
      <c r="DS216" s="2">
        <f t="shared" si="649"/>
        <v>122.01695535616587</v>
      </c>
      <c r="DT216" s="2">
        <f t="shared" si="649"/>
        <v>136.76856756756757</v>
      </c>
      <c r="DU216" s="2">
        <f t="shared" si="649"/>
        <v>124.13025156794424</v>
      </c>
      <c r="DV216" s="2">
        <f t="shared" si="649"/>
        <v>127.23116599190286</v>
      </c>
      <c r="DW216" s="2">
        <f t="shared" si="649"/>
        <v>128.59978263305322</v>
      </c>
      <c r="DX216" s="2">
        <f t="shared" si="649"/>
        <v>129.52079757085019</v>
      </c>
      <c r="DY216" s="2">
        <f t="shared" si="649"/>
        <v>118.9938629488159</v>
      </c>
      <c r="EA216" s="2">
        <f t="shared" si="652"/>
        <v>87.275814306636846</v>
      </c>
      <c r="EB216" s="2">
        <f t="shared" si="502"/>
        <v>86.144661486741114</v>
      </c>
      <c r="EC216" s="2">
        <f t="shared" si="503"/>
        <v>85.922660267993663</v>
      </c>
      <c r="ED216" s="2">
        <f t="shared" si="504"/>
        <v>86.734813262001708</v>
      </c>
      <c r="EE216" s="2">
        <f t="shared" si="505"/>
        <v>85.556224515347481</v>
      </c>
      <c r="EF216" s="2">
        <f t="shared" si="506"/>
        <v>85.2784111658722</v>
      </c>
      <c r="EG216" s="2">
        <f t="shared" si="507"/>
        <v>88.31854685623216</v>
      </c>
      <c r="EH216" s="2">
        <f t="shared" si="508"/>
        <v>88.95400772328631</v>
      </c>
      <c r="EI216" s="2">
        <f t="shared" si="509"/>
        <v>89.224837067520212</v>
      </c>
      <c r="EJ216" s="2">
        <f t="shared" si="510"/>
        <v>89.578407156434338</v>
      </c>
      <c r="EK216" s="2">
        <f t="shared" si="511"/>
        <v>87.835020861678018</v>
      </c>
      <c r="EL216" s="2">
        <f t="shared" si="512"/>
        <v>90.80660793650793</v>
      </c>
      <c r="EM216" s="2">
        <f t="shared" si="513"/>
        <v>93.7260514900521</v>
      </c>
      <c r="EN216" s="2">
        <f t="shared" si="514"/>
        <v>96.748124428990238</v>
      </c>
      <c r="EO216" s="2">
        <f t="shared" si="515"/>
        <v>104.51754099627206</v>
      </c>
      <c r="EQ216" s="2">
        <f t="shared" si="516"/>
        <v>87.002553000996073</v>
      </c>
      <c r="ER216" s="2">
        <f t="shared" si="650"/>
        <v>87.44540848110671</v>
      </c>
      <c r="ES216" s="2">
        <f t="shared" si="650"/>
        <v>88.33133837357866</v>
      </c>
      <c r="ET216" s="2">
        <f t="shared" si="650"/>
        <v>87.705968404845152</v>
      </c>
      <c r="EU216" s="2">
        <f t="shared" si="650"/>
        <v>87.279418572164758</v>
      </c>
      <c r="EV216" s="2">
        <f t="shared" si="650"/>
        <v>87.365870649323938</v>
      </c>
      <c r="EW216" s="2">
        <f t="shared" si="650"/>
        <v>88.559950923583443</v>
      </c>
      <c r="EX216" s="2">
        <f t="shared" si="650"/>
        <v>89.262860812425345</v>
      </c>
      <c r="EY216" s="2">
        <f t="shared" si="650"/>
        <v>89.858774756337098</v>
      </c>
      <c r="EZ216" s="2">
        <f t="shared" si="650"/>
        <v>89.437291437435817</v>
      </c>
      <c r="FA216" s="2">
        <f t="shared" si="650"/>
        <v>89.156362142697787</v>
      </c>
      <c r="FB216" s="2">
        <f t="shared" si="650"/>
        <v>89.773314645982595</v>
      </c>
      <c r="FC216" s="2">
        <f t="shared" si="650"/>
        <v>93.308836867955065</v>
      </c>
      <c r="FD216" s="2">
        <f t="shared" si="650"/>
        <v>94.653732265968713</v>
      </c>
      <c r="FE216" s="2">
        <f t="shared" si="650"/>
        <v>98.004804219735661</v>
      </c>
      <c r="FG216" s="2">
        <f t="shared" si="518"/>
        <v>0.99999903457710082</v>
      </c>
      <c r="FH216" s="2">
        <f t="shared" si="651"/>
        <v>0.99999903505401178</v>
      </c>
      <c r="FI216" s="2">
        <f t="shared" si="651"/>
        <v>0.99999887256051734</v>
      </c>
      <c r="FJ216" s="2">
        <f t="shared" si="651"/>
        <v>0.99999885564098323</v>
      </c>
      <c r="FK216" s="2">
        <f t="shared" si="651"/>
        <v>0.99999877168369555</v>
      </c>
      <c r="FL216" s="2">
        <f t="shared" si="651"/>
        <v>0.99999880069541969</v>
      </c>
      <c r="FM216" s="2">
        <f t="shared" si="651"/>
        <v>0.99999869578804379</v>
      </c>
      <c r="FN216" s="2">
        <f t="shared" si="651"/>
        <v>0.99999876064985305</v>
      </c>
      <c r="FO216" s="2">
        <f t="shared" si="651"/>
        <v>0.99999874448464943</v>
      </c>
      <c r="FP216" s="2">
        <f t="shared" si="651"/>
        <v>0.99999850089493647</v>
      </c>
      <c r="FQ216" s="2">
        <f t="shared" si="651"/>
        <v>0.99999883756995889</v>
      </c>
      <c r="FR216" s="2">
        <f t="shared" si="651"/>
        <v>0.99999869795869156</v>
      </c>
      <c r="FS216" s="2">
        <f t="shared" si="651"/>
        <v>0.99999861458371486</v>
      </c>
      <c r="FT216" s="2">
        <f t="shared" si="651"/>
        <v>0.99999863032529068</v>
      </c>
      <c r="FU216" s="2">
        <f t="shared" si="651"/>
        <v>0.99999860251831463</v>
      </c>
      <c r="FW216" s="2">
        <f t="shared" si="536"/>
        <v>0.9835470770870296</v>
      </c>
      <c r="FX216" s="2">
        <f t="shared" si="588"/>
        <v>0.98265614624748898</v>
      </c>
      <c r="FY216" s="2">
        <f t="shared" si="589"/>
        <v>0.98553080144912308</v>
      </c>
      <c r="FZ216" s="2">
        <f t="shared" si="590"/>
        <v>0.98199375549966827</v>
      </c>
      <c r="GA216" s="2">
        <f t="shared" si="591"/>
        <v>0.98300387450035476</v>
      </c>
      <c r="GB216" s="2">
        <f t="shared" si="592"/>
        <v>0.98447816688460366</v>
      </c>
      <c r="GC216" s="2">
        <f t="shared" si="593"/>
        <v>0.98606114737128925</v>
      </c>
      <c r="GD216" s="2">
        <f t="shared" si="594"/>
        <v>0.98666328109813217</v>
      </c>
      <c r="GE216" s="2">
        <f t="shared" si="595"/>
        <v>0.98770030718238022</v>
      </c>
      <c r="GF216" s="2">
        <f t="shared" si="596"/>
        <v>0.98460862639109348</v>
      </c>
      <c r="GG216" s="2">
        <f t="shared" si="597"/>
        <v>0.98655281933533034</v>
      </c>
      <c r="GH216" s="2">
        <f t="shared" si="598"/>
        <v>0.98497296071947549</v>
      </c>
      <c r="GI216" s="2">
        <f t="shared" si="599"/>
        <v>0.98272507092350159</v>
      </c>
      <c r="GJ216" s="2">
        <f t="shared" si="600"/>
        <v>0.97705811325935898</v>
      </c>
      <c r="GK216" s="2">
        <f t="shared" si="601"/>
        <v>0.97743403899416292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0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3.2576721094215946E-31</v>
      </c>
      <c r="HT216" s="86">
        <f t="shared" si="630"/>
        <v>4.1510153539493637E-34</v>
      </c>
      <c r="HU216" s="86">
        <f t="shared" si="631"/>
        <v>2.9382524958818158E-35</v>
      </c>
      <c r="HV216" s="86">
        <f t="shared" si="632"/>
        <v>2.5032970194655274E-43</v>
      </c>
      <c r="HW216" s="86">
        <f t="shared" si="633"/>
        <v>4.2874016946031388E-41</v>
      </c>
      <c r="HX216" s="86">
        <f t="shared" si="634"/>
        <v>4.2592087227944707E-42</v>
      </c>
      <c r="HY216" s="86">
        <f t="shared" si="635"/>
        <v>3.1770057498965967E-43</v>
      </c>
      <c r="HZ216" s="86">
        <f t="shared" si="636"/>
        <v>2.0996242565099035E-40</v>
      </c>
      <c r="IA216" s="86">
        <f t="shared" si="637"/>
        <v>9.324974998986893E-44</v>
      </c>
      <c r="IB216" s="86">
        <f t="shared" si="638"/>
        <v>8.6374361819328675E-47</v>
      </c>
      <c r="IC216" s="86">
        <f t="shared" si="639"/>
        <v>4.5686673000577279E-43</v>
      </c>
      <c r="ID216" s="86">
        <f t="shared" si="640"/>
        <v>7.3956807806152759E-43</v>
      </c>
      <c r="IE216" s="86">
        <f t="shared" si="641"/>
        <v>8.8735163907235105E-41</v>
      </c>
      <c r="IF216" s="86">
        <f t="shared" si="642"/>
        <v>9.5211957186650756E-65</v>
      </c>
      <c r="IG216" s="86">
        <f t="shared" si="643"/>
        <v>8.8900776357511638E-56</v>
      </c>
      <c r="II216" s="86">
        <f t="shared" si="540"/>
        <v>1.1869677713701162E-6</v>
      </c>
      <c r="IJ216" s="86">
        <f t="shared" si="541"/>
        <v>7.9864971025785967E-7</v>
      </c>
      <c r="IK216" s="86">
        <f t="shared" si="542"/>
        <v>1.0108038184365377E-7</v>
      </c>
      <c r="IL216" s="86">
        <f t="shared" si="543"/>
        <v>2.0428168678045341E-8</v>
      </c>
      <c r="IM216" s="86">
        <f t="shared" si="544"/>
        <v>2.854192285746429E-8</v>
      </c>
      <c r="IN216" s="86">
        <f t="shared" si="545"/>
        <v>1.6614556595424653E-8</v>
      </c>
      <c r="IO216" s="86">
        <f t="shared" si="546"/>
        <v>3.1223114991456025E-9</v>
      </c>
      <c r="IP216" s="86">
        <f t="shared" si="547"/>
        <v>8.3575361492535122E-9</v>
      </c>
      <c r="IQ216" s="86">
        <f t="shared" si="548"/>
        <v>1.0556292045571803E-9</v>
      </c>
      <c r="IR216" s="86">
        <f t="shared" si="549"/>
        <v>7.6766334422395965E-10</v>
      </c>
      <c r="IS216" s="86">
        <f t="shared" si="550"/>
        <v>2.3657234184660642E-9</v>
      </c>
      <c r="IT216" s="86">
        <f t="shared" si="551"/>
        <v>3.8451291903958934E-9</v>
      </c>
      <c r="IU216" s="86">
        <f t="shared" si="552"/>
        <v>2.6499193439395956E-8</v>
      </c>
      <c r="IV216" s="86">
        <f t="shared" si="553"/>
        <v>2.1314316834657597E-8</v>
      </c>
      <c r="IW216" s="86">
        <f t="shared" si="554"/>
        <v>3.1011000608173539E-9</v>
      </c>
      <c r="IY216" s="86">
        <f t="shared" si="555"/>
        <v>1.1869677713701162E-6</v>
      </c>
      <c r="IZ216" s="86">
        <f t="shared" si="556"/>
        <v>7.9864971025785967E-7</v>
      </c>
      <c r="JA216" s="86">
        <f t="shared" si="557"/>
        <v>1.0108038184365377E-7</v>
      </c>
      <c r="JB216" s="86">
        <f t="shared" si="558"/>
        <v>2.0428168678045341E-8</v>
      </c>
      <c r="JC216" s="86">
        <f t="shared" si="559"/>
        <v>2.854192285746429E-8</v>
      </c>
      <c r="JD216" s="86">
        <f t="shared" si="560"/>
        <v>1.6614556595424653E-8</v>
      </c>
      <c r="JE216" s="86">
        <f t="shared" si="561"/>
        <v>3.1223114991456025E-9</v>
      </c>
      <c r="JF216" s="86">
        <f t="shared" si="562"/>
        <v>8.3575361492535122E-9</v>
      </c>
      <c r="JG216" s="86">
        <f t="shared" si="563"/>
        <v>1.0556292045571803E-9</v>
      </c>
      <c r="JH216" s="86">
        <f t="shared" si="564"/>
        <v>7.6766334422395965E-10</v>
      </c>
      <c r="JI216" s="86">
        <f t="shared" si="565"/>
        <v>2.3657234184660642E-9</v>
      </c>
      <c r="JJ216" s="86">
        <f t="shared" si="566"/>
        <v>3.8451291903958934E-9</v>
      </c>
      <c r="JK216" s="86">
        <f t="shared" si="567"/>
        <v>2.6499193439395956E-8</v>
      </c>
      <c r="JL216" s="86">
        <f t="shared" si="568"/>
        <v>2.1314316834657597E-8</v>
      </c>
      <c r="JM216" s="86">
        <f t="shared" si="569"/>
        <v>3.1011000608173539E-9</v>
      </c>
    </row>
    <row r="217" spans="2:273" x14ac:dyDescent="0.25">
      <c r="B217" s="2">
        <v>190</v>
      </c>
      <c r="C217" s="37">
        <v>88.088999999999999</v>
      </c>
      <c r="D217" s="37">
        <v>91.35</v>
      </c>
      <c r="E217" s="37">
        <v>88.65</v>
      </c>
      <c r="F217" s="37">
        <v>92.674999999999997</v>
      </c>
      <c r="G217" s="37">
        <v>90.7</v>
      </c>
      <c r="H217" s="37">
        <v>90.025000000000006</v>
      </c>
      <c r="I217" s="37">
        <v>90.418999999999997</v>
      </c>
      <c r="J217" s="37">
        <v>90.325999999999993</v>
      </c>
      <c r="K217" s="37">
        <v>91.046999999999997</v>
      </c>
      <c r="L217" s="37">
        <v>90.86</v>
      </c>
      <c r="M217" s="37">
        <v>89.022999999999996</v>
      </c>
      <c r="N217" s="37">
        <v>91.805000000000007</v>
      </c>
      <c r="O217" s="37">
        <v>96.902000000000001</v>
      </c>
      <c r="P217" s="37">
        <v>95.293000000000006</v>
      </c>
      <c r="Q217" s="37">
        <v>96.072999999999993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 t="e">
        <f t="shared" si="455"/>
        <v>#N/A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0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 t="e">
        <f t="shared" si="584"/>
        <v>#N/A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 t="str">
        <f t="shared" si="499"/>
        <v/>
      </c>
      <c r="DK217" s="2">
        <f t="shared" si="500"/>
        <v>122.72530867709813</v>
      </c>
      <c r="DL217" s="2">
        <f t="shared" si="649"/>
        <v>119.15565980960719</v>
      </c>
      <c r="DM217" s="2">
        <f t="shared" si="649"/>
        <v>114.81986866791743</v>
      </c>
      <c r="DN217" s="2">
        <f t="shared" si="649"/>
        <v>124.87436444652909</v>
      </c>
      <c r="DO217" s="2">
        <f t="shared" si="649"/>
        <v>123.07322705802967</v>
      </c>
      <c r="DP217" s="2">
        <f t="shared" si="649"/>
        <v>124.5520981507824</v>
      </c>
      <c r="DQ217" s="2">
        <f t="shared" si="649"/>
        <v>138.95484020862969</v>
      </c>
      <c r="DR217" s="2">
        <f t="shared" si="649"/>
        <v>132.27803074734652</v>
      </c>
      <c r="DS217" s="2">
        <f t="shared" si="649"/>
        <v>122.07279735200787</v>
      </c>
      <c r="DT217" s="2">
        <f t="shared" si="649"/>
        <v>136.90732432432435</v>
      </c>
      <c r="DU217" s="2">
        <f t="shared" si="649"/>
        <v>124.19683972125435</v>
      </c>
      <c r="DV217" s="2">
        <f t="shared" si="649"/>
        <v>127.31968793084586</v>
      </c>
      <c r="DW217" s="2">
        <f t="shared" si="649"/>
        <v>128.68769663865547</v>
      </c>
      <c r="DX217" s="2">
        <f t="shared" si="649"/>
        <v>129.6195627530364</v>
      </c>
      <c r="DY217" s="2">
        <f t="shared" si="649"/>
        <v>119.04350053475937</v>
      </c>
      <c r="EA217" s="2">
        <f t="shared" si="652"/>
        <v>87.141025938487616</v>
      </c>
      <c r="EB217" s="2">
        <f t="shared" si="502"/>
        <v>85.986440131696398</v>
      </c>
      <c r="EC217" s="2">
        <f t="shared" si="503"/>
        <v>85.777541630758108</v>
      </c>
      <c r="ED217" s="2">
        <f t="shared" si="504"/>
        <v>86.596344929801973</v>
      </c>
      <c r="EE217" s="2">
        <f t="shared" si="505"/>
        <v>85.41501830665166</v>
      </c>
      <c r="EF217" s="2">
        <f t="shared" si="506"/>
        <v>85.127751878484304</v>
      </c>
      <c r="EG217" s="2">
        <f t="shared" si="507"/>
        <v>88.199069999764461</v>
      </c>
      <c r="EH217" s="2">
        <f t="shared" si="508"/>
        <v>88.827265983357023</v>
      </c>
      <c r="EI217" s="2">
        <f t="shared" si="509"/>
        <v>89.108338058222841</v>
      </c>
      <c r="EJ217" s="2">
        <f t="shared" si="510"/>
        <v>89.442369103162235</v>
      </c>
      <c r="EK217" s="2">
        <f t="shared" si="511"/>
        <v>87.693056145124729</v>
      </c>
      <c r="EL217" s="2">
        <f t="shared" si="512"/>
        <v>90.68774603174603</v>
      </c>
      <c r="EM217" s="2">
        <f t="shared" si="513"/>
        <v>93.616708735377017</v>
      </c>
      <c r="EN217" s="2">
        <f t="shared" si="514"/>
        <v>96.673235699188638</v>
      </c>
      <c r="EO217" s="2">
        <f t="shared" si="515"/>
        <v>104.49938339186339</v>
      </c>
      <c r="EQ217" s="2">
        <f t="shared" si="516"/>
        <v>86.864829666543116</v>
      </c>
      <c r="ER217" s="2">
        <f t="shared" si="650"/>
        <v>87.301433071419666</v>
      </c>
      <c r="ES217" s="2">
        <f t="shared" si="650"/>
        <v>88.212353055954992</v>
      </c>
      <c r="ET217" s="2">
        <f t="shared" si="650"/>
        <v>87.578401492528073</v>
      </c>
      <c r="EU217" s="2">
        <f t="shared" si="650"/>
        <v>87.157494552024318</v>
      </c>
      <c r="EV217" s="2">
        <f t="shared" si="650"/>
        <v>87.238144568402646</v>
      </c>
      <c r="EW217" s="2">
        <f t="shared" si="650"/>
        <v>88.443145324881854</v>
      </c>
      <c r="EX217" s="2">
        <f t="shared" si="650"/>
        <v>89.139495766129045</v>
      </c>
      <c r="EY217" s="2">
        <f t="shared" si="650"/>
        <v>89.749177874347197</v>
      </c>
      <c r="EZ217" s="2">
        <f t="shared" si="650"/>
        <v>89.299715315502326</v>
      </c>
      <c r="FA217" s="2">
        <f t="shared" si="650"/>
        <v>89.028927042789505</v>
      </c>
      <c r="FB217" s="2">
        <f t="shared" si="650"/>
        <v>89.642972624389515</v>
      </c>
      <c r="FC217" s="2">
        <f t="shared" si="650"/>
        <v>93.194792881202844</v>
      </c>
      <c r="FD217" s="2">
        <f t="shared" si="650"/>
        <v>94.555700061257468</v>
      </c>
      <c r="FE217" s="2">
        <f t="shared" si="650"/>
        <v>97.915084121963844</v>
      </c>
      <c r="FG217" s="2">
        <f t="shared" si="518"/>
        <v>0.99999911952377663</v>
      </c>
      <c r="FH217" s="2">
        <f t="shared" si="651"/>
        <v>0.99999911995872459</v>
      </c>
      <c r="FI217" s="2">
        <f t="shared" si="651"/>
        <v>0.99999897176286912</v>
      </c>
      <c r="FJ217" s="2">
        <f t="shared" si="651"/>
        <v>0.99999895633206748</v>
      </c>
      <c r="FK217" s="2">
        <f t="shared" si="651"/>
        <v>0.99999887976209512</v>
      </c>
      <c r="FL217" s="2">
        <f t="shared" si="651"/>
        <v>0.99999890622110765</v>
      </c>
      <c r="FM217" s="2">
        <f t="shared" si="651"/>
        <v>0.99999881054442263</v>
      </c>
      <c r="FN217" s="2">
        <f t="shared" si="651"/>
        <v>0.99999886969910901</v>
      </c>
      <c r="FO217" s="2">
        <f t="shared" si="651"/>
        <v>0.99999885495626484</v>
      </c>
      <c r="FP217" s="2">
        <f t="shared" si="651"/>
        <v>0.99999863279975232</v>
      </c>
      <c r="FQ217" s="2">
        <f t="shared" si="651"/>
        <v>0.99999893985109412</v>
      </c>
      <c r="FR217" s="2">
        <f t="shared" si="651"/>
        <v>0.99999881252407741</v>
      </c>
      <c r="FS217" s="2">
        <f t="shared" si="651"/>
        <v>0.9999987364851769</v>
      </c>
      <c r="FT217" s="2">
        <f t="shared" si="651"/>
        <v>0.99999875084166823</v>
      </c>
      <c r="FU217" s="2">
        <f t="shared" si="651"/>
        <v>0.99999872548139845</v>
      </c>
      <c r="FW217" s="2">
        <f t="shared" si="536"/>
        <v>0.9849730016962509</v>
      </c>
      <c r="FX217" s="2">
        <f t="shared" si="588"/>
        <v>0.98415804142581997</v>
      </c>
      <c r="FY217" s="2">
        <f t="shared" si="589"/>
        <v>0.98678711232629834</v>
      </c>
      <c r="FZ217" s="2">
        <f t="shared" si="590"/>
        <v>0.983552050459367</v>
      </c>
      <c r="GA217" s="2">
        <f t="shared" si="591"/>
        <v>0.98447613376625653</v>
      </c>
      <c r="GB217" s="2">
        <f t="shared" si="592"/>
        <v>0.98582455980115047</v>
      </c>
      <c r="GC217" s="2">
        <f t="shared" si="593"/>
        <v>0.98727200483638256</v>
      </c>
      <c r="GD217" s="2">
        <f t="shared" si="594"/>
        <v>0.98782247763950126</v>
      </c>
      <c r="GE217" s="2">
        <f t="shared" si="595"/>
        <v>0.98877039370442721</v>
      </c>
      <c r="GF217" s="2">
        <f t="shared" si="596"/>
        <v>0.98594386457672378</v>
      </c>
      <c r="GG217" s="2">
        <f t="shared" si="597"/>
        <v>0.98772149747547056</v>
      </c>
      <c r="GH217" s="2">
        <f t="shared" si="598"/>
        <v>0.98627703255774823</v>
      </c>
      <c r="GI217" s="2">
        <f t="shared" si="599"/>
        <v>0.98422109339237052</v>
      </c>
      <c r="GJ217" s="2">
        <f t="shared" si="600"/>
        <v>0.97903442873186819</v>
      </c>
      <c r="GK217" s="2">
        <f t="shared" si="601"/>
        <v>0.97937865404317503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0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5.0200640325478848E-32</v>
      </c>
      <c r="HT217" s="86">
        <f t="shared" si="630"/>
        <v>5.5282681774336085E-35</v>
      </c>
      <c r="HU217" s="86">
        <f t="shared" si="631"/>
        <v>3.5394672191020128E-36</v>
      </c>
      <c r="HV217" s="86">
        <f t="shared" si="632"/>
        <v>1.8265998093366029E-44</v>
      </c>
      <c r="HW217" s="86">
        <f t="shared" si="633"/>
        <v>3.5750004325421812E-42</v>
      </c>
      <c r="HX217" s="86">
        <f t="shared" si="634"/>
        <v>3.493379472759388E-43</v>
      </c>
      <c r="HY217" s="86">
        <f t="shared" si="635"/>
        <v>2.3755386166955874E-44</v>
      </c>
      <c r="HZ217" s="86">
        <f t="shared" si="636"/>
        <v>1.8861018696749858E-41</v>
      </c>
      <c r="IA217" s="86">
        <f t="shared" si="637"/>
        <v>6.8615682734923665E-45</v>
      </c>
      <c r="IB217" s="86">
        <f t="shared" si="638"/>
        <v>4.8831610039713717E-48</v>
      </c>
      <c r="IC217" s="86">
        <f t="shared" si="639"/>
        <v>3.4405657082353976E-44</v>
      </c>
      <c r="ID217" s="86">
        <f t="shared" si="640"/>
        <v>5.4163001817838631E-44</v>
      </c>
      <c r="IE217" s="86">
        <f t="shared" si="641"/>
        <v>7.3531068413000407E-42</v>
      </c>
      <c r="IF217" s="86">
        <f t="shared" si="642"/>
        <v>1.3237167562887318E-66</v>
      </c>
      <c r="IG217" s="86">
        <f t="shared" si="643"/>
        <v>2.3370558401105923E-57</v>
      </c>
      <c r="II217" s="86">
        <f t="shared" si="540"/>
        <v>6.7934699210923972E-7</v>
      </c>
      <c r="IJ217" s="86">
        <f t="shared" si="541"/>
        <v>4.4575053296143205E-7</v>
      </c>
      <c r="IK217" s="86">
        <f t="shared" si="542"/>
        <v>5.2995852234724879E-8</v>
      </c>
      <c r="IL217" s="86">
        <f t="shared" si="543"/>
        <v>9.6079261739115428E-9</v>
      </c>
      <c r="IM217" s="86">
        <f t="shared" si="544"/>
        <v>1.377718424008354E-8</v>
      </c>
      <c r="IN217" s="86">
        <f t="shared" si="545"/>
        <v>7.9618893463812526E-9</v>
      </c>
      <c r="IO217" s="86">
        <f t="shared" si="546"/>
        <v>1.4202628367445921E-9</v>
      </c>
      <c r="IP217" s="86">
        <f t="shared" si="547"/>
        <v>3.9956361941368798E-9</v>
      </c>
      <c r="IQ217" s="86">
        <f t="shared" si="548"/>
        <v>4.6977620775749658E-10</v>
      </c>
      <c r="IR217" s="86">
        <f t="shared" si="549"/>
        <v>3.2216261945781753E-10</v>
      </c>
      <c r="IS217" s="86">
        <f t="shared" si="550"/>
        <v>1.0707608915427758E-9</v>
      </c>
      <c r="IT217" s="86">
        <f t="shared" si="551"/>
        <v>1.7395023361833263E-9</v>
      </c>
      <c r="IU217" s="86">
        <f t="shared" si="552"/>
        <v>1.2710285281982283E-8</v>
      </c>
      <c r="IV217" s="86">
        <f t="shared" si="553"/>
        <v>9.5525932978374825E-9</v>
      </c>
      <c r="IW217" s="86">
        <f t="shared" si="554"/>
        <v>1.2712203981136733E-9</v>
      </c>
      <c r="IY217" s="86">
        <f t="shared" si="555"/>
        <v>6.7934699210923972E-7</v>
      </c>
      <c r="IZ217" s="86">
        <f t="shared" si="556"/>
        <v>4.4575053296143205E-7</v>
      </c>
      <c r="JA217" s="86">
        <f t="shared" si="557"/>
        <v>5.2995852234724879E-8</v>
      </c>
      <c r="JB217" s="86">
        <f t="shared" si="558"/>
        <v>9.6079261739115428E-9</v>
      </c>
      <c r="JC217" s="86">
        <f t="shared" si="559"/>
        <v>1.377718424008354E-8</v>
      </c>
      <c r="JD217" s="86">
        <f t="shared" si="560"/>
        <v>7.9618893463812526E-9</v>
      </c>
      <c r="JE217" s="86">
        <f t="shared" si="561"/>
        <v>1.4202628367445921E-9</v>
      </c>
      <c r="JF217" s="86">
        <f t="shared" si="562"/>
        <v>3.9956361941368798E-9</v>
      </c>
      <c r="JG217" s="86">
        <f t="shared" si="563"/>
        <v>4.6977620775749658E-10</v>
      </c>
      <c r="JH217" s="86">
        <f t="shared" si="564"/>
        <v>3.2216261945781753E-10</v>
      </c>
      <c r="JI217" s="86">
        <f t="shared" si="565"/>
        <v>1.0707608915427758E-9</v>
      </c>
      <c r="JJ217" s="86">
        <f t="shared" si="566"/>
        <v>1.7395023361833263E-9</v>
      </c>
      <c r="JK217" s="86">
        <f t="shared" si="567"/>
        <v>1.2710285281982283E-8</v>
      </c>
      <c r="JL217" s="86">
        <f t="shared" si="568"/>
        <v>9.5525932978374825E-9</v>
      </c>
      <c r="JM217" s="86">
        <f t="shared" si="569"/>
        <v>1.2712203981136733E-9</v>
      </c>
    </row>
    <row r="218" spans="2:273" x14ac:dyDescent="0.25">
      <c r="B218" s="2">
        <v>191</v>
      </c>
      <c r="C218" s="37">
        <v>86.977999999999994</v>
      </c>
      <c r="D218" s="37">
        <v>92.424999999999997</v>
      </c>
      <c r="E218" s="37">
        <v>86.775000000000006</v>
      </c>
      <c r="F218" s="37">
        <v>89.35</v>
      </c>
      <c r="G218" s="37">
        <v>94.15</v>
      </c>
      <c r="H218" s="37">
        <v>90.625</v>
      </c>
      <c r="I218" s="37">
        <v>88.534999999999997</v>
      </c>
      <c r="J218" s="37">
        <v>89.813999999999993</v>
      </c>
      <c r="K218" s="37">
        <v>90.628</v>
      </c>
      <c r="L218" s="37">
        <v>91.512</v>
      </c>
      <c r="M218" s="37">
        <v>89.046999999999997</v>
      </c>
      <c r="N218" s="37">
        <v>89.878</v>
      </c>
      <c r="O218" s="37">
        <v>93.756</v>
      </c>
      <c r="P218" s="37">
        <v>94.415000000000006</v>
      </c>
      <c r="Q218" s="37">
        <v>97.293000000000006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 t="e">
        <f t="shared" si="455"/>
        <v>#N/A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0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 t="e">
        <f t="shared" si="584"/>
        <v>#N/A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 t="str">
        <f t="shared" si="499"/>
        <v/>
      </c>
      <c r="DK218" s="2">
        <f t="shared" si="500"/>
        <v>122.80330725462302</v>
      </c>
      <c r="DL218" s="2">
        <f t="shared" si="649"/>
        <v>119.20492942335049</v>
      </c>
      <c r="DM218" s="2">
        <f t="shared" si="649"/>
        <v>114.85247420262662</v>
      </c>
      <c r="DN218" s="2">
        <f t="shared" si="649"/>
        <v>124.96579033771107</v>
      </c>
      <c r="DO218" s="2">
        <f t="shared" si="649"/>
        <v>123.16111673414304</v>
      </c>
      <c r="DP218" s="2">
        <f t="shared" si="649"/>
        <v>124.64824561403512</v>
      </c>
      <c r="DQ218" s="2">
        <f t="shared" si="649"/>
        <v>139.12933285917495</v>
      </c>
      <c r="DR218" s="2">
        <f t="shared" si="649"/>
        <v>132.41216555421818</v>
      </c>
      <c r="DS218" s="2">
        <f t="shared" si="649"/>
        <v>122.12863934784986</v>
      </c>
      <c r="DT218" s="2">
        <f t="shared" si="649"/>
        <v>137.0460810810811</v>
      </c>
      <c r="DU218" s="2">
        <f t="shared" si="649"/>
        <v>124.26342787456444</v>
      </c>
      <c r="DV218" s="2">
        <f t="shared" si="649"/>
        <v>127.40820986978885</v>
      </c>
      <c r="DW218" s="2">
        <f t="shared" si="649"/>
        <v>128.77561064425771</v>
      </c>
      <c r="DX218" s="2">
        <f t="shared" si="649"/>
        <v>129.71832793522265</v>
      </c>
      <c r="DY218" s="2">
        <f t="shared" si="649"/>
        <v>119.09313812070285</v>
      </c>
      <c r="EA218" s="2">
        <f t="shared" si="652"/>
        <v>87.006237570338385</v>
      </c>
      <c r="EB218" s="2">
        <f t="shared" si="502"/>
        <v>85.828218776651667</v>
      </c>
      <c r="EC218" s="2">
        <f t="shared" si="503"/>
        <v>85.632422993522553</v>
      </c>
      <c r="ED218" s="2">
        <f t="shared" si="504"/>
        <v>86.457876597602223</v>
      </c>
      <c r="EE218" s="2">
        <f t="shared" si="505"/>
        <v>85.273812097955826</v>
      </c>
      <c r="EF218" s="2">
        <f t="shared" si="506"/>
        <v>84.977092591096408</v>
      </c>
      <c r="EG218" s="2">
        <f t="shared" si="507"/>
        <v>88.079593143296748</v>
      </c>
      <c r="EH218" s="2">
        <f t="shared" si="508"/>
        <v>88.700524243427736</v>
      </c>
      <c r="EI218" s="2">
        <f t="shared" si="509"/>
        <v>88.991839048925485</v>
      </c>
      <c r="EJ218" s="2">
        <f t="shared" si="510"/>
        <v>89.306331049890119</v>
      </c>
      <c r="EK218" s="2">
        <f t="shared" si="511"/>
        <v>87.551091428571439</v>
      </c>
      <c r="EL218" s="2">
        <f t="shared" si="512"/>
        <v>90.56888412698413</v>
      </c>
      <c r="EM218" s="2">
        <f t="shared" si="513"/>
        <v>93.50736598070192</v>
      </c>
      <c r="EN218" s="2">
        <f t="shared" si="514"/>
        <v>96.598346969387052</v>
      </c>
      <c r="EO218" s="2">
        <f t="shared" si="515"/>
        <v>104.48122578745472</v>
      </c>
      <c r="EQ218" s="2">
        <f t="shared" si="516"/>
        <v>86.727106332090145</v>
      </c>
      <c r="ER218" s="2">
        <f t="shared" si="650"/>
        <v>87.157457661732622</v>
      </c>
      <c r="ES218" s="2">
        <f t="shared" si="650"/>
        <v>88.093367738331338</v>
      </c>
      <c r="ET218" s="2">
        <f t="shared" si="650"/>
        <v>87.450834580210994</v>
      </c>
      <c r="EU218" s="2">
        <f t="shared" si="650"/>
        <v>87.035570531883877</v>
      </c>
      <c r="EV218" s="2">
        <f t="shared" si="650"/>
        <v>87.110418487481354</v>
      </c>
      <c r="EW218" s="2">
        <f t="shared" si="650"/>
        <v>88.326339726180265</v>
      </c>
      <c r="EX218" s="2">
        <f t="shared" si="650"/>
        <v>89.016130719832745</v>
      </c>
      <c r="EY218" s="2">
        <f t="shared" si="650"/>
        <v>89.63958099235731</v>
      </c>
      <c r="EZ218" s="2">
        <f t="shared" si="650"/>
        <v>89.162139193568834</v>
      </c>
      <c r="FA218" s="2">
        <f t="shared" si="650"/>
        <v>88.901491942881236</v>
      </c>
      <c r="FB218" s="2">
        <f t="shared" si="650"/>
        <v>89.512630602796435</v>
      </c>
      <c r="FC218" s="2">
        <f t="shared" si="650"/>
        <v>93.080748894450622</v>
      </c>
      <c r="FD218" s="2">
        <f t="shared" si="650"/>
        <v>94.457667856546209</v>
      </c>
      <c r="FE218" s="2">
        <f t="shared" si="650"/>
        <v>97.825364024192041</v>
      </c>
      <c r="FG218" s="2">
        <f t="shared" si="518"/>
        <v>0.99999919699607831</v>
      </c>
      <c r="FH218" s="2">
        <f t="shared" si="651"/>
        <v>0.99999919739275567</v>
      </c>
      <c r="FI218" s="2">
        <f t="shared" si="651"/>
        <v>0.99999906223650636</v>
      </c>
      <c r="FJ218" s="2">
        <f t="shared" si="651"/>
        <v>0.99999904816344543</v>
      </c>
      <c r="FK218" s="2">
        <f t="shared" si="651"/>
        <v>0.99999897833078744</v>
      </c>
      <c r="FL218" s="2">
        <f t="shared" si="651"/>
        <v>0.99999900246169837</v>
      </c>
      <c r="FM218" s="2">
        <f t="shared" si="651"/>
        <v>0.99999891520350692</v>
      </c>
      <c r="FN218" s="2">
        <f t="shared" si="651"/>
        <v>0.99999896915323316</v>
      </c>
      <c r="FO218" s="2">
        <f t="shared" si="651"/>
        <v>0.99999895570759678</v>
      </c>
      <c r="FP218" s="2">
        <f t="shared" si="651"/>
        <v>0.99999875309840458</v>
      </c>
      <c r="FQ218" s="2">
        <f t="shared" si="651"/>
        <v>0.99999903313261629</v>
      </c>
      <c r="FR218" s="2">
        <f t="shared" si="651"/>
        <v>0.99999891700897392</v>
      </c>
      <c r="FS218" s="2">
        <f t="shared" si="651"/>
        <v>0.9999988476606575</v>
      </c>
      <c r="FT218" s="2">
        <f t="shared" si="651"/>
        <v>0.99999886075393607</v>
      </c>
      <c r="FU218" s="2">
        <f t="shared" si="651"/>
        <v>0.99999883762509001</v>
      </c>
      <c r="FW218" s="2">
        <f t="shared" si="536"/>
        <v>0.98627707002803355</v>
      </c>
      <c r="FX218" s="2">
        <f t="shared" si="588"/>
        <v>0.98553179453352746</v>
      </c>
      <c r="FY218" s="2">
        <f t="shared" si="589"/>
        <v>0.98793567735071242</v>
      </c>
      <c r="FZ218" s="2">
        <f t="shared" si="590"/>
        <v>0.9849775506249856</v>
      </c>
      <c r="GA218" s="2">
        <f t="shared" si="591"/>
        <v>0.98582270049962262</v>
      </c>
      <c r="GB218" s="2">
        <f t="shared" si="592"/>
        <v>0.98705569965325135</v>
      </c>
      <c r="GC218" s="2">
        <f t="shared" si="593"/>
        <v>0.98837891569757186</v>
      </c>
      <c r="GD218" s="2">
        <f t="shared" si="594"/>
        <v>0.98888205484399094</v>
      </c>
      <c r="GE218" s="2">
        <f t="shared" si="595"/>
        <v>0.9897483478470418</v>
      </c>
      <c r="GF218" s="2">
        <f t="shared" si="596"/>
        <v>0.98716477769126454</v>
      </c>
      <c r="GG218" s="2">
        <f t="shared" si="597"/>
        <v>0.98878976134351215</v>
      </c>
      <c r="GH218" s="2">
        <f t="shared" si="598"/>
        <v>0.98746937456033046</v>
      </c>
      <c r="GI218" s="2">
        <f t="shared" si="599"/>
        <v>0.98558945893815897</v>
      </c>
      <c r="GJ218" s="2">
        <f t="shared" si="600"/>
        <v>0.98084383354585114</v>
      </c>
      <c r="GK218" s="2">
        <f t="shared" si="601"/>
        <v>0.98115892267978633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0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7.5448019860463851E-33</v>
      </c>
      <c r="HT218" s="86">
        <f t="shared" si="630"/>
        <v>7.1697253373746465E-36</v>
      </c>
      <c r="HU218" s="86">
        <f t="shared" si="631"/>
        <v>4.1449480240775316E-37</v>
      </c>
      <c r="HV218" s="86">
        <f t="shared" si="632"/>
        <v>1.2870423637809488E-45</v>
      </c>
      <c r="HW218" s="86">
        <f t="shared" si="633"/>
        <v>2.8835086862860719E-43</v>
      </c>
      <c r="HX218" s="86">
        <f t="shared" si="634"/>
        <v>2.7726049733567604E-44</v>
      </c>
      <c r="HY218" s="86">
        <f t="shared" si="635"/>
        <v>1.7162033585869263E-45</v>
      </c>
      <c r="HZ218" s="86">
        <f t="shared" si="636"/>
        <v>1.6412081492276611E-42</v>
      </c>
      <c r="IA218" s="86">
        <f t="shared" si="637"/>
        <v>4.8782473177781077E-46</v>
      </c>
      <c r="IB218" s="86">
        <f t="shared" si="638"/>
        <v>2.655346740035957E-49</v>
      </c>
      <c r="IC218" s="86">
        <f t="shared" si="639"/>
        <v>2.5035662211355239E-45</v>
      </c>
      <c r="ID218" s="86">
        <f t="shared" si="640"/>
        <v>3.8293017390524884E-45</v>
      </c>
      <c r="IE218" s="86">
        <f t="shared" si="641"/>
        <v>5.8914636304403404E-43</v>
      </c>
      <c r="IF218" s="86">
        <f t="shared" si="642"/>
        <v>1.7300896615755314E-68</v>
      </c>
      <c r="IG218" s="86">
        <f t="shared" si="643"/>
        <v>5.8318477900398752E-59</v>
      </c>
      <c r="II218" s="86">
        <f t="shared" si="540"/>
        <v>3.8434447563518878E-7</v>
      </c>
      <c r="IJ218" s="86">
        <f t="shared" si="541"/>
        <v>2.4575236099992141E-7</v>
      </c>
      <c r="IK218" s="86">
        <f t="shared" si="542"/>
        <v>2.7423374120687855E-8</v>
      </c>
      <c r="IL218" s="86">
        <f t="shared" si="543"/>
        <v>4.4460178249491938E-9</v>
      </c>
      <c r="IM218" s="86">
        <f t="shared" si="544"/>
        <v>6.5482737402833961E-9</v>
      </c>
      <c r="IN218" s="86">
        <f t="shared" si="545"/>
        <v>3.7575422855966168E-9</v>
      </c>
      <c r="IO218" s="86">
        <f t="shared" si="546"/>
        <v>6.3576935755204357E-10</v>
      </c>
      <c r="IP218" s="86">
        <f t="shared" si="547"/>
        <v>1.8821576392451864E-9</v>
      </c>
      <c r="IQ218" s="86">
        <f t="shared" si="548"/>
        <v>2.0573217520001932E-10</v>
      </c>
      <c r="IR218" s="86">
        <f t="shared" si="549"/>
        <v>1.327687500578927E-10</v>
      </c>
      <c r="IS218" s="86">
        <f t="shared" si="550"/>
        <v>4.7694618813141883E-10</v>
      </c>
      <c r="IT218" s="86">
        <f t="shared" si="551"/>
        <v>7.7411637498538185E-10</v>
      </c>
      <c r="IU218" s="86">
        <f t="shared" si="552"/>
        <v>6.0017727613930267E-9</v>
      </c>
      <c r="IV218" s="86">
        <f t="shared" si="553"/>
        <v>4.2031243004093944E-9</v>
      </c>
      <c r="IW218" s="86">
        <f t="shared" si="554"/>
        <v>5.1053964636437957E-10</v>
      </c>
      <c r="IY218" s="86">
        <f t="shared" si="555"/>
        <v>3.8434447563518878E-7</v>
      </c>
      <c r="IZ218" s="86">
        <f t="shared" si="556"/>
        <v>2.4575236099992141E-7</v>
      </c>
      <c r="JA218" s="86">
        <f t="shared" si="557"/>
        <v>2.7423374120687855E-8</v>
      </c>
      <c r="JB218" s="86">
        <f t="shared" si="558"/>
        <v>4.4460178249491938E-9</v>
      </c>
      <c r="JC218" s="86">
        <f t="shared" si="559"/>
        <v>6.5482737402833961E-9</v>
      </c>
      <c r="JD218" s="86">
        <f t="shared" si="560"/>
        <v>3.7575422855966168E-9</v>
      </c>
      <c r="JE218" s="86">
        <f t="shared" si="561"/>
        <v>6.3576935755204357E-10</v>
      </c>
      <c r="JF218" s="86">
        <f t="shared" si="562"/>
        <v>1.8821576392451864E-9</v>
      </c>
      <c r="JG218" s="86">
        <f t="shared" si="563"/>
        <v>2.0573217520001932E-10</v>
      </c>
      <c r="JH218" s="86">
        <f t="shared" si="564"/>
        <v>1.327687500578927E-10</v>
      </c>
      <c r="JI218" s="86">
        <f t="shared" si="565"/>
        <v>4.7694618813141883E-10</v>
      </c>
      <c r="JJ218" s="86">
        <f t="shared" si="566"/>
        <v>7.7411637498538185E-10</v>
      </c>
      <c r="JK218" s="86">
        <f t="shared" si="567"/>
        <v>6.0017727613930267E-9</v>
      </c>
      <c r="JL218" s="86">
        <f t="shared" si="568"/>
        <v>4.2031243004093944E-9</v>
      </c>
      <c r="JM218" s="86">
        <f t="shared" si="569"/>
        <v>5.1053964636437957E-10</v>
      </c>
    </row>
    <row r="219" spans="2:273" x14ac:dyDescent="0.25">
      <c r="B219" s="2">
        <v>192</v>
      </c>
      <c r="C219" s="37">
        <v>86.888999999999996</v>
      </c>
      <c r="D219" s="37">
        <v>90.825000000000003</v>
      </c>
      <c r="E219" s="37">
        <v>88.8</v>
      </c>
      <c r="F219" s="37">
        <v>89.575000000000003</v>
      </c>
      <c r="G219" s="37">
        <v>88.974999999999994</v>
      </c>
      <c r="H219" s="37">
        <v>86.674999999999997</v>
      </c>
      <c r="I219" s="37">
        <v>89.766999999999996</v>
      </c>
      <c r="J219" s="37">
        <v>94.093000000000004</v>
      </c>
      <c r="K219" s="37">
        <v>91.953000000000003</v>
      </c>
      <c r="L219" s="37">
        <v>92.721000000000004</v>
      </c>
      <c r="M219" s="37">
        <v>89.441999999999993</v>
      </c>
      <c r="N219" s="37">
        <v>93.561000000000007</v>
      </c>
      <c r="O219" s="37">
        <v>95.488</v>
      </c>
      <c r="P219" s="37">
        <v>94.049000000000007</v>
      </c>
      <c r="Q219" s="37">
        <v>97.316999999999993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 t="e">
        <f t="shared" si="584"/>
        <v>#N/A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122.88130583214792</v>
      </c>
      <c r="DL219" s="2">
        <f t="shared" ref="DL219:DY227" si="713">BP$228*$B219+BP$229</f>
        <v>119.25419903709378</v>
      </c>
      <c r="DM219" s="2">
        <f t="shared" si="713"/>
        <v>114.88507973733581</v>
      </c>
      <c r="DN219" s="2">
        <f t="shared" si="713"/>
        <v>125.05721622889305</v>
      </c>
      <c r="DO219" s="2">
        <f t="shared" si="713"/>
        <v>123.24900641025638</v>
      </c>
      <c r="DP219" s="2">
        <f t="shared" si="713"/>
        <v>124.74439307728784</v>
      </c>
      <c r="DQ219" s="2">
        <f t="shared" si="713"/>
        <v>139.30382550972024</v>
      </c>
      <c r="DR219" s="2">
        <f t="shared" si="713"/>
        <v>132.54630036108983</v>
      </c>
      <c r="DS219" s="2">
        <f t="shared" si="713"/>
        <v>122.18448134369186</v>
      </c>
      <c r="DT219" s="2">
        <f t="shared" si="713"/>
        <v>137.18483783783785</v>
      </c>
      <c r="DU219" s="2">
        <f t="shared" si="713"/>
        <v>124.33001602787455</v>
      </c>
      <c r="DV219" s="2">
        <f t="shared" si="713"/>
        <v>127.49673180873184</v>
      </c>
      <c r="DW219" s="2">
        <f t="shared" si="713"/>
        <v>128.86352464985995</v>
      </c>
      <c r="DX219" s="2">
        <f t="shared" si="713"/>
        <v>129.81709311740889</v>
      </c>
      <c r="DY219" s="2">
        <f t="shared" si="713"/>
        <v>119.14277570664632</v>
      </c>
      <c r="EA219" s="2">
        <f t="shared" si="652"/>
        <v>86.871449202189154</v>
      </c>
      <c r="EB219" s="2">
        <f t="shared" ref="EB219:EB227" si="714">CF$228*$B219+CF$229</f>
        <v>85.669997421606951</v>
      </c>
      <c r="EC219" s="2">
        <f t="shared" ref="EC219:EC227" si="715">CG$228*$B219+CG$229</f>
        <v>85.487304356287012</v>
      </c>
      <c r="ED219" s="2">
        <f t="shared" ref="ED219:ED227" si="716">CH$228*$B219+CH$229</f>
        <v>86.319408265402487</v>
      </c>
      <c r="EE219" s="2">
        <f t="shared" ref="EE219:EE227" si="717">CI$228*$B219+CI$229</f>
        <v>85.132605889259992</v>
      </c>
      <c r="EF219" s="2">
        <f t="shared" ref="EF219:EF227" si="718">CJ$228*$B219+CJ$229</f>
        <v>84.826433303708512</v>
      </c>
      <c r="EG219" s="2">
        <f t="shared" ref="EG219:EG227" si="719">CK$228*$B219+CK$229</f>
        <v>87.960116286829049</v>
      </c>
      <c r="EH219" s="2">
        <f t="shared" ref="EH219:EH227" si="720">CL$228*$B219+CL$229</f>
        <v>88.57378250349845</v>
      </c>
      <c r="EI219" s="2">
        <f t="shared" ref="EI219:EI227" si="721">CM$228*$B219+CM$229</f>
        <v>88.875340039628128</v>
      </c>
      <c r="EJ219" s="2">
        <f t="shared" ref="EJ219:EJ227" si="722">CN$228*$B219+CN$229</f>
        <v>89.170292996618002</v>
      </c>
      <c r="EK219" s="2">
        <f t="shared" ref="EK219:EK227" si="723">CO$228*$B219+CO$229</f>
        <v>87.40912671201815</v>
      </c>
      <c r="EL219" s="2">
        <f t="shared" ref="EL219:EL227" si="724">CP$228*$B219+CP$229</f>
        <v>90.450022222222216</v>
      </c>
      <c r="EM219" s="2">
        <f t="shared" ref="EM219:EM227" si="725">CQ$228*$B219+CQ$229</f>
        <v>93.398023226026822</v>
      </c>
      <c r="EN219" s="2">
        <f t="shared" ref="EN219:EN227" si="726">CR$228*$B219+CR$229</f>
        <v>96.523458239585452</v>
      </c>
      <c r="EO219" s="2">
        <f t="shared" ref="EO219:EO227" si="727">CS$228*$B219+CS$229</f>
        <v>104.46306818304606</v>
      </c>
      <c r="EQ219" s="2">
        <f t="shared" ref="EQ219:EQ227" si="728">CU$228*$B219+CU$229</f>
        <v>86.589382997637188</v>
      </c>
      <c r="ER219" s="2">
        <f t="shared" ref="ER219:FE227" si="729">CV$228*$B219+CV$229</f>
        <v>87.013482252045563</v>
      </c>
      <c r="ES219" s="2">
        <f t="shared" si="729"/>
        <v>87.97438242070767</v>
      </c>
      <c r="ET219" s="2">
        <f t="shared" si="729"/>
        <v>87.323267667893901</v>
      </c>
      <c r="EU219" s="2">
        <f t="shared" si="729"/>
        <v>86.913646511743451</v>
      </c>
      <c r="EV219" s="2">
        <f t="shared" si="729"/>
        <v>86.982692406560076</v>
      </c>
      <c r="EW219" s="2">
        <f t="shared" si="729"/>
        <v>88.209534127478676</v>
      </c>
      <c r="EX219" s="2">
        <f t="shared" si="729"/>
        <v>88.892765673536445</v>
      </c>
      <c r="EY219" s="2">
        <f t="shared" si="729"/>
        <v>89.529984110367408</v>
      </c>
      <c r="EZ219" s="2">
        <f t="shared" si="729"/>
        <v>89.024563071635328</v>
      </c>
      <c r="FA219" s="2">
        <f t="shared" si="729"/>
        <v>88.774056842972954</v>
      </c>
      <c r="FB219" s="2">
        <f t="shared" si="729"/>
        <v>89.382288581203355</v>
      </c>
      <c r="FC219" s="2">
        <f t="shared" si="729"/>
        <v>92.966704907698386</v>
      </c>
      <c r="FD219" s="2">
        <f t="shared" si="729"/>
        <v>94.359635651834949</v>
      </c>
      <c r="FE219" s="2">
        <f t="shared" si="729"/>
        <v>97.735643926420224</v>
      </c>
      <c r="FG219" s="2">
        <f t="shared" ref="FG219:FG227" si="730">POWER(10,($B219-C$231)/C$229)/(1+POWER(10,($B219-C$231)/C$229))</f>
        <v>0.99999926765166758</v>
      </c>
      <c r="FH219" s="2">
        <f t="shared" ref="FH219:FU227" si="731">POWER(10,($B219-D$231)/D$229)/(1+POWER(10,($B219-D$231)/D$229))</f>
        <v>0.99999926801344174</v>
      </c>
      <c r="FI219" s="2">
        <f t="shared" si="731"/>
        <v>0.9999991447494585</v>
      </c>
      <c r="FJ219" s="2">
        <f t="shared" si="731"/>
        <v>0.99999913191467227</v>
      </c>
      <c r="FK219" s="2">
        <f t="shared" si="731"/>
        <v>0.99999906822652007</v>
      </c>
      <c r="FL219" s="2">
        <f t="shared" si="731"/>
        <v>0.99999909023417632</v>
      </c>
      <c r="FM219" s="2">
        <f t="shared" si="731"/>
        <v>0.99999901065374541</v>
      </c>
      <c r="FN219" s="2">
        <f t="shared" si="731"/>
        <v>0.99999905985648962</v>
      </c>
      <c r="FO219" s="2">
        <f t="shared" si="731"/>
        <v>0.99999904759392133</v>
      </c>
      <c r="FP219" s="2">
        <f t="shared" si="731"/>
        <v>0.99999886281210459</v>
      </c>
      <c r="FQ219" s="2">
        <f t="shared" si="731"/>
        <v>0.99999911820639076</v>
      </c>
      <c r="FR219" s="2">
        <f t="shared" si="731"/>
        <v>0.99999901230035115</v>
      </c>
      <c r="FS219" s="2">
        <f t="shared" si="731"/>
        <v>0.9999989490539225</v>
      </c>
      <c r="FT219" s="2">
        <f t="shared" si="731"/>
        <v>0.99999896099513685</v>
      </c>
      <c r="FU219" s="2">
        <f t="shared" si="731"/>
        <v>0.99999893990137434</v>
      </c>
      <c r="FW219" s="2">
        <f t="shared" si="536"/>
        <v>0.98746940881631318</v>
      </c>
      <c r="FX219" s="2">
        <f t="shared" si="588"/>
        <v>0.9867880203405337</v>
      </c>
      <c r="FY219" s="2">
        <f t="shared" si="589"/>
        <v>0.98898551477200392</v>
      </c>
      <c r="FZ219" s="2">
        <f t="shared" si="590"/>
        <v>0.98628122969133369</v>
      </c>
      <c r="GA219" s="2">
        <f t="shared" si="591"/>
        <v>0.98705399971184804</v>
      </c>
      <c r="GB219" s="2">
        <f t="shared" si="592"/>
        <v>0.98818119665381576</v>
      </c>
      <c r="GC219" s="2">
        <f t="shared" si="593"/>
        <v>0.98939059672378227</v>
      </c>
      <c r="GD219" s="2">
        <f t="shared" si="594"/>
        <v>0.98985038455712859</v>
      </c>
      <c r="GE219" s="2">
        <f t="shared" si="595"/>
        <v>0.99064194082513657</v>
      </c>
      <c r="GF219" s="2">
        <f t="shared" si="596"/>
        <v>0.98828090304442417</v>
      </c>
      <c r="GG219" s="2">
        <f t="shared" si="597"/>
        <v>0.98976604627145692</v>
      </c>
      <c r="GH219" s="2">
        <f t="shared" si="598"/>
        <v>0.98855931974767697</v>
      </c>
      <c r="GI219" s="2">
        <f t="shared" si="599"/>
        <v>0.98684074479120354</v>
      </c>
      <c r="GJ219" s="2">
        <f t="shared" si="600"/>
        <v>0.98249987147404461</v>
      </c>
      <c r="GK219" s="2">
        <f t="shared" si="601"/>
        <v>0.98278819935362649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0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1.1059136498821188E-33</v>
      </c>
      <c r="HT219" s="86">
        <f t="shared" si="630"/>
        <v>9.0550896234817858E-37</v>
      </c>
      <c r="HU219" s="86">
        <f t="shared" si="631"/>
        <v>4.7187914238631182E-38</v>
      </c>
      <c r="HV219" s="86">
        <f t="shared" si="632"/>
        <v>8.7570686263512192E-47</v>
      </c>
      <c r="HW219" s="86">
        <f t="shared" si="633"/>
        <v>2.2497161756659058E-44</v>
      </c>
      <c r="HX219" s="86">
        <f t="shared" si="634"/>
        <v>2.1293830054561456E-45</v>
      </c>
      <c r="HY219" s="86">
        <f t="shared" si="635"/>
        <v>1.1979427580767502E-46</v>
      </c>
      <c r="HZ219" s="86">
        <f t="shared" si="636"/>
        <v>1.3833601854733853E-43</v>
      </c>
      <c r="IA219" s="86">
        <f t="shared" si="637"/>
        <v>3.3509434121627213E-47</v>
      </c>
      <c r="IB219" s="86">
        <f t="shared" si="638"/>
        <v>1.3888118799279956E-50</v>
      </c>
      <c r="IC219" s="86">
        <f t="shared" si="639"/>
        <v>1.7602538998020337E-46</v>
      </c>
      <c r="ID219" s="86">
        <f t="shared" si="640"/>
        <v>2.6135256075112924E-46</v>
      </c>
      <c r="IE219" s="86">
        <f t="shared" si="641"/>
        <v>4.5640535342820419E-44</v>
      </c>
      <c r="IF219" s="86">
        <f t="shared" si="642"/>
        <v>2.1257376445076203E-70</v>
      </c>
      <c r="IG219" s="86">
        <f t="shared" si="643"/>
        <v>1.381384049737047E-60</v>
      </c>
      <c r="II219" s="86">
        <f t="shared" si="540"/>
        <v>2.1494126195216391E-7</v>
      </c>
      <c r="IJ219" s="86">
        <f t="shared" si="541"/>
        <v>1.3383429817362135E-7</v>
      </c>
      <c r="IK219" s="86">
        <f t="shared" si="542"/>
        <v>1.4005480799791312E-8</v>
      </c>
      <c r="IL219" s="86">
        <f t="shared" si="543"/>
        <v>2.0241699947557432E-9</v>
      </c>
      <c r="IM219" s="86">
        <f t="shared" si="544"/>
        <v>3.0646124472857625E-9</v>
      </c>
      <c r="IN219" s="86">
        <f t="shared" si="545"/>
        <v>1.7464075442968893E-9</v>
      </c>
      <c r="IO219" s="86">
        <f t="shared" si="546"/>
        <v>2.8006754280744505E-10</v>
      </c>
      <c r="IP219" s="86">
        <f t="shared" si="547"/>
        <v>8.7353968817282464E-10</v>
      </c>
      <c r="IQ219" s="86">
        <f t="shared" si="548"/>
        <v>8.866237542954869E-11</v>
      </c>
      <c r="IR219" s="86">
        <f t="shared" si="549"/>
        <v>5.3731176819875786E-11</v>
      </c>
      <c r="IS219" s="86">
        <f t="shared" si="550"/>
        <v>2.090685399054708E-10</v>
      </c>
      <c r="IT219" s="86">
        <f t="shared" si="551"/>
        <v>3.388818311773712E-10</v>
      </c>
      <c r="IU219" s="86">
        <f t="shared" si="552"/>
        <v>2.7899638027962428E-9</v>
      </c>
      <c r="IV219" s="86">
        <f t="shared" si="553"/>
        <v>1.8155814342065168E-9</v>
      </c>
      <c r="IW219" s="86">
        <f t="shared" si="554"/>
        <v>2.0087828319283157E-10</v>
      </c>
      <c r="IY219" s="86">
        <f t="shared" si="555"/>
        <v>2.1494126195216391E-7</v>
      </c>
      <c r="IZ219" s="86">
        <f t="shared" si="556"/>
        <v>1.3383429817362135E-7</v>
      </c>
      <c r="JA219" s="86">
        <f t="shared" si="557"/>
        <v>1.4005480799791312E-8</v>
      </c>
      <c r="JB219" s="86">
        <f t="shared" si="558"/>
        <v>2.0241699947557432E-9</v>
      </c>
      <c r="JC219" s="86">
        <f t="shared" si="559"/>
        <v>3.0646124472857625E-9</v>
      </c>
      <c r="JD219" s="86">
        <f t="shared" si="560"/>
        <v>1.7464075442968893E-9</v>
      </c>
      <c r="JE219" s="86">
        <f t="shared" si="561"/>
        <v>2.8006754280744505E-10</v>
      </c>
      <c r="JF219" s="86">
        <f t="shared" si="562"/>
        <v>8.7353968817282464E-10</v>
      </c>
      <c r="JG219" s="86">
        <f t="shared" si="563"/>
        <v>8.866237542954869E-11</v>
      </c>
      <c r="JH219" s="86">
        <f t="shared" si="564"/>
        <v>5.3731176819875786E-11</v>
      </c>
      <c r="JI219" s="86">
        <f t="shared" si="565"/>
        <v>2.090685399054708E-10</v>
      </c>
      <c r="JJ219" s="86">
        <f t="shared" si="566"/>
        <v>3.388818311773712E-10</v>
      </c>
      <c r="JK219" s="86">
        <f t="shared" si="567"/>
        <v>2.7899638027962428E-9</v>
      </c>
      <c r="JL219" s="86">
        <f t="shared" si="568"/>
        <v>1.8155814342065168E-9</v>
      </c>
      <c r="JM219" s="86">
        <f t="shared" si="569"/>
        <v>2.0087828319283157E-10</v>
      </c>
    </row>
    <row r="220" spans="2:273" x14ac:dyDescent="0.25">
      <c r="B220" s="2">
        <v>193</v>
      </c>
      <c r="C220" s="37">
        <v>93.132999999999996</v>
      </c>
      <c r="D220" s="37">
        <v>86.85</v>
      </c>
      <c r="E220" s="37">
        <v>89.275000000000006</v>
      </c>
      <c r="F220" s="37">
        <v>91.55</v>
      </c>
      <c r="G220" s="37">
        <v>88.9</v>
      </c>
      <c r="H220" s="37">
        <v>88.7</v>
      </c>
      <c r="I220" s="37">
        <v>88.766999999999996</v>
      </c>
      <c r="J220" s="37">
        <v>90.906999999999996</v>
      </c>
      <c r="K220" s="37">
        <v>89.86</v>
      </c>
      <c r="L220" s="37">
        <v>90.116</v>
      </c>
      <c r="M220" s="37">
        <v>91.022999999999996</v>
      </c>
      <c r="N220" s="37">
        <v>91.146000000000001</v>
      </c>
      <c r="O220" s="37">
        <v>95.049000000000007</v>
      </c>
      <c r="P220" s="37">
        <v>91.634</v>
      </c>
      <c r="Q220" s="37">
        <v>98.950999999999993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122.95930440967281</v>
      </c>
      <c r="DL220" s="2">
        <f t="shared" si="713"/>
        <v>119.30346865083709</v>
      </c>
      <c r="DM220" s="2">
        <f t="shared" si="713"/>
        <v>114.91768527204501</v>
      </c>
      <c r="DN220" s="2">
        <f t="shared" si="713"/>
        <v>125.14864212007504</v>
      </c>
      <c r="DO220" s="2">
        <f t="shared" si="713"/>
        <v>123.33689608636975</v>
      </c>
      <c r="DP220" s="2">
        <f t="shared" si="713"/>
        <v>124.84054054054057</v>
      </c>
      <c r="DQ220" s="2">
        <f t="shared" si="713"/>
        <v>139.47831816026553</v>
      </c>
      <c r="DR220" s="2">
        <f t="shared" si="713"/>
        <v>132.68043516796149</v>
      </c>
      <c r="DS220" s="2">
        <f t="shared" si="713"/>
        <v>122.24032333953386</v>
      </c>
      <c r="DT220" s="2">
        <f t="shared" si="713"/>
        <v>137.32359459459462</v>
      </c>
      <c r="DU220" s="2">
        <f t="shared" si="713"/>
        <v>124.39660418118466</v>
      </c>
      <c r="DV220" s="2">
        <f t="shared" si="713"/>
        <v>127.58525374767483</v>
      </c>
      <c r="DW220" s="2">
        <f t="shared" si="713"/>
        <v>128.9514386554622</v>
      </c>
      <c r="DX220" s="2">
        <f t="shared" si="713"/>
        <v>129.91585829959513</v>
      </c>
      <c r="DY220" s="2">
        <f t="shared" si="713"/>
        <v>119.19241329258978</v>
      </c>
      <c r="EA220" s="2">
        <f t="shared" si="652"/>
        <v>86.73666083403991</v>
      </c>
      <c r="EB220" s="2">
        <f t="shared" si="714"/>
        <v>85.51177606656222</v>
      </c>
      <c r="EC220" s="2">
        <f t="shared" si="715"/>
        <v>85.342185719051457</v>
      </c>
      <c r="ED220" s="2">
        <f t="shared" si="716"/>
        <v>86.180939933202751</v>
      </c>
      <c r="EE220" s="2">
        <f t="shared" si="717"/>
        <v>84.991399680564172</v>
      </c>
      <c r="EF220" s="2">
        <f t="shared" si="718"/>
        <v>84.675774016320602</v>
      </c>
      <c r="EG220" s="2">
        <f t="shared" si="719"/>
        <v>87.840639430361335</v>
      </c>
      <c r="EH220" s="2">
        <f t="shared" si="720"/>
        <v>88.447040763569177</v>
      </c>
      <c r="EI220" s="2">
        <f t="shared" si="721"/>
        <v>88.758841030330757</v>
      </c>
      <c r="EJ220" s="2">
        <f t="shared" si="722"/>
        <v>89.0342549433459</v>
      </c>
      <c r="EK220" s="2">
        <f t="shared" si="723"/>
        <v>87.267161995464861</v>
      </c>
      <c r="EL220" s="2">
        <f t="shared" si="724"/>
        <v>90.331160317460316</v>
      </c>
      <c r="EM220" s="2">
        <f t="shared" si="725"/>
        <v>93.288680471351739</v>
      </c>
      <c r="EN220" s="2">
        <f t="shared" si="726"/>
        <v>96.448569509783852</v>
      </c>
      <c r="EO220" s="2">
        <f t="shared" si="727"/>
        <v>104.44491057863739</v>
      </c>
      <c r="EQ220" s="2">
        <f t="shared" si="728"/>
        <v>86.451659663184216</v>
      </c>
      <c r="ER220" s="2">
        <f t="shared" si="729"/>
        <v>86.869506842358518</v>
      </c>
      <c r="ES220" s="2">
        <f t="shared" si="729"/>
        <v>87.855397103084016</v>
      </c>
      <c r="ET220" s="2">
        <f t="shared" si="729"/>
        <v>87.195700755576837</v>
      </c>
      <c r="EU220" s="2">
        <f t="shared" si="729"/>
        <v>86.791722491603011</v>
      </c>
      <c r="EV220" s="2">
        <f t="shared" si="729"/>
        <v>86.854966325638784</v>
      </c>
      <c r="EW220" s="2">
        <f t="shared" si="729"/>
        <v>88.092728528777087</v>
      </c>
      <c r="EX220" s="2">
        <f t="shared" si="729"/>
        <v>88.769400627240159</v>
      </c>
      <c r="EY220" s="2">
        <f t="shared" si="729"/>
        <v>89.420387228377507</v>
      </c>
      <c r="EZ220" s="2">
        <f t="shared" si="729"/>
        <v>88.886986949701836</v>
      </c>
      <c r="FA220" s="2">
        <f t="shared" si="729"/>
        <v>88.646621743064685</v>
      </c>
      <c r="FB220" s="2">
        <f t="shared" si="729"/>
        <v>89.251946559610275</v>
      </c>
      <c r="FC220" s="2">
        <f t="shared" si="729"/>
        <v>92.852660920946164</v>
      </c>
      <c r="FD220" s="2">
        <f t="shared" si="729"/>
        <v>94.261603447123704</v>
      </c>
      <c r="FE220" s="2">
        <f t="shared" si="729"/>
        <v>97.645923828648407</v>
      </c>
      <c r="FG220" s="2">
        <f t="shared" si="730"/>
        <v>0.99999933209033964</v>
      </c>
      <c r="FH220" s="2">
        <f t="shared" si="731"/>
        <v>0.99999933242028161</v>
      </c>
      <c r="FI220" s="2">
        <f t="shared" si="731"/>
        <v>0.99999922000217711</v>
      </c>
      <c r="FJ220" s="2">
        <f t="shared" si="731"/>
        <v>0.99999920829671107</v>
      </c>
      <c r="FK220" s="2">
        <f t="shared" si="731"/>
        <v>0.99999915021241681</v>
      </c>
      <c r="FL220" s="2">
        <f t="shared" si="731"/>
        <v>0.99999917028364116</v>
      </c>
      <c r="FM220" s="2">
        <f t="shared" si="731"/>
        <v>0.9999990977054134</v>
      </c>
      <c r="FN220" s="2">
        <f t="shared" si="731"/>
        <v>0.99999914257885714</v>
      </c>
      <c r="FO220" s="2">
        <f t="shared" si="731"/>
        <v>0.99999913139525998</v>
      </c>
      <c r="FP220" s="2">
        <f t="shared" si="731"/>
        <v>0.99999896287220924</v>
      </c>
      <c r="FQ220" s="2">
        <f t="shared" si="731"/>
        <v>0.99999919579460794</v>
      </c>
      <c r="FR220" s="2">
        <f t="shared" si="731"/>
        <v>0.99999909920713592</v>
      </c>
      <c r="FS220" s="2">
        <f t="shared" si="731"/>
        <v>0.99999904152569707</v>
      </c>
      <c r="FT220" s="2">
        <f t="shared" si="731"/>
        <v>0.99999905241621612</v>
      </c>
      <c r="FU220" s="2">
        <f t="shared" si="731"/>
        <v>0.99999903317847239</v>
      </c>
      <c r="FW220" s="2">
        <f t="shared" ref="FW220:FW227" si="748">POWER(10,($B220-C$232)/C$229)/(1+POWER(10,($B220-C$232)/C$229))</f>
        <v>0.98855935105851034</v>
      </c>
      <c r="FX220" s="2">
        <f t="shared" si="588"/>
        <v>0.98793650739836081</v>
      </c>
      <c r="FY220" s="2">
        <f t="shared" si="589"/>
        <v>0.98994492515296018</v>
      </c>
      <c r="FZ220" s="2">
        <f t="shared" si="590"/>
        <v>0.98747321165100699</v>
      </c>
      <c r="GA220" s="2">
        <f t="shared" si="591"/>
        <v>0.98817964275095282</v>
      </c>
      <c r="GB220" s="2">
        <f t="shared" si="592"/>
        <v>0.98920990233062955</v>
      </c>
      <c r="GC220" s="2">
        <f t="shared" si="593"/>
        <v>0.99031506820820658</v>
      </c>
      <c r="GD220" s="2">
        <f t="shared" si="594"/>
        <v>0.99073516668449457</v>
      </c>
      <c r="GE220" s="2">
        <f t="shared" si="595"/>
        <v>0.9914583153076284</v>
      </c>
      <c r="GF220" s="2">
        <f t="shared" si="596"/>
        <v>0.98930102426272459</v>
      </c>
      <c r="GG220" s="2">
        <f t="shared" si="597"/>
        <v>0.99065811111403623</v>
      </c>
      <c r="GH220" s="2">
        <f t="shared" si="598"/>
        <v>0.98955546154451235</v>
      </c>
      <c r="GI220" s="2">
        <f t="shared" si="599"/>
        <v>0.98798470443958231</v>
      </c>
      <c r="GJ220" s="2">
        <f t="shared" si="600"/>
        <v>0.98401507916751274</v>
      </c>
      <c r="GK220" s="2">
        <f t="shared" si="601"/>
        <v>0.98427884230866347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1.5809841840431883E-34</v>
      </c>
      <c r="HT220" s="86">
        <f t="shared" si="630"/>
        <v>1.1136738904914788E-37</v>
      </c>
      <c r="HU220" s="86">
        <f t="shared" si="631"/>
        <v>5.2224119541038662E-39</v>
      </c>
      <c r="HV220" s="86">
        <f t="shared" si="632"/>
        <v>5.7535949082310713E-48</v>
      </c>
      <c r="HW220" s="86">
        <f t="shared" si="633"/>
        <v>1.6978277667360769E-45</v>
      </c>
      <c r="HX220" s="86">
        <f t="shared" si="634"/>
        <v>1.5824913605690761E-46</v>
      </c>
      <c r="HY220" s="86">
        <f t="shared" si="635"/>
        <v>8.0790859575417492E-48</v>
      </c>
      <c r="HZ220" s="86">
        <f t="shared" si="636"/>
        <v>1.1294790239655357E-44</v>
      </c>
      <c r="IA220" s="86">
        <f t="shared" si="637"/>
        <v>2.2239828691154954E-48</v>
      </c>
      <c r="IB220" s="86">
        <f t="shared" si="638"/>
        <v>6.9865963223948146E-52</v>
      </c>
      <c r="IC220" s="86">
        <f t="shared" si="639"/>
        <v>1.1958500457337688E-47</v>
      </c>
      <c r="ID220" s="86">
        <f t="shared" si="640"/>
        <v>1.721957093267528E-47</v>
      </c>
      <c r="IE220" s="86">
        <f t="shared" si="641"/>
        <v>3.4186255854273223E-45</v>
      </c>
      <c r="IF220" s="86">
        <f t="shared" si="642"/>
        <v>2.455363874230432E-72</v>
      </c>
      <c r="IG220" s="86">
        <f t="shared" si="643"/>
        <v>3.1059292975105793E-62</v>
      </c>
      <c r="II220" s="86">
        <f t="shared" ref="II220:II227" si="752" xml:space="preserve"> _xlfn.NORM.DIST($B220, C$10, ABS(C$14), TRUE) * _xlfn.NORM.DIST(($B220 - C$10)*C$18, 0, ABS(C$14), TRUE) * 2</f>
        <v>1.1881829645386511E-7</v>
      </c>
      <c r="IJ220" s="86">
        <f t="shared" ref="IJ220:IJ227" si="753" xml:space="preserve"> _xlfn.NORM.DIST($B220, D$10, ABS(D$14), TRUE) * _xlfn.NORM.DIST(($B220 - D$10)*D$18, 0, ABS(D$14), TRUE) * 2</f>
        <v>7.1993780475332456E-8</v>
      </c>
      <c r="IK220" s="86">
        <f t="shared" ref="IK220:IK227" si="754" xml:space="preserve"> _xlfn.NORM.DIST($B220, E$10, ABS(E$14), TRUE) * _xlfn.NORM.DIST(($B220 - E$10)*E$18, 0, ABS(E$14), TRUE) * 2</f>
        <v>7.0593985171743377E-9</v>
      </c>
      <c r="IL220" s="86">
        <f t="shared" ref="IL220:IL227" si="755" xml:space="preserve"> _xlfn.NORM.DIST($B220, F$10, ABS(F$14), TRUE) * _xlfn.NORM.DIST(($B220 - F$10)*F$18, 0, ABS(F$14), TRUE) * 2</f>
        <v>9.0667221113541939E-10</v>
      </c>
      <c r="IM220" s="86">
        <f t="shared" ref="IM220:IM227" si="756" xml:space="preserve"> _xlfn.NORM.DIST($B220, G$10, ABS(G$14), TRUE) * _xlfn.NORM.DIST(($B220 - G$10)*G$18, 0, ABS(G$14), TRUE) * 2</f>
        <v>1.4122132373173141E-9</v>
      </c>
      <c r="IN220" s="86">
        <f t="shared" ref="IN220:IN227" si="757" xml:space="preserve"> _xlfn.NORM.DIST($B220, H$10, ABS(H$14), TRUE) * _xlfn.NORM.DIST(($B220 - H$10)*H$18, 0, ABS(H$14), TRUE) * 2</f>
        <v>7.9934683254660391E-10</v>
      </c>
      <c r="IO220" s="86">
        <f t="shared" ref="IO220:IO227" si="758" xml:space="preserve"> _xlfn.NORM.DIST($B220, I$10, ABS(I$14), TRUE) * _xlfn.NORM.DIST(($B220 - I$10)*I$18, 0, ABS(I$14), TRUE) * 2</f>
        <v>1.2140946469780912E-10</v>
      </c>
      <c r="IP220" s="86">
        <f t="shared" ref="IP220:IP227" si="759" xml:space="preserve"> _xlfn.NORM.DIST($B220, J$10, ABS(J$14), TRUE) * _xlfn.NORM.DIST(($B220 - J$10)*J$18, 0, ABS(J$14), TRUE) * 2</f>
        <v>3.9944811612452054E-10</v>
      </c>
      <c r="IQ220" s="86">
        <f t="shared" ref="IQ220:IQ227" si="760" xml:space="preserve"> _xlfn.NORM.DIST($B220, K$10, ABS(K$14), TRUE) * _xlfn.NORM.DIST(($B220 - K$10)*K$18, 0, ABS(K$14), TRUE) * 2</f>
        <v>3.7600801230197535E-11</v>
      </c>
      <c r="IR220" s="86">
        <f t="shared" ref="IR220:IR227" si="761" xml:space="preserve"> _xlfn.NORM.DIST($B220, L$10, ABS(L$14), TRUE) * _xlfn.NORM.DIST(($B220 - L$10)*L$18, 0, ABS(L$14), TRUE) * 2</f>
        <v>2.1353071104406651E-11</v>
      </c>
      <c r="IS220" s="86">
        <f t="shared" ref="IS220:IS227" si="762" xml:space="preserve"> _xlfn.NORM.DIST($B220, M$10, ABS(M$14), TRUE) * _xlfn.NORM.DIST(($B220 - M$10)*M$18, 0, ABS(M$14), TRUE) * 2</f>
        <v>9.0187175525113632E-11</v>
      </c>
      <c r="IT220" s="86">
        <f t="shared" ref="IT220:IT227" si="763" xml:space="preserve"> _xlfn.NORM.DIST($B220, N$10, ABS(N$14), TRUE) * _xlfn.NORM.DIST(($B220 - N$10)*N$18, 0, ABS(N$14), TRUE) * 2</f>
        <v>1.4593016522879065E-10</v>
      </c>
      <c r="IU220" s="86">
        <f t="shared" ref="IU220:IU227" si="764" xml:space="preserve"> _xlfn.NORM.DIST($B220, O$10, ABS(O$14), TRUE) * _xlfn.NORM.DIST(($B220 - O$10)*O$18, 0, ABS(O$14), TRUE) * 2</f>
        <v>1.2767500499484273E-9</v>
      </c>
      <c r="IV220" s="86">
        <f t="shared" ref="IV220:IV227" si="765" xml:space="preserve"> _xlfn.NORM.DIST($B220, P$10, ABS(P$14), TRUE) * _xlfn.NORM.DIST(($B220 - P$10)*P$18, 0, ABS(P$14), TRUE) * 2</f>
        <v>7.6991671173009281E-10</v>
      </c>
      <c r="IW220" s="86">
        <f t="shared" ref="IW220:IW227" si="766" xml:space="preserve"> _xlfn.NORM.DIST($B220, Q$10, ABS(Q$14), TRUE) * _xlfn.NORM.DIST(($B220 - Q$10)*Q$18, 0, ABS(Q$14), TRUE) * 2</f>
        <v>7.7432492703192832E-11</v>
      </c>
      <c r="IY220" s="86">
        <f t="shared" ref="IY220:IY227" si="767">GM220+HC220+HS220+II220</f>
        <v>1.1881829645386511E-7</v>
      </c>
      <c r="IZ220" s="86">
        <f t="shared" ref="IZ220:IZ227" si="768">GN220+HD220+HT220+IJ220</f>
        <v>7.1993780475332456E-8</v>
      </c>
      <c r="JA220" s="86">
        <f t="shared" ref="JA220:JA227" si="769">GO220+HE220+HU220+IK220</f>
        <v>7.0593985171743377E-9</v>
      </c>
      <c r="JB220" s="86">
        <f t="shared" ref="JB220:JB227" si="770">GP220+HF220+HV220+IL220</f>
        <v>9.0667221113541939E-10</v>
      </c>
      <c r="JC220" s="86">
        <f t="shared" ref="JC220:JC227" si="771">GQ220+HG220+HW220+IM220</f>
        <v>1.4122132373173141E-9</v>
      </c>
      <c r="JD220" s="86">
        <f t="shared" ref="JD220:JD227" si="772">GR220+HH220+HX220+IN220</f>
        <v>7.9934683254660391E-10</v>
      </c>
      <c r="JE220" s="86">
        <f t="shared" ref="JE220:JE227" si="773">GS220+HI220+HY220+IO220</f>
        <v>1.2140946469780912E-10</v>
      </c>
      <c r="JF220" s="86">
        <f t="shared" ref="JF220:JF227" si="774">GT220+HJ220+HZ220+IP220</f>
        <v>3.9944811612452054E-10</v>
      </c>
      <c r="JG220" s="86">
        <f t="shared" ref="JG220:JG227" si="775">GU220+HK220+IA220+IQ220</f>
        <v>3.7600801230197535E-11</v>
      </c>
      <c r="JH220" s="86">
        <f t="shared" ref="JH220:JH227" si="776">GV220+HL220+IB220+IR220</f>
        <v>2.1353071104406651E-11</v>
      </c>
      <c r="JI220" s="86">
        <f t="shared" ref="JI220:JI227" si="777">GW220+HM220+IC220+IS220</f>
        <v>9.0187175525113632E-11</v>
      </c>
      <c r="JJ220" s="86">
        <f t="shared" ref="JJ220:JJ227" si="778">GX220+HN220+ID220+IT220</f>
        <v>1.4593016522879065E-10</v>
      </c>
      <c r="JK220" s="86">
        <f t="shared" ref="JK220:JK227" si="779">GY220+HO220+IE220+IU220</f>
        <v>1.2767500499484273E-9</v>
      </c>
      <c r="JL220" s="86">
        <f t="shared" ref="JL220:JL227" si="780">GZ220+HP220+IF220+IV220</f>
        <v>7.6991671173009281E-10</v>
      </c>
      <c r="JM220" s="86">
        <f t="shared" ref="JM220:JM227" si="781">HA220+HQ220+IG220+IW220</f>
        <v>7.7432492703192832E-11</v>
      </c>
    </row>
    <row r="221" spans="2:273" x14ac:dyDescent="0.25">
      <c r="B221" s="2">
        <v>194</v>
      </c>
      <c r="C221" s="37">
        <v>89.644000000000005</v>
      </c>
      <c r="D221" s="37">
        <v>86.8</v>
      </c>
      <c r="E221" s="37">
        <v>89.8</v>
      </c>
      <c r="F221" s="37">
        <v>88.625</v>
      </c>
      <c r="G221" s="37">
        <v>93.3</v>
      </c>
      <c r="H221" s="37">
        <v>88.45</v>
      </c>
      <c r="I221" s="37">
        <v>89.93</v>
      </c>
      <c r="J221" s="37">
        <v>93.674000000000007</v>
      </c>
      <c r="K221" s="37">
        <v>90.837000000000003</v>
      </c>
      <c r="L221" s="37">
        <v>90.697999999999993</v>
      </c>
      <c r="M221" s="37">
        <v>89.721000000000004</v>
      </c>
      <c r="N221" s="37">
        <v>94.049000000000007</v>
      </c>
      <c r="O221" s="37">
        <v>94.244</v>
      </c>
      <c r="P221" s="37">
        <v>92.683000000000007</v>
      </c>
      <c r="Q221" s="37">
        <v>95.950999999999993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123.03730298719771</v>
      </c>
      <c r="DL221" s="2">
        <f t="shared" si="713"/>
        <v>119.35273826458038</v>
      </c>
      <c r="DM221" s="2">
        <f t="shared" si="713"/>
        <v>114.9502908067542</v>
      </c>
      <c r="DN221" s="2">
        <f t="shared" si="713"/>
        <v>125.24006801125702</v>
      </c>
      <c r="DO221" s="2">
        <f t="shared" si="713"/>
        <v>123.42478576248311</v>
      </c>
      <c r="DP221" s="2">
        <f t="shared" si="713"/>
        <v>124.93668800379329</v>
      </c>
      <c r="DQ221" s="2">
        <f t="shared" si="713"/>
        <v>139.65281081081082</v>
      </c>
      <c r="DR221" s="2">
        <f t="shared" si="713"/>
        <v>132.81456997483312</v>
      </c>
      <c r="DS221" s="2">
        <f t="shared" si="713"/>
        <v>122.29616533537585</v>
      </c>
      <c r="DT221" s="2">
        <f t="shared" si="713"/>
        <v>137.46235135135137</v>
      </c>
      <c r="DU221" s="2">
        <f t="shared" si="713"/>
        <v>124.46319233449476</v>
      </c>
      <c r="DV221" s="2">
        <f t="shared" si="713"/>
        <v>127.67377568661783</v>
      </c>
      <c r="DW221" s="2">
        <f t="shared" si="713"/>
        <v>129.03935266106444</v>
      </c>
      <c r="DX221" s="2">
        <f t="shared" si="713"/>
        <v>130.01462348178137</v>
      </c>
      <c r="DY221" s="2">
        <f t="shared" si="713"/>
        <v>119.24205087853325</v>
      </c>
      <c r="EA221" s="2">
        <f t="shared" si="652"/>
        <v>86.601872465890679</v>
      </c>
      <c r="EB221" s="2">
        <f t="shared" si="714"/>
        <v>85.353554711517489</v>
      </c>
      <c r="EC221" s="2">
        <f t="shared" si="715"/>
        <v>85.197067081815902</v>
      </c>
      <c r="ED221" s="2">
        <f t="shared" si="716"/>
        <v>86.042471601003001</v>
      </c>
      <c r="EE221" s="2">
        <f t="shared" si="717"/>
        <v>84.850193471868337</v>
      </c>
      <c r="EF221" s="2">
        <f t="shared" si="718"/>
        <v>84.525114728932706</v>
      </c>
      <c r="EG221" s="2">
        <f t="shared" si="719"/>
        <v>87.721162573893636</v>
      </c>
      <c r="EH221" s="2">
        <f t="shared" si="720"/>
        <v>88.32029902363989</v>
      </c>
      <c r="EI221" s="2">
        <f t="shared" si="721"/>
        <v>88.6423420210334</v>
      </c>
      <c r="EJ221" s="2">
        <f t="shared" si="722"/>
        <v>88.898216890073783</v>
      </c>
      <c r="EK221" s="2">
        <f t="shared" si="723"/>
        <v>87.125197278911571</v>
      </c>
      <c r="EL221" s="2">
        <f t="shared" si="724"/>
        <v>90.212298412698402</v>
      </c>
      <c r="EM221" s="2">
        <f t="shared" si="725"/>
        <v>93.179337716676642</v>
      </c>
      <c r="EN221" s="2">
        <f t="shared" si="726"/>
        <v>96.373680779982266</v>
      </c>
      <c r="EO221" s="2">
        <f t="shared" si="727"/>
        <v>104.42675297422872</v>
      </c>
      <c r="EQ221" s="2">
        <f t="shared" si="728"/>
        <v>86.313936328731259</v>
      </c>
      <c r="ER221" s="2">
        <f t="shared" si="729"/>
        <v>86.72553143267146</v>
      </c>
      <c r="ES221" s="2">
        <f t="shared" si="729"/>
        <v>87.736411785460348</v>
      </c>
      <c r="ET221" s="2">
        <f t="shared" si="729"/>
        <v>87.068133843259744</v>
      </c>
      <c r="EU221" s="2">
        <f t="shared" si="729"/>
        <v>86.66979847146257</v>
      </c>
      <c r="EV221" s="2">
        <f t="shared" si="729"/>
        <v>86.727240244717493</v>
      </c>
      <c r="EW221" s="2">
        <f t="shared" si="729"/>
        <v>87.975922930075498</v>
      </c>
      <c r="EX221" s="2">
        <f t="shared" si="729"/>
        <v>88.64603558094386</v>
      </c>
      <c r="EY221" s="2">
        <f t="shared" si="729"/>
        <v>89.310790346387606</v>
      </c>
      <c r="EZ221" s="2">
        <f t="shared" si="729"/>
        <v>88.749410827768344</v>
      </c>
      <c r="FA221" s="2">
        <f t="shared" si="729"/>
        <v>88.519186643156416</v>
      </c>
      <c r="FB221" s="2">
        <f t="shared" si="729"/>
        <v>89.121604538017209</v>
      </c>
      <c r="FC221" s="2">
        <f t="shared" si="729"/>
        <v>92.738616934193942</v>
      </c>
      <c r="FD221" s="2">
        <f t="shared" si="729"/>
        <v>94.163571242412445</v>
      </c>
      <c r="FE221" s="2">
        <f t="shared" si="729"/>
        <v>97.556203730876604</v>
      </c>
      <c r="FG221" s="2">
        <f t="shared" si="730"/>
        <v>0.99999939085911427</v>
      </c>
      <c r="FH221" s="2">
        <f t="shared" si="731"/>
        <v>0.9999993911600249</v>
      </c>
      <c r="FI221" s="2">
        <f t="shared" si="731"/>
        <v>0.99999928863348198</v>
      </c>
      <c r="FJ221" s="2">
        <f t="shared" si="731"/>
        <v>0.99999927795796872</v>
      </c>
      <c r="FK221" s="2">
        <f t="shared" si="731"/>
        <v>0.99999922498445504</v>
      </c>
      <c r="FL221" s="2">
        <f t="shared" si="731"/>
        <v>0.99999924328963186</v>
      </c>
      <c r="FM221" s="2">
        <f t="shared" si="731"/>
        <v>0.99999917709749142</v>
      </c>
      <c r="FN221" s="2">
        <f t="shared" si="731"/>
        <v>0.99999921802256475</v>
      </c>
      <c r="FO221" s="2">
        <f t="shared" si="731"/>
        <v>0.99999920782300145</v>
      </c>
      <c r="FP221" s="2">
        <f t="shared" si="731"/>
        <v>0.99999905412812673</v>
      </c>
      <c r="FQ221" s="2">
        <f t="shared" si="731"/>
        <v>0.99999926655591354</v>
      </c>
      <c r="FR221" s="2">
        <f t="shared" si="731"/>
        <v>0.99999917846707886</v>
      </c>
      <c r="FS221" s="2">
        <f t="shared" si="731"/>
        <v>0.99999912586097273</v>
      </c>
      <c r="FT221" s="2">
        <f t="shared" si="731"/>
        <v>0.99999913579324584</v>
      </c>
      <c r="FU221" s="2">
        <f t="shared" si="731"/>
        <v>0.99999911824821208</v>
      </c>
      <c r="FW221" s="2">
        <f t="shared" si="748"/>
        <v>0.98955549015791044</v>
      </c>
      <c r="FX221" s="2">
        <f t="shared" si="588"/>
        <v>0.98898627339414602</v>
      </c>
      <c r="FY221" s="2">
        <f t="shared" si="589"/>
        <v>0.99082154222229546</v>
      </c>
      <c r="FZ221" s="2">
        <f t="shared" si="590"/>
        <v>0.98856282694430309</v>
      </c>
      <c r="GA221" s="2">
        <f t="shared" si="591"/>
        <v>0.98920848220205804</v>
      </c>
      <c r="GB221" s="2">
        <f t="shared" si="592"/>
        <v>0.99014996222733698</v>
      </c>
      <c r="GC221" s="2">
        <f t="shared" si="593"/>
        <v>0.99115970380091978</v>
      </c>
      <c r="GD221" s="2">
        <f t="shared" si="594"/>
        <v>0.99154347779303453</v>
      </c>
      <c r="GE221" s="2">
        <f t="shared" si="595"/>
        <v>0.99220403171413585</v>
      </c>
      <c r="GF221" s="2">
        <f t="shared" si="596"/>
        <v>0.99023322377408729</v>
      </c>
      <c r="GG221" s="2">
        <f t="shared" si="597"/>
        <v>0.99147308708175219</v>
      </c>
      <c r="GH221" s="2">
        <f t="shared" si="598"/>
        <v>0.9904657056411641</v>
      </c>
      <c r="GI221" s="2">
        <f t="shared" si="599"/>
        <v>0.98903032289519333</v>
      </c>
      <c r="GJ221" s="2">
        <f t="shared" si="600"/>
        <v>0.98540104550843444</v>
      </c>
      <c r="GK221" s="2">
        <f t="shared" si="601"/>
        <v>0.98564227285679729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2.2042709974068376E-35</v>
      </c>
      <c r="HT221" s="86">
        <f t="shared" si="630"/>
        <v>1.3338182934621769E-38</v>
      </c>
      <c r="HU221" s="86">
        <f t="shared" si="631"/>
        <v>5.6187323948770927E-40</v>
      </c>
      <c r="HV221" s="86">
        <f t="shared" si="632"/>
        <v>3.6503342752945567E-49</v>
      </c>
      <c r="HW221" s="86">
        <f t="shared" si="633"/>
        <v>1.2394161999997169E-46</v>
      </c>
      <c r="HX221" s="86">
        <f t="shared" si="634"/>
        <v>1.1380176066973152E-47</v>
      </c>
      <c r="HY221" s="86">
        <f t="shared" si="635"/>
        <v>5.2643587722058933E-49</v>
      </c>
      <c r="HZ221" s="86">
        <f t="shared" si="636"/>
        <v>8.9328620262477653E-46</v>
      </c>
      <c r="IA221" s="86">
        <f t="shared" si="637"/>
        <v>1.4261168831341121E-49</v>
      </c>
      <c r="IB221" s="86">
        <f t="shared" si="638"/>
        <v>3.3805398238650694E-53</v>
      </c>
      <c r="IC221" s="86">
        <f t="shared" si="639"/>
        <v>7.8498534859716023E-49</v>
      </c>
      <c r="ID221" s="86">
        <f t="shared" si="640"/>
        <v>1.095227768345425E-48</v>
      </c>
      <c r="IE221" s="86">
        <f t="shared" si="641"/>
        <v>2.4758468399954747E-46</v>
      </c>
      <c r="IF221" s="86">
        <f t="shared" si="642"/>
        <v>2.6661522041700658E-74</v>
      </c>
      <c r="IG221" s="86">
        <f t="shared" si="643"/>
        <v>6.628806820007084E-64</v>
      </c>
      <c r="II221" s="86">
        <f t="shared" si="752"/>
        <v>6.49240672612777E-8</v>
      </c>
      <c r="IJ221" s="86">
        <f t="shared" si="753"/>
        <v>3.8253800655012976E-8</v>
      </c>
      <c r="IK221" s="86">
        <f t="shared" si="754"/>
        <v>3.5117582415736093E-9</v>
      </c>
      <c r="IL221" s="86">
        <f t="shared" si="755"/>
        <v>3.9955338656040743E-10</v>
      </c>
      <c r="IM221" s="86">
        <f t="shared" si="756"/>
        <v>6.4075929242382718E-10</v>
      </c>
      <c r="IN221" s="86">
        <f t="shared" si="757"/>
        <v>3.6030236824489753E-10</v>
      </c>
      <c r="IO221" s="86">
        <f t="shared" si="758"/>
        <v>5.1792088589719567E-11</v>
      </c>
      <c r="IP221" s="86">
        <f t="shared" si="759"/>
        <v>1.7996331023417551E-10</v>
      </c>
      <c r="IQ221" s="86">
        <f t="shared" si="760"/>
        <v>1.5691712374153232E-11</v>
      </c>
      <c r="IR221" s="86">
        <f t="shared" si="761"/>
        <v>8.3328183214541686E-12</v>
      </c>
      <c r="IS221" s="86">
        <f t="shared" si="762"/>
        <v>3.8285324774023207E-11</v>
      </c>
      <c r="IT221" s="86">
        <f t="shared" si="763"/>
        <v>6.1814575948295663E-11</v>
      </c>
      <c r="IU221" s="86">
        <f t="shared" si="764"/>
        <v>5.7516884230244596E-10</v>
      </c>
      <c r="IV221" s="86">
        <f t="shared" si="765"/>
        <v>3.2051523806793164E-10</v>
      </c>
      <c r="IW221" s="86">
        <f t="shared" si="766"/>
        <v>2.9241020967225057E-11</v>
      </c>
      <c r="IY221" s="86">
        <f t="shared" si="767"/>
        <v>6.49240672612777E-8</v>
      </c>
      <c r="IZ221" s="86">
        <f t="shared" si="768"/>
        <v>3.8253800655012976E-8</v>
      </c>
      <c r="JA221" s="86">
        <f t="shared" si="769"/>
        <v>3.5117582415736093E-9</v>
      </c>
      <c r="JB221" s="86">
        <f t="shared" si="770"/>
        <v>3.9955338656040743E-10</v>
      </c>
      <c r="JC221" s="86">
        <f t="shared" si="771"/>
        <v>6.4075929242382718E-10</v>
      </c>
      <c r="JD221" s="86">
        <f t="shared" si="772"/>
        <v>3.6030236824489753E-10</v>
      </c>
      <c r="JE221" s="86">
        <f t="shared" si="773"/>
        <v>5.1792088589719567E-11</v>
      </c>
      <c r="JF221" s="86">
        <f t="shared" si="774"/>
        <v>1.7996331023417551E-10</v>
      </c>
      <c r="JG221" s="86">
        <f t="shared" si="775"/>
        <v>1.5691712374153232E-11</v>
      </c>
      <c r="JH221" s="86">
        <f t="shared" si="776"/>
        <v>8.3328183214541686E-12</v>
      </c>
      <c r="JI221" s="86">
        <f t="shared" si="777"/>
        <v>3.8285324774023207E-11</v>
      </c>
      <c r="JJ221" s="86">
        <f t="shared" si="778"/>
        <v>6.1814575948295663E-11</v>
      </c>
      <c r="JK221" s="86">
        <f t="shared" si="779"/>
        <v>5.7516884230244596E-10</v>
      </c>
      <c r="JL221" s="86">
        <f t="shared" si="780"/>
        <v>3.2051523806793164E-10</v>
      </c>
      <c r="JM221" s="86">
        <f t="shared" si="781"/>
        <v>2.9241020967225057E-11</v>
      </c>
    </row>
    <row r="222" spans="2:273" x14ac:dyDescent="0.25">
      <c r="B222" s="2">
        <v>195</v>
      </c>
      <c r="C222" s="37">
        <v>89.111000000000004</v>
      </c>
      <c r="D222" s="37">
        <v>89.25</v>
      </c>
      <c r="E222" s="37">
        <v>89.4</v>
      </c>
      <c r="F222" s="37">
        <v>92.525000000000006</v>
      </c>
      <c r="G222" s="37">
        <v>88.875</v>
      </c>
      <c r="H222" s="37">
        <v>87.85</v>
      </c>
      <c r="I222" s="37">
        <v>92</v>
      </c>
      <c r="J222" s="37">
        <v>89.394999999999996</v>
      </c>
      <c r="K222" s="37">
        <v>88.93</v>
      </c>
      <c r="L222" s="37">
        <v>90.116</v>
      </c>
      <c r="M222" s="37">
        <v>88.906999999999996</v>
      </c>
      <c r="N222" s="37">
        <v>93.853999999999999</v>
      </c>
      <c r="O222" s="37">
        <v>93.561000000000007</v>
      </c>
      <c r="P222" s="37">
        <v>93.340999999999994</v>
      </c>
      <c r="Q222" s="37">
        <v>99.024000000000001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123.1153015647226</v>
      </c>
      <c r="DL222" s="2">
        <f t="shared" si="713"/>
        <v>119.40200787832369</v>
      </c>
      <c r="DM222" s="2">
        <f t="shared" si="713"/>
        <v>114.98289634146339</v>
      </c>
      <c r="DN222" s="2">
        <f t="shared" si="713"/>
        <v>125.33149390243902</v>
      </c>
      <c r="DO222" s="2">
        <f t="shared" si="713"/>
        <v>123.51267543859647</v>
      </c>
      <c r="DP222" s="2">
        <f t="shared" si="713"/>
        <v>125.03283546704603</v>
      </c>
      <c r="DQ222" s="2">
        <f t="shared" si="713"/>
        <v>139.82730346135611</v>
      </c>
      <c r="DR222" s="2">
        <f t="shared" si="713"/>
        <v>132.94870478170478</v>
      </c>
      <c r="DS222" s="2">
        <f t="shared" si="713"/>
        <v>122.35200733121785</v>
      </c>
      <c r="DT222" s="2">
        <f t="shared" si="713"/>
        <v>137.60110810810812</v>
      </c>
      <c r="DU222" s="2">
        <f t="shared" si="713"/>
        <v>124.52978048780487</v>
      </c>
      <c r="DV222" s="2">
        <f t="shared" si="713"/>
        <v>127.76229762556082</v>
      </c>
      <c r="DW222" s="2">
        <f t="shared" si="713"/>
        <v>129.12726666666669</v>
      </c>
      <c r="DX222" s="2">
        <f t="shared" si="713"/>
        <v>130.11338866396758</v>
      </c>
      <c r="DY222" s="2">
        <f t="shared" si="713"/>
        <v>119.29168846447672</v>
      </c>
      <c r="EA222" s="2">
        <f t="shared" si="652"/>
        <v>86.467084097741449</v>
      </c>
      <c r="EB222" s="2">
        <f t="shared" si="714"/>
        <v>85.195333356472773</v>
      </c>
      <c r="EC222" s="2">
        <f t="shared" si="715"/>
        <v>85.051948444580347</v>
      </c>
      <c r="ED222" s="2">
        <f t="shared" si="716"/>
        <v>85.904003268803265</v>
      </c>
      <c r="EE222" s="2">
        <f t="shared" si="717"/>
        <v>84.708987263172503</v>
      </c>
      <c r="EF222" s="2">
        <f t="shared" si="718"/>
        <v>84.374455441544811</v>
      </c>
      <c r="EG222" s="2">
        <f t="shared" si="719"/>
        <v>87.601685717425923</v>
      </c>
      <c r="EH222" s="2">
        <f t="shared" si="720"/>
        <v>88.193557283710604</v>
      </c>
      <c r="EI222" s="2">
        <f t="shared" si="721"/>
        <v>88.525843011736029</v>
      </c>
      <c r="EJ222" s="2">
        <f t="shared" si="722"/>
        <v>88.762178836801667</v>
      </c>
      <c r="EK222" s="2">
        <f t="shared" si="723"/>
        <v>86.983232562358296</v>
      </c>
      <c r="EL222" s="2">
        <f t="shared" si="724"/>
        <v>90.093436507936502</v>
      </c>
      <c r="EM222" s="2">
        <f t="shared" si="725"/>
        <v>93.069994962001545</v>
      </c>
      <c r="EN222" s="2">
        <f t="shared" si="726"/>
        <v>96.298792050180666</v>
      </c>
      <c r="EO222" s="2">
        <f t="shared" si="727"/>
        <v>104.40859536982006</v>
      </c>
      <c r="EQ222" s="2">
        <f t="shared" si="728"/>
        <v>86.176212994278288</v>
      </c>
      <c r="ER222" s="2">
        <f t="shared" si="729"/>
        <v>86.581556022984415</v>
      </c>
      <c r="ES222" s="2">
        <f t="shared" si="729"/>
        <v>87.61742646783668</v>
      </c>
      <c r="ET222" s="2">
        <f t="shared" si="729"/>
        <v>86.940566930942666</v>
      </c>
      <c r="EU222" s="2">
        <f t="shared" si="729"/>
        <v>86.54787445132213</v>
      </c>
      <c r="EV222" s="2">
        <f t="shared" si="729"/>
        <v>86.599514163796201</v>
      </c>
      <c r="EW222" s="2">
        <f t="shared" si="729"/>
        <v>87.859117331373909</v>
      </c>
      <c r="EX222" s="2">
        <f t="shared" si="729"/>
        <v>88.52267053464756</v>
      </c>
      <c r="EY222" s="2">
        <f t="shared" si="729"/>
        <v>89.201193464397704</v>
      </c>
      <c r="EZ222" s="2">
        <f t="shared" si="729"/>
        <v>88.611834705834838</v>
      </c>
      <c r="FA222" s="2">
        <f t="shared" si="729"/>
        <v>88.391751543248148</v>
      </c>
      <c r="FB222" s="2">
        <f t="shared" si="729"/>
        <v>88.991262516424115</v>
      </c>
      <c r="FC222" s="2">
        <f t="shared" si="729"/>
        <v>92.62457294744172</v>
      </c>
      <c r="FD222" s="2">
        <f t="shared" si="729"/>
        <v>94.065539037701186</v>
      </c>
      <c r="FE222" s="2">
        <f t="shared" si="729"/>
        <v>97.466483633104787</v>
      </c>
      <c r="FG222" s="2">
        <f t="shared" si="730"/>
        <v>0.99999944445687972</v>
      </c>
      <c r="FH222" s="2">
        <f t="shared" si="731"/>
        <v>0.99999944473131352</v>
      </c>
      <c r="FI222" s="2">
        <f t="shared" si="731"/>
        <v>0.99999935122598427</v>
      </c>
      <c r="FJ222" s="2">
        <f t="shared" si="731"/>
        <v>0.99999934148979919</v>
      </c>
      <c r="FK222" s="2">
        <f t="shared" si="731"/>
        <v>0.99999929317737413</v>
      </c>
      <c r="FL222" s="2">
        <f t="shared" si="731"/>
        <v>0.99999930987189611</v>
      </c>
      <c r="FM222" s="2">
        <f t="shared" si="731"/>
        <v>0.99999924950393804</v>
      </c>
      <c r="FN222" s="2">
        <f t="shared" si="731"/>
        <v>0.99999928682805383</v>
      </c>
      <c r="FO222" s="2">
        <f t="shared" si="731"/>
        <v>0.9999992775259402</v>
      </c>
      <c r="FP222" s="2">
        <f t="shared" si="731"/>
        <v>0.99999913735452717</v>
      </c>
      <c r="FQ222" s="2">
        <f t="shared" si="731"/>
        <v>0.99999933109099981</v>
      </c>
      <c r="FR222" s="2">
        <f t="shared" si="731"/>
        <v>0.99999925075301688</v>
      </c>
      <c r="FS222" s="2">
        <f t="shared" si="731"/>
        <v>0.99999920277567078</v>
      </c>
      <c r="FT222" s="2">
        <f t="shared" si="731"/>
        <v>0.99999921183401275</v>
      </c>
      <c r="FU222" s="2">
        <f t="shared" si="731"/>
        <v>0.99999919583274943</v>
      </c>
      <c r="FW222" s="2">
        <f t="shared" si="748"/>
        <v>0.9904657317849237</v>
      </c>
      <c r="FX222" s="2">
        <f t="shared" si="588"/>
        <v>0.98994561836754458</v>
      </c>
      <c r="FY222" s="2">
        <f t="shared" si="589"/>
        <v>0.99162238121305268</v>
      </c>
      <c r="FZ222" s="2">
        <f t="shared" si="590"/>
        <v>0.98955866659437963</v>
      </c>
      <c r="GA222" s="2">
        <f t="shared" si="591"/>
        <v>0.99014866459171347</v>
      </c>
      <c r="GB222" s="2">
        <f t="shared" si="592"/>
        <v>0.99100886619856665</v>
      </c>
      <c r="GC222" s="2">
        <f t="shared" si="593"/>
        <v>0.99193127778579182</v>
      </c>
      <c r="GD222" s="2">
        <f t="shared" si="594"/>
        <v>0.99228181712079466</v>
      </c>
      <c r="GE222" s="2">
        <f t="shared" si="595"/>
        <v>0.9928851118863441</v>
      </c>
      <c r="GF222" s="2">
        <f t="shared" si="596"/>
        <v>0.99108493287122224</v>
      </c>
      <c r="GG222" s="2">
        <f t="shared" si="597"/>
        <v>0.99221752398803786</v>
      </c>
      <c r="GH222" s="2">
        <f t="shared" si="598"/>
        <v>0.99129731939367771</v>
      </c>
      <c r="GI222" s="2">
        <f t="shared" si="599"/>
        <v>0.98998586981073422</v>
      </c>
      <c r="GJ222" s="2">
        <f t="shared" si="600"/>
        <v>0.98666847024719095</v>
      </c>
      <c r="GK222" s="2">
        <f t="shared" si="601"/>
        <v>0.98688903381391746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2.9973115420556801E-36</v>
      </c>
      <c r="HT222" s="86">
        <f t="shared" si="630"/>
        <v>1.5556324904212163E-39</v>
      </c>
      <c r="HU222" s="86">
        <f t="shared" si="631"/>
        <v>5.8766622814222806E-41</v>
      </c>
      <c r="HV222" s="86">
        <f t="shared" si="632"/>
        <v>2.2363361948862618E-50</v>
      </c>
      <c r="HW222" s="86">
        <f t="shared" si="633"/>
        <v>8.7517843507487375E-48</v>
      </c>
      <c r="HX222" s="86">
        <f t="shared" si="634"/>
        <v>7.9190855909750676E-49</v>
      </c>
      <c r="HY222" s="86">
        <f t="shared" si="635"/>
        <v>3.3142413092018486E-50</v>
      </c>
      <c r="HZ222" s="86">
        <f t="shared" si="636"/>
        <v>6.8433849656375651E-47</v>
      </c>
      <c r="IA222" s="86">
        <f t="shared" si="637"/>
        <v>8.8356088792201146E-51</v>
      </c>
      <c r="IB222" s="86">
        <f t="shared" si="638"/>
        <v>1.5732684759321908E-54</v>
      </c>
      <c r="IC222" s="86">
        <f t="shared" si="639"/>
        <v>4.9788391764855869E-50</v>
      </c>
      <c r="ID222" s="86">
        <f t="shared" si="640"/>
        <v>6.724675753756824E-50</v>
      </c>
      <c r="IE222" s="86">
        <f t="shared" si="641"/>
        <v>1.733666890551767E-47</v>
      </c>
      <c r="IF222" s="86">
        <f t="shared" si="642"/>
        <v>2.7215399692160712E-76</v>
      </c>
      <c r="IG222" s="86">
        <f t="shared" si="643"/>
        <v>1.3429001223738843E-65</v>
      </c>
      <c r="II222" s="86">
        <f t="shared" si="752"/>
        <v>3.5065638247393642E-8</v>
      </c>
      <c r="IJ222" s="86">
        <f t="shared" si="753"/>
        <v>2.007709034624328E-8</v>
      </c>
      <c r="IK222" s="86">
        <f t="shared" si="754"/>
        <v>1.724104969362565E-9</v>
      </c>
      <c r="IL222" s="86">
        <f t="shared" si="755"/>
        <v>1.7322656498785343E-10</v>
      </c>
      <c r="IM222" s="86">
        <f t="shared" si="756"/>
        <v>2.8625541544707509E-10</v>
      </c>
      <c r="IN222" s="86">
        <f t="shared" si="757"/>
        <v>1.5993213046699372E-10</v>
      </c>
      <c r="IO222" s="86">
        <f t="shared" si="758"/>
        <v>2.1741536681015393E-11</v>
      </c>
      <c r="IP222" s="86">
        <f t="shared" si="759"/>
        <v>7.9881912428584627E-11</v>
      </c>
      <c r="IQ222" s="86">
        <f t="shared" si="760"/>
        <v>6.4439808346570912E-12</v>
      </c>
      <c r="IR222" s="86">
        <f t="shared" si="761"/>
        <v>3.1931213402118175E-12</v>
      </c>
      <c r="IS222" s="86">
        <f t="shared" si="762"/>
        <v>1.5993600832867239E-11</v>
      </c>
      <c r="IT222" s="86">
        <f t="shared" si="763"/>
        <v>2.5756112098758109E-11</v>
      </c>
      <c r="IU222" s="86">
        <f t="shared" si="764"/>
        <v>2.550710360290137E-10</v>
      </c>
      <c r="IV222" s="86">
        <f t="shared" si="765"/>
        <v>1.3098554238092784E-10</v>
      </c>
      <c r="IW222" s="86">
        <f t="shared" si="766"/>
        <v>1.0817666606091153E-11</v>
      </c>
      <c r="IY222" s="86">
        <f t="shared" si="767"/>
        <v>3.5065638247393642E-8</v>
      </c>
      <c r="IZ222" s="86">
        <f t="shared" si="768"/>
        <v>2.007709034624328E-8</v>
      </c>
      <c r="JA222" s="86">
        <f t="shared" si="769"/>
        <v>1.724104969362565E-9</v>
      </c>
      <c r="JB222" s="86">
        <f t="shared" si="770"/>
        <v>1.7322656498785343E-10</v>
      </c>
      <c r="JC222" s="86">
        <f t="shared" si="771"/>
        <v>2.8625541544707509E-10</v>
      </c>
      <c r="JD222" s="86">
        <f t="shared" si="772"/>
        <v>1.5993213046699372E-10</v>
      </c>
      <c r="JE222" s="86">
        <f t="shared" si="773"/>
        <v>2.1741536681015393E-11</v>
      </c>
      <c r="JF222" s="86">
        <f t="shared" si="774"/>
        <v>7.9881912428584627E-11</v>
      </c>
      <c r="JG222" s="86">
        <f t="shared" si="775"/>
        <v>6.4439808346570912E-12</v>
      </c>
      <c r="JH222" s="86">
        <f t="shared" si="776"/>
        <v>3.1931213402118175E-12</v>
      </c>
      <c r="JI222" s="86">
        <f t="shared" si="777"/>
        <v>1.5993600832867239E-11</v>
      </c>
      <c r="JJ222" s="86">
        <f t="shared" si="778"/>
        <v>2.5756112098758109E-11</v>
      </c>
      <c r="JK222" s="86">
        <f t="shared" si="779"/>
        <v>2.550710360290137E-10</v>
      </c>
      <c r="JL222" s="86">
        <f t="shared" si="780"/>
        <v>1.3098554238092784E-10</v>
      </c>
      <c r="JM222" s="86">
        <f t="shared" si="781"/>
        <v>1.0817666606091153E-11</v>
      </c>
    </row>
    <row r="223" spans="2:273" x14ac:dyDescent="0.25">
      <c r="B223" s="2">
        <v>196</v>
      </c>
      <c r="C223" s="37">
        <v>85.510999999999996</v>
      </c>
      <c r="D223" s="37">
        <v>87.974999999999994</v>
      </c>
      <c r="E223" s="37">
        <v>90.575000000000003</v>
      </c>
      <c r="F223" s="37">
        <v>87.5</v>
      </c>
      <c r="G223" s="37">
        <v>90.6</v>
      </c>
      <c r="H223" s="37">
        <v>89.85</v>
      </c>
      <c r="I223" s="37">
        <v>91.488</v>
      </c>
      <c r="J223" s="37">
        <v>93.605000000000004</v>
      </c>
      <c r="K223" s="37">
        <v>91.465000000000003</v>
      </c>
      <c r="L223" s="37">
        <v>89.953000000000003</v>
      </c>
      <c r="M223" s="37">
        <v>87.534999999999997</v>
      </c>
      <c r="N223" s="37">
        <v>90.756</v>
      </c>
      <c r="O223" s="37">
        <v>91</v>
      </c>
      <c r="P223" s="37">
        <v>95.878</v>
      </c>
      <c r="Q223" s="37">
        <v>99.853999999999999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123.19330014224749</v>
      </c>
      <c r="DL223" s="2">
        <f t="shared" si="713"/>
        <v>119.45127749206698</v>
      </c>
      <c r="DM223" s="2">
        <f t="shared" si="713"/>
        <v>115.01550187617259</v>
      </c>
      <c r="DN223" s="2">
        <f t="shared" si="713"/>
        <v>125.42291979362101</v>
      </c>
      <c r="DO223" s="2">
        <f t="shared" si="713"/>
        <v>123.60056511470984</v>
      </c>
      <c r="DP223" s="2">
        <f t="shared" si="713"/>
        <v>125.12898293029875</v>
      </c>
      <c r="DQ223" s="2">
        <f t="shared" si="713"/>
        <v>140.00179611190137</v>
      </c>
      <c r="DR223" s="2">
        <f t="shared" si="713"/>
        <v>133.08283958857643</v>
      </c>
      <c r="DS223" s="2">
        <f t="shared" si="713"/>
        <v>122.40784932705984</v>
      </c>
      <c r="DT223" s="2">
        <f t="shared" si="713"/>
        <v>137.73986486486487</v>
      </c>
      <c r="DU223" s="2">
        <f t="shared" si="713"/>
        <v>124.59636864111496</v>
      </c>
      <c r="DV223" s="2">
        <f t="shared" si="713"/>
        <v>127.85081956450381</v>
      </c>
      <c r="DW223" s="2">
        <f t="shared" si="713"/>
        <v>129.2151806722689</v>
      </c>
      <c r="DX223" s="2">
        <f t="shared" si="713"/>
        <v>130.21215384615383</v>
      </c>
      <c r="DY223" s="2">
        <f t="shared" si="713"/>
        <v>119.34132605042018</v>
      </c>
      <c r="EA223" s="2">
        <f t="shared" si="652"/>
        <v>86.332295729592218</v>
      </c>
      <c r="EB223" s="2">
        <f t="shared" si="714"/>
        <v>85.037112001428042</v>
      </c>
      <c r="EC223" s="2">
        <f t="shared" si="715"/>
        <v>84.906829807344806</v>
      </c>
      <c r="ED223" s="2">
        <f t="shared" si="716"/>
        <v>85.765534936603515</v>
      </c>
      <c r="EE223" s="2">
        <f t="shared" si="717"/>
        <v>84.567781054476683</v>
      </c>
      <c r="EF223" s="2">
        <f t="shared" si="718"/>
        <v>84.223796154156915</v>
      </c>
      <c r="EG223" s="2">
        <f t="shared" si="719"/>
        <v>87.482208860958224</v>
      </c>
      <c r="EH223" s="2">
        <f t="shared" si="720"/>
        <v>88.066815543781331</v>
      </c>
      <c r="EI223" s="2">
        <f t="shared" si="721"/>
        <v>88.409344002438672</v>
      </c>
      <c r="EJ223" s="2">
        <f t="shared" si="722"/>
        <v>88.62614078352955</v>
      </c>
      <c r="EK223" s="2">
        <f t="shared" si="723"/>
        <v>86.841267845804992</v>
      </c>
      <c r="EL223" s="2">
        <f t="shared" si="724"/>
        <v>89.974574603174602</v>
      </c>
      <c r="EM223" s="2">
        <f t="shared" si="725"/>
        <v>92.960652207326461</v>
      </c>
      <c r="EN223" s="2">
        <f t="shared" si="726"/>
        <v>96.223903320379065</v>
      </c>
      <c r="EO223" s="2">
        <f t="shared" si="727"/>
        <v>104.39043776541139</v>
      </c>
      <c r="EQ223" s="2">
        <f t="shared" si="728"/>
        <v>86.038489659825331</v>
      </c>
      <c r="ER223" s="2">
        <f t="shared" si="729"/>
        <v>86.437580613297371</v>
      </c>
      <c r="ES223" s="2">
        <f t="shared" si="729"/>
        <v>87.498441150213011</v>
      </c>
      <c r="ET223" s="2">
        <f t="shared" si="729"/>
        <v>86.813000018625587</v>
      </c>
      <c r="EU223" s="2">
        <f t="shared" si="729"/>
        <v>86.42595043118169</v>
      </c>
      <c r="EV223" s="2">
        <f t="shared" si="729"/>
        <v>86.471788082874923</v>
      </c>
      <c r="EW223" s="2">
        <f t="shared" si="729"/>
        <v>87.74231173267232</v>
      </c>
      <c r="EX223" s="2">
        <f t="shared" si="729"/>
        <v>88.399305488351274</v>
      </c>
      <c r="EY223" s="2">
        <f t="shared" si="729"/>
        <v>89.091596582407817</v>
      </c>
      <c r="EZ223" s="2">
        <f t="shared" si="729"/>
        <v>88.474258583901346</v>
      </c>
      <c r="FA223" s="2">
        <f t="shared" si="729"/>
        <v>88.264316443339879</v>
      </c>
      <c r="FB223" s="2">
        <f t="shared" si="729"/>
        <v>88.860920494831049</v>
      </c>
      <c r="FC223" s="2">
        <f t="shared" si="729"/>
        <v>92.510528960689498</v>
      </c>
      <c r="FD223" s="2">
        <f t="shared" si="729"/>
        <v>93.96750683298994</v>
      </c>
      <c r="FE223" s="2">
        <f t="shared" si="729"/>
        <v>97.376763535332969</v>
      </c>
      <c r="FG223" s="2">
        <f t="shared" si="730"/>
        <v>0.99999949333862781</v>
      </c>
      <c r="FH223" s="2">
        <f t="shared" si="731"/>
        <v>0.99999949358891449</v>
      </c>
      <c r="FI223" s="2">
        <f t="shared" si="731"/>
        <v>0.99999940831103151</v>
      </c>
      <c r="FJ223" s="2">
        <f t="shared" si="731"/>
        <v>0.99999939943152416</v>
      </c>
      <c r="FK223" s="2">
        <f t="shared" si="731"/>
        <v>0.99999935537006357</v>
      </c>
      <c r="FL223" s="2">
        <f t="shared" si="731"/>
        <v>0.99999937059565047</v>
      </c>
      <c r="FM223" s="2">
        <f t="shared" si="731"/>
        <v>0.99999931553941146</v>
      </c>
      <c r="FN223" s="2">
        <f t="shared" si="731"/>
        <v>0.99999934957941394</v>
      </c>
      <c r="FO223" s="2">
        <f t="shared" si="731"/>
        <v>0.99999934109578448</v>
      </c>
      <c r="FP223" s="2">
        <f t="shared" si="731"/>
        <v>0.99999921325791852</v>
      </c>
      <c r="FQ223" s="2">
        <f t="shared" si="731"/>
        <v>0.99999938994770543</v>
      </c>
      <c r="FR223" s="2">
        <f t="shared" si="731"/>
        <v>0.99999931667858499</v>
      </c>
      <c r="FS223" s="2">
        <f t="shared" si="731"/>
        <v>0.99999927292271928</v>
      </c>
      <c r="FT223" s="2">
        <f t="shared" si="731"/>
        <v>0.99999928118402659</v>
      </c>
      <c r="FU223" s="2">
        <f t="shared" si="731"/>
        <v>0.99999926659069893</v>
      </c>
      <c r="FW223" s="2">
        <f t="shared" si="748"/>
        <v>0.99129734327712538</v>
      </c>
      <c r="FX223" s="2">
        <f t="shared" si="588"/>
        <v>0.99082217556165442</v>
      </c>
      <c r="FY223" s="2">
        <f t="shared" si="589"/>
        <v>0.99235388460352136</v>
      </c>
      <c r="FZ223" s="2">
        <f t="shared" si="590"/>
        <v>0.99046863406055641</v>
      </c>
      <c r="GA223" s="2">
        <f t="shared" si="591"/>
        <v>0.99100768068660938</v>
      </c>
      <c r="GB223" s="2">
        <f t="shared" si="592"/>
        <v>0.99179349616667101</v>
      </c>
      <c r="GC223" s="2">
        <f t="shared" si="593"/>
        <v>0.99263600974166621</v>
      </c>
      <c r="GD223" s="2">
        <f t="shared" si="594"/>
        <v>0.99295614995971793</v>
      </c>
      <c r="GE223" s="2">
        <f t="shared" si="595"/>
        <v>0.99350708013722533</v>
      </c>
      <c r="GF223" s="2">
        <f t="shared" si="596"/>
        <v>0.99186297922767419</v>
      </c>
      <c r="GG223" s="2">
        <f t="shared" si="597"/>
        <v>0.99289743387076834</v>
      </c>
      <c r="GH223" s="2">
        <f t="shared" si="598"/>
        <v>0.99205697865400988</v>
      </c>
      <c r="GI223" s="2">
        <f t="shared" si="599"/>
        <v>0.99085895022259607</v>
      </c>
      <c r="GJ223" s="2">
        <f t="shared" si="600"/>
        <v>0.98782722132429623</v>
      </c>
      <c r="GK223" s="2">
        <f t="shared" si="601"/>
        <v>0.98802884652695888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3.9749033191284183E-37</v>
      </c>
      <c r="HT223" s="86">
        <f t="shared" si="630"/>
        <v>1.7668002832992866E-40</v>
      </c>
      <c r="HU223" s="86">
        <f t="shared" si="631"/>
        <v>5.975119997894831E-42</v>
      </c>
      <c r="HV223" s="86">
        <f t="shared" si="632"/>
        <v>1.322973022567135E-51</v>
      </c>
      <c r="HW223" s="86">
        <f t="shared" si="633"/>
        <v>5.9776472127475851E-49</v>
      </c>
      <c r="HX223" s="86">
        <f t="shared" si="634"/>
        <v>5.3323411424562173E-50</v>
      </c>
      <c r="HY223" s="86">
        <f t="shared" si="635"/>
        <v>2.0159350624269275E-51</v>
      </c>
      <c r="HZ223" s="86">
        <f t="shared" si="636"/>
        <v>5.0782911449562107E-48</v>
      </c>
      <c r="IA223" s="86">
        <f t="shared" si="637"/>
        <v>5.2890042982319912E-52</v>
      </c>
      <c r="IB223" s="86">
        <f t="shared" si="638"/>
        <v>7.0422959303224103E-56</v>
      </c>
      <c r="IC223" s="86">
        <f t="shared" si="639"/>
        <v>3.051228491255086E-51</v>
      </c>
      <c r="ID223" s="86">
        <f t="shared" si="640"/>
        <v>3.9858534292739455E-51</v>
      </c>
      <c r="IE223" s="86">
        <f t="shared" si="641"/>
        <v>1.1737496082528371E-48</v>
      </c>
      <c r="IF223" s="86">
        <f t="shared" si="642"/>
        <v>2.6115786216513351E-78</v>
      </c>
      <c r="IG223" s="86">
        <f t="shared" si="643"/>
        <v>2.5823469028763419E-67</v>
      </c>
      <c r="II223" s="86">
        <f t="shared" si="752"/>
        <v>1.8720024812332151E-8</v>
      </c>
      <c r="IJ223" s="86">
        <f t="shared" si="753"/>
        <v>1.0408024588680064E-8</v>
      </c>
      <c r="IK223" s="86">
        <f t="shared" si="754"/>
        <v>8.3537248972425863E-10</v>
      </c>
      <c r="IL223" s="86">
        <f t="shared" si="755"/>
        <v>7.3886249597782403E-11</v>
      </c>
      <c r="IM223" s="86">
        <f t="shared" si="756"/>
        <v>1.2591318417551143E-10</v>
      </c>
      <c r="IN223" s="86">
        <f t="shared" si="757"/>
        <v>6.9909451346170505E-11</v>
      </c>
      <c r="IO223" s="86">
        <f t="shared" si="758"/>
        <v>8.9810692726589724E-12</v>
      </c>
      <c r="IP223" s="86">
        <f t="shared" si="759"/>
        <v>3.4934061749200061E-11</v>
      </c>
      <c r="IQ223" s="86">
        <f t="shared" si="760"/>
        <v>2.6040192666423057E-12</v>
      </c>
      <c r="IR223" s="86">
        <f t="shared" si="761"/>
        <v>1.2015048455469504E-12</v>
      </c>
      <c r="IS223" s="86">
        <f t="shared" si="762"/>
        <v>6.5747872153180187E-12</v>
      </c>
      <c r="IT223" s="86">
        <f t="shared" si="763"/>
        <v>1.0556212933879297E-11</v>
      </c>
      <c r="IU223" s="86">
        <f t="shared" si="764"/>
        <v>1.1135192605984282E-10</v>
      </c>
      <c r="IV223" s="86">
        <f t="shared" si="765"/>
        <v>5.2548581915718475E-11</v>
      </c>
      <c r="IW223" s="86">
        <f t="shared" si="766"/>
        <v>3.920482748062366E-12</v>
      </c>
      <c r="IY223" s="86">
        <f t="shared" si="767"/>
        <v>1.8720024812332151E-8</v>
      </c>
      <c r="IZ223" s="86">
        <f t="shared" si="768"/>
        <v>1.0408024588680064E-8</v>
      </c>
      <c r="JA223" s="86">
        <f t="shared" si="769"/>
        <v>8.3537248972425863E-10</v>
      </c>
      <c r="JB223" s="86">
        <f t="shared" si="770"/>
        <v>7.3886249597782403E-11</v>
      </c>
      <c r="JC223" s="86">
        <f t="shared" si="771"/>
        <v>1.2591318417551143E-10</v>
      </c>
      <c r="JD223" s="86">
        <f t="shared" si="772"/>
        <v>6.9909451346170505E-11</v>
      </c>
      <c r="JE223" s="86">
        <f t="shared" si="773"/>
        <v>8.9810692726589724E-12</v>
      </c>
      <c r="JF223" s="86">
        <f t="shared" si="774"/>
        <v>3.4934061749200061E-11</v>
      </c>
      <c r="JG223" s="86">
        <f t="shared" si="775"/>
        <v>2.6040192666423057E-12</v>
      </c>
      <c r="JH223" s="86">
        <f t="shared" si="776"/>
        <v>1.2015048455469504E-12</v>
      </c>
      <c r="JI223" s="86">
        <f t="shared" si="777"/>
        <v>6.5747872153180187E-12</v>
      </c>
      <c r="JJ223" s="86">
        <f t="shared" si="778"/>
        <v>1.0556212933879297E-11</v>
      </c>
      <c r="JK223" s="86">
        <f t="shared" si="779"/>
        <v>1.1135192605984282E-10</v>
      </c>
      <c r="JL223" s="86">
        <f t="shared" si="780"/>
        <v>5.2548581915718475E-11</v>
      </c>
      <c r="JM223" s="86">
        <f t="shared" si="781"/>
        <v>3.920482748062366E-12</v>
      </c>
    </row>
    <row r="224" spans="2:273" x14ac:dyDescent="0.25">
      <c r="B224" s="2">
        <v>197</v>
      </c>
      <c r="C224" s="37">
        <v>87.510999999999996</v>
      </c>
      <c r="D224" s="37">
        <v>94.6</v>
      </c>
      <c r="E224" s="37">
        <v>89.775000000000006</v>
      </c>
      <c r="F224" s="37">
        <v>91.174999999999997</v>
      </c>
      <c r="G224" s="37">
        <v>92.875</v>
      </c>
      <c r="H224" s="37">
        <v>91.625</v>
      </c>
      <c r="I224" s="37">
        <v>92.721000000000004</v>
      </c>
      <c r="J224" s="37">
        <v>90.581000000000003</v>
      </c>
      <c r="K224" s="37">
        <v>94.14</v>
      </c>
      <c r="L224" s="37">
        <v>90.837000000000003</v>
      </c>
      <c r="M224" s="37">
        <v>89.605000000000004</v>
      </c>
      <c r="N224" s="37">
        <v>93.950999999999993</v>
      </c>
      <c r="O224" s="37">
        <v>95.122</v>
      </c>
      <c r="P224" s="37">
        <v>94.072999999999993</v>
      </c>
      <c r="Q224" s="37">
        <v>97.731999999999999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123.27129871977237</v>
      </c>
      <c r="DL224" s="2">
        <f t="shared" si="713"/>
        <v>119.50054710581028</v>
      </c>
      <c r="DM224" s="2">
        <f t="shared" si="713"/>
        <v>115.04810741088178</v>
      </c>
      <c r="DN224" s="2">
        <f t="shared" si="713"/>
        <v>125.514345684803</v>
      </c>
      <c r="DO224" s="2">
        <f t="shared" si="713"/>
        <v>123.68845479082319</v>
      </c>
      <c r="DP224" s="2">
        <f t="shared" si="713"/>
        <v>125.22513039355147</v>
      </c>
      <c r="DQ224" s="2">
        <f t="shared" si="713"/>
        <v>140.17628876244666</v>
      </c>
      <c r="DR224" s="2">
        <f t="shared" si="713"/>
        <v>133.21697439544806</v>
      </c>
      <c r="DS224" s="2">
        <f t="shared" si="713"/>
        <v>122.46369132290184</v>
      </c>
      <c r="DT224" s="2">
        <f t="shared" si="713"/>
        <v>137.87862162162165</v>
      </c>
      <c r="DU224" s="2">
        <f t="shared" si="713"/>
        <v>124.66295679442507</v>
      </c>
      <c r="DV224" s="2">
        <f t="shared" si="713"/>
        <v>127.9393415034468</v>
      </c>
      <c r="DW224" s="2">
        <f t="shared" si="713"/>
        <v>129.30309467787117</v>
      </c>
      <c r="DX224" s="2">
        <f t="shared" si="713"/>
        <v>130.31091902834007</v>
      </c>
      <c r="DY224" s="2">
        <f t="shared" si="713"/>
        <v>119.39096363636365</v>
      </c>
      <c r="EA224" s="2">
        <f t="shared" si="652"/>
        <v>86.197507361442973</v>
      </c>
      <c r="EB224" s="2">
        <f t="shared" si="714"/>
        <v>84.878890646383326</v>
      </c>
      <c r="EC224" s="2">
        <f t="shared" si="715"/>
        <v>84.761711170109251</v>
      </c>
      <c r="ED224" s="2">
        <f t="shared" si="716"/>
        <v>85.62706660440378</v>
      </c>
      <c r="EE224" s="2">
        <f t="shared" si="717"/>
        <v>84.426574845780848</v>
      </c>
      <c r="EF224" s="2">
        <f t="shared" si="718"/>
        <v>84.073136866769019</v>
      </c>
      <c r="EG224" s="2">
        <f t="shared" si="719"/>
        <v>87.36273200449051</v>
      </c>
      <c r="EH224" s="2">
        <f t="shared" si="720"/>
        <v>87.940073803852044</v>
      </c>
      <c r="EI224" s="2">
        <f t="shared" si="721"/>
        <v>88.292844993141301</v>
      </c>
      <c r="EJ224" s="2">
        <f t="shared" si="722"/>
        <v>88.490102730257433</v>
      </c>
      <c r="EK224" s="2">
        <f t="shared" si="723"/>
        <v>86.699303129251717</v>
      </c>
      <c r="EL224" s="2">
        <f t="shared" si="724"/>
        <v>89.855712698412702</v>
      </c>
      <c r="EM224" s="2">
        <f t="shared" si="725"/>
        <v>92.851309452651364</v>
      </c>
      <c r="EN224" s="2">
        <f t="shared" si="726"/>
        <v>96.14901459057748</v>
      </c>
      <c r="EO224" s="2">
        <f t="shared" si="727"/>
        <v>104.37228016100272</v>
      </c>
      <c r="EQ224" s="2">
        <f t="shared" si="728"/>
        <v>85.900766325372359</v>
      </c>
      <c r="ER224" s="2">
        <f t="shared" si="729"/>
        <v>86.293605203610326</v>
      </c>
      <c r="ES224" s="2">
        <f t="shared" si="729"/>
        <v>87.379455832589358</v>
      </c>
      <c r="ET224" s="2">
        <f t="shared" si="729"/>
        <v>86.685433106308494</v>
      </c>
      <c r="EU224" s="2">
        <f t="shared" si="729"/>
        <v>86.304026411041264</v>
      </c>
      <c r="EV224" s="2">
        <f t="shared" si="729"/>
        <v>86.344062001953631</v>
      </c>
      <c r="EW224" s="2">
        <f t="shared" si="729"/>
        <v>87.625506133970731</v>
      </c>
      <c r="EX224" s="2">
        <f t="shared" si="729"/>
        <v>88.275940442054974</v>
      </c>
      <c r="EY224" s="2">
        <f t="shared" si="729"/>
        <v>88.981999700417916</v>
      </c>
      <c r="EZ224" s="2">
        <f t="shared" si="729"/>
        <v>88.336682461967854</v>
      </c>
      <c r="FA224" s="2">
        <f t="shared" si="729"/>
        <v>88.136881343431597</v>
      </c>
      <c r="FB224" s="2">
        <f t="shared" si="729"/>
        <v>88.730578473237969</v>
      </c>
      <c r="FC224" s="2">
        <f t="shared" si="729"/>
        <v>92.396484973937262</v>
      </c>
      <c r="FD224" s="2">
        <f t="shared" si="729"/>
        <v>93.869474628278681</v>
      </c>
      <c r="FE224" s="2">
        <f t="shared" si="729"/>
        <v>97.287043437561152</v>
      </c>
      <c r="FG224" s="2">
        <f t="shared" si="730"/>
        <v>0.99999953791931606</v>
      </c>
      <c r="FH224" s="2">
        <f t="shared" si="731"/>
        <v>0.99999953814758025</v>
      </c>
      <c r="FI224" s="2">
        <f t="shared" si="731"/>
        <v>0.99999946037321918</v>
      </c>
      <c r="FJ224" s="2">
        <f t="shared" si="731"/>
        <v>0.9999994522750113</v>
      </c>
      <c r="FK224" s="2">
        <f t="shared" si="731"/>
        <v>0.99999941209047727</v>
      </c>
      <c r="FL224" s="2">
        <f t="shared" si="731"/>
        <v>0.99999942597637903</v>
      </c>
      <c r="FM224" s="2">
        <f t="shared" si="731"/>
        <v>0.9999993757644865</v>
      </c>
      <c r="FN224" s="2">
        <f t="shared" si="731"/>
        <v>0.99999940680934152</v>
      </c>
      <c r="FO224" s="2">
        <f t="shared" si="731"/>
        <v>0.9999993990721785</v>
      </c>
      <c r="FP224" s="2">
        <f t="shared" si="731"/>
        <v>0.99999928248264425</v>
      </c>
      <c r="FQ224" s="2">
        <f t="shared" si="731"/>
        <v>0.99999944362566495</v>
      </c>
      <c r="FR224" s="2">
        <f t="shared" si="731"/>
        <v>0.99999937680342532</v>
      </c>
      <c r="FS224" s="2">
        <f t="shared" si="731"/>
        <v>0.99999933689759657</v>
      </c>
      <c r="FT224" s="2">
        <f t="shared" si="731"/>
        <v>0.99999934443199934</v>
      </c>
      <c r="FU224" s="2">
        <f t="shared" si="731"/>
        <v>0.99999933112272454</v>
      </c>
      <c r="FW224" s="2">
        <f t="shared" si="748"/>
        <v>0.99205700046937006</v>
      </c>
      <c r="FX224" s="2">
        <f t="shared" si="588"/>
        <v>0.99162295975947712</v>
      </c>
      <c r="FY224" s="2">
        <f t="shared" si="589"/>
        <v>0.99302196523017772</v>
      </c>
      <c r="FZ224" s="2">
        <f t="shared" si="590"/>
        <v>0.99129999462992346</v>
      </c>
      <c r="GA224" s="2">
        <f t="shared" si="591"/>
        <v>0.9917924132540481</v>
      </c>
      <c r="GB224" s="2">
        <f t="shared" si="592"/>
        <v>0.99251017126991226</v>
      </c>
      <c r="GC224" s="2">
        <f t="shared" si="593"/>
        <v>0.99327960657568581</v>
      </c>
      <c r="GD224" s="2">
        <f t="shared" si="594"/>
        <v>0.99357194841888985</v>
      </c>
      <c r="GE224" s="2">
        <f t="shared" si="595"/>
        <v>0.99407500171563989</v>
      </c>
      <c r="GF224" s="2">
        <f t="shared" si="596"/>
        <v>0.99257363180149893</v>
      </c>
      <c r="GG224" s="2">
        <f t="shared" si="597"/>
        <v>0.99351833199204675</v>
      </c>
      <c r="GH224" s="2">
        <f t="shared" si="598"/>
        <v>0.99275081197930004</v>
      </c>
      <c r="GI224" s="2">
        <f t="shared" si="599"/>
        <v>0.9916565527743666</v>
      </c>
      <c r="GJ224" s="2">
        <f t="shared" si="600"/>
        <v>0.98888639042020987</v>
      </c>
      <c r="GK224" s="2">
        <f t="shared" si="601"/>
        <v>0.98907066605858984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5.1409980861966765E-38</v>
      </c>
      <c r="HT224" s="86">
        <f t="shared" si="630"/>
        <v>1.9540537511568404E-41</v>
      </c>
      <c r="HU224" s="86">
        <f t="shared" si="631"/>
        <v>5.9058777162829408E-43</v>
      </c>
      <c r="HV224" s="86">
        <f t="shared" si="632"/>
        <v>7.5574053984193312E-53</v>
      </c>
      <c r="HW224" s="86">
        <f t="shared" si="633"/>
        <v>3.9492677229548356E-50</v>
      </c>
      <c r="HX224" s="86">
        <f t="shared" si="634"/>
        <v>3.4743703971409551E-51</v>
      </c>
      <c r="HY224" s="86">
        <f t="shared" si="635"/>
        <v>1.1847347941016087E-52</v>
      </c>
      <c r="HZ224" s="86">
        <f t="shared" si="636"/>
        <v>3.6503032651357696E-49</v>
      </c>
      <c r="IA224" s="86">
        <f t="shared" si="637"/>
        <v>3.0589042741566482E-53</v>
      </c>
      <c r="IB224" s="86">
        <f t="shared" si="638"/>
        <v>3.0319265606844407E-57</v>
      </c>
      <c r="IC224" s="86">
        <f t="shared" si="639"/>
        <v>1.8067575251339714E-52</v>
      </c>
      <c r="ID224" s="86">
        <f t="shared" si="640"/>
        <v>2.2806189427436684E-52</v>
      </c>
      <c r="IE224" s="86">
        <f t="shared" si="641"/>
        <v>7.6833662197604076E-50</v>
      </c>
      <c r="IF224" s="86">
        <f t="shared" si="642"/>
        <v>2.3558524783541071E-80</v>
      </c>
      <c r="IG224" s="86">
        <f t="shared" si="643"/>
        <v>4.713527190258737E-69</v>
      </c>
      <c r="II224" s="86">
        <f t="shared" si="752"/>
        <v>9.8781355480602617E-9</v>
      </c>
      <c r="IJ224" s="86">
        <f t="shared" si="753"/>
        <v>5.3293253070838412E-9</v>
      </c>
      <c r="IK224" s="86">
        <f t="shared" si="754"/>
        <v>3.9945643658922796E-10</v>
      </c>
      <c r="IL224" s="86">
        <f t="shared" si="755"/>
        <v>3.1003931986475207E-11</v>
      </c>
      <c r="IM224" s="86">
        <f t="shared" si="756"/>
        <v>5.4530841921945938E-11</v>
      </c>
      <c r="IN224" s="86">
        <f t="shared" si="757"/>
        <v>3.0092807058984273E-11</v>
      </c>
      <c r="IO224" s="86">
        <f t="shared" si="758"/>
        <v>3.650666483031197E-12</v>
      </c>
      <c r="IP224" s="86">
        <f t="shared" si="759"/>
        <v>1.5051554360651582E-11</v>
      </c>
      <c r="IQ224" s="86">
        <f t="shared" si="760"/>
        <v>1.0354659130530976E-12</v>
      </c>
      <c r="IR224" s="86">
        <f t="shared" si="761"/>
        <v>4.4393270864115323E-13</v>
      </c>
      <c r="IS224" s="86">
        <f t="shared" si="762"/>
        <v>2.6597087352379097E-12</v>
      </c>
      <c r="IT224" s="86">
        <f t="shared" si="763"/>
        <v>4.2556850924979327E-12</v>
      </c>
      <c r="IU224" s="86">
        <f t="shared" si="764"/>
        <v>4.785197364682894E-11</v>
      </c>
      <c r="IV224" s="86">
        <f t="shared" si="765"/>
        <v>2.0694510928355523E-11</v>
      </c>
      <c r="IW224" s="86">
        <f t="shared" si="766"/>
        <v>1.3918867174132943E-12</v>
      </c>
      <c r="IY224" s="86">
        <f t="shared" si="767"/>
        <v>9.8781355480602617E-9</v>
      </c>
      <c r="IZ224" s="86">
        <f t="shared" si="768"/>
        <v>5.3293253070838412E-9</v>
      </c>
      <c r="JA224" s="86">
        <f t="shared" si="769"/>
        <v>3.9945643658922796E-10</v>
      </c>
      <c r="JB224" s="86">
        <f t="shared" si="770"/>
        <v>3.1003931986475207E-11</v>
      </c>
      <c r="JC224" s="86">
        <f t="shared" si="771"/>
        <v>5.4530841921945938E-11</v>
      </c>
      <c r="JD224" s="86">
        <f t="shared" si="772"/>
        <v>3.0092807058984273E-11</v>
      </c>
      <c r="JE224" s="86">
        <f t="shared" si="773"/>
        <v>3.650666483031197E-12</v>
      </c>
      <c r="JF224" s="86">
        <f t="shared" si="774"/>
        <v>1.5051554360651582E-11</v>
      </c>
      <c r="JG224" s="86">
        <f t="shared" si="775"/>
        <v>1.0354659130530976E-12</v>
      </c>
      <c r="JH224" s="86">
        <f t="shared" si="776"/>
        <v>4.4393270864115323E-13</v>
      </c>
      <c r="JI224" s="86">
        <f t="shared" si="777"/>
        <v>2.6597087352379097E-12</v>
      </c>
      <c r="JJ224" s="86">
        <f t="shared" si="778"/>
        <v>4.2556850924979327E-12</v>
      </c>
      <c r="JK224" s="86">
        <f t="shared" si="779"/>
        <v>4.785197364682894E-11</v>
      </c>
      <c r="JL224" s="86">
        <f t="shared" si="780"/>
        <v>2.0694510928355523E-11</v>
      </c>
      <c r="JM224" s="86">
        <f t="shared" si="781"/>
        <v>1.3918867174132943E-12</v>
      </c>
    </row>
    <row r="225" spans="1:273" x14ac:dyDescent="0.25">
      <c r="B225" s="2">
        <v>198</v>
      </c>
      <c r="C225" s="37">
        <v>89.111000000000004</v>
      </c>
      <c r="D225" s="37">
        <v>93.15</v>
      </c>
      <c r="E225" s="37">
        <v>88.55</v>
      </c>
      <c r="F225" s="37">
        <v>88.5</v>
      </c>
      <c r="G225" s="37">
        <v>89.75</v>
      </c>
      <c r="H225" s="37">
        <v>90.1</v>
      </c>
      <c r="I225" s="37">
        <v>88.884</v>
      </c>
      <c r="J225" s="37">
        <v>91.558000000000007</v>
      </c>
      <c r="K225" s="37">
        <v>88.977000000000004</v>
      </c>
      <c r="L225" s="37">
        <v>89.116</v>
      </c>
      <c r="M225" s="37">
        <v>91.022999999999996</v>
      </c>
      <c r="N225" s="37">
        <v>92.340999999999994</v>
      </c>
      <c r="O225" s="37">
        <v>92.244</v>
      </c>
      <c r="P225" s="37">
        <v>90.853999999999999</v>
      </c>
      <c r="Q225" s="37">
        <v>98.950999999999993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123.34929729729728</v>
      </c>
      <c r="DL225" s="2">
        <f t="shared" si="713"/>
        <v>119.54981671955358</v>
      </c>
      <c r="DM225" s="2">
        <f t="shared" si="713"/>
        <v>115.08071294559097</v>
      </c>
      <c r="DN225" s="2">
        <f t="shared" si="713"/>
        <v>125.60577157598499</v>
      </c>
      <c r="DO225" s="2">
        <f t="shared" si="713"/>
        <v>123.77634446693655</v>
      </c>
      <c r="DP225" s="2">
        <f t="shared" si="713"/>
        <v>125.3212778568042</v>
      </c>
      <c r="DQ225" s="2">
        <f t="shared" si="713"/>
        <v>140.35078141299195</v>
      </c>
      <c r="DR225" s="2">
        <f t="shared" si="713"/>
        <v>133.35110920231972</v>
      </c>
      <c r="DS225" s="2">
        <f t="shared" si="713"/>
        <v>122.51953331874384</v>
      </c>
      <c r="DT225" s="2">
        <f t="shared" si="713"/>
        <v>138.0173783783784</v>
      </c>
      <c r="DU225" s="2">
        <f t="shared" si="713"/>
        <v>124.72954494773518</v>
      </c>
      <c r="DV225" s="2">
        <f t="shared" si="713"/>
        <v>128.02786344238979</v>
      </c>
      <c r="DW225" s="2">
        <f t="shared" si="713"/>
        <v>129.39100868347339</v>
      </c>
      <c r="DX225" s="2">
        <f t="shared" si="713"/>
        <v>130.40968421052631</v>
      </c>
      <c r="DY225" s="2">
        <f t="shared" si="713"/>
        <v>119.44060122230712</v>
      </c>
      <c r="EA225" s="2">
        <f t="shared" si="652"/>
        <v>86.062718993293743</v>
      </c>
      <c r="EB225" s="2">
        <f t="shared" si="714"/>
        <v>84.720669291338595</v>
      </c>
      <c r="EC225" s="2">
        <f t="shared" si="715"/>
        <v>84.61659253287371</v>
      </c>
      <c r="ED225" s="2">
        <f t="shared" si="716"/>
        <v>85.48859827220403</v>
      </c>
      <c r="EE225" s="2">
        <f t="shared" si="717"/>
        <v>84.285368637085028</v>
      </c>
      <c r="EF225" s="2">
        <f t="shared" si="718"/>
        <v>83.922477579381123</v>
      </c>
      <c r="EG225" s="2">
        <f t="shared" si="719"/>
        <v>87.243255148022797</v>
      </c>
      <c r="EH225" s="2">
        <f t="shared" si="720"/>
        <v>87.813332063922758</v>
      </c>
      <c r="EI225" s="2">
        <f t="shared" si="721"/>
        <v>88.176345983843945</v>
      </c>
      <c r="EJ225" s="2">
        <f t="shared" si="722"/>
        <v>88.354064676985331</v>
      </c>
      <c r="EK225" s="2">
        <f t="shared" si="723"/>
        <v>86.557338412698428</v>
      </c>
      <c r="EL225" s="2">
        <f t="shared" si="724"/>
        <v>89.736850793650788</v>
      </c>
      <c r="EM225" s="2">
        <f t="shared" si="725"/>
        <v>92.741966697976267</v>
      </c>
      <c r="EN225" s="2">
        <f t="shared" si="726"/>
        <v>96.074125860775879</v>
      </c>
      <c r="EO225" s="2">
        <f t="shared" si="727"/>
        <v>104.35412255659406</v>
      </c>
      <c r="EQ225" s="2">
        <f t="shared" si="728"/>
        <v>85.763042990919402</v>
      </c>
      <c r="ER225" s="2">
        <f t="shared" si="729"/>
        <v>86.149629793923268</v>
      </c>
      <c r="ES225" s="2">
        <f t="shared" si="729"/>
        <v>87.260470514965689</v>
      </c>
      <c r="ET225" s="2">
        <f t="shared" si="729"/>
        <v>86.55786619399143</v>
      </c>
      <c r="EU225" s="2">
        <f t="shared" si="729"/>
        <v>86.182102390900823</v>
      </c>
      <c r="EV225" s="2">
        <f t="shared" si="729"/>
        <v>86.216335921032339</v>
      </c>
      <c r="EW225" s="2">
        <f t="shared" si="729"/>
        <v>87.508700535269156</v>
      </c>
      <c r="EX225" s="2">
        <f t="shared" si="729"/>
        <v>88.152575395758674</v>
      </c>
      <c r="EY225" s="2">
        <f t="shared" si="729"/>
        <v>88.872402818428014</v>
      </c>
      <c r="EZ225" s="2">
        <f t="shared" si="729"/>
        <v>88.199106340034348</v>
      </c>
      <c r="FA225" s="2">
        <f t="shared" si="729"/>
        <v>88.009446243523328</v>
      </c>
      <c r="FB225" s="2">
        <f t="shared" si="729"/>
        <v>88.600236451644889</v>
      </c>
      <c r="FC225" s="2">
        <f t="shared" si="729"/>
        <v>92.282440987185041</v>
      </c>
      <c r="FD225" s="2">
        <f t="shared" si="729"/>
        <v>93.771442423567422</v>
      </c>
      <c r="FE225" s="2">
        <f t="shared" si="729"/>
        <v>97.197323339789335</v>
      </c>
      <c r="FG225" s="2">
        <f t="shared" si="730"/>
        <v>0.99999957857739041</v>
      </c>
      <c r="FH225" s="2">
        <f t="shared" si="731"/>
        <v>0.99999957878556989</v>
      </c>
      <c r="FI225" s="2">
        <f t="shared" si="731"/>
        <v>0.99999950785450331</v>
      </c>
      <c r="FJ225" s="2">
        <f t="shared" si="731"/>
        <v>0.99999950046884933</v>
      </c>
      <c r="FK225" s="2">
        <f t="shared" si="731"/>
        <v>0.99999946382011495</v>
      </c>
      <c r="FL225" s="2">
        <f t="shared" si="731"/>
        <v>0.99999947648420928</v>
      </c>
      <c r="FM225" s="2">
        <f t="shared" si="731"/>
        <v>0.99999943069041408</v>
      </c>
      <c r="FN225" s="2">
        <f t="shared" si="731"/>
        <v>0.99999945900366138</v>
      </c>
      <c r="FO225" s="2">
        <f t="shared" si="731"/>
        <v>0.99999945194728412</v>
      </c>
      <c r="FP225" s="2">
        <f t="shared" si="731"/>
        <v>0.99999934561635284</v>
      </c>
      <c r="FQ225" s="2">
        <f t="shared" si="731"/>
        <v>0.99999949258055076</v>
      </c>
      <c r="FR225" s="2">
        <f t="shared" si="731"/>
        <v>0.9999994316379377</v>
      </c>
      <c r="FS225" s="2">
        <f t="shared" si="731"/>
        <v>0.99999939524338521</v>
      </c>
      <c r="FT225" s="2">
        <f t="shared" si="731"/>
        <v>0.99999940211484295</v>
      </c>
      <c r="FU225" s="2">
        <f t="shared" si="731"/>
        <v>0.99999938997663873</v>
      </c>
      <c r="FW225" s="2">
        <f t="shared" si="748"/>
        <v>0.99275083190298452</v>
      </c>
      <c r="FX225" s="2">
        <f t="shared" si="588"/>
        <v>0.99235441302285521</v>
      </c>
      <c r="FY225" s="2">
        <f t="shared" si="589"/>
        <v>0.99363204678386707</v>
      </c>
      <c r="FZ225" s="2">
        <f t="shared" si="590"/>
        <v>0.99205942223876509</v>
      </c>
      <c r="GA225" s="2">
        <f t="shared" si="591"/>
        <v>0.99250918221392181</v>
      </c>
      <c r="GB225" s="2">
        <f t="shared" si="592"/>
        <v>0.99316469038190935</v>
      </c>
      <c r="GC225" s="2">
        <f t="shared" si="593"/>
        <v>0.99386730195438555</v>
      </c>
      <c r="GD225" s="2">
        <f t="shared" si="594"/>
        <v>0.99413422960902376</v>
      </c>
      <c r="GE225" s="2">
        <f t="shared" si="595"/>
        <v>0.9945935187502124</v>
      </c>
      <c r="GF225" s="2">
        <f t="shared" si="596"/>
        <v>0.99322264311048092</v>
      </c>
      <c r="GG225" s="2">
        <f t="shared" si="597"/>
        <v>0.99408527525436163</v>
      </c>
      <c r="GH225" s="2">
        <f t="shared" si="598"/>
        <v>0.99338444221526279</v>
      </c>
      <c r="GI225" s="2">
        <f t="shared" si="599"/>
        <v>0.99238509534044839</v>
      </c>
      <c r="GJ225" s="2">
        <f t="shared" si="600"/>
        <v>0.98985434639573966</v>
      </c>
      <c r="GK225" s="2">
        <f t="shared" si="601"/>
        <v>0.99002273421194309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6.4847459029022784E-39</v>
      </c>
      <c r="HT225" s="86">
        <f t="shared" si="630"/>
        <v>2.1045181042053105E-42</v>
      </c>
      <c r="HU225" s="86">
        <f t="shared" si="631"/>
        <v>5.6746966926401202E-44</v>
      </c>
      <c r="HV225" s="86">
        <f t="shared" si="632"/>
        <v>4.1687009349810875E-54</v>
      </c>
      <c r="HW225" s="86">
        <f t="shared" si="633"/>
        <v>2.5237942165906757E-51</v>
      </c>
      <c r="HX225" s="86">
        <f t="shared" si="634"/>
        <v>2.1905245624690927E-52</v>
      </c>
      <c r="HY225" s="86">
        <f t="shared" si="635"/>
        <v>6.7269224799101562E-54</v>
      </c>
      <c r="HZ225" s="86">
        <f t="shared" si="636"/>
        <v>2.5415784863211507E-50</v>
      </c>
      <c r="IA225" s="86">
        <f t="shared" si="637"/>
        <v>1.7092708650616724E-54</v>
      </c>
      <c r="IB225" s="86">
        <f t="shared" si="638"/>
        <v>1.2554934480437565E-58</v>
      </c>
      <c r="IC225" s="86">
        <f t="shared" si="639"/>
        <v>1.033717813084536E-53</v>
      </c>
      <c r="ID225" s="86">
        <f t="shared" si="640"/>
        <v>1.2596908333819794E-53</v>
      </c>
      <c r="IE225" s="86">
        <f t="shared" si="641"/>
        <v>4.8628657293858592E-51</v>
      </c>
      <c r="IF225" s="86">
        <f t="shared" si="642"/>
        <v>1.9977803814135008E-82</v>
      </c>
      <c r="IG225" s="86">
        <f t="shared" si="643"/>
        <v>8.1665031032297218E-71</v>
      </c>
      <c r="II225" s="86">
        <f t="shared" si="752"/>
        <v>5.1520835784618437E-9</v>
      </c>
      <c r="IJ225" s="86">
        <f t="shared" si="753"/>
        <v>2.6953042983431259E-9</v>
      </c>
      <c r="IK225" s="86">
        <f t="shared" si="754"/>
        <v>1.8850683294908923E-10</v>
      </c>
      <c r="IL225" s="86">
        <f t="shared" si="755"/>
        <v>1.2798786454035494E-11</v>
      </c>
      <c r="IM225" s="86">
        <f t="shared" si="756"/>
        <v>2.3252077267401753E-11</v>
      </c>
      <c r="IN225" s="86">
        <f t="shared" si="757"/>
        <v>1.275591011244519E-11</v>
      </c>
      <c r="IO225" s="86">
        <f t="shared" si="758"/>
        <v>1.4602193579497995E-12</v>
      </c>
      <c r="IP225" s="86">
        <f t="shared" si="759"/>
        <v>6.3891187031871513E-12</v>
      </c>
      <c r="IQ225" s="86">
        <f t="shared" si="760"/>
        <v>4.0515844360879958E-13</v>
      </c>
      <c r="IR225" s="86">
        <f t="shared" si="761"/>
        <v>1.6105916529105584E-13</v>
      </c>
      <c r="IS225" s="86">
        <f t="shared" si="762"/>
        <v>1.0587635939947506E-12</v>
      </c>
      <c r="IT225" s="86">
        <f t="shared" si="763"/>
        <v>1.6875616735149381E-12</v>
      </c>
      <c r="IU225" s="86">
        <f t="shared" si="764"/>
        <v>2.0242423626126211E-11</v>
      </c>
      <c r="IV225" s="86">
        <f t="shared" si="765"/>
        <v>8.000180233151968E-12</v>
      </c>
      <c r="IW225" s="86">
        <f t="shared" si="766"/>
        <v>4.8408370241497814E-13</v>
      </c>
      <c r="IY225" s="86">
        <f t="shared" si="767"/>
        <v>5.1520835784618437E-9</v>
      </c>
      <c r="IZ225" s="86">
        <f t="shared" si="768"/>
        <v>2.6953042983431259E-9</v>
      </c>
      <c r="JA225" s="86">
        <f t="shared" si="769"/>
        <v>1.8850683294908923E-10</v>
      </c>
      <c r="JB225" s="86">
        <f t="shared" si="770"/>
        <v>1.2798786454035494E-11</v>
      </c>
      <c r="JC225" s="86">
        <f t="shared" si="771"/>
        <v>2.3252077267401753E-11</v>
      </c>
      <c r="JD225" s="86">
        <f t="shared" si="772"/>
        <v>1.275591011244519E-11</v>
      </c>
      <c r="JE225" s="86">
        <f t="shared" si="773"/>
        <v>1.4602193579497995E-12</v>
      </c>
      <c r="JF225" s="86">
        <f t="shared" si="774"/>
        <v>6.3891187031871513E-12</v>
      </c>
      <c r="JG225" s="86">
        <f t="shared" si="775"/>
        <v>4.0515844360879958E-13</v>
      </c>
      <c r="JH225" s="86">
        <f t="shared" si="776"/>
        <v>1.6105916529105584E-13</v>
      </c>
      <c r="JI225" s="86">
        <f t="shared" si="777"/>
        <v>1.0587635939947506E-12</v>
      </c>
      <c r="JJ225" s="86">
        <f t="shared" si="778"/>
        <v>1.6875616735149381E-12</v>
      </c>
      <c r="JK225" s="86">
        <f t="shared" si="779"/>
        <v>2.0242423626126211E-11</v>
      </c>
      <c r="JL225" s="86">
        <f t="shared" si="780"/>
        <v>8.000180233151968E-12</v>
      </c>
      <c r="JM225" s="86">
        <f t="shared" si="781"/>
        <v>4.8408370241497814E-13</v>
      </c>
    </row>
    <row r="226" spans="1:273" x14ac:dyDescent="0.25">
      <c r="B226" s="2">
        <v>199</v>
      </c>
      <c r="C226" s="37">
        <v>87.688999999999993</v>
      </c>
      <c r="D226" s="37">
        <v>91.45</v>
      </c>
      <c r="E226" s="37">
        <v>87.325000000000003</v>
      </c>
      <c r="F226" s="37">
        <v>92.775000000000006</v>
      </c>
      <c r="G226" s="37">
        <v>87.5</v>
      </c>
      <c r="H226" s="37">
        <v>89.325000000000003</v>
      </c>
      <c r="I226" s="37">
        <v>91.372</v>
      </c>
      <c r="J226" s="37">
        <v>93.977000000000004</v>
      </c>
      <c r="K226" s="37">
        <v>90.953000000000003</v>
      </c>
      <c r="L226" s="37">
        <v>88.721000000000004</v>
      </c>
      <c r="M226" s="37">
        <v>91.046999999999997</v>
      </c>
      <c r="N226" s="37">
        <v>89.659000000000006</v>
      </c>
      <c r="O226" s="37">
        <v>95.268000000000001</v>
      </c>
      <c r="P226" s="37">
        <v>93.024000000000001</v>
      </c>
      <c r="Q226" s="37">
        <v>97.683000000000007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123.42729587482216</v>
      </c>
      <c r="DL226" s="2">
        <f t="shared" si="713"/>
        <v>119.59908633329687</v>
      </c>
      <c r="DM226" s="2">
        <f t="shared" si="713"/>
        <v>115.11331848030017</v>
      </c>
      <c r="DN226" s="2">
        <f t="shared" si="713"/>
        <v>125.69719746716697</v>
      </c>
      <c r="DO226" s="2">
        <f t="shared" si="713"/>
        <v>123.86423414304991</v>
      </c>
      <c r="DP226" s="2">
        <f t="shared" si="713"/>
        <v>125.41742532005694</v>
      </c>
      <c r="DQ226" s="2">
        <f t="shared" si="713"/>
        <v>140.52527406353721</v>
      </c>
      <c r="DR226" s="2">
        <f t="shared" si="713"/>
        <v>133.48524400919138</v>
      </c>
      <c r="DS226" s="2">
        <f t="shared" si="713"/>
        <v>122.57537531458583</v>
      </c>
      <c r="DT226" s="2">
        <f t="shared" si="713"/>
        <v>138.15613513513514</v>
      </c>
      <c r="DU226" s="2">
        <f t="shared" si="713"/>
        <v>124.79613310104529</v>
      </c>
      <c r="DV226" s="2">
        <f t="shared" si="713"/>
        <v>128.11638538133278</v>
      </c>
      <c r="DW226" s="2">
        <f t="shared" si="713"/>
        <v>129.47892268907563</v>
      </c>
      <c r="DX226" s="2">
        <f t="shared" si="713"/>
        <v>130.50844939271252</v>
      </c>
      <c r="DY226" s="2">
        <f t="shared" si="713"/>
        <v>119.4902388082506</v>
      </c>
      <c r="EA226" s="2">
        <f t="shared" si="652"/>
        <v>85.927930625144512</v>
      </c>
      <c r="EB226" s="2">
        <f t="shared" si="714"/>
        <v>84.562447936293864</v>
      </c>
      <c r="EC226" s="2">
        <f t="shared" si="715"/>
        <v>84.471473895638155</v>
      </c>
      <c r="ED226" s="2">
        <f t="shared" si="716"/>
        <v>85.350129940004294</v>
      </c>
      <c r="EE226" s="2">
        <f t="shared" si="717"/>
        <v>84.144162428389194</v>
      </c>
      <c r="EF226" s="2">
        <f t="shared" si="718"/>
        <v>83.771818291993227</v>
      </c>
      <c r="EG226" s="2">
        <f t="shared" si="719"/>
        <v>87.123778291555098</v>
      </c>
      <c r="EH226" s="2">
        <f t="shared" si="720"/>
        <v>87.686590323993471</v>
      </c>
      <c r="EI226" s="2">
        <f t="shared" si="721"/>
        <v>88.059846974546588</v>
      </c>
      <c r="EJ226" s="2">
        <f t="shared" si="722"/>
        <v>88.218026623713214</v>
      </c>
      <c r="EK226" s="2">
        <f t="shared" si="723"/>
        <v>86.415373696145139</v>
      </c>
      <c r="EL226" s="2">
        <f t="shared" si="724"/>
        <v>89.617988888888888</v>
      </c>
      <c r="EM226" s="2">
        <f t="shared" si="725"/>
        <v>92.632623943301184</v>
      </c>
      <c r="EN226" s="2">
        <f t="shared" si="726"/>
        <v>95.999237130974279</v>
      </c>
      <c r="EO226" s="2">
        <f t="shared" si="727"/>
        <v>104.33596495218539</v>
      </c>
      <c r="EQ226" s="2">
        <f t="shared" si="728"/>
        <v>85.625319656466445</v>
      </c>
      <c r="ER226" s="2">
        <f t="shared" si="729"/>
        <v>86.005654384236223</v>
      </c>
      <c r="ES226" s="2">
        <f t="shared" si="729"/>
        <v>87.141485197342035</v>
      </c>
      <c r="ET226" s="2">
        <f t="shared" si="729"/>
        <v>86.430299281674337</v>
      </c>
      <c r="EU226" s="2">
        <f t="shared" si="729"/>
        <v>86.060178370760383</v>
      </c>
      <c r="EV226" s="2">
        <f t="shared" si="729"/>
        <v>86.088609840111047</v>
      </c>
      <c r="EW226" s="2">
        <f t="shared" si="729"/>
        <v>87.391894936567553</v>
      </c>
      <c r="EX226" s="2">
        <f t="shared" si="729"/>
        <v>88.029210349462375</v>
      </c>
      <c r="EY226" s="2">
        <f t="shared" si="729"/>
        <v>88.762805936438113</v>
      </c>
      <c r="EZ226" s="2">
        <f t="shared" si="729"/>
        <v>88.061530218100856</v>
      </c>
      <c r="FA226" s="2">
        <f t="shared" si="729"/>
        <v>87.882011143615046</v>
      </c>
      <c r="FB226" s="2">
        <f t="shared" si="729"/>
        <v>88.469894430051809</v>
      </c>
      <c r="FC226" s="2">
        <f t="shared" si="729"/>
        <v>92.168397000432819</v>
      </c>
      <c r="FD226" s="2">
        <f t="shared" si="729"/>
        <v>93.673410218856176</v>
      </c>
      <c r="FE226" s="2">
        <f t="shared" si="729"/>
        <v>97.107603242017532</v>
      </c>
      <c r="FG226" s="2">
        <f t="shared" si="730"/>
        <v>0.99999961565799789</v>
      </c>
      <c r="FH226" s="2">
        <f t="shared" si="731"/>
        <v>0.99999961584785979</v>
      </c>
      <c r="FI226" s="2">
        <f t="shared" si="731"/>
        <v>0.99999955115795303</v>
      </c>
      <c r="FJ226" s="2">
        <f t="shared" si="731"/>
        <v>0.99999954442215588</v>
      </c>
      <c r="FK226" s="2">
        <f t="shared" si="731"/>
        <v>0.99999951099811002</v>
      </c>
      <c r="FL226" s="2">
        <f t="shared" si="731"/>
        <v>0.99999952254790225</v>
      </c>
      <c r="FM226" s="2">
        <f t="shared" si="731"/>
        <v>0.99999948078346068</v>
      </c>
      <c r="FN226" s="2">
        <f t="shared" si="731"/>
        <v>0.99999950660545167</v>
      </c>
      <c r="FO226" s="2">
        <f t="shared" si="731"/>
        <v>0.99999950016995853</v>
      </c>
      <c r="FP226" s="2">
        <f t="shared" si="731"/>
        <v>0.99999940319498626</v>
      </c>
      <c r="FQ226" s="2">
        <f t="shared" si="731"/>
        <v>0.99999953722794155</v>
      </c>
      <c r="FR226" s="2">
        <f t="shared" si="731"/>
        <v>0.99999948164761254</v>
      </c>
      <c r="FS226" s="2">
        <f t="shared" si="731"/>
        <v>0.9999994484553828</v>
      </c>
      <c r="FT226" s="2">
        <f t="shared" si="731"/>
        <v>0.9999994547222274</v>
      </c>
      <c r="FU226" s="2">
        <f t="shared" si="731"/>
        <v>0.9999994436520524</v>
      </c>
      <c r="FW226" s="2">
        <f t="shared" si="748"/>
        <v>0.99338446040908135</v>
      </c>
      <c r="FX226" s="2">
        <f t="shared" si="588"/>
        <v>0.99302244780342375</v>
      </c>
      <c r="FY226" s="2">
        <f t="shared" si="589"/>
        <v>0.9941891017329787</v>
      </c>
      <c r="FZ226" s="2">
        <f t="shared" si="590"/>
        <v>0.99275304367297446</v>
      </c>
      <c r="GA226" s="2">
        <f t="shared" si="591"/>
        <v>0.99316378716195231</v>
      </c>
      <c r="GB226" s="2">
        <f t="shared" si="592"/>
        <v>0.99376237202166651</v>
      </c>
      <c r="GC226" s="2">
        <f t="shared" si="593"/>
        <v>0.99440389318736966</v>
      </c>
      <c r="GD226" s="2">
        <f t="shared" si="594"/>
        <v>0.99464759131453506</v>
      </c>
      <c r="GE226" s="2">
        <f t="shared" si="595"/>
        <v>0.99506688375607166</v>
      </c>
      <c r="GF226" s="2">
        <f t="shared" si="596"/>
        <v>0.99381528890141269</v>
      </c>
      <c r="GG226" s="2">
        <f t="shared" si="597"/>
        <v>0.99460289809743752</v>
      </c>
      <c r="GH226" s="2">
        <f t="shared" si="598"/>
        <v>0.993963025484906</v>
      </c>
      <c r="GI226" s="2">
        <f t="shared" si="599"/>
        <v>0.99305046802138286</v>
      </c>
      <c r="GJ226" s="2">
        <f t="shared" si="600"/>
        <v>0.99073878638529611</v>
      </c>
      <c r="GK226" s="2">
        <f t="shared" si="601"/>
        <v>0.99089263017394735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7.977405115022161E-40</v>
      </c>
      <c r="HT226" s="86">
        <f t="shared" si="630"/>
        <v>2.2071635502789389E-43</v>
      </c>
      <c r="HU226" s="86">
        <f t="shared" si="631"/>
        <v>5.3005356384265558E-45</v>
      </c>
      <c r="HV226" s="86">
        <f t="shared" si="632"/>
        <v>2.2204119520778112E-55</v>
      </c>
      <c r="HW226" s="86">
        <f t="shared" si="633"/>
        <v>1.5600584726577676E-52</v>
      </c>
      <c r="HX226" s="86">
        <f t="shared" si="634"/>
        <v>1.3363878898531152E-53</v>
      </c>
      <c r="HY226" s="86">
        <f t="shared" si="635"/>
        <v>3.6902935352818952E-55</v>
      </c>
      <c r="HZ226" s="86">
        <f t="shared" si="636"/>
        <v>1.7141147235775517E-51</v>
      </c>
      <c r="IA226" s="86">
        <f t="shared" si="637"/>
        <v>9.2279979771133806E-56</v>
      </c>
      <c r="IB226" s="86">
        <f t="shared" si="638"/>
        <v>5.0003457779592696E-60</v>
      </c>
      <c r="IC226" s="86">
        <f t="shared" si="639"/>
        <v>5.7145185372285788E-55</v>
      </c>
      <c r="ID226" s="86">
        <f t="shared" si="640"/>
        <v>6.7166623707168461E-55</v>
      </c>
      <c r="IE226" s="86">
        <f t="shared" si="641"/>
        <v>2.9757480125819588E-52</v>
      </c>
      <c r="IF226" s="86">
        <f t="shared" si="642"/>
        <v>1.5925761244584486E-84</v>
      </c>
      <c r="IG226" s="86">
        <f t="shared" si="643"/>
        <v>1.3430219663893965E-72</v>
      </c>
      <c r="II226" s="86">
        <f t="shared" si="752"/>
        <v>2.6559864273458124E-9</v>
      </c>
      <c r="IJ226" s="86">
        <f t="shared" si="753"/>
        <v>1.3463888826694185E-9</v>
      </c>
      <c r="IK226" s="86">
        <f t="shared" si="754"/>
        <v>8.7790802854076337E-11</v>
      </c>
      <c r="IL226" s="86">
        <f t="shared" si="755"/>
        <v>5.1977425924127718E-12</v>
      </c>
      <c r="IM226" s="86">
        <f t="shared" si="756"/>
        <v>9.7616934548078909E-12</v>
      </c>
      <c r="IN226" s="86">
        <f t="shared" si="757"/>
        <v>5.3244857847941549E-12</v>
      </c>
      <c r="IO226" s="86">
        <f t="shared" si="758"/>
        <v>5.7472701643156977E-13</v>
      </c>
      <c r="IP226" s="86">
        <f t="shared" si="759"/>
        <v>2.6719221371458074E-12</v>
      </c>
      <c r="IQ226" s="86">
        <f t="shared" si="760"/>
        <v>1.559938444806675E-13</v>
      </c>
      <c r="IR226" s="86">
        <f t="shared" si="761"/>
        <v>5.7375413062861337E-14</v>
      </c>
      <c r="IS226" s="86">
        <f t="shared" si="762"/>
        <v>4.1473652066643745E-13</v>
      </c>
      <c r="IT226" s="86">
        <f t="shared" si="763"/>
        <v>6.5822472784175385E-13</v>
      </c>
      <c r="IU226" s="86">
        <f t="shared" si="764"/>
        <v>8.4290947829747177E-12</v>
      </c>
      <c r="IV226" s="86">
        <f t="shared" si="765"/>
        <v>3.0359109961695583E-12</v>
      </c>
      <c r="IW226" s="86">
        <f t="shared" si="766"/>
        <v>1.6492383321574652E-13</v>
      </c>
      <c r="IY226" s="86">
        <f t="shared" si="767"/>
        <v>2.6559864273458124E-9</v>
      </c>
      <c r="IZ226" s="86">
        <f t="shared" si="768"/>
        <v>1.3463888826694185E-9</v>
      </c>
      <c r="JA226" s="86">
        <f t="shared" si="769"/>
        <v>8.7790802854076337E-11</v>
      </c>
      <c r="JB226" s="86">
        <f t="shared" si="770"/>
        <v>5.1977425924127718E-12</v>
      </c>
      <c r="JC226" s="86">
        <f t="shared" si="771"/>
        <v>9.7616934548078909E-12</v>
      </c>
      <c r="JD226" s="86">
        <f t="shared" si="772"/>
        <v>5.3244857847941549E-12</v>
      </c>
      <c r="JE226" s="86">
        <f t="shared" si="773"/>
        <v>5.7472701643156977E-13</v>
      </c>
      <c r="JF226" s="86">
        <f t="shared" si="774"/>
        <v>2.6719221371458074E-12</v>
      </c>
      <c r="JG226" s="86">
        <f t="shared" si="775"/>
        <v>1.559938444806675E-13</v>
      </c>
      <c r="JH226" s="86">
        <f t="shared" si="776"/>
        <v>5.7375413062861337E-14</v>
      </c>
      <c r="JI226" s="86">
        <f t="shared" si="777"/>
        <v>4.1473652066643745E-13</v>
      </c>
      <c r="JJ226" s="86">
        <f t="shared" si="778"/>
        <v>6.5822472784175385E-13</v>
      </c>
      <c r="JK226" s="86">
        <f t="shared" si="779"/>
        <v>8.4290947829747177E-12</v>
      </c>
      <c r="JL226" s="86">
        <f t="shared" si="780"/>
        <v>3.0359109961695583E-12</v>
      </c>
      <c r="JM226" s="86">
        <f t="shared" si="781"/>
        <v>1.6492383321574652E-13</v>
      </c>
    </row>
    <row r="227" spans="1:273" x14ac:dyDescent="0.25">
      <c r="B227" s="2">
        <v>200</v>
      </c>
      <c r="C227" s="37">
        <v>88.355999999999995</v>
      </c>
      <c r="D227" s="37">
        <v>89.375</v>
      </c>
      <c r="E227" s="37">
        <v>88.95</v>
      </c>
      <c r="F227" s="37">
        <v>90.125</v>
      </c>
      <c r="G227" s="37">
        <v>89.45</v>
      </c>
      <c r="H227" s="37">
        <v>92.5</v>
      </c>
      <c r="I227" s="37">
        <v>87.162999999999997</v>
      </c>
      <c r="J227" s="37">
        <v>91.534999999999997</v>
      </c>
      <c r="K227" s="37">
        <v>88.512</v>
      </c>
      <c r="L227" s="37">
        <v>89.837000000000003</v>
      </c>
      <c r="M227" s="37">
        <v>92.953000000000003</v>
      </c>
      <c r="N227" s="37">
        <v>92.049000000000007</v>
      </c>
      <c r="O227" s="37">
        <v>93.194999999999993</v>
      </c>
      <c r="P227" s="37">
        <v>98.488</v>
      </c>
      <c r="Q227" s="37">
        <v>95.194999999999993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123.50529445234706</v>
      </c>
      <c r="DL227" s="2">
        <f t="shared" si="713"/>
        <v>119.64835594704017</v>
      </c>
      <c r="DM227" s="2">
        <f t="shared" si="713"/>
        <v>115.14592401500936</v>
      </c>
      <c r="DN227" s="2">
        <f t="shared" si="713"/>
        <v>125.78862335834896</v>
      </c>
      <c r="DO227" s="2">
        <f t="shared" si="713"/>
        <v>123.95212381916328</v>
      </c>
      <c r="DP227" s="2">
        <f t="shared" si="713"/>
        <v>125.51357278330966</v>
      </c>
      <c r="DQ227" s="2">
        <f t="shared" si="713"/>
        <v>140.6997667140825</v>
      </c>
      <c r="DR227" s="2">
        <f t="shared" si="713"/>
        <v>133.61937881606303</v>
      </c>
      <c r="DS227" s="2">
        <f t="shared" si="713"/>
        <v>122.63121731042783</v>
      </c>
      <c r="DT227" s="2">
        <f t="shared" si="713"/>
        <v>138.29489189189189</v>
      </c>
      <c r="DU227" s="2">
        <f t="shared" si="713"/>
        <v>124.86272125435539</v>
      </c>
      <c r="DV227" s="2">
        <f t="shared" si="713"/>
        <v>128.20490732027577</v>
      </c>
      <c r="DW227" s="2">
        <f t="shared" si="713"/>
        <v>129.56683669467787</v>
      </c>
      <c r="DX227" s="2">
        <f t="shared" si="713"/>
        <v>130.60721457489876</v>
      </c>
      <c r="DY227" s="2">
        <f t="shared" si="713"/>
        <v>119.53987639419405</v>
      </c>
      <c r="DZ227" s="5"/>
      <c r="EA227" s="2">
        <f t="shared" si="652"/>
        <v>85.793142256995282</v>
      </c>
      <c r="EB227" s="2">
        <f t="shared" si="714"/>
        <v>84.404226581249148</v>
      </c>
      <c r="EC227" s="2">
        <f t="shared" si="715"/>
        <v>84.3263552584026</v>
      </c>
      <c r="ED227" s="2">
        <f t="shared" si="716"/>
        <v>85.211661607804558</v>
      </c>
      <c r="EE227" s="2">
        <f t="shared" si="717"/>
        <v>84.002956219693374</v>
      </c>
      <c r="EF227" s="2">
        <f t="shared" si="718"/>
        <v>83.621159004605332</v>
      </c>
      <c r="EG227" s="2">
        <f t="shared" si="719"/>
        <v>87.004301435087399</v>
      </c>
      <c r="EH227" s="2">
        <f t="shared" si="720"/>
        <v>87.559848584064184</v>
      </c>
      <c r="EI227" s="2">
        <f t="shared" si="721"/>
        <v>87.943347965249217</v>
      </c>
      <c r="EJ227" s="2">
        <f t="shared" si="722"/>
        <v>88.081988570441098</v>
      </c>
      <c r="EK227" s="2">
        <f t="shared" si="723"/>
        <v>86.273408979591849</v>
      </c>
      <c r="EL227" s="2">
        <f t="shared" si="724"/>
        <v>89.499126984126974</v>
      </c>
      <c r="EM227" s="2">
        <f t="shared" si="725"/>
        <v>92.523281188626086</v>
      </c>
      <c r="EN227" s="2">
        <f t="shared" si="726"/>
        <v>95.924348401172693</v>
      </c>
      <c r="EO227" s="2">
        <f t="shared" si="727"/>
        <v>104.31780734777672</v>
      </c>
      <c r="EP227" s="5"/>
      <c r="EQ227" s="2">
        <f t="shared" si="728"/>
        <v>85.487596322013474</v>
      </c>
      <c r="ER227" s="2">
        <f t="shared" si="729"/>
        <v>85.861678974549179</v>
      </c>
      <c r="ES227" s="2">
        <f t="shared" si="729"/>
        <v>87.022499879718367</v>
      </c>
      <c r="ET227" s="2">
        <f t="shared" si="729"/>
        <v>86.302732369357258</v>
      </c>
      <c r="EU227" s="2">
        <f t="shared" si="729"/>
        <v>85.938254350619957</v>
      </c>
      <c r="EV227" s="2">
        <f t="shared" si="729"/>
        <v>85.960883759189755</v>
      </c>
      <c r="EW227" s="2">
        <f t="shared" si="729"/>
        <v>87.275089337865978</v>
      </c>
      <c r="EX227" s="2">
        <f t="shared" si="729"/>
        <v>87.905845303166075</v>
      </c>
      <c r="EY227" s="2">
        <f t="shared" si="729"/>
        <v>88.653209054448212</v>
      </c>
      <c r="EZ227" s="2">
        <f t="shared" si="729"/>
        <v>87.923954096167364</v>
      </c>
      <c r="FA227" s="2">
        <f t="shared" si="729"/>
        <v>87.754576043706777</v>
      </c>
      <c r="FB227" s="2">
        <f t="shared" si="729"/>
        <v>88.339552408458729</v>
      </c>
      <c r="FC227" s="2">
        <f t="shared" si="729"/>
        <v>92.054353013680583</v>
      </c>
      <c r="FD227" s="2">
        <f t="shared" si="729"/>
        <v>93.575378014144917</v>
      </c>
      <c r="FE227" s="2">
        <f t="shared" si="729"/>
        <v>97.017883144245715</v>
      </c>
      <c r="FG227" s="2">
        <f t="shared" si="730"/>
        <v>0.99999964947591624</v>
      </c>
      <c r="FH227" s="2">
        <f t="shared" si="731"/>
        <v>0.99999964964907229</v>
      </c>
      <c r="FI227" s="2">
        <f t="shared" si="731"/>
        <v>0.99999959065117183</v>
      </c>
      <c r="FJ227" s="2">
        <f t="shared" si="731"/>
        <v>0.99999958450805138</v>
      </c>
      <c r="FK227" s="2">
        <f t="shared" si="731"/>
        <v>0.99999955402495666</v>
      </c>
      <c r="FL227" s="2">
        <f t="shared" si="731"/>
        <v>0.99999956455849326</v>
      </c>
      <c r="FM227" s="2">
        <f t="shared" si="731"/>
        <v>0.99999952646886658</v>
      </c>
      <c r="FN227" s="2">
        <f t="shared" si="731"/>
        <v>0.99999955001880425</v>
      </c>
      <c r="FO227" s="2">
        <f t="shared" si="731"/>
        <v>0.99999954414956427</v>
      </c>
      <c r="FP227" s="2">
        <f t="shared" si="731"/>
        <v>0.99999945570732995</v>
      </c>
      <c r="FQ227" s="2">
        <f t="shared" si="731"/>
        <v>0.99999957794684935</v>
      </c>
      <c r="FR227" s="2">
        <f t="shared" si="731"/>
        <v>0.99999952725698249</v>
      </c>
      <c r="FS227" s="2">
        <f t="shared" si="731"/>
        <v>0.99999949698530632</v>
      </c>
      <c r="FT227" s="2">
        <f t="shared" si="731"/>
        <v>0.99999950270073701</v>
      </c>
      <c r="FU227" s="2">
        <f t="shared" si="731"/>
        <v>0.99999949260461651</v>
      </c>
      <c r="FV227" s="5"/>
      <c r="FW227" s="2">
        <f t="shared" si="748"/>
        <v>0.9939630420972001</v>
      </c>
      <c r="FX227" s="2">
        <f t="shared" si="588"/>
        <v>0.99363248743682764</v>
      </c>
      <c r="FY227" s="2">
        <f t="shared" si="589"/>
        <v>0.99469768674219861</v>
      </c>
      <c r="FZ227" s="2">
        <f t="shared" si="590"/>
        <v>0.99338648014263875</v>
      </c>
      <c r="GA227" s="2">
        <f t="shared" si="591"/>
        <v>0.99376154728345834</v>
      </c>
      <c r="GB227" s="2">
        <f t="shared" si="592"/>
        <v>0.99430809170416434</v>
      </c>
      <c r="GC227" s="2">
        <f t="shared" si="593"/>
        <v>0.99489377564045267</v>
      </c>
      <c r="GD227" s="2">
        <f t="shared" si="594"/>
        <v>0.99511624523860898</v>
      </c>
      <c r="GE227" s="2">
        <f t="shared" si="595"/>
        <v>0.995498990802272</v>
      </c>
      <c r="GF227" s="2">
        <f t="shared" si="596"/>
        <v>0.99435640526587754</v>
      </c>
      <c r="GG227" s="2">
        <f t="shared" si="597"/>
        <v>0.99507544595968822</v>
      </c>
      <c r="GH227" s="2">
        <f t="shared" si="598"/>
        <v>0.99449128764165362</v>
      </c>
      <c r="GI227" s="2">
        <f t="shared" si="599"/>
        <v>0.99365807352374302</v>
      </c>
      <c r="GJ227" s="2">
        <f t="shared" si="600"/>
        <v>0.99154678438725474</v>
      </c>
      <c r="GK227" s="2">
        <f t="shared" si="601"/>
        <v>0.99168731863484594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9.5708841304323163E-41</v>
      </c>
      <c r="HT227" s="86">
        <f t="shared" si="630"/>
        <v>2.2541389156785945E-44</v>
      </c>
      <c r="HU227" s="86">
        <f t="shared" si="631"/>
        <v>4.8129830652296094E-46</v>
      </c>
      <c r="HV227" s="86">
        <f t="shared" si="632"/>
        <v>1.1420095312600906E-56</v>
      </c>
      <c r="HW227" s="86">
        <f t="shared" si="633"/>
        <v>9.3277293369528737E-54</v>
      </c>
      <c r="HX227" s="86">
        <f t="shared" si="634"/>
        <v>7.8891088571438549E-55</v>
      </c>
      <c r="HY227" s="86">
        <f t="shared" si="635"/>
        <v>1.9559295000869535E-56</v>
      </c>
      <c r="HZ227" s="86">
        <f t="shared" si="636"/>
        <v>1.1197901126626824E-52</v>
      </c>
      <c r="IA227" s="86">
        <f t="shared" si="637"/>
        <v>4.8134259709166337E-57</v>
      </c>
      <c r="IB227" s="86">
        <f t="shared" si="638"/>
        <v>1.9154637562705582E-61</v>
      </c>
      <c r="IC227" s="86">
        <f t="shared" si="639"/>
        <v>3.0523293383486368E-56</v>
      </c>
      <c r="ID227" s="86">
        <f t="shared" si="640"/>
        <v>3.4571633110867401E-56</v>
      </c>
      <c r="IE227" s="86">
        <f t="shared" si="641"/>
        <v>1.7606039356496475E-53</v>
      </c>
      <c r="IF227" s="86">
        <f t="shared" si="642"/>
        <v>1.1934484654372346E-86</v>
      </c>
      <c r="IG227" s="86">
        <f t="shared" si="643"/>
        <v>2.0964534599541226E-74</v>
      </c>
      <c r="II227" s="86">
        <f t="shared" si="752"/>
        <v>1.3533175345774765E-9</v>
      </c>
      <c r="IJ227" s="86">
        <f t="shared" si="753"/>
        <v>6.64287478443565E-10</v>
      </c>
      <c r="IK227" s="86">
        <f t="shared" si="754"/>
        <v>4.034885497012473E-11</v>
      </c>
      <c r="IL227" s="86">
        <f t="shared" si="755"/>
        <v>2.0765865194366043E-12</v>
      </c>
      <c r="IM227" s="86">
        <f t="shared" si="756"/>
        <v>4.0348551224659742E-12</v>
      </c>
      <c r="IN227" s="86">
        <f t="shared" si="757"/>
        <v>2.1885531800029687E-12</v>
      </c>
      <c r="IO227" s="86">
        <f t="shared" si="758"/>
        <v>2.2258640063579993E-13</v>
      </c>
      <c r="IP227" s="86">
        <f t="shared" si="759"/>
        <v>1.100844456901043E-12</v>
      </c>
      <c r="IQ227" s="86">
        <f t="shared" si="760"/>
        <v>5.9098940615820703E-14</v>
      </c>
      <c r="IR227" s="86">
        <f t="shared" si="761"/>
        <v>2.0069377777603127E-14</v>
      </c>
      <c r="IS227" s="86">
        <f t="shared" si="762"/>
        <v>1.5986372624753295E-13</v>
      </c>
      <c r="IT227" s="86">
        <f t="shared" si="763"/>
        <v>2.5252760318316943E-13</v>
      </c>
      <c r="IU227" s="86">
        <f t="shared" si="764"/>
        <v>3.4550203220227348E-12</v>
      </c>
      <c r="IV227" s="86">
        <f t="shared" si="765"/>
        <v>1.1308824795478886E-12</v>
      </c>
      <c r="IW227" s="86">
        <f t="shared" si="766"/>
        <v>5.504111538619258E-14</v>
      </c>
      <c r="IY227" s="86">
        <f t="shared" si="767"/>
        <v>1.3533175345774765E-9</v>
      </c>
      <c r="IZ227" s="86">
        <f t="shared" si="768"/>
        <v>6.64287478443565E-10</v>
      </c>
      <c r="JA227" s="86">
        <f t="shared" si="769"/>
        <v>4.034885497012473E-11</v>
      </c>
      <c r="JB227" s="86">
        <f t="shared" si="770"/>
        <v>2.0765865194366043E-12</v>
      </c>
      <c r="JC227" s="86">
        <f t="shared" si="771"/>
        <v>4.0348551224659742E-12</v>
      </c>
      <c r="JD227" s="86">
        <f t="shared" si="772"/>
        <v>2.1885531800029687E-12</v>
      </c>
      <c r="JE227" s="86">
        <f t="shared" si="773"/>
        <v>2.2258640063579993E-13</v>
      </c>
      <c r="JF227" s="86">
        <f t="shared" si="774"/>
        <v>1.100844456901043E-12</v>
      </c>
      <c r="JG227" s="86">
        <f t="shared" si="775"/>
        <v>5.9098940615820703E-14</v>
      </c>
      <c r="JH227" s="86">
        <f t="shared" si="776"/>
        <v>2.0069377777603127E-14</v>
      </c>
      <c r="JI227" s="86">
        <f t="shared" si="777"/>
        <v>1.5986372624753295E-13</v>
      </c>
      <c r="JJ227" s="86">
        <f t="shared" si="778"/>
        <v>2.5252760318316943E-13</v>
      </c>
      <c r="JK227" s="86">
        <f t="shared" si="779"/>
        <v>3.4550203220227348E-12</v>
      </c>
      <c r="JL227" s="86">
        <f t="shared" si="780"/>
        <v>1.1308824795478886E-12</v>
      </c>
      <c r="JM227" s="86">
        <f t="shared" si="781"/>
        <v>5.504111538619258E-14</v>
      </c>
    </row>
    <row r="228" spans="1:273" x14ac:dyDescent="0.25">
      <c r="AY228" s="5"/>
      <c r="AZ228" s="5"/>
      <c r="BO228" s="28">
        <f>SLOPE(BO27:BO227,$B27:$B227)</f>
        <v>7.7998577524893253E-2</v>
      </c>
      <c r="BP228" s="28">
        <f t="shared" ref="BP228:CC228" si="782">SLOPE(BP27:BP227,$B27:$B227)</f>
        <v>4.9269613743297996E-2</v>
      </c>
      <c r="BQ228" s="28">
        <f t="shared" si="782"/>
        <v>3.2605534709193279E-2</v>
      </c>
      <c r="BR228" s="28">
        <f t="shared" si="782"/>
        <v>9.1425891181988739E-2</v>
      </c>
      <c r="BS228" s="28">
        <f t="shared" si="782"/>
        <v>8.7889676113360252E-2</v>
      </c>
      <c r="BT228" s="28">
        <f t="shared" si="782"/>
        <v>9.6147463252726481E-2</v>
      </c>
      <c r="BU228" s="28">
        <f t="shared" si="782"/>
        <v>0.17449265054528215</v>
      </c>
      <c r="BV228" s="28">
        <f t="shared" si="782"/>
        <v>0.134134806871649</v>
      </c>
      <c r="BW228" s="28">
        <f t="shared" si="782"/>
        <v>5.5841995841995867E-2</v>
      </c>
      <c r="BX228" s="28">
        <f t="shared" si="782"/>
        <v>0.1387567567567568</v>
      </c>
      <c r="BY228" s="28">
        <f t="shared" si="782"/>
        <v>6.6588153310104564E-2</v>
      </c>
      <c r="BZ228" s="28">
        <f t="shared" si="782"/>
        <v>8.8521938942991582E-2</v>
      </c>
      <c r="CA228" s="28">
        <f t="shared" si="782"/>
        <v>8.7914005602240858E-2</v>
      </c>
      <c r="CB228" s="28">
        <f t="shared" si="782"/>
        <v>9.876518218623484E-2</v>
      </c>
      <c r="CC228" s="28">
        <f t="shared" si="782"/>
        <v>4.9637585943468308E-2</v>
      </c>
      <c r="CE228" s="28">
        <f>SLOPE(CE27:CE227,$B27:$B227)</f>
        <v>-0.13478836814923298</v>
      </c>
      <c r="CF228" s="28">
        <f t="shared" ref="CF228:CS228" si="783">SLOPE(CF27:CF227,$B27:$B227)</f>
        <v>-0.15822135504472529</v>
      </c>
      <c r="CG228" s="28">
        <f t="shared" si="783"/>
        <v>-0.14511863723555088</v>
      </c>
      <c r="CH228" s="28">
        <f t="shared" si="783"/>
        <v>-0.13846833219974219</v>
      </c>
      <c r="CI228" s="28">
        <f t="shared" si="783"/>
        <v>-0.14120620869582876</v>
      </c>
      <c r="CJ228" s="28">
        <f t="shared" si="783"/>
        <v>-0.15065928738789688</v>
      </c>
      <c r="CK228" s="28">
        <f t="shared" si="783"/>
        <v>-0.11947685646770662</v>
      </c>
      <c r="CL228" s="28">
        <f t="shared" si="783"/>
        <v>-0.12674173992928328</v>
      </c>
      <c r="CM228" s="28">
        <f t="shared" si="783"/>
        <v>-0.11649900929736326</v>
      </c>
      <c r="CN228" s="28">
        <f t="shared" si="783"/>
        <v>-0.13603805327211252</v>
      </c>
      <c r="CO228" s="28">
        <f t="shared" si="783"/>
        <v>-0.14196471655328793</v>
      </c>
      <c r="CP228" s="28">
        <f t="shared" si="783"/>
        <v>-0.11886190476190467</v>
      </c>
      <c r="CQ228" s="28">
        <f t="shared" si="783"/>
        <v>-0.10934275467509179</v>
      </c>
      <c r="CR228" s="28">
        <f t="shared" si="783"/>
        <v>-7.4888729801595444E-2</v>
      </c>
      <c r="CS228" s="28">
        <f t="shared" si="783"/>
        <v>-1.8157604408666015E-2</v>
      </c>
      <c r="CU228" s="28">
        <f>SLOPE(CU27:CU227,$B27:$B227)</f>
        <v>-0.13772333445296397</v>
      </c>
      <c r="CV228" s="28">
        <f t="shared" ref="CV228:DI228" si="784">SLOPE(CV27:CV227,$B27:$B227)</f>
        <v>-0.14397540968704897</v>
      </c>
      <c r="CW228" s="28">
        <f t="shared" si="784"/>
        <v>-0.11898531762366289</v>
      </c>
      <c r="CX228" s="28">
        <f t="shared" si="784"/>
        <v>-0.12756691231708153</v>
      </c>
      <c r="CY228" s="28">
        <f t="shared" si="784"/>
        <v>-0.12192402014043675</v>
      </c>
      <c r="CZ228" s="28">
        <f t="shared" si="784"/>
        <v>-0.1277260809212894</v>
      </c>
      <c r="DA228" s="28">
        <f t="shared" si="784"/>
        <v>-0.11680559870158856</v>
      </c>
      <c r="DB228" s="28">
        <f t="shared" si="784"/>
        <v>-0.12336504629629627</v>
      </c>
      <c r="DC228" s="28">
        <f t="shared" si="784"/>
        <v>-0.10959688198989835</v>
      </c>
      <c r="DD228" s="28">
        <f t="shared" si="784"/>
        <v>-0.13757612193349711</v>
      </c>
      <c r="DE228" s="28">
        <f t="shared" si="784"/>
        <v>-0.12743509990827276</v>
      </c>
      <c r="DF228" s="28">
        <f t="shared" si="784"/>
        <v>-0.13034202159307823</v>
      </c>
      <c r="DG228" s="28">
        <f t="shared" si="784"/>
        <v>-0.1140439867522252</v>
      </c>
      <c r="DH228" s="28">
        <f t="shared" si="784"/>
        <v>-9.8032204711254636E-2</v>
      </c>
      <c r="DI228" s="28">
        <f t="shared" si="784"/>
        <v>-8.9720097771813778E-2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107.90557894736841</v>
      </c>
      <c r="BP229" s="28">
        <f t="shared" ref="BP229:CC229" si="786">INTERCEPT(BP27:BP227,$B27:$B227)</f>
        <v>109.79443319838057</v>
      </c>
      <c r="BQ229" s="28">
        <f t="shared" si="786"/>
        <v>108.6248170731707</v>
      </c>
      <c r="BR229" s="28">
        <f t="shared" si="786"/>
        <v>107.50344512195122</v>
      </c>
      <c r="BS229" s="28">
        <f t="shared" si="786"/>
        <v>106.37418859649122</v>
      </c>
      <c r="BT229" s="28">
        <f t="shared" si="786"/>
        <v>106.28408013276436</v>
      </c>
      <c r="BU229" s="28">
        <f t="shared" si="786"/>
        <v>105.80123660502608</v>
      </c>
      <c r="BV229" s="28">
        <f t="shared" si="786"/>
        <v>106.79241744173322</v>
      </c>
      <c r="BW229" s="28">
        <f t="shared" si="786"/>
        <v>111.46281814202865</v>
      </c>
      <c r="BX229" s="28">
        <f t="shared" si="786"/>
        <v>110.54354054054055</v>
      </c>
      <c r="BY229" s="28">
        <f t="shared" si="786"/>
        <v>111.54509059233447</v>
      </c>
      <c r="BZ229" s="28">
        <f t="shared" si="786"/>
        <v>110.50051953167745</v>
      </c>
      <c r="CA229" s="28">
        <f t="shared" si="786"/>
        <v>111.98403557422971</v>
      </c>
      <c r="CB229" s="28">
        <f t="shared" si="786"/>
        <v>110.8541781376518</v>
      </c>
      <c r="CC229" s="28">
        <f t="shared" si="786"/>
        <v>109.6123592055004</v>
      </c>
      <c r="CD229" s="2"/>
      <c r="CE229" s="28">
        <f>INTERCEPT(CE27:CE227,$B27:$B227)</f>
        <v>112.75081588684188</v>
      </c>
      <c r="CF229" s="28">
        <f t="shared" ref="CF229:CS229" si="787">INTERCEPT(CF27:CF227,$B27:$B227)</f>
        <v>116.0484975901942</v>
      </c>
      <c r="CG229" s="28">
        <f t="shared" si="787"/>
        <v>113.35008270551278</v>
      </c>
      <c r="CH229" s="28">
        <f t="shared" si="787"/>
        <v>112.90532804775299</v>
      </c>
      <c r="CI229" s="28">
        <f t="shared" si="787"/>
        <v>112.24419795885912</v>
      </c>
      <c r="CJ229" s="28">
        <f t="shared" si="787"/>
        <v>113.75301648218471</v>
      </c>
      <c r="CK229" s="28">
        <f t="shared" si="787"/>
        <v>110.89967272862872</v>
      </c>
      <c r="CL229" s="28">
        <f t="shared" si="787"/>
        <v>112.90819656992085</v>
      </c>
      <c r="CM229" s="28">
        <f t="shared" si="787"/>
        <v>111.24314982472187</v>
      </c>
      <c r="CN229" s="28">
        <f t="shared" si="787"/>
        <v>115.28959922486361</v>
      </c>
      <c r="CO229" s="28">
        <f t="shared" si="787"/>
        <v>114.66635229024943</v>
      </c>
      <c r="CP229" s="28">
        <f t="shared" si="787"/>
        <v>113.27150793650792</v>
      </c>
      <c r="CQ229" s="28">
        <f t="shared" si="787"/>
        <v>114.39183212364445</v>
      </c>
      <c r="CR229" s="28">
        <f t="shared" si="787"/>
        <v>110.90209436149178</v>
      </c>
      <c r="CS229" s="28">
        <f t="shared" si="787"/>
        <v>107.94932822950993</v>
      </c>
      <c r="CT229" s="2"/>
      <c r="CU229" s="28">
        <f>INTERCEPT(CU27:CU227,$B27:$B227)</f>
        <v>113.03226321260627</v>
      </c>
      <c r="CV229" s="28">
        <f t="shared" ref="CV229:DI229" si="788">INTERCEPT(CV27:CV227,$B27:$B227)</f>
        <v>114.65676091195897</v>
      </c>
      <c r="CW229" s="28">
        <f t="shared" si="788"/>
        <v>110.81956340445095</v>
      </c>
      <c r="CX229" s="28">
        <f t="shared" si="788"/>
        <v>111.81611483277356</v>
      </c>
      <c r="CY229" s="28">
        <f t="shared" si="788"/>
        <v>110.3230583787073</v>
      </c>
      <c r="CZ229" s="28">
        <f t="shared" si="788"/>
        <v>111.50609994344764</v>
      </c>
      <c r="DA229" s="28">
        <f t="shared" si="788"/>
        <v>110.63620907818368</v>
      </c>
      <c r="DB229" s="28">
        <f t="shared" si="788"/>
        <v>112.57885456242533</v>
      </c>
      <c r="DC229" s="28">
        <f t="shared" si="788"/>
        <v>110.57258545242789</v>
      </c>
      <c r="DD229" s="28">
        <f t="shared" si="788"/>
        <v>115.43917848286678</v>
      </c>
      <c r="DE229" s="28">
        <f t="shared" si="788"/>
        <v>113.24159602536133</v>
      </c>
      <c r="DF229" s="28">
        <f t="shared" si="788"/>
        <v>114.40795672707438</v>
      </c>
      <c r="DG229" s="28">
        <f t="shared" si="788"/>
        <v>114.86315036412563</v>
      </c>
      <c r="DH229" s="28">
        <f t="shared" si="788"/>
        <v>113.18181895639584</v>
      </c>
      <c r="DI229" s="28">
        <f t="shared" si="788"/>
        <v>114.96190269860847</v>
      </c>
    </row>
    <row r="230" spans="1:273" x14ac:dyDescent="0.25">
      <c r="A230" s="138"/>
      <c r="B230" s="28" t="s">
        <v>36</v>
      </c>
      <c r="C230" s="5">
        <f>C$7 - ABS(C$11)*Expt!$B$9</f>
        <v>-6.2037127424458589</v>
      </c>
      <c r="D230" s="5">
        <f>D$7 - ABS(D$11)*Expt!$B$9</f>
        <v>-5.819056245753174</v>
      </c>
      <c r="E230" s="5">
        <f>E$7 - ABS(E$11)*Expt!$B$9</f>
        <v>-1.2780583545813187</v>
      </c>
      <c r="F230" s="5">
        <f>F$7 - ABS(F$11)*Expt!$B$9</f>
        <v>-0.4799195353826633</v>
      </c>
      <c r="G230" s="5">
        <f>G$7 - ABS(G$11)*Expt!$B$9</f>
        <v>1.9332996264619169</v>
      </c>
      <c r="H230" s="5">
        <f>H$7 - ABS(H$11)*Expt!$B$9</f>
        <v>3.1363327552524893</v>
      </c>
      <c r="I230" s="5">
        <f>I$7 - ABS(I$11)*Expt!$B$9</f>
        <v>4.2589343366403227</v>
      </c>
      <c r="J230" s="5">
        <f>J$7 - ABS(J$11)*Expt!$B$9</f>
        <v>2.5688612029894529</v>
      </c>
      <c r="K230" s="5">
        <f>K$7 - ABS(K$11)*Expt!$B$9</f>
        <v>2.3883278725068848</v>
      </c>
      <c r="L230" s="5">
        <f>L$7 - ABS(L$11)*Expt!$B$9</f>
        <v>5.1329920430830995</v>
      </c>
      <c r="M230" s="5">
        <f>M$7 - ABS(M$11)*Expt!$B$9</f>
        <v>-0.39295410798759889</v>
      </c>
      <c r="N230" s="5">
        <f>N$7 - ABS(N$11)*Expt!$B$9</f>
        <v>3.9102631640340135</v>
      </c>
      <c r="O230" s="5">
        <f>O$7 - ABS(O$11)*Expt!$B$9</f>
        <v>7.035461859345979</v>
      </c>
      <c r="P230" s="5">
        <f>P$7 - ABS(P$11)*Expt!$B$9</f>
        <v>3.8564271127982082</v>
      </c>
      <c r="Q230" s="5">
        <f>Q$7 - ABS(Q$11)*Expt!$B$9</f>
        <v>8.0089239518741948</v>
      </c>
    </row>
    <row r="231" spans="1:273" x14ac:dyDescent="0.25">
      <c r="A231" s="138"/>
      <c r="B231" s="3" t="s">
        <v>59</v>
      </c>
      <c r="C231" s="72">
        <f t="shared" ref="C231:O231" si="789">C7 - C11*$S231</f>
        <v>38.617950376258193</v>
      </c>
      <c r="D231" s="72">
        <f t="shared" si="789"/>
        <v>38.612585598476684</v>
      </c>
      <c r="E231" s="72">
        <f t="shared" si="789"/>
        <v>40.302343231516353</v>
      </c>
      <c r="F231" s="72">
        <f t="shared" si="789"/>
        <v>40.46406982280034</v>
      </c>
      <c r="G231" s="72">
        <f t="shared" si="789"/>
        <v>41.232768752090536</v>
      </c>
      <c r="H231" s="72">
        <f t="shared" si="789"/>
        <v>40.973250329078034</v>
      </c>
      <c r="I231" s="72">
        <f t="shared" si="789"/>
        <v>41.88371859112975</v>
      </c>
      <c r="J231" s="72">
        <f t="shared" si="789"/>
        <v>41.329864020759494</v>
      </c>
      <c r="K231" s="72">
        <f t="shared" si="789"/>
        <v>41.470564305941693</v>
      </c>
      <c r="L231" s="72">
        <f t="shared" si="789"/>
        <v>43.395818053581436</v>
      </c>
      <c r="M231" s="72">
        <f t="shared" si="789"/>
        <v>40.634183247628471</v>
      </c>
      <c r="N231" s="72">
        <f t="shared" si="789"/>
        <v>41.865633207596026</v>
      </c>
      <c r="O231" s="72">
        <f t="shared" si="789"/>
        <v>42.539522250454567</v>
      </c>
      <c r="P231" s="72">
        <f>P7 - P11*$S231</f>
        <v>42.415450788391468</v>
      </c>
      <c r="Q231" s="72">
        <f>Q7 - Q11*$S231</f>
        <v>42.633668297072383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790">C10 + C14*$S232</f>
        <v>144.58619777055884</v>
      </c>
      <c r="D232" s="72">
        <f t="shared" si="790"/>
        <v>145.16860069773534</v>
      </c>
      <c r="E232" s="72">
        <f t="shared" si="790"/>
        <v>143.16935685214418</v>
      </c>
      <c r="F232" s="72">
        <f t="shared" si="790"/>
        <v>145.58286042153051</v>
      </c>
      <c r="G232" s="72">
        <f t="shared" si="790"/>
        <v>144.94486749158062</v>
      </c>
      <c r="H232" s="72">
        <f t="shared" si="790"/>
        <v>143.94342301705308</v>
      </c>
      <c r="I232" s="72">
        <f t="shared" si="790"/>
        <v>142.75807948289173</v>
      </c>
      <c r="J232" s="72">
        <f t="shared" si="790"/>
        <v>142.27200078766543</v>
      </c>
      <c r="K232" s="72">
        <f t="shared" si="790"/>
        <v>141.38172690797603</v>
      </c>
      <c r="L232" s="72">
        <f t="shared" si="790"/>
        <v>143.8503435980985</v>
      </c>
      <c r="M232" s="72">
        <f t="shared" si="790"/>
        <v>142.36277244229063</v>
      </c>
      <c r="N232" s="72">
        <f t="shared" si="790"/>
        <v>143.58622782889606</v>
      </c>
      <c r="O232" s="72">
        <f t="shared" si="790"/>
        <v>145.12460593164928</v>
      </c>
      <c r="P232" s="72">
        <f t="shared" si="790"/>
        <v>148.26771840114796</v>
      </c>
      <c r="Q232" s="72">
        <f>Q10 + Q14*$S232</f>
        <v>148.08415935366139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173.4229154590694</v>
      </c>
      <c r="D233" s="2">
        <f>D$10 + ABS(D$14)*Expt!$B$10</f>
        <v>173.17803913167563</v>
      </c>
      <c r="E233" s="2">
        <f>E$10 + ABS(E$14)*Expt!$B$10</f>
        <v>170.31640390772353</v>
      </c>
      <c r="F233" s="2">
        <f>F$10 + ABS(F$14)*Expt!$B$10</f>
        <v>169.99999998983645</v>
      </c>
      <c r="G233" s="2">
        <f>G$10 + ABS(G$14)*Expt!$B$10</f>
        <v>169.98053072440374</v>
      </c>
      <c r="H233" s="2">
        <f>H$10 + ABS(H$14)*Expt!$B$10</f>
        <v>169.12244607241888</v>
      </c>
      <c r="I233" s="2">
        <f>I$10 + ABS(I$14)*Expt!$B$10</f>
        <v>167.37379816958685</v>
      </c>
      <c r="J233" s="2">
        <f>J$10 + ABS(J$14)*Expt!$B$10</f>
        <v>167.85435658453173</v>
      </c>
      <c r="K233" s="2">
        <f>K$10 + ABS(K$14)*Expt!$B$10</f>
        <v>165.99996739890483</v>
      </c>
      <c r="L233" s="2">
        <f>L$10 + ABS(L$14)*Expt!$B$10</f>
        <v>166.99990974547691</v>
      </c>
      <c r="M233" s="2">
        <f>M$10 + ABS(M$14)*Expt!$B$10</f>
        <v>166.99999999308847</v>
      </c>
      <c r="N233" s="2">
        <f>N$10 + ABS(N$14)*Expt!$B$10</f>
        <v>167.90192059733789</v>
      </c>
      <c r="O233" s="2">
        <f>O$10 + ABS(O$14)*Expt!$B$10</f>
        <v>170.00000673331783</v>
      </c>
      <c r="P233" s="2">
        <f>P$10 + ABS(P$14)*Expt!$B$10</f>
        <v>184.76480523694707</v>
      </c>
      <c r="Q233" s="2">
        <f>Q$10 + ABS(Q$14)*Expt!$B$10</f>
        <v>182.71240033021851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404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20542.310551077979</v>
      </c>
      <c r="C2" s="49">
        <f>SUMSQ(AI27:AI227)</f>
        <v>2161.1418352394599</v>
      </c>
      <c r="D2" s="50">
        <f t="shared" ref="D2:O2" si="0">SUMSQ(AJ27:AJ227)</f>
        <v>1752.138149975845</v>
      </c>
      <c r="E2" s="50">
        <f t="shared" si="0"/>
        <v>1493.4407586975447</v>
      </c>
      <c r="F2" s="50">
        <f t="shared" si="0"/>
        <v>1449.0267279432348</v>
      </c>
      <c r="G2" s="50">
        <f t="shared" si="0"/>
        <v>1521.1654774216684</v>
      </c>
      <c r="H2" s="50">
        <f t="shared" si="0"/>
        <v>1792.1425076913786</v>
      </c>
      <c r="I2" s="50">
        <f t="shared" si="0"/>
        <v>1860.3269481718755</v>
      </c>
      <c r="J2" s="50">
        <f t="shared" si="0"/>
        <v>1460.2557095387301</v>
      </c>
      <c r="K2" s="50">
        <f t="shared" si="0"/>
        <v>1504.3367159027478</v>
      </c>
      <c r="L2" s="50">
        <f t="shared" si="0"/>
        <v>1449.7694691420766</v>
      </c>
      <c r="M2" s="50">
        <f t="shared" si="0"/>
        <v>1230.2668803936112</v>
      </c>
      <c r="N2" s="50">
        <f t="shared" si="0"/>
        <v>1369.4073636441074</v>
      </c>
      <c r="O2" s="51">
        <f t="shared" si="0"/>
        <v>1498.8920073157017</v>
      </c>
      <c r="P2" s="104">
        <f>SUMSQ(AV27:AV227)</f>
        <v>1261.6908786866961</v>
      </c>
      <c r="Q2" s="105">
        <f>SUMSQ(AW27:AW227)</f>
        <v>1238.1554285303537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1646.2989241856039</v>
      </c>
      <c r="D3" s="55">
        <v>1695.1031006907576</v>
      </c>
      <c r="E3" s="55">
        <v>1655.7775970401503</v>
      </c>
      <c r="F3" s="55">
        <v>1569.6184624226271</v>
      </c>
      <c r="G3" s="55">
        <v>1564.4690005219381</v>
      </c>
      <c r="H3" s="55">
        <v>1504.6434408363916</v>
      </c>
      <c r="I3" s="55">
        <v>1481.9474388109641</v>
      </c>
      <c r="J3" s="55">
        <v>1527.1083600938075</v>
      </c>
      <c r="K3" s="55">
        <v>1485.1406581707952</v>
      </c>
      <c r="L3" s="55">
        <v>1425.6111098359459</v>
      </c>
      <c r="M3" s="55">
        <v>1453.2697237973566</v>
      </c>
      <c r="N3" s="55">
        <v>1452.6363145280618</v>
      </c>
      <c r="O3" s="67">
        <v>1460.7833139469708</v>
      </c>
      <c r="P3" s="99">
        <v>1389.6568969286859</v>
      </c>
      <c r="Q3" s="92">
        <v>1007.0515723704973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993.86618453538756</v>
      </c>
      <c r="D4" s="57">
        <v>1064.7128042115319</v>
      </c>
      <c r="E4" s="57">
        <v>1034.2628792253938</v>
      </c>
      <c r="F4" s="57">
        <v>952.7587405326791</v>
      </c>
      <c r="G4" s="57">
        <v>950.95502376353488</v>
      </c>
      <c r="H4" s="57">
        <v>908.1906386479186</v>
      </c>
      <c r="I4" s="57">
        <v>899.01875135909836</v>
      </c>
      <c r="J4" s="57">
        <v>887.44696358201588</v>
      </c>
      <c r="K4" s="57">
        <v>857.93673635996834</v>
      </c>
      <c r="L4" s="57">
        <v>842.62029615960739</v>
      </c>
      <c r="M4" s="57">
        <v>883.0400843260112</v>
      </c>
      <c r="N4" s="57">
        <v>899.52424028280291</v>
      </c>
      <c r="O4" s="68">
        <v>901.24042060034162</v>
      </c>
      <c r="P4" s="100">
        <v>797.28610231623281</v>
      </c>
      <c r="Q4" s="93">
        <v>524.02419662051614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34.213347994770501</v>
      </c>
      <c r="E5" s="57">
        <v>34.316906676359039</v>
      </c>
      <c r="F5" s="57">
        <v>48.933473255408764</v>
      </c>
      <c r="G5" s="57">
        <v>61.323329703131165</v>
      </c>
      <c r="H5" s="57">
        <v>70.636272574841612</v>
      </c>
      <c r="I5" s="57">
        <v>69.601616988187331</v>
      </c>
      <c r="J5" s="57">
        <v>79.850811073727215</v>
      </c>
      <c r="K5" s="57">
        <v>116.55143016134272</v>
      </c>
      <c r="L5" s="57">
        <v>111.25160565445623</v>
      </c>
      <c r="M5" s="57">
        <v>112.59014777885186</v>
      </c>
      <c r="N5" s="57">
        <v>150.17722471430278</v>
      </c>
      <c r="O5" s="68">
        <v>149.67298290981338</v>
      </c>
      <c r="P5" s="100">
        <v>415.27357699295681</v>
      </c>
      <c r="Q5" s="93">
        <v>894.09461748787237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1.3929522994138221</v>
      </c>
      <c r="E6" s="59">
        <v>2.9384300329578408</v>
      </c>
      <c r="F6" s="59">
        <v>13.350805116333021</v>
      </c>
      <c r="G6" s="59">
        <v>27.090648555923575</v>
      </c>
      <c r="H6" s="59">
        <v>34.701578762801716</v>
      </c>
      <c r="I6" s="59">
        <v>31.348073482408559</v>
      </c>
      <c r="J6" s="59">
        <v>33.234777219969281</v>
      </c>
      <c r="K6" s="59">
        <v>49.871363605280486</v>
      </c>
      <c r="L6" s="59">
        <v>50.181580004635642</v>
      </c>
      <c r="M6" s="59">
        <v>49.948582257948949</v>
      </c>
      <c r="N6" s="59">
        <v>70.183493031616621</v>
      </c>
      <c r="O6" s="69">
        <v>71.518259879051968</v>
      </c>
      <c r="P6" s="101">
        <v>172.14034264232293</v>
      </c>
      <c r="Q6" s="94">
        <v>416.75057991968362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59.827078239180373</v>
      </c>
      <c r="D7" s="57">
        <v>59.326801445878431</v>
      </c>
      <c r="E7" s="57">
        <v>58.578840344869135</v>
      </c>
      <c r="F7" s="57">
        <v>58.992274040149148</v>
      </c>
      <c r="G7" s="57">
        <v>59.578168742801061</v>
      </c>
      <c r="H7" s="57">
        <v>59.256859356626059</v>
      </c>
      <c r="I7" s="57">
        <v>58.677987210972681</v>
      </c>
      <c r="J7" s="57">
        <v>58.177012545134843</v>
      </c>
      <c r="K7" s="57">
        <v>58.97709003003574</v>
      </c>
      <c r="L7" s="57">
        <v>59.919750235824154</v>
      </c>
      <c r="M7" s="57">
        <v>59.60781886235582</v>
      </c>
      <c r="N7" s="55">
        <v>58.622911620963265</v>
      </c>
      <c r="O7" s="67">
        <v>59.528768289461333</v>
      </c>
      <c r="P7" s="99">
        <v>59.741178390462984</v>
      </c>
      <c r="Q7" s="92">
        <v>57.820328670969303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80.874238152825015</v>
      </c>
      <c r="D8" s="57">
        <v>80.38635372877566</v>
      </c>
      <c r="E8" s="57">
        <v>79.267401720179677</v>
      </c>
      <c r="F8" s="57">
        <v>79.301219946088892</v>
      </c>
      <c r="G8" s="57">
        <v>80.234933749214647</v>
      </c>
      <c r="H8" s="57">
        <v>79.832041155695791</v>
      </c>
      <c r="I8" s="57">
        <v>79.11673887480697</v>
      </c>
      <c r="J8" s="57">
        <v>78.478664756210435</v>
      </c>
      <c r="K8" s="57">
        <v>79.115477133714435</v>
      </c>
      <c r="L8" s="57">
        <v>80.20464567309314</v>
      </c>
      <c r="M8" s="57">
        <v>80.047197690474249</v>
      </c>
      <c r="N8" s="57">
        <v>79.672025018875473</v>
      </c>
      <c r="O8" s="68">
        <v>81.352769921656233</v>
      </c>
      <c r="P8" s="100">
        <v>81.290534256446037</v>
      </c>
      <c r="Q8" s="93">
        <v>79.845747985986279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117.03299388901519</v>
      </c>
      <c r="D9" s="65">
        <f t="shared" ref="D9:N9" si="1">D$8+ ($O9 - $O$8)*D$19</f>
        <v>115.86157903627026</v>
      </c>
      <c r="E9" s="65">
        <f t="shared" si="1"/>
        <v>113.73652374821108</v>
      </c>
      <c r="F9" s="65">
        <f t="shared" si="1"/>
        <v>114.85146769506011</v>
      </c>
      <c r="G9" s="65">
        <f t="shared" si="1"/>
        <v>116.56185184049417</v>
      </c>
      <c r="H9" s="65">
        <f t="shared" si="1"/>
        <v>114.87733758072642</v>
      </c>
      <c r="I9" s="65">
        <f t="shared" si="1"/>
        <v>114.8136908706569</v>
      </c>
      <c r="J9" s="65">
        <f t="shared" si="1"/>
        <v>113.69347463813665</v>
      </c>
      <c r="K9" s="65">
        <f t="shared" si="1"/>
        <v>113.85070895905595</v>
      </c>
      <c r="L9" s="65">
        <f t="shared" si="1"/>
        <v>114.9865469174745</v>
      </c>
      <c r="M9" s="65">
        <f t="shared" si="1"/>
        <v>115.45313049322823</v>
      </c>
      <c r="N9" s="66">
        <f t="shared" si="1"/>
        <v>115.44748882257542</v>
      </c>
      <c r="O9" s="68">
        <v>117.51152565784641</v>
      </c>
      <c r="P9" s="100">
        <v>120.64224718865471</v>
      </c>
      <c r="Q9" s="93">
        <v>120.06160934351529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145.60663782075648</v>
      </c>
      <c r="D10" s="125">
        <f t="shared" ref="D10:N10" si="2">D$8 + ($O10 - $O$8)*D$20</f>
        <v>145.11875339670712</v>
      </c>
      <c r="E10" s="125">
        <f t="shared" si="2"/>
        <v>144.25273462623176</v>
      </c>
      <c r="F10" s="125">
        <f t="shared" si="2"/>
        <v>145.84730512850189</v>
      </c>
      <c r="G10" s="125">
        <f t="shared" si="2"/>
        <v>143.90738566819141</v>
      </c>
      <c r="H10" s="125">
        <f t="shared" si="2"/>
        <v>145.018690984773</v>
      </c>
      <c r="I10" s="125">
        <f t="shared" si="2"/>
        <v>142.71562680667827</v>
      </c>
      <c r="J10" s="125">
        <f t="shared" si="2"/>
        <v>141.29063479422879</v>
      </c>
      <c r="K10" s="125">
        <f t="shared" si="2"/>
        <v>140.00733219368314</v>
      </c>
      <c r="L10" s="125">
        <f t="shared" si="2"/>
        <v>142.35551485219898</v>
      </c>
      <c r="M10" s="125">
        <f t="shared" si="2"/>
        <v>143.28223262493705</v>
      </c>
      <c r="N10" s="126">
        <f t="shared" si="2"/>
        <v>143.21357009473763</v>
      </c>
      <c r="O10" s="69">
        <v>146.08516958958768</v>
      </c>
      <c r="P10" s="101">
        <v>148.2983351199284</v>
      </c>
      <c r="Q10" s="94">
        <v>148.08004243460988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8.1381258333121771</v>
      </c>
      <c r="D11" s="109">
        <v>7.9005370561208741</v>
      </c>
      <c r="E11" s="109">
        <v>7.7098834233442251</v>
      </c>
      <c r="F11" s="109">
        <v>7.4602000739013006</v>
      </c>
      <c r="G11" s="109">
        <v>7.2552492530218329</v>
      </c>
      <c r="H11" s="109">
        <v>6.9071074265048527</v>
      </c>
      <c r="I11" s="109">
        <v>6.8339297644141723</v>
      </c>
      <c r="J11" s="109">
        <v>7.1471265668816901</v>
      </c>
      <c r="K11" s="109">
        <v>7.047280826395351</v>
      </c>
      <c r="L11" s="109">
        <v>6.9899573394382353</v>
      </c>
      <c r="M11" s="109">
        <v>7.2327738644536197</v>
      </c>
      <c r="N11" s="109">
        <v>6.9406535641886968</v>
      </c>
      <c r="O11" s="115">
        <v>6.8913732519544615</v>
      </c>
      <c r="P11" s="102">
        <v>7.2203830296614058</v>
      </c>
      <c r="Q11" s="95">
        <v>6.1418411735583831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6.9053512119794584</v>
      </c>
      <c r="D12" s="110">
        <v>6.8522038591982541</v>
      </c>
      <c r="E12" s="110">
        <v>6.5007361902911063</v>
      </c>
      <c r="F12" s="110">
        <v>5.8470220547414087</v>
      </c>
      <c r="G12" s="110">
        <v>5.9951361078922432</v>
      </c>
      <c r="H12" s="110">
        <v>5.7640477224423163</v>
      </c>
      <c r="I12" s="110">
        <v>5.8936704592715516</v>
      </c>
      <c r="J12" s="110">
        <v>6.0627698158139225</v>
      </c>
      <c r="K12" s="110">
        <v>5.8699259960856134</v>
      </c>
      <c r="L12" s="110">
        <v>5.7013968664562267</v>
      </c>
      <c r="M12" s="110">
        <v>5.8917751581704696</v>
      </c>
      <c r="N12" s="110">
        <v>5.9645045876828169</v>
      </c>
      <c r="O12" s="116">
        <v>6.0010594082208817</v>
      </c>
      <c r="P12" s="90">
        <v>5.8923561357624816</v>
      </c>
      <c r="Q12" s="96">
        <v>5.1708314716689552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4.7153499599952378</v>
      </c>
      <c r="D13" s="61">
        <f t="shared" ref="D13:N13" si="3">D$12/$O12*$O13</f>
        <v>4.6790580524415795</v>
      </c>
      <c r="E13" s="61">
        <f t="shared" si="3"/>
        <v>4.4390567827529566</v>
      </c>
      <c r="F13" s="61">
        <f t="shared" si="3"/>
        <v>3.9926651614889925</v>
      </c>
      <c r="G13" s="61">
        <f t="shared" si="3"/>
        <v>4.0938055051384099</v>
      </c>
      <c r="H13" s="61">
        <f t="shared" si="3"/>
        <v>3.9360057675673041</v>
      </c>
      <c r="I13" s="61">
        <f t="shared" si="3"/>
        <v>4.0245192331621986</v>
      </c>
      <c r="J13" s="61">
        <f t="shared" si="3"/>
        <v>4.1399894850914585</v>
      </c>
      <c r="K13" s="61">
        <f t="shared" si="3"/>
        <v>4.0083052202761218</v>
      </c>
      <c r="L13" s="61">
        <f t="shared" si="3"/>
        <v>3.8932243503447914</v>
      </c>
      <c r="M13" s="61">
        <f t="shared" si="3"/>
        <v>4.0232250183283957</v>
      </c>
      <c r="N13" s="118">
        <f t="shared" si="3"/>
        <v>4.0728886345607718</v>
      </c>
      <c r="O13" s="116">
        <v>4.0978502572603919</v>
      </c>
      <c r="P13" s="90">
        <v>7.3388131594821857</v>
      </c>
      <c r="Q13" s="96">
        <v>7.4785723564125224</v>
      </c>
    </row>
    <row r="14" spans="1:156" ht="15.75" thickBot="1" x14ac:dyDescent="0.3">
      <c r="A14" s="141"/>
      <c r="B14" s="122" t="s">
        <v>51</v>
      </c>
      <c r="C14" s="62">
        <f>C12/$O12*$O14</f>
        <v>3.6842790034664601</v>
      </c>
      <c r="D14" s="63">
        <f>D12/$O12*$O14</f>
        <v>3.6559227808891173</v>
      </c>
      <c r="E14" s="63">
        <f t="shared" ref="E14:N14" si="4">E12/$O12*$O14</f>
        <v>3.4684008267985713</v>
      </c>
      <c r="F14" s="63">
        <f t="shared" si="4"/>
        <v>3.1196183840320462</v>
      </c>
      <c r="G14" s="63">
        <f t="shared" si="4"/>
        <v>3.1986431112892579</v>
      </c>
      <c r="H14" s="63">
        <f t="shared" si="4"/>
        <v>3.0753482837964694</v>
      </c>
      <c r="I14" s="63">
        <f t="shared" si="4"/>
        <v>3.1445071597191485</v>
      </c>
      <c r="J14" s="63">
        <f t="shared" si="4"/>
        <v>3.2347283794201744</v>
      </c>
      <c r="K14" s="63">
        <f t="shared" si="4"/>
        <v>3.1318385459905995</v>
      </c>
      <c r="L14" s="63">
        <f t="shared" si="4"/>
        <v>3.0419215649847864</v>
      </c>
      <c r="M14" s="63">
        <f t="shared" si="4"/>
        <v>3.1434959413411678</v>
      </c>
      <c r="N14" s="119">
        <f t="shared" si="4"/>
        <v>3.1822999792330542</v>
      </c>
      <c r="O14" s="117">
        <v>3.2018034271605451</v>
      </c>
      <c r="P14" s="103">
        <v>4.71269780044687</v>
      </c>
      <c r="Q14" s="97">
        <v>4.7000171685351892</v>
      </c>
    </row>
    <row r="15" spans="1:156" x14ac:dyDescent="0.25">
      <c r="A15" s="139" t="s">
        <v>40</v>
      </c>
      <c r="B15" s="120" t="s">
        <v>38</v>
      </c>
      <c r="C15" s="112">
        <v>-4.3054844406494786</v>
      </c>
      <c r="D15" s="109">
        <v>-4.4938068224389633</v>
      </c>
      <c r="E15" s="109">
        <v>-4.4509312246198878</v>
      </c>
      <c r="F15" s="109">
        <v>-4.7279256313979747</v>
      </c>
      <c r="G15" s="109">
        <v>-4.6689475928865294</v>
      </c>
      <c r="H15" s="109">
        <v>-4.5842536532690596</v>
      </c>
      <c r="I15" s="109">
        <v>-4.3555676577052438</v>
      </c>
      <c r="J15" s="109">
        <v>-4.1770642732571197</v>
      </c>
      <c r="K15" s="109">
        <v>-4.1538230169951129</v>
      </c>
      <c r="L15" s="109">
        <v>-4.4075766493706068</v>
      </c>
      <c r="M15" s="109">
        <v>-4.6367687125164494</v>
      </c>
      <c r="N15" s="109">
        <v>-3.9116491866603509</v>
      </c>
      <c r="O15" s="109">
        <v>-3.8557678739981633</v>
      </c>
      <c r="P15" s="90">
        <v>-3.2608462879823987</v>
      </c>
      <c r="Q15" s="96">
        <v>-2.3184501798293216</v>
      </c>
    </row>
    <row r="16" spans="1:156" ht="15.75" thickBot="1" x14ac:dyDescent="0.3">
      <c r="A16" s="140"/>
      <c r="B16" s="113" t="s">
        <v>39</v>
      </c>
      <c r="C16" s="114">
        <v>-3.813461214799438</v>
      </c>
      <c r="D16" s="110">
        <v>-4.3690119350807164</v>
      </c>
      <c r="E16" s="110">
        <v>-3.9004378375787758</v>
      </c>
      <c r="F16" s="110">
        <v>-3.5578863567617094</v>
      </c>
      <c r="G16" s="110">
        <v>-4.2111833770070231</v>
      </c>
      <c r="H16" s="110">
        <v>-4.5806137967468583</v>
      </c>
      <c r="I16" s="110">
        <v>-4.9133325344021834</v>
      </c>
      <c r="J16" s="110">
        <v>-4.7513959531601282</v>
      </c>
      <c r="K16" s="110">
        <v>-4.7050158572401548</v>
      </c>
      <c r="L16" s="110">
        <v>-4.215585424711338</v>
      </c>
      <c r="M16" s="110">
        <v>-3.4622183995786018</v>
      </c>
      <c r="N16" s="110">
        <v>-3.345377817903993</v>
      </c>
      <c r="O16" s="116">
        <v>-3.6084899247395756</v>
      </c>
      <c r="P16" s="90">
        <v>-2.7146732114615597</v>
      </c>
      <c r="Q16" s="96">
        <v>-2.2400091132719342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-0.73083840247923093</v>
      </c>
      <c r="D17" s="61">
        <f t="shared" si="5"/>
        <v>-0.73083840247923093</v>
      </c>
      <c r="E17" s="61">
        <f t="shared" si="5"/>
        <v>-0.73083840247923093</v>
      </c>
      <c r="F17" s="61">
        <f t="shared" si="5"/>
        <v>-0.73083840247923093</v>
      </c>
      <c r="G17" s="61">
        <f t="shared" si="5"/>
        <v>-0.73083840247923093</v>
      </c>
      <c r="H17" s="61">
        <f t="shared" si="5"/>
        <v>-0.73083840247923093</v>
      </c>
      <c r="I17" s="61">
        <f t="shared" si="5"/>
        <v>-0.73083840247923093</v>
      </c>
      <c r="J17" s="61">
        <f t="shared" si="5"/>
        <v>-0.73083840247923093</v>
      </c>
      <c r="K17" s="61">
        <f t="shared" si="5"/>
        <v>-0.73083840247923093</v>
      </c>
      <c r="L17" s="61">
        <f t="shared" si="5"/>
        <v>-0.73083840247923093</v>
      </c>
      <c r="M17" s="61">
        <f t="shared" si="5"/>
        <v>-0.73083840247923093</v>
      </c>
      <c r="N17" s="118">
        <f>$O17</f>
        <v>-0.73083840247923093</v>
      </c>
      <c r="O17" s="116">
        <v>-0.73083840247923093</v>
      </c>
      <c r="P17" s="90">
        <v>-1.784252724989656</v>
      </c>
      <c r="Q17" s="96">
        <v>-1.6651376080968967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-0.39432826466570886</v>
      </c>
      <c r="D18" s="63">
        <f t="shared" si="5"/>
        <v>-0.39432826466570886</v>
      </c>
      <c r="E18" s="63">
        <f t="shared" si="5"/>
        <v>-0.39432826466570886</v>
      </c>
      <c r="F18" s="63">
        <f t="shared" si="5"/>
        <v>-0.39432826466570886</v>
      </c>
      <c r="G18" s="63">
        <f t="shared" si="5"/>
        <v>-0.39432826466570886</v>
      </c>
      <c r="H18" s="63">
        <f t="shared" si="5"/>
        <v>-0.39432826466570886</v>
      </c>
      <c r="I18" s="63">
        <f t="shared" si="5"/>
        <v>-0.39432826466570886</v>
      </c>
      <c r="J18" s="63">
        <f t="shared" si="5"/>
        <v>-0.39432826466570886</v>
      </c>
      <c r="K18" s="63">
        <f t="shared" si="5"/>
        <v>-0.39432826466570886</v>
      </c>
      <c r="L18" s="63">
        <f t="shared" si="5"/>
        <v>-0.39432826466570886</v>
      </c>
      <c r="M18" s="63">
        <f t="shared" si="5"/>
        <v>-0.39432826466570886</v>
      </c>
      <c r="N18" s="119">
        <f>$O18</f>
        <v>-0.39432826466570886</v>
      </c>
      <c r="O18" s="117">
        <v>-0.39432826466570886</v>
      </c>
      <c r="P18" s="103">
        <v>-0.61614649900912244</v>
      </c>
      <c r="Q18" s="97">
        <v>-0.62693385877601615</v>
      </c>
      <c r="R18" s="107"/>
    </row>
    <row r="19" spans="1:273" x14ac:dyDescent="0.25">
      <c r="A19" s="40"/>
      <c r="B19" s="40"/>
      <c r="C19" s="112">
        <v>1</v>
      </c>
      <c r="D19" s="109">
        <v>0.98109640625682648</v>
      </c>
      <c r="E19" s="110">
        <v>0.95327179617334934</v>
      </c>
      <c r="F19" s="110">
        <v>0.98317121331113921</v>
      </c>
      <c r="G19" s="110">
        <v>1.0046506676368028</v>
      </c>
      <c r="H19" s="110">
        <v>0.96920637094696516</v>
      </c>
      <c r="I19" s="110">
        <v>0.98722843939350391</v>
      </c>
      <c r="J19" s="110">
        <v>0.97389440441062569</v>
      </c>
      <c r="K19" s="110">
        <v>0.96063128053314362</v>
      </c>
      <c r="L19" s="110">
        <v>0.9619219615339043</v>
      </c>
      <c r="M19" s="110">
        <v>0.97918006529514745</v>
      </c>
      <c r="N19" s="110">
        <v>0.98939974773228689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1</v>
      </c>
      <c r="E20" s="110">
        <v>1.0039073669355403</v>
      </c>
      <c r="F20" s="110">
        <v>1.0280182029985834</v>
      </c>
      <c r="G20" s="110">
        <v>0.98362569973626712</v>
      </c>
      <c r="H20" s="110">
        <v>1.0070173539599336</v>
      </c>
      <c r="I20" s="110">
        <v>0.98248926747849752</v>
      </c>
      <c r="J20" s="110">
        <v>0.97033279100165237</v>
      </c>
      <c r="K20" s="110">
        <v>0.94067044281280754</v>
      </c>
      <c r="L20" s="110">
        <v>0.96011996307770897</v>
      </c>
      <c r="M20" s="110">
        <v>0.97686838830091394</v>
      </c>
      <c r="N20" s="110">
        <v>0.98160342273454682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1.6605070292081154E-2</v>
      </c>
      <c r="E21" s="15">
        <f t="shared" si="6"/>
        <v>1.7043304907515169E-2</v>
      </c>
      <c r="F21" s="15">
        <f t="shared" si="6"/>
        <v>2.5418128454029659E-2</v>
      </c>
      <c r="G21" s="15">
        <f t="shared" si="6"/>
        <v>3.1751121193083189E-2</v>
      </c>
      <c r="H21" s="15">
        <f t="shared" si="6"/>
        <v>3.7790037578863921E-2</v>
      </c>
      <c r="I21" s="15">
        <f t="shared" si="6"/>
        <v>3.780614577097792E-2</v>
      </c>
      <c r="J21" s="15">
        <f t="shared" si="6"/>
        <v>4.19110559334019E-2</v>
      </c>
      <c r="K21" s="15">
        <f t="shared" si="6"/>
        <v>6.1609398101851405E-2</v>
      </c>
      <c r="L21" s="15">
        <f t="shared" si="6"/>
        <v>6.1284745782806856E-2</v>
      </c>
      <c r="M21" s="15">
        <f t="shared" si="6"/>
        <v>6.0868666988088196E-2</v>
      </c>
      <c r="N21" s="15">
        <f t="shared" si="6"/>
        <v>7.9604051630889586E-2</v>
      </c>
      <c r="O21" s="16">
        <f>O5/(O3*$P21 + O5)</f>
        <v>7.8950332244411919E-2</v>
      </c>
      <c r="P21" s="128">
        <f>(1 - P$1) / P$1 * (P5/P3)</f>
        <v>1.1953269268429147</v>
      </c>
      <c r="Q21" s="129">
        <f>(1 - Q$1) / Q$1 * (Q5/Q3)</f>
        <v>0.88783399184141509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1.5125784386124219E-3</v>
      </c>
      <c r="E22" s="52">
        <f t="shared" si="6"/>
        <v>3.2789108086143867E-3</v>
      </c>
      <c r="F22" s="52">
        <f t="shared" si="6"/>
        <v>1.5966362982406394E-2</v>
      </c>
      <c r="G22" s="52">
        <f t="shared" si="6"/>
        <v>3.1932762225398079E-2</v>
      </c>
      <c r="H22" s="52">
        <f t="shared" si="6"/>
        <v>4.2368414666689933E-2</v>
      </c>
      <c r="I22" s="52">
        <f t="shared" si="6"/>
        <v>3.8808217416901845E-2</v>
      </c>
      <c r="J22" s="52">
        <f t="shared" si="6"/>
        <v>4.1561035989281063E-2</v>
      </c>
      <c r="K22" s="52">
        <f t="shared" si="6"/>
        <v>6.3063446364138714E-2</v>
      </c>
      <c r="L22" s="52">
        <f t="shared" si="6"/>
        <v>6.4509452860628091E-2</v>
      </c>
      <c r="M22" s="52">
        <f t="shared" si="6"/>
        <v>6.1469898138793055E-2</v>
      </c>
      <c r="N22" s="52">
        <f t="shared" si="6"/>
        <v>8.2857262200550202E-2</v>
      </c>
      <c r="O22" s="53">
        <f t="shared" si="6"/>
        <v>8.4153202514097733E-2</v>
      </c>
      <c r="P22" s="21">
        <f>(1 - P$1) / P$1 * (P6/P4)</f>
        <v>0.86363147252776662</v>
      </c>
      <c r="Q22" s="22">
        <f>(1 - Q$1) / Q$1 * (Q6/Q4)</f>
        <v>0.79528881033996013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106.488</v>
      </c>
      <c r="D27" s="37">
        <v>104.55</v>
      </c>
      <c r="E27" s="37">
        <v>106.65</v>
      </c>
      <c r="F27" s="37">
        <v>105.175</v>
      </c>
      <c r="G27" s="37">
        <v>100.7</v>
      </c>
      <c r="H27" s="37">
        <v>100.8</v>
      </c>
      <c r="I27" s="37">
        <v>104.02500000000001</v>
      </c>
      <c r="J27" s="37">
        <v>103.425</v>
      </c>
      <c r="K27" s="37">
        <v>107.925</v>
      </c>
      <c r="L27" s="37">
        <v>108.14</v>
      </c>
      <c r="M27" s="37">
        <v>106.634</v>
      </c>
      <c r="N27" s="37">
        <v>107.452</v>
      </c>
      <c r="O27" s="37">
        <v>107</v>
      </c>
      <c r="P27" s="37">
        <v>105.524</v>
      </c>
      <c r="Q27" s="37">
        <v>103.69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104.81676253012755</v>
      </c>
      <c r="T27" s="4">
        <f t="shared" si="7"/>
        <v>105.51790577247804</v>
      </c>
      <c r="U27" s="4">
        <f t="shared" si="7"/>
        <v>104.31337923955778</v>
      </c>
      <c r="V27" s="4">
        <f t="shared" si="7"/>
        <v>103.11447906395337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1.6712374698724517</v>
      </c>
      <c r="AJ27" s="4">
        <f t="shared" si="8"/>
        <v>-0.96790577247804777</v>
      </c>
      <c r="AK27" s="4">
        <f t="shared" si="8"/>
        <v>2.33662076044223</v>
      </c>
      <c r="AL27" s="4">
        <f t="shared" si="8"/>
        <v>2.060520936046629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104.81676252983077</v>
      </c>
      <c r="AZ27" s="2">
        <f t="shared" ref="AZ27:BM42" si="9">IF(OR($B27 &lt; D$230, $B27 &gt; D$233), #N/A, ((1-FH27)*DL27) + (FH27 - FX27)*EB27 + (FX27*ER27))</f>
        <v>105.51790577238056</v>
      </c>
      <c r="BA27" s="2">
        <f t="shared" si="9"/>
        <v>104.31337923950784</v>
      </c>
      <c r="BB27" s="2">
        <f t="shared" si="9"/>
        <v>103.11447906394893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106.488</v>
      </c>
      <c r="BP27" s="2">
        <f t="shared" ref="BP27:BP90" si="11">IF(AND(IZ27 &lt; $CC$22, $B27 &lt; D$7, $B27 &gt; D$230), D27, "")</f>
        <v>104.55</v>
      </c>
      <c r="BQ27" s="2">
        <f t="shared" ref="BQ27:BQ90" si="12">IF(AND(JA27 &lt; $CC$22, $B27 &lt; E$7, $B27 &gt; E$230), E27, "")</f>
        <v>106.65</v>
      </c>
      <c r="BR27" s="2">
        <f t="shared" ref="BR27:BR90" si="13">IF(AND(JB27 &lt; $CC$22, $B27 &lt; F$7, $B27 &gt; F$230), F27, "")</f>
        <v>105.175</v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104.7156717948718</v>
      </c>
      <c r="DL27" s="2">
        <f t="shared" si="41"/>
        <v>105.39294871794873</v>
      </c>
      <c r="DM27" s="2">
        <f t="shared" si="41"/>
        <v>104.23413461538462</v>
      </c>
      <c r="DN27" s="2">
        <f t="shared" si="41"/>
        <v>103.00499999999998</v>
      </c>
      <c r="DO27" s="2">
        <f t="shared" si="41"/>
        <v>100.66545209176788</v>
      </c>
      <c r="DP27" s="2">
        <f t="shared" si="41"/>
        <v>100.55037476748004</v>
      </c>
      <c r="DQ27" s="2">
        <f t="shared" si="41"/>
        <v>98.577844950213361</v>
      </c>
      <c r="DR27" s="2">
        <f t="shared" si="41"/>
        <v>100.00852390852393</v>
      </c>
      <c r="DS27" s="2">
        <f t="shared" si="41"/>
        <v>103.62336962468538</v>
      </c>
      <c r="DT27" s="2">
        <f t="shared" si="41"/>
        <v>104.31492057847325</v>
      </c>
      <c r="DU27" s="2">
        <f t="shared" si="41"/>
        <v>105.4666552631579</v>
      </c>
      <c r="DV27" s="2">
        <f t="shared" si="41"/>
        <v>103.52615410146988</v>
      </c>
      <c r="DW27" s="2">
        <f t="shared" si="41"/>
        <v>104.67088667614985</v>
      </c>
      <c r="DX27" s="2">
        <f t="shared" si="41"/>
        <v>103.52275075046906</v>
      </c>
      <c r="DY27" s="2">
        <f t="shared" si="41"/>
        <v>102.88007442067736</v>
      </c>
      <c r="EA27" s="2">
        <f t="shared" ref="EA27:EO43" si="42">CE$228*$B27+CE$229</f>
        <v>108.65363886628315</v>
      </c>
      <c r="EB27" s="2">
        <f t="shared" si="42"/>
        <v>110.30184710552686</v>
      </c>
      <c r="EC27" s="2">
        <f t="shared" si="42"/>
        <v>107.27240620910277</v>
      </c>
      <c r="ED27" s="2">
        <f t="shared" si="42"/>
        <v>107.6124585275825</v>
      </c>
      <c r="EE27" s="2">
        <f t="shared" si="42"/>
        <v>106.91236586378231</v>
      </c>
      <c r="EF27" s="2">
        <f t="shared" si="42"/>
        <v>107.3177645944464</v>
      </c>
      <c r="EG27" s="2">
        <f t="shared" si="42"/>
        <v>106.18885224274406</v>
      </c>
      <c r="EH27" s="2">
        <f t="shared" si="42"/>
        <v>104.91597988527232</v>
      </c>
      <c r="EI27" s="2">
        <f t="shared" si="42"/>
        <v>109.9469</v>
      </c>
      <c r="EJ27" s="2">
        <f t="shared" si="42"/>
        <v>109.06390343915345</v>
      </c>
      <c r="EK27" s="2">
        <f t="shared" si="42"/>
        <v>112.9077804988662</v>
      </c>
      <c r="EL27" s="2">
        <f t="shared" si="42"/>
        <v>108.4788811791383</v>
      </c>
      <c r="EM27" s="2">
        <f t="shared" si="42"/>
        <v>110.14373863457783</v>
      </c>
      <c r="EN27" s="2">
        <f t="shared" si="42"/>
        <v>104.30380135135135</v>
      </c>
      <c r="EO27" s="2">
        <f t="shared" si="42"/>
        <v>105.07098702468376</v>
      </c>
      <c r="EQ27" s="2">
        <f t="shared" ref="EQ27:FE43" si="43">CU$228*$B27+CU$229</f>
        <v>109.27378574020271</v>
      </c>
      <c r="ER27" s="2">
        <f t="shared" si="43"/>
        <v>109.10097727736873</v>
      </c>
      <c r="ES27" s="2">
        <f t="shared" si="43"/>
        <v>105.82353062088181</v>
      </c>
      <c r="ET27" s="2">
        <f t="shared" si="43"/>
        <v>105.02061581490695</v>
      </c>
      <c r="EU27" s="2">
        <f t="shared" si="43"/>
        <v>102.56414710675826</v>
      </c>
      <c r="EV27" s="2">
        <f t="shared" si="43"/>
        <v>107.04724825439385</v>
      </c>
      <c r="EW27" s="2">
        <f t="shared" si="43"/>
        <v>106.01220209826764</v>
      </c>
      <c r="EX27" s="2">
        <f t="shared" si="43"/>
        <v>105.18756571364928</v>
      </c>
      <c r="EY27" s="2">
        <f t="shared" si="43"/>
        <v>105.53149527535803</v>
      </c>
      <c r="EZ27" s="2">
        <f t="shared" si="43"/>
        <v>107.78167075262337</v>
      </c>
      <c r="FA27" s="2">
        <f t="shared" si="43"/>
        <v>110.08905140528678</v>
      </c>
      <c r="FB27" s="2">
        <f t="shared" si="43"/>
        <v>105.82617344535367</v>
      </c>
      <c r="FC27" s="2">
        <f t="shared" si="43"/>
        <v>108.0465398313804</v>
      </c>
      <c r="FD27" s="2">
        <f t="shared" si="43"/>
        <v>105.18636172994968</v>
      </c>
      <c r="FE27" s="2">
        <f t="shared" si="43"/>
        <v>108.09227250653794</v>
      </c>
      <c r="FG27" s="2">
        <f t="shared" ref="FG27:FU43" si="44">POWER(10,($B27-C$231)/C$229)/(1+POWER(10,($B27-C$231)/C$229))</f>
        <v>2.5670556322777371E-2</v>
      </c>
      <c r="FH27" s="2">
        <f t="shared" si="44"/>
        <v>2.5455596573754485E-2</v>
      </c>
      <c r="FI27" s="2">
        <f t="shared" si="44"/>
        <v>2.6082949334419264E-2</v>
      </c>
      <c r="FJ27" s="2">
        <f t="shared" si="44"/>
        <v>2.3762094156764457E-2</v>
      </c>
      <c r="FK27" s="2">
        <f t="shared" si="44"/>
        <v>2.152523032914673E-2</v>
      </c>
      <c r="FL27" s="2">
        <f t="shared" si="44"/>
        <v>2.0485530922514456E-2</v>
      </c>
      <c r="FM27" s="2">
        <f t="shared" si="44"/>
        <v>2.1230198240790209E-2</v>
      </c>
      <c r="FN27" s="2">
        <f t="shared" si="44"/>
        <v>2.3831798132908262E-2</v>
      </c>
      <c r="FO27" s="2">
        <f t="shared" si="44"/>
        <v>2.1683230149134147E-2</v>
      </c>
      <c r="FP27" s="2">
        <f t="shared" si="44"/>
        <v>1.9659952699838203E-2</v>
      </c>
      <c r="FQ27" s="2">
        <f t="shared" si="44"/>
        <v>2.1359342821927738E-2</v>
      </c>
      <c r="FR27" s="2">
        <f t="shared" si="44"/>
        <v>2.1855064976336193E-2</v>
      </c>
      <c r="FS27" s="2">
        <f t="shared" si="44"/>
        <v>1.9918147375225976E-2</v>
      </c>
      <c r="FT27" s="2">
        <f t="shared" si="44"/>
        <v>2.1045235585782796E-2</v>
      </c>
      <c r="FU27" s="2">
        <f t="shared" si="44"/>
        <v>1.9622941557248447E-2</v>
      </c>
      <c r="FW27" s="2">
        <f>POWER(10,($B27-C$232)/C$229)/(1+POWER(10,($B27-C$232)/C$229))</f>
        <v>1.4987660132630133E-6</v>
      </c>
      <c r="FX27" s="2">
        <f t="shared" ref="FX27:GK42" si="45">POWER(10,($B27-D$232)/D$229)/(1+POWER(10,($B27-D$232)/D$229))</f>
        <v>1.5676502761898699E-6</v>
      </c>
      <c r="FY27" s="2">
        <f t="shared" si="45"/>
        <v>1.6978130898652372E-6</v>
      </c>
      <c r="FZ27" s="2">
        <f t="shared" si="45"/>
        <v>1.4659094962044811E-6</v>
      </c>
      <c r="GA27" s="2">
        <f t="shared" si="45"/>
        <v>1.752684766873897E-6</v>
      </c>
      <c r="GB27" s="2">
        <f t="shared" si="45"/>
        <v>1.5821646374519531E-6</v>
      </c>
      <c r="GC27" s="2">
        <f t="shared" si="45"/>
        <v>1.9560235453583857E-6</v>
      </c>
      <c r="GD27" s="2">
        <f t="shared" si="45"/>
        <v>2.2303531793776081E-6</v>
      </c>
      <c r="GE27" s="2">
        <f t="shared" si="45"/>
        <v>2.5101843759888181E-6</v>
      </c>
      <c r="GF27" s="2">
        <f t="shared" si="45"/>
        <v>2.0219877855585631E-6</v>
      </c>
      <c r="GG27" s="2">
        <f t="shared" si="45"/>
        <v>1.8565638450937089E-6</v>
      </c>
      <c r="GH27" s="2">
        <f t="shared" si="45"/>
        <v>1.8683420345190711E-6</v>
      </c>
      <c r="GI27" s="2">
        <f t="shared" si="45"/>
        <v>1.4341434494239757E-6</v>
      </c>
      <c r="GJ27" s="2">
        <f t="shared" si="45"/>
        <v>1.1696773689714069E-6</v>
      </c>
      <c r="GK27" s="2">
        <f t="shared" si="45"/>
        <v>1.193432290536425E-6</v>
      </c>
      <c r="GM27" s="86">
        <f xml:space="preserve"> _xlfn.NORM.DIST($B27, C$7, ABS(C$11), TRUE) * _xlfn.NORM.DIST(($B27 - C$7)*C$15, 0, ABS(C$11), TRUE) * 2</f>
        <v>1.9605854111462402E-13</v>
      </c>
      <c r="GN27" s="86">
        <f t="shared" ref="GN27:HA42" si="46" xml:space="preserve"> _xlfn.NORM.DIST($B27, D$7, ABS(D$11), TRUE) * _xlfn.NORM.DIST(($B27 - D$7)*D$15, 0, ABS(D$11), TRUE) * 2</f>
        <v>5.9484686091641925E-14</v>
      </c>
      <c r="GO27" s="86">
        <f t="shared" si="46"/>
        <v>3.0099976283662691E-14</v>
      </c>
      <c r="GP27" s="86">
        <f t="shared" si="46"/>
        <v>2.6239948576953939E-15</v>
      </c>
      <c r="GQ27" s="86">
        <f t="shared" si="46"/>
        <v>2.1801889323692402E-16</v>
      </c>
      <c r="GR27" s="86">
        <f t="shared" si="46"/>
        <v>9.5607007724169921E-18</v>
      </c>
      <c r="GS27" s="86">
        <f t="shared" si="46"/>
        <v>8.9835986600015563E-18</v>
      </c>
      <c r="GT27" s="86">
        <f t="shared" si="46"/>
        <v>3.9555101942723112E-16</v>
      </c>
      <c r="GU27" s="86">
        <f t="shared" si="46"/>
        <v>5.8221528204428404E-17</v>
      </c>
      <c r="GV27" s="86">
        <f t="shared" si="46"/>
        <v>1.0147133457393496E-17</v>
      </c>
      <c r="GW27" s="86">
        <f t="shared" si="46"/>
        <v>1.7027871272094255E-16</v>
      </c>
      <c r="GX27" s="86">
        <f t="shared" si="46"/>
        <v>3.0065467510810362E-17</v>
      </c>
      <c r="GY27" s="86">
        <f t="shared" si="46"/>
        <v>5.7126773108632123E-18</v>
      </c>
      <c r="GZ27" s="86">
        <f t="shared" si="46"/>
        <v>1.2957893698882119E-16</v>
      </c>
      <c r="HA27" s="86">
        <f t="shared" si="46"/>
        <v>4.7684082919702362E-21</v>
      </c>
      <c r="HC27" s="86">
        <f xml:space="preserve"> _xlfn.NORM.DIST($B27, C$8, ABS(C$12), TRUE) * _xlfn.NORM.DIST(($B27 - C$8)*C$16, 0, ABS(C$12), TRUE) * 2</f>
        <v>1.1087229168671655E-31</v>
      </c>
      <c r="HD27" s="86">
        <f t="shared" ref="HD27:HQ42" si="47" xml:space="preserve"> _xlfn.NORM.DIST($B27, D$8, ABS(D$12), TRUE) * _xlfn.NORM.DIST(($B27 - D$8)*D$16, 0, ABS(D$12), TRUE) * 2</f>
        <v>8.7929049804411743E-32</v>
      </c>
      <c r="HE27" s="86">
        <f t="shared" si="47"/>
        <v>3.3621710004683399E-34</v>
      </c>
      <c r="HF27" s="86">
        <f t="shared" si="47"/>
        <v>6.666620729846805E-42</v>
      </c>
      <c r="HG27" s="86">
        <f t="shared" si="47"/>
        <v>7.5670994615343078E-41</v>
      </c>
      <c r="HH27" s="86">
        <f t="shared" si="47"/>
        <v>1.2721817496928072E-43</v>
      </c>
      <c r="HI27" s="86">
        <f t="shared" si="47"/>
        <v>4.3734264738433872E-41</v>
      </c>
      <c r="HJ27" s="86">
        <f t="shared" si="47"/>
        <v>2.5286730968941436E-38</v>
      </c>
      <c r="HK27" s="86">
        <f t="shared" si="47"/>
        <v>2.1044346008072208E-41</v>
      </c>
      <c r="HL27" s="86">
        <f t="shared" si="47"/>
        <v>6.0122164593109144E-45</v>
      </c>
      <c r="HM27" s="86">
        <f t="shared" si="47"/>
        <v>4.8313569275929773E-42</v>
      </c>
      <c r="HN27" s="86">
        <f t="shared" si="47"/>
        <v>1.0682288975480903E-40</v>
      </c>
      <c r="HO27" s="86">
        <f t="shared" si="47"/>
        <v>7.261202735608229E-42</v>
      </c>
      <c r="HP27" s="86">
        <f t="shared" si="47"/>
        <v>2.6965184284446062E-43</v>
      </c>
      <c r="HQ27" s="86">
        <f t="shared" si="47"/>
        <v>8.5983646347691939E-54</v>
      </c>
      <c r="HS27" s="86">
        <f xml:space="preserve"> _xlfn.NORM.DIST($B27, C$9, ABS(C$13), TRUE) * _xlfn.NORM.DIST(($B27 - C$9)*C$17, 0, ABS(C$13), TRUE) * 2</f>
        <v>5.5113933584635923E-136</v>
      </c>
      <c r="HT27" s="86">
        <f t="shared" ref="HT27:IG42" si="48" xml:space="preserve"> _xlfn.NORM.DIST($B27, D$9, ABS(D$13), TRUE) * _xlfn.NORM.DIST(($B27 - D$9)*D$17, 0, ABS(D$13), TRUE) * 2</f>
        <v>2.3177566073978883E-135</v>
      </c>
      <c r="HU27" s="86">
        <f t="shared" si="48"/>
        <v>8.7264110351232177E-145</v>
      </c>
      <c r="HV27" s="86">
        <f t="shared" si="48"/>
        <v>5.7777548266400971E-182</v>
      </c>
      <c r="HW27" s="86">
        <f t="shared" si="48"/>
        <v>2.5491804611463214E-178</v>
      </c>
      <c r="HX27" s="86">
        <f t="shared" si="48"/>
        <v>2.8964786210682178E-187</v>
      </c>
      <c r="HY27" s="86">
        <f t="shared" si="48"/>
        <v>5.1850488801182722E-179</v>
      </c>
      <c r="HZ27" s="86">
        <f t="shared" si="48"/>
        <v>4.9594316336473125E-166</v>
      </c>
      <c r="IA27" s="86">
        <f t="shared" si="48"/>
        <v>1.8200380121822815E-177</v>
      </c>
      <c r="IB27" s="86">
        <f t="shared" si="48"/>
        <v>1.0221120181825694E-191</v>
      </c>
      <c r="IC27" s="86">
        <f t="shared" si="48"/>
        <v>4.1992242424705729E-181</v>
      </c>
      <c r="ID27" s="86">
        <f t="shared" si="48"/>
        <v>9.5485507548451744E-177</v>
      </c>
      <c r="IE27" s="86">
        <f t="shared" si="48"/>
        <v>7.5182830138677183E-181</v>
      </c>
      <c r="IF27" s="86">
        <f t="shared" si="48"/>
        <v>1.0067826612605181E-60</v>
      </c>
      <c r="IG27" s="86">
        <f t="shared" si="48"/>
        <v>5.352550293997914E-58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2.3947838639863026E-217</v>
      </c>
      <c r="IW27" s="86">
        <f t="shared" si="49"/>
        <v>7.1265311615015915E-218</v>
      </c>
      <c r="IY27" s="86">
        <f>GM27+HC27+HS27+II27</f>
        <v>1.9605854111462402E-13</v>
      </c>
      <c r="IZ27" s="86">
        <f t="shared" ref="IZ27:JM42" si="50">GN27+HD27+HT27+IJ27</f>
        <v>5.9484686091641925E-14</v>
      </c>
      <c r="JA27" s="86">
        <f t="shared" si="50"/>
        <v>3.0099976283662691E-14</v>
      </c>
      <c r="JB27" s="86">
        <f t="shared" si="50"/>
        <v>2.6239948576953939E-15</v>
      </c>
      <c r="JC27" s="86">
        <f t="shared" si="50"/>
        <v>2.1801889323692402E-16</v>
      </c>
      <c r="JD27" s="86">
        <f t="shared" si="50"/>
        <v>9.5607007724169921E-18</v>
      </c>
      <c r="JE27" s="86">
        <f t="shared" si="50"/>
        <v>8.9835986600015563E-18</v>
      </c>
      <c r="JF27" s="86">
        <f t="shared" si="50"/>
        <v>3.9555101942723112E-16</v>
      </c>
      <c r="JG27" s="86">
        <f t="shared" si="50"/>
        <v>5.8221528204428404E-17</v>
      </c>
      <c r="JH27" s="86">
        <f t="shared" si="50"/>
        <v>1.0147133457393496E-17</v>
      </c>
      <c r="JI27" s="86">
        <f t="shared" si="50"/>
        <v>1.7027871272094255E-16</v>
      </c>
      <c r="JJ27" s="86">
        <f t="shared" si="50"/>
        <v>3.0065467510810362E-17</v>
      </c>
      <c r="JK27" s="86">
        <f t="shared" si="50"/>
        <v>5.7126773108632123E-18</v>
      </c>
      <c r="JL27" s="86">
        <f t="shared" si="50"/>
        <v>1.2957893698882119E-16</v>
      </c>
      <c r="JM27" s="86">
        <f t="shared" si="50"/>
        <v>4.7684082919702362E-21</v>
      </c>
    </row>
    <row r="28" spans="1:273" x14ac:dyDescent="0.25">
      <c r="B28" s="2">
        <v>1</v>
      </c>
      <c r="C28" s="37">
        <v>104.69799999999999</v>
      </c>
      <c r="D28" s="37">
        <v>107.52500000000001</v>
      </c>
      <c r="E28" s="37">
        <v>107.1</v>
      </c>
      <c r="F28" s="37">
        <v>104.35</v>
      </c>
      <c r="G28" s="37">
        <v>104.97499999999999</v>
      </c>
      <c r="H28" s="37">
        <v>102.925</v>
      </c>
      <c r="I28" s="37">
        <v>101.97499999999999</v>
      </c>
      <c r="J28" s="37">
        <v>104.675</v>
      </c>
      <c r="K28" s="37">
        <v>107.75</v>
      </c>
      <c r="L28" s="37">
        <v>106.977</v>
      </c>
      <c r="M28" s="37">
        <v>103.976</v>
      </c>
      <c r="N28" s="37">
        <v>104.69</v>
      </c>
      <c r="O28" s="37">
        <v>107.77500000000001</v>
      </c>
      <c r="P28" s="37">
        <v>104.69</v>
      </c>
      <c r="Q28" s="37">
        <v>104.881</v>
      </c>
      <c r="S28" s="4">
        <f t="shared" si="7"/>
        <v>104.92918435769907</v>
      </c>
      <c r="T28" s="4">
        <f t="shared" si="7"/>
        <v>105.61319275971785</v>
      </c>
      <c r="U28" s="4">
        <f t="shared" si="7"/>
        <v>104.39157317252653</v>
      </c>
      <c r="V28" s="4">
        <f t="shared" si="7"/>
        <v>103.20600364783668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-0.23118435769907819</v>
      </c>
      <c r="AJ28" s="4">
        <f t="shared" si="8"/>
        <v>1.9118072402821582</v>
      </c>
      <c r="AK28" s="4">
        <f t="shared" si="8"/>
        <v>2.7084268274734598</v>
      </c>
      <c r="AL28" s="4">
        <f t="shared" si="8"/>
        <v>1.1439963521633132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104.92918435697217</v>
      </c>
      <c r="AZ28" s="2">
        <f t="shared" si="9"/>
        <v>105.61319275946768</v>
      </c>
      <c r="BA28" s="2">
        <f t="shared" si="9"/>
        <v>104.39157317239386</v>
      </c>
      <c r="BB28" s="2">
        <f t="shared" si="9"/>
        <v>103.20600364782401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104.69799999999999</v>
      </c>
      <c r="BP28" s="2">
        <f t="shared" si="11"/>
        <v>107.52500000000001</v>
      </c>
      <c r="BQ28" s="2">
        <f t="shared" si="12"/>
        <v>107.1</v>
      </c>
      <c r="BR28" s="2">
        <f t="shared" si="13"/>
        <v>104.35</v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104.82523292847503</v>
      </c>
      <c r="DL28" s="2">
        <f t="shared" si="41"/>
        <v>105.48302968960864</v>
      </c>
      <c r="DM28" s="2">
        <f t="shared" si="41"/>
        <v>104.31077935222672</v>
      </c>
      <c r="DN28" s="2">
        <f t="shared" si="41"/>
        <v>103.09221153846153</v>
      </c>
      <c r="DO28" s="2">
        <f t="shared" si="41"/>
        <v>100.77952091767881</v>
      </c>
      <c r="DP28" s="2">
        <f t="shared" si="41"/>
        <v>100.64170314038736</v>
      </c>
      <c r="DQ28" s="2">
        <f t="shared" si="41"/>
        <v>98.752133712660012</v>
      </c>
      <c r="DR28" s="2">
        <f t="shared" si="41"/>
        <v>100.16205547652918</v>
      </c>
      <c r="DS28" s="2">
        <f t="shared" si="41"/>
        <v>103.72151767151765</v>
      </c>
      <c r="DT28" s="2">
        <f t="shared" si="41"/>
        <v>104.45699336178288</v>
      </c>
      <c r="DU28" s="2">
        <f t="shared" si="41"/>
        <v>105.5212064777328</v>
      </c>
      <c r="DV28" s="2">
        <f t="shared" si="41"/>
        <v>103.59352916073968</v>
      </c>
      <c r="DW28" s="2">
        <f t="shared" si="41"/>
        <v>104.75293978188716</v>
      </c>
      <c r="DX28" s="2">
        <f t="shared" si="41"/>
        <v>103.62695769230771</v>
      </c>
      <c r="DY28" s="2">
        <f t="shared" si="41"/>
        <v>102.92945811051693</v>
      </c>
      <c r="EA28" s="2">
        <f t="shared" si="42"/>
        <v>108.52747858846639</v>
      </c>
      <c r="EB28" s="2">
        <f t="shared" si="42"/>
        <v>110.15797569952979</v>
      </c>
      <c r="EC28" s="2">
        <f t="shared" si="42"/>
        <v>107.14300138660957</v>
      </c>
      <c r="ED28" s="2">
        <f t="shared" si="42"/>
        <v>107.4698275494202</v>
      </c>
      <c r="EE28" s="2">
        <f t="shared" si="42"/>
        <v>106.76795288904081</v>
      </c>
      <c r="EF28" s="2">
        <f t="shared" si="42"/>
        <v>107.17679308539809</v>
      </c>
      <c r="EG28" s="2">
        <f t="shared" si="42"/>
        <v>106.06180071143964</v>
      </c>
      <c r="EH28" s="2">
        <f t="shared" si="42"/>
        <v>104.80818008716736</v>
      </c>
      <c r="EI28" s="2">
        <f t="shared" si="42"/>
        <v>109.78961818181818</v>
      </c>
      <c r="EJ28" s="2">
        <f t="shared" si="42"/>
        <v>108.92451719576721</v>
      </c>
      <c r="EK28" s="2">
        <f t="shared" si="42"/>
        <v>112.73280054421768</v>
      </c>
      <c r="EL28" s="2">
        <f t="shared" si="42"/>
        <v>108.33139845804986</v>
      </c>
      <c r="EM28" s="2">
        <f t="shared" si="42"/>
        <v>110.00573603035269</v>
      </c>
      <c r="EN28" s="2">
        <f t="shared" si="42"/>
        <v>104.22242297297298</v>
      </c>
      <c r="EO28" s="2">
        <f t="shared" si="42"/>
        <v>105.01589016013774</v>
      </c>
      <c r="EQ28" s="2">
        <f t="shared" si="43"/>
        <v>109.14120059546632</v>
      </c>
      <c r="ER28" s="2">
        <f t="shared" si="43"/>
        <v>108.96953420501364</v>
      </c>
      <c r="ES28" s="2">
        <f t="shared" si="43"/>
        <v>105.70893393211561</v>
      </c>
      <c r="ET28" s="2">
        <f t="shared" si="43"/>
        <v>104.90436573726005</v>
      </c>
      <c r="EU28" s="2">
        <f t="shared" si="43"/>
        <v>102.46440661508232</v>
      </c>
      <c r="EV28" s="2">
        <f t="shared" si="43"/>
        <v>106.90908352591887</v>
      </c>
      <c r="EW28" s="2">
        <f t="shared" si="43"/>
        <v>105.88697177419357</v>
      </c>
      <c r="EX28" s="2">
        <f t="shared" si="43"/>
        <v>105.07697478823341</v>
      </c>
      <c r="EY28" s="2">
        <f t="shared" si="43"/>
        <v>105.4203798169201</v>
      </c>
      <c r="EZ28" s="2">
        <f t="shared" si="43"/>
        <v>107.65563447491714</v>
      </c>
      <c r="FA28" s="2">
        <f t="shared" si="43"/>
        <v>109.94258962490855</v>
      </c>
      <c r="FB28" s="2">
        <f t="shared" si="43"/>
        <v>105.7054748409538</v>
      </c>
      <c r="FC28" s="2">
        <f t="shared" si="43"/>
        <v>107.92974649450299</v>
      </c>
      <c r="FD28" s="2">
        <f t="shared" si="43"/>
        <v>105.09636634365748</v>
      </c>
      <c r="FE28" s="2">
        <f t="shared" si="43"/>
        <v>108.00491723010735</v>
      </c>
      <c r="FG28" s="2">
        <f t="shared" si="44"/>
        <v>2.8077666766369806E-2</v>
      </c>
      <c r="FH28" s="2">
        <f t="shared" si="44"/>
        <v>2.784312639929265E-2</v>
      </c>
      <c r="FI28" s="2">
        <f t="shared" si="44"/>
        <v>2.8527597366091749E-2</v>
      </c>
      <c r="FJ28" s="2">
        <f t="shared" si="44"/>
        <v>2.5995023921870499E-2</v>
      </c>
      <c r="FK28" s="2">
        <f t="shared" si="44"/>
        <v>2.3553032777132259E-2</v>
      </c>
      <c r="FL28" s="2">
        <f t="shared" si="44"/>
        <v>2.2417631627303376E-2</v>
      </c>
      <c r="FM28" s="2">
        <f t="shared" si="44"/>
        <v>2.3230866819286513E-2</v>
      </c>
      <c r="FN28" s="2">
        <f t="shared" si="44"/>
        <v>2.6071103072695969E-2</v>
      </c>
      <c r="FO28" s="2">
        <f t="shared" si="44"/>
        <v>2.3725556191304589E-2</v>
      </c>
      <c r="FP28" s="2">
        <f t="shared" si="44"/>
        <v>2.1515899045343075E-2</v>
      </c>
      <c r="FQ28" s="2">
        <f t="shared" si="44"/>
        <v>2.3371890978486711E-2</v>
      </c>
      <c r="FR28" s="2">
        <f t="shared" si="44"/>
        <v>2.3913180390333608E-2</v>
      </c>
      <c r="FS28" s="2">
        <f t="shared" si="44"/>
        <v>2.1797925951074906E-2</v>
      </c>
      <c r="FT28" s="2">
        <f t="shared" si="44"/>
        <v>2.3028883959896749E-2</v>
      </c>
      <c r="FU28" s="2">
        <f t="shared" si="44"/>
        <v>2.1475470501522095E-2</v>
      </c>
      <c r="FW28" s="2">
        <f t="shared" ref="FW28:GK58" si="53">POWER(10,($B28-C$232)/C$229)/(1+POWER(10,($B28-C$232)/C$229))</f>
        <v>1.6433640170357946E-6</v>
      </c>
      <c r="FX28" s="2">
        <f t="shared" si="45"/>
        <v>1.7188940870474946E-6</v>
      </c>
      <c r="FY28" s="2">
        <f t="shared" si="45"/>
        <v>1.8616147292276095E-6</v>
      </c>
      <c r="FZ28" s="2">
        <f t="shared" si="45"/>
        <v>1.6073375727844272E-6</v>
      </c>
      <c r="GA28" s="2">
        <f t="shared" si="45"/>
        <v>1.9217803066244258E-6</v>
      </c>
      <c r="GB28" s="2">
        <f t="shared" si="45"/>
        <v>1.7348087628660274E-6</v>
      </c>
      <c r="GC28" s="2">
        <f t="shared" si="45"/>
        <v>2.1447367638871137E-6</v>
      </c>
      <c r="GD28" s="2">
        <f t="shared" si="45"/>
        <v>2.4455331046552634E-6</v>
      </c>
      <c r="GE28" s="2">
        <f t="shared" si="45"/>
        <v>2.7523617700093895E-6</v>
      </c>
      <c r="GF28" s="2">
        <f t="shared" si="45"/>
        <v>2.2170650872327714E-6</v>
      </c>
      <c r="GG28" s="2">
        <f t="shared" si="45"/>
        <v>2.0356814112659661E-6</v>
      </c>
      <c r="GH28" s="2">
        <f t="shared" si="45"/>
        <v>2.0485959345197949E-6</v>
      </c>
      <c r="GI28" s="2">
        <f t="shared" si="45"/>
        <v>1.5725068048573052E-6</v>
      </c>
      <c r="GJ28" s="2">
        <f t="shared" si="45"/>
        <v>1.2825255868683621E-6</v>
      </c>
      <c r="GK28" s="2">
        <f t="shared" si="45"/>
        <v>1.308572334477135E-6</v>
      </c>
      <c r="GM28" s="86">
        <f t="shared" ref="GM28:HA58" si="54" xml:space="preserve"> _xlfn.NORM.DIST($B28, C$7, ABS(C$11), TRUE) * _xlfn.NORM.DIST(($B28 - C$7)*C$15, 0, ABS(C$11), TRUE) * 2</f>
        <v>4.8807708988364807E-13</v>
      </c>
      <c r="GN28" s="86">
        <f t="shared" si="46"/>
        <v>1.5518408433482016E-13</v>
      </c>
      <c r="GO28" s="86">
        <f t="shared" si="46"/>
        <v>8.1308110897241983E-14</v>
      </c>
      <c r="GP28" s="86">
        <f t="shared" si="46"/>
        <v>7.6313621114335975E-15</v>
      </c>
      <c r="GQ28" s="86">
        <f t="shared" si="46"/>
        <v>6.8086738789647393E-16</v>
      </c>
      <c r="GR28" s="86">
        <f t="shared" si="46"/>
        <v>3.3309073721685982E-17</v>
      </c>
      <c r="GS28" s="86">
        <f t="shared" si="46"/>
        <v>3.1748866380786395E-17</v>
      </c>
      <c r="GT28" s="86">
        <f t="shared" si="46"/>
        <v>1.2441921006014676E-15</v>
      </c>
      <c r="GU28" s="86">
        <f t="shared" si="46"/>
        <v>1.921627213250738E-16</v>
      </c>
      <c r="GV28" s="86">
        <f t="shared" si="46"/>
        <v>3.4803553164185582E-17</v>
      </c>
      <c r="GW28" s="86">
        <f t="shared" si="46"/>
        <v>5.358049199646859E-16</v>
      </c>
      <c r="GX28" s="86">
        <f t="shared" si="46"/>
        <v>1.021739968042691E-16</v>
      </c>
      <c r="GY28" s="86">
        <f t="shared" si="46"/>
        <v>2.0128599173733288E-17</v>
      </c>
      <c r="GZ28" s="86">
        <f t="shared" si="46"/>
        <v>4.1035785260556144E-16</v>
      </c>
      <c r="HA28" s="86">
        <f t="shared" si="46"/>
        <v>2.2167277349136548E-20</v>
      </c>
      <c r="HC28" s="86">
        <f xml:space="preserve"> _xlfn.NORM.DIST($B28, C$8, ABS(C$12), TRUE) * _xlfn.NORM.DIST(($B28 - C$8)*C$16, 0, ABS(C$12), TRUE) * 2</f>
        <v>6.0559292490242213E-31</v>
      </c>
      <c r="HD28" s="86">
        <f t="shared" si="47"/>
        <v>4.8798878591411036E-31</v>
      </c>
      <c r="HE28" s="86">
        <f t="shared" si="47"/>
        <v>2.1955337831702603E-33</v>
      </c>
      <c r="HF28" s="86">
        <f t="shared" si="47"/>
        <v>6.7668976312401087E-41</v>
      </c>
      <c r="HG28" s="86">
        <f t="shared" si="47"/>
        <v>7.0433441708344991E-40</v>
      </c>
      <c r="HH28" s="86">
        <f t="shared" si="47"/>
        <v>1.4027007019195572E-42</v>
      </c>
      <c r="HI28" s="86">
        <f t="shared" si="47"/>
        <v>4.2582102987850502E-40</v>
      </c>
      <c r="HJ28" s="86">
        <f t="shared" si="47"/>
        <v>2.1366460057396371E-37</v>
      </c>
      <c r="HK28" s="86">
        <f t="shared" si="47"/>
        <v>2.0868616142207226E-40</v>
      </c>
      <c r="HL28" s="86">
        <f t="shared" si="47"/>
        <v>7.0683929979201004E-44</v>
      </c>
      <c r="HM28" s="86">
        <f t="shared" si="47"/>
        <v>4.8382170149575859E-41</v>
      </c>
      <c r="HN28" s="86">
        <f t="shared" si="47"/>
        <v>1.0013857546940569E-39</v>
      </c>
      <c r="HO28" s="86">
        <f t="shared" si="47"/>
        <v>6.9400807341354943E-41</v>
      </c>
      <c r="HP28" s="86">
        <f t="shared" si="47"/>
        <v>2.7970115357853265E-42</v>
      </c>
      <c r="HQ28" s="86">
        <f t="shared" si="47"/>
        <v>1.692968238439588E-52</v>
      </c>
      <c r="HS28" s="86">
        <f t="shared" ref="HS28:IG58" si="55" xml:space="preserve"> _xlfn.NORM.DIST($B28, C$9, ABS(C$13), TRUE) * _xlfn.NORM.DIST(($B28 - C$9)*C$17, 0, ABS(C$13), TRUE) * 2</f>
        <v>1.04990396934318E-133</v>
      </c>
      <c r="HT28" s="86">
        <f t="shared" si="48"/>
        <v>4.5415363972493527E-133</v>
      </c>
      <c r="HU28" s="86">
        <f t="shared" si="48"/>
        <v>2.7564008988212705E-142</v>
      </c>
      <c r="HV28" s="86">
        <f t="shared" si="48"/>
        <v>7.6006490583396904E-179</v>
      </c>
      <c r="HW28" s="86">
        <f t="shared" si="48"/>
        <v>2.6165471214962478E-175</v>
      </c>
      <c r="HX28" s="86">
        <f t="shared" si="48"/>
        <v>4.699185385313668E-184</v>
      </c>
      <c r="HY28" s="86">
        <f t="shared" si="48"/>
        <v>6.0773256457914351E-176</v>
      </c>
      <c r="HZ28" s="86">
        <f t="shared" si="48"/>
        <v>3.693549457371793E-163</v>
      </c>
      <c r="IA28" s="86">
        <f t="shared" si="48"/>
        <v>2.1275993174685149E-174</v>
      </c>
      <c r="IB28" s="86">
        <f t="shared" si="48"/>
        <v>1.9662154662045838E-188</v>
      </c>
      <c r="IC28" s="86">
        <f t="shared" si="48"/>
        <v>5.1432408917858229E-178</v>
      </c>
      <c r="ID28" s="86">
        <f t="shared" si="48"/>
        <v>9.8423323037657047E-174</v>
      </c>
      <c r="IE28" s="86">
        <f t="shared" si="48"/>
        <v>8.0545855281567362E-178</v>
      </c>
      <c r="IF28" s="86">
        <f t="shared" si="48"/>
        <v>9.4473784915415064E-60</v>
      </c>
      <c r="IG28" s="86">
        <f t="shared" si="48"/>
        <v>4.5769148740760429E-57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1.8720213297959701E-214</v>
      </c>
      <c r="IW28" s="86">
        <f t="shared" si="49"/>
        <v>5.7180957209326902E-215</v>
      </c>
      <c r="IY28" s="86">
        <f t="shared" ref="IY28:JM58" si="57">GM28+HC28+HS28+II28</f>
        <v>4.8807708988364807E-13</v>
      </c>
      <c r="IZ28" s="86">
        <f t="shared" si="50"/>
        <v>1.5518408433482016E-13</v>
      </c>
      <c r="JA28" s="86">
        <f t="shared" si="50"/>
        <v>8.1308110897241983E-14</v>
      </c>
      <c r="JB28" s="86">
        <f t="shared" si="50"/>
        <v>7.6313621114335975E-15</v>
      </c>
      <c r="JC28" s="86">
        <f t="shared" si="50"/>
        <v>6.8086738789647393E-16</v>
      </c>
      <c r="JD28" s="86">
        <f t="shared" si="50"/>
        <v>3.3309073721685982E-17</v>
      </c>
      <c r="JE28" s="86">
        <f t="shared" si="50"/>
        <v>3.1748866380786395E-17</v>
      </c>
      <c r="JF28" s="86">
        <f t="shared" si="50"/>
        <v>1.2441921006014676E-15</v>
      </c>
      <c r="JG28" s="86">
        <f t="shared" si="50"/>
        <v>1.921627213250738E-16</v>
      </c>
      <c r="JH28" s="86">
        <f t="shared" si="50"/>
        <v>3.4803553164185582E-17</v>
      </c>
      <c r="JI28" s="86">
        <f t="shared" si="50"/>
        <v>5.358049199646859E-16</v>
      </c>
      <c r="JJ28" s="86">
        <f t="shared" si="50"/>
        <v>1.021739968042691E-16</v>
      </c>
      <c r="JK28" s="86">
        <f t="shared" si="50"/>
        <v>2.0128599173733288E-17</v>
      </c>
      <c r="JL28" s="86">
        <f t="shared" si="50"/>
        <v>4.1035785260556144E-16</v>
      </c>
      <c r="JM28" s="86">
        <f t="shared" si="50"/>
        <v>2.2167277349136548E-20</v>
      </c>
    </row>
    <row r="29" spans="1:273" x14ac:dyDescent="0.25">
      <c r="B29" s="2">
        <v>2</v>
      </c>
      <c r="C29" s="37">
        <v>103.581</v>
      </c>
      <c r="D29" s="37">
        <v>107.95</v>
      </c>
      <c r="E29" s="37">
        <v>103.6</v>
      </c>
      <c r="F29" s="37">
        <v>103.22499999999999</v>
      </c>
      <c r="G29" s="37">
        <v>100.85</v>
      </c>
      <c r="H29" s="37">
        <v>103.425</v>
      </c>
      <c r="I29" s="37">
        <v>101.55</v>
      </c>
      <c r="J29" s="37">
        <v>104.675</v>
      </c>
      <c r="K29" s="37">
        <v>108.97499999999999</v>
      </c>
      <c r="L29" s="37">
        <v>106.69799999999999</v>
      </c>
      <c r="M29" s="37">
        <v>106.56100000000001</v>
      </c>
      <c r="N29" s="37">
        <v>104.333</v>
      </c>
      <c r="O29" s="37">
        <v>107.45</v>
      </c>
      <c r="P29" s="37">
        <v>104.738</v>
      </c>
      <c r="Q29" s="37">
        <v>104.19</v>
      </c>
      <c r="R29" s="5"/>
      <c r="S29" s="4">
        <f t="shared" si="7"/>
        <v>105.04122916095784</v>
      </c>
      <c r="T29" s="4">
        <f t="shared" si="7"/>
        <v>105.70832600330458</v>
      </c>
      <c r="U29" s="4">
        <f t="shared" si="7"/>
        <v>104.46934210439763</v>
      </c>
      <c r="V29" s="4">
        <f t="shared" si="7"/>
        <v>103.29734673609211</v>
      </c>
      <c r="W29" s="4">
        <f t="shared" si="7"/>
        <v>101.04122345291533</v>
      </c>
      <c r="X29" s="4" t="e">
        <f t="shared" si="7"/>
        <v>#N/A</v>
      </c>
      <c r="Y29" s="4" t="e">
        <f t="shared" si="7"/>
        <v>#N/A</v>
      </c>
      <c r="Z29" s="4">
        <f t="shared" si="7"/>
        <v>100.44061870472444</v>
      </c>
      <c r="AA29" s="4" t="e">
        <f t="shared" si="7"/>
        <v>#N/A</v>
      </c>
      <c r="AB29" s="4" t="e">
        <f t="shared" si="7"/>
        <v>#N/A</v>
      </c>
      <c r="AC29" s="4">
        <f t="shared" si="7"/>
        <v>105.75427668759582</v>
      </c>
      <c r="AD29" s="4" t="e">
        <f t="shared" si="7"/>
        <v>#N/A</v>
      </c>
      <c r="AE29" s="4" t="e">
        <f t="shared" si="7"/>
        <v>#N/A</v>
      </c>
      <c r="AF29" s="4">
        <f t="shared" si="7"/>
        <v>103.74149265036327</v>
      </c>
      <c r="AG29" s="4" t="e">
        <f t="shared" si="7"/>
        <v>#N/A</v>
      </c>
      <c r="AI29" s="4">
        <f t="shared" si="8"/>
        <v>-1.4602291609578373</v>
      </c>
      <c r="AJ29" s="4">
        <f t="shared" si="8"/>
        <v>2.2416739966954253</v>
      </c>
      <c r="AK29" s="4">
        <f t="shared" si="8"/>
        <v>-0.86934210439763149</v>
      </c>
      <c r="AL29" s="4">
        <f t="shared" si="8"/>
        <v>-7.2346736092114838E-2</v>
      </c>
      <c r="AM29" s="4">
        <f t="shared" si="8"/>
        <v>-0.19122345291533804</v>
      </c>
      <c r="AN29" s="4">
        <f t="shared" si="8"/>
        <v>0</v>
      </c>
      <c r="AO29" s="4">
        <f t="shared" si="8"/>
        <v>0</v>
      </c>
      <c r="AP29" s="4">
        <f t="shared" si="8"/>
        <v>4.2343812952755542</v>
      </c>
      <c r="AQ29" s="4">
        <f t="shared" si="8"/>
        <v>0</v>
      </c>
      <c r="AR29" s="4">
        <f t="shared" si="8"/>
        <v>0</v>
      </c>
      <c r="AS29" s="4">
        <f t="shared" si="8"/>
        <v>0.80672331240418771</v>
      </c>
      <c r="AT29" s="4">
        <f t="shared" si="8"/>
        <v>0</v>
      </c>
      <c r="AU29" s="4">
        <f t="shared" si="8"/>
        <v>0</v>
      </c>
      <c r="AV29" s="4">
        <f t="shared" si="8"/>
        <v>0.9965073496367296</v>
      </c>
      <c r="AW29" s="4">
        <f t="shared" si="8"/>
        <v>0</v>
      </c>
      <c r="AY29" s="2">
        <f t="shared" si="51"/>
        <v>105.04122915920416</v>
      </c>
      <c r="AZ29" s="2">
        <f t="shared" si="9"/>
        <v>105.70832600267278</v>
      </c>
      <c r="BA29" s="2">
        <f t="shared" si="9"/>
        <v>104.46934210405105</v>
      </c>
      <c r="BB29" s="2">
        <f t="shared" si="9"/>
        <v>103.29734673605648</v>
      </c>
      <c r="BC29" s="2">
        <f t="shared" si="9"/>
        <v>101.04122345291171</v>
      </c>
      <c r="BD29" s="2" t="e">
        <f t="shared" si="9"/>
        <v>#N/A</v>
      </c>
      <c r="BE29" s="2" t="e">
        <f t="shared" si="9"/>
        <v>#N/A</v>
      </c>
      <c r="BF29" s="2">
        <f t="shared" si="9"/>
        <v>100.44061870471789</v>
      </c>
      <c r="BG29" s="2" t="e">
        <f t="shared" si="9"/>
        <v>#N/A</v>
      </c>
      <c r="BH29" s="2" t="e">
        <f t="shared" si="9"/>
        <v>#N/A</v>
      </c>
      <c r="BI29" s="2">
        <f t="shared" si="9"/>
        <v>105.75427668759313</v>
      </c>
      <c r="BJ29" s="2" t="e">
        <f t="shared" si="9"/>
        <v>#N/A</v>
      </c>
      <c r="BK29" s="2" t="e">
        <f t="shared" si="9"/>
        <v>#N/A</v>
      </c>
      <c r="BL29" s="2">
        <f t="shared" si="9"/>
        <v>103.74149265036128</v>
      </c>
      <c r="BM29" s="2" t="e">
        <f t="shared" si="9"/>
        <v>#N/A</v>
      </c>
      <c r="BO29" s="2">
        <f t="shared" si="10"/>
        <v>103.581</v>
      </c>
      <c r="BP29" s="2">
        <f t="shared" si="11"/>
        <v>107.95</v>
      </c>
      <c r="BQ29" s="2">
        <f t="shared" si="12"/>
        <v>103.6</v>
      </c>
      <c r="BR29" s="2">
        <f t="shared" si="13"/>
        <v>103.22499999999999</v>
      </c>
      <c r="BS29" s="2">
        <f t="shared" si="14"/>
        <v>100.85</v>
      </c>
      <c r="BT29" s="2" t="str">
        <f t="shared" si="15"/>
        <v/>
      </c>
      <c r="BU29" s="2" t="str">
        <f t="shared" si="16"/>
        <v/>
      </c>
      <c r="BV29" s="2">
        <f t="shared" si="17"/>
        <v>104.675</v>
      </c>
      <c r="BW29" s="2" t="str">
        <f t="shared" si="18"/>
        <v/>
      </c>
      <c r="BX29" s="2" t="str">
        <f t="shared" si="19"/>
        <v/>
      </c>
      <c r="BY29" s="2">
        <f t="shared" si="20"/>
        <v>106.56100000000001</v>
      </c>
      <c r="BZ29" s="2" t="str">
        <f t="shared" si="21"/>
        <v/>
      </c>
      <c r="CA29" s="2" t="str">
        <f t="shared" si="22"/>
        <v/>
      </c>
      <c r="CB29" s="2">
        <f t="shared" si="23"/>
        <v>104.738</v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104.93479406207827</v>
      </c>
      <c r="DL29" s="2">
        <f t="shared" si="41"/>
        <v>105.57311066126856</v>
      </c>
      <c r="DM29" s="2">
        <f t="shared" si="41"/>
        <v>104.38742408906883</v>
      </c>
      <c r="DN29" s="2">
        <f t="shared" si="41"/>
        <v>103.17942307692306</v>
      </c>
      <c r="DO29" s="2">
        <f t="shared" si="41"/>
        <v>100.89358974358974</v>
      </c>
      <c r="DP29" s="2">
        <f t="shared" si="41"/>
        <v>100.73303151329468</v>
      </c>
      <c r="DQ29" s="2">
        <f t="shared" si="41"/>
        <v>98.926422475106676</v>
      </c>
      <c r="DR29" s="2">
        <f t="shared" si="41"/>
        <v>100.31558704453442</v>
      </c>
      <c r="DS29" s="2">
        <f t="shared" si="41"/>
        <v>103.8196657183499</v>
      </c>
      <c r="DT29" s="2">
        <f t="shared" si="41"/>
        <v>104.59906614509249</v>
      </c>
      <c r="DU29" s="2">
        <f t="shared" si="41"/>
        <v>105.5757576923077</v>
      </c>
      <c r="DV29" s="2">
        <f t="shared" si="41"/>
        <v>103.66090422000947</v>
      </c>
      <c r="DW29" s="2">
        <f t="shared" si="41"/>
        <v>104.83499288762448</v>
      </c>
      <c r="DX29" s="2">
        <f t="shared" si="41"/>
        <v>103.73116463414635</v>
      </c>
      <c r="DY29" s="2">
        <f t="shared" si="41"/>
        <v>102.97884180035651</v>
      </c>
      <c r="EA29" s="2">
        <f t="shared" si="42"/>
        <v>108.40131831064964</v>
      </c>
      <c r="EB29" s="2">
        <f t="shared" si="42"/>
        <v>110.01410429353272</v>
      </c>
      <c r="EC29" s="2">
        <f t="shared" si="42"/>
        <v>107.01359656411637</v>
      </c>
      <c r="ED29" s="2">
        <f t="shared" si="42"/>
        <v>107.3271965712579</v>
      </c>
      <c r="EE29" s="2">
        <f t="shared" si="42"/>
        <v>106.62353991429933</v>
      </c>
      <c r="EF29" s="2">
        <f t="shared" si="42"/>
        <v>107.03582157634979</v>
      </c>
      <c r="EG29" s="2">
        <f t="shared" si="42"/>
        <v>105.93474918013524</v>
      </c>
      <c r="EH29" s="2">
        <f t="shared" si="42"/>
        <v>104.70038028906239</v>
      </c>
      <c r="EI29" s="2">
        <f t="shared" si="42"/>
        <v>109.63233636363637</v>
      </c>
      <c r="EJ29" s="2">
        <f t="shared" si="42"/>
        <v>108.78513095238097</v>
      </c>
      <c r="EK29" s="2">
        <f t="shared" si="42"/>
        <v>112.55782058956915</v>
      </c>
      <c r="EL29" s="2">
        <f t="shared" si="42"/>
        <v>108.18391573696142</v>
      </c>
      <c r="EM29" s="2">
        <f t="shared" si="42"/>
        <v>109.86773342612757</v>
      </c>
      <c r="EN29" s="2">
        <f t="shared" si="42"/>
        <v>104.14104459459459</v>
      </c>
      <c r="EO29" s="2">
        <f t="shared" si="42"/>
        <v>104.96079329559173</v>
      </c>
      <c r="EQ29" s="2">
        <f t="shared" si="43"/>
        <v>109.00861545072991</v>
      </c>
      <c r="ER29" s="2">
        <f t="shared" si="43"/>
        <v>108.83809113265855</v>
      </c>
      <c r="ES29" s="2">
        <f t="shared" si="43"/>
        <v>105.5943372433494</v>
      </c>
      <c r="ET29" s="2">
        <f t="shared" si="43"/>
        <v>104.78811565961314</v>
      </c>
      <c r="EU29" s="2">
        <f t="shared" si="43"/>
        <v>102.36466612340639</v>
      </c>
      <c r="EV29" s="2">
        <f t="shared" si="43"/>
        <v>106.77091879744391</v>
      </c>
      <c r="EW29" s="2">
        <f t="shared" si="43"/>
        <v>105.76174145011949</v>
      </c>
      <c r="EX29" s="2">
        <f t="shared" si="43"/>
        <v>104.96638386281754</v>
      </c>
      <c r="EY29" s="2">
        <f t="shared" si="43"/>
        <v>105.3092643584822</v>
      </c>
      <c r="EZ29" s="2">
        <f t="shared" si="43"/>
        <v>107.52959819721089</v>
      </c>
      <c r="FA29" s="2">
        <f t="shared" si="43"/>
        <v>109.79612784453033</v>
      </c>
      <c r="FB29" s="2">
        <f t="shared" si="43"/>
        <v>105.58477623655392</v>
      </c>
      <c r="FC29" s="2">
        <f t="shared" si="43"/>
        <v>107.81295315762559</v>
      </c>
      <c r="FD29" s="2">
        <f t="shared" si="43"/>
        <v>105.00637095736528</v>
      </c>
      <c r="FE29" s="2">
        <f t="shared" si="43"/>
        <v>107.91756195367678</v>
      </c>
      <c r="FG29" s="2">
        <f t="shared" si="44"/>
        <v>3.0703377561386275E-2</v>
      </c>
      <c r="FH29" s="2">
        <f t="shared" si="44"/>
        <v>3.0447591027522335E-2</v>
      </c>
      <c r="FI29" s="2">
        <f t="shared" si="44"/>
        <v>3.1194033438598997E-2</v>
      </c>
      <c r="FJ29" s="2">
        <f t="shared" si="44"/>
        <v>2.8431671641887955E-2</v>
      </c>
      <c r="FK29" s="2">
        <f t="shared" si="44"/>
        <v>2.5766835518423705E-2</v>
      </c>
      <c r="FL29" s="2">
        <f t="shared" si="44"/>
        <v>2.4527396125621142E-2</v>
      </c>
      <c r="FM29" s="2">
        <f t="shared" si="44"/>
        <v>2.5415176617933702E-2</v>
      </c>
      <c r="FN29" s="2">
        <f t="shared" si="44"/>
        <v>2.8514673310553833E-2</v>
      </c>
      <c r="FO29" s="2">
        <f t="shared" si="44"/>
        <v>2.5955143760556961E-2</v>
      </c>
      <c r="FP29" s="2">
        <f t="shared" si="44"/>
        <v>2.354284358276449E-2</v>
      </c>
      <c r="FQ29" s="2">
        <f t="shared" si="44"/>
        <v>2.5569113631754174E-2</v>
      </c>
      <c r="FR29" s="2">
        <f t="shared" si="44"/>
        <v>2.6159927316834895E-2</v>
      </c>
      <c r="FS29" s="2">
        <f t="shared" si="44"/>
        <v>2.3850791725355629E-2</v>
      </c>
      <c r="FT29" s="2">
        <f t="shared" si="44"/>
        <v>2.5194691950256823E-2</v>
      </c>
      <c r="FU29" s="2">
        <f t="shared" si="44"/>
        <v>2.3498697860357482E-2</v>
      </c>
      <c r="FW29" s="2">
        <f t="shared" si="53"/>
        <v>1.801912527314967E-6</v>
      </c>
      <c r="FX29" s="2">
        <f t="shared" si="45"/>
        <v>1.8847295753713841E-6</v>
      </c>
      <c r="FY29" s="2">
        <f t="shared" si="45"/>
        <v>2.0412195936033558E-6</v>
      </c>
      <c r="FZ29" s="2">
        <f t="shared" si="45"/>
        <v>1.7624103290975273E-6</v>
      </c>
      <c r="GA29" s="2">
        <f t="shared" si="45"/>
        <v>2.1071898132971998E-6</v>
      </c>
      <c r="GB29" s="2">
        <f t="shared" si="45"/>
        <v>1.9021796645906002E-6</v>
      </c>
      <c r="GC29" s="2">
        <f t="shared" si="45"/>
        <v>2.3516566114633462E-6</v>
      </c>
      <c r="GD29" s="2">
        <f t="shared" si="45"/>
        <v>2.6814730945324132E-6</v>
      </c>
      <c r="GE29" s="2">
        <f t="shared" si="45"/>
        <v>3.0179038673304226E-6</v>
      </c>
      <c r="GF29" s="2">
        <f t="shared" si="45"/>
        <v>2.4309630076018299E-6</v>
      </c>
      <c r="GG29" s="2">
        <f t="shared" si="45"/>
        <v>2.2320798433691586E-6</v>
      </c>
      <c r="GH29" s="2">
        <f t="shared" si="45"/>
        <v>2.246240330950715E-6</v>
      </c>
      <c r="GI29" s="2">
        <f t="shared" si="45"/>
        <v>1.724219163227014E-6</v>
      </c>
      <c r="GJ29" s="2">
        <f t="shared" si="45"/>
        <v>1.406261167992116E-6</v>
      </c>
      <c r="GK29" s="2">
        <f t="shared" si="45"/>
        <v>1.4348208516861026E-6</v>
      </c>
      <c r="GM29" s="86">
        <f t="shared" si="54"/>
        <v>1.1971446975307693E-12</v>
      </c>
      <c r="GN29" s="86">
        <f t="shared" si="46"/>
        <v>3.9851697732274403E-13</v>
      </c>
      <c r="GO29" s="86">
        <f t="shared" si="46"/>
        <v>2.1603003610789533E-13</v>
      </c>
      <c r="GP29" s="86">
        <f t="shared" si="46"/>
        <v>2.1804975095514631E-14</v>
      </c>
      <c r="GQ29" s="86">
        <f t="shared" si="46"/>
        <v>2.0868761028401525E-15</v>
      </c>
      <c r="GR29" s="86">
        <f t="shared" si="46"/>
        <v>1.1367122089918871E-16</v>
      </c>
      <c r="GS29" s="86">
        <f t="shared" si="46"/>
        <v>1.0985697729629448E-16</v>
      </c>
      <c r="GT29" s="86">
        <f t="shared" si="46"/>
        <v>3.8387707024161426E-15</v>
      </c>
      <c r="GU29" s="86">
        <f t="shared" si="46"/>
        <v>6.2176897265457161E-16</v>
      </c>
      <c r="GV29" s="86">
        <f t="shared" si="46"/>
        <v>1.16985165239272E-16</v>
      </c>
      <c r="GW29" s="86">
        <f t="shared" si="46"/>
        <v>1.6545022427610332E-15</v>
      </c>
      <c r="GX29" s="86">
        <f t="shared" si="46"/>
        <v>3.4018727029027928E-16</v>
      </c>
      <c r="GY29" s="86">
        <f t="shared" si="46"/>
        <v>6.9464026953052463E-17</v>
      </c>
      <c r="GZ29" s="86">
        <f t="shared" si="46"/>
        <v>1.2751945155540378E-15</v>
      </c>
      <c r="HA29" s="86">
        <f t="shared" si="46"/>
        <v>1.0038393963045936E-19</v>
      </c>
      <c r="HC29" s="86">
        <f t="shared" ref="HC29:HQ59" si="58" xml:space="preserve"> _xlfn.NORM.DIST($B29, C$8, ABS(C$12), TRUE) * _xlfn.NORM.DIST(($B29 - C$8)*C$16, 0, ABS(C$12), TRUE) * 2</f>
        <v>3.2396342151184605E-30</v>
      </c>
      <c r="HD29" s="86">
        <f t="shared" si="47"/>
        <v>2.6515736848629375E-30</v>
      </c>
      <c r="HE29" s="86">
        <f t="shared" si="47"/>
        <v>1.4003988426501195E-32</v>
      </c>
      <c r="HF29" s="86">
        <f t="shared" si="47"/>
        <v>6.6717350175976672E-40</v>
      </c>
      <c r="HG29" s="86">
        <f t="shared" si="47"/>
        <v>6.3769347269787064E-39</v>
      </c>
      <c r="HH29" s="86">
        <f t="shared" si="47"/>
        <v>1.5009872285318668E-41</v>
      </c>
      <c r="HI29" s="86">
        <f t="shared" si="47"/>
        <v>4.0290094156618607E-39</v>
      </c>
      <c r="HJ29" s="86">
        <f t="shared" si="47"/>
        <v>1.757223712952982E-36</v>
      </c>
      <c r="HK29" s="86">
        <f t="shared" si="47"/>
        <v>2.0105571918067676E-39</v>
      </c>
      <c r="HL29" s="86">
        <f t="shared" si="47"/>
        <v>8.0595995885034621E-43</v>
      </c>
      <c r="HM29" s="86">
        <f t="shared" si="47"/>
        <v>4.7082320669610435E-40</v>
      </c>
      <c r="HN29" s="86">
        <f t="shared" si="47"/>
        <v>9.1284829990569071E-39</v>
      </c>
      <c r="HO29" s="86">
        <f t="shared" si="47"/>
        <v>6.452471911304574E-40</v>
      </c>
      <c r="HP29" s="86">
        <f t="shared" si="47"/>
        <v>2.8193038166861587E-41</v>
      </c>
      <c r="HQ29" s="86">
        <f t="shared" si="47"/>
        <v>3.2114930574353714E-51</v>
      </c>
      <c r="HS29" s="86">
        <f t="shared" si="55"/>
        <v>1.9122173379583148E-131</v>
      </c>
      <c r="HT29" s="86">
        <f t="shared" si="48"/>
        <v>8.5022477695036657E-131</v>
      </c>
      <c r="HU29" s="86">
        <f t="shared" si="48"/>
        <v>8.2764367225159632E-140</v>
      </c>
      <c r="HV29" s="86">
        <f t="shared" si="48"/>
        <v>9.3914421452619078E-176</v>
      </c>
      <c r="HW29" s="86">
        <f t="shared" si="48"/>
        <v>2.5303179166635005E-172</v>
      </c>
      <c r="HX29" s="86">
        <f t="shared" si="48"/>
        <v>7.1478407977789005E-181</v>
      </c>
      <c r="HY29" s="86">
        <f t="shared" si="48"/>
        <v>6.6971768660291231E-173</v>
      </c>
      <c r="HZ29" s="86">
        <f t="shared" si="48"/>
        <v>2.5950818848901651E-160</v>
      </c>
      <c r="IA29" s="86">
        <f t="shared" si="48"/>
        <v>2.3372331339121993E-171</v>
      </c>
      <c r="IB29" s="86">
        <f t="shared" si="48"/>
        <v>3.5411491793400271E-185</v>
      </c>
      <c r="IC29" s="86">
        <f t="shared" si="48"/>
        <v>5.922521548643184E-175</v>
      </c>
      <c r="ID29" s="86">
        <f t="shared" si="48"/>
        <v>9.5523651811522216E-171</v>
      </c>
      <c r="IE29" s="86">
        <f t="shared" si="48"/>
        <v>8.130867535996528E-175</v>
      </c>
      <c r="IF29" s="86">
        <f t="shared" si="48"/>
        <v>8.7026779172736541E-59</v>
      </c>
      <c r="IG29" s="86">
        <f t="shared" si="48"/>
        <v>3.8445875145730013E-56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1.3990097104329282E-211</v>
      </c>
      <c r="IW29" s="86">
        <f t="shared" si="49"/>
        <v>4.3851506899295213E-212</v>
      </c>
      <c r="IY29" s="86">
        <f t="shared" si="57"/>
        <v>1.1971446975307693E-12</v>
      </c>
      <c r="IZ29" s="86">
        <f t="shared" si="50"/>
        <v>3.9851697732274403E-13</v>
      </c>
      <c r="JA29" s="86">
        <f t="shared" si="50"/>
        <v>2.1603003610789533E-13</v>
      </c>
      <c r="JB29" s="86">
        <f t="shared" si="50"/>
        <v>2.1804975095514631E-14</v>
      </c>
      <c r="JC29" s="86">
        <f t="shared" si="50"/>
        <v>2.0868761028401525E-15</v>
      </c>
      <c r="JD29" s="86">
        <f t="shared" si="50"/>
        <v>1.1367122089918871E-16</v>
      </c>
      <c r="JE29" s="86">
        <f t="shared" si="50"/>
        <v>1.0985697729629448E-16</v>
      </c>
      <c r="JF29" s="86">
        <f t="shared" si="50"/>
        <v>3.8387707024161426E-15</v>
      </c>
      <c r="JG29" s="86">
        <f t="shared" si="50"/>
        <v>6.2176897265457161E-16</v>
      </c>
      <c r="JH29" s="86">
        <f t="shared" si="50"/>
        <v>1.16985165239272E-16</v>
      </c>
      <c r="JI29" s="86">
        <f t="shared" si="50"/>
        <v>1.6545022427610332E-15</v>
      </c>
      <c r="JJ29" s="86">
        <f t="shared" si="50"/>
        <v>3.4018727029027928E-16</v>
      </c>
      <c r="JK29" s="86">
        <f t="shared" si="50"/>
        <v>6.9464026953052463E-17</v>
      </c>
      <c r="JL29" s="86">
        <f t="shared" si="50"/>
        <v>1.2751945155540378E-15</v>
      </c>
      <c r="JM29" s="86">
        <f t="shared" si="50"/>
        <v>1.0038393963045936E-19</v>
      </c>
    </row>
    <row r="30" spans="1:273" x14ac:dyDescent="0.25">
      <c r="B30" s="2">
        <v>3</v>
      </c>
      <c r="C30" s="37">
        <v>108.419</v>
      </c>
      <c r="D30" s="37">
        <v>107.675</v>
      </c>
      <c r="E30" s="37">
        <v>105.925</v>
      </c>
      <c r="F30" s="37">
        <v>103.625</v>
      </c>
      <c r="G30" s="37">
        <v>102.77500000000001</v>
      </c>
      <c r="H30" s="37">
        <v>104.25</v>
      </c>
      <c r="I30" s="37">
        <v>104.02500000000001</v>
      </c>
      <c r="J30" s="37">
        <v>103.175</v>
      </c>
      <c r="K30" s="37">
        <v>107.425</v>
      </c>
      <c r="L30" s="37">
        <v>105.163</v>
      </c>
      <c r="M30" s="37">
        <v>105.39</v>
      </c>
      <c r="N30" s="37">
        <v>104.143</v>
      </c>
      <c r="O30" s="37">
        <v>106.8</v>
      </c>
      <c r="P30" s="37">
        <v>102.881</v>
      </c>
      <c r="Q30" s="37">
        <v>104.167</v>
      </c>
      <c r="S30" s="4">
        <f t="shared" si="7"/>
        <v>105.15280201313394</v>
      </c>
      <c r="T30" s="4">
        <f t="shared" si="7"/>
        <v>105.80323043064709</v>
      </c>
      <c r="U30" s="4">
        <f t="shared" si="7"/>
        <v>104.54659417204523</v>
      </c>
      <c r="V30" s="4">
        <f t="shared" si="7"/>
        <v>103.38843599522615</v>
      </c>
      <c r="W30" s="4">
        <f t="shared" si="7"/>
        <v>101.16184965463833</v>
      </c>
      <c r="X30" s="4" t="e">
        <f t="shared" si="7"/>
        <v>#N/A</v>
      </c>
      <c r="Y30" s="4" t="e">
        <f t="shared" si="7"/>
        <v>#N/A</v>
      </c>
      <c r="Z30" s="4">
        <f t="shared" si="7"/>
        <v>100.59768868107219</v>
      </c>
      <c r="AA30" s="4">
        <f t="shared" si="7"/>
        <v>104.0755594656122</v>
      </c>
      <c r="AB30" s="4" t="e">
        <f t="shared" si="7"/>
        <v>#N/A</v>
      </c>
      <c r="AC30" s="4">
        <f t="shared" si="7"/>
        <v>105.81915017052691</v>
      </c>
      <c r="AD30" s="4" t="e">
        <f t="shared" si="7"/>
        <v>#N/A</v>
      </c>
      <c r="AE30" s="4" t="e">
        <f t="shared" si="7"/>
        <v>#N/A</v>
      </c>
      <c r="AF30" s="4">
        <f t="shared" si="7"/>
        <v>103.84155410804216</v>
      </c>
      <c r="AG30" s="4" t="e">
        <f t="shared" si="7"/>
        <v>#N/A</v>
      </c>
      <c r="AI30" s="4">
        <f t="shared" si="8"/>
        <v>3.2661979868660609</v>
      </c>
      <c r="AJ30" s="4">
        <f t="shared" si="8"/>
        <v>1.8717695693529066</v>
      </c>
      <c r="AK30" s="4">
        <f t="shared" si="8"/>
        <v>1.3784058279547651</v>
      </c>
      <c r="AL30" s="4">
        <f t="shared" si="8"/>
        <v>0.23656400477385375</v>
      </c>
      <c r="AM30" s="4">
        <f t="shared" si="8"/>
        <v>1.6131503453616745</v>
      </c>
      <c r="AN30" s="4">
        <f t="shared" si="8"/>
        <v>0</v>
      </c>
      <c r="AO30" s="4">
        <f t="shared" si="8"/>
        <v>0</v>
      </c>
      <c r="AP30" s="4">
        <f t="shared" si="8"/>
        <v>2.5773113189278121</v>
      </c>
      <c r="AQ30" s="4">
        <f t="shared" si="8"/>
        <v>3.3494405343877958</v>
      </c>
      <c r="AR30" s="4">
        <f t="shared" si="8"/>
        <v>0</v>
      </c>
      <c r="AS30" s="4">
        <f t="shared" si="8"/>
        <v>-0.42915017052690985</v>
      </c>
      <c r="AT30" s="4">
        <f t="shared" si="8"/>
        <v>0</v>
      </c>
      <c r="AU30" s="4">
        <f t="shared" si="8"/>
        <v>0</v>
      </c>
      <c r="AV30" s="4">
        <f t="shared" si="8"/>
        <v>-0.96055410804216024</v>
      </c>
      <c r="AW30" s="4">
        <f t="shared" si="8"/>
        <v>0</v>
      </c>
      <c r="AY30" s="2">
        <f t="shared" si="51"/>
        <v>105.15280200896649</v>
      </c>
      <c r="AZ30" s="2">
        <f t="shared" si="9"/>
        <v>105.80323042907685</v>
      </c>
      <c r="BA30" s="2">
        <f t="shared" si="9"/>
        <v>104.54659417115498</v>
      </c>
      <c r="BB30" s="2">
        <f t="shared" si="9"/>
        <v>103.38843599512782</v>
      </c>
      <c r="BC30" s="2">
        <f t="shared" si="9"/>
        <v>101.1618496546276</v>
      </c>
      <c r="BD30" s="2" t="e">
        <f t="shared" si="9"/>
        <v>#N/A</v>
      </c>
      <c r="BE30" s="2" t="e">
        <f t="shared" si="9"/>
        <v>#N/A</v>
      </c>
      <c r="BF30" s="2">
        <f t="shared" si="9"/>
        <v>100.59768868105272</v>
      </c>
      <c r="BG30" s="2">
        <f t="shared" si="9"/>
        <v>104.07555946560885</v>
      </c>
      <c r="BH30" s="2" t="e">
        <f t="shared" si="9"/>
        <v>#N/A</v>
      </c>
      <c r="BI30" s="2">
        <f t="shared" si="9"/>
        <v>105.8191501705189</v>
      </c>
      <c r="BJ30" s="2" t="e">
        <f t="shared" si="9"/>
        <v>#N/A</v>
      </c>
      <c r="BK30" s="2" t="e">
        <f t="shared" si="9"/>
        <v>#N/A</v>
      </c>
      <c r="BL30" s="2">
        <f t="shared" si="9"/>
        <v>103.84155410803619</v>
      </c>
      <c r="BM30" s="2" t="e">
        <f t="shared" si="9"/>
        <v>#N/A</v>
      </c>
      <c r="BO30" s="2">
        <f t="shared" si="10"/>
        <v>108.419</v>
      </c>
      <c r="BP30" s="2">
        <f t="shared" si="11"/>
        <v>107.675</v>
      </c>
      <c r="BQ30" s="2">
        <f t="shared" si="12"/>
        <v>105.925</v>
      </c>
      <c r="BR30" s="2">
        <f t="shared" si="13"/>
        <v>103.625</v>
      </c>
      <c r="BS30" s="2">
        <f t="shared" si="14"/>
        <v>102.77500000000001</v>
      </c>
      <c r="BT30" s="2" t="str">
        <f t="shared" si="15"/>
        <v/>
      </c>
      <c r="BU30" s="2" t="str">
        <f t="shared" si="16"/>
        <v/>
      </c>
      <c r="BV30" s="2">
        <f t="shared" si="17"/>
        <v>103.175</v>
      </c>
      <c r="BW30" s="2">
        <f t="shared" si="18"/>
        <v>107.425</v>
      </c>
      <c r="BX30" s="2" t="str">
        <f t="shared" si="19"/>
        <v/>
      </c>
      <c r="BY30" s="2">
        <f t="shared" si="20"/>
        <v>105.39</v>
      </c>
      <c r="BZ30" s="2" t="str">
        <f t="shared" si="21"/>
        <v/>
      </c>
      <c r="CA30" s="2" t="str">
        <f t="shared" si="22"/>
        <v/>
      </c>
      <c r="CB30" s="2">
        <f t="shared" si="23"/>
        <v>102.881</v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105.04435519568152</v>
      </c>
      <c r="DL30" s="2">
        <f t="shared" si="41"/>
        <v>105.66319163292849</v>
      </c>
      <c r="DM30" s="2">
        <f t="shared" si="41"/>
        <v>104.46406882591093</v>
      </c>
      <c r="DN30" s="2">
        <f t="shared" si="41"/>
        <v>103.2666346153846</v>
      </c>
      <c r="DO30" s="2">
        <f t="shared" si="41"/>
        <v>101.00765856950066</v>
      </c>
      <c r="DP30" s="2">
        <f t="shared" si="41"/>
        <v>100.824359886202</v>
      </c>
      <c r="DQ30" s="2">
        <f t="shared" si="41"/>
        <v>99.100711237553327</v>
      </c>
      <c r="DR30" s="2">
        <f t="shared" si="41"/>
        <v>100.46911861253969</v>
      </c>
      <c r="DS30" s="2">
        <f t="shared" si="41"/>
        <v>103.91781376518216</v>
      </c>
      <c r="DT30" s="2">
        <f t="shared" si="41"/>
        <v>104.74113892840212</v>
      </c>
      <c r="DU30" s="2">
        <f t="shared" si="41"/>
        <v>105.6303089068826</v>
      </c>
      <c r="DV30" s="2">
        <f t="shared" si="41"/>
        <v>103.72827927927928</v>
      </c>
      <c r="DW30" s="2">
        <f t="shared" si="41"/>
        <v>104.9170459933618</v>
      </c>
      <c r="DX30" s="2">
        <f t="shared" si="41"/>
        <v>103.83537157598501</v>
      </c>
      <c r="DY30" s="2">
        <f t="shared" si="41"/>
        <v>103.02822549019608</v>
      </c>
      <c r="EA30" s="2">
        <f t="shared" si="42"/>
        <v>108.27515803283289</v>
      </c>
      <c r="EB30" s="2">
        <f t="shared" si="42"/>
        <v>109.87023288753565</v>
      </c>
      <c r="EC30" s="2">
        <f t="shared" si="42"/>
        <v>106.88419174162318</v>
      </c>
      <c r="ED30" s="2">
        <f t="shared" si="42"/>
        <v>107.18456559309558</v>
      </c>
      <c r="EE30" s="2">
        <f t="shared" si="42"/>
        <v>106.47912693955783</v>
      </c>
      <c r="EF30" s="2">
        <f t="shared" si="42"/>
        <v>106.89485006730148</v>
      </c>
      <c r="EG30" s="2">
        <f t="shared" si="42"/>
        <v>105.80769764883082</v>
      </c>
      <c r="EH30" s="2">
        <f t="shared" si="42"/>
        <v>104.59258049095743</v>
      </c>
      <c r="EI30" s="2">
        <f t="shared" si="42"/>
        <v>109.47505454545454</v>
      </c>
      <c r="EJ30" s="2">
        <f t="shared" si="42"/>
        <v>108.64574470899473</v>
      </c>
      <c r="EK30" s="2">
        <f t="shared" si="42"/>
        <v>112.38284063492063</v>
      </c>
      <c r="EL30" s="2">
        <f t="shared" si="42"/>
        <v>108.03643301587299</v>
      </c>
      <c r="EM30" s="2">
        <f t="shared" si="42"/>
        <v>109.72973082190244</v>
      </c>
      <c r="EN30" s="2">
        <f t="shared" si="42"/>
        <v>104.05966621621621</v>
      </c>
      <c r="EO30" s="2">
        <f t="shared" si="42"/>
        <v>104.90569643104573</v>
      </c>
      <c r="EQ30" s="2">
        <f t="shared" si="43"/>
        <v>108.87603030599351</v>
      </c>
      <c r="ER30" s="2">
        <f t="shared" si="43"/>
        <v>108.70664806030346</v>
      </c>
      <c r="ES30" s="2">
        <f t="shared" si="43"/>
        <v>105.4797405545832</v>
      </c>
      <c r="ET30" s="2">
        <f t="shared" si="43"/>
        <v>104.67186558196624</v>
      </c>
      <c r="EU30" s="2">
        <f t="shared" si="43"/>
        <v>102.26492563173046</v>
      </c>
      <c r="EV30" s="2">
        <f t="shared" si="43"/>
        <v>106.63275406896894</v>
      </c>
      <c r="EW30" s="2">
        <f t="shared" si="43"/>
        <v>105.63651112604542</v>
      </c>
      <c r="EX30" s="2">
        <f t="shared" si="43"/>
        <v>104.85579293740167</v>
      </c>
      <c r="EY30" s="2">
        <f t="shared" si="43"/>
        <v>105.19814890004427</v>
      </c>
      <c r="EZ30" s="2">
        <f t="shared" si="43"/>
        <v>107.40356191950465</v>
      </c>
      <c r="FA30" s="2">
        <f t="shared" si="43"/>
        <v>109.6496660641521</v>
      </c>
      <c r="FB30" s="2">
        <f t="shared" si="43"/>
        <v>105.46407763215406</v>
      </c>
      <c r="FC30" s="2">
        <f t="shared" si="43"/>
        <v>107.69615982074819</v>
      </c>
      <c r="FD30" s="2">
        <f t="shared" si="43"/>
        <v>104.91637557107309</v>
      </c>
      <c r="FE30" s="2">
        <f t="shared" si="43"/>
        <v>107.8302066772462</v>
      </c>
      <c r="FG30" s="2">
        <f t="shared" si="44"/>
        <v>3.3566154164548917E-2</v>
      </c>
      <c r="FH30" s="2">
        <f t="shared" si="44"/>
        <v>3.3287337179807627E-2</v>
      </c>
      <c r="FI30" s="2">
        <f t="shared" si="44"/>
        <v>3.4100949205497853E-2</v>
      </c>
      <c r="FJ30" s="2">
        <f t="shared" si="44"/>
        <v>3.1089428601131456E-2</v>
      </c>
      <c r="FK30" s="2">
        <f t="shared" si="44"/>
        <v>2.8182712858045175E-2</v>
      </c>
      <c r="FL30" s="2">
        <f t="shared" si="44"/>
        <v>2.6830265022564911E-2</v>
      </c>
      <c r="FM30" s="2">
        <f t="shared" si="44"/>
        <v>2.7799023518061981E-2</v>
      </c>
      <c r="FN30" s="2">
        <f t="shared" si="44"/>
        <v>3.1179940160243023E-2</v>
      </c>
      <c r="FO30" s="2">
        <f t="shared" si="44"/>
        <v>2.8388162259364764E-2</v>
      </c>
      <c r="FP30" s="2">
        <f t="shared" si="44"/>
        <v>2.5755713880034538E-2</v>
      </c>
      <c r="FQ30" s="2">
        <f t="shared" si="44"/>
        <v>2.7966984900733627E-2</v>
      </c>
      <c r="FR30" s="2">
        <f t="shared" si="44"/>
        <v>2.8611578223430204E-2</v>
      </c>
      <c r="FS30" s="2">
        <f t="shared" si="44"/>
        <v>2.6091833655473233E-2</v>
      </c>
      <c r="FT30" s="2">
        <f t="shared" si="44"/>
        <v>2.7558443015444155E-2</v>
      </c>
      <c r="FU30" s="2">
        <f t="shared" si="44"/>
        <v>2.5707527996907585E-2</v>
      </c>
      <c r="FW30" s="2">
        <f t="shared" si="53"/>
        <v>1.9757574540820333E-6</v>
      </c>
      <c r="FX30" s="2">
        <f t="shared" si="45"/>
        <v>2.0665645092465282E-6</v>
      </c>
      <c r="FY30" s="2">
        <f t="shared" si="45"/>
        <v>2.238152337159865E-6</v>
      </c>
      <c r="FZ30" s="2">
        <f t="shared" si="45"/>
        <v>1.9324441699314334E-6</v>
      </c>
      <c r="GA30" s="2">
        <f t="shared" si="45"/>
        <v>2.3104872156982766E-6</v>
      </c>
      <c r="GB30" s="2">
        <f t="shared" si="45"/>
        <v>2.0856981446056013E-6</v>
      </c>
      <c r="GC30" s="2">
        <f t="shared" si="45"/>
        <v>2.5785396142571997E-6</v>
      </c>
      <c r="GD30" s="2">
        <f t="shared" si="45"/>
        <v>2.9401760210650064E-6</v>
      </c>
      <c r="GE30" s="2">
        <f t="shared" si="45"/>
        <v>3.3090648251103252E-6</v>
      </c>
      <c r="GF30" s="2">
        <f t="shared" si="45"/>
        <v>2.6654973083138521E-6</v>
      </c>
      <c r="GG30" s="2">
        <f t="shared" si="45"/>
        <v>2.4474263532589636E-6</v>
      </c>
      <c r="GH30" s="2">
        <f t="shared" si="45"/>
        <v>2.4629530124304433E-6</v>
      </c>
      <c r="GI30" s="2">
        <f t="shared" si="45"/>
        <v>1.8905684033554589E-6</v>
      </c>
      <c r="GJ30" s="2">
        <f t="shared" si="45"/>
        <v>1.5419344995864902E-6</v>
      </c>
      <c r="GK30" s="2">
        <f t="shared" si="45"/>
        <v>1.5732495614621561E-6</v>
      </c>
      <c r="GM30" s="86">
        <f t="shared" si="54"/>
        <v>2.8931036334711913E-12</v>
      </c>
      <c r="GN30" s="86">
        <f t="shared" si="46"/>
        <v>1.0074135718047526E-12</v>
      </c>
      <c r="GO30" s="86">
        <f t="shared" si="46"/>
        <v>5.6456089398940071E-13</v>
      </c>
      <c r="GP30" s="86">
        <f t="shared" si="46"/>
        <v>6.1210705747939741E-14</v>
      </c>
      <c r="GQ30" s="86">
        <f t="shared" si="46"/>
        <v>6.2776958146439975E-15</v>
      </c>
      <c r="GR30" s="86">
        <f t="shared" si="46"/>
        <v>3.7997715289327609E-16</v>
      </c>
      <c r="GS30" s="86">
        <f t="shared" si="46"/>
        <v>3.7217961211077961E-16</v>
      </c>
      <c r="GT30" s="86">
        <f t="shared" si="46"/>
        <v>1.1617714901375212E-14</v>
      </c>
      <c r="GU30" s="86">
        <f t="shared" si="46"/>
        <v>1.9722737632509192E-15</v>
      </c>
      <c r="GV30" s="86">
        <f t="shared" si="46"/>
        <v>3.8536185134533806E-16</v>
      </c>
      <c r="GW30" s="86">
        <f t="shared" si="46"/>
        <v>5.0135584729761943E-15</v>
      </c>
      <c r="GX30" s="86">
        <f t="shared" si="46"/>
        <v>1.1096983813712181E-15</v>
      </c>
      <c r="GY30" s="86">
        <f t="shared" si="46"/>
        <v>2.3479168516158988E-16</v>
      </c>
      <c r="GZ30" s="86">
        <f t="shared" si="46"/>
        <v>3.8884739334333143E-15</v>
      </c>
      <c r="HA30" s="86">
        <f t="shared" si="46"/>
        <v>4.4282622786089734E-19</v>
      </c>
      <c r="HC30" s="86">
        <f t="shared" si="58"/>
        <v>1.6973451763239756E-29</v>
      </c>
      <c r="HD30" s="86">
        <f t="shared" si="47"/>
        <v>1.4106379982445921E-29</v>
      </c>
      <c r="HE30" s="86">
        <f t="shared" si="47"/>
        <v>8.7248176699097248E-32</v>
      </c>
      <c r="HF30" s="86">
        <f t="shared" si="47"/>
        <v>6.3893256497916491E-39</v>
      </c>
      <c r="HG30" s="86">
        <f t="shared" si="47"/>
        <v>5.6160412626664984E-38</v>
      </c>
      <c r="HH30" s="86">
        <f t="shared" si="47"/>
        <v>1.5587871124383891E-40</v>
      </c>
      <c r="HI30" s="86">
        <f t="shared" si="47"/>
        <v>3.7045639534601943E-38</v>
      </c>
      <c r="HJ30" s="86">
        <f t="shared" si="47"/>
        <v>1.4066236040160407E-35</v>
      </c>
      <c r="HK30" s="86">
        <f t="shared" si="47"/>
        <v>1.8819388815117993E-38</v>
      </c>
      <c r="HL30" s="86">
        <f t="shared" si="47"/>
        <v>8.9128093939594707E-42</v>
      </c>
      <c r="HM30" s="86">
        <f t="shared" si="47"/>
        <v>4.4523403139097704E-39</v>
      </c>
      <c r="HN30" s="86">
        <f t="shared" si="47"/>
        <v>8.092032690923108E-38</v>
      </c>
      <c r="HO30" s="86">
        <f t="shared" si="47"/>
        <v>5.8357269163559556E-39</v>
      </c>
      <c r="HP30" s="86">
        <f t="shared" si="47"/>
        <v>2.761517903990099E-40</v>
      </c>
      <c r="HQ30" s="86">
        <f t="shared" si="47"/>
        <v>5.8693783625879064E-50</v>
      </c>
      <c r="HS30" s="86">
        <f t="shared" si="55"/>
        <v>3.3298523953113701E-129</v>
      </c>
      <c r="HT30" s="86">
        <f t="shared" si="48"/>
        <v>1.5207620644941658E-128</v>
      </c>
      <c r="HU30" s="86">
        <f t="shared" si="48"/>
        <v>2.3623232102171517E-137</v>
      </c>
      <c r="HV30" s="86">
        <f t="shared" si="48"/>
        <v>1.089944834695729E-172</v>
      </c>
      <c r="HW30" s="86">
        <f t="shared" si="48"/>
        <v>2.3053705111062821E-169</v>
      </c>
      <c r="HX30" s="86">
        <f t="shared" si="48"/>
        <v>1.0193604802861878E-177</v>
      </c>
      <c r="HY30" s="86">
        <f t="shared" si="48"/>
        <v>6.9389095106172721E-170</v>
      </c>
      <c r="HZ30" s="86">
        <f t="shared" si="48"/>
        <v>1.7201010273579213E-157</v>
      </c>
      <c r="IA30" s="86">
        <f t="shared" si="48"/>
        <v>2.4127795223614433E-168</v>
      </c>
      <c r="IB30" s="86">
        <f t="shared" si="48"/>
        <v>5.9708811354124448E-182</v>
      </c>
      <c r="IC30" s="86">
        <f t="shared" si="48"/>
        <v>6.4117856774256366E-172</v>
      </c>
      <c r="ID30" s="86">
        <f t="shared" si="48"/>
        <v>8.7292457120581337E-168</v>
      </c>
      <c r="IE30" s="86">
        <f t="shared" si="48"/>
        <v>7.7339308244413378E-172</v>
      </c>
      <c r="IF30" s="86">
        <f t="shared" si="48"/>
        <v>7.8697512712594427E-58</v>
      </c>
      <c r="IG30" s="86">
        <f t="shared" si="48"/>
        <v>3.1724296682579436E-55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9.9953131010392744E-209</v>
      </c>
      <c r="IW30" s="86">
        <f t="shared" si="49"/>
        <v>3.2142360163259526E-209</v>
      </c>
      <c r="IY30" s="86">
        <f t="shared" si="57"/>
        <v>2.8931036334711913E-12</v>
      </c>
      <c r="IZ30" s="86">
        <f t="shared" si="50"/>
        <v>1.0074135718047526E-12</v>
      </c>
      <c r="JA30" s="86">
        <f t="shared" si="50"/>
        <v>5.6456089398940071E-13</v>
      </c>
      <c r="JB30" s="86">
        <f t="shared" si="50"/>
        <v>6.1210705747939741E-14</v>
      </c>
      <c r="JC30" s="86">
        <f t="shared" si="50"/>
        <v>6.2776958146439975E-15</v>
      </c>
      <c r="JD30" s="86">
        <f t="shared" si="50"/>
        <v>3.7997715289327609E-16</v>
      </c>
      <c r="JE30" s="86">
        <f t="shared" si="50"/>
        <v>3.7217961211077961E-16</v>
      </c>
      <c r="JF30" s="86">
        <f t="shared" si="50"/>
        <v>1.1617714901375212E-14</v>
      </c>
      <c r="JG30" s="86">
        <f t="shared" si="50"/>
        <v>1.9722737632509192E-15</v>
      </c>
      <c r="JH30" s="86">
        <f t="shared" si="50"/>
        <v>3.8536185134533806E-16</v>
      </c>
      <c r="JI30" s="86">
        <f t="shared" si="50"/>
        <v>5.0135584729761943E-15</v>
      </c>
      <c r="JJ30" s="86">
        <f t="shared" si="50"/>
        <v>1.1096983813712181E-15</v>
      </c>
      <c r="JK30" s="86">
        <f t="shared" si="50"/>
        <v>2.3479168516158988E-16</v>
      </c>
      <c r="JL30" s="86">
        <f t="shared" si="50"/>
        <v>3.8884739334333143E-15</v>
      </c>
      <c r="JM30" s="86">
        <f t="shared" si="50"/>
        <v>4.4282622786089734E-19</v>
      </c>
    </row>
    <row r="31" spans="1:273" x14ac:dyDescent="0.25">
      <c r="B31" s="2">
        <v>4</v>
      </c>
      <c r="C31" s="37">
        <v>108.55800000000001</v>
      </c>
      <c r="D31" s="37">
        <v>106.3</v>
      </c>
      <c r="E31" s="37">
        <v>104.55</v>
      </c>
      <c r="F31" s="37">
        <v>107.675</v>
      </c>
      <c r="G31" s="37">
        <v>100.47499999999999</v>
      </c>
      <c r="H31" s="37">
        <v>101.45</v>
      </c>
      <c r="I31" s="37">
        <v>104.5</v>
      </c>
      <c r="J31" s="37">
        <v>102.5</v>
      </c>
      <c r="K31" s="37">
        <v>102.6</v>
      </c>
      <c r="L31" s="37">
        <v>108.977</v>
      </c>
      <c r="M31" s="37">
        <v>107.78</v>
      </c>
      <c r="N31" s="37">
        <v>104.476</v>
      </c>
      <c r="O31" s="37">
        <v>105.75</v>
      </c>
      <c r="P31" s="37">
        <v>106.952</v>
      </c>
      <c r="Q31" s="37">
        <v>103.119</v>
      </c>
      <c r="S31" s="4">
        <f t="shared" si="7"/>
        <v>105.26379444409675</v>
      </c>
      <c r="T31" s="4">
        <f t="shared" si="7"/>
        <v>105.89781891375576</v>
      </c>
      <c r="U31" s="4">
        <f t="shared" si="7"/>
        <v>104.62322498120412</v>
      </c>
      <c r="V31" s="4">
        <f t="shared" si="7"/>
        <v>103.47918772124136</v>
      </c>
      <c r="W31" s="4">
        <f t="shared" si="7"/>
        <v>101.28237031704143</v>
      </c>
      <c r="X31" s="4">
        <f t="shared" si="7"/>
        <v>101.08699678263577</v>
      </c>
      <c r="Y31" s="4" t="e">
        <f t="shared" si="7"/>
        <v>#N/A</v>
      </c>
      <c r="Z31" s="4">
        <f t="shared" si="7"/>
        <v>100.75429401271874</v>
      </c>
      <c r="AA31" s="4">
        <f t="shared" si="7"/>
        <v>104.18052518037699</v>
      </c>
      <c r="AB31" s="4" t="e">
        <f t="shared" si="7"/>
        <v>#N/A</v>
      </c>
      <c r="AC31" s="4">
        <f t="shared" si="7"/>
        <v>105.88434364253153</v>
      </c>
      <c r="AD31" s="4">
        <f t="shared" si="7"/>
        <v>103.92370872938734</v>
      </c>
      <c r="AE31" s="4" t="e">
        <f t="shared" si="7"/>
        <v>#N/A</v>
      </c>
      <c r="AF31" s="4">
        <f t="shared" si="7"/>
        <v>103.94074653849971</v>
      </c>
      <c r="AG31" s="4" t="e">
        <f t="shared" si="7"/>
        <v>#N/A</v>
      </c>
      <c r="AI31" s="4">
        <f t="shared" si="8"/>
        <v>3.294205555903261</v>
      </c>
      <c r="AJ31" s="4">
        <f t="shared" si="8"/>
        <v>0.40218108624424076</v>
      </c>
      <c r="AK31" s="4">
        <f t="shared" si="8"/>
        <v>-7.3224981204120354E-2</v>
      </c>
      <c r="AL31" s="4">
        <f t="shared" si="8"/>
        <v>4.1958122787586376</v>
      </c>
      <c r="AM31" s="4">
        <f t="shared" si="8"/>
        <v>-0.80737031704143192</v>
      </c>
      <c r="AN31" s="4">
        <f t="shared" si="8"/>
        <v>0.36300321736423768</v>
      </c>
      <c r="AO31" s="4">
        <f t="shared" si="8"/>
        <v>0</v>
      </c>
      <c r="AP31" s="4">
        <f t="shared" si="8"/>
        <v>1.745705987281255</v>
      </c>
      <c r="AQ31" s="4">
        <f t="shared" si="8"/>
        <v>-1.5805251803769949</v>
      </c>
      <c r="AR31" s="4">
        <f t="shared" si="8"/>
        <v>0</v>
      </c>
      <c r="AS31" s="4">
        <f t="shared" si="8"/>
        <v>1.8956563574684679</v>
      </c>
      <c r="AT31" s="4">
        <f t="shared" si="8"/>
        <v>0.55229127061265615</v>
      </c>
      <c r="AU31" s="4">
        <f t="shared" si="8"/>
        <v>0</v>
      </c>
      <c r="AV31" s="4">
        <f t="shared" si="8"/>
        <v>3.0112534615002886</v>
      </c>
      <c r="AW31" s="4">
        <f t="shared" si="8"/>
        <v>0</v>
      </c>
      <c r="AY31" s="2">
        <f t="shared" si="51"/>
        <v>105.26379443434163</v>
      </c>
      <c r="AZ31" s="2">
        <f t="shared" si="9"/>
        <v>105.89781890991517</v>
      </c>
      <c r="BA31" s="2">
        <f t="shared" si="9"/>
        <v>104.62322497895542</v>
      </c>
      <c r="BB31" s="2">
        <f t="shared" si="9"/>
        <v>103.47918772097488</v>
      </c>
      <c r="BC31" s="2">
        <f t="shared" si="9"/>
        <v>101.2823703170103</v>
      </c>
      <c r="BD31" s="2">
        <f t="shared" si="9"/>
        <v>101.08699678263356</v>
      </c>
      <c r="BE31" s="2" t="e">
        <f t="shared" si="9"/>
        <v>#N/A</v>
      </c>
      <c r="BF31" s="2">
        <f t="shared" si="9"/>
        <v>100.75429401266194</v>
      </c>
      <c r="BG31" s="2">
        <f t="shared" si="9"/>
        <v>104.18052518036674</v>
      </c>
      <c r="BH31" s="2" t="e">
        <f t="shared" si="9"/>
        <v>#N/A</v>
      </c>
      <c r="BI31" s="2">
        <f t="shared" si="9"/>
        <v>105.88434364250813</v>
      </c>
      <c r="BJ31" s="2">
        <f t="shared" si="9"/>
        <v>103.9237087293814</v>
      </c>
      <c r="BK31" s="2" t="e">
        <f t="shared" si="9"/>
        <v>#N/A</v>
      </c>
      <c r="BL31" s="2">
        <f t="shared" si="9"/>
        <v>103.94074653848214</v>
      </c>
      <c r="BM31" s="2" t="e">
        <f t="shared" si="9"/>
        <v>#N/A</v>
      </c>
      <c r="BO31" s="2">
        <f t="shared" si="10"/>
        <v>108.55800000000001</v>
      </c>
      <c r="BP31" s="2">
        <f t="shared" si="11"/>
        <v>106.3</v>
      </c>
      <c r="BQ31" s="2">
        <f t="shared" si="12"/>
        <v>104.55</v>
      </c>
      <c r="BR31" s="2">
        <f t="shared" si="13"/>
        <v>107.675</v>
      </c>
      <c r="BS31" s="2">
        <f t="shared" si="14"/>
        <v>100.47499999999999</v>
      </c>
      <c r="BT31" s="2">
        <f t="shared" si="15"/>
        <v>101.45</v>
      </c>
      <c r="BU31" s="2" t="str">
        <f t="shared" si="16"/>
        <v/>
      </c>
      <c r="BV31" s="2">
        <f t="shared" si="17"/>
        <v>102.5</v>
      </c>
      <c r="BW31" s="2">
        <f t="shared" si="18"/>
        <v>102.6</v>
      </c>
      <c r="BX31" s="2" t="str">
        <f t="shared" si="19"/>
        <v/>
      </c>
      <c r="BY31" s="2">
        <f t="shared" si="20"/>
        <v>107.78</v>
      </c>
      <c r="BZ31" s="2">
        <f t="shared" si="21"/>
        <v>104.476</v>
      </c>
      <c r="CA31" s="2" t="str">
        <f t="shared" si="22"/>
        <v/>
      </c>
      <c r="CB31" s="2">
        <f t="shared" si="23"/>
        <v>106.952</v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105.15391632928475</v>
      </c>
      <c r="DL31" s="2">
        <f t="shared" si="41"/>
        <v>105.7532726045884</v>
      </c>
      <c r="DM31" s="2">
        <f t="shared" si="41"/>
        <v>104.54071356275304</v>
      </c>
      <c r="DN31" s="2">
        <f t="shared" si="41"/>
        <v>103.35384615384613</v>
      </c>
      <c r="DO31" s="2">
        <f t="shared" si="41"/>
        <v>101.1217273954116</v>
      </c>
      <c r="DP31" s="2">
        <f t="shared" si="41"/>
        <v>100.91568825910932</v>
      </c>
      <c r="DQ31" s="2">
        <f t="shared" si="41"/>
        <v>99.274999999999991</v>
      </c>
      <c r="DR31" s="2">
        <f t="shared" si="41"/>
        <v>100.62265018054494</v>
      </c>
      <c r="DS31" s="2">
        <f t="shared" si="41"/>
        <v>104.01596181201441</v>
      </c>
      <c r="DT31" s="2">
        <f t="shared" si="41"/>
        <v>104.88321171171175</v>
      </c>
      <c r="DU31" s="2">
        <f t="shared" si="41"/>
        <v>105.6848601214575</v>
      </c>
      <c r="DV31" s="2">
        <f t="shared" si="41"/>
        <v>103.79565433854907</v>
      </c>
      <c r="DW31" s="2">
        <f t="shared" si="41"/>
        <v>104.99909909909911</v>
      </c>
      <c r="DX31" s="2">
        <f t="shared" si="41"/>
        <v>103.93957851782365</v>
      </c>
      <c r="DY31" s="2">
        <f t="shared" si="41"/>
        <v>103.07760918003565</v>
      </c>
      <c r="EA31" s="2">
        <f t="shared" si="42"/>
        <v>108.14899775501613</v>
      </c>
      <c r="EB31" s="2">
        <f t="shared" si="42"/>
        <v>109.72636148153858</v>
      </c>
      <c r="EC31" s="2">
        <f t="shared" si="42"/>
        <v>106.75478691912998</v>
      </c>
      <c r="ED31" s="2">
        <f t="shared" si="42"/>
        <v>107.04193461493328</v>
      </c>
      <c r="EE31" s="2">
        <f t="shared" si="42"/>
        <v>106.33471396481633</v>
      </c>
      <c r="EF31" s="2">
        <f t="shared" si="42"/>
        <v>106.75387855825318</v>
      </c>
      <c r="EG31" s="2">
        <f t="shared" si="42"/>
        <v>105.68064611752641</v>
      </c>
      <c r="EH31" s="2">
        <f t="shared" si="42"/>
        <v>104.48478069285247</v>
      </c>
      <c r="EI31" s="2">
        <f t="shared" si="42"/>
        <v>109.31777272727273</v>
      </c>
      <c r="EJ31" s="2">
        <f t="shared" si="42"/>
        <v>108.50635846560847</v>
      </c>
      <c r="EK31" s="2">
        <f t="shared" si="42"/>
        <v>112.20786068027209</v>
      </c>
      <c r="EL31" s="2">
        <f t="shared" si="42"/>
        <v>107.88895029478455</v>
      </c>
      <c r="EM31" s="2">
        <f t="shared" si="42"/>
        <v>109.5917282176773</v>
      </c>
      <c r="EN31" s="2">
        <f t="shared" si="42"/>
        <v>103.97828783783784</v>
      </c>
      <c r="EO31" s="2">
        <f t="shared" si="42"/>
        <v>104.85059956649971</v>
      </c>
      <c r="EQ31" s="2">
        <f t="shared" si="43"/>
        <v>108.7434451612571</v>
      </c>
      <c r="ER31" s="2">
        <f t="shared" si="43"/>
        <v>108.57520498794837</v>
      </c>
      <c r="ES31" s="2">
        <f t="shared" si="43"/>
        <v>105.365143865817</v>
      </c>
      <c r="ET31" s="2">
        <f t="shared" si="43"/>
        <v>104.55561550431933</v>
      </c>
      <c r="EU31" s="2">
        <f t="shared" si="43"/>
        <v>102.16518514005452</v>
      </c>
      <c r="EV31" s="2">
        <f t="shared" si="43"/>
        <v>106.49458934049397</v>
      </c>
      <c r="EW31" s="2">
        <f t="shared" si="43"/>
        <v>105.51128080197134</v>
      </c>
      <c r="EX31" s="2">
        <f t="shared" si="43"/>
        <v>104.74520201198581</v>
      </c>
      <c r="EY31" s="2">
        <f t="shared" si="43"/>
        <v>105.08703344160637</v>
      </c>
      <c r="EZ31" s="2">
        <f t="shared" si="43"/>
        <v>107.27752564179842</v>
      </c>
      <c r="FA31" s="2">
        <f t="shared" si="43"/>
        <v>109.50320428377388</v>
      </c>
      <c r="FB31" s="2">
        <f t="shared" si="43"/>
        <v>105.34337902775418</v>
      </c>
      <c r="FC31" s="2">
        <f t="shared" si="43"/>
        <v>107.57936648387079</v>
      </c>
      <c r="FD31" s="2">
        <f t="shared" si="43"/>
        <v>104.82638018478089</v>
      </c>
      <c r="FE31" s="2">
        <f t="shared" si="43"/>
        <v>107.74285140081561</v>
      </c>
      <c r="FG31" s="2">
        <f t="shared" si="44"/>
        <v>3.6685752953878353E-2</v>
      </c>
      <c r="FH31" s="2">
        <f t="shared" si="44"/>
        <v>3.6381998555268746E-2</v>
      </c>
      <c r="FI31" s="2">
        <f t="shared" si="44"/>
        <v>3.726833452310626E-2</v>
      </c>
      <c r="FJ31" s="2">
        <f t="shared" si="44"/>
        <v>3.3986938401649111E-2</v>
      </c>
      <c r="FK31" s="2">
        <f t="shared" si="44"/>
        <v>3.0817935656841353E-2</v>
      </c>
      <c r="FL31" s="2">
        <f t="shared" si="44"/>
        <v>2.9342845594397763E-2</v>
      </c>
      <c r="FM31" s="2">
        <f t="shared" si="44"/>
        <v>3.0399491735627084E-2</v>
      </c>
      <c r="FN31" s="2">
        <f t="shared" si="44"/>
        <v>3.4085588806838242E-2</v>
      </c>
      <c r="FO31" s="2">
        <f t="shared" si="44"/>
        <v>3.1041981964854134E-2</v>
      </c>
      <c r="FP31" s="2">
        <f t="shared" si="44"/>
        <v>2.8170578615924546E-2</v>
      </c>
      <c r="FQ31" s="2">
        <f t="shared" si="44"/>
        <v>3.0582670862875153E-2</v>
      </c>
      <c r="FR31" s="2">
        <f t="shared" si="44"/>
        <v>3.1285611083141582E-2</v>
      </c>
      <c r="FS31" s="2">
        <f t="shared" si="44"/>
        <v>2.8537289979029754E-2</v>
      </c>
      <c r="FT31" s="2">
        <f t="shared" si="44"/>
        <v>3.0137103690203976E-2</v>
      </c>
      <c r="FU31" s="2">
        <f t="shared" si="44"/>
        <v>2.811800520097418E-2</v>
      </c>
      <c r="FW31" s="2">
        <f t="shared" si="53"/>
        <v>2.1663745563193841E-6</v>
      </c>
      <c r="FX31" s="2">
        <f t="shared" si="45"/>
        <v>2.2659424735321412E-6</v>
      </c>
      <c r="FY31" s="2">
        <f t="shared" si="45"/>
        <v>2.454084707425078E-6</v>
      </c>
      <c r="FZ31" s="2">
        <f t="shared" si="45"/>
        <v>2.1188825025520741E-6</v>
      </c>
      <c r="GA31" s="2">
        <f t="shared" si="45"/>
        <v>2.5333982897567721E-6</v>
      </c>
      <c r="GB31" s="2">
        <f t="shared" si="45"/>
        <v>2.2869220791118255E-6</v>
      </c>
      <c r="GC31" s="2">
        <f t="shared" si="45"/>
        <v>2.8273117615660715E-6</v>
      </c>
      <c r="GD31" s="2">
        <f t="shared" si="45"/>
        <v>3.2238379854376454E-6</v>
      </c>
      <c r="GE31" s="2">
        <f t="shared" si="45"/>
        <v>3.6283162720084096E-6</v>
      </c>
      <c r="GF31" s="2">
        <f t="shared" si="45"/>
        <v>2.9226589288465837E-6</v>
      </c>
      <c r="GG31" s="2">
        <f t="shared" si="45"/>
        <v>2.6835489993662899E-6</v>
      </c>
      <c r="GH31" s="2">
        <f t="shared" si="45"/>
        <v>2.7005736345414399E-6</v>
      </c>
      <c r="GI31" s="2">
        <f t="shared" si="45"/>
        <v>2.072966654490218E-6</v>
      </c>
      <c r="GJ31" s="2">
        <f t="shared" si="45"/>
        <v>1.6906973071642351E-6</v>
      </c>
      <c r="GK31" s="2">
        <f t="shared" si="45"/>
        <v>1.7250335794021017E-6</v>
      </c>
      <c r="GM31" s="86">
        <f t="shared" si="54"/>
        <v>6.8888094728156859E-12</v>
      </c>
      <c r="GN31" s="86">
        <f t="shared" si="46"/>
        <v>2.5068822435286741E-12</v>
      </c>
      <c r="GO31" s="86">
        <f t="shared" si="46"/>
        <v>1.4512019465194439E-12</v>
      </c>
      <c r="GP31" s="86">
        <f t="shared" si="46"/>
        <v>1.6881903986872103E-13</v>
      </c>
      <c r="GQ31" s="86">
        <f t="shared" si="46"/>
        <v>1.85343455830847E-14</v>
      </c>
      <c r="GR31" s="86">
        <f t="shared" si="46"/>
        <v>1.2441921959187579E-15</v>
      </c>
      <c r="GS31" s="86">
        <f t="shared" si="46"/>
        <v>1.2345457499293032E-15</v>
      </c>
      <c r="GT31" s="86">
        <f t="shared" si="46"/>
        <v>3.4488735806894026E-14</v>
      </c>
      <c r="GU31" s="86">
        <f t="shared" si="46"/>
        <v>6.1332075428597223E-15</v>
      </c>
      <c r="GV31" s="86">
        <f t="shared" si="46"/>
        <v>1.2440598218460601E-15</v>
      </c>
      <c r="GW31" s="86">
        <f t="shared" si="46"/>
        <v>1.4908940625329287E-14</v>
      </c>
      <c r="GX31" s="86">
        <f t="shared" si="46"/>
        <v>3.5465429268794746E-15</v>
      </c>
      <c r="GY31" s="86">
        <f t="shared" si="46"/>
        <v>7.7729488482469703E-16</v>
      </c>
      <c r="GZ31" s="86">
        <f t="shared" si="46"/>
        <v>1.1635228289055756E-14</v>
      </c>
      <c r="HA31" s="86">
        <f t="shared" si="46"/>
        <v>1.9029357607070265E-18</v>
      </c>
      <c r="HC31" s="86">
        <f t="shared" si="58"/>
        <v>8.7097366591729134E-29</v>
      </c>
      <c r="HD31" s="86">
        <f t="shared" si="47"/>
        <v>7.3476279697694097E-29</v>
      </c>
      <c r="HE31" s="86">
        <f t="shared" si="47"/>
        <v>5.3095258902851717E-31</v>
      </c>
      <c r="HF31" s="86">
        <f t="shared" si="47"/>
        <v>5.9434703989032952E-38</v>
      </c>
      <c r="HG31" s="86">
        <f t="shared" si="47"/>
        <v>4.8110026072235552E-37</v>
      </c>
      <c r="HH31" s="86">
        <f t="shared" si="47"/>
        <v>1.5710724189772623E-39</v>
      </c>
      <c r="HI31" s="86">
        <f t="shared" si="47"/>
        <v>3.3101323049498378E-37</v>
      </c>
      <c r="HJ31" s="86">
        <f t="shared" si="47"/>
        <v>1.0959404401877627E-34</v>
      </c>
      <c r="HK31" s="86">
        <f t="shared" si="47"/>
        <v>1.7114440521115269E-37</v>
      </c>
      <c r="HL31" s="86">
        <f t="shared" si="47"/>
        <v>9.559295489526127E-41</v>
      </c>
      <c r="HM31" s="86">
        <f t="shared" si="47"/>
        <v>4.0914623657724401E-38</v>
      </c>
      <c r="HN31" s="86">
        <f t="shared" si="47"/>
        <v>6.9755784255354532E-37</v>
      </c>
      <c r="HO31" s="86">
        <f t="shared" si="47"/>
        <v>5.1341989578091415E-38</v>
      </c>
      <c r="HP31" s="86">
        <f t="shared" si="47"/>
        <v>2.6285356659938656E-39</v>
      </c>
      <c r="HQ31" s="86">
        <f t="shared" si="47"/>
        <v>1.0334892182361687E-48</v>
      </c>
      <c r="HS31" s="86">
        <f t="shared" si="55"/>
        <v>5.5438738256985181E-127</v>
      </c>
      <c r="HT31" s="86">
        <f t="shared" si="48"/>
        <v>2.5988781889396004E-126</v>
      </c>
      <c r="HU31" s="86">
        <f t="shared" si="48"/>
        <v>6.4095974691523893E-135</v>
      </c>
      <c r="HV31" s="86">
        <f t="shared" si="48"/>
        <v>1.1881409772407439E-169</v>
      </c>
      <c r="HW31" s="86">
        <f t="shared" si="48"/>
        <v>1.9789101032290769E-166</v>
      </c>
      <c r="HX31" s="86">
        <f t="shared" si="48"/>
        <v>1.36295634519864E-174</v>
      </c>
      <c r="HY31" s="86">
        <f t="shared" si="48"/>
        <v>6.7594518480129934E-167</v>
      </c>
      <c r="HZ31" s="86">
        <f t="shared" si="48"/>
        <v>1.0756059791105629E-154</v>
      </c>
      <c r="IA31" s="86">
        <f t="shared" si="48"/>
        <v>2.3406542861938698E-165</v>
      </c>
      <c r="IB31" s="86">
        <f t="shared" si="48"/>
        <v>9.4257152999348923E-179</v>
      </c>
      <c r="IC31" s="86">
        <f t="shared" si="48"/>
        <v>6.5261116863335403E-169</v>
      </c>
      <c r="ID31" s="86">
        <f t="shared" si="48"/>
        <v>7.5109698992783517E-165</v>
      </c>
      <c r="IE31" s="86">
        <f t="shared" si="48"/>
        <v>6.9316073279498157E-169</v>
      </c>
      <c r="IF31" s="86">
        <f t="shared" si="48"/>
        <v>6.9861210326109758E-57</v>
      </c>
      <c r="IG31" s="86">
        <f t="shared" si="48"/>
        <v>2.5715803551653357E-54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6.827128723103321E-206</v>
      </c>
      <c r="IW31" s="86">
        <f t="shared" si="49"/>
        <v>2.2518083383630071E-206</v>
      </c>
      <c r="IY31" s="86">
        <f t="shared" si="57"/>
        <v>6.8888094728156859E-12</v>
      </c>
      <c r="IZ31" s="86">
        <f t="shared" si="50"/>
        <v>2.5068822435286741E-12</v>
      </c>
      <c r="JA31" s="86">
        <f t="shared" si="50"/>
        <v>1.4512019465194439E-12</v>
      </c>
      <c r="JB31" s="86">
        <f t="shared" si="50"/>
        <v>1.6881903986872103E-13</v>
      </c>
      <c r="JC31" s="86">
        <f t="shared" si="50"/>
        <v>1.85343455830847E-14</v>
      </c>
      <c r="JD31" s="86">
        <f t="shared" si="50"/>
        <v>1.2441921959187579E-15</v>
      </c>
      <c r="JE31" s="86">
        <f t="shared" si="50"/>
        <v>1.2345457499293032E-15</v>
      </c>
      <c r="JF31" s="86">
        <f t="shared" si="50"/>
        <v>3.4488735806894026E-14</v>
      </c>
      <c r="JG31" s="86">
        <f t="shared" si="50"/>
        <v>6.1332075428597223E-15</v>
      </c>
      <c r="JH31" s="86">
        <f t="shared" si="50"/>
        <v>1.2440598218460601E-15</v>
      </c>
      <c r="JI31" s="86">
        <f t="shared" si="50"/>
        <v>1.4908940625329287E-14</v>
      </c>
      <c r="JJ31" s="86">
        <f t="shared" si="50"/>
        <v>3.5465429268794746E-15</v>
      </c>
      <c r="JK31" s="86">
        <f t="shared" si="50"/>
        <v>7.7729488482469703E-16</v>
      </c>
      <c r="JL31" s="86">
        <f t="shared" si="50"/>
        <v>1.1635228289055756E-14</v>
      </c>
      <c r="JM31" s="86">
        <f t="shared" si="50"/>
        <v>1.9029357607070265E-18</v>
      </c>
    </row>
    <row r="32" spans="1:273" x14ac:dyDescent="0.25">
      <c r="B32" s="2">
        <v>5</v>
      </c>
      <c r="C32" s="37">
        <v>102.372</v>
      </c>
      <c r="D32" s="37">
        <v>104.55</v>
      </c>
      <c r="E32" s="37">
        <v>105.6</v>
      </c>
      <c r="F32" s="37">
        <v>100.35</v>
      </c>
      <c r="G32" s="37">
        <v>101.375</v>
      </c>
      <c r="H32" s="37">
        <v>100.97499999999999</v>
      </c>
      <c r="I32" s="37">
        <v>100.6</v>
      </c>
      <c r="J32" s="37">
        <v>100.575</v>
      </c>
      <c r="K32" s="37">
        <v>104.8</v>
      </c>
      <c r="L32" s="37">
        <v>104.44199999999999</v>
      </c>
      <c r="M32" s="37">
        <v>105.024</v>
      </c>
      <c r="N32" s="37">
        <v>107.476</v>
      </c>
      <c r="O32" s="37">
        <v>105.075</v>
      </c>
      <c r="P32" s="37">
        <v>105.5</v>
      </c>
      <c r="Q32" s="37">
        <v>103.714</v>
      </c>
      <c r="S32" s="4">
        <f t="shared" si="7"/>
        <v>105.37408302298704</v>
      </c>
      <c r="T32" s="4">
        <f t="shared" si="7"/>
        <v>105.99199090702955</v>
      </c>
      <c r="U32" s="4">
        <f t="shared" si="7"/>
        <v>104.69911634090062</v>
      </c>
      <c r="V32" s="4">
        <f t="shared" si="7"/>
        <v>103.56950555392774</v>
      </c>
      <c r="W32" s="4">
        <f t="shared" si="7"/>
        <v>101.40270709430722</v>
      </c>
      <c r="X32" s="4">
        <f t="shared" si="7"/>
        <v>101.18686957662483</v>
      </c>
      <c r="Y32" s="4">
        <f t="shared" si="7"/>
        <v>99.652164270871125</v>
      </c>
      <c r="Z32" s="4">
        <f t="shared" si="7"/>
        <v>100.91031819764065</v>
      </c>
      <c r="AA32" s="4">
        <f t="shared" si="7"/>
        <v>104.28534328573043</v>
      </c>
      <c r="AB32" s="4">
        <f t="shared" si="7"/>
        <v>105.12822029703422</v>
      </c>
      <c r="AC32" s="4">
        <f t="shared" si="7"/>
        <v>105.94982297384931</v>
      </c>
      <c r="AD32" s="4">
        <f t="shared" si="7"/>
        <v>103.99566747085275</v>
      </c>
      <c r="AE32" s="4">
        <f t="shared" si="7"/>
        <v>105.21759209592324</v>
      </c>
      <c r="AF32" s="4">
        <f t="shared" si="7"/>
        <v>104.03894761685173</v>
      </c>
      <c r="AG32" s="4" t="e">
        <f t="shared" si="7"/>
        <v>#N/A</v>
      </c>
      <c r="AI32" s="4">
        <f t="shared" si="8"/>
        <v>-3.002083022987037</v>
      </c>
      <c r="AJ32" s="4">
        <f t="shared" si="8"/>
        <v>-1.4419909070295489</v>
      </c>
      <c r="AK32" s="4">
        <f t="shared" si="8"/>
        <v>0.90088365909937806</v>
      </c>
      <c r="AL32" s="4">
        <f t="shared" si="8"/>
        <v>-3.2195055539277462</v>
      </c>
      <c r="AM32" s="4">
        <f t="shared" si="8"/>
        <v>-2.7707094307217517E-2</v>
      </c>
      <c r="AN32" s="4">
        <f t="shared" si="8"/>
        <v>-0.21186957662483508</v>
      </c>
      <c r="AO32" s="4">
        <f t="shared" si="8"/>
        <v>0.94783572912886882</v>
      </c>
      <c r="AP32" s="4">
        <f t="shared" si="8"/>
        <v>-0.33531819764064608</v>
      </c>
      <c r="AQ32" s="4">
        <f t="shared" si="8"/>
        <v>0.51465671426956305</v>
      </c>
      <c r="AR32" s="4">
        <f t="shared" si="8"/>
        <v>-0.68622029703422527</v>
      </c>
      <c r="AS32" s="4">
        <f t="shared" si="8"/>
        <v>-0.92582297384930712</v>
      </c>
      <c r="AT32" s="4">
        <f t="shared" si="8"/>
        <v>3.4803325291472476</v>
      </c>
      <c r="AU32" s="4">
        <f t="shared" si="8"/>
        <v>-0.1425920959232343</v>
      </c>
      <c r="AV32" s="4">
        <f t="shared" si="8"/>
        <v>1.4610523831482709</v>
      </c>
      <c r="AW32" s="4">
        <f t="shared" si="8"/>
        <v>0</v>
      </c>
      <c r="AY32" s="2">
        <f t="shared" si="51"/>
        <v>105.37408300049456</v>
      </c>
      <c r="AZ32" s="2">
        <f t="shared" si="9"/>
        <v>105.99199089778534</v>
      </c>
      <c r="BA32" s="2">
        <f t="shared" si="9"/>
        <v>104.69911633531542</v>
      </c>
      <c r="BB32" s="2">
        <f t="shared" si="9"/>
        <v>103.56950555321833</v>
      </c>
      <c r="BC32" s="2">
        <f t="shared" si="9"/>
        <v>101.40270709421861</v>
      </c>
      <c r="BD32" s="2">
        <f t="shared" si="9"/>
        <v>101.18686957661789</v>
      </c>
      <c r="BE32" s="2">
        <f t="shared" si="9"/>
        <v>99.652164270864191</v>
      </c>
      <c r="BF32" s="2">
        <f t="shared" si="9"/>
        <v>100.9103181974782</v>
      </c>
      <c r="BG32" s="2">
        <f t="shared" si="9"/>
        <v>104.28534328569975</v>
      </c>
      <c r="BH32" s="2">
        <f t="shared" si="9"/>
        <v>105.12822029702781</v>
      </c>
      <c r="BI32" s="2">
        <f t="shared" si="9"/>
        <v>105.94982297378219</v>
      </c>
      <c r="BJ32" s="2">
        <f t="shared" si="9"/>
        <v>103.9956674708345</v>
      </c>
      <c r="BK32" s="2">
        <f t="shared" si="9"/>
        <v>105.21759209591895</v>
      </c>
      <c r="BL32" s="2">
        <f t="shared" si="9"/>
        <v>104.03894761680104</v>
      </c>
      <c r="BM32" s="2" t="e">
        <f t="shared" si="9"/>
        <v>#N/A</v>
      </c>
      <c r="BO32" s="2">
        <f t="shared" si="10"/>
        <v>102.372</v>
      </c>
      <c r="BP32" s="2">
        <f t="shared" si="11"/>
        <v>104.55</v>
      </c>
      <c r="BQ32" s="2">
        <f t="shared" si="12"/>
        <v>105.6</v>
      </c>
      <c r="BR32" s="2">
        <f t="shared" si="13"/>
        <v>100.35</v>
      </c>
      <c r="BS32" s="2">
        <f t="shared" si="14"/>
        <v>101.375</v>
      </c>
      <c r="BT32" s="2">
        <f t="shared" si="15"/>
        <v>100.97499999999999</v>
      </c>
      <c r="BU32" s="2">
        <f t="shared" si="16"/>
        <v>100.6</v>
      </c>
      <c r="BV32" s="2">
        <f t="shared" si="17"/>
        <v>100.575</v>
      </c>
      <c r="BW32" s="2">
        <f t="shared" si="18"/>
        <v>104.8</v>
      </c>
      <c r="BX32" s="2">
        <f t="shared" si="19"/>
        <v>104.44199999999999</v>
      </c>
      <c r="BY32" s="2">
        <f t="shared" si="20"/>
        <v>105.024</v>
      </c>
      <c r="BZ32" s="2">
        <f t="shared" si="21"/>
        <v>107.476</v>
      </c>
      <c r="CA32" s="2">
        <f t="shared" si="22"/>
        <v>105.075</v>
      </c>
      <c r="CB32" s="2">
        <f t="shared" si="23"/>
        <v>105.5</v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105.26347746288799</v>
      </c>
      <c r="DL32" s="2">
        <f t="shared" si="41"/>
        <v>105.84335357624832</v>
      </c>
      <c r="DM32" s="2">
        <f t="shared" si="41"/>
        <v>104.61735829959514</v>
      </c>
      <c r="DN32" s="2">
        <f t="shared" si="41"/>
        <v>103.44105769230768</v>
      </c>
      <c r="DO32" s="2">
        <f t="shared" si="41"/>
        <v>101.23579622132253</v>
      </c>
      <c r="DP32" s="2">
        <f t="shared" si="41"/>
        <v>101.00701663201664</v>
      </c>
      <c r="DQ32" s="2">
        <f t="shared" si="41"/>
        <v>99.449288762446642</v>
      </c>
      <c r="DR32" s="2">
        <f t="shared" si="41"/>
        <v>100.77618174855019</v>
      </c>
      <c r="DS32" s="2">
        <f t="shared" si="41"/>
        <v>104.11410985884667</v>
      </c>
      <c r="DT32" s="2">
        <f t="shared" si="41"/>
        <v>105.02528449502138</v>
      </c>
      <c r="DU32" s="2">
        <f t="shared" si="41"/>
        <v>105.7394113360324</v>
      </c>
      <c r="DV32" s="2">
        <f t="shared" si="41"/>
        <v>103.86302939781886</v>
      </c>
      <c r="DW32" s="2">
        <f t="shared" si="41"/>
        <v>105.08115220483643</v>
      </c>
      <c r="DX32" s="2">
        <f t="shared" si="41"/>
        <v>104.0437854596623</v>
      </c>
      <c r="DY32" s="2">
        <f t="shared" si="41"/>
        <v>103.12699286987522</v>
      </c>
      <c r="EA32" s="2">
        <f t="shared" si="42"/>
        <v>108.02283747719937</v>
      </c>
      <c r="EB32" s="2">
        <f t="shared" si="42"/>
        <v>109.5824900755415</v>
      </c>
      <c r="EC32" s="2">
        <f t="shared" si="42"/>
        <v>106.62538209663678</v>
      </c>
      <c r="ED32" s="2">
        <f t="shared" si="42"/>
        <v>106.89930363677098</v>
      </c>
      <c r="EE32" s="2">
        <f t="shared" si="42"/>
        <v>106.19030099007485</v>
      </c>
      <c r="EF32" s="2">
        <f t="shared" si="42"/>
        <v>106.61290704920486</v>
      </c>
      <c r="EG32" s="2">
        <f t="shared" si="42"/>
        <v>105.553594586222</v>
      </c>
      <c r="EH32" s="2">
        <f t="shared" si="42"/>
        <v>104.3769808947475</v>
      </c>
      <c r="EI32" s="2">
        <f t="shared" si="42"/>
        <v>109.16049090909091</v>
      </c>
      <c r="EJ32" s="2">
        <f t="shared" si="42"/>
        <v>108.36697222222223</v>
      </c>
      <c r="EK32" s="2">
        <f t="shared" si="42"/>
        <v>112.03288072562357</v>
      </c>
      <c r="EL32" s="2">
        <f t="shared" si="42"/>
        <v>107.74146757369613</v>
      </c>
      <c r="EM32" s="2">
        <f t="shared" si="42"/>
        <v>109.45372561345218</v>
      </c>
      <c r="EN32" s="2">
        <f t="shared" si="42"/>
        <v>103.89690945945947</v>
      </c>
      <c r="EO32" s="2">
        <f t="shared" si="42"/>
        <v>104.79550270195369</v>
      </c>
      <c r="EQ32" s="2">
        <f t="shared" si="43"/>
        <v>108.6108600165207</v>
      </c>
      <c r="ER32" s="2">
        <f t="shared" si="43"/>
        <v>108.44376191559329</v>
      </c>
      <c r="ES32" s="2">
        <f t="shared" si="43"/>
        <v>105.25054717705079</v>
      </c>
      <c r="ET32" s="2">
        <f t="shared" si="43"/>
        <v>104.43936542667244</v>
      </c>
      <c r="EU32" s="2">
        <f t="shared" si="43"/>
        <v>102.06544464837859</v>
      </c>
      <c r="EV32" s="2">
        <f t="shared" si="43"/>
        <v>106.356424612019</v>
      </c>
      <c r="EW32" s="2">
        <f t="shared" si="43"/>
        <v>105.38605047789727</v>
      </c>
      <c r="EX32" s="2">
        <f t="shared" si="43"/>
        <v>104.63461108656993</v>
      </c>
      <c r="EY32" s="2">
        <f t="shared" si="43"/>
        <v>104.97591798316844</v>
      </c>
      <c r="EZ32" s="2">
        <f t="shared" si="43"/>
        <v>107.15148936409217</v>
      </c>
      <c r="FA32" s="2">
        <f t="shared" si="43"/>
        <v>109.35674250339565</v>
      </c>
      <c r="FB32" s="2">
        <f t="shared" si="43"/>
        <v>105.2226804233543</v>
      </c>
      <c r="FC32" s="2">
        <f t="shared" si="43"/>
        <v>107.46257314699338</v>
      </c>
      <c r="FD32" s="2">
        <f t="shared" si="43"/>
        <v>104.73638479848869</v>
      </c>
      <c r="FE32" s="2">
        <f t="shared" si="43"/>
        <v>107.65549612438502</v>
      </c>
      <c r="FG32" s="2">
        <f t="shared" si="44"/>
        <v>4.0083258529078521E-2</v>
      </c>
      <c r="FH32" s="2">
        <f t="shared" si="44"/>
        <v>3.9752533987184008E-2</v>
      </c>
      <c r="FI32" s="2">
        <f t="shared" si="44"/>
        <v>4.0717513066790424E-2</v>
      </c>
      <c r="FJ32" s="2">
        <f t="shared" si="44"/>
        <v>3.7144141327024746E-2</v>
      </c>
      <c r="FK32" s="2">
        <f t="shared" si="44"/>
        <v>3.3691022367751934E-2</v>
      </c>
      <c r="FL32" s="2">
        <f t="shared" si="44"/>
        <v>3.2082965302854545E-2</v>
      </c>
      <c r="FM32" s="2">
        <f t="shared" si="44"/>
        <v>3.3234905601930688E-2</v>
      </c>
      <c r="FN32" s="2">
        <f t="shared" si="44"/>
        <v>3.7251602434204174E-2</v>
      </c>
      <c r="FO32" s="2">
        <f t="shared" si="44"/>
        <v>3.3935224653123194E-2</v>
      </c>
      <c r="FP32" s="2">
        <f t="shared" si="44"/>
        <v>3.080470276813374E-2</v>
      </c>
      <c r="FQ32" s="2">
        <f t="shared" si="44"/>
        <v>3.3434581012916638E-2</v>
      </c>
      <c r="FR32" s="2">
        <f t="shared" si="44"/>
        <v>3.4200759540268862E-2</v>
      </c>
      <c r="FS32" s="2">
        <f t="shared" si="44"/>
        <v>3.1204602906865737E-2</v>
      </c>
      <c r="FT32" s="2">
        <f t="shared" si="44"/>
        <v>3.2948875816298295E-2</v>
      </c>
      <c r="FU32" s="2">
        <f t="shared" si="44"/>
        <v>3.0747368945921331E-2</v>
      </c>
      <c r="FW32" s="2">
        <f t="shared" si="53"/>
        <v>2.3753819692099459E-6</v>
      </c>
      <c r="FX32" s="2">
        <f t="shared" si="45"/>
        <v>2.4845559727839233E-6</v>
      </c>
      <c r="FY32" s="2">
        <f t="shared" si="45"/>
        <v>2.6908497360791948E-6</v>
      </c>
      <c r="FZ32" s="2">
        <f t="shared" si="45"/>
        <v>2.3233079892931851E-6</v>
      </c>
      <c r="GA32" s="2">
        <f t="shared" si="45"/>
        <v>2.7778153079175133E-6</v>
      </c>
      <c r="GB32" s="2">
        <f t="shared" si="45"/>
        <v>2.5075596427613182E-6</v>
      </c>
      <c r="GC32" s="2">
        <f t="shared" si="45"/>
        <v>3.1000848546340191E-6</v>
      </c>
      <c r="GD32" s="2">
        <f t="shared" si="45"/>
        <v>3.5348669594806119E-6</v>
      </c>
      <c r="GE32" s="2">
        <f t="shared" si="45"/>
        <v>3.9783682883273639E-6</v>
      </c>
      <c r="GF32" s="2">
        <f t="shared" si="45"/>
        <v>3.2046308866245282E-6</v>
      </c>
      <c r="GG32" s="2">
        <f t="shared" si="45"/>
        <v>2.9424522042744502E-6</v>
      </c>
      <c r="GH32" s="2">
        <f t="shared" si="45"/>
        <v>2.9611193358446437E-6</v>
      </c>
      <c r="GI32" s="2">
        <f t="shared" si="45"/>
        <v>2.2729622833968521E-6</v>
      </c>
      <c r="GJ32" s="2">
        <f t="shared" si="45"/>
        <v>1.8538124311981744E-6</v>
      </c>
      <c r="GK32" s="2">
        <f t="shared" si="45"/>
        <v>1.891461392636859E-6</v>
      </c>
      <c r="GM32" s="86">
        <f t="shared" si="54"/>
        <v>1.6161850545719563E-11</v>
      </c>
      <c r="GN32" s="86">
        <f t="shared" si="46"/>
        <v>6.1408610181917328E-12</v>
      </c>
      <c r="GO32" s="86">
        <f t="shared" si="46"/>
        <v>3.6691843530145438E-12</v>
      </c>
      <c r="GP32" s="86">
        <f t="shared" si="46"/>
        <v>4.5744816995689336E-13</v>
      </c>
      <c r="GQ32" s="86">
        <f t="shared" si="46"/>
        <v>5.3707104246820513E-14</v>
      </c>
      <c r="GR32" s="86">
        <f t="shared" si="46"/>
        <v>3.9906599892002544E-15</v>
      </c>
      <c r="GS32" s="86">
        <f t="shared" si="46"/>
        <v>4.0095519605645446E-15</v>
      </c>
      <c r="GT32" s="86">
        <f t="shared" si="46"/>
        <v>1.0043064893391294E-13</v>
      </c>
      <c r="GU32" s="86">
        <f t="shared" si="46"/>
        <v>1.8697980562931845E-14</v>
      </c>
      <c r="GV32" s="86">
        <f t="shared" si="46"/>
        <v>3.9359766666982309E-15</v>
      </c>
      <c r="GW32" s="86">
        <f t="shared" si="46"/>
        <v>4.3508445520722973E-14</v>
      </c>
      <c r="GX32" s="86">
        <f t="shared" si="46"/>
        <v>1.1105119215453032E-14</v>
      </c>
      <c r="GY32" s="86">
        <f t="shared" si="46"/>
        <v>2.5204229830532166E-15</v>
      </c>
      <c r="GZ32" s="86">
        <f t="shared" si="46"/>
        <v>3.4163917750924942E-14</v>
      </c>
      <c r="HA32" s="86">
        <f t="shared" si="46"/>
        <v>7.9660185807737792E-18</v>
      </c>
      <c r="HC32" s="86">
        <f t="shared" si="58"/>
        <v>4.3772590628491474E-28</v>
      </c>
      <c r="HD32" s="86">
        <f t="shared" si="47"/>
        <v>3.7471423108580526E-28</v>
      </c>
      <c r="HE32" s="86">
        <f t="shared" si="47"/>
        <v>3.1561070673841027E-30</v>
      </c>
      <c r="HF32" s="86">
        <f t="shared" si="47"/>
        <v>5.3702671682154903E-37</v>
      </c>
      <c r="HG32" s="86">
        <f t="shared" si="47"/>
        <v>4.0089410509263343E-36</v>
      </c>
      <c r="HH32" s="86">
        <f t="shared" si="47"/>
        <v>1.5367634372779275E-38</v>
      </c>
      <c r="HI32" s="86">
        <f t="shared" si="47"/>
        <v>2.8742525406821873E-36</v>
      </c>
      <c r="HJ32" s="86">
        <f t="shared" si="47"/>
        <v>8.3110543473548007E-34</v>
      </c>
      <c r="HK32" s="86">
        <f t="shared" si="47"/>
        <v>1.5121326121373294E-36</v>
      </c>
      <c r="HL32" s="86">
        <f t="shared" si="47"/>
        <v>9.9437242865421047E-40</v>
      </c>
      <c r="HM32" s="86">
        <f t="shared" si="47"/>
        <v>3.6536782132028648E-37</v>
      </c>
      <c r="HN32" s="86">
        <f t="shared" si="47"/>
        <v>5.8474731184797876E-36</v>
      </c>
      <c r="HO32" s="86">
        <f t="shared" si="47"/>
        <v>4.3940100076621281E-37</v>
      </c>
      <c r="HP32" s="86">
        <f t="shared" si="47"/>
        <v>2.4313172934261036E-38</v>
      </c>
      <c r="HQ32" s="86">
        <f t="shared" si="47"/>
        <v>1.7532763267265827E-47</v>
      </c>
      <c r="HS32" s="86">
        <f t="shared" si="55"/>
        <v>8.824759891552027E-125</v>
      </c>
      <c r="HT32" s="86">
        <f t="shared" si="48"/>
        <v>4.2433447584263306E-124</v>
      </c>
      <c r="HU32" s="86">
        <f t="shared" si="48"/>
        <v>1.6531731859735617E-132</v>
      </c>
      <c r="HV32" s="86">
        <f t="shared" si="48"/>
        <v>1.2165312718769958E-166</v>
      </c>
      <c r="HW32" s="86">
        <f t="shared" si="48"/>
        <v>1.6004115569276694E-163</v>
      </c>
      <c r="HX32" s="86">
        <f t="shared" si="48"/>
        <v>1.7085903566424312E-171</v>
      </c>
      <c r="HY32" s="86">
        <f t="shared" si="48"/>
        <v>6.1908909266714148E-164</v>
      </c>
      <c r="HZ32" s="86">
        <f t="shared" si="48"/>
        <v>6.3452605805957802E-152</v>
      </c>
      <c r="IA32" s="86">
        <f t="shared" si="48"/>
        <v>2.1338386436819913E-162</v>
      </c>
      <c r="IB32" s="86">
        <f t="shared" si="48"/>
        <v>1.3930686461885119E-175</v>
      </c>
      <c r="IC32" s="86">
        <f t="shared" si="48"/>
        <v>6.2450191412428271E-166</v>
      </c>
      <c r="ID32" s="86">
        <f t="shared" si="48"/>
        <v>6.0851240521750343E-162</v>
      </c>
      <c r="IE32" s="86">
        <f t="shared" si="48"/>
        <v>5.8538079461404039E-166</v>
      </c>
      <c r="IF32" s="86">
        <f t="shared" si="48"/>
        <v>6.088057195551105E-56</v>
      </c>
      <c r="IG32" s="86">
        <f t="shared" si="48"/>
        <v>2.0477388231142691E-53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4.4580617228982309E-203</v>
      </c>
      <c r="IW32" s="86">
        <f t="shared" si="49"/>
        <v>1.5078071041044241E-203</v>
      </c>
      <c r="IY32" s="86">
        <f t="shared" si="57"/>
        <v>1.6161850545719563E-11</v>
      </c>
      <c r="IZ32" s="86">
        <f t="shared" si="50"/>
        <v>6.1408610181917328E-12</v>
      </c>
      <c r="JA32" s="86">
        <f t="shared" si="50"/>
        <v>3.6691843530145438E-12</v>
      </c>
      <c r="JB32" s="86">
        <f t="shared" si="50"/>
        <v>4.5744816995689336E-13</v>
      </c>
      <c r="JC32" s="86">
        <f t="shared" si="50"/>
        <v>5.3707104246820513E-14</v>
      </c>
      <c r="JD32" s="86">
        <f t="shared" si="50"/>
        <v>3.9906599892002544E-15</v>
      </c>
      <c r="JE32" s="86">
        <f t="shared" si="50"/>
        <v>4.0095519605645446E-15</v>
      </c>
      <c r="JF32" s="86">
        <f t="shared" si="50"/>
        <v>1.0043064893391294E-13</v>
      </c>
      <c r="JG32" s="86">
        <f t="shared" si="50"/>
        <v>1.8697980562931845E-14</v>
      </c>
      <c r="JH32" s="86">
        <f t="shared" si="50"/>
        <v>3.9359766666982309E-15</v>
      </c>
      <c r="JI32" s="86">
        <f t="shared" si="50"/>
        <v>4.3508445520722973E-14</v>
      </c>
      <c r="JJ32" s="86">
        <f t="shared" si="50"/>
        <v>1.1105119215453032E-14</v>
      </c>
      <c r="JK32" s="86">
        <f t="shared" si="50"/>
        <v>2.5204229830532166E-15</v>
      </c>
      <c r="JL32" s="86">
        <f t="shared" si="50"/>
        <v>3.4163917750924942E-14</v>
      </c>
      <c r="JM32" s="86">
        <f t="shared" si="50"/>
        <v>7.9660185807737792E-18</v>
      </c>
    </row>
    <row r="33" spans="2:273" x14ac:dyDescent="0.25">
      <c r="B33" s="2">
        <v>6</v>
      </c>
      <c r="C33" s="37">
        <v>107.256</v>
      </c>
      <c r="D33" s="37">
        <v>106.4</v>
      </c>
      <c r="E33" s="37">
        <v>106.425</v>
      </c>
      <c r="F33" s="37">
        <v>104.15</v>
      </c>
      <c r="G33" s="37">
        <v>101.27500000000001</v>
      </c>
      <c r="H33" s="37">
        <v>102.65</v>
      </c>
      <c r="I33" s="37">
        <v>103.1</v>
      </c>
      <c r="J33" s="37">
        <v>102.425</v>
      </c>
      <c r="K33" s="37">
        <v>105.175</v>
      </c>
      <c r="L33" s="37">
        <v>108.116</v>
      </c>
      <c r="M33" s="37">
        <v>108.68300000000001</v>
      </c>
      <c r="N33" s="37">
        <v>105.262</v>
      </c>
      <c r="O33" s="37">
        <v>107.125</v>
      </c>
      <c r="P33" s="37">
        <v>102.286</v>
      </c>
      <c r="Q33" s="37">
        <v>103.31</v>
      </c>
      <c r="S33" s="4">
        <f t="shared" si="7"/>
        <v>105.48352786273016</v>
      </c>
      <c r="T33" s="4">
        <f t="shared" si="7"/>
        <v>106.08563099598047</v>
      </c>
      <c r="U33" s="4">
        <f t="shared" si="7"/>
        <v>104.77413493440147</v>
      </c>
      <c r="V33" s="4">
        <f t="shared" si="7"/>
        <v>103.65927910299817</v>
      </c>
      <c r="W33" s="4">
        <f t="shared" si="7"/>
        <v>101.52276856385579</v>
      </c>
      <c r="X33" s="4">
        <f t="shared" si="7"/>
        <v>101.28679462499994</v>
      </c>
      <c r="Y33" s="4">
        <f t="shared" si="7"/>
        <v>99.83436896300752</v>
      </c>
      <c r="Z33" s="4">
        <f t="shared" si="7"/>
        <v>101.0656282987198</v>
      </c>
      <c r="AA33" s="4">
        <f t="shared" si="7"/>
        <v>104.3899257313517</v>
      </c>
      <c r="AB33" s="4">
        <f t="shared" si="7"/>
        <v>105.27041114808411</v>
      </c>
      <c r="AC33" s="4">
        <f t="shared" si="7"/>
        <v>106.01554494911539</v>
      </c>
      <c r="AD33" s="4">
        <f t="shared" si="7"/>
        <v>104.06733021849104</v>
      </c>
      <c r="AE33" s="4">
        <f t="shared" si="7"/>
        <v>105.30485303201897</v>
      </c>
      <c r="AF33" s="4">
        <f t="shared" si="7"/>
        <v>104.13602108008395</v>
      </c>
      <c r="AG33" s="4" t="e">
        <f t="shared" si="7"/>
        <v>#N/A</v>
      </c>
      <c r="AI33" s="4">
        <f t="shared" si="8"/>
        <v>1.772472137269844</v>
      </c>
      <c r="AJ33" s="4">
        <f t="shared" si="8"/>
        <v>0.31436900401953949</v>
      </c>
      <c r="AK33" s="4">
        <f t="shared" si="8"/>
        <v>1.6508650655985235</v>
      </c>
      <c r="AL33" s="4">
        <f t="shared" si="8"/>
        <v>0.49072089700183597</v>
      </c>
      <c r="AM33" s="4">
        <f t="shared" si="8"/>
        <v>-0.24776856385578583</v>
      </c>
      <c r="AN33" s="4">
        <f t="shared" si="8"/>
        <v>1.3632053750000637</v>
      </c>
      <c r="AO33" s="4">
        <f t="shared" si="8"/>
        <v>3.2656310369924739</v>
      </c>
      <c r="AP33" s="4">
        <f t="shared" si="8"/>
        <v>1.359371701280196</v>
      </c>
      <c r="AQ33" s="4">
        <f t="shared" si="8"/>
        <v>0.78507426864830165</v>
      </c>
      <c r="AR33" s="4">
        <f t="shared" si="8"/>
        <v>2.8455888519158918</v>
      </c>
      <c r="AS33" s="4">
        <f t="shared" si="8"/>
        <v>2.6674550508846124</v>
      </c>
      <c r="AT33" s="4">
        <f t="shared" si="8"/>
        <v>1.1946697815089635</v>
      </c>
      <c r="AU33" s="4">
        <f t="shared" si="8"/>
        <v>1.8201469679810316</v>
      </c>
      <c r="AV33" s="4">
        <f t="shared" si="8"/>
        <v>-1.8500210800839483</v>
      </c>
      <c r="AW33" s="4">
        <f t="shared" si="8"/>
        <v>0</v>
      </c>
      <c r="AY33" s="2">
        <f t="shared" si="51"/>
        <v>105.48352781164617</v>
      </c>
      <c r="AZ33" s="2">
        <f t="shared" si="9"/>
        <v>106.08563097408344</v>
      </c>
      <c r="BA33" s="2">
        <f t="shared" si="9"/>
        <v>104.77413492076066</v>
      </c>
      <c r="BB33" s="2">
        <f t="shared" si="9"/>
        <v>103.65927910114328</v>
      </c>
      <c r="BC33" s="2">
        <f t="shared" si="9"/>
        <v>101.52276856360825</v>
      </c>
      <c r="BD33" s="2">
        <f t="shared" si="9"/>
        <v>101.28679462497854</v>
      </c>
      <c r="BE33" s="2">
        <f t="shared" si="9"/>
        <v>99.834368962985863</v>
      </c>
      <c r="BF33" s="2">
        <f t="shared" si="9"/>
        <v>101.06562829826422</v>
      </c>
      <c r="BG33" s="2">
        <f t="shared" si="9"/>
        <v>104.38992573126164</v>
      </c>
      <c r="BH33" s="2">
        <f t="shared" si="9"/>
        <v>105.2704111480646</v>
      </c>
      <c r="BI33" s="2">
        <f t="shared" si="9"/>
        <v>106.01554494892656</v>
      </c>
      <c r="BJ33" s="2">
        <f t="shared" si="9"/>
        <v>104.06733021843607</v>
      </c>
      <c r="BK33" s="2">
        <f t="shared" si="9"/>
        <v>105.30485303200558</v>
      </c>
      <c r="BL33" s="2">
        <f t="shared" si="9"/>
        <v>104.13602107994048</v>
      </c>
      <c r="BM33" s="2" t="e">
        <f t="shared" si="9"/>
        <v>#N/A</v>
      </c>
      <c r="BO33" s="2">
        <f t="shared" si="10"/>
        <v>107.256</v>
      </c>
      <c r="BP33" s="2">
        <f t="shared" si="11"/>
        <v>106.4</v>
      </c>
      <c r="BQ33" s="2">
        <f t="shared" si="12"/>
        <v>106.425</v>
      </c>
      <c r="BR33" s="2">
        <f t="shared" si="13"/>
        <v>104.15</v>
      </c>
      <c r="BS33" s="2">
        <f t="shared" si="14"/>
        <v>101.27500000000001</v>
      </c>
      <c r="BT33" s="2">
        <f t="shared" si="15"/>
        <v>102.65</v>
      </c>
      <c r="BU33" s="2">
        <f t="shared" si="16"/>
        <v>103.1</v>
      </c>
      <c r="BV33" s="2">
        <f t="shared" si="17"/>
        <v>102.425</v>
      </c>
      <c r="BW33" s="2">
        <f t="shared" si="18"/>
        <v>105.175</v>
      </c>
      <c r="BX33" s="2">
        <f t="shared" si="19"/>
        <v>108.116</v>
      </c>
      <c r="BY33" s="2">
        <f t="shared" si="20"/>
        <v>108.68300000000001</v>
      </c>
      <c r="BZ33" s="2">
        <f t="shared" si="21"/>
        <v>105.262</v>
      </c>
      <c r="CA33" s="2">
        <f t="shared" si="22"/>
        <v>107.125</v>
      </c>
      <c r="CB33" s="2">
        <f t="shared" si="23"/>
        <v>102.286</v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105.37303859649123</v>
      </c>
      <c r="DL33" s="2">
        <f t="shared" si="41"/>
        <v>105.93343454790823</v>
      </c>
      <c r="DM33" s="2">
        <f t="shared" si="41"/>
        <v>104.69400303643725</v>
      </c>
      <c r="DN33" s="2">
        <f t="shared" si="41"/>
        <v>103.52826923076921</v>
      </c>
      <c r="DO33" s="2">
        <f t="shared" si="41"/>
        <v>101.34986504723346</v>
      </c>
      <c r="DP33" s="2">
        <f t="shared" si="41"/>
        <v>101.09834500492396</v>
      </c>
      <c r="DQ33" s="2">
        <f t="shared" si="41"/>
        <v>99.623577524893307</v>
      </c>
      <c r="DR33" s="2">
        <f t="shared" si="41"/>
        <v>100.92971331655544</v>
      </c>
      <c r="DS33" s="2">
        <f t="shared" si="41"/>
        <v>104.21225790567892</v>
      </c>
      <c r="DT33" s="2">
        <f t="shared" si="41"/>
        <v>105.167357278331</v>
      </c>
      <c r="DU33" s="2">
        <f t="shared" si="41"/>
        <v>105.79396255060729</v>
      </c>
      <c r="DV33" s="2">
        <f t="shared" si="41"/>
        <v>103.93040445708866</v>
      </c>
      <c r="DW33" s="2">
        <f t="shared" si="41"/>
        <v>105.16320531057374</v>
      </c>
      <c r="DX33" s="2">
        <f t="shared" si="41"/>
        <v>104.14799240150096</v>
      </c>
      <c r="DY33" s="2">
        <f t="shared" si="41"/>
        <v>103.1763765597148</v>
      </c>
      <c r="EA33" s="2">
        <f t="shared" si="42"/>
        <v>107.89667719938262</v>
      </c>
      <c r="EB33" s="2">
        <f t="shared" si="42"/>
        <v>109.43861866954444</v>
      </c>
      <c r="EC33" s="2">
        <f t="shared" si="42"/>
        <v>106.49597727414358</v>
      </c>
      <c r="ED33" s="2">
        <f t="shared" si="42"/>
        <v>106.75667265860868</v>
      </c>
      <c r="EE33" s="2">
        <f t="shared" si="42"/>
        <v>106.04588801533335</v>
      </c>
      <c r="EF33" s="2">
        <f t="shared" si="42"/>
        <v>106.47193554015655</v>
      </c>
      <c r="EG33" s="2">
        <f t="shared" si="42"/>
        <v>105.42654305491759</v>
      </c>
      <c r="EH33" s="2">
        <f t="shared" si="42"/>
        <v>104.26918109664254</v>
      </c>
      <c r="EI33" s="2">
        <f t="shared" si="42"/>
        <v>109.0032090909091</v>
      </c>
      <c r="EJ33" s="2">
        <f t="shared" si="42"/>
        <v>108.22758597883599</v>
      </c>
      <c r="EK33" s="2">
        <f t="shared" si="42"/>
        <v>111.85790077097505</v>
      </c>
      <c r="EL33" s="2">
        <f t="shared" si="42"/>
        <v>107.59398485260769</v>
      </c>
      <c r="EM33" s="2">
        <f t="shared" si="42"/>
        <v>109.31572300922704</v>
      </c>
      <c r="EN33" s="2">
        <f t="shared" si="42"/>
        <v>103.81553108108108</v>
      </c>
      <c r="EO33" s="2">
        <f t="shared" si="42"/>
        <v>104.74040583740768</v>
      </c>
      <c r="EQ33" s="2">
        <f t="shared" si="43"/>
        <v>108.47827487178429</v>
      </c>
      <c r="ER33" s="2">
        <f t="shared" si="43"/>
        <v>108.31231884323819</v>
      </c>
      <c r="ES33" s="2">
        <f t="shared" si="43"/>
        <v>105.13595048828459</v>
      </c>
      <c r="ET33" s="2">
        <f t="shared" si="43"/>
        <v>104.32311534902553</v>
      </c>
      <c r="EU33" s="2">
        <f t="shared" si="43"/>
        <v>101.96570415670266</v>
      </c>
      <c r="EV33" s="2">
        <f t="shared" si="43"/>
        <v>106.21825988354404</v>
      </c>
      <c r="EW33" s="2">
        <f t="shared" si="43"/>
        <v>105.26082015382319</v>
      </c>
      <c r="EX33" s="2">
        <f t="shared" si="43"/>
        <v>104.52402016115407</v>
      </c>
      <c r="EY33" s="2">
        <f t="shared" si="43"/>
        <v>104.86480252473054</v>
      </c>
      <c r="EZ33" s="2">
        <f t="shared" si="43"/>
        <v>107.02545308638594</v>
      </c>
      <c r="FA33" s="2">
        <f t="shared" si="43"/>
        <v>109.21028072301742</v>
      </c>
      <c r="FB33" s="2">
        <f t="shared" si="43"/>
        <v>105.10198181895443</v>
      </c>
      <c r="FC33" s="2">
        <f t="shared" si="43"/>
        <v>107.34577981011597</v>
      </c>
      <c r="FD33" s="2">
        <f t="shared" si="43"/>
        <v>104.64638941219648</v>
      </c>
      <c r="FE33" s="2">
        <f t="shared" si="43"/>
        <v>107.56814084795445</v>
      </c>
      <c r="FG33" s="2">
        <f t="shared" si="44"/>
        <v>4.3781110427557883E-2</v>
      </c>
      <c r="FH33" s="2">
        <f t="shared" si="44"/>
        <v>4.3421255268789379E-2</v>
      </c>
      <c r="FI33" s="2">
        <f t="shared" si="44"/>
        <v>4.4471166872153134E-2</v>
      </c>
      <c r="FJ33" s="2">
        <f t="shared" si="44"/>
        <v>4.0582310322315907E-2</v>
      </c>
      <c r="FK33" s="2">
        <f t="shared" si="44"/>
        <v>3.6821784098345467E-2</v>
      </c>
      <c r="FL33" s="2">
        <f t="shared" si="44"/>
        <v>3.5069720384553506E-2</v>
      </c>
      <c r="FM33" s="2">
        <f t="shared" si="44"/>
        <v>3.6324875673132438E-2</v>
      </c>
      <c r="FN33" s="2">
        <f t="shared" si="44"/>
        <v>4.0699297890422037E-2</v>
      </c>
      <c r="FO33" s="2">
        <f t="shared" si="44"/>
        <v>3.7087808086253581E-2</v>
      </c>
      <c r="FP33" s="2">
        <f t="shared" si="44"/>
        <v>3.3676598673604397E-2</v>
      </c>
      <c r="FQ33" s="2">
        <f t="shared" si="44"/>
        <v>3.6542413918556949E-2</v>
      </c>
      <c r="FR33" s="2">
        <f t="shared" si="44"/>
        <v>3.7377056759828803E-2</v>
      </c>
      <c r="FS33" s="2">
        <f t="shared" si="44"/>
        <v>3.411246894256361E-2</v>
      </c>
      <c r="FT33" s="2">
        <f t="shared" si="44"/>
        <v>3.6013243289860428E-2</v>
      </c>
      <c r="FU33" s="2">
        <f t="shared" si="44"/>
        <v>3.3614105052776323E-2</v>
      </c>
      <c r="FW33" s="2">
        <f t="shared" si="53"/>
        <v>2.6045539398580587E-6</v>
      </c>
      <c r="FX33" s="2">
        <f t="shared" si="45"/>
        <v>2.7242607982346533E-6</v>
      </c>
      <c r="FY33" s="2">
        <f t="shared" si="45"/>
        <v>2.9504572987451923E-6</v>
      </c>
      <c r="FZ33" s="2">
        <f t="shared" si="45"/>
        <v>2.5474559821766411E-6</v>
      </c>
      <c r="GA33" s="2">
        <f t="shared" si="45"/>
        <v>3.0458131017706417E-6</v>
      </c>
      <c r="GB33" s="2">
        <f t="shared" si="45"/>
        <v>2.7494838086479775E-6</v>
      </c>
      <c r="GC33" s="2">
        <f t="shared" si="45"/>
        <v>3.3991744326388191E-6</v>
      </c>
      <c r="GD33" s="2">
        <f t="shared" si="45"/>
        <v>3.8759032255087582E-6</v>
      </c>
      <c r="GE33" s="2">
        <f t="shared" si="45"/>
        <v>4.3621924100564689E-6</v>
      </c>
      <c r="GF33" s="2">
        <f t="shared" si="45"/>
        <v>3.5138068074825229E-6</v>
      </c>
      <c r="GG33" s="2">
        <f t="shared" si="45"/>
        <v>3.226333769280752E-6</v>
      </c>
      <c r="GH33" s="2">
        <f t="shared" si="45"/>
        <v>3.246801860374076E-6</v>
      </c>
      <c r="GI33" s="2">
        <f t="shared" si="45"/>
        <v>2.4922530378710633E-6</v>
      </c>
      <c r="GJ33" s="2">
        <f t="shared" si="45"/>
        <v>2.032664547000896E-6</v>
      </c>
      <c r="GK33" s="2">
        <f t="shared" si="45"/>
        <v>2.0739457974093928E-6</v>
      </c>
      <c r="GM33" s="86">
        <f t="shared" si="54"/>
        <v>3.7360166831478933E-11</v>
      </c>
      <c r="GN33" s="86">
        <f t="shared" si="46"/>
        <v>1.4808055205651473E-11</v>
      </c>
      <c r="GO33" s="86">
        <f t="shared" si="46"/>
        <v>9.125155104280477E-12</v>
      </c>
      <c r="GP33" s="86">
        <f t="shared" si="46"/>
        <v>1.2178482615685331E-12</v>
      </c>
      <c r="GQ33" s="86">
        <f t="shared" si="46"/>
        <v>1.5274535686532774E-13</v>
      </c>
      <c r="GR33" s="86">
        <f t="shared" si="46"/>
        <v>1.2538156695450412E-14</v>
      </c>
      <c r="GS33" s="86">
        <f t="shared" si="46"/>
        <v>1.2750380409828926E-14</v>
      </c>
      <c r="GT33" s="86">
        <f t="shared" si="46"/>
        <v>2.8687475485322909E-13</v>
      </c>
      <c r="GU33" s="86">
        <f t="shared" si="46"/>
        <v>5.5884684745142512E-14</v>
      </c>
      <c r="GV33" s="86">
        <f t="shared" si="46"/>
        <v>1.2204128226558464E-14</v>
      </c>
      <c r="GW33" s="86">
        <f t="shared" si="46"/>
        <v>1.2460364193702604E-13</v>
      </c>
      <c r="GX33" s="86">
        <f t="shared" si="46"/>
        <v>3.4069326353959725E-14</v>
      </c>
      <c r="GY33" s="86">
        <f t="shared" si="46"/>
        <v>8.0047904793077426E-15</v>
      </c>
      <c r="GZ33" s="86">
        <f t="shared" si="46"/>
        <v>9.8437766136926632E-14</v>
      </c>
      <c r="HA33" s="86">
        <f t="shared" si="46"/>
        <v>3.2485521694094409E-17</v>
      </c>
      <c r="HC33" s="86">
        <f t="shared" si="58"/>
        <v>2.1545849702893807E-27</v>
      </c>
      <c r="HD33" s="86">
        <f t="shared" si="47"/>
        <v>1.8710115794227686E-27</v>
      </c>
      <c r="HE33" s="86">
        <f t="shared" si="47"/>
        <v>1.8325094410810523E-29</v>
      </c>
      <c r="HF33" s="86">
        <f t="shared" si="47"/>
        <v>4.7132917418212007E-36</v>
      </c>
      <c r="HG33" s="86">
        <f t="shared" si="47"/>
        <v>3.2494838620236953E-35</v>
      </c>
      <c r="HH33" s="86">
        <f t="shared" si="47"/>
        <v>1.4588853062036166E-37</v>
      </c>
      <c r="HI33" s="86">
        <f t="shared" si="47"/>
        <v>2.425368630349065E-35</v>
      </c>
      <c r="HJ33" s="86">
        <f t="shared" si="47"/>
        <v>6.13461618017523E-33</v>
      </c>
      <c r="HK33" s="86">
        <f t="shared" si="47"/>
        <v>1.2980427105850365E-35</v>
      </c>
      <c r="HL33" s="86">
        <f t="shared" si="47"/>
        <v>1.003196611853495E-38</v>
      </c>
      <c r="HM33" s="86">
        <f t="shared" si="47"/>
        <v>3.1706290508792083E-36</v>
      </c>
      <c r="HN33" s="86">
        <f t="shared" si="47"/>
        <v>4.7667629500996975E-35</v>
      </c>
      <c r="HO33" s="86">
        <f t="shared" si="47"/>
        <v>3.6581523388193584E-36</v>
      </c>
      <c r="HP33" s="86">
        <f t="shared" si="47"/>
        <v>2.1854101221784261E-37</v>
      </c>
      <c r="HQ33" s="86">
        <f t="shared" si="47"/>
        <v>2.865677311478699E-46</v>
      </c>
      <c r="HS33" s="86">
        <f t="shared" si="55"/>
        <v>1.3430564296455859E-122</v>
      </c>
      <c r="HT33" s="86">
        <f t="shared" si="48"/>
        <v>6.6195591662198559E-122</v>
      </c>
      <c r="HU33" s="86">
        <f t="shared" si="48"/>
        <v>4.0532441044480188E-130</v>
      </c>
      <c r="HV33" s="86">
        <f t="shared" si="48"/>
        <v>1.1699601323107687E-163</v>
      </c>
      <c r="HW33" s="86">
        <f t="shared" si="48"/>
        <v>1.2194336649311119E-160</v>
      </c>
      <c r="HX33" s="86">
        <f t="shared" si="48"/>
        <v>2.0081513602133187E-168</v>
      </c>
      <c r="HY33" s="86">
        <f t="shared" si="48"/>
        <v>5.3311006573412876E-161</v>
      </c>
      <c r="HZ33" s="86">
        <f t="shared" si="48"/>
        <v>3.5313712246409855E-149</v>
      </c>
      <c r="IA33" s="86">
        <f t="shared" si="48"/>
        <v>1.8280631739887069E-159</v>
      </c>
      <c r="IB33" s="86">
        <f t="shared" si="48"/>
        <v>1.9275855387171972E-172</v>
      </c>
      <c r="IC33" s="86">
        <f t="shared" si="48"/>
        <v>5.6184618836560921E-163</v>
      </c>
      <c r="ID33" s="86">
        <f t="shared" si="48"/>
        <v>4.6419193260050315E-159</v>
      </c>
      <c r="IE33" s="86">
        <f t="shared" si="48"/>
        <v>4.6581602896791064E-163</v>
      </c>
      <c r="IF33" s="86">
        <f t="shared" si="48"/>
        <v>5.2082208395048374E-55</v>
      </c>
      <c r="IG33" s="86">
        <f t="shared" si="48"/>
        <v>1.6018281918108587E-52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2.7830476895813989E-200</v>
      </c>
      <c r="IW33" s="86">
        <f t="shared" si="49"/>
        <v>9.6498628189560855E-201</v>
      </c>
      <c r="IY33" s="86">
        <f t="shared" si="57"/>
        <v>3.7360166831478933E-11</v>
      </c>
      <c r="IZ33" s="86">
        <f t="shared" si="50"/>
        <v>1.4808055205651476E-11</v>
      </c>
      <c r="JA33" s="86">
        <f t="shared" si="50"/>
        <v>9.125155104280477E-12</v>
      </c>
      <c r="JB33" s="86">
        <f t="shared" si="50"/>
        <v>1.2178482615685331E-12</v>
      </c>
      <c r="JC33" s="86">
        <f t="shared" si="50"/>
        <v>1.5274535686532774E-13</v>
      </c>
      <c r="JD33" s="86">
        <f t="shared" si="50"/>
        <v>1.2538156695450412E-14</v>
      </c>
      <c r="JE33" s="86">
        <f t="shared" si="50"/>
        <v>1.2750380409828926E-14</v>
      </c>
      <c r="JF33" s="86">
        <f t="shared" si="50"/>
        <v>2.8687475485322909E-13</v>
      </c>
      <c r="JG33" s="86">
        <f t="shared" si="50"/>
        <v>5.5884684745142512E-14</v>
      </c>
      <c r="JH33" s="86">
        <f t="shared" si="50"/>
        <v>1.2204128226558464E-14</v>
      </c>
      <c r="JI33" s="86">
        <f t="shared" si="50"/>
        <v>1.2460364193702604E-13</v>
      </c>
      <c r="JJ33" s="86">
        <f t="shared" si="50"/>
        <v>3.4069326353959725E-14</v>
      </c>
      <c r="JK33" s="86">
        <f t="shared" si="50"/>
        <v>8.0047904793077426E-15</v>
      </c>
      <c r="JL33" s="86">
        <f t="shared" si="50"/>
        <v>9.8437766136926632E-14</v>
      </c>
      <c r="JM33" s="86">
        <f t="shared" si="50"/>
        <v>3.2485521694094409E-17</v>
      </c>
    </row>
    <row r="34" spans="2:273" x14ac:dyDescent="0.25">
      <c r="B34" s="2">
        <v>7</v>
      </c>
      <c r="C34" s="37">
        <v>106.581</v>
      </c>
      <c r="D34" s="37">
        <v>106.575</v>
      </c>
      <c r="E34" s="37">
        <v>106.175</v>
      </c>
      <c r="F34" s="37">
        <v>105.47499999999999</v>
      </c>
      <c r="G34" s="37">
        <v>104.625</v>
      </c>
      <c r="H34" s="37">
        <v>103.15</v>
      </c>
      <c r="I34" s="37">
        <v>101.22499999999999</v>
      </c>
      <c r="J34" s="37">
        <v>101.175</v>
      </c>
      <c r="K34" s="37">
        <v>104.5</v>
      </c>
      <c r="L34" s="37">
        <v>105.721</v>
      </c>
      <c r="M34" s="37">
        <v>109.098</v>
      </c>
      <c r="N34" s="37">
        <v>106.048</v>
      </c>
      <c r="O34" s="37">
        <v>107.65</v>
      </c>
      <c r="P34" s="37">
        <v>108.405</v>
      </c>
      <c r="Q34" s="37">
        <v>103.476</v>
      </c>
      <c r="R34" s="19"/>
      <c r="S34" s="4">
        <f t="shared" si="7"/>
        <v>105.59197105862141</v>
      </c>
      <c r="T34" s="4">
        <f t="shared" si="7"/>
        <v>106.17860736516869</v>
      </c>
      <c r="U34" s="4">
        <f t="shared" si="7"/>
        <v>104.84813093847764</v>
      </c>
      <c r="V34" s="4">
        <f t="shared" si="7"/>
        <v>103.74838249192997</v>
      </c>
      <c r="W34" s="4">
        <f t="shared" si="7"/>
        <v>101.64244871954054</v>
      </c>
      <c r="X34" s="4">
        <f t="shared" si="7"/>
        <v>101.38670496406222</v>
      </c>
      <c r="Y34" s="4">
        <f t="shared" si="7"/>
        <v>100.01622703645305</v>
      </c>
      <c r="Z34" s="4">
        <f t="shared" si="7"/>
        <v>101.22007327696264</v>
      </c>
      <c r="AA34" s="4">
        <f t="shared" si="7"/>
        <v>104.49417015787991</v>
      </c>
      <c r="AB34" s="4">
        <f t="shared" si="7"/>
        <v>105.41170107579607</v>
      </c>
      <c r="AC34" s="4">
        <f t="shared" si="7"/>
        <v>106.08145600797195</v>
      </c>
      <c r="AD34" s="4">
        <f t="shared" si="7"/>
        <v>104.1386023311008</v>
      </c>
      <c r="AE34" s="4">
        <f t="shared" si="7"/>
        <v>105.39185874613283</v>
      </c>
      <c r="AF34" s="4">
        <f t="shared" si="7"/>
        <v>104.23181551714961</v>
      </c>
      <c r="AG34" s="4" t="e">
        <f t="shared" si="7"/>
        <v>#N/A</v>
      </c>
      <c r="AI34" s="4">
        <f t="shared" si="8"/>
        <v>0.98902894137859221</v>
      </c>
      <c r="AJ34" s="4">
        <f t="shared" si="8"/>
        <v>0.39639263483131515</v>
      </c>
      <c r="AK34" s="4">
        <f t="shared" si="8"/>
        <v>1.3268690615223591</v>
      </c>
      <c r="AL34" s="4">
        <f t="shared" si="8"/>
        <v>1.7266175080700208</v>
      </c>
      <c r="AM34" s="4">
        <f t="shared" si="8"/>
        <v>2.9825512804594609</v>
      </c>
      <c r="AN34" s="4">
        <f t="shared" si="8"/>
        <v>1.7632950359377872</v>
      </c>
      <c r="AO34" s="4">
        <f t="shared" si="8"/>
        <v>1.2087729635469486</v>
      </c>
      <c r="AP34" s="4">
        <f t="shared" si="8"/>
        <v>-4.5073276962639852E-2</v>
      </c>
      <c r="AQ34" s="4">
        <f t="shared" si="8"/>
        <v>5.8298421200930761E-3</v>
      </c>
      <c r="AR34" s="4">
        <f t="shared" si="8"/>
        <v>0.30929892420392946</v>
      </c>
      <c r="AS34" s="4">
        <f t="shared" si="8"/>
        <v>3.0165439920280477</v>
      </c>
      <c r="AT34" s="4">
        <f t="shared" si="8"/>
        <v>1.9093976688992029</v>
      </c>
      <c r="AU34" s="4">
        <f t="shared" si="8"/>
        <v>2.2581412538671799</v>
      </c>
      <c r="AV34" s="4">
        <f t="shared" si="8"/>
        <v>4.1731844828503881</v>
      </c>
      <c r="AW34" s="4">
        <f t="shared" si="8"/>
        <v>0</v>
      </c>
      <c r="AY34" s="2">
        <f t="shared" si="51"/>
        <v>105.59197094434019</v>
      </c>
      <c r="AZ34" s="2">
        <f t="shared" si="9"/>
        <v>106.17860731412493</v>
      </c>
      <c r="BA34" s="2">
        <f t="shared" si="9"/>
        <v>104.84813090571824</v>
      </c>
      <c r="BB34" s="2">
        <f t="shared" si="9"/>
        <v>103.74838248716638</v>
      </c>
      <c r="BC34" s="2">
        <f t="shared" si="9"/>
        <v>101.64244871886201</v>
      </c>
      <c r="BD34" s="2">
        <f t="shared" si="9"/>
        <v>101.38670496399754</v>
      </c>
      <c r="BE34" s="2">
        <f t="shared" si="9"/>
        <v>100.01622703638684</v>
      </c>
      <c r="BF34" s="2">
        <f t="shared" si="9"/>
        <v>101.22007327570968</v>
      </c>
      <c r="BG34" s="2">
        <f t="shared" si="9"/>
        <v>104.49417015762087</v>
      </c>
      <c r="BH34" s="2">
        <f t="shared" si="9"/>
        <v>105.41170107573784</v>
      </c>
      <c r="BI34" s="2">
        <f t="shared" si="9"/>
        <v>106.0814560074508</v>
      </c>
      <c r="BJ34" s="2">
        <f t="shared" si="9"/>
        <v>104.1386023309386</v>
      </c>
      <c r="BK34" s="2">
        <f t="shared" si="9"/>
        <v>105.39185874609193</v>
      </c>
      <c r="BL34" s="2">
        <f t="shared" si="9"/>
        <v>104.23181551675124</v>
      </c>
      <c r="BM34" s="2" t="e">
        <f t="shared" si="9"/>
        <v>#N/A</v>
      </c>
      <c r="BO34" s="2">
        <f t="shared" si="10"/>
        <v>106.581</v>
      </c>
      <c r="BP34" s="2">
        <f t="shared" si="11"/>
        <v>106.575</v>
      </c>
      <c r="BQ34" s="2">
        <f t="shared" si="12"/>
        <v>106.175</v>
      </c>
      <c r="BR34" s="2">
        <f t="shared" si="13"/>
        <v>105.47499999999999</v>
      </c>
      <c r="BS34" s="2">
        <f t="shared" si="14"/>
        <v>104.625</v>
      </c>
      <c r="BT34" s="2">
        <f t="shared" si="15"/>
        <v>103.15</v>
      </c>
      <c r="BU34" s="2">
        <f t="shared" si="16"/>
        <v>101.22499999999999</v>
      </c>
      <c r="BV34" s="2">
        <f t="shared" si="17"/>
        <v>101.175</v>
      </c>
      <c r="BW34" s="2">
        <f t="shared" si="18"/>
        <v>104.5</v>
      </c>
      <c r="BX34" s="2">
        <f t="shared" si="19"/>
        <v>105.721</v>
      </c>
      <c r="BY34" s="2">
        <f t="shared" si="20"/>
        <v>109.098</v>
      </c>
      <c r="BZ34" s="2">
        <f t="shared" si="21"/>
        <v>106.048</v>
      </c>
      <c r="CA34" s="2">
        <f t="shared" si="22"/>
        <v>107.65</v>
      </c>
      <c r="CB34" s="2">
        <f t="shared" si="23"/>
        <v>108.405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105.48259973009446</v>
      </c>
      <c r="DL34" s="2">
        <f t="shared" si="41"/>
        <v>106.02351551956816</v>
      </c>
      <c r="DM34" s="2">
        <f t="shared" si="41"/>
        <v>104.77064777327935</v>
      </c>
      <c r="DN34" s="2">
        <f t="shared" si="41"/>
        <v>103.61548076923076</v>
      </c>
      <c r="DO34" s="2">
        <f t="shared" si="41"/>
        <v>101.4639338731444</v>
      </c>
      <c r="DP34" s="2">
        <f t="shared" si="41"/>
        <v>101.18967337783128</v>
      </c>
      <c r="DQ34" s="2">
        <f t="shared" si="41"/>
        <v>99.797866287339957</v>
      </c>
      <c r="DR34" s="2">
        <f t="shared" si="41"/>
        <v>101.0832448845607</v>
      </c>
      <c r="DS34" s="2">
        <f t="shared" si="41"/>
        <v>104.31040595251119</v>
      </c>
      <c r="DT34" s="2">
        <f t="shared" si="41"/>
        <v>105.30943006164063</v>
      </c>
      <c r="DU34" s="2">
        <f t="shared" si="41"/>
        <v>105.84851376518219</v>
      </c>
      <c r="DV34" s="2">
        <f t="shared" si="41"/>
        <v>103.99777951635846</v>
      </c>
      <c r="DW34" s="2">
        <f t="shared" si="41"/>
        <v>105.24525841631106</v>
      </c>
      <c r="DX34" s="2">
        <f t="shared" si="41"/>
        <v>104.2521993433396</v>
      </c>
      <c r="DY34" s="2">
        <f t="shared" si="41"/>
        <v>103.22576024955437</v>
      </c>
      <c r="EA34" s="2">
        <f t="shared" si="42"/>
        <v>107.77051692156587</v>
      </c>
      <c r="EB34" s="2">
        <f t="shared" si="42"/>
        <v>109.29474726354736</v>
      </c>
      <c r="EC34" s="2">
        <f t="shared" si="42"/>
        <v>106.3665724516504</v>
      </c>
      <c r="ED34" s="2">
        <f t="shared" si="42"/>
        <v>106.61404168044636</v>
      </c>
      <c r="EE34" s="2">
        <f t="shared" si="42"/>
        <v>105.90147504059185</v>
      </c>
      <c r="EF34" s="2">
        <f t="shared" si="42"/>
        <v>106.33096403110825</v>
      </c>
      <c r="EG34" s="2">
        <f t="shared" si="42"/>
        <v>105.29949152361317</v>
      </c>
      <c r="EH34" s="2">
        <f t="shared" si="42"/>
        <v>104.16138129853758</v>
      </c>
      <c r="EI34" s="2">
        <f t="shared" si="42"/>
        <v>108.84592727272727</v>
      </c>
      <c r="EJ34" s="2">
        <f t="shared" si="42"/>
        <v>108.08819973544975</v>
      </c>
      <c r="EK34" s="2">
        <f t="shared" si="42"/>
        <v>111.68292081632652</v>
      </c>
      <c r="EL34" s="2">
        <f t="shared" si="42"/>
        <v>107.44650213151925</v>
      </c>
      <c r="EM34" s="2">
        <f t="shared" si="42"/>
        <v>109.17772040500191</v>
      </c>
      <c r="EN34" s="2">
        <f t="shared" si="42"/>
        <v>103.7341527027027</v>
      </c>
      <c r="EO34" s="2">
        <f t="shared" si="42"/>
        <v>104.68530897286168</v>
      </c>
      <c r="EQ34" s="2">
        <f t="shared" si="43"/>
        <v>108.3456897270479</v>
      </c>
      <c r="ER34" s="2">
        <f t="shared" si="43"/>
        <v>108.18087577088311</v>
      </c>
      <c r="ES34" s="2">
        <f t="shared" si="43"/>
        <v>105.02135379951839</v>
      </c>
      <c r="ET34" s="2">
        <f t="shared" si="43"/>
        <v>104.20686527137863</v>
      </c>
      <c r="EU34" s="2">
        <f t="shared" si="43"/>
        <v>101.86596366502673</v>
      </c>
      <c r="EV34" s="2">
        <f t="shared" si="43"/>
        <v>106.08009515506906</v>
      </c>
      <c r="EW34" s="2">
        <f t="shared" si="43"/>
        <v>105.13558982974912</v>
      </c>
      <c r="EX34" s="2">
        <f t="shared" si="43"/>
        <v>104.41342923573819</v>
      </c>
      <c r="EY34" s="2">
        <f t="shared" si="43"/>
        <v>104.75368706629261</v>
      </c>
      <c r="EZ34" s="2">
        <f t="shared" si="43"/>
        <v>106.8994168086797</v>
      </c>
      <c r="FA34" s="2">
        <f t="shared" si="43"/>
        <v>109.0638189426392</v>
      </c>
      <c r="FB34" s="2">
        <f t="shared" si="43"/>
        <v>104.98128321455457</v>
      </c>
      <c r="FC34" s="2">
        <f t="shared" si="43"/>
        <v>107.22898647323858</v>
      </c>
      <c r="FD34" s="2">
        <f t="shared" si="43"/>
        <v>104.5563940259043</v>
      </c>
      <c r="FE34" s="2">
        <f t="shared" si="43"/>
        <v>107.48078557152387</v>
      </c>
      <c r="FG34" s="2">
        <f t="shared" si="44"/>
        <v>4.7803116325307905E-2</v>
      </c>
      <c r="FH34" s="2">
        <f t="shared" si="44"/>
        <v>4.7411841756122799E-2</v>
      </c>
      <c r="FI34" s="2">
        <f t="shared" si="44"/>
        <v>4.8553346796967385E-2</v>
      </c>
      <c r="FJ34" s="2">
        <f t="shared" si="44"/>
        <v>4.4324076003944515E-2</v>
      </c>
      <c r="FK34" s="2">
        <f t="shared" si="44"/>
        <v>4.0231361522934113E-2</v>
      </c>
      <c r="FL34" s="2">
        <f t="shared" si="44"/>
        <v>3.8323517529040646E-2</v>
      </c>
      <c r="FM34" s="2">
        <f t="shared" si="44"/>
        <v>3.9690337045930585E-2</v>
      </c>
      <c r="FN34" s="2">
        <f t="shared" si="44"/>
        <v>4.4451350292283691E-2</v>
      </c>
      <c r="FO34" s="2">
        <f t="shared" si="44"/>
        <v>4.0520982156371919E-2</v>
      </c>
      <c r="FP34" s="2">
        <f t="shared" si="44"/>
        <v>3.6806071124723026E-2</v>
      </c>
      <c r="FQ34" s="2">
        <f t="shared" si="44"/>
        <v>3.9927194926681668E-2</v>
      </c>
      <c r="FR34" s="2">
        <f t="shared" si="44"/>
        <v>4.0835870723438639E-2</v>
      </c>
      <c r="FS34" s="2">
        <f t="shared" si="44"/>
        <v>3.7280882945237591E-2</v>
      </c>
      <c r="FT34" s="2">
        <f t="shared" si="44"/>
        <v>3.9351011236490548E-2</v>
      </c>
      <c r="FU34" s="2">
        <f t="shared" si="44"/>
        <v>3.673799093188064E-2</v>
      </c>
      <c r="FW34" s="2">
        <f t="shared" si="53"/>
        <v>2.8558358881111333E-6</v>
      </c>
      <c r="FX34" s="2">
        <f t="shared" si="45"/>
        <v>2.9870917807693122E-6</v>
      </c>
      <c r="FY34" s="2">
        <f t="shared" si="45"/>
        <v>3.2351111758357028E-6</v>
      </c>
      <c r="FZ34" s="2">
        <f t="shared" si="45"/>
        <v>2.7932292535881991E-6</v>
      </c>
      <c r="GA34" s="2">
        <f t="shared" si="45"/>
        <v>3.3396666742424966E-6</v>
      </c>
      <c r="GB34" s="2">
        <f t="shared" si="45"/>
        <v>3.0147482471233152E-6</v>
      </c>
      <c r="GC34" s="2">
        <f t="shared" si="45"/>
        <v>3.7271194279811264E-6</v>
      </c>
      <c r="GD34" s="2">
        <f t="shared" si="45"/>
        <v>4.2498417879449114E-6</v>
      </c>
      <c r="GE34" s="2">
        <f t="shared" si="45"/>
        <v>4.7830468520320669E-6</v>
      </c>
      <c r="GF34" s="2">
        <f t="shared" si="45"/>
        <v>3.8528112437389507E-6</v>
      </c>
      <c r="GG34" s="2">
        <f t="shared" si="45"/>
        <v>3.5376035303438989E-6</v>
      </c>
      <c r="GH34" s="2">
        <f t="shared" si="45"/>
        <v>3.5600463319285068E-6</v>
      </c>
      <c r="GI34" s="2">
        <f t="shared" si="45"/>
        <v>2.7327004582246682E-6</v>
      </c>
      <c r="GJ34" s="2">
        <f t="shared" si="45"/>
        <v>2.2287719187801683E-6</v>
      </c>
      <c r="GK34" s="2">
        <f t="shared" si="45"/>
        <v>2.2740358918290992E-6</v>
      </c>
      <c r="GM34" s="86">
        <f t="shared" si="54"/>
        <v>8.5094523182561482E-11</v>
      </c>
      <c r="GN34" s="86">
        <f t="shared" si="46"/>
        <v>3.5151562576011575E-11</v>
      </c>
      <c r="GO34" s="86">
        <f t="shared" si="46"/>
        <v>2.2322594002478997E-11</v>
      </c>
      <c r="GP34" s="86">
        <f t="shared" si="46"/>
        <v>3.1855167350811442E-12</v>
      </c>
      <c r="GQ34" s="86">
        <f t="shared" si="46"/>
        <v>4.2637390828745456E-13</v>
      </c>
      <c r="GR34" s="86">
        <f t="shared" si="46"/>
        <v>3.858860193344495E-14</v>
      </c>
      <c r="GS34" s="86">
        <f t="shared" si="46"/>
        <v>3.9700310531757875E-14</v>
      </c>
      <c r="GT34" s="86">
        <f t="shared" si="46"/>
        <v>8.0382283132959697E-13</v>
      </c>
      <c r="GU34" s="86">
        <f t="shared" si="46"/>
        <v>1.6375202189083815E-13</v>
      </c>
      <c r="GV34" s="86">
        <f t="shared" si="46"/>
        <v>3.7085873194464703E-14</v>
      </c>
      <c r="GW34" s="86">
        <f t="shared" si="46"/>
        <v>3.5020537976820498E-13</v>
      </c>
      <c r="GX34" s="86">
        <f t="shared" si="46"/>
        <v>1.0240731968263541E-13</v>
      </c>
      <c r="GY34" s="86">
        <f t="shared" si="46"/>
        <v>2.4901186232886224E-14</v>
      </c>
      <c r="GZ34" s="86">
        <f t="shared" si="46"/>
        <v>2.7833104410664276E-13</v>
      </c>
      <c r="HA34" s="86">
        <f t="shared" si="46"/>
        <v>1.2905502783319777E-16</v>
      </c>
      <c r="HC34" s="86">
        <f t="shared" si="58"/>
        <v>1.0387020631937276E-26</v>
      </c>
      <c r="HD34" s="86">
        <f t="shared" si="47"/>
        <v>9.1469836586827535E-27</v>
      </c>
      <c r="HE34" s="86">
        <f t="shared" si="47"/>
        <v>1.0393006583203876E-28</v>
      </c>
      <c r="HF34" s="86">
        <f t="shared" si="47"/>
        <v>4.0181616569442424E-35</v>
      </c>
      <c r="HG34" s="86">
        <f t="shared" si="47"/>
        <v>2.5620739890560804E-34</v>
      </c>
      <c r="HH34" s="86">
        <f t="shared" si="47"/>
        <v>1.344127821514836E-36</v>
      </c>
      <c r="HI34" s="86">
        <f t="shared" si="47"/>
        <v>1.9888675952492333E-34</v>
      </c>
      <c r="HJ34" s="86">
        <f t="shared" si="47"/>
        <v>4.4074037612845307E-32</v>
      </c>
      <c r="HK34" s="86">
        <f t="shared" si="47"/>
        <v>1.0825850824376534E-34</v>
      </c>
      <c r="HL34" s="86">
        <f t="shared" si="47"/>
        <v>9.8160956767786045E-38</v>
      </c>
      <c r="HM34" s="86">
        <f t="shared" si="47"/>
        <v>2.673781592473214E-35</v>
      </c>
      <c r="HN34" s="86">
        <f t="shared" si="47"/>
        <v>3.778750044941289E-34</v>
      </c>
      <c r="HO34" s="86">
        <f t="shared" si="47"/>
        <v>2.9626256758240393E-35</v>
      </c>
      <c r="HP34" s="86">
        <f t="shared" si="47"/>
        <v>1.9089285291520916E-36</v>
      </c>
      <c r="HQ34" s="86">
        <f t="shared" si="47"/>
        <v>4.5127232222703221E-45</v>
      </c>
      <c r="HS34" s="86">
        <f t="shared" si="55"/>
        <v>1.95428562813803E-120</v>
      </c>
      <c r="HT34" s="86">
        <f t="shared" si="48"/>
        <v>9.8661748315087416E-120</v>
      </c>
      <c r="HU34" s="86">
        <f t="shared" si="48"/>
        <v>9.4467984385730189E-128</v>
      </c>
      <c r="HV34" s="86">
        <f t="shared" si="48"/>
        <v>1.056846674425737E-160</v>
      </c>
      <c r="HW34" s="86">
        <f t="shared" si="48"/>
        <v>8.7539929889288257E-158</v>
      </c>
      <c r="HX34" s="86">
        <f t="shared" si="48"/>
        <v>2.2128810932442086E-165</v>
      </c>
      <c r="HY34" s="86">
        <f t="shared" si="48"/>
        <v>4.3162175194628165E-158</v>
      </c>
      <c r="HZ34" s="86">
        <f t="shared" si="48"/>
        <v>1.8541105175771516E-146</v>
      </c>
      <c r="IA34" s="86">
        <f t="shared" si="48"/>
        <v>1.4717255085904038E-156</v>
      </c>
      <c r="IB34" s="86">
        <f t="shared" si="48"/>
        <v>2.4971141480449122E-169</v>
      </c>
      <c r="IC34" s="86">
        <f t="shared" si="48"/>
        <v>4.7523250759518553E-160</v>
      </c>
      <c r="ID34" s="86">
        <f t="shared" si="48"/>
        <v>3.3341191883898033E-156</v>
      </c>
      <c r="IE34" s="86">
        <f t="shared" si="48"/>
        <v>3.492709273316888E-160</v>
      </c>
      <c r="IF34" s="86">
        <f t="shared" si="48"/>
        <v>4.3738979831968816E-54</v>
      </c>
      <c r="IG34" s="86">
        <f t="shared" si="48"/>
        <v>1.2309056220157443E-51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1.6609711903494014E-197</v>
      </c>
      <c r="IW34" s="86">
        <f t="shared" si="49"/>
        <v>5.9027961022214098E-198</v>
      </c>
      <c r="IY34" s="86">
        <f t="shared" si="57"/>
        <v>8.5094523182561495E-11</v>
      </c>
      <c r="IZ34" s="86">
        <f t="shared" si="50"/>
        <v>3.5151562576011581E-11</v>
      </c>
      <c r="JA34" s="86">
        <f t="shared" si="50"/>
        <v>2.2322594002478997E-11</v>
      </c>
      <c r="JB34" s="86">
        <f t="shared" si="50"/>
        <v>3.1855167350811442E-12</v>
      </c>
      <c r="JC34" s="86">
        <f t="shared" si="50"/>
        <v>4.2637390828745456E-13</v>
      </c>
      <c r="JD34" s="86">
        <f t="shared" si="50"/>
        <v>3.858860193344495E-14</v>
      </c>
      <c r="JE34" s="86">
        <f t="shared" si="50"/>
        <v>3.9700310531757875E-14</v>
      </c>
      <c r="JF34" s="86">
        <f t="shared" si="50"/>
        <v>8.0382283132959697E-13</v>
      </c>
      <c r="JG34" s="86">
        <f t="shared" si="50"/>
        <v>1.6375202189083815E-13</v>
      </c>
      <c r="JH34" s="86">
        <f t="shared" si="50"/>
        <v>3.7085873194464703E-14</v>
      </c>
      <c r="JI34" s="86">
        <f t="shared" si="50"/>
        <v>3.5020537976820498E-13</v>
      </c>
      <c r="JJ34" s="86">
        <f t="shared" si="50"/>
        <v>1.0240731968263541E-13</v>
      </c>
      <c r="JK34" s="86">
        <f t="shared" si="50"/>
        <v>2.4901186232886224E-14</v>
      </c>
      <c r="JL34" s="86">
        <f t="shared" si="50"/>
        <v>2.7833104410664276E-13</v>
      </c>
      <c r="JM34" s="86">
        <f t="shared" si="50"/>
        <v>1.2905502783319777E-16</v>
      </c>
    </row>
    <row r="35" spans="2:273" x14ac:dyDescent="0.25">
      <c r="B35" s="2">
        <v>8</v>
      </c>
      <c r="C35" s="37">
        <v>103.349</v>
      </c>
      <c r="D35" s="37">
        <v>106.675</v>
      </c>
      <c r="E35" s="37">
        <v>103.075</v>
      </c>
      <c r="F35" s="37">
        <v>104.52500000000001</v>
      </c>
      <c r="G35" s="37">
        <v>101.65</v>
      </c>
      <c r="H35" s="37">
        <v>100.97499999999999</v>
      </c>
      <c r="I35" s="37">
        <v>98.974999999999994</v>
      </c>
      <c r="J35" s="37">
        <v>101.5</v>
      </c>
      <c r="K35" s="37">
        <v>107.175</v>
      </c>
      <c r="L35" s="37">
        <v>107.023</v>
      </c>
      <c r="M35" s="37">
        <v>107.244</v>
      </c>
      <c r="N35" s="37">
        <v>104.167</v>
      </c>
      <c r="O35" s="37">
        <v>106.8</v>
      </c>
      <c r="P35" s="37">
        <v>105.143</v>
      </c>
      <c r="Q35" s="37">
        <v>102.881</v>
      </c>
      <c r="S35" s="4">
        <f t="shared" si="7"/>
        <v>105.69923507925674</v>
      </c>
      <c r="T35" s="4">
        <f t="shared" si="7"/>
        <v>106.27077019864365</v>
      </c>
      <c r="U35" s="4">
        <f t="shared" si="7"/>
        <v>104.92093660785038</v>
      </c>
      <c r="V35" s="4">
        <f t="shared" si="7"/>
        <v>103.83667282917983</v>
      </c>
      <c r="W35" s="4">
        <f t="shared" si="7"/>
        <v>101.76162536298662</v>
      </c>
      <c r="X35" s="4">
        <f t="shared" si="7"/>
        <v>101.48652126041793</v>
      </c>
      <c r="Y35" s="4">
        <f t="shared" si="7"/>
        <v>100.19760534331647</v>
      </c>
      <c r="Z35" s="4">
        <f t="shared" si="7"/>
        <v>101.37348224671507</v>
      </c>
      <c r="AA35" s="4">
        <f t="shared" si="7"/>
        <v>104.59795830356686</v>
      </c>
      <c r="AB35" s="4">
        <f t="shared" si="7"/>
        <v>105.55192536497329</v>
      </c>
      <c r="AC35" s="4">
        <f t="shared" si="7"/>
        <v>106.14749087517787</v>
      </c>
      <c r="AD35" s="4">
        <f t="shared" si="7"/>
        <v>104.20937519758938</v>
      </c>
      <c r="AE35" s="4">
        <f t="shared" si="7"/>
        <v>105.47851641165757</v>
      </c>
      <c r="AF35" s="4">
        <f t="shared" si="7"/>
        <v>104.32616312256197</v>
      </c>
      <c r="AG35" s="4" t="e">
        <f t="shared" si="7"/>
        <v>#N/A</v>
      </c>
      <c r="AI35" s="4">
        <f t="shared" si="8"/>
        <v>-2.3502350792567341</v>
      </c>
      <c r="AJ35" s="4">
        <f t="shared" si="8"/>
        <v>0.404229801356351</v>
      </c>
      <c r="AK35" s="4">
        <f t="shared" si="8"/>
        <v>-1.8459366078503763</v>
      </c>
      <c r="AL35" s="4">
        <f t="shared" si="8"/>
        <v>0.68832717082017325</v>
      </c>
      <c r="AM35" s="4">
        <f t="shared" si="8"/>
        <v>-0.11162536298661507</v>
      </c>
      <c r="AN35" s="4">
        <f t="shared" si="8"/>
        <v>-0.51152126041793622</v>
      </c>
      <c r="AO35" s="4">
        <f t="shared" si="8"/>
        <v>-1.2226053433164736</v>
      </c>
      <c r="AP35" s="4">
        <f t="shared" si="8"/>
        <v>0.12651775328492931</v>
      </c>
      <c r="AQ35" s="4">
        <f t="shared" si="8"/>
        <v>2.5770416964331417</v>
      </c>
      <c r="AR35" s="4">
        <f t="shared" si="8"/>
        <v>1.4710746350267101</v>
      </c>
      <c r="AS35" s="4">
        <f t="shared" si="8"/>
        <v>1.0965091248221341</v>
      </c>
      <c r="AT35" s="4">
        <f t="shared" si="8"/>
        <v>-4.2375197589379354E-2</v>
      </c>
      <c r="AU35" s="4">
        <f t="shared" si="8"/>
        <v>1.3214835883424314</v>
      </c>
      <c r="AV35" s="4">
        <f t="shared" si="8"/>
        <v>0.81683687743803546</v>
      </c>
      <c r="AW35" s="4">
        <f t="shared" si="8"/>
        <v>0</v>
      </c>
      <c r="AY35" s="2">
        <f t="shared" si="51"/>
        <v>105.69923482742674</v>
      </c>
      <c r="AZ35" s="2">
        <f t="shared" si="9"/>
        <v>106.27077008154754</v>
      </c>
      <c r="BA35" s="2">
        <f t="shared" si="9"/>
        <v>104.92093653048872</v>
      </c>
      <c r="BB35" s="2">
        <f t="shared" si="9"/>
        <v>103.83667281716416</v>
      </c>
      <c r="BC35" s="2">
        <f t="shared" si="9"/>
        <v>101.76162536116173</v>
      </c>
      <c r="BD35" s="2">
        <f t="shared" si="9"/>
        <v>101.48652126022655</v>
      </c>
      <c r="BE35" s="2">
        <f t="shared" si="9"/>
        <v>100.19760534311841</v>
      </c>
      <c r="BF35" s="2">
        <f t="shared" si="9"/>
        <v>101.37348224333606</v>
      </c>
      <c r="BG35" s="2">
        <f t="shared" si="9"/>
        <v>104.59795830283653</v>
      </c>
      <c r="BH35" s="2">
        <f t="shared" si="9"/>
        <v>105.55192536480304</v>
      </c>
      <c r="BI35" s="2">
        <f t="shared" si="9"/>
        <v>106.14749087376678</v>
      </c>
      <c r="BJ35" s="2">
        <f t="shared" si="9"/>
        <v>104.20937519712062</v>
      </c>
      <c r="BK35" s="2">
        <f t="shared" si="9"/>
        <v>105.47851641153522</v>
      </c>
      <c r="BL35" s="2">
        <f t="shared" si="9"/>
        <v>104.32616312147685</v>
      </c>
      <c r="BM35" s="2" t="e">
        <f t="shared" si="9"/>
        <v>#N/A</v>
      </c>
      <c r="BO35" s="2">
        <f t="shared" si="10"/>
        <v>103.349</v>
      </c>
      <c r="BP35" s="2">
        <f t="shared" si="11"/>
        <v>106.675</v>
      </c>
      <c r="BQ35" s="2">
        <f t="shared" si="12"/>
        <v>103.075</v>
      </c>
      <c r="BR35" s="2">
        <f t="shared" si="13"/>
        <v>104.52500000000001</v>
      </c>
      <c r="BS35" s="2">
        <f t="shared" si="14"/>
        <v>101.65</v>
      </c>
      <c r="BT35" s="2">
        <f t="shared" si="15"/>
        <v>100.97499999999999</v>
      </c>
      <c r="BU35" s="2">
        <f t="shared" si="16"/>
        <v>98.974999999999994</v>
      </c>
      <c r="BV35" s="2">
        <f t="shared" si="17"/>
        <v>101.5</v>
      </c>
      <c r="BW35" s="2">
        <f t="shared" si="18"/>
        <v>107.175</v>
      </c>
      <c r="BX35" s="2">
        <f t="shared" si="19"/>
        <v>107.023</v>
      </c>
      <c r="BY35" s="2">
        <f t="shared" si="20"/>
        <v>107.244</v>
      </c>
      <c r="BZ35" s="2">
        <f t="shared" si="21"/>
        <v>104.167</v>
      </c>
      <c r="CA35" s="2">
        <f t="shared" si="22"/>
        <v>106.8</v>
      </c>
      <c r="CB35" s="2">
        <f t="shared" si="23"/>
        <v>105.143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105.5921608636977</v>
      </c>
      <c r="DL35" s="2">
        <f t="shared" si="41"/>
        <v>106.11359649122808</v>
      </c>
      <c r="DM35" s="2">
        <f t="shared" si="41"/>
        <v>104.84729251012146</v>
      </c>
      <c r="DN35" s="2">
        <f t="shared" si="41"/>
        <v>103.70269230769229</v>
      </c>
      <c r="DO35" s="2">
        <f t="shared" si="41"/>
        <v>101.57800269905532</v>
      </c>
      <c r="DP35" s="2">
        <f t="shared" si="41"/>
        <v>101.2810017507386</v>
      </c>
      <c r="DQ35" s="2">
        <f t="shared" si="41"/>
        <v>99.972155049786622</v>
      </c>
      <c r="DR35" s="2">
        <f t="shared" si="41"/>
        <v>101.23677645256595</v>
      </c>
      <c r="DS35" s="2">
        <f t="shared" si="41"/>
        <v>104.40855399934344</v>
      </c>
      <c r="DT35" s="2">
        <f t="shared" si="41"/>
        <v>105.45150284495026</v>
      </c>
      <c r="DU35" s="2">
        <f t="shared" si="41"/>
        <v>105.90306497975709</v>
      </c>
      <c r="DV35" s="2">
        <f t="shared" si="41"/>
        <v>104.06515457562826</v>
      </c>
      <c r="DW35" s="2">
        <f t="shared" si="41"/>
        <v>105.32731152204838</v>
      </c>
      <c r="DX35" s="2">
        <f t="shared" si="41"/>
        <v>104.35640628517825</v>
      </c>
      <c r="DY35" s="2">
        <f t="shared" si="41"/>
        <v>103.27514393939394</v>
      </c>
      <c r="EA35" s="2">
        <f t="shared" si="42"/>
        <v>107.64435664374912</v>
      </c>
      <c r="EB35" s="2">
        <f t="shared" si="42"/>
        <v>109.15087585755029</v>
      </c>
      <c r="EC35" s="2">
        <f t="shared" si="42"/>
        <v>106.2371676291572</v>
      </c>
      <c r="ED35" s="2">
        <f t="shared" si="42"/>
        <v>106.47141070228406</v>
      </c>
      <c r="EE35" s="2">
        <f t="shared" si="42"/>
        <v>105.75706206585036</v>
      </c>
      <c r="EF35" s="2">
        <f t="shared" si="42"/>
        <v>106.18999252205994</v>
      </c>
      <c r="EG35" s="2">
        <f t="shared" si="42"/>
        <v>105.17243999230875</v>
      </c>
      <c r="EH35" s="2">
        <f t="shared" si="42"/>
        <v>104.05358150043261</v>
      </c>
      <c r="EI35" s="2">
        <f t="shared" si="42"/>
        <v>108.68864545454545</v>
      </c>
      <c r="EJ35" s="2">
        <f t="shared" si="42"/>
        <v>107.94881349206351</v>
      </c>
      <c r="EK35" s="2">
        <f t="shared" si="42"/>
        <v>111.50794086167799</v>
      </c>
      <c r="EL35" s="2">
        <f t="shared" si="42"/>
        <v>107.29901941043082</v>
      </c>
      <c r="EM35" s="2">
        <f t="shared" si="42"/>
        <v>109.03971780077678</v>
      </c>
      <c r="EN35" s="2">
        <f t="shared" si="42"/>
        <v>103.65277432432433</v>
      </c>
      <c r="EO35" s="2">
        <f t="shared" si="42"/>
        <v>104.63021210831566</v>
      </c>
      <c r="EQ35" s="2">
        <f t="shared" si="43"/>
        <v>108.2131045823115</v>
      </c>
      <c r="ER35" s="2">
        <f t="shared" si="43"/>
        <v>108.04943269852801</v>
      </c>
      <c r="ES35" s="2">
        <f t="shared" si="43"/>
        <v>104.90675711075218</v>
      </c>
      <c r="ET35" s="2">
        <f t="shared" si="43"/>
        <v>104.09061519373172</v>
      </c>
      <c r="EU35" s="2">
        <f t="shared" si="43"/>
        <v>101.7662231733508</v>
      </c>
      <c r="EV35" s="2">
        <f t="shared" si="43"/>
        <v>105.9419304265941</v>
      </c>
      <c r="EW35" s="2">
        <f t="shared" si="43"/>
        <v>105.01035950567504</v>
      </c>
      <c r="EX35" s="2">
        <f t="shared" si="43"/>
        <v>104.30283831032233</v>
      </c>
      <c r="EY35" s="2">
        <f t="shared" si="43"/>
        <v>104.64257160785471</v>
      </c>
      <c r="EZ35" s="2">
        <f t="shared" si="43"/>
        <v>106.77338053097345</v>
      </c>
      <c r="FA35" s="2">
        <f t="shared" si="43"/>
        <v>108.91735716226097</v>
      </c>
      <c r="FB35" s="2">
        <f t="shared" si="43"/>
        <v>104.86058461015469</v>
      </c>
      <c r="FC35" s="2">
        <f t="shared" si="43"/>
        <v>107.11219313636117</v>
      </c>
      <c r="FD35" s="2">
        <f t="shared" si="43"/>
        <v>104.46639863961209</v>
      </c>
      <c r="FE35" s="2">
        <f t="shared" si="43"/>
        <v>107.39343029509328</v>
      </c>
      <c r="FG35" s="2">
        <f t="shared" si="44"/>
        <v>5.2174448371238975E-2</v>
      </c>
      <c r="FH35" s="2">
        <f t="shared" si="44"/>
        <v>5.1749338436591304E-2</v>
      </c>
      <c r="FI35" s="2">
        <f t="shared" si="44"/>
        <v>5.2989465476205921E-2</v>
      </c>
      <c r="FJ35" s="2">
        <f t="shared" si="44"/>
        <v>4.83934377109893E-2</v>
      </c>
      <c r="FK35" s="2">
        <f t="shared" si="44"/>
        <v>4.3942251096209722E-2</v>
      </c>
      <c r="FL35" s="2">
        <f t="shared" si="44"/>
        <v>4.1866106305163249E-2</v>
      </c>
      <c r="FM35" s="2">
        <f t="shared" si="44"/>
        <v>4.3353577390197337E-2</v>
      </c>
      <c r="FN35" s="2">
        <f t="shared" si="44"/>
        <v>4.8531803566799883E-2</v>
      </c>
      <c r="FO35" s="2">
        <f t="shared" si="44"/>
        <v>4.4257354107236732E-2</v>
      </c>
      <c r="FP35" s="2">
        <f t="shared" si="44"/>
        <v>4.0214254326439117E-2</v>
      </c>
      <c r="FQ35" s="2">
        <f t="shared" si="44"/>
        <v>4.3611303405155677E-2</v>
      </c>
      <c r="FR35" s="2">
        <f t="shared" si="44"/>
        <v>4.459992835794372E-2</v>
      </c>
      <c r="FS35" s="2">
        <f t="shared" si="44"/>
        <v>4.0731173708938612E-2</v>
      </c>
      <c r="FT35" s="2">
        <f t="shared" si="44"/>
        <v>4.2984335161822124E-2</v>
      </c>
      <c r="FU35" s="2">
        <f t="shared" si="44"/>
        <v>4.014013273453227E-2</v>
      </c>
      <c r="FW35" s="2">
        <f t="shared" si="53"/>
        <v>3.1313609203060448E-6</v>
      </c>
      <c r="FX35" s="2">
        <f t="shared" si="45"/>
        <v>3.2752800635916453E-6</v>
      </c>
      <c r="FY35" s="2">
        <f t="shared" si="45"/>
        <v>3.5472277592504584E-6</v>
      </c>
      <c r="FZ35" s="2">
        <f t="shared" si="45"/>
        <v>3.0627141480310353E-6</v>
      </c>
      <c r="GA35" s="2">
        <f t="shared" si="45"/>
        <v>3.6618705108198737E-6</v>
      </c>
      <c r="GB35" s="2">
        <f t="shared" si="45"/>
        <v>3.305604758371755E-6</v>
      </c>
      <c r="GC35" s="2">
        <f t="shared" si="45"/>
        <v>4.0867037176825044E-6</v>
      </c>
      <c r="GD35" s="2">
        <f t="shared" si="45"/>
        <v>4.6598569469188727E-6</v>
      </c>
      <c r="GE35" s="2">
        <f t="shared" si="45"/>
        <v>5.2445041642569701E-6</v>
      </c>
      <c r="GF35" s="2">
        <f t="shared" si="45"/>
        <v>4.2245219523083818E-6</v>
      </c>
      <c r="GG35" s="2">
        <f t="shared" si="45"/>
        <v>3.8789038137451336E-6</v>
      </c>
      <c r="GH35" s="2">
        <f t="shared" si="45"/>
        <v>3.9035118394922213E-6</v>
      </c>
      <c r="GI35" s="2">
        <f t="shared" si="45"/>
        <v>2.9963456790592531E-6</v>
      </c>
      <c r="GJ35" s="2">
        <f t="shared" si="45"/>
        <v>2.4437992876336487E-6</v>
      </c>
      <c r="GK35" s="2">
        <f t="shared" si="45"/>
        <v>2.4934302255918011E-6</v>
      </c>
      <c r="GM35" s="86">
        <f t="shared" si="54"/>
        <v>1.9097388202009965E-10</v>
      </c>
      <c r="GN35" s="86">
        <f t="shared" si="46"/>
        <v>8.2143603694547416E-11</v>
      </c>
      <c r="GO35" s="86">
        <f t="shared" si="46"/>
        <v>5.3714016111282766E-11</v>
      </c>
      <c r="GP35" s="86">
        <f t="shared" si="46"/>
        <v>8.18666211488792E-12</v>
      </c>
      <c r="GQ35" s="86">
        <f t="shared" si="46"/>
        <v>1.1681652870191114E-12</v>
      </c>
      <c r="GR35" s="86">
        <f t="shared" si="46"/>
        <v>1.1633909808908962E-13</v>
      </c>
      <c r="GS35" s="86">
        <f t="shared" si="46"/>
        <v>1.2103562233714464E-13</v>
      </c>
      <c r="GT35" s="86">
        <f t="shared" si="46"/>
        <v>2.2094054042398335E-12</v>
      </c>
      <c r="GU35" s="86">
        <f t="shared" si="46"/>
        <v>4.7041509425754177E-13</v>
      </c>
      <c r="GV35" s="86">
        <f t="shared" si="46"/>
        <v>1.1044917812720254E-13</v>
      </c>
      <c r="GW35" s="86">
        <f t="shared" si="46"/>
        <v>9.6594977982038554E-13</v>
      </c>
      <c r="GX35" s="86">
        <f t="shared" si="46"/>
        <v>3.0159952157518451E-13</v>
      </c>
      <c r="GY35" s="86">
        <f t="shared" si="46"/>
        <v>7.5873214190823192E-14</v>
      </c>
      <c r="GZ35" s="86">
        <f t="shared" si="46"/>
        <v>7.7227519527871143E-13</v>
      </c>
      <c r="HA35" s="86">
        <f t="shared" si="46"/>
        <v>4.9946154279964689E-16</v>
      </c>
      <c r="HC35" s="86">
        <f t="shared" si="58"/>
        <v>4.9044043585306026E-26</v>
      </c>
      <c r="HD35" s="86">
        <f t="shared" si="47"/>
        <v>4.3783091537951258E-26</v>
      </c>
      <c r="HE35" s="86">
        <f t="shared" si="47"/>
        <v>5.7575634242264635E-28</v>
      </c>
      <c r="HF35" s="86">
        <f t="shared" si="47"/>
        <v>3.3274169959004127E-34</v>
      </c>
      <c r="HG35" s="86">
        <f t="shared" si="47"/>
        <v>1.9650044009097609E-33</v>
      </c>
      <c r="HH35" s="86">
        <f t="shared" si="47"/>
        <v>1.2018972227994848E-35</v>
      </c>
      <c r="HI35" s="86">
        <f t="shared" si="47"/>
        <v>1.5849347012936134E-33</v>
      </c>
      <c r="HJ35" s="86">
        <f t="shared" si="47"/>
        <v>3.0820848899872292E-31</v>
      </c>
      <c r="HK35" s="86">
        <f t="shared" si="47"/>
        <v>8.7722530596252205E-34</v>
      </c>
      <c r="HL35" s="86">
        <f t="shared" si="47"/>
        <v>9.3155666400080041E-37</v>
      </c>
      <c r="HM35" s="86">
        <f t="shared" si="47"/>
        <v>2.191158567411965E-34</v>
      </c>
      <c r="HN35" s="86">
        <f t="shared" si="47"/>
        <v>2.9130243772021285E-33</v>
      </c>
      <c r="HO35" s="86">
        <f t="shared" si="47"/>
        <v>2.3340381535834682E-34</v>
      </c>
      <c r="HP35" s="86">
        <f t="shared" si="47"/>
        <v>1.6203682585419103E-35</v>
      </c>
      <c r="HQ35" s="86">
        <f t="shared" si="47"/>
        <v>6.8467849117215208E-44</v>
      </c>
      <c r="HS35" s="86">
        <f t="shared" si="55"/>
        <v>2.7188475770544646E-118</v>
      </c>
      <c r="HT35" s="86">
        <f t="shared" si="48"/>
        <v>1.4049736666770642E-117</v>
      </c>
      <c r="HU35" s="86">
        <f t="shared" si="48"/>
        <v>2.0929782304023657E-125</v>
      </c>
      <c r="HV35" s="86">
        <f t="shared" si="48"/>
        <v>8.9669906291947769E-158</v>
      </c>
      <c r="HW35" s="86">
        <f t="shared" si="48"/>
        <v>5.9207450675468392E-155</v>
      </c>
      <c r="HX35" s="86">
        <f t="shared" si="48"/>
        <v>2.2862489869949882E-162</v>
      </c>
      <c r="HY35" s="86">
        <f t="shared" si="48"/>
        <v>3.2855883268642567E-155</v>
      </c>
      <c r="HZ35" s="86">
        <f t="shared" si="48"/>
        <v>9.1838944919558842E-144</v>
      </c>
      <c r="IA35" s="86">
        <f t="shared" si="48"/>
        <v>1.1134458954850866E-153</v>
      </c>
      <c r="IB35" s="86">
        <f t="shared" si="48"/>
        <v>3.0286381956701936E-166</v>
      </c>
      <c r="IC35" s="86">
        <f t="shared" si="48"/>
        <v>3.7792057684155975E-157</v>
      </c>
      <c r="ID35" s="86">
        <f t="shared" si="48"/>
        <v>2.2548657742842329E-153</v>
      </c>
      <c r="IE35" s="86">
        <f t="shared" si="48"/>
        <v>2.4676474928285604E-157</v>
      </c>
      <c r="IF35" s="86">
        <f t="shared" si="48"/>
        <v>3.6059280393046124E-53</v>
      </c>
      <c r="IG35" s="86">
        <f t="shared" si="48"/>
        <v>9.2918372685226864E-51</v>
      </c>
      <c r="II35" s="86">
        <f t="shared" si="56"/>
        <v>2.5660417104912402E-305</v>
      </c>
      <c r="IJ35" s="86">
        <f t="shared" si="49"/>
        <v>7.37524583799044E-308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9.4769967495959116E-195</v>
      </c>
      <c r="IW35" s="86">
        <f t="shared" si="49"/>
        <v>3.4510878458682908E-195</v>
      </c>
      <c r="IY35" s="86">
        <f t="shared" si="57"/>
        <v>1.9097388202009971E-10</v>
      </c>
      <c r="IZ35" s="86">
        <f t="shared" si="50"/>
        <v>8.2143603694547454E-11</v>
      </c>
      <c r="JA35" s="86">
        <f t="shared" si="50"/>
        <v>5.3714016111282766E-11</v>
      </c>
      <c r="JB35" s="86">
        <f t="shared" si="50"/>
        <v>8.18666211488792E-12</v>
      </c>
      <c r="JC35" s="86">
        <f t="shared" si="50"/>
        <v>1.1681652870191114E-12</v>
      </c>
      <c r="JD35" s="86">
        <f t="shared" si="50"/>
        <v>1.1633909808908962E-13</v>
      </c>
      <c r="JE35" s="86">
        <f t="shared" si="50"/>
        <v>1.2103562233714464E-13</v>
      </c>
      <c r="JF35" s="86">
        <f t="shared" si="50"/>
        <v>2.2094054042398335E-12</v>
      </c>
      <c r="JG35" s="86">
        <f t="shared" si="50"/>
        <v>4.7041509425754177E-13</v>
      </c>
      <c r="JH35" s="86">
        <f t="shared" si="50"/>
        <v>1.1044917812720254E-13</v>
      </c>
      <c r="JI35" s="86">
        <f t="shared" si="50"/>
        <v>9.6594977982038554E-13</v>
      </c>
      <c r="JJ35" s="86">
        <f t="shared" si="50"/>
        <v>3.0159952157518451E-13</v>
      </c>
      <c r="JK35" s="86">
        <f t="shared" si="50"/>
        <v>7.5873214190823192E-14</v>
      </c>
      <c r="JL35" s="86">
        <f t="shared" si="50"/>
        <v>7.7227519527871143E-13</v>
      </c>
      <c r="JM35" s="86">
        <f t="shared" si="50"/>
        <v>4.9946154279964689E-16</v>
      </c>
    </row>
    <row r="36" spans="2:273" x14ac:dyDescent="0.25">
      <c r="B36" s="2">
        <v>9</v>
      </c>
      <c r="C36" s="37">
        <v>102.953</v>
      </c>
      <c r="D36" s="37">
        <v>106.02500000000001</v>
      </c>
      <c r="E36" s="37">
        <v>104.27500000000001</v>
      </c>
      <c r="F36" s="37">
        <v>104.925</v>
      </c>
      <c r="G36" s="37">
        <v>101.52500000000001</v>
      </c>
      <c r="H36" s="37">
        <v>105.72499999999999</v>
      </c>
      <c r="I36" s="37">
        <v>100.5</v>
      </c>
      <c r="J36" s="37">
        <v>99.5</v>
      </c>
      <c r="K36" s="37">
        <v>105.55</v>
      </c>
      <c r="L36" s="37">
        <v>105.488</v>
      </c>
      <c r="M36" s="37">
        <v>106.31699999999999</v>
      </c>
      <c r="N36" s="37">
        <v>103.667</v>
      </c>
      <c r="O36" s="37">
        <v>105.625</v>
      </c>
      <c r="P36" s="37">
        <v>104.167</v>
      </c>
      <c r="Q36" s="37">
        <v>101.714</v>
      </c>
      <c r="R36" s="108"/>
      <c r="S36" s="4">
        <f t="shared" si="7"/>
        <v>105.80512113633729</v>
      </c>
      <c r="T36" s="4">
        <f t="shared" si="7"/>
        <v>106.36195003293552</v>
      </c>
      <c r="U36" s="4">
        <f t="shared" si="7"/>
        <v>104.99236484827478</v>
      </c>
      <c r="V36" s="4">
        <f t="shared" si="7"/>
        <v>103.92398862122857</v>
      </c>
      <c r="W36" s="4">
        <f t="shared" si="7"/>
        <v>101.88015840101737</v>
      </c>
      <c r="X36" s="4">
        <f t="shared" si="7"/>
        <v>101.58615034692212</v>
      </c>
      <c r="Y36" s="4">
        <f t="shared" si="7"/>
        <v>100.37835057009836</v>
      </c>
      <c r="Z36" s="4">
        <f t="shared" si="7"/>
        <v>101.52566267011757</v>
      </c>
      <c r="AA36" s="4">
        <f t="shared" si="7"/>
        <v>104.70115431643667</v>
      </c>
      <c r="AB36" s="4">
        <f t="shared" si="7"/>
        <v>105.69089851067893</v>
      </c>
      <c r="AC36" s="4">
        <f t="shared" si="7"/>
        <v>106.21357108149024</v>
      </c>
      <c r="AD36" s="4">
        <f t="shared" si="7"/>
        <v>104.27952480721045</v>
      </c>
      <c r="AE36" s="4">
        <f t="shared" si="7"/>
        <v>105.56471917186596</v>
      </c>
      <c r="AF36" s="4">
        <f t="shared" si="7"/>
        <v>104.41887842912773</v>
      </c>
      <c r="AG36" s="4">
        <f t="shared" si="7"/>
        <v>103.37936459828097</v>
      </c>
      <c r="AI36" s="4">
        <f t="shared" si="8"/>
        <v>-2.8521211363372885</v>
      </c>
      <c r="AJ36" s="4">
        <f t="shared" si="8"/>
        <v>-0.33695003293551906</v>
      </c>
      <c r="AK36" s="4">
        <f t="shared" si="8"/>
        <v>-0.71736484827476943</v>
      </c>
      <c r="AL36" s="4">
        <f t="shared" si="8"/>
        <v>1.0010113787714232</v>
      </c>
      <c r="AM36" s="4">
        <f t="shared" si="8"/>
        <v>-0.35515840101736273</v>
      </c>
      <c r="AN36" s="4">
        <f t="shared" si="8"/>
        <v>4.1388496530778696</v>
      </c>
      <c r="AO36" s="4">
        <f t="shared" si="8"/>
        <v>0.12164942990163752</v>
      </c>
      <c r="AP36" s="4">
        <f t="shared" si="8"/>
        <v>-2.0256626701175691</v>
      </c>
      <c r="AQ36" s="4">
        <f t="shared" si="8"/>
        <v>0.84884568356332579</v>
      </c>
      <c r="AR36" s="4">
        <f t="shared" si="8"/>
        <v>-0.20289851067893494</v>
      </c>
      <c r="AS36" s="4">
        <f t="shared" si="8"/>
        <v>0.10342891850974922</v>
      </c>
      <c r="AT36" s="4">
        <f t="shared" si="8"/>
        <v>-0.61252480721044833</v>
      </c>
      <c r="AU36" s="4">
        <f t="shared" si="8"/>
        <v>6.0280828134040121E-2</v>
      </c>
      <c r="AV36" s="4">
        <f t="shared" si="8"/>
        <v>-0.25187842912772851</v>
      </c>
      <c r="AW36" s="4">
        <f t="shared" si="8"/>
        <v>-1.6653645982809735</v>
      </c>
      <c r="AY36" s="2">
        <f t="shared" si="51"/>
        <v>105.80512058972093</v>
      </c>
      <c r="AZ36" s="2">
        <f t="shared" si="9"/>
        <v>106.36194976858238</v>
      </c>
      <c r="BA36" s="2">
        <f t="shared" si="9"/>
        <v>104.99236466863213</v>
      </c>
      <c r="BB36" s="2">
        <f t="shared" si="9"/>
        <v>103.92398859145992</v>
      </c>
      <c r="BC36" s="2">
        <f t="shared" si="9"/>
        <v>101.88015839620169</v>
      </c>
      <c r="BD36" s="2">
        <f t="shared" si="9"/>
        <v>101.5861503463676</v>
      </c>
      <c r="BE36" s="2">
        <f t="shared" si="9"/>
        <v>100.37835056951839</v>
      </c>
      <c r="BF36" s="2">
        <f t="shared" si="9"/>
        <v>101.52566266118153</v>
      </c>
      <c r="BG36" s="2">
        <f t="shared" si="9"/>
        <v>104.70115431441867</v>
      </c>
      <c r="BH36" s="2">
        <f t="shared" si="9"/>
        <v>105.69089851019125</v>
      </c>
      <c r="BI36" s="2">
        <f t="shared" si="9"/>
        <v>106.21357107774188</v>
      </c>
      <c r="BJ36" s="2">
        <f t="shared" si="9"/>
        <v>104.2795248058836</v>
      </c>
      <c r="BK36" s="2">
        <f t="shared" si="9"/>
        <v>105.56471917150769</v>
      </c>
      <c r="BL36" s="2">
        <f t="shared" si="9"/>
        <v>104.41887842622816</v>
      </c>
      <c r="BM36" s="2">
        <f t="shared" si="9"/>
        <v>103.37936459827849</v>
      </c>
      <c r="BO36" s="2">
        <f t="shared" si="10"/>
        <v>102.953</v>
      </c>
      <c r="BP36" s="2">
        <f t="shared" si="11"/>
        <v>106.02500000000001</v>
      </c>
      <c r="BQ36" s="2">
        <f t="shared" si="12"/>
        <v>104.27500000000001</v>
      </c>
      <c r="BR36" s="2">
        <f t="shared" si="13"/>
        <v>104.925</v>
      </c>
      <c r="BS36" s="2">
        <f t="shared" si="14"/>
        <v>101.52500000000001</v>
      </c>
      <c r="BT36" s="2">
        <f t="shared" si="15"/>
        <v>105.72499999999999</v>
      </c>
      <c r="BU36" s="2">
        <f t="shared" si="16"/>
        <v>100.5</v>
      </c>
      <c r="BV36" s="2">
        <f t="shared" si="17"/>
        <v>99.5</v>
      </c>
      <c r="BW36" s="2">
        <f t="shared" si="18"/>
        <v>105.55</v>
      </c>
      <c r="BX36" s="2">
        <f t="shared" si="19"/>
        <v>105.488</v>
      </c>
      <c r="BY36" s="2">
        <f t="shared" si="20"/>
        <v>106.31699999999999</v>
      </c>
      <c r="BZ36" s="2">
        <f t="shared" si="21"/>
        <v>103.667</v>
      </c>
      <c r="CA36" s="2">
        <f t="shared" si="22"/>
        <v>105.625</v>
      </c>
      <c r="CB36" s="2">
        <f t="shared" si="23"/>
        <v>104.167</v>
      </c>
      <c r="CC36" s="2">
        <f t="shared" si="24"/>
        <v>101.714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105.70172199730095</v>
      </c>
      <c r="DL36" s="2">
        <f t="shared" si="41"/>
        <v>106.203677462888</v>
      </c>
      <c r="DM36" s="2">
        <f t="shared" si="41"/>
        <v>104.92393724696356</v>
      </c>
      <c r="DN36" s="2">
        <f t="shared" si="41"/>
        <v>103.78990384615383</v>
      </c>
      <c r="DO36" s="2">
        <f t="shared" si="41"/>
        <v>101.69207152496625</v>
      </c>
      <c r="DP36" s="2">
        <f t="shared" si="41"/>
        <v>101.37233012364592</v>
      </c>
      <c r="DQ36" s="2">
        <f t="shared" si="41"/>
        <v>100.14644381223327</v>
      </c>
      <c r="DR36" s="2">
        <f t="shared" si="41"/>
        <v>101.3903080205712</v>
      </c>
      <c r="DS36" s="2">
        <f t="shared" si="41"/>
        <v>104.5067020461757</v>
      </c>
      <c r="DT36" s="2">
        <f t="shared" si="41"/>
        <v>105.59357562825988</v>
      </c>
      <c r="DU36" s="2">
        <f t="shared" si="41"/>
        <v>105.95761619433199</v>
      </c>
      <c r="DV36" s="2">
        <f t="shared" si="41"/>
        <v>104.13252963489805</v>
      </c>
      <c r="DW36" s="2">
        <f t="shared" si="41"/>
        <v>105.40936462778569</v>
      </c>
      <c r="DX36" s="2">
        <f t="shared" si="41"/>
        <v>104.46061322701691</v>
      </c>
      <c r="DY36" s="2">
        <f t="shared" si="41"/>
        <v>103.32452762923351</v>
      </c>
      <c r="EA36" s="2">
        <f t="shared" si="42"/>
        <v>107.51819636593237</v>
      </c>
      <c r="EB36" s="2">
        <f t="shared" si="42"/>
        <v>109.00700445155323</v>
      </c>
      <c r="EC36" s="2">
        <f t="shared" si="42"/>
        <v>106.107762806664</v>
      </c>
      <c r="ED36" s="2">
        <f t="shared" si="42"/>
        <v>106.32877972412176</v>
      </c>
      <c r="EE36" s="2">
        <f t="shared" si="42"/>
        <v>105.61264909110886</v>
      </c>
      <c r="EF36" s="2">
        <f t="shared" si="42"/>
        <v>106.04902101301164</v>
      </c>
      <c r="EG36" s="2">
        <f t="shared" si="42"/>
        <v>105.04538846100435</v>
      </c>
      <c r="EH36" s="2">
        <f t="shared" si="42"/>
        <v>103.94578170232765</v>
      </c>
      <c r="EI36" s="2">
        <f t="shared" si="42"/>
        <v>108.53136363636364</v>
      </c>
      <c r="EJ36" s="2">
        <f t="shared" si="42"/>
        <v>107.80942724867725</v>
      </c>
      <c r="EK36" s="2">
        <f t="shared" si="42"/>
        <v>111.33296090702947</v>
      </c>
      <c r="EL36" s="2">
        <f t="shared" si="42"/>
        <v>107.15153668934238</v>
      </c>
      <c r="EM36" s="2">
        <f t="shared" si="42"/>
        <v>108.90171519655165</v>
      </c>
      <c r="EN36" s="2">
        <f t="shared" si="42"/>
        <v>103.57139594594595</v>
      </c>
      <c r="EO36" s="2">
        <f t="shared" si="42"/>
        <v>104.57511524376964</v>
      </c>
      <c r="EQ36" s="2">
        <f t="shared" si="43"/>
        <v>108.08051943757509</v>
      </c>
      <c r="ER36" s="2">
        <f t="shared" si="43"/>
        <v>107.91798962617293</v>
      </c>
      <c r="ES36" s="2">
        <f t="shared" si="43"/>
        <v>104.79216042198598</v>
      </c>
      <c r="ET36" s="2">
        <f t="shared" si="43"/>
        <v>103.97436511608483</v>
      </c>
      <c r="EU36" s="2">
        <f t="shared" si="43"/>
        <v>101.66648268167486</v>
      </c>
      <c r="EV36" s="2">
        <f t="shared" si="43"/>
        <v>105.80376569811912</v>
      </c>
      <c r="EW36" s="2">
        <f t="shared" si="43"/>
        <v>104.88512918160097</v>
      </c>
      <c r="EX36" s="2">
        <f t="shared" si="43"/>
        <v>104.19224738490647</v>
      </c>
      <c r="EY36" s="2">
        <f t="shared" si="43"/>
        <v>104.53145614941678</v>
      </c>
      <c r="EZ36" s="2">
        <f t="shared" si="43"/>
        <v>106.64734425326722</v>
      </c>
      <c r="FA36" s="2">
        <f t="shared" si="43"/>
        <v>108.77089538188275</v>
      </c>
      <c r="FB36" s="2">
        <f t="shared" si="43"/>
        <v>104.73988600575481</v>
      </c>
      <c r="FC36" s="2">
        <f t="shared" si="43"/>
        <v>106.99539979948376</v>
      </c>
      <c r="FD36" s="2">
        <f t="shared" si="43"/>
        <v>104.37640325331989</v>
      </c>
      <c r="FE36" s="2">
        <f t="shared" si="43"/>
        <v>107.3060750186627</v>
      </c>
      <c r="FG36" s="2">
        <f t="shared" si="44"/>
        <v>5.6921618871858544E-2</v>
      </c>
      <c r="FH36" s="2">
        <f t="shared" si="44"/>
        <v>5.6460133720690739E-2</v>
      </c>
      <c r="FI36" s="2">
        <f t="shared" si="44"/>
        <v>5.7806268910288026E-2</v>
      </c>
      <c r="FJ36" s="2">
        <f t="shared" si="44"/>
        <v>5.281575718641543E-2</v>
      </c>
      <c r="FK36" s="2">
        <f t="shared" si="44"/>
        <v>4.7978317620450302E-2</v>
      </c>
      <c r="FL36" s="2">
        <f t="shared" si="44"/>
        <v>4.572059961056419E-2</v>
      </c>
      <c r="FM36" s="2">
        <f t="shared" si="44"/>
        <v>4.7338251813453879E-2</v>
      </c>
      <c r="FN36" s="2">
        <f t="shared" si="44"/>
        <v>5.2966063504249906E-2</v>
      </c>
      <c r="FO36" s="2">
        <f t="shared" si="44"/>
        <v>4.8320899851885764E-2</v>
      </c>
      <c r="FP36" s="2">
        <f t="shared" si="44"/>
        <v>4.39236381681017E-2</v>
      </c>
      <c r="FQ36" s="2">
        <f t="shared" si="44"/>
        <v>4.7618486607522215E-2</v>
      </c>
      <c r="FR36" s="2">
        <f t="shared" si="44"/>
        <v>4.8693325478990031E-2</v>
      </c>
      <c r="FS36" s="2">
        <f t="shared" si="44"/>
        <v>4.4486028456332691E-2</v>
      </c>
      <c r="FT36" s="2">
        <f t="shared" si="44"/>
        <v>4.6936737231996761E-2</v>
      </c>
      <c r="FU36" s="2">
        <f t="shared" si="44"/>
        <v>4.384299187647684E-2</v>
      </c>
      <c r="FW36" s="2">
        <f t="shared" si="53"/>
        <v>3.4334679360921216E-6</v>
      </c>
      <c r="FX36" s="2">
        <f t="shared" si="45"/>
        <v>3.5912720411734719E-6</v>
      </c>
      <c r="FY36" s="2">
        <f t="shared" si="45"/>
        <v>3.8894565636827262E-6</v>
      </c>
      <c r="FZ36" s="2">
        <f t="shared" si="45"/>
        <v>3.3581982920375998E-6</v>
      </c>
      <c r="GA36" s="2">
        <f t="shared" si="45"/>
        <v>4.0151597536952507E-6</v>
      </c>
      <c r="GB36" s="2">
        <f t="shared" si="45"/>
        <v>3.6245223866935161E-6</v>
      </c>
      <c r="GC36" s="2">
        <f t="shared" si="45"/>
        <v>4.4809797537853076E-6</v>
      </c>
      <c r="GD36" s="2">
        <f t="shared" si="45"/>
        <v>5.109429242373332E-6</v>
      </c>
      <c r="GE36" s="2">
        <f t="shared" si="45"/>
        <v>5.7504815560595115E-6</v>
      </c>
      <c r="GF36" s="2">
        <f t="shared" si="45"/>
        <v>4.6320943219119751E-6</v>
      </c>
      <c r="GG36" s="2">
        <f t="shared" si="45"/>
        <v>4.2531318650601722E-6</v>
      </c>
      <c r="GH36" s="2">
        <f t="shared" si="45"/>
        <v>4.2801140084828688E-6</v>
      </c>
      <c r="GI36" s="2">
        <f t="shared" si="45"/>
        <v>3.2854267554384925E-6</v>
      </c>
      <c r="GJ36" s="2">
        <f t="shared" si="45"/>
        <v>2.6795720028688877E-6</v>
      </c>
      <c r="GK36" s="2">
        <f t="shared" si="45"/>
        <v>2.7339912182723576E-6</v>
      </c>
      <c r="GM36" s="86">
        <f t="shared" si="54"/>
        <v>4.2230926973874391E-10</v>
      </c>
      <c r="GN36" s="86">
        <f t="shared" si="46"/>
        <v>1.8896886763498865E-10</v>
      </c>
      <c r="GO36" s="86">
        <f t="shared" si="46"/>
        <v>1.2713767790340547E-10</v>
      </c>
      <c r="GP36" s="86">
        <f t="shared" si="46"/>
        <v>2.0671842891361096E-11</v>
      </c>
      <c r="GQ36" s="86">
        <f t="shared" si="46"/>
        <v>3.1413334651875561E-12</v>
      </c>
      <c r="GR36" s="86">
        <f t="shared" si="46"/>
        <v>3.435886478467245E-13</v>
      </c>
      <c r="GS36" s="86">
        <f t="shared" si="46"/>
        <v>3.6131533821524345E-13</v>
      </c>
      <c r="GT36" s="86">
        <f t="shared" si="46"/>
        <v>5.9572105601194676E-12</v>
      </c>
      <c r="GU36" s="86">
        <f t="shared" si="46"/>
        <v>1.3248958605032552E-12</v>
      </c>
      <c r="GV36" s="86">
        <f t="shared" si="46"/>
        <v>3.2238414638903639E-13</v>
      </c>
      <c r="GW36" s="86">
        <f t="shared" si="46"/>
        <v>2.6147545819360162E-12</v>
      </c>
      <c r="GX36" s="86">
        <f t="shared" si="46"/>
        <v>8.7029767509668401E-13</v>
      </c>
      <c r="GY36" s="86">
        <f t="shared" si="46"/>
        <v>2.2644378630770029E-13</v>
      </c>
      <c r="GZ36" s="86">
        <f t="shared" si="46"/>
        <v>2.102800269071469E-12</v>
      </c>
      <c r="HA36" s="86">
        <f t="shared" si="46"/>
        <v>1.8831157332916824E-15</v>
      </c>
      <c r="HC36" s="86">
        <f t="shared" si="58"/>
        <v>2.2680438193378609E-25</v>
      </c>
      <c r="HD36" s="86">
        <f t="shared" si="47"/>
        <v>2.0519372091519122E-25</v>
      </c>
      <c r="HE36" s="86">
        <f t="shared" si="47"/>
        <v>3.1155946276675016E-27</v>
      </c>
      <c r="HF36" s="86">
        <f t="shared" si="47"/>
        <v>2.6764921462759367E-33</v>
      </c>
      <c r="HG36" s="86">
        <f t="shared" si="47"/>
        <v>1.4659935262327034E-32</v>
      </c>
      <c r="HH36" s="86">
        <f t="shared" si="47"/>
        <v>1.0430462532063677E-34</v>
      </c>
      <c r="HI36" s="86">
        <f t="shared" si="47"/>
        <v>1.2274292008650672E-32</v>
      </c>
      <c r="HJ36" s="86">
        <f t="shared" si="47"/>
        <v>2.0978522864049234E-30</v>
      </c>
      <c r="HK36" s="86">
        <f t="shared" si="47"/>
        <v>6.906189830326783E-33</v>
      </c>
      <c r="HL36" s="86">
        <f t="shared" si="47"/>
        <v>8.5743191567645771E-36</v>
      </c>
      <c r="HM36" s="86">
        <f t="shared" si="47"/>
        <v>1.7449829102932613E-33</v>
      </c>
      <c r="HN36" s="86">
        <f t="shared" si="47"/>
        <v>2.1838034735637222E-32</v>
      </c>
      <c r="HO36" s="86">
        <f t="shared" si="47"/>
        <v>1.7887814888477768E-33</v>
      </c>
      <c r="HP36" s="86">
        <f t="shared" si="47"/>
        <v>1.3366174757622988E-34</v>
      </c>
      <c r="HQ36" s="86">
        <f t="shared" si="47"/>
        <v>1.0008601751038427E-42</v>
      </c>
      <c r="HS36" s="86">
        <f t="shared" si="55"/>
        <v>3.6164742349859003E-116</v>
      </c>
      <c r="HT36" s="86">
        <f t="shared" si="48"/>
        <v>1.911559709148412E-115</v>
      </c>
      <c r="HU36" s="86">
        <f t="shared" si="48"/>
        <v>4.4080210055089684E-123</v>
      </c>
      <c r="HV36" s="86">
        <f t="shared" si="48"/>
        <v>7.1462128236434665E-155</v>
      </c>
      <c r="HW36" s="86">
        <f t="shared" si="48"/>
        <v>3.7728482814843317E-152</v>
      </c>
      <c r="HX36" s="86">
        <f t="shared" si="48"/>
        <v>2.2145907306663505E-159</v>
      </c>
      <c r="HY36" s="86">
        <f t="shared" si="48"/>
        <v>2.3515111635558038E-152</v>
      </c>
      <c r="HZ36" s="86">
        <f t="shared" si="48"/>
        <v>4.2915867034386947E-141</v>
      </c>
      <c r="IA36" s="86">
        <f t="shared" si="48"/>
        <v>7.9162374779951317E-151</v>
      </c>
      <c r="IB36" s="86">
        <f t="shared" si="48"/>
        <v>3.4390726298358071E-163</v>
      </c>
      <c r="IC36" s="86">
        <f t="shared" si="48"/>
        <v>2.8255390495803928E-154</v>
      </c>
      <c r="ID36" s="86">
        <f t="shared" si="48"/>
        <v>1.4358761718837082E-150</v>
      </c>
      <c r="IE36" s="86">
        <f t="shared" si="48"/>
        <v>1.6427713465757547E-154</v>
      </c>
      <c r="IF36" s="86">
        <f t="shared" si="48"/>
        <v>2.9183352486692222E-52</v>
      </c>
      <c r="IG36" s="86">
        <f t="shared" si="48"/>
        <v>6.8904412040565504E-50</v>
      </c>
      <c r="II36" s="86">
        <f t="shared" si="56"/>
        <v>6.2968750179070138E-301</v>
      </c>
      <c r="IJ36" s="86">
        <f t="shared" si="49"/>
        <v>2.0422497003434514E-303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5.169479905468201E-192</v>
      </c>
      <c r="IW36" s="86">
        <f t="shared" si="49"/>
        <v>1.9284844668672895E-192</v>
      </c>
      <c r="IY36" s="86">
        <f t="shared" si="57"/>
        <v>4.2230926973874412E-10</v>
      </c>
      <c r="IZ36" s="86">
        <f t="shared" si="50"/>
        <v>1.8896886763498886E-10</v>
      </c>
      <c r="JA36" s="86">
        <f t="shared" si="50"/>
        <v>1.2713767790340547E-10</v>
      </c>
      <c r="JB36" s="86">
        <f t="shared" si="50"/>
        <v>2.0671842891361096E-11</v>
      </c>
      <c r="JC36" s="86">
        <f t="shared" si="50"/>
        <v>3.1413334651875561E-12</v>
      </c>
      <c r="JD36" s="86">
        <f t="shared" si="50"/>
        <v>3.435886478467245E-13</v>
      </c>
      <c r="JE36" s="86">
        <f t="shared" si="50"/>
        <v>3.6131533821524345E-13</v>
      </c>
      <c r="JF36" s="86">
        <f t="shared" si="50"/>
        <v>5.9572105601194676E-12</v>
      </c>
      <c r="JG36" s="86">
        <f t="shared" si="50"/>
        <v>1.3248958605032552E-12</v>
      </c>
      <c r="JH36" s="86">
        <f t="shared" si="50"/>
        <v>3.2238414638903639E-13</v>
      </c>
      <c r="JI36" s="86">
        <f t="shared" si="50"/>
        <v>2.6147545819360162E-12</v>
      </c>
      <c r="JJ36" s="86">
        <f t="shared" si="50"/>
        <v>8.7029767509668401E-13</v>
      </c>
      <c r="JK36" s="86">
        <f t="shared" si="50"/>
        <v>2.2644378630770029E-13</v>
      </c>
      <c r="JL36" s="86">
        <f t="shared" si="50"/>
        <v>2.102800269071469E-12</v>
      </c>
      <c r="JM36" s="86">
        <f t="shared" si="50"/>
        <v>1.8831157332916824E-15</v>
      </c>
    </row>
    <row r="37" spans="2:273" x14ac:dyDescent="0.25">
      <c r="B37" s="2">
        <v>10</v>
      </c>
      <c r="C37" s="37">
        <v>104.512</v>
      </c>
      <c r="D37" s="37">
        <v>105.875</v>
      </c>
      <c r="E37" s="37">
        <v>105.15</v>
      </c>
      <c r="F37" s="37">
        <v>102.5</v>
      </c>
      <c r="G37" s="37">
        <v>99.85</v>
      </c>
      <c r="H37" s="37">
        <v>103.825</v>
      </c>
      <c r="I37" s="37">
        <v>103.75</v>
      </c>
      <c r="J37" s="37">
        <v>99.224999999999994</v>
      </c>
      <c r="K37" s="37">
        <v>104.45</v>
      </c>
      <c r="L37" s="37">
        <v>106</v>
      </c>
      <c r="M37" s="37">
        <v>107.58499999999999</v>
      </c>
      <c r="N37" s="37">
        <v>105.69</v>
      </c>
      <c r="O37" s="37">
        <v>105.97499999999999</v>
      </c>
      <c r="P37" s="37">
        <v>105.071</v>
      </c>
      <c r="Q37" s="37">
        <v>105.214</v>
      </c>
      <c r="S37" s="4">
        <f t="shared" si="7"/>
        <v>105.90940757144624</v>
      </c>
      <c r="T37" s="4">
        <f t="shared" si="7"/>
        <v>106.45195609199381</v>
      </c>
      <c r="U37" s="4">
        <f t="shared" si="7"/>
        <v>105.0622078105895</v>
      </c>
      <c r="V37" s="4">
        <f t="shared" si="7"/>
        <v>104.01014814797794</v>
      </c>
      <c r="W37" s="4">
        <f t="shared" si="7"/>
        <v>101.99788806186507</v>
      </c>
      <c r="X37" s="4">
        <f t="shared" si="7"/>
        <v>101.68548366305741</v>
      </c>
      <c r="Y37" s="4">
        <f t="shared" si="7"/>
        <v>100.55828717016129</v>
      </c>
      <c r="Z37" s="4">
        <f t="shared" si="7"/>
        <v>101.67639851458115</v>
      </c>
      <c r="AA37" s="4">
        <f t="shared" si="7"/>
        <v>104.80360298416689</v>
      </c>
      <c r="AB37" s="4">
        <f t="shared" si="7"/>
        <v>105.82841233496924</v>
      </c>
      <c r="AC37" s="4">
        <f t="shared" si="7"/>
        <v>106.27960337994004</v>
      </c>
      <c r="AD37" s="4">
        <f t="shared" si="7"/>
        <v>104.34891025777884</v>
      </c>
      <c r="AE37" s="4">
        <f t="shared" si="7"/>
        <v>105.65034467939833</v>
      </c>
      <c r="AF37" s="4">
        <f t="shared" si="7"/>
        <v>104.50975704026988</v>
      </c>
      <c r="AG37" s="4">
        <f t="shared" si="7"/>
        <v>103.42878401025897</v>
      </c>
      <c r="AI37" s="4">
        <f t="shared" si="8"/>
        <v>-1.3974075714462373</v>
      </c>
      <c r="AJ37" s="4">
        <f t="shared" si="8"/>
        <v>-0.57695609199380726</v>
      </c>
      <c r="AK37" s="4">
        <f t="shared" si="8"/>
        <v>8.7792189410507149E-2</v>
      </c>
      <c r="AL37" s="4">
        <f t="shared" si="8"/>
        <v>-1.5101481479779437</v>
      </c>
      <c r="AM37" s="4">
        <f t="shared" si="8"/>
        <v>-2.1478880618650749</v>
      </c>
      <c r="AN37" s="4">
        <f t="shared" si="8"/>
        <v>2.1395163369425916</v>
      </c>
      <c r="AO37" s="4">
        <f t="shared" si="8"/>
        <v>3.191712829838707</v>
      </c>
      <c r="AP37" s="4">
        <f t="shared" si="8"/>
        <v>-2.4513985145811574</v>
      </c>
      <c r="AQ37" s="4">
        <f t="shared" si="8"/>
        <v>-0.35360298416688352</v>
      </c>
      <c r="AR37" s="4">
        <f t="shared" si="8"/>
        <v>0.1715876650307564</v>
      </c>
      <c r="AS37" s="4">
        <f t="shared" si="8"/>
        <v>1.3053966200599518</v>
      </c>
      <c r="AT37" s="4">
        <f t="shared" si="8"/>
        <v>1.3410897422211576</v>
      </c>
      <c r="AU37" s="4">
        <f t="shared" si="8"/>
        <v>0.32465532060166424</v>
      </c>
      <c r="AV37" s="4">
        <f t="shared" si="8"/>
        <v>0.56124295973012295</v>
      </c>
      <c r="AW37" s="4">
        <f t="shared" si="8"/>
        <v>1.7852159897410331</v>
      </c>
      <c r="AY37" s="2">
        <f t="shared" si="51"/>
        <v>105.90940640275358</v>
      </c>
      <c r="AZ37" s="2">
        <f t="shared" si="9"/>
        <v>106.45195550468202</v>
      </c>
      <c r="BA37" s="2">
        <f t="shared" si="9"/>
        <v>105.0622074003978</v>
      </c>
      <c r="BB37" s="2">
        <f t="shared" si="9"/>
        <v>104.01014807553987</v>
      </c>
      <c r="BC37" s="2">
        <f t="shared" si="9"/>
        <v>101.99788804939622</v>
      </c>
      <c r="BD37" s="2">
        <f t="shared" si="9"/>
        <v>101.68548366148391</v>
      </c>
      <c r="BE37" s="2">
        <f t="shared" si="9"/>
        <v>100.55828716849896</v>
      </c>
      <c r="BF37" s="2">
        <f t="shared" si="9"/>
        <v>101.67639849140735</v>
      </c>
      <c r="BG37" s="2">
        <f t="shared" si="9"/>
        <v>104.80360297870203</v>
      </c>
      <c r="BH37" s="2">
        <f t="shared" si="9"/>
        <v>105.82841233360055</v>
      </c>
      <c r="BI37" s="2">
        <f t="shared" si="9"/>
        <v>106.2796033701715</v>
      </c>
      <c r="BJ37" s="2">
        <f t="shared" si="9"/>
        <v>104.34891025410023</v>
      </c>
      <c r="BK37" s="2">
        <f t="shared" si="9"/>
        <v>105.650344678371</v>
      </c>
      <c r="BL37" s="2">
        <f t="shared" si="9"/>
        <v>104.50975703266906</v>
      </c>
      <c r="BM37" s="2">
        <f t="shared" si="9"/>
        <v>103.42878401025</v>
      </c>
      <c r="BO37" s="2">
        <f t="shared" si="10"/>
        <v>104.512</v>
      </c>
      <c r="BP37" s="2">
        <f t="shared" si="11"/>
        <v>105.875</v>
      </c>
      <c r="BQ37" s="2">
        <f t="shared" si="12"/>
        <v>105.15</v>
      </c>
      <c r="BR37" s="2">
        <f t="shared" si="13"/>
        <v>102.5</v>
      </c>
      <c r="BS37" s="2">
        <f t="shared" si="14"/>
        <v>99.85</v>
      </c>
      <c r="BT37" s="2">
        <f t="shared" si="15"/>
        <v>103.825</v>
      </c>
      <c r="BU37" s="2">
        <f t="shared" si="16"/>
        <v>103.75</v>
      </c>
      <c r="BV37" s="2">
        <f t="shared" si="17"/>
        <v>99.224999999999994</v>
      </c>
      <c r="BW37" s="2">
        <f t="shared" si="18"/>
        <v>104.45</v>
      </c>
      <c r="BX37" s="2">
        <f t="shared" si="19"/>
        <v>106</v>
      </c>
      <c r="BY37" s="2">
        <f t="shared" si="20"/>
        <v>107.58499999999999</v>
      </c>
      <c r="BZ37" s="2">
        <f t="shared" si="21"/>
        <v>105.69</v>
      </c>
      <c r="CA37" s="2">
        <f t="shared" si="22"/>
        <v>105.97499999999999</v>
      </c>
      <c r="CB37" s="2">
        <f t="shared" si="23"/>
        <v>105.071</v>
      </c>
      <c r="CC37" s="2">
        <f t="shared" si="24"/>
        <v>105.214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105.81128313090419</v>
      </c>
      <c r="DL37" s="2">
        <f t="shared" si="41"/>
        <v>106.29375843454791</v>
      </c>
      <c r="DM37" s="2">
        <f t="shared" si="41"/>
        <v>105.00058198380567</v>
      </c>
      <c r="DN37" s="2">
        <f t="shared" si="41"/>
        <v>103.87711538461537</v>
      </c>
      <c r="DO37" s="2">
        <f t="shared" si="41"/>
        <v>101.80614035087719</v>
      </c>
      <c r="DP37" s="2">
        <f t="shared" si="41"/>
        <v>101.46365849655324</v>
      </c>
      <c r="DQ37" s="2">
        <f t="shared" si="41"/>
        <v>100.32073257467994</v>
      </c>
      <c r="DR37" s="2">
        <f t="shared" si="41"/>
        <v>101.54383958857645</v>
      </c>
      <c r="DS37" s="2">
        <f t="shared" si="41"/>
        <v>104.60485009300795</v>
      </c>
      <c r="DT37" s="2">
        <f t="shared" si="41"/>
        <v>105.7356484115695</v>
      </c>
      <c r="DU37" s="2">
        <f t="shared" si="41"/>
        <v>106.01216740890689</v>
      </c>
      <c r="DV37" s="2">
        <f t="shared" si="41"/>
        <v>104.19990469416784</v>
      </c>
      <c r="DW37" s="2">
        <f t="shared" si="41"/>
        <v>105.49141773352301</v>
      </c>
      <c r="DX37" s="2">
        <f t="shared" si="41"/>
        <v>104.56482016885555</v>
      </c>
      <c r="DY37" s="2">
        <f t="shared" si="41"/>
        <v>103.37391131907309</v>
      </c>
      <c r="EA37" s="2">
        <f t="shared" si="42"/>
        <v>107.39203608811562</v>
      </c>
      <c r="EB37" s="2">
        <f t="shared" si="42"/>
        <v>108.86313304555615</v>
      </c>
      <c r="EC37" s="2">
        <f t="shared" si="42"/>
        <v>105.9783579841708</v>
      </c>
      <c r="ED37" s="2">
        <f t="shared" si="42"/>
        <v>106.18614874595946</v>
      </c>
      <c r="EE37" s="2">
        <f t="shared" si="42"/>
        <v>105.46823611636736</v>
      </c>
      <c r="EF37" s="2">
        <f t="shared" si="42"/>
        <v>105.90804950396333</v>
      </c>
      <c r="EG37" s="2">
        <f t="shared" si="42"/>
        <v>104.91833692969993</v>
      </c>
      <c r="EH37" s="2">
        <f t="shared" si="42"/>
        <v>103.83798190422269</v>
      </c>
      <c r="EI37" s="2">
        <f t="shared" si="42"/>
        <v>108.37408181818182</v>
      </c>
      <c r="EJ37" s="2">
        <f t="shared" si="42"/>
        <v>107.67004100529101</v>
      </c>
      <c r="EK37" s="2">
        <f t="shared" si="42"/>
        <v>111.15798095238094</v>
      </c>
      <c r="EL37" s="2">
        <f t="shared" si="42"/>
        <v>107.00405396825394</v>
      </c>
      <c r="EM37" s="2">
        <f t="shared" si="42"/>
        <v>108.76371259232653</v>
      </c>
      <c r="EN37" s="2">
        <f t="shared" si="42"/>
        <v>103.49001756756756</v>
      </c>
      <c r="EO37" s="2">
        <f t="shared" si="42"/>
        <v>104.52001837922363</v>
      </c>
      <c r="EQ37" s="2">
        <f t="shared" si="43"/>
        <v>107.9479342928387</v>
      </c>
      <c r="ER37" s="2">
        <f t="shared" si="43"/>
        <v>107.78654655381783</v>
      </c>
      <c r="ES37" s="2">
        <f t="shared" si="43"/>
        <v>104.67756373321978</v>
      </c>
      <c r="ET37" s="2">
        <f t="shared" si="43"/>
        <v>103.85811503843792</v>
      </c>
      <c r="EU37" s="2">
        <f t="shared" si="43"/>
        <v>101.56674218999893</v>
      </c>
      <c r="EV37" s="2">
        <f t="shared" si="43"/>
        <v>105.66560096964416</v>
      </c>
      <c r="EW37" s="2">
        <f t="shared" si="43"/>
        <v>104.75989885752689</v>
      </c>
      <c r="EX37" s="2">
        <f t="shared" si="43"/>
        <v>104.08165645949059</v>
      </c>
      <c r="EY37" s="2">
        <f t="shared" si="43"/>
        <v>104.42034069097888</v>
      </c>
      <c r="EZ37" s="2">
        <f t="shared" si="43"/>
        <v>106.52130797556099</v>
      </c>
      <c r="FA37" s="2">
        <f t="shared" si="43"/>
        <v>108.62443360150452</v>
      </c>
      <c r="FB37" s="2">
        <f t="shared" si="43"/>
        <v>104.61918740135494</v>
      </c>
      <c r="FC37" s="2">
        <f t="shared" si="43"/>
        <v>106.87860646260636</v>
      </c>
      <c r="FD37" s="2">
        <f t="shared" si="43"/>
        <v>104.28640786702769</v>
      </c>
      <c r="FE37" s="2">
        <f t="shared" si="43"/>
        <v>107.21871974223212</v>
      </c>
      <c r="FG37" s="2">
        <f t="shared" si="44"/>
        <v>6.2072431115722262E-2</v>
      </c>
      <c r="FH37" s="2">
        <f t="shared" si="44"/>
        <v>6.1571912785658316E-2</v>
      </c>
      <c r="FI37" s="2">
        <f t="shared" si="44"/>
        <v>6.3031782401984079E-2</v>
      </c>
      <c r="FJ37" s="2">
        <f t="shared" si="44"/>
        <v>5.7617731044614477E-2</v>
      </c>
      <c r="FK37" s="2">
        <f t="shared" si="44"/>
        <v>5.2364789797018932E-2</v>
      </c>
      <c r="FL37" s="2">
        <f t="shared" si="44"/>
        <v>4.991147900844671E-2</v>
      </c>
      <c r="FM37" s="2">
        <f t="shared" si="44"/>
        <v>5.1669381253424511E-2</v>
      </c>
      <c r="FN37" s="2">
        <f t="shared" si="44"/>
        <v>5.7780869465081326E-2</v>
      </c>
      <c r="FO37" s="2">
        <f t="shared" si="44"/>
        <v>5.2736957982232678E-2</v>
      </c>
      <c r="FP37" s="2">
        <f t="shared" si="44"/>
        <v>4.7958080864044392E-2</v>
      </c>
      <c r="FQ37" s="2">
        <f t="shared" si="44"/>
        <v>5.1973856828094897E-2</v>
      </c>
      <c r="FR37" s="2">
        <f t="shared" si="44"/>
        <v>5.3141519107754956E-2</v>
      </c>
      <c r="FS37" s="2">
        <f t="shared" si="44"/>
        <v>4.8569503240922102E-2</v>
      </c>
      <c r="FT37" s="2">
        <f t="shared" si="44"/>
        <v>5.1233106421663489E-2</v>
      </c>
      <c r="FU37" s="2">
        <f t="shared" si="44"/>
        <v>4.7870397995871242E-2</v>
      </c>
      <c r="FW37" s="2">
        <f t="shared" si="53"/>
        <v>3.7647214819997238E-6</v>
      </c>
      <c r="FX37" s="2">
        <f t="shared" si="45"/>
        <v>3.9377501252158503E-6</v>
      </c>
      <c r="FY37" s="2">
        <f t="shared" si="45"/>
        <v>4.2647027166039931E-6</v>
      </c>
      <c r="FZ37" s="2">
        <f t="shared" si="45"/>
        <v>3.6821900125410468E-6</v>
      </c>
      <c r="GA37" s="2">
        <f t="shared" si="45"/>
        <v>4.4025334185254693E-6</v>
      </c>
      <c r="GB37" s="2">
        <f t="shared" si="45"/>
        <v>3.9742083787117818E-6</v>
      </c>
      <c r="GC37" s="2">
        <f t="shared" si="45"/>
        <v>4.9132944732846952E-6</v>
      </c>
      <c r="GD37" s="2">
        <f t="shared" si="45"/>
        <v>5.6023749973163047E-6</v>
      </c>
      <c r="GE37" s="2">
        <f t="shared" si="45"/>
        <v>6.3052741454013709E-6</v>
      </c>
      <c r="GF37" s="2">
        <f t="shared" si="45"/>
        <v>5.0789881566751172E-6</v>
      </c>
      <c r="GG37" s="2">
        <f t="shared" si="45"/>
        <v>4.6634644417799704E-6</v>
      </c>
      <c r="GH37" s="2">
        <f t="shared" si="45"/>
        <v>4.6930497493714017E-6</v>
      </c>
      <c r="GI37" s="2">
        <f t="shared" si="45"/>
        <v>3.6023976605043941E-6</v>
      </c>
      <c r="GJ37" s="2">
        <f t="shared" si="45"/>
        <v>2.9380915165852363E-6</v>
      </c>
      <c r="GK37" s="2">
        <f t="shared" si="45"/>
        <v>2.9977609685615492E-6</v>
      </c>
      <c r="GM37" s="86">
        <f t="shared" si="54"/>
        <v>9.2018778940788869E-10</v>
      </c>
      <c r="GN37" s="86">
        <f t="shared" si="46"/>
        <v>4.2795617613758542E-10</v>
      </c>
      <c r="GO37" s="86">
        <f t="shared" si="46"/>
        <v>2.9601246759733618E-10</v>
      </c>
      <c r="GP37" s="86">
        <f t="shared" si="46"/>
        <v>5.1286402197765613E-11</v>
      </c>
      <c r="GQ37" s="86">
        <f t="shared" si="46"/>
        <v>8.2913473240738238E-12</v>
      </c>
      <c r="GR37" s="86">
        <f t="shared" si="46"/>
        <v>9.9403992393492361E-13</v>
      </c>
      <c r="GS37" s="86">
        <f t="shared" si="46"/>
        <v>1.0561342009394515E-12</v>
      </c>
      <c r="GT37" s="86">
        <f t="shared" si="46"/>
        <v>1.5756822305909462E-11</v>
      </c>
      <c r="GU37" s="86">
        <f t="shared" si="46"/>
        <v>3.6584206175992195E-12</v>
      </c>
      <c r="GV37" s="86">
        <f t="shared" si="46"/>
        <v>9.2224712436464712E-13</v>
      </c>
      <c r="GW37" s="86">
        <f t="shared" si="46"/>
        <v>6.9463589436987951E-12</v>
      </c>
      <c r="GX37" s="86">
        <f t="shared" si="46"/>
        <v>2.4606403416285207E-12</v>
      </c>
      <c r="GY37" s="86">
        <f t="shared" si="46"/>
        <v>6.6197438307925283E-13</v>
      </c>
      <c r="GZ37" s="86">
        <f t="shared" si="46"/>
        <v>5.6188143592718736E-12</v>
      </c>
      <c r="HA37" s="86">
        <f t="shared" si="46"/>
        <v>6.916811063813985E-15</v>
      </c>
      <c r="HC37" s="86">
        <f t="shared" si="58"/>
        <v>1.0272793895784647E-24</v>
      </c>
      <c r="HD37" s="86">
        <f t="shared" si="47"/>
        <v>9.4157071277423817E-25</v>
      </c>
      <c r="HE37" s="86">
        <f t="shared" si="47"/>
        <v>1.6468349516551447E-26</v>
      </c>
      <c r="HF37" s="86">
        <f t="shared" si="47"/>
        <v>2.0912497241184029E-32</v>
      </c>
      <c r="HG37" s="86">
        <f t="shared" si="47"/>
        <v>1.0638965848211561E-31</v>
      </c>
      <c r="HH37" s="86">
        <f t="shared" si="47"/>
        <v>8.7851968620087664E-34</v>
      </c>
      <c r="HI37" s="86">
        <f t="shared" si="47"/>
        <v>9.2376899122954246E-32</v>
      </c>
      <c r="HJ37" s="86">
        <f t="shared" si="47"/>
        <v>1.3898761153421701E-29</v>
      </c>
      <c r="HK37" s="86">
        <f t="shared" si="47"/>
        <v>5.2825838267327609E-32</v>
      </c>
      <c r="HL37" s="86">
        <f t="shared" si="47"/>
        <v>7.654416284635567E-35</v>
      </c>
      <c r="HM37" s="86">
        <f t="shared" si="47"/>
        <v>1.3504553678112843E-32</v>
      </c>
      <c r="HN37" s="86">
        <f t="shared" si="47"/>
        <v>1.5920572794786931E-31</v>
      </c>
      <c r="HO37" s="86">
        <f t="shared" si="47"/>
        <v>1.3336039812822459E-32</v>
      </c>
      <c r="HP37" s="86">
        <f t="shared" si="47"/>
        <v>1.071450177361911E-33</v>
      </c>
      <c r="HQ37" s="86">
        <f t="shared" si="47"/>
        <v>1.4096169718317058E-41</v>
      </c>
      <c r="HS37" s="86">
        <f t="shared" si="55"/>
        <v>4.599284192723925E-114</v>
      </c>
      <c r="HT37" s="86">
        <f t="shared" si="48"/>
        <v>2.4848978745694472E-113</v>
      </c>
      <c r="HU37" s="86">
        <f t="shared" si="48"/>
        <v>8.825152354524135E-121</v>
      </c>
      <c r="HV37" s="86">
        <f t="shared" si="48"/>
        <v>5.3493422560454546E-152</v>
      </c>
      <c r="HW37" s="86">
        <f t="shared" si="48"/>
        <v>2.2650918066413112E-149</v>
      </c>
      <c r="HX37" s="86">
        <f t="shared" si="48"/>
        <v>2.0112619776794E-156</v>
      </c>
      <c r="HY37" s="86">
        <f t="shared" si="48"/>
        <v>1.5823615735674281E-149</v>
      </c>
      <c r="HZ37" s="86">
        <f t="shared" si="48"/>
        <v>1.8919487423070992E-138</v>
      </c>
      <c r="IA37" s="86">
        <f t="shared" si="48"/>
        <v>5.2890373484709779E-148</v>
      </c>
      <c r="IB37" s="86">
        <f t="shared" si="48"/>
        <v>3.6561243750432312E-160</v>
      </c>
      <c r="IC37" s="86">
        <f t="shared" si="48"/>
        <v>1.9861368224219641E-151</v>
      </c>
      <c r="ID37" s="86">
        <f t="shared" si="48"/>
        <v>8.6093566762585504E-148</v>
      </c>
      <c r="IE37" s="86">
        <f t="shared" si="48"/>
        <v>1.0304931134967406E-151</v>
      </c>
      <c r="IF37" s="86">
        <f t="shared" si="48"/>
        <v>2.3185881432625088E-51</v>
      </c>
      <c r="IG37" s="86">
        <f t="shared" si="48"/>
        <v>5.0195138514037973E-49</v>
      </c>
      <c r="II37" s="86">
        <f t="shared" si="56"/>
        <v>1.4355384043957433E-296</v>
      </c>
      <c r="IJ37" s="86">
        <f t="shared" si="49"/>
        <v>5.2477300319694379E-299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2.6958192664325717E-189</v>
      </c>
      <c r="IW37" s="86">
        <f t="shared" si="49"/>
        <v>1.0300030004878195E-189</v>
      </c>
      <c r="IY37" s="86">
        <f t="shared" si="57"/>
        <v>9.2018778940788973E-10</v>
      </c>
      <c r="IZ37" s="86">
        <f t="shared" si="50"/>
        <v>4.2795617613758635E-10</v>
      </c>
      <c r="JA37" s="86">
        <f t="shared" si="50"/>
        <v>2.9601246759733618E-10</v>
      </c>
      <c r="JB37" s="86">
        <f t="shared" si="50"/>
        <v>5.1286402197765613E-11</v>
      </c>
      <c r="JC37" s="86">
        <f t="shared" si="50"/>
        <v>8.2913473240738238E-12</v>
      </c>
      <c r="JD37" s="86">
        <f t="shared" si="50"/>
        <v>9.9403992393492361E-13</v>
      </c>
      <c r="JE37" s="86">
        <f t="shared" si="50"/>
        <v>1.0561342009394515E-12</v>
      </c>
      <c r="JF37" s="86">
        <f t="shared" si="50"/>
        <v>1.5756822305909462E-11</v>
      </c>
      <c r="JG37" s="86">
        <f t="shared" si="50"/>
        <v>3.6584206175992195E-12</v>
      </c>
      <c r="JH37" s="86">
        <f t="shared" si="50"/>
        <v>9.2224712436464712E-13</v>
      </c>
      <c r="JI37" s="86">
        <f t="shared" si="50"/>
        <v>6.9463589436987951E-12</v>
      </c>
      <c r="JJ37" s="86">
        <f t="shared" si="50"/>
        <v>2.4606403416285207E-12</v>
      </c>
      <c r="JK37" s="86">
        <f t="shared" si="50"/>
        <v>6.6197438307925283E-13</v>
      </c>
      <c r="JL37" s="86">
        <f t="shared" si="50"/>
        <v>5.6188143592718736E-12</v>
      </c>
      <c r="JM37" s="86">
        <f t="shared" si="50"/>
        <v>6.916811063813985E-15</v>
      </c>
    </row>
    <row r="38" spans="2:273" x14ac:dyDescent="0.25">
      <c r="B38" s="2">
        <v>11</v>
      </c>
      <c r="C38" s="37">
        <v>107.256</v>
      </c>
      <c r="D38" s="37">
        <v>107.425</v>
      </c>
      <c r="E38" s="37">
        <v>105.5</v>
      </c>
      <c r="F38" s="37">
        <v>102.575</v>
      </c>
      <c r="G38" s="37">
        <v>102.22499999999999</v>
      </c>
      <c r="H38" s="37">
        <v>104.15</v>
      </c>
      <c r="I38" s="37">
        <v>101.2</v>
      </c>
      <c r="J38" s="37">
        <v>101.47499999999999</v>
      </c>
      <c r="K38" s="37">
        <v>104.9</v>
      </c>
      <c r="L38" s="37">
        <v>105.605</v>
      </c>
      <c r="M38" s="37">
        <v>105.92700000000001</v>
      </c>
      <c r="N38" s="37">
        <v>102.929</v>
      </c>
      <c r="O38" s="37">
        <v>106.3</v>
      </c>
      <c r="P38" s="37">
        <v>106.429</v>
      </c>
      <c r="Q38" s="37">
        <v>104.262</v>
      </c>
      <c r="S38" s="4">
        <f t="shared" si="7"/>
        <v>106.01184831470802</v>
      </c>
      <c r="T38" s="4">
        <f t="shared" si="7"/>
        <v>106.54057464694407</v>
      </c>
      <c r="U38" s="4">
        <f t="shared" si="7"/>
        <v>105.13023555058059</v>
      </c>
      <c r="V38" s="4">
        <f t="shared" si="7"/>
        <v>104.09494782888318</v>
      </c>
      <c r="W38" s="4">
        <f t="shared" si="7"/>
        <v>102.11463304880853</v>
      </c>
      <c r="X38" s="4">
        <f t="shared" si="7"/>
        <v>101.78439560947874</v>
      </c>
      <c r="Y38" s="4">
        <f t="shared" si="7"/>
        <v>100.73721521259024</v>
      </c>
      <c r="Z38" s="4">
        <f t="shared" si="7"/>
        <v>101.82544840510147</v>
      </c>
      <c r="AA38" s="4">
        <f t="shared" si="7"/>
        <v>104.90512789960478</v>
      </c>
      <c r="AB38" s="4">
        <f t="shared" si="7"/>
        <v>105.96423405440609</v>
      </c>
      <c r="AC38" s="4">
        <f t="shared" si="7"/>
        <v>106.34547806648963</v>
      </c>
      <c r="AD38" s="4">
        <f t="shared" si="7"/>
        <v>104.41737221868294</v>
      </c>
      <c r="AE38" s="4">
        <f t="shared" si="7"/>
        <v>105.73525356872209</v>
      </c>
      <c r="AF38" s="4">
        <f t="shared" si="7"/>
        <v>104.59857438807143</v>
      </c>
      <c r="AG38" s="4">
        <f t="shared" si="7"/>
        <v>103.47772620120507</v>
      </c>
      <c r="AI38" s="4">
        <f t="shared" si="8"/>
        <v>1.2441516852919818</v>
      </c>
      <c r="AJ38" s="4">
        <f t="shared" si="8"/>
        <v>0.8844253530559314</v>
      </c>
      <c r="AK38" s="4">
        <f t="shared" si="8"/>
        <v>0.36976444941940656</v>
      </c>
      <c r="AL38" s="4">
        <f t="shared" si="8"/>
        <v>-1.5199478288831756</v>
      </c>
      <c r="AM38" s="4">
        <f t="shared" si="8"/>
        <v>0.110366951191466</v>
      </c>
      <c r="AN38" s="4">
        <f t="shared" si="8"/>
        <v>2.3656043905212698</v>
      </c>
      <c r="AO38" s="4">
        <f t="shared" si="8"/>
        <v>0.4627847874097597</v>
      </c>
      <c r="AP38" s="4">
        <f t="shared" si="8"/>
        <v>-0.35044840510147424</v>
      </c>
      <c r="AQ38" s="4">
        <f t="shared" si="8"/>
        <v>-5.1278996047727787E-3</v>
      </c>
      <c r="AR38" s="4">
        <f t="shared" si="8"/>
        <v>-0.35923405440608747</v>
      </c>
      <c r="AS38" s="4">
        <f t="shared" si="8"/>
        <v>-0.4184780664896266</v>
      </c>
      <c r="AT38" s="4">
        <f t="shared" si="8"/>
        <v>-1.4883722186829402</v>
      </c>
      <c r="AU38" s="4">
        <f t="shared" si="8"/>
        <v>0.56474643127791069</v>
      </c>
      <c r="AV38" s="4">
        <f t="shared" si="8"/>
        <v>1.8304256119285753</v>
      </c>
      <c r="AW38" s="4">
        <f t="shared" si="8"/>
        <v>0.78427379879492776</v>
      </c>
      <c r="AY38" s="2">
        <f t="shared" si="51"/>
        <v>106.01184585343066</v>
      </c>
      <c r="AZ38" s="2">
        <f t="shared" si="9"/>
        <v>106.54057336285496</v>
      </c>
      <c r="BA38" s="2">
        <f t="shared" si="9"/>
        <v>105.13023462958368</v>
      </c>
      <c r="BB38" s="2">
        <f t="shared" si="9"/>
        <v>104.0949476557537</v>
      </c>
      <c r="BC38" s="2">
        <f t="shared" si="9"/>
        <v>102.11463301713145</v>
      </c>
      <c r="BD38" s="2">
        <f t="shared" si="9"/>
        <v>101.78439560510645</v>
      </c>
      <c r="BE38" s="2">
        <f t="shared" si="9"/>
        <v>100.73721520792652</v>
      </c>
      <c r="BF38" s="2">
        <f t="shared" si="9"/>
        <v>101.82544834616999</v>
      </c>
      <c r="BG38" s="2">
        <f t="shared" si="9"/>
        <v>104.90512788510061</v>
      </c>
      <c r="BH38" s="2">
        <f t="shared" si="9"/>
        <v>105.9642340506427</v>
      </c>
      <c r="BI38" s="2">
        <f t="shared" si="9"/>
        <v>106.34547804151406</v>
      </c>
      <c r="BJ38" s="2">
        <f t="shared" si="9"/>
        <v>104.41737220869378</v>
      </c>
      <c r="BK38" s="2">
        <f t="shared" si="9"/>
        <v>105.73525356583762</v>
      </c>
      <c r="BL38" s="2">
        <f t="shared" si="9"/>
        <v>104.59857436852545</v>
      </c>
      <c r="BM38" s="2">
        <f t="shared" si="9"/>
        <v>103.47772620117362</v>
      </c>
      <c r="BO38" s="2">
        <f t="shared" si="10"/>
        <v>107.256</v>
      </c>
      <c r="BP38" s="2">
        <f t="shared" si="11"/>
        <v>107.425</v>
      </c>
      <c r="BQ38" s="2">
        <f t="shared" si="12"/>
        <v>105.5</v>
      </c>
      <c r="BR38" s="2">
        <f t="shared" si="13"/>
        <v>102.575</v>
      </c>
      <c r="BS38" s="2">
        <f t="shared" si="14"/>
        <v>102.22499999999999</v>
      </c>
      <c r="BT38" s="2">
        <f t="shared" si="15"/>
        <v>104.15</v>
      </c>
      <c r="BU38" s="2">
        <f t="shared" si="16"/>
        <v>101.2</v>
      </c>
      <c r="BV38" s="2">
        <f t="shared" si="17"/>
        <v>101.47499999999999</v>
      </c>
      <c r="BW38" s="2">
        <f t="shared" si="18"/>
        <v>104.9</v>
      </c>
      <c r="BX38" s="2">
        <f t="shared" si="19"/>
        <v>105.605</v>
      </c>
      <c r="BY38" s="2">
        <f t="shared" si="20"/>
        <v>105.92700000000001</v>
      </c>
      <c r="BZ38" s="2">
        <f t="shared" si="21"/>
        <v>102.929</v>
      </c>
      <c r="CA38" s="2">
        <f t="shared" si="22"/>
        <v>106.3</v>
      </c>
      <c r="CB38" s="2">
        <f t="shared" si="23"/>
        <v>106.429</v>
      </c>
      <c r="CC38" s="2">
        <f t="shared" si="24"/>
        <v>104.262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105.92084426450742</v>
      </c>
      <c r="DL38" s="2">
        <f t="shared" si="41"/>
        <v>106.38383940620784</v>
      </c>
      <c r="DM38" s="2">
        <f t="shared" si="41"/>
        <v>105.07722672064777</v>
      </c>
      <c r="DN38" s="2">
        <f t="shared" si="41"/>
        <v>103.96432692307691</v>
      </c>
      <c r="DO38" s="2">
        <f t="shared" si="41"/>
        <v>101.92020917678812</v>
      </c>
      <c r="DP38" s="2">
        <f t="shared" si="41"/>
        <v>101.55498686946056</v>
      </c>
      <c r="DQ38" s="2">
        <f t="shared" si="41"/>
        <v>100.49502133712659</v>
      </c>
      <c r="DR38" s="2">
        <f t="shared" si="41"/>
        <v>101.6973711565817</v>
      </c>
      <c r="DS38" s="2">
        <f t="shared" si="41"/>
        <v>104.70299813984022</v>
      </c>
      <c r="DT38" s="2">
        <f t="shared" si="41"/>
        <v>105.87772119487913</v>
      </c>
      <c r="DU38" s="2">
        <f t="shared" si="41"/>
        <v>106.06671862348179</v>
      </c>
      <c r="DV38" s="2">
        <f t="shared" si="41"/>
        <v>104.26727975343765</v>
      </c>
      <c r="DW38" s="2">
        <f t="shared" si="41"/>
        <v>105.57347083926032</v>
      </c>
      <c r="DX38" s="2">
        <f t="shared" si="41"/>
        <v>104.6690271106942</v>
      </c>
      <c r="DY38" s="2">
        <f t="shared" si="41"/>
        <v>103.42329500891266</v>
      </c>
      <c r="EA38" s="2">
        <f t="shared" si="42"/>
        <v>107.26587581029887</v>
      </c>
      <c r="EB38" s="2">
        <f t="shared" si="42"/>
        <v>108.71926163955908</v>
      </c>
      <c r="EC38" s="2">
        <f t="shared" si="42"/>
        <v>105.8489531616776</v>
      </c>
      <c r="ED38" s="2">
        <f t="shared" si="42"/>
        <v>106.04351776779714</v>
      </c>
      <c r="EE38" s="2">
        <f t="shared" si="42"/>
        <v>105.32382314162588</v>
      </c>
      <c r="EF38" s="2">
        <f t="shared" si="42"/>
        <v>105.76707799491501</v>
      </c>
      <c r="EG38" s="2">
        <f t="shared" si="42"/>
        <v>104.79128539839552</v>
      </c>
      <c r="EH38" s="2">
        <f t="shared" si="42"/>
        <v>103.73018210611772</v>
      </c>
      <c r="EI38" s="2">
        <f t="shared" si="42"/>
        <v>108.21680000000001</v>
      </c>
      <c r="EJ38" s="2">
        <f t="shared" si="42"/>
        <v>107.53065476190477</v>
      </c>
      <c r="EK38" s="2">
        <f t="shared" si="42"/>
        <v>110.98300099773242</v>
      </c>
      <c r="EL38" s="2">
        <f t="shared" si="42"/>
        <v>106.8565712471655</v>
      </c>
      <c r="EM38" s="2">
        <f t="shared" si="42"/>
        <v>108.62570998810139</v>
      </c>
      <c r="EN38" s="2">
        <f t="shared" si="42"/>
        <v>103.40863918918919</v>
      </c>
      <c r="EO38" s="2">
        <f t="shared" si="42"/>
        <v>104.46492151467763</v>
      </c>
      <c r="EQ38" s="2">
        <f t="shared" si="43"/>
        <v>107.81534914810229</v>
      </c>
      <c r="ER38" s="2">
        <f t="shared" si="43"/>
        <v>107.65510348146275</v>
      </c>
      <c r="ES38" s="2">
        <f t="shared" si="43"/>
        <v>104.56296704445357</v>
      </c>
      <c r="ET38" s="2">
        <f t="shared" si="43"/>
        <v>103.74186496079102</v>
      </c>
      <c r="EU38" s="2">
        <f t="shared" si="43"/>
        <v>101.467001698323</v>
      </c>
      <c r="EV38" s="2">
        <f t="shared" si="43"/>
        <v>105.52743624116918</v>
      </c>
      <c r="EW38" s="2">
        <f t="shared" si="43"/>
        <v>104.63466853345282</v>
      </c>
      <c r="EX38" s="2">
        <f t="shared" si="43"/>
        <v>103.97106553407473</v>
      </c>
      <c r="EY38" s="2">
        <f t="shared" si="43"/>
        <v>104.30922523254095</v>
      </c>
      <c r="EZ38" s="2">
        <f t="shared" si="43"/>
        <v>106.39527169785475</v>
      </c>
      <c r="FA38" s="2">
        <f t="shared" si="43"/>
        <v>108.4779718211263</v>
      </c>
      <c r="FB38" s="2">
        <f t="shared" si="43"/>
        <v>104.49848879695506</v>
      </c>
      <c r="FC38" s="2">
        <f t="shared" si="43"/>
        <v>106.76181312572895</v>
      </c>
      <c r="FD38" s="2">
        <f t="shared" si="43"/>
        <v>104.19641248073549</v>
      </c>
      <c r="FE38" s="2">
        <f t="shared" si="43"/>
        <v>107.13136446580154</v>
      </c>
      <c r="FG38" s="2">
        <f t="shared" si="44"/>
        <v>6.7655900724829382E-2</v>
      </c>
      <c r="FH38" s="2">
        <f t="shared" si="44"/>
        <v>6.7113581894161708E-2</v>
      </c>
      <c r="FI38" s="2">
        <f t="shared" si="44"/>
        <v>6.8695226162301309E-2</v>
      </c>
      <c r="FJ38" s="2">
        <f t="shared" si="44"/>
        <v>6.2827337756302809E-2</v>
      </c>
      <c r="FK38" s="2">
        <f t="shared" si="44"/>
        <v>5.7128234960997296E-2</v>
      </c>
      <c r="FL38" s="2">
        <f t="shared" si="44"/>
        <v>5.4464581388066619E-2</v>
      </c>
      <c r="FM38" s="2">
        <f t="shared" si="44"/>
        <v>5.6373330663762884E-2</v>
      </c>
      <c r="FN38" s="2">
        <f t="shared" si="44"/>
        <v>6.3004240458196872E-2</v>
      </c>
      <c r="FO38" s="2">
        <f t="shared" si="44"/>
        <v>5.7532202634378263E-2</v>
      </c>
      <c r="FP38" s="2">
        <f t="shared" si="44"/>
        <v>5.2342804595704839E-2</v>
      </c>
      <c r="FQ38" s="2">
        <f t="shared" si="44"/>
        <v>5.6703868083416389E-2</v>
      </c>
      <c r="FR38" s="2">
        <f t="shared" si="44"/>
        <v>5.7971298286781429E-2</v>
      </c>
      <c r="FS38" s="2">
        <f t="shared" si="44"/>
        <v>5.3007015828526058E-2</v>
      </c>
      <c r="FT38" s="2">
        <f t="shared" si="44"/>
        <v>5.5899678836616826E-2</v>
      </c>
      <c r="FU38" s="2">
        <f t="shared" si="44"/>
        <v>5.2247544987449768E-2</v>
      </c>
      <c r="FW38" s="2">
        <f t="shared" si="53"/>
        <v>4.1279335202432174E-6</v>
      </c>
      <c r="FX38" s="2">
        <f t="shared" si="45"/>
        <v>4.3176555138516044E-6</v>
      </c>
      <c r="FY38" s="2">
        <f t="shared" si="45"/>
        <v>4.6761516177824521E-6</v>
      </c>
      <c r="FZ38" s="2">
        <f t="shared" si="45"/>
        <v>4.0374396285027893E-6</v>
      </c>
      <c r="GA38" s="2">
        <f t="shared" si="45"/>
        <v>4.8272798508251108E-6</v>
      </c>
      <c r="GB38" s="2">
        <f t="shared" si="45"/>
        <v>4.3576311633646681E-6</v>
      </c>
      <c r="GC38" s="2">
        <f t="shared" si="45"/>
        <v>5.3873177074599601E-6</v>
      </c>
      <c r="GD38" s="2">
        <f t="shared" si="45"/>
        <v>6.1428787109059087E-6</v>
      </c>
      <c r="GE38" s="2">
        <f t="shared" si="45"/>
        <v>6.9135914154518227E-6</v>
      </c>
      <c r="GF38" s="2">
        <f t="shared" si="45"/>
        <v>5.5689970433904906E-6</v>
      </c>
      <c r="GG38" s="2">
        <f t="shared" si="45"/>
        <v>5.113384778273222E-6</v>
      </c>
      <c r="GH38" s="2">
        <f t="shared" si="45"/>
        <v>5.1458243936901792E-6</v>
      </c>
      <c r="GI38" s="2">
        <f t="shared" si="45"/>
        <v>3.9499491157643063E-6</v>
      </c>
      <c r="GJ38" s="2">
        <f t="shared" si="45"/>
        <v>3.221552373022037E-6</v>
      </c>
      <c r="GK38" s="2">
        <f t="shared" si="45"/>
        <v>3.2869785886215645E-6</v>
      </c>
      <c r="GM38" s="86">
        <f t="shared" si="54"/>
        <v>1.9756805600802567E-9</v>
      </c>
      <c r="GN38" s="86">
        <f t="shared" si="46"/>
        <v>9.5412718028303881E-10</v>
      </c>
      <c r="GO38" s="86">
        <f t="shared" si="46"/>
        <v>6.7795440633621898E-10</v>
      </c>
      <c r="GP38" s="86">
        <f t="shared" si="46"/>
        <v>1.2502061170229316E-10</v>
      </c>
      <c r="GQ38" s="86">
        <f t="shared" si="46"/>
        <v>2.1480432967235335E-11</v>
      </c>
      <c r="GR38" s="86">
        <f t="shared" si="46"/>
        <v>2.8172571566004716E-12</v>
      </c>
      <c r="GS38" s="86">
        <f t="shared" si="46"/>
        <v>3.0228546857368513E-12</v>
      </c>
      <c r="GT38" s="86">
        <f t="shared" si="46"/>
        <v>4.0884478654312058E-11</v>
      </c>
      <c r="GU38" s="86">
        <f t="shared" si="46"/>
        <v>9.904275273350511E-12</v>
      </c>
      <c r="GV38" s="86">
        <f t="shared" si="46"/>
        <v>2.5857641013143432E-12</v>
      </c>
      <c r="GW38" s="86">
        <f t="shared" si="46"/>
        <v>1.8110854613789658E-11</v>
      </c>
      <c r="GX38" s="86">
        <f t="shared" si="46"/>
        <v>6.8167523704496849E-12</v>
      </c>
      <c r="GY38" s="86">
        <f t="shared" si="46"/>
        <v>1.8955553353015633E-12</v>
      </c>
      <c r="GZ38" s="86">
        <f t="shared" si="46"/>
        <v>1.4733894701763326E-11</v>
      </c>
      <c r="HA38" s="86">
        <f t="shared" si="46"/>
        <v>2.4751140419508544E-14</v>
      </c>
      <c r="HC38" s="86">
        <f t="shared" si="58"/>
        <v>4.5572181702461405E-24</v>
      </c>
      <c r="HD38" s="86">
        <f t="shared" si="47"/>
        <v>4.2303396870005415E-24</v>
      </c>
      <c r="HE38" s="86">
        <f t="shared" si="47"/>
        <v>8.5029267281775882E-26</v>
      </c>
      <c r="HF38" s="86">
        <f t="shared" si="47"/>
        <v>1.5871916036765405E-31</v>
      </c>
      <c r="HG38" s="86">
        <f t="shared" si="47"/>
        <v>7.5104831278142585E-31</v>
      </c>
      <c r="HH38" s="86">
        <f t="shared" si="47"/>
        <v>7.1814713861470455E-33</v>
      </c>
      <c r="HI38" s="86">
        <f t="shared" si="47"/>
        <v>6.756387229822373E-31</v>
      </c>
      <c r="HJ38" s="86">
        <f t="shared" si="47"/>
        <v>8.9629418421977134E-29</v>
      </c>
      <c r="HK38" s="86">
        <f t="shared" si="47"/>
        <v>3.9258814603630185E-31</v>
      </c>
      <c r="HL38" s="86">
        <f t="shared" si="47"/>
        <v>6.6274865556204713E-34</v>
      </c>
      <c r="HM38" s="86">
        <f t="shared" si="47"/>
        <v>1.015648107195065E-31</v>
      </c>
      <c r="HN38" s="86">
        <f t="shared" si="47"/>
        <v>1.1287086219587551E-30</v>
      </c>
      <c r="HO38" s="86">
        <f t="shared" si="47"/>
        <v>9.6720578806274483E-32</v>
      </c>
      <c r="HP38" s="86">
        <f t="shared" si="47"/>
        <v>8.3466160895637056E-33</v>
      </c>
      <c r="HQ38" s="86">
        <f t="shared" si="47"/>
        <v>1.9128114511014876E-40</v>
      </c>
      <c r="HS38" s="86">
        <f t="shared" si="55"/>
        <v>5.5924248261216845E-112</v>
      </c>
      <c r="HT38" s="86">
        <f t="shared" si="48"/>
        <v>3.0862486960213366E-111</v>
      </c>
      <c r="HU38" s="86">
        <f t="shared" si="48"/>
        <v>1.6795816865175126E-118</v>
      </c>
      <c r="HV38" s="86">
        <f t="shared" si="48"/>
        <v>3.7611509572463464E-149</v>
      </c>
      <c r="HW38" s="86">
        <f t="shared" si="48"/>
        <v>1.2812281188768261E-146</v>
      </c>
      <c r="HX38" s="86">
        <f t="shared" si="48"/>
        <v>1.7125756043565852E-153</v>
      </c>
      <c r="HY38" s="86">
        <f t="shared" si="48"/>
        <v>1.0011287348355641E-146</v>
      </c>
      <c r="HZ38" s="86">
        <f t="shared" si="48"/>
        <v>7.8686832718409974E-136</v>
      </c>
      <c r="IA38" s="86">
        <f t="shared" si="48"/>
        <v>3.3208046544730806E-145</v>
      </c>
      <c r="IB38" s="86">
        <f t="shared" si="48"/>
        <v>3.6390411262701501E-157</v>
      </c>
      <c r="IC38" s="86">
        <f t="shared" si="48"/>
        <v>1.3125770459130465E-148</v>
      </c>
      <c r="ID38" s="86">
        <f t="shared" si="48"/>
        <v>4.8605179179162534E-145</v>
      </c>
      <c r="IE38" s="86">
        <f t="shared" si="48"/>
        <v>6.0909876891874164E-149</v>
      </c>
      <c r="IF38" s="86">
        <f t="shared" si="48"/>
        <v>1.8083518995258461E-50</v>
      </c>
      <c r="IG38" s="86">
        <f t="shared" si="48"/>
        <v>3.5920806742473348E-48</v>
      </c>
      <c r="II38" s="86">
        <f t="shared" si="56"/>
        <v>3.0404178901089169E-292</v>
      </c>
      <c r="IJ38" s="86">
        <f t="shared" si="49"/>
        <v>1.2513096036231978E-294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1.3440109776991787E-186</v>
      </c>
      <c r="IW38" s="86">
        <f t="shared" si="49"/>
        <v>5.2580337598362006E-187</v>
      </c>
      <c r="IY38" s="86">
        <f t="shared" si="57"/>
        <v>1.9756805600802613E-9</v>
      </c>
      <c r="IZ38" s="86">
        <f t="shared" si="50"/>
        <v>9.5412718028304295E-10</v>
      </c>
      <c r="JA38" s="86">
        <f t="shared" si="50"/>
        <v>6.7795440633621908E-10</v>
      </c>
      <c r="JB38" s="86">
        <f t="shared" si="50"/>
        <v>1.2502061170229316E-10</v>
      </c>
      <c r="JC38" s="86">
        <f t="shared" si="50"/>
        <v>2.1480432967235335E-11</v>
      </c>
      <c r="JD38" s="86">
        <f t="shared" si="50"/>
        <v>2.8172571566004716E-12</v>
      </c>
      <c r="JE38" s="86">
        <f t="shared" si="50"/>
        <v>3.0228546857368513E-12</v>
      </c>
      <c r="JF38" s="86">
        <f t="shared" si="50"/>
        <v>4.0884478654312058E-11</v>
      </c>
      <c r="JG38" s="86">
        <f t="shared" si="50"/>
        <v>9.904275273350511E-12</v>
      </c>
      <c r="JH38" s="86">
        <f t="shared" si="50"/>
        <v>2.5857641013143432E-12</v>
      </c>
      <c r="JI38" s="86">
        <f t="shared" si="50"/>
        <v>1.8110854613789658E-11</v>
      </c>
      <c r="JJ38" s="86">
        <f t="shared" si="50"/>
        <v>6.8167523704496849E-12</v>
      </c>
      <c r="JK38" s="86">
        <f t="shared" si="50"/>
        <v>1.8955553353015633E-12</v>
      </c>
      <c r="JL38" s="86">
        <f t="shared" si="50"/>
        <v>1.4733894701763326E-11</v>
      </c>
      <c r="JM38" s="86">
        <f t="shared" si="50"/>
        <v>2.4751140419508544E-14</v>
      </c>
    </row>
    <row r="39" spans="2:273" x14ac:dyDescent="0.25">
      <c r="B39" s="2">
        <v>12</v>
      </c>
      <c r="C39" s="37">
        <v>107.32599999999999</v>
      </c>
      <c r="D39" s="37">
        <v>105.15</v>
      </c>
      <c r="E39" s="37">
        <v>103.8</v>
      </c>
      <c r="F39" s="37">
        <v>102.4</v>
      </c>
      <c r="G39" s="37">
        <v>100.925</v>
      </c>
      <c r="H39" s="37">
        <v>101.27500000000001</v>
      </c>
      <c r="I39" s="37">
        <v>99.375</v>
      </c>
      <c r="J39" s="37">
        <v>99.4</v>
      </c>
      <c r="K39" s="37">
        <v>104.22499999999999</v>
      </c>
      <c r="L39" s="37">
        <v>107.884</v>
      </c>
      <c r="M39" s="37">
        <v>102.732</v>
      </c>
      <c r="N39" s="37">
        <v>102.619</v>
      </c>
      <c r="O39" s="37">
        <v>104.9</v>
      </c>
      <c r="P39" s="37">
        <v>102.619</v>
      </c>
      <c r="Q39" s="37">
        <v>105.571</v>
      </c>
      <c r="S39" s="4">
        <f t="shared" si="7"/>
        <v>106.11217149552265</v>
      </c>
      <c r="T39" s="4">
        <f t="shared" si="7"/>
        <v>106.62756746376436</v>
      </c>
      <c r="U39" s="4">
        <f t="shared" si="7"/>
        <v>105.19619481813871</v>
      </c>
      <c r="V39" s="4">
        <f t="shared" si="7"/>
        <v>104.17816061878685</v>
      </c>
      <c r="W39" s="4">
        <f t="shared" si="7"/>
        <v>102.23018865739</v>
      </c>
      <c r="X39" s="4">
        <f t="shared" si="7"/>
        <v>101.88274183160136</v>
      </c>
      <c r="Y39" s="4">
        <f t="shared" si="7"/>
        <v>100.91490817389109</v>
      </c>
      <c r="Z39" s="4">
        <f t="shared" si="7"/>
        <v>101.97254381331328</v>
      </c>
      <c r="AA39" s="4">
        <f t="shared" si="7"/>
        <v>105.00552958688982</v>
      </c>
      <c r="AB39" s="4">
        <f t="shared" si="7"/>
        <v>106.09810432696327</v>
      </c>
      <c r="AC39" s="4">
        <f t="shared" si="7"/>
        <v>106.41106721978255</v>
      </c>
      <c r="AD39" s="4">
        <f t="shared" si="7"/>
        <v>104.48473137164819</v>
      </c>
      <c r="AE39" s="4">
        <f t="shared" si="7"/>
        <v>105.81928787790166</v>
      </c>
      <c r="AF39" s="4">
        <f t="shared" si="7"/>
        <v>104.68508454994252</v>
      </c>
      <c r="AG39" s="4">
        <f t="shared" si="7"/>
        <v>103.52610641753621</v>
      </c>
      <c r="AI39" s="4">
        <f t="shared" si="8"/>
        <v>1.2138285044773482</v>
      </c>
      <c r="AJ39" s="4">
        <f t="shared" si="8"/>
        <v>-1.477567463764359</v>
      </c>
      <c r="AK39" s="4">
        <f t="shared" si="8"/>
        <v>-1.39619481813871</v>
      </c>
      <c r="AL39" s="4">
        <f t="shared" si="8"/>
        <v>-1.778160618786842</v>
      </c>
      <c r="AM39" s="4">
        <f t="shared" si="8"/>
        <v>-1.3051886573900049</v>
      </c>
      <c r="AN39" s="4">
        <f t="shared" si="8"/>
        <v>-0.60774183160135919</v>
      </c>
      <c r="AO39" s="4">
        <f t="shared" si="8"/>
        <v>-1.5399081738910922</v>
      </c>
      <c r="AP39" s="4">
        <f t="shared" si="8"/>
        <v>-2.5725438133132741</v>
      </c>
      <c r="AQ39" s="4">
        <f t="shared" si="8"/>
        <v>-0.78052958688982699</v>
      </c>
      <c r="AR39" s="4">
        <f t="shared" si="8"/>
        <v>1.7858956730367339</v>
      </c>
      <c r="AS39" s="4">
        <f t="shared" si="8"/>
        <v>-3.6790672197825529</v>
      </c>
      <c r="AT39" s="4">
        <f t="shared" si="8"/>
        <v>-1.8657313716481951</v>
      </c>
      <c r="AU39" s="4">
        <f t="shared" si="8"/>
        <v>-0.91928787790165245</v>
      </c>
      <c r="AV39" s="4">
        <f t="shared" si="8"/>
        <v>-2.0660845499425164</v>
      </c>
      <c r="AW39" s="4">
        <f t="shared" si="8"/>
        <v>2.0448935824637857</v>
      </c>
      <c r="AY39" s="2">
        <f t="shared" si="51"/>
        <v>106.11216638972806</v>
      </c>
      <c r="AZ39" s="2">
        <f t="shared" si="9"/>
        <v>106.6275647008729</v>
      </c>
      <c r="BA39" s="2">
        <f t="shared" si="9"/>
        <v>105.19619278473634</v>
      </c>
      <c r="BB39" s="2">
        <f t="shared" si="9"/>
        <v>104.17816021236992</v>
      </c>
      <c r="BC39" s="2">
        <f t="shared" si="9"/>
        <v>102.23018857842884</v>
      </c>
      <c r="BD39" s="2">
        <f t="shared" si="9"/>
        <v>101.88274181970411</v>
      </c>
      <c r="BE39" s="2">
        <f t="shared" si="9"/>
        <v>100.9149081610841</v>
      </c>
      <c r="BF39" s="2">
        <f t="shared" si="9"/>
        <v>101.9725436663545</v>
      </c>
      <c r="BG39" s="2">
        <f t="shared" si="9"/>
        <v>105.00552954916196</v>
      </c>
      <c r="BH39" s="2">
        <f t="shared" si="9"/>
        <v>106.09810431682497</v>
      </c>
      <c r="BI39" s="2">
        <f t="shared" si="9"/>
        <v>106.41106715713573</v>
      </c>
      <c r="BJ39" s="2">
        <f t="shared" si="9"/>
        <v>104.48473134508014</v>
      </c>
      <c r="BK39" s="2">
        <f t="shared" si="9"/>
        <v>105.81928786997159</v>
      </c>
      <c r="BL39" s="2">
        <f t="shared" si="9"/>
        <v>104.68508450063378</v>
      </c>
      <c r="BM39" s="2">
        <f t="shared" si="9"/>
        <v>103.52610641742882</v>
      </c>
      <c r="BO39" s="2">
        <f t="shared" si="10"/>
        <v>107.32599999999999</v>
      </c>
      <c r="BP39" s="2">
        <f t="shared" si="11"/>
        <v>105.15</v>
      </c>
      <c r="BQ39" s="2">
        <f t="shared" si="12"/>
        <v>103.8</v>
      </c>
      <c r="BR39" s="2">
        <f t="shared" si="13"/>
        <v>102.4</v>
      </c>
      <c r="BS39" s="2">
        <f t="shared" si="14"/>
        <v>100.925</v>
      </c>
      <c r="BT39" s="2">
        <f t="shared" si="15"/>
        <v>101.27500000000001</v>
      </c>
      <c r="BU39" s="2">
        <f t="shared" si="16"/>
        <v>99.375</v>
      </c>
      <c r="BV39" s="2">
        <f t="shared" si="17"/>
        <v>99.4</v>
      </c>
      <c r="BW39" s="2">
        <f t="shared" si="18"/>
        <v>104.22499999999999</v>
      </c>
      <c r="BX39" s="2">
        <f t="shared" si="19"/>
        <v>107.884</v>
      </c>
      <c r="BY39" s="2">
        <f t="shared" si="20"/>
        <v>102.732</v>
      </c>
      <c r="BZ39" s="2">
        <f t="shared" si="21"/>
        <v>102.619</v>
      </c>
      <c r="CA39" s="2">
        <f t="shared" si="22"/>
        <v>104.9</v>
      </c>
      <c r="CB39" s="2">
        <f t="shared" si="23"/>
        <v>102.619</v>
      </c>
      <c r="CC39" s="2">
        <f t="shared" si="24"/>
        <v>105.571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106.03040539811066</v>
      </c>
      <c r="DL39" s="2">
        <f t="shared" si="41"/>
        <v>106.47392037786776</v>
      </c>
      <c r="DM39" s="2">
        <f t="shared" si="41"/>
        <v>105.15387145748988</v>
      </c>
      <c r="DN39" s="2">
        <f t="shared" si="41"/>
        <v>104.05153846153844</v>
      </c>
      <c r="DO39" s="2">
        <f t="shared" si="41"/>
        <v>102.03427800269905</v>
      </c>
      <c r="DP39" s="2">
        <f t="shared" si="41"/>
        <v>101.64631524236788</v>
      </c>
      <c r="DQ39" s="2">
        <f t="shared" si="41"/>
        <v>100.66931009957325</v>
      </c>
      <c r="DR39" s="2">
        <f t="shared" si="41"/>
        <v>101.85090272458696</v>
      </c>
      <c r="DS39" s="2">
        <f t="shared" si="41"/>
        <v>104.80114618667247</v>
      </c>
      <c r="DT39" s="2">
        <f t="shared" si="41"/>
        <v>106.01979397818876</v>
      </c>
      <c r="DU39" s="2">
        <f t="shared" si="41"/>
        <v>106.12126983805669</v>
      </c>
      <c r="DV39" s="2">
        <f t="shared" si="41"/>
        <v>104.33465481270744</v>
      </c>
      <c r="DW39" s="2">
        <f t="shared" si="41"/>
        <v>105.65552394499764</v>
      </c>
      <c r="DX39" s="2">
        <f t="shared" si="41"/>
        <v>104.77323405253284</v>
      </c>
      <c r="DY39" s="2">
        <f t="shared" si="41"/>
        <v>103.47267869875223</v>
      </c>
      <c r="EA39" s="2">
        <f t="shared" si="42"/>
        <v>107.1397155324821</v>
      </c>
      <c r="EB39" s="2">
        <f t="shared" si="42"/>
        <v>108.575390233562</v>
      </c>
      <c r="EC39" s="2">
        <f t="shared" si="42"/>
        <v>105.71954833918441</v>
      </c>
      <c r="ED39" s="2">
        <f t="shared" si="42"/>
        <v>105.90088678963484</v>
      </c>
      <c r="EE39" s="2">
        <f t="shared" si="42"/>
        <v>105.17941016688438</v>
      </c>
      <c r="EF39" s="2">
        <f t="shared" si="42"/>
        <v>105.62610648586671</v>
      </c>
      <c r="EG39" s="2">
        <f t="shared" si="42"/>
        <v>104.66423386709111</v>
      </c>
      <c r="EH39" s="2">
        <f t="shared" si="42"/>
        <v>103.62238230801275</v>
      </c>
      <c r="EI39" s="2">
        <f t="shared" si="42"/>
        <v>108.05951818181818</v>
      </c>
      <c r="EJ39" s="2">
        <f t="shared" si="42"/>
        <v>107.39126851851853</v>
      </c>
      <c r="EK39" s="2">
        <f t="shared" si="42"/>
        <v>110.80802104308388</v>
      </c>
      <c r="EL39" s="2">
        <f t="shared" si="42"/>
        <v>106.70908852607707</v>
      </c>
      <c r="EM39" s="2">
        <f t="shared" si="42"/>
        <v>108.48770738387626</v>
      </c>
      <c r="EN39" s="2">
        <f t="shared" si="42"/>
        <v>103.32726081081081</v>
      </c>
      <c r="EO39" s="2">
        <f t="shared" si="42"/>
        <v>104.40982465013161</v>
      </c>
      <c r="EQ39" s="2">
        <f t="shared" si="43"/>
        <v>107.68276400336589</v>
      </c>
      <c r="ER39" s="2">
        <f t="shared" si="43"/>
        <v>107.52366040910765</v>
      </c>
      <c r="ES39" s="2">
        <f t="shared" si="43"/>
        <v>104.44837035568737</v>
      </c>
      <c r="ET39" s="2">
        <f t="shared" si="43"/>
        <v>103.62561488314411</v>
      </c>
      <c r="EU39" s="2">
        <f t="shared" si="43"/>
        <v>101.36726120664706</v>
      </c>
      <c r="EV39" s="2">
        <f t="shared" si="43"/>
        <v>105.38927151269422</v>
      </c>
      <c r="EW39" s="2">
        <f t="shared" si="43"/>
        <v>104.50943820937874</v>
      </c>
      <c r="EX39" s="2">
        <f t="shared" si="43"/>
        <v>103.86047460865886</v>
      </c>
      <c r="EY39" s="2">
        <f t="shared" si="43"/>
        <v>104.19810977410305</v>
      </c>
      <c r="EZ39" s="2">
        <f t="shared" si="43"/>
        <v>106.2692354201485</v>
      </c>
      <c r="FA39" s="2">
        <f t="shared" si="43"/>
        <v>108.33151004074807</v>
      </c>
      <c r="FB39" s="2">
        <f t="shared" si="43"/>
        <v>104.3777901925552</v>
      </c>
      <c r="FC39" s="2">
        <f t="shared" si="43"/>
        <v>106.64501978885156</v>
      </c>
      <c r="FD39" s="2">
        <f t="shared" si="43"/>
        <v>104.1064170944433</v>
      </c>
      <c r="FE39" s="2">
        <f t="shared" si="43"/>
        <v>107.04400918937095</v>
      </c>
      <c r="FG39" s="2">
        <f t="shared" si="44"/>
        <v>7.3702142570472251E-2</v>
      </c>
      <c r="FH39" s="2">
        <f t="shared" si="44"/>
        <v>7.3115158755183873E-2</v>
      </c>
      <c r="FI39" s="2">
        <f t="shared" si="44"/>
        <v>7.4826895568761986E-2</v>
      </c>
      <c r="FJ39" s="2">
        <f t="shared" si="44"/>
        <v>6.8473754485122079E-2</v>
      </c>
      <c r="FK39" s="2">
        <f t="shared" si="44"/>
        <v>6.2296508770931944E-2</v>
      </c>
      <c r="FL39" s="2">
        <f t="shared" si="44"/>
        <v>5.9407062953549236E-2</v>
      </c>
      <c r="FM39" s="2">
        <f t="shared" si="44"/>
        <v>6.1477762829188626E-2</v>
      </c>
      <c r="FN39" s="2">
        <f t="shared" si="44"/>
        <v>6.8665390912833996E-2</v>
      </c>
      <c r="FO39" s="2">
        <f t="shared" si="44"/>
        <v>6.2734590947793781E-2</v>
      </c>
      <c r="FP39" s="2">
        <f t="shared" si="44"/>
        <v>5.7104370356200265E-2</v>
      </c>
      <c r="FQ39" s="2">
        <f t="shared" si="44"/>
        <v>6.183626812801804E-2</v>
      </c>
      <c r="FR39" s="2">
        <f t="shared" si="44"/>
        <v>6.3210729096767143E-2</v>
      </c>
      <c r="FS39" s="2">
        <f t="shared" si="44"/>
        <v>5.7825317196504085E-2</v>
      </c>
      <c r="FT39" s="2">
        <f t="shared" si="44"/>
        <v>6.0963994088318194E-2</v>
      </c>
      <c r="FU39" s="2">
        <f t="shared" si="44"/>
        <v>5.7000966322840012E-2</v>
      </c>
      <c r="FW39" s="2">
        <f t="shared" si="53"/>
        <v>4.5261872974959216E-6</v>
      </c>
      <c r="FX39" s="2">
        <f t="shared" si="45"/>
        <v>4.7342131573136687E-6</v>
      </c>
      <c r="FY39" s="2">
        <f t="shared" si="45"/>
        <v>5.1272959775956142E-6</v>
      </c>
      <c r="FZ39" s="2">
        <f t="shared" si="45"/>
        <v>4.4269627964855407E-6</v>
      </c>
      <c r="GA39" s="2">
        <f t="shared" si="45"/>
        <v>5.2930046380145529E-6</v>
      </c>
      <c r="GB39" s="2">
        <f t="shared" si="45"/>
        <v>4.7780455486947384E-6</v>
      </c>
      <c r="GC39" s="2">
        <f t="shared" si="45"/>
        <v>5.9070733316732104E-6</v>
      </c>
      <c r="GD39" s="2">
        <f t="shared" si="45"/>
        <v>6.7355285762235045E-6</v>
      </c>
      <c r="GE39" s="2">
        <f t="shared" si="45"/>
        <v>7.5805971877452102E-6</v>
      </c>
      <c r="GF39" s="2">
        <f t="shared" si="45"/>
        <v>6.1062805516396646E-6</v>
      </c>
      <c r="GG39" s="2">
        <f t="shared" si="45"/>
        <v>5.6067121519069518E-6</v>
      </c>
      <c r="GH39" s="2">
        <f t="shared" si="45"/>
        <v>5.642281447696784E-6</v>
      </c>
      <c r="GI39" s="2">
        <f t="shared" si="45"/>
        <v>4.3310314308239814E-6</v>
      </c>
      <c r="GJ39" s="2">
        <f t="shared" si="45"/>
        <v>3.5323608368604746E-6</v>
      </c>
      <c r="GK39" s="2">
        <f t="shared" si="45"/>
        <v>3.6040992106747412E-6</v>
      </c>
      <c r="GM39" s="86">
        <f t="shared" si="54"/>
        <v>4.1798130782177677E-9</v>
      </c>
      <c r="GN39" s="86">
        <f t="shared" si="46"/>
        <v>2.0941937366944546E-9</v>
      </c>
      <c r="GO39" s="86">
        <f t="shared" si="46"/>
        <v>1.5273962183075972E-9</v>
      </c>
      <c r="GP39" s="86">
        <f t="shared" si="46"/>
        <v>2.9944929464164075E-10</v>
      </c>
      <c r="GQ39" s="86">
        <f t="shared" si="46"/>
        <v>5.4622759849435181E-11</v>
      </c>
      <c r="GR39" s="86">
        <f t="shared" si="46"/>
        <v>7.8219105392622793E-12</v>
      </c>
      <c r="GS39" s="86">
        <f t="shared" si="46"/>
        <v>8.4720235629059006E-12</v>
      </c>
      <c r="GT39" s="86">
        <f t="shared" si="46"/>
        <v>1.0406837024135403E-10</v>
      </c>
      <c r="GU39" s="86">
        <f t="shared" si="46"/>
        <v>2.6289058549642811E-11</v>
      </c>
      <c r="GV39" s="86">
        <f t="shared" si="46"/>
        <v>7.1056574037206438E-12</v>
      </c>
      <c r="GW39" s="86">
        <f t="shared" si="46"/>
        <v>4.6342763758372515E-11</v>
      </c>
      <c r="GX39" s="86">
        <f t="shared" si="46"/>
        <v>1.8503854448216861E-11</v>
      </c>
      <c r="GY39" s="86">
        <f t="shared" si="46"/>
        <v>5.3168232635377225E-12</v>
      </c>
      <c r="GZ39" s="86">
        <f t="shared" si="46"/>
        <v>3.7915994355779207E-11</v>
      </c>
      <c r="HA39" s="86">
        <f t="shared" si="46"/>
        <v>8.6288266295627089E-14</v>
      </c>
      <c r="HC39" s="86">
        <f t="shared" si="58"/>
        <v>1.9801013169768745E-23</v>
      </c>
      <c r="HD39" s="86">
        <f t="shared" si="47"/>
        <v>1.8609437686375115E-23</v>
      </c>
      <c r="HE39" s="86">
        <f t="shared" si="47"/>
        <v>4.2884311599437595E-25</v>
      </c>
      <c r="HF39" s="86">
        <f t="shared" si="47"/>
        <v>1.1701426553019153E-30</v>
      </c>
      <c r="HG39" s="86">
        <f t="shared" si="47"/>
        <v>5.1575065293647666E-30</v>
      </c>
      <c r="HH39" s="86">
        <f t="shared" si="47"/>
        <v>5.6975977531353004E-32</v>
      </c>
      <c r="HI39" s="86">
        <f t="shared" si="47"/>
        <v>4.8023341989271353E-30</v>
      </c>
      <c r="HJ39" s="86">
        <f t="shared" si="47"/>
        <v>5.6260150678104307E-28</v>
      </c>
      <c r="HK39" s="86">
        <f t="shared" si="47"/>
        <v>2.8347406989378928E-30</v>
      </c>
      <c r="HL39" s="86">
        <f t="shared" si="47"/>
        <v>5.5656046550349613E-33</v>
      </c>
      <c r="HM39" s="86">
        <f t="shared" si="47"/>
        <v>7.4230543551468011E-31</v>
      </c>
      <c r="HN39" s="86">
        <f t="shared" si="47"/>
        <v>7.781896030363056E-30</v>
      </c>
      <c r="HO39" s="86">
        <f t="shared" si="47"/>
        <v>6.8239455352553047E-31</v>
      </c>
      <c r="HP39" s="86">
        <f t="shared" si="47"/>
        <v>6.3186568117640887E-32</v>
      </c>
      <c r="HQ39" s="86">
        <f t="shared" si="47"/>
        <v>2.5008576983214781E-39</v>
      </c>
      <c r="HS39" s="86">
        <f t="shared" si="55"/>
        <v>6.501533506883774E-110</v>
      </c>
      <c r="HT39" s="86">
        <f t="shared" si="48"/>
        <v>3.6623151891865563E-109</v>
      </c>
      <c r="HU39" s="86">
        <f t="shared" si="48"/>
        <v>3.0386535333751592E-116</v>
      </c>
      <c r="HV39" s="86">
        <f t="shared" si="48"/>
        <v>2.4839213186029038E-146</v>
      </c>
      <c r="HW39" s="86">
        <f t="shared" si="48"/>
        <v>6.8279764337179104E-144</v>
      </c>
      <c r="HX39" s="86">
        <f t="shared" si="48"/>
        <v>1.3672173411342059E-150</v>
      </c>
      <c r="HY39" s="86">
        <f t="shared" si="48"/>
        <v>5.9552554294712769E-144</v>
      </c>
      <c r="HZ39" s="86">
        <f t="shared" si="48"/>
        <v>3.0874274565044388E-133</v>
      </c>
      <c r="IA39" s="86">
        <f t="shared" si="48"/>
        <v>1.959384521352747E-142</v>
      </c>
      <c r="IB39" s="86">
        <f t="shared" si="48"/>
        <v>3.3910961541555638E-154</v>
      </c>
      <c r="IC39" s="86">
        <f t="shared" si="48"/>
        <v>8.1554696898918162E-146</v>
      </c>
      <c r="ID39" s="86">
        <f t="shared" si="48"/>
        <v>2.5837665443202502E-142</v>
      </c>
      <c r="IE39" s="86">
        <f t="shared" si="48"/>
        <v>3.3923894153289696E-146</v>
      </c>
      <c r="IF39" s="86">
        <f t="shared" si="48"/>
        <v>1.3845664573935592E-49</v>
      </c>
      <c r="IG39" s="86">
        <f t="shared" si="48"/>
        <v>2.5252299497018045E-47</v>
      </c>
      <c r="II39" s="86">
        <f t="shared" si="56"/>
        <v>5.9824739183090582E-288</v>
      </c>
      <c r="IJ39" s="86">
        <f t="shared" si="49"/>
        <v>2.7687839754967042E-290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6.4059465175761393E-184</v>
      </c>
      <c r="IW39" s="86">
        <f t="shared" si="49"/>
        <v>2.5654946613033224E-184</v>
      </c>
      <c r="IY39" s="86">
        <f t="shared" si="57"/>
        <v>4.1798130782177876E-9</v>
      </c>
      <c r="IZ39" s="86">
        <f t="shared" si="50"/>
        <v>2.0941937366944733E-9</v>
      </c>
      <c r="JA39" s="86">
        <f t="shared" si="50"/>
        <v>1.5273962183075976E-9</v>
      </c>
      <c r="JB39" s="86">
        <f t="shared" si="50"/>
        <v>2.9944929464164075E-10</v>
      </c>
      <c r="JC39" s="86">
        <f t="shared" si="50"/>
        <v>5.4622759849435181E-11</v>
      </c>
      <c r="JD39" s="86">
        <f t="shared" si="50"/>
        <v>7.8219105392622793E-12</v>
      </c>
      <c r="JE39" s="86">
        <f t="shared" si="50"/>
        <v>8.4720235629059006E-12</v>
      </c>
      <c r="JF39" s="86">
        <f t="shared" si="50"/>
        <v>1.0406837024135403E-10</v>
      </c>
      <c r="JG39" s="86">
        <f t="shared" si="50"/>
        <v>2.6289058549642811E-11</v>
      </c>
      <c r="JH39" s="86">
        <f t="shared" si="50"/>
        <v>7.1056574037206438E-12</v>
      </c>
      <c r="JI39" s="86">
        <f t="shared" si="50"/>
        <v>4.6342763758372515E-11</v>
      </c>
      <c r="JJ39" s="86">
        <f t="shared" si="50"/>
        <v>1.8503854448216861E-11</v>
      </c>
      <c r="JK39" s="86">
        <f t="shared" si="50"/>
        <v>5.3168232635377225E-12</v>
      </c>
      <c r="JL39" s="86">
        <f t="shared" si="50"/>
        <v>3.7915994355779207E-11</v>
      </c>
      <c r="JM39" s="86">
        <f t="shared" si="50"/>
        <v>8.6288266295627089E-14</v>
      </c>
    </row>
    <row r="40" spans="2:273" x14ac:dyDescent="0.25">
      <c r="B40" s="2">
        <v>13</v>
      </c>
      <c r="C40" s="37">
        <v>108.349</v>
      </c>
      <c r="D40" s="37">
        <v>105.8</v>
      </c>
      <c r="E40" s="37">
        <v>104.4</v>
      </c>
      <c r="F40" s="37">
        <v>105.55</v>
      </c>
      <c r="G40" s="37">
        <v>102.27500000000001</v>
      </c>
      <c r="H40" s="37">
        <v>100.8</v>
      </c>
      <c r="I40" s="37">
        <v>99.6</v>
      </c>
      <c r="J40" s="37">
        <v>104.05</v>
      </c>
      <c r="K40" s="37">
        <v>105.3</v>
      </c>
      <c r="L40" s="37">
        <v>103.907</v>
      </c>
      <c r="M40" s="37">
        <v>104.70699999999999</v>
      </c>
      <c r="N40" s="37">
        <v>103.571</v>
      </c>
      <c r="O40" s="37">
        <v>106.125</v>
      </c>
      <c r="P40" s="37">
        <v>105.595</v>
      </c>
      <c r="Q40" s="37">
        <v>105.524</v>
      </c>
      <c r="S40" s="4">
        <f t="shared" si="7"/>
        <v>106.21007832466486</v>
      </c>
      <c r="T40" s="4">
        <f t="shared" si="7"/>
        <v>106.71267043349565</v>
      </c>
      <c r="U40" s="4">
        <f t="shared" si="7"/>
        <v>105.2598080682907</v>
      </c>
      <c r="V40" s="4">
        <f t="shared" si="7"/>
        <v>104.25953448744886</v>
      </c>
      <c r="W40" s="4">
        <f t="shared" si="7"/>
        <v>102.34432489209638</v>
      </c>
      <c r="X40" s="4">
        <f t="shared" si="7"/>
        <v>101.98035745354667</v>
      </c>
      <c r="Y40" s="4">
        <f t="shared" si="7"/>
        <v>101.09111070816707</v>
      </c>
      <c r="Z40" s="4">
        <f t="shared" si="7"/>
        <v>102.11738733840612</v>
      </c>
      <c r="AA40" s="4">
        <f t="shared" si="7"/>
        <v>105.10458362203688</v>
      </c>
      <c r="AB40" s="4">
        <f t="shared" si="7"/>
        <v>106.22973531549485</v>
      </c>
      <c r="AC40" s="4">
        <f t="shared" si="7"/>
        <v>106.47622288237432</v>
      </c>
      <c r="AD40" s="4">
        <f t="shared" si="7"/>
        <v>104.5507868598534</v>
      </c>
      <c r="AE40" s="4">
        <f t="shared" si="7"/>
        <v>105.90226944211695</v>
      </c>
      <c r="AF40" s="4">
        <f t="shared" si="7"/>
        <v>104.7690191650634</v>
      </c>
      <c r="AG40" s="4">
        <f t="shared" si="7"/>
        <v>103.57382989123428</v>
      </c>
      <c r="AI40" s="4">
        <f t="shared" si="8"/>
        <v>2.1389216753351405</v>
      </c>
      <c r="AJ40" s="4">
        <f t="shared" si="8"/>
        <v>-0.91267043349564858</v>
      </c>
      <c r="AK40" s="4">
        <f t="shared" si="8"/>
        <v>-0.85980806829068968</v>
      </c>
      <c r="AL40" s="4">
        <f t="shared" si="8"/>
        <v>1.2904655125511368</v>
      </c>
      <c r="AM40" s="4">
        <f t="shared" si="8"/>
        <v>-6.9324892096375379E-2</v>
      </c>
      <c r="AN40" s="4">
        <f t="shared" si="8"/>
        <v>-1.1803574535466765</v>
      </c>
      <c r="AO40" s="4">
        <f t="shared" si="8"/>
        <v>-1.4911107081670707</v>
      </c>
      <c r="AP40" s="4">
        <f t="shared" si="8"/>
        <v>1.932612661593879</v>
      </c>
      <c r="AQ40" s="4">
        <f t="shared" si="8"/>
        <v>0.19541637796311306</v>
      </c>
      <c r="AR40" s="4">
        <f t="shared" si="8"/>
        <v>-2.3227353154948531</v>
      </c>
      <c r="AS40" s="4">
        <f t="shared" si="8"/>
        <v>-1.7692228823743221</v>
      </c>
      <c r="AT40" s="4">
        <f t="shared" si="8"/>
        <v>-0.97978685985340519</v>
      </c>
      <c r="AU40" s="4">
        <f t="shared" si="8"/>
        <v>0.22273055788305385</v>
      </c>
      <c r="AV40" s="4">
        <f t="shared" si="8"/>
        <v>0.82598083493660113</v>
      </c>
      <c r="AW40" s="4">
        <f t="shared" si="8"/>
        <v>1.9501701087657182</v>
      </c>
      <c r="AY40" s="2">
        <f t="shared" si="51"/>
        <v>106.21006789167801</v>
      </c>
      <c r="AZ40" s="2">
        <f t="shared" si="9"/>
        <v>106.71266458324193</v>
      </c>
      <c r="BA40" s="2">
        <f t="shared" si="9"/>
        <v>105.25980365378254</v>
      </c>
      <c r="BB40" s="2">
        <f t="shared" si="9"/>
        <v>104.25953355038502</v>
      </c>
      <c r="BC40" s="2">
        <f t="shared" si="9"/>
        <v>102.34432469897455</v>
      </c>
      <c r="BD40" s="2">
        <f t="shared" si="9"/>
        <v>101.98035742184504</v>
      </c>
      <c r="BE40" s="2">
        <f t="shared" si="9"/>
        <v>101.09111067374292</v>
      </c>
      <c r="BF40" s="2">
        <f t="shared" si="9"/>
        <v>102.1173869790362</v>
      </c>
      <c r="BG40" s="2">
        <f t="shared" si="9"/>
        <v>105.10458352585643</v>
      </c>
      <c r="BH40" s="2">
        <f t="shared" si="9"/>
        <v>106.22973528873634</v>
      </c>
      <c r="BI40" s="2">
        <f t="shared" si="9"/>
        <v>106.4762227282111</v>
      </c>
      <c r="BJ40" s="2">
        <f t="shared" si="9"/>
        <v>104.55078679064243</v>
      </c>
      <c r="BK40" s="2">
        <f t="shared" si="9"/>
        <v>105.90226942076958</v>
      </c>
      <c r="BL40" s="2">
        <f t="shared" si="9"/>
        <v>104.76901904303526</v>
      </c>
      <c r="BM40" s="2">
        <f t="shared" si="9"/>
        <v>103.57382989087725</v>
      </c>
      <c r="BO40" s="2">
        <f t="shared" si="10"/>
        <v>108.349</v>
      </c>
      <c r="BP40" s="2">
        <f t="shared" si="11"/>
        <v>105.8</v>
      </c>
      <c r="BQ40" s="2">
        <f t="shared" si="12"/>
        <v>104.4</v>
      </c>
      <c r="BR40" s="2">
        <f t="shared" si="13"/>
        <v>105.55</v>
      </c>
      <c r="BS40" s="2">
        <f t="shared" si="14"/>
        <v>102.27500000000001</v>
      </c>
      <c r="BT40" s="2">
        <f t="shared" si="15"/>
        <v>100.8</v>
      </c>
      <c r="BU40" s="2">
        <f t="shared" si="16"/>
        <v>99.6</v>
      </c>
      <c r="BV40" s="2">
        <f t="shared" si="17"/>
        <v>104.05</v>
      </c>
      <c r="BW40" s="2">
        <f t="shared" si="18"/>
        <v>105.3</v>
      </c>
      <c r="BX40" s="2">
        <f t="shared" si="19"/>
        <v>103.907</v>
      </c>
      <c r="BY40" s="2">
        <f t="shared" si="20"/>
        <v>104.70699999999999</v>
      </c>
      <c r="BZ40" s="2">
        <f t="shared" si="21"/>
        <v>103.571</v>
      </c>
      <c r="CA40" s="2">
        <f t="shared" si="22"/>
        <v>106.125</v>
      </c>
      <c r="CB40" s="2">
        <f t="shared" si="23"/>
        <v>105.595</v>
      </c>
      <c r="CC40" s="2">
        <f t="shared" si="24"/>
        <v>105.524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106.1399665317139</v>
      </c>
      <c r="DL40" s="2">
        <f t="shared" si="41"/>
        <v>106.56400134952767</v>
      </c>
      <c r="DM40" s="2">
        <f t="shared" si="41"/>
        <v>105.23051619433198</v>
      </c>
      <c r="DN40" s="2">
        <f t="shared" si="41"/>
        <v>104.13874999999999</v>
      </c>
      <c r="DO40" s="2">
        <f t="shared" si="41"/>
        <v>102.14834682860997</v>
      </c>
      <c r="DP40" s="2">
        <f t="shared" si="41"/>
        <v>101.7376436152752</v>
      </c>
      <c r="DQ40" s="2">
        <f t="shared" si="41"/>
        <v>100.8435988620199</v>
      </c>
      <c r="DR40" s="2">
        <f t="shared" si="41"/>
        <v>102.00443429259221</v>
      </c>
      <c r="DS40" s="2">
        <f t="shared" si="41"/>
        <v>104.89929423350473</v>
      </c>
      <c r="DT40" s="2">
        <f t="shared" si="41"/>
        <v>106.16186676149837</v>
      </c>
      <c r="DU40" s="2">
        <f t="shared" si="41"/>
        <v>106.17582105263159</v>
      </c>
      <c r="DV40" s="2">
        <f t="shared" si="41"/>
        <v>104.40202987197723</v>
      </c>
      <c r="DW40" s="2">
        <f t="shared" si="41"/>
        <v>105.73757705073496</v>
      </c>
      <c r="DX40" s="2">
        <f t="shared" si="41"/>
        <v>104.8774409943715</v>
      </c>
      <c r="DY40" s="2">
        <f t="shared" si="41"/>
        <v>103.52206238859179</v>
      </c>
      <c r="EA40" s="2">
        <f t="shared" si="42"/>
        <v>107.01355525466535</v>
      </c>
      <c r="EB40" s="2">
        <f t="shared" si="42"/>
        <v>108.43151882756494</v>
      </c>
      <c r="EC40" s="2">
        <f t="shared" si="42"/>
        <v>105.59014351669121</v>
      </c>
      <c r="ED40" s="2">
        <f t="shared" si="42"/>
        <v>105.75825581147254</v>
      </c>
      <c r="EE40" s="2">
        <f t="shared" si="42"/>
        <v>105.0349971921429</v>
      </c>
      <c r="EF40" s="2">
        <f t="shared" si="42"/>
        <v>105.4851349768184</v>
      </c>
      <c r="EG40" s="2">
        <f t="shared" si="42"/>
        <v>104.5371823357867</v>
      </c>
      <c r="EH40" s="2">
        <f t="shared" si="42"/>
        <v>103.51458250990778</v>
      </c>
      <c r="EI40" s="2">
        <f t="shared" si="42"/>
        <v>107.90223636363636</v>
      </c>
      <c r="EJ40" s="2">
        <f t="shared" si="42"/>
        <v>107.25188227513229</v>
      </c>
      <c r="EK40" s="2">
        <f t="shared" si="42"/>
        <v>110.63304108843536</v>
      </c>
      <c r="EL40" s="2">
        <f t="shared" si="42"/>
        <v>106.56160580498864</v>
      </c>
      <c r="EM40" s="2">
        <f t="shared" si="42"/>
        <v>108.34970477965113</v>
      </c>
      <c r="EN40" s="2">
        <f t="shared" si="42"/>
        <v>103.24588243243244</v>
      </c>
      <c r="EO40" s="2">
        <f t="shared" si="42"/>
        <v>104.3547277855856</v>
      </c>
      <c r="EQ40" s="2">
        <f t="shared" si="43"/>
        <v>107.55017885862948</v>
      </c>
      <c r="ER40" s="2">
        <f t="shared" si="43"/>
        <v>107.39221733675257</v>
      </c>
      <c r="ES40" s="2">
        <f t="shared" si="43"/>
        <v>104.33377366692116</v>
      </c>
      <c r="ET40" s="2">
        <f t="shared" si="43"/>
        <v>103.50936480549721</v>
      </c>
      <c r="EU40" s="2">
        <f t="shared" si="43"/>
        <v>101.26752071497113</v>
      </c>
      <c r="EV40" s="2">
        <f t="shared" si="43"/>
        <v>105.25110678421925</v>
      </c>
      <c r="EW40" s="2">
        <f t="shared" si="43"/>
        <v>104.38420788530468</v>
      </c>
      <c r="EX40" s="2">
        <f t="shared" si="43"/>
        <v>103.74988368324298</v>
      </c>
      <c r="EY40" s="2">
        <f t="shared" si="43"/>
        <v>104.08699431566512</v>
      </c>
      <c r="EZ40" s="2">
        <f t="shared" si="43"/>
        <v>106.14319914244227</v>
      </c>
      <c r="FA40" s="2">
        <f t="shared" si="43"/>
        <v>108.18504826036984</v>
      </c>
      <c r="FB40" s="2">
        <f t="shared" si="43"/>
        <v>104.25709158815532</v>
      </c>
      <c r="FC40" s="2">
        <f t="shared" si="43"/>
        <v>106.52822645197415</v>
      </c>
      <c r="FD40" s="2">
        <f t="shared" si="43"/>
        <v>104.0164217081511</v>
      </c>
      <c r="FE40" s="2">
        <f t="shared" si="43"/>
        <v>106.95665391294037</v>
      </c>
      <c r="FG40" s="2">
        <f t="shared" si="44"/>
        <v>8.0242218028623483E-2</v>
      </c>
      <c r="FH40" s="2">
        <f t="shared" si="44"/>
        <v>7.9607623721986862E-2</v>
      </c>
      <c r="FI40" s="2">
        <f t="shared" si="44"/>
        <v>8.1458000816759732E-2</v>
      </c>
      <c r="FJ40" s="2">
        <f t="shared" si="44"/>
        <v>7.4587238770577741E-2</v>
      </c>
      <c r="FK40" s="2">
        <f t="shared" si="44"/>
        <v>6.7898675225011848E-2</v>
      </c>
      <c r="FL40" s="2">
        <f t="shared" si="44"/>
        <v>6.4767336127588004E-2</v>
      </c>
      <c r="FM40" s="2">
        <f t="shared" si="44"/>
        <v>6.7011563239976757E-2</v>
      </c>
      <c r="FN40" s="2">
        <f t="shared" si="44"/>
        <v>7.4794611128950542E-2</v>
      </c>
      <c r="FO40" s="2">
        <f t="shared" si="44"/>
        <v>6.8373280459120639E-2</v>
      </c>
      <c r="FP40" s="2">
        <f t="shared" si="44"/>
        <v>6.2270627771348341E-2</v>
      </c>
      <c r="FQ40" s="2">
        <f t="shared" si="44"/>
        <v>6.7400021208517E-2</v>
      </c>
      <c r="FR40" s="2">
        <f t="shared" si="44"/>
        <v>6.8889069182462334E-2</v>
      </c>
      <c r="FS40" s="2">
        <f t="shared" si="44"/>
        <v>6.3052437364590236E-2</v>
      </c>
      <c r="FT40" s="2">
        <f t="shared" si="44"/>
        <v>6.6454823188000375E-2</v>
      </c>
      <c r="FU40" s="2">
        <f t="shared" si="44"/>
        <v>6.2158485439744872E-2</v>
      </c>
      <c r="FW40" s="2">
        <f t="shared" si="53"/>
        <v>4.9628635161893031E-6</v>
      </c>
      <c r="FX40" s="2">
        <f t="shared" si="45"/>
        <v>5.1909591319266278E-6</v>
      </c>
      <c r="FY40" s="2">
        <f t="shared" si="45"/>
        <v>5.6219654635758455E-6</v>
      </c>
      <c r="FZ40" s="2">
        <f t="shared" si="45"/>
        <v>4.8540661082856798E-6</v>
      </c>
      <c r="GA40" s="2">
        <f t="shared" si="45"/>
        <v>5.8036612139727426E-6</v>
      </c>
      <c r="GB40" s="2">
        <f t="shared" si="45"/>
        <v>5.2390203492537568E-6</v>
      </c>
      <c r="GC40" s="2">
        <f t="shared" si="45"/>
        <v>6.4769734199469212E-6</v>
      </c>
      <c r="GD40" s="2">
        <f t="shared" si="45"/>
        <v>7.3853554240907407E-6</v>
      </c>
      <c r="GE40" s="2">
        <f t="shared" si="45"/>
        <v>8.311953451057234E-6</v>
      </c>
      <c r="GF40" s="2">
        <f t="shared" si="45"/>
        <v>6.6953995399926553E-6</v>
      </c>
      <c r="GG40" s="2">
        <f t="shared" si="45"/>
        <v>6.1476343012050142E-6</v>
      </c>
      <c r="GH40" s="2">
        <f t="shared" si="45"/>
        <v>6.1866352161636976E-6</v>
      </c>
      <c r="GI40" s="2">
        <f t="shared" si="45"/>
        <v>4.7488795463895222E-6</v>
      </c>
      <c r="GJ40" s="2">
        <f t="shared" si="45"/>
        <v>3.8731553185725387E-6</v>
      </c>
      <c r="GK40" s="2">
        <f t="shared" si="45"/>
        <v>3.951814827128564E-6</v>
      </c>
      <c r="GM40" s="86">
        <f t="shared" si="54"/>
        <v>8.7137003181714473E-9</v>
      </c>
      <c r="GN40" s="86">
        <f t="shared" si="46"/>
        <v>4.525192467604651E-9</v>
      </c>
      <c r="GO40" s="86">
        <f t="shared" si="46"/>
        <v>3.3850881409159825E-9</v>
      </c>
      <c r="GP40" s="86">
        <f t="shared" si="46"/>
        <v>7.0474746963827275E-10</v>
      </c>
      <c r="GQ40" s="86">
        <f t="shared" si="46"/>
        <v>1.3633993464662794E-10</v>
      </c>
      <c r="GR40" s="86">
        <f t="shared" si="46"/>
        <v>2.1274985500117903E-11</v>
      </c>
      <c r="GS40" s="86">
        <f t="shared" si="46"/>
        <v>2.3250664988753067E-11</v>
      </c>
      <c r="GT40" s="86">
        <f t="shared" si="46"/>
        <v>2.5987002101700175E-10</v>
      </c>
      <c r="GU40" s="86">
        <f t="shared" si="46"/>
        <v>6.8415902297355308E-11</v>
      </c>
      <c r="GV40" s="86">
        <f t="shared" si="46"/>
        <v>1.9138131193084907E-11</v>
      </c>
      <c r="GW40" s="86">
        <f t="shared" si="46"/>
        <v>1.163837444923671E-10</v>
      </c>
      <c r="GX40" s="86">
        <f t="shared" si="46"/>
        <v>4.9216281027608437E-11</v>
      </c>
      <c r="GY40" s="86">
        <f t="shared" si="46"/>
        <v>1.4608134248715846E-11</v>
      </c>
      <c r="GZ40" s="86">
        <f t="shared" si="46"/>
        <v>9.575588076461832E-11</v>
      </c>
      <c r="HA40" s="86">
        <f t="shared" si="46"/>
        <v>2.9307766819152502E-13</v>
      </c>
      <c r="HC40" s="86">
        <f t="shared" si="58"/>
        <v>8.4266252123659124E-23</v>
      </c>
      <c r="HD40" s="86">
        <f t="shared" si="47"/>
        <v>8.0154764861812493E-23</v>
      </c>
      <c r="HE40" s="86">
        <f t="shared" si="47"/>
        <v>2.1127232395947081E-24</v>
      </c>
      <c r="HF40" s="86">
        <f t="shared" si="47"/>
        <v>8.3798610478846907E-30</v>
      </c>
      <c r="HG40" s="86">
        <f t="shared" si="47"/>
        <v>3.4452250951808119E-29</v>
      </c>
      <c r="HH40" s="86">
        <f t="shared" si="47"/>
        <v>4.3872164263616733E-31</v>
      </c>
      <c r="HI40" s="86">
        <f t="shared" si="47"/>
        <v>3.3172598947823644E-29</v>
      </c>
      <c r="HJ40" s="86">
        <f t="shared" si="47"/>
        <v>3.437396756451678E-27</v>
      </c>
      <c r="HK40" s="86">
        <f t="shared" si="47"/>
        <v>1.9887374221012312E-29</v>
      </c>
      <c r="HL40" s="86">
        <f t="shared" si="47"/>
        <v>4.5332017444012461E-32</v>
      </c>
      <c r="HM40" s="86">
        <f t="shared" si="47"/>
        <v>5.2723088781699242E-30</v>
      </c>
      <c r="HN40" s="86">
        <f t="shared" si="47"/>
        <v>5.2176139893742392E-29</v>
      </c>
      <c r="HO40" s="86">
        <f t="shared" si="47"/>
        <v>4.6835937823886274E-30</v>
      </c>
      <c r="HP40" s="86">
        <f t="shared" si="47"/>
        <v>4.6485480607365962E-31</v>
      </c>
      <c r="HQ40" s="86">
        <f t="shared" si="47"/>
        <v>3.1503160050001866E-38</v>
      </c>
      <c r="HS40" s="86">
        <f t="shared" si="55"/>
        <v>7.2266649161133451E-108</v>
      </c>
      <c r="HT40" s="86">
        <f t="shared" si="48"/>
        <v>4.1522518485664282E-107</v>
      </c>
      <c r="HU40" s="86">
        <f t="shared" si="48"/>
        <v>5.2259249557154768E-114</v>
      </c>
      <c r="HV40" s="86">
        <f t="shared" si="48"/>
        <v>1.5408216403642861E-143</v>
      </c>
      <c r="HW40" s="86">
        <f t="shared" si="48"/>
        <v>3.4283345933542808E-141</v>
      </c>
      <c r="HX40" s="86">
        <f t="shared" si="48"/>
        <v>1.0233703525605669E-147</v>
      </c>
      <c r="HY40" s="86">
        <f t="shared" si="48"/>
        <v>3.3307182921276546E-141</v>
      </c>
      <c r="HZ40" s="86">
        <f t="shared" si="48"/>
        <v>1.1428632210740721E-130</v>
      </c>
      <c r="IA40" s="86">
        <f t="shared" si="48"/>
        <v>1.0864417861457458E-139</v>
      </c>
      <c r="IB40" s="86">
        <f t="shared" si="48"/>
        <v>2.9585652623866945E-151</v>
      </c>
      <c r="IC40" s="86">
        <f t="shared" si="48"/>
        <v>4.7641172504018136E-143</v>
      </c>
      <c r="ID40" s="86">
        <f t="shared" si="48"/>
        <v>1.2932533919376787E-139</v>
      </c>
      <c r="IE40" s="86">
        <f t="shared" si="48"/>
        <v>1.7803268571263985E-143</v>
      </c>
      <c r="IF40" s="86">
        <f t="shared" si="48"/>
        <v>1.0406790765114892E-48</v>
      </c>
      <c r="IG40" s="86">
        <f t="shared" si="48"/>
        <v>1.7439211641245185E-46</v>
      </c>
      <c r="II40" s="86">
        <f t="shared" si="56"/>
        <v>1.0935981735814066E-283</v>
      </c>
      <c r="IJ40" s="86">
        <f t="shared" si="49"/>
        <v>5.685186693141281E-286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2.9189898496830641E-181</v>
      </c>
      <c r="IW40" s="86">
        <f t="shared" si="49"/>
        <v>1.1964155833242444E-181</v>
      </c>
      <c r="IY40" s="86">
        <f t="shared" si="57"/>
        <v>8.7137003181715317E-9</v>
      </c>
      <c r="IZ40" s="86">
        <f t="shared" si="50"/>
        <v>4.5251924676047312E-9</v>
      </c>
      <c r="JA40" s="86">
        <f t="shared" si="50"/>
        <v>3.3850881409159846E-9</v>
      </c>
      <c r="JB40" s="86">
        <f t="shared" si="50"/>
        <v>7.0474746963827275E-10</v>
      </c>
      <c r="JC40" s="86">
        <f t="shared" si="50"/>
        <v>1.3633993464662794E-10</v>
      </c>
      <c r="JD40" s="86">
        <f t="shared" si="50"/>
        <v>2.1274985500117903E-11</v>
      </c>
      <c r="JE40" s="86">
        <f t="shared" si="50"/>
        <v>2.3250664988753067E-11</v>
      </c>
      <c r="JF40" s="86">
        <f t="shared" si="50"/>
        <v>2.5987002101700175E-10</v>
      </c>
      <c r="JG40" s="86">
        <f t="shared" si="50"/>
        <v>6.8415902297355308E-11</v>
      </c>
      <c r="JH40" s="86">
        <f t="shared" si="50"/>
        <v>1.9138131193084907E-11</v>
      </c>
      <c r="JI40" s="86">
        <f t="shared" si="50"/>
        <v>1.163837444923671E-10</v>
      </c>
      <c r="JJ40" s="86">
        <f t="shared" si="50"/>
        <v>4.9216281027608437E-11</v>
      </c>
      <c r="JK40" s="86">
        <f t="shared" si="50"/>
        <v>1.4608134248715846E-11</v>
      </c>
      <c r="JL40" s="86">
        <f t="shared" si="50"/>
        <v>9.575588076461832E-11</v>
      </c>
      <c r="JM40" s="86">
        <f t="shared" si="50"/>
        <v>2.9307766819152502E-13</v>
      </c>
    </row>
    <row r="41" spans="2:273" x14ac:dyDescent="0.25">
      <c r="B41" s="2">
        <v>14</v>
      </c>
      <c r="C41" s="37">
        <v>105.884</v>
      </c>
      <c r="D41" s="37">
        <v>105.375</v>
      </c>
      <c r="E41" s="37">
        <v>103.925</v>
      </c>
      <c r="F41" s="37">
        <v>103.8</v>
      </c>
      <c r="G41" s="37">
        <v>103.2</v>
      </c>
      <c r="H41" s="37">
        <v>104.425</v>
      </c>
      <c r="I41" s="37">
        <v>101.52500000000001</v>
      </c>
      <c r="J41" s="37">
        <v>103.125</v>
      </c>
      <c r="K41" s="37">
        <v>106.1</v>
      </c>
      <c r="L41" s="37">
        <v>105</v>
      </c>
      <c r="M41" s="37">
        <v>106.68300000000001</v>
      </c>
      <c r="N41" s="37">
        <v>105.024</v>
      </c>
      <c r="O41" s="37">
        <v>105.325</v>
      </c>
      <c r="P41" s="37">
        <v>103.524</v>
      </c>
      <c r="Q41" s="37">
        <v>104.476</v>
      </c>
      <c r="S41" s="4">
        <f t="shared" si="7"/>
        <v>106.30524242857024</v>
      </c>
      <c r="T41" s="4">
        <f t="shared" si="7"/>
        <v>106.79559253000657</v>
      </c>
      <c r="U41" s="4">
        <f t="shared" si="7"/>
        <v>105.3207728338365</v>
      </c>
      <c r="V41" s="4">
        <f t="shared" si="7"/>
        <v>104.33879105943338</v>
      </c>
      <c r="W41" s="4">
        <f t="shared" si="7"/>
        <v>102.45678463157446</v>
      </c>
      <c r="X41" s="4">
        <f t="shared" si="7"/>
        <v>102.07705529196188</v>
      </c>
      <c r="Y41" s="4">
        <f t="shared" si="7"/>
        <v>101.26553644274543</v>
      </c>
      <c r="Z41" s="4">
        <f t="shared" si="7"/>
        <v>102.25965115347759</v>
      </c>
      <c r="AA41" s="4">
        <f t="shared" si="7"/>
        <v>105.20203879342704</v>
      </c>
      <c r="AB41" s="4">
        <f t="shared" si="7"/>
        <v>106.35880881519323</v>
      </c>
      <c r="AC41" s="4">
        <f t="shared" si="7"/>
        <v>106.54077521655998</v>
      </c>
      <c r="AD41" s="4">
        <f t="shared" si="7"/>
        <v>104.61531478591452</v>
      </c>
      <c r="AE41" s="4">
        <f t="shared" si="7"/>
        <v>105.98399828893275</v>
      </c>
      <c r="AF41" s="4">
        <f t="shared" si="7"/>
        <v>104.85008650226486</v>
      </c>
      <c r="AG41" s="4">
        <f t="shared" si="7"/>
        <v>103.62079110851397</v>
      </c>
      <c r="AI41" s="4">
        <f t="shared" si="8"/>
        <v>-0.4212424285702383</v>
      </c>
      <c r="AJ41" s="4">
        <f t="shared" si="8"/>
        <v>-1.4205925300065729</v>
      </c>
      <c r="AK41" s="4">
        <f t="shared" si="8"/>
        <v>-1.395772833836503</v>
      </c>
      <c r="AL41" s="4">
        <f t="shared" si="8"/>
        <v>-0.5387910594333789</v>
      </c>
      <c r="AM41" s="4">
        <f t="shared" si="8"/>
        <v>0.74321536842553826</v>
      </c>
      <c r="AN41" s="4">
        <f t="shared" si="8"/>
        <v>2.3479447080381135</v>
      </c>
      <c r="AO41" s="4">
        <f t="shared" si="8"/>
        <v>0.25946355725457693</v>
      </c>
      <c r="AP41" s="4">
        <f t="shared" si="8"/>
        <v>0.86534884652240862</v>
      </c>
      <c r="AQ41" s="4">
        <f t="shared" si="8"/>
        <v>0.8979612065729583</v>
      </c>
      <c r="AR41" s="4">
        <f t="shared" si="8"/>
        <v>-1.3588088151932283</v>
      </c>
      <c r="AS41" s="4">
        <f t="shared" si="8"/>
        <v>0.14222478344002809</v>
      </c>
      <c r="AT41" s="4">
        <f t="shared" si="8"/>
        <v>0.4086852140854802</v>
      </c>
      <c r="AU41" s="4">
        <f t="shared" si="8"/>
        <v>-0.65899828893275014</v>
      </c>
      <c r="AV41" s="4">
        <f t="shared" si="8"/>
        <v>-1.3260865022648574</v>
      </c>
      <c r="AW41" s="4">
        <f t="shared" si="8"/>
        <v>0.85520889148602919</v>
      </c>
      <c r="AY41" s="2">
        <f t="shared" si="51"/>
        <v>106.30522142967124</v>
      </c>
      <c r="AZ41" s="2">
        <f t="shared" si="9"/>
        <v>106.79558033933054</v>
      </c>
      <c r="BA41" s="2">
        <f t="shared" si="9"/>
        <v>105.32076340983879</v>
      </c>
      <c r="BB41" s="2">
        <f t="shared" si="9"/>
        <v>104.33878893734639</v>
      </c>
      <c r="BC41" s="2">
        <f t="shared" si="9"/>
        <v>102.45678416812886</v>
      </c>
      <c r="BD41" s="2">
        <f t="shared" si="9"/>
        <v>102.07705520924135</v>
      </c>
      <c r="BE41" s="2">
        <f t="shared" si="9"/>
        <v>101.26553635217631</v>
      </c>
      <c r="BF41" s="2">
        <f t="shared" si="9"/>
        <v>102.25965029171842</v>
      </c>
      <c r="BG41" s="2">
        <f t="shared" si="9"/>
        <v>105.20203855311975</v>
      </c>
      <c r="BH41" s="2">
        <f t="shared" si="9"/>
        <v>106.35880874599891</v>
      </c>
      <c r="BI41" s="2">
        <f t="shared" si="9"/>
        <v>106.54077484437344</v>
      </c>
      <c r="BJ41" s="2">
        <f t="shared" si="9"/>
        <v>104.61531460932103</v>
      </c>
      <c r="BK41" s="2">
        <f t="shared" si="9"/>
        <v>105.98399823266409</v>
      </c>
      <c r="BL41" s="2">
        <f t="shared" si="9"/>
        <v>104.85008620600985</v>
      </c>
      <c r="BM41" s="2">
        <f t="shared" si="9"/>
        <v>103.62079110735793</v>
      </c>
      <c r="BO41" s="2">
        <f t="shared" si="10"/>
        <v>105.884</v>
      </c>
      <c r="BP41" s="2">
        <f t="shared" si="11"/>
        <v>105.375</v>
      </c>
      <c r="BQ41" s="2">
        <f t="shared" si="12"/>
        <v>103.925</v>
      </c>
      <c r="BR41" s="2">
        <f t="shared" si="13"/>
        <v>103.8</v>
      </c>
      <c r="BS41" s="2">
        <f t="shared" si="14"/>
        <v>103.2</v>
      </c>
      <c r="BT41" s="2">
        <f t="shared" si="15"/>
        <v>104.425</v>
      </c>
      <c r="BU41" s="2">
        <f t="shared" si="16"/>
        <v>101.52500000000001</v>
      </c>
      <c r="BV41" s="2">
        <f t="shared" si="17"/>
        <v>103.125</v>
      </c>
      <c r="BW41" s="2">
        <f t="shared" si="18"/>
        <v>106.1</v>
      </c>
      <c r="BX41" s="2">
        <f t="shared" si="19"/>
        <v>105</v>
      </c>
      <c r="BY41" s="2">
        <f t="shared" si="20"/>
        <v>106.68300000000001</v>
      </c>
      <c r="BZ41" s="2">
        <f t="shared" si="21"/>
        <v>105.024</v>
      </c>
      <c r="CA41" s="2">
        <f t="shared" si="22"/>
        <v>105.325</v>
      </c>
      <c r="CB41" s="2">
        <f t="shared" si="23"/>
        <v>103.524</v>
      </c>
      <c r="CC41" s="2">
        <f t="shared" si="24"/>
        <v>104.476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106.24952766531715</v>
      </c>
      <c r="DL41" s="2">
        <f t="shared" si="41"/>
        <v>106.65408232118759</v>
      </c>
      <c r="DM41" s="2">
        <f t="shared" si="41"/>
        <v>105.3071609311741</v>
      </c>
      <c r="DN41" s="2">
        <f t="shared" si="41"/>
        <v>104.22596153846152</v>
      </c>
      <c r="DO41" s="2">
        <f t="shared" si="41"/>
        <v>102.26241565452091</v>
      </c>
      <c r="DP41" s="2">
        <f t="shared" si="41"/>
        <v>101.82897198818252</v>
      </c>
      <c r="DQ41" s="2">
        <f t="shared" si="41"/>
        <v>101.01788762446657</v>
      </c>
      <c r="DR41" s="2">
        <f t="shared" si="41"/>
        <v>102.15796586059746</v>
      </c>
      <c r="DS41" s="2">
        <f t="shared" si="41"/>
        <v>104.99744228033698</v>
      </c>
      <c r="DT41" s="2">
        <f t="shared" si="41"/>
        <v>106.303939544808</v>
      </c>
      <c r="DU41" s="2">
        <f t="shared" si="41"/>
        <v>106.23037226720649</v>
      </c>
      <c r="DV41" s="2">
        <f t="shared" si="41"/>
        <v>104.46940493124703</v>
      </c>
      <c r="DW41" s="2">
        <f t="shared" si="41"/>
        <v>105.81963015647227</v>
      </c>
      <c r="DX41" s="2">
        <f t="shared" si="41"/>
        <v>104.98164793621015</v>
      </c>
      <c r="DY41" s="2">
        <f t="shared" si="41"/>
        <v>103.57144607843136</v>
      </c>
      <c r="EA41" s="2">
        <f t="shared" si="42"/>
        <v>106.8873949768486</v>
      </c>
      <c r="EB41" s="2">
        <f t="shared" si="42"/>
        <v>108.28764742156787</v>
      </c>
      <c r="EC41" s="2">
        <f t="shared" si="42"/>
        <v>105.46073869419801</v>
      </c>
      <c r="ED41" s="2">
        <f t="shared" si="42"/>
        <v>105.61562483331024</v>
      </c>
      <c r="EE41" s="2">
        <f t="shared" si="42"/>
        <v>104.8905842174014</v>
      </c>
      <c r="EF41" s="2">
        <f t="shared" si="42"/>
        <v>105.3441634677701</v>
      </c>
      <c r="EG41" s="2">
        <f t="shared" si="42"/>
        <v>104.41013080448228</v>
      </c>
      <c r="EH41" s="2">
        <f t="shared" si="42"/>
        <v>103.40678271180282</v>
      </c>
      <c r="EI41" s="2">
        <f t="shared" si="42"/>
        <v>107.74495454545455</v>
      </c>
      <c r="EJ41" s="2">
        <f t="shared" si="42"/>
        <v>107.11249603174605</v>
      </c>
      <c r="EK41" s="2">
        <f t="shared" si="42"/>
        <v>110.45806113378684</v>
      </c>
      <c r="EL41" s="2">
        <f t="shared" si="42"/>
        <v>106.41412308390021</v>
      </c>
      <c r="EM41" s="2">
        <f t="shared" si="42"/>
        <v>108.211702175426</v>
      </c>
      <c r="EN41" s="2">
        <f t="shared" si="42"/>
        <v>103.16450405405405</v>
      </c>
      <c r="EO41" s="2">
        <f t="shared" si="42"/>
        <v>104.29963092103958</v>
      </c>
      <c r="EQ41" s="2">
        <f t="shared" si="43"/>
        <v>107.41759371389308</v>
      </c>
      <c r="ER41" s="2">
        <f t="shared" si="43"/>
        <v>107.26077426439747</v>
      </c>
      <c r="ES41" s="2">
        <f t="shared" si="43"/>
        <v>104.21917697815496</v>
      </c>
      <c r="ET41" s="2">
        <f t="shared" si="43"/>
        <v>103.3931147278503</v>
      </c>
      <c r="EU41" s="2">
        <f t="shared" si="43"/>
        <v>101.1677802232952</v>
      </c>
      <c r="EV41" s="2">
        <f t="shared" si="43"/>
        <v>105.11294205574428</v>
      </c>
      <c r="EW41" s="2">
        <f t="shared" si="43"/>
        <v>104.25897756123059</v>
      </c>
      <c r="EX41" s="2">
        <f t="shared" si="43"/>
        <v>103.63929275782712</v>
      </c>
      <c r="EY41" s="2">
        <f t="shared" si="43"/>
        <v>103.97587885722722</v>
      </c>
      <c r="EZ41" s="2">
        <f t="shared" si="43"/>
        <v>106.01716286473604</v>
      </c>
      <c r="FA41" s="2">
        <f t="shared" si="43"/>
        <v>108.03858647999162</v>
      </c>
      <c r="FB41" s="2">
        <f t="shared" si="43"/>
        <v>104.13639298375544</v>
      </c>
      <c r="FC41" s="2">
        <f t="shared" si="43"/>
        <v>106.41143311509674</v>
      </c>
      <c r="FD41" s="2">
        <f t="shared" si="43"/>
        <v>103.9264263218589</v>
      </c>
      <c r="FE41" s="2">
        <f t="shared" si="43"/>
        <v>106.8692986365098</v>
      </c>
      <c r="FG41" s="2">
        <f t="shared" si="44"/>
        <v>8.7307937217120241E-2</v>
      </c>
      <c r="FH41" s="2">
        <f t="shared" si="44"/>
        <v>8.662272647505935E-2</v>
      </c>
      <c r="FI41" s="2">
        <f t="shared" si="44"/>
        <v>8.8620460599904471E-2</v>
      </c>
      <c r="FJ41" s="2">
        <f t="shared" si="44"/>
        <v>8.1198969804938181E-2</v>
      </c>
      <c r="FK41" s="2">
        <f t="shared" si="44"/>
        <v>7.3964892028227522E-2</v>
      </c>
      <c r="FL41" s="2">
        <f t="shared" si="44"/>
        <v>7.0574974576377583E-2</v>
      </c>
      <c r="FM41" s="2">
        <f t="shared" si="44"/>
        <v>7.3004731098644471E-2</v>
      </c>
      <c r="FN41" s="2">
        <f t="shared" si="44"/>
        <v>8.1423107147724397E-2</v>
      </c>
      <c r="FO41" s="2">
        <f t="shared" si="44"/>
        <v>7.4478511430369265E-2</v>
      </c>
      <c r="FP41" s="2">
        <f t="shared" si="44"/>
        <v>6.7870635270275301E-2</v>
      </c>
      <c r="FQ41" s="2">
        <f t="shared" si="44"/>
        <v>7.3425196607429799E-2</v>
      </c>
      <c r="FR41" s="2">
        <f t="shared" si="44"/>
        <v>7.5036646761397915E-2</v>
      </c>
      <c r="FS41" s="2">
        <f t="shared" si="44"/>
        <v>6.8717600876252768E-2</v>
      </c>
      <c r="FT41" s="2">
        <f t="shared" si="44"/>
        <v>7.2402063064821276E-2</v>
      </c>
      <c r="FU41" s="2">
        <f t="shared" si="44"/>
        <v>6.7749136581056857E-2</v>
      </c>
      <c r="FW41" s="2">
        <f t="shared" si="53"/>
        <v>5.4416690304207522E-6</v>
      </c>
      <c r="FX41" s="2">
        <f t="shared" si="45"/>
        <v>5.6917706547073461E-6</v>
      </c>
      <c r="FY41" s="2">
        <f t="shared" si="45"/>
        <v>6.1643592067504503E-6</v>
      </c>
      <c r="FZ41" s="2">
        <f t="shared" si="45"/>
        <v>5.3223751578431422E-6</v>
      </c>
      <c r="GA41" s="2">
        <f t="shared" si="45"/>
        <v>6.3635844157817625E-6</v>
      </c>
      <c r="GB41" s="2">
        <f t="shared" si="45"/>
        <v>5.7444686785584309E-6</v>
      </c>
      <c r="GC41" s="2">
        <f t="shared" si="45"/>
        <v>7.1018556941155126E-6</v>
      </c>
      <c r="GD41" s="2">
        <f t="shared" si="45"/>
        <v>8.0978754233383841E-6</v>
      </c>
      <c r="GE41" s="2">
        <f t="shared" si="45"/>
        <v>9.1138684178272532E-6</v>
      </c>
      <c r="GF41" s="2">
        <f t="shared" si="45"/>
        <v>7.3413548678469631E-6</v>
      </c>
      <c r="GG41" s="2">
        <f t="shared" si="45"/>
        <v>6.7407429711131956E-6</v>
      </c>
      <c r="GH41" s="2">
        <f t="shared" si="45"/>
        <v>6.7835065731068316E-6</v>
      </c>
      <c r="GI41" s="2">
        <f t="shared" si="45"/>
        <v>5.2070404930514239E-6</v>
      </c>
      <c r="GJ41" s="2">
        <f t="shared" si="45"/>
        <v>4.2468287701568939E-6</v>
      </c>
      <c r="GK41" s="2">
        <f t="shared" si="45"/>
        <v>4.3330771410956419E-6</v>
      </c>
      <c r="GM41" s="86">
        <f t="shared" si="54"/>
        <v>1.7900289818109129E-8</v>
      </c>
      <c r="GN41" s="86">
        <f t="shared" si="46"/>
        <v>9.6266056603571962E-9</v>
      </c>
      <c r="GO41" s="86">
        <f t="shared" si="46"/>
        <v>7.3800950629571261E-9</v>
      </c>
      <c r="GP41" s="86">
        <f t="shared" si="46"/>
        <v>1.6297422565291873E-9</v>
      </c>
      <c r="GQ41" s="86">
        <f t="shared" si="46"/>
        <v>3.3403951624143119E-10</v>
      </c>
      <c r="GR41" s="86">
        <f t="shared" si="46"/>
        <v>5.6689486081110081E-11</v>
      </c>
      <c r="GS41" s="86">
        <f t="shared" si="46"/>
        <v>6.2484016335484997E-11</v>
      </c>
      <c r="GT41" s="86">
        <f t="shared" si="46"/>
        <v>6.3661637482582017E-10</v>
      </c>
      <c r="GU41" s="86">
        <f t="shared" si="46"/>
        <v>1.745723950168258E-10</v>
      </c>
      <c r="GV41" s="86">
        <f t="shared" si="46"/>
        <v>5.0522073002314424E-11</v>
      </c>
      <c r="GW41" s="86">
        <f t="shared" si="46"/>
        <v>2.8686437531034873E-10</v>
      </c>
      <c r="GX41" s="86">
        <f t="shared" si="46"/>
        <v>1.2826975348838588E-10</v>
      </c>
      <c r="GY41" s="86">
        <f t="shared" si="46"/>
        <v>3.9316124225480463E-11</v>
      </c>
      <c r="GZ41" s="86">
        <f t="shared" si="46"/>
        <v>2.3733020969462017E-10</v>
      </c>
      <c r="HA41" s="86">
        <f t="shared" si="46"/>
        <v>9.6983046854373757E-13</v>
      </c>
      <c r="HC41" s="86">
        <f t="shared" si="58"/>
        <v>3.5123763177114934E-22</v>
      </c>
      <c r="HD41" s="86">
        <f t="shared" si="47"/>
        <v>3.3803837020995545E-22</v>
      </c>
      <c r="HE41" s="86">
        <f t="shared" si="47"/>
        <v>1.0167251304516312E-23</v>
      </c>
      <c r="HF41" s="86">
        <f t="shared" si="47"/>
        <v>5.8294293924251611E-29</v>
      </c>
      <c r="HG41" s="86">
        <f t="shared" si="47"/>
        <v>2.2387411269197033E-28</v>
      </c>
      <c r="HH41" s="86">
        <f t="shared" si="47"/>
        <v>3.2787467532348291E-30</v>
      </c>
      <c r="HI41" s="86">
        <f t="shared" si="47"/>
        <v>2.2268890258330457E-28</v>
      </c>
      <c r="HJ41" s="86">
        <f t="shared" si="47"/>
        <v>2.0442765250198947E-26</v>
      </c>
      <c r="HK41" s="86">
        <f t="shared" si="47"/>
        <v>1.3556019731398023E-28</v>
      </c>
      <c r="HL41" s="86">
        <f t="shared" si="47"/>
        <v>3.5812077595666168E-31</v>
      </c>
      <c r="HM41" s="86">
        <f t="shared" si="47"/>
        <v>3.6391542309414671E-29</v>
      </c>
      <c r="HN41" s="86">
        <f t="shared" si="47"/>
        <v>3.4020761263401342E-28</v>
      </c>
      <c r="HO41" s="86">
        <f t="shared" si="47"/>
        <v>3.1271760658672468E-29</v>
      </c>
      <c r="HP41" s="86">
        <f t="shared" si="47"/>
        <v>3.3234608270391549E-30</v>
      </c>
      <c r="HQ41" s="86">
        <f t="shared" si="47"/>
        <v>3.8235804921554047E-37</v>
      </c>
      <c r="HS41" s="86">
        <f t="shared" si="55"/>
        <v>7.680106384529687E-106</v>
      </c>
      <c r="HT41" s="86">
        <f t="shared" si="48"/>
        <v>4.4979600526375181E-105</v>
      </c>
      <c r="HU41" s="86">
        <f t="shared" si="48"/>
        <v>8.5437376021525506E-112</v>
      </c>
      <c r="HV41" s="86">
        <f t="shared" si="48"/>
        <v>8.9777015462379809E-141</v>
      </c>
      <c r="HW41" s="86">
        <f t="shared" si="48"/>
        <v>1.6218130123650171E-138</v>
      </c>
      <c r="HX41" s="86">
        <f t="shared" si="48"/>
        <v>7.1818506199466276E-145</v>
      </c>
      <c r="HY41" s="86">
        <f t="shared" si="48"/>
        <v>1.7514722003414245E-138</v>
      </c>
      <c r="HZ41" s="86">
        <f t="shared" si="48"/>
        <v>3.9911253738133373E-128</v>
      </c>
      <c r="IA41" s="86">
        <f t="shared" si="48"/>
        <v>5.6611480414183853E-137</v>
      </c>
      <c r="IB41" s="86">
        <f t="shared" si="48"/>
        <v>2.4166341329827781E-148</v>
      </c>
      <c r="IC41" s="86">
        <f t="shared" si="48"/>
        <v>2.616531558473246E-140</v>
      </c>
      <c r="ID41" s="86">
        <f t="shared" si="48"/>
        <v>6.0950096410020894E-137</v>
      </c>
      <c r="IE41" s="86">
        <f t="shared" si="48"/>
        <v>8.8038085623307104E-141</v>
      </c>
      <c r="IF41" s="86">
        <f t="shared" si="48"/>
        <v>7.6787874758740927E-48</v>
      </c>
      <c r="IG41" s="86">
        <f t="shared" si="48"/>
        <v>1.1831082753850927E-45</v>
      </c>
      <c r="II41" s="86">
        <f t="shared" si="56"/>
        <v>1.8572250438941064E-279</v>
      </c>
      <c r="IJ41" s="86">
        <f t="shared" si="49"/>
        <v>1.0832585385825923E-281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1.2716013692947849E-178</v>
      </c>
      <c r="IW41" s="86">
        <f t="shared" si="49"/>
        <v>5.3328154108076966E-179</v>
      </c>
      <c r="IY41" s="86">
        <f t="shared" si="57"/>
        <v>1.790028981810948E-8</v>
      </c>
      <c r="IZ41" s="86">
        <f t="shared" si="50"/>
        <v>9.6266056603575337E-9</v>
      </c>
      <c r="JA41" s="86">
        <f t="shared" si="50"/>
        <v>7.3800950629571361E-9</v>
      </c>
      <c r="JB41" s="86">
        <f t="shared" si="50"/>
        <v>1.6297422565291873E-9</v>
      </c>
      <c r="JC41" s="86">
        <f t="shared" si="50"/>
        <v>3.3403951624143119E-10</v>
      </c>
      <c r="JD41" s="86">
        <f t="shared" si="50"/>
        <v>5.6689486081110081E-11</v>
      </c>
      <c r="JE41" s="86">
        <f t="shared" si="50"/>
        <v>6.2484016335484997E-11</v>
      </c>
      <c r="JF41" s="86">
        <f t="shared" si="50"/>
        <v>6.3661637482582017E-10</v>
      </c>
      <c r="JG41" s="86">
        <f t="shared" si="50"/>
        <v>1.745723950168258E-10</v>
      </c>
      <c r="JH41" s="86">
        <f t="shared" si="50"/>
        <v>5.0522073002314424E-11</v>
      </c>
      <c r="JI41" s="86">
        <f t="shared" si="50"/>
        <v>2.8686437531034873E-10</v>
      </c>
      <c r="JJ41" s="86">
        <f t="shared" si="50"/>
        <v>1.2826975348838588E-10</v>
      </c>
      <c r="JK41" s="86">
        <f t="shared" si="50"/>
        <v>3.9316124225480463E-11</v>
      </c>
      <c r="JL41" s="86">
        <f t="shared" si="50"/>
        <v>2.3733020969462017E-10</v>
      </c>
      <c r="JM41" s="86">
        <f t="shared" si="50"/>
        <v>9.6983046854373757E-13</v>
      </c>
    </row>
    <row r="42" spans="2:273" x14ac:dyDescent="0.25">
      <c r="B42" s="2">
        <v>15</v>
      </c>
      <c r="C42" s="37">
        <v>105.651</v>
      </c>
      <c r="D42" s="37">
        <v>109</v>
      </c>
      <c r="E42" s="37">
        <v>104.15</v>
      </c>
      <c r="F42" s="37">
        <v>102.575</v>
      </c>
      <c r="G42" s="37">
        <v>103.875</v>
      </c>
      <c r="H42" s="37">
        <v>102.325</v>
      </c>
      <c r="I42" s="37">
        <v>102.55</v>
      </c>
      <c r="J42" s="37">
        <v>100.27500000000001</v>
      </c>
      <c r="K42" s="37">
        <v>106.22499999999999</v>
      </c>
      <c r="L42" s="37">
        <v>107.767</v>
      </c>
      <c r="M42" s="37">
        <v>105.39</v>
      </c>
      <c r="N42" s="37">
        <v>105.619</v>
      </c>
      <c r="O42" s="37">
        <v>109.825</v>
      </c>
      <c r="P42" s="37">
        <v>108.5</v>
      </c>
      <c r="Q42" s="37">
        <v>105.286</v>
      </c>
      <c r="S42" s="4">
        <f t="shared" si="7"/>
        <v>106.39730991418831</v>
      </c>
      <c r="T42" s="4">
        <f t="shared" si="7"/>
        <v>106.87601532212911</v>
      </c>
      <c r="U42" s="4">
        <f t="shared" si="7"/>
        <v>105.37876167731285</v>
      </c>
      <c r="V42" s="4">
        <f t="shared" si="7"/>
        <v>104.41562452710545</v>
      </c>
      <c r="W42" s="4">
        <f t="shared" si="7"/>
        <v>102.56728191043504</v>
      </c>
      <c r="X42" s="4">
        <f t="shared" si="7"/>
        <v>102.17262409012508</v>
      </c>
      <c r="Y42" s="4">
        <f t="shared" si="7"/>
        <v>101.43786586071636</v>
      </c>
      <c r="Z42" s="4">
        <f t="shared" si="7"/>
        <v>102.39897571869598</v>
      </c>
      <c r="AA42" s="4">
        <f t="shared" si="7"/>
        <v>105.29761536370583</v>
      </c>
      <c r="AB42" s="4">
        <f t="shared" si="7"/>
        <v>106.4849745050833</v>
      </c>
      <c r="AC42" s="4">
        <f t="shared" si="7"/>
        <v>106.60453068376046</v>
      </c>
      <c r="AD42" s="4">
        <f t="shared" si="7"/>
        <v>104.67806681295514</v>
      </c>
      <c r="AE42" s="4">
        <f t="shared" si="7"/>
        <v>106.06425107502616</v>
      </c>
      <c r="AF42" s="4">
        <f t="shared" si="7"/>
        <v>104.9279707453536</v>
      </c>
      <c r="AG42" s="4">
        <f t="shared" si="7"/>
        <v>103.66687310692409</v>
      </c>
      <c r="AI42" s="4">
        <f t="shared" si="8"/>
        <v>-0.74630991418831627</v>
      </c>
      <c r="AJ42" s="4">
        <f t="shared" si="8"/>
        <v>2.1239846778708937</v>
      </c>
      <c r="AK42" s="4">
        <f t="shared" si="8"/>
        <v>-1.2287616773128462</v>
      </c>
      <c r="AL42" s="4">
        <f t="shared" si="8"/>
        <v>-1.8406245271054473</v>
      </c>
      <c r="AM42" s="4">
        <f t="shared" si="8"/>
        <v>1.3077180895649576</v>
      </c>
      <c r="AN42" s="4">
        <f t="shared" si="8"/>
        <v>0.15237590987491956</v>
      </c>
      <c r="AO42" s="4">
        <f t="shared" si="8"/>
        <v>1.1121341392836399</v>
      </c>
      <c r="AP42" s="4">
        <f t="shared" si="8"/>
        <v>-2.1239757186959736</v>
      </c>
      <c r="AQ42" s="4">
        <f t="shared" si="8"/>
        <v>0.92738463629416401</v>
      </c>
      <c r="AR42" s="4">
        <f t="shared" si="8"/>
        <v>1.2820254949166952</v>
      </c>
      <c r="AS42" s="4">
        <f t="shared" si="8"/>
        <v>-1.2145306837604579</v>
      </c>
      <c r="AT42" s="4">
        <f t="shared" si="8"/>
        <v>0.94093318704486251</v>
      </c>
      <c r="AU42" s="4">
        <f t="shared" si="8"/>
        <v>3.7607489249738393</v>
      </c>
      <c r="AV42" s="4">
        <f t="shared" si="8"/>
        <v>3.5720292546463952</v>
      </c>
      <c r="AW42" s="4">
        <f t="shared" si="8"/>
        <v>1.6191268930759151</v>
      </c>
      <c r="AY42" s="2">
        <f t="shared" si="51"/>
        <v>106.39726828222126</v>
      </c>
      <c r="AZ42" s="2">
        <f t="shared" si="9"/>
        <v>106.87599032310287</v>
      </c>
      <c r="BA42" s="2">
        <f t="shared" si="9"/>
        <v>105.37874189478123</v>
      </c>
      <c r="BB42" s="2">
        <f t="shared" si="9"/>
        <v>104.41561980697733</v>
      </c>
      <c r="BC42" s="2">
        <f t="shared" si="9"/>
        <v>102.56728081920667</v>
      </c>
      <c r="BD42" s="2">
        <f t="shared" si="9"/>
        <v>102.17262387875577</v>
      </c>
      <c r="BE42" s="2">
        <f t="shared" si="9"/>
        <v>101.43786562747913</v>
      </c>
      <c r="BF42" s="2">
        <f t="shared" si="9"/>
        <v>102.39897369228231</v>
      </c>
      <c r="BG42" s="2">
        <f t="shared" si="9"/>
        <v>105.29761477526557</v>
      </c>
      <c r="BH42" s="2">
        <f t="shared" si="9"/>
        <v>106.48497432977997</v>
      </c>
      <c r="BI42" s="2">
        <f t="shared" si="9"/>
        <v>106.6045298022272</v>
      </c>
      <c r="BJ42" s="2">
        <f t="shared" si="9"/>
        <v>104.6780663716296</v>
      </c>
      <c r="BK42" s="2">
        <f t="shared" si="9"/>
        <v>106.06425092980018</v>
      </c>
      <c r="BL42" s="2">
        <f t="shared" si="9"/>
        <v>104.92797003978204</v>
      </c>
      <c r="BM42" s="2">
        <f t="shared" si="9"/>
        <v>103.6668731032789</v>
      </c>
      <c r="BO42" s="2">
        <f t="shared" si="10"/>
        <v>105.651</v>
      </c>
      <c r="BP42" s="2">
        <f t="shared" si="11"/>
        <v>109</v>
      </c>
      <c r="BQ42" s="2">
        <f t="shared" si="12"/>
        <v>104.15</v>
      </c>
      <c r="BR42" s="2">
        <f t="shared" si="13"/>
        <v>102.575</v>
      </c>
      <c r="BS42" s="2">
        <f t="shared" si="14"/>
        <v>103.875</v>
      </c>
      <c r="BT42" s="2">
        <f t="shared" si="15"/>
        <v>102.325</v>
      </c>
      <c r="BU42" s="2">
        <f t="shared" si="16"/>
        <v>102.55</v>
      </c>
      <c r="BV42" s="2">
        <f t="shared" si="17"/>
        <v>100.27500000000001</v>
      </c>
      <c r="BW42" s="2">
        <f t="shared" si="18"/>
        <v>106.22499999999999</v>
      </c>
      <c r="BX42" s="2">
        <f t="shared" si="19"/>
        <v>107.767</v>
      </c>
      <c r="BY42" s="2">
        <f t="shared" si="20"/>
        <v>105.39</v>
      </c>
      <c r="BZ42" s="2">
        <f t="shared" si="21"/>
        <v>105.619</v>
      </c>
      <c r="CA42" s="2">
        <f t="shared" si="22"/>
        <v>109.825</v>
      </c>
      <c r="CB42" s="2">
        <f t="shared" si="23"/>
        <v>108.5</v>
      </c>
      <c r="CC42" s="2">
        <f t="shared" si="24"/>
        <v>105.286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106.35908879892038</v>
      </c>
      <c r="DL42" s="2">
        <f t="shared" si="41"/>
        <v>106.74416329284752</v>
      </c>
      <c r="DM42" s="2">
        <f t="shared" si="41"/>
        <v>105.38380566801619</v>
      </c>
      <c r="DN42" s="2">
        <f t="shared" si="41"/>
        <v>104.31317307692306</v>
      </c>
      <c r="DO42" s="2">
        <f t="shared" si="41"/>
        <v>102.37648448043184</v>
      </c>
      <c r="DP42" s="2">
        <f t="shared" si="41"/>
        <v>101.92030036108984</v>
      </c>
      <c r="DQ42" s="2">
        <f t="shared" si="41"/>
        <v>101.19217638691322</v>
      </c>
      <c r="DR42" s="2">
        <f t="shared" si="41"/>
        <v>102.31149742860271</v>
      </c>
      <c r="DS42" s="2">
        <f t="shared" si="41"/>
        <v>105.09559032716925</v>
      </c>
      <c r="DT42" s="2">
        <f t="shared" si="41"/>
        <v>106.44601232811763</v>
      </c>
      <c r="DU42" s="2">
        <f t="shared" si="41"/>
        <v>106.28492348178139</v>
      </c>
      <c r="DV42" s="2">
        <f t="shared" si="41"/>
        <v>104.53677999051682</v>
      </c>
      <c r="DW42" s="2">
        <f t="shared" si="41"/>
        <v>105.90168326220959</v>
      </c>
      <c r="DX42" s="2">
        <f t="shared" si="41"/>
        <v>105.08585487804879</v>
      </c>
      <c r="DY42" s="2">
        <f t="shared" si="41"/>
        <v>103.62082976827094</v>
      </c>
      <c r="EA42" s="2">
        <f t="shared" si="42"/>
        <v>106.76123469903185</v>
      </c>
      <c r="EB42" s="2">
        <f t="shared" si="42"/>
        <v>108.14377601557079</v>
      </c>
      <c r="EC42" s="2">
        <f t="shared" si="42"/>
        <v>105.33133387170481</v>
      </c>
      <c r="ED42" s="2">
        <f t="shared" si="42"/>
        <v>105.47299385514792</v>
      </c>
      <c r="EE42" s="2">
        <f t="shared" si="42"/>
        <v>104.7461712426599</v>
      </c>
      <c r="EF42" s="2">
        <f t="shared" si="42"/>
        <v>105.20319195872179</v>
      </c>
      <c r="EG42" s="2">
        <f t="shared" si="42"/>
        <v>104.28307927317788</v>
      </c>
      <c r="EH42" s="2">
        <f t="shared" si="42"/>
        <v>103.29898291369786</v>
      </c>
      <c r="EI42" s="2">
        <f t="shared" si="42"/>
        <v>107.58767272727273</v>
      </c>
      <c r="EJ42" s="2">
        <f t="shared" si="42"/>
        <v>106.97310978835981</v>
      </c>
      <c r="EK42" s="2">
        <f t="shared" si="42"/>
        <v>110.28308117913831</v>
      </c>
      <c r="EL42" s="2">
        <f t="shared" si="42"/>
        <v>106.26664036281177</v>
      </c>
      <c r="EM42" s="2">
        <f t="shared" si="42"/>
        <v>108.07369957120086</v>
      </c>
      <c r="EN42" s="2">
        <f t="shared" si="42"/>
        <v>103.08312567567567</v>
      </c>
      <c r="EO42" s="2">
        <f t="shared" si="42"/>
        <v>104.24453405649358</v>
      </c>
      <c r="EQ42" s="2">
        <f t="shared" si="43"/>
        <v>107.28500856915669</v>
      </c>
      <c r="ER42" s="2">
        <f t="shared" si="43"/>
        <v>107.12933119204239</v>
      </c>
      <c r="ES42" s="2">
        <f t="shared" si="43"/>
        <v>104.10458028938876</v>
      </c>
      <c r="ET42" s="2">
        <f t="shared" si="43"/>
        <v>103.27686465020341</v>
      </c>
      <c r="EU42" s="2">
        <f t="shared" si="43"/>
        <v>101.06803973161927</v>
      </c>
      <c r="EV42" s="2">
        <f t="shared" si="43"/>
        <v>104.97477732726931</v>
      </c>
      <c r="EW42" s="2">
        <f t="shared" si="43"/>
        <v>104.13374723715653</v>
      </c>
      <c r="EX42" s="2">
        <f t="shared" si="43"/>
        <v>103.52870183241126</v>
      </c>
      <c r="EY42" s="2">
        <f t="shared" si="43"/>
        <v>103.86476339878929</v>
      </c>
      <c r="EZ42" s="2">
        <f t="shared" si="43"/>
        <v>105.89112658702979</v>
      </c>
      <c r="FA42" s="2">
        <f t="shared" si="43"/>
        <v>107.89212469961339</v>
      </c>
      <c r="FB42" s="2">
        <f t="shared" si="43"/>
        <v>104.01569437935557</v>
      </c>
      <c r="FC42" s="2">
        <f t="shared" si="43"/>
        <v>106.29463977821933</v>
      </c>
      <c r="FD42" s="2">
        <f t="shared" si="43"/>
        <v>103.8364309355667</v>
      </c>
      <c r="FE42" s="2">
        <f t="shared" si="43"/>
        <v>106.78194336007921</v>
      </c>
      <c r="FG42" s="2">
        <f t="shared" si="44"/>
        <v>9.493161090381437E-2</v>
      </c>
      <c r="FH42" s="2">
        <f t="shared" si="44"/>
        <v>9.4192742865693346E-2</v>
      </c>
      <c r="FI42" s="2">
        <f t="shared" si="44"/>
        <v>9.634664453990277E-2</v>
      </c>
      <c r="FJ42" s="2">
        <f t="shared" si="44"/>
        <v>8.8340843940862793E-2</v>
      </c>
      <c r="FK42" s="2">
        <f t="shared" si="44"/>
        <v>8.0526256077141534E-2</v>
      </c>
      <c r="FL42" s="2">
        <f t="shared" si="44"/>
        <v>7.6860581250648319E-2</v>
      </c>
      <c r="FM42" s="2">
        <f t="shared" si="44"/>
        <v>7.9488231257583572E-2</v>
      </c>
      <c r="FN42" s="2">
        <f t="shared" si="44"/>
        <v>8.8582794678177479E-2</v>
      </c>
      <c r="FO42" s="2">
        <f t="shared" si="44"/>
        <v>8.1081448862356936E-2</v>
      </c>
      <c r="FP42" s="2">
        <f t="shared" si="44"/>
        <v>7.3934545631648405E-2</v>
      </c>
      <c r="FQ42" s="2">
        <f t="shared" si="44"/>
        <v>7.9942817760970106E-2</v>
      </c>
      <c r="FR42" s="2">
        <f t="shared" si="44"/>
        <v>8.1684698850234591E-2</v>
      </c>
      <c r="FS42" s="2">
        <f t="shared" si="44"/>
        <v>7.4851106912864493E-2</v>
      </c>
      <c r="FT42" s="2">
        <f t="shared" si="44"/>
        <v>7.8836592528687688E-2</v>
      </c>
      <c r="FU42" s="2">
        <f t="shared" si="44"/>
        <v>7.3803051116414303E-2</v>
      </c>
      <c r="FW42" s="2">
        <f t="shared" si="53"/>
        <v>5.9666683099687237E-6</v>
      </c>
      <c r="FX42" s="2">
        <f t="shared" si="45"/>
        <v>6.2408989932583517E-6</v>
      </c>
      <c r="FY42" s="2">
        <f t="shared" si="45"/>
        <v>6.759081443593172E-6</v>
      </c>
      <c r="FZ42" s="2">
        <f t="shared" si="45"/>
        <v>5.8358653155922573E-6</v>
      </c>
      <c r="GA42" s="2">
        <f t="shared" si="45"/>
        <v>6.9775272773883251E-6</v>
      </c>
      <c r="GB42" s="2">
        <f t="shared" si="45"/>
        <v>6.2986811636370424E-6</v>
      </c>
      <c r="GC42" s="2">
        <f t="shared" si="45"/>
        <v>7.7870245852844327E-6</v>
      </c>
      <c r="GD42" s="2">
        <f t="shared" si="45"/>
        <v>8.8791368997851E-6</v>
      </c>
      <c r="GE42" s="2">
        <f t="shared" si="45"/>
        <v>9.9931492157935424E-6</v>
      </c>
      <c r="GF42" s="2">
        <f t="shared" si="45"/>
        <v>8.0496298413465687E-6</v>
      </c>
      <c r="GG42" s="2">
        <f t="shared" si="45"/>
        <v>7.3910728869597099E-6</v>
      </c>
      <c r="GH42" s="2">
        <f t="shared" si="45"/>
        <v>7.4379621829533458E-6</v>
      </c>
      <c r="GI42" s="2">
        <f t="shared" si="45"/>
        <v>5.7094034988560756E-6</v>
      </c>
      <c r="GJ42" s="2">
        <f t="shared" si="45"/>
        <v>4.6565532413179115E-6</v>
      </c>
      <c r="GK42" s="2">
        <f t="shared" si="45"/>
        <v>4.7511226212230423E-6</v>
      </c>
      <c r="GM42" s="86">
        <f t="shared" si="54"/>
        <v>3.6235609962604021E-8</v>
      </c>
      <c r="GN42" s="86">
        <f t="shared" si="46"/>
        <v>2.0161920604710377E-8</v>
      </c>
      <c r="GO42" s="86">
        <f t="shared" si="46"/>
        <v>1.5828314330818953E-8</v>
      </c>
      <c r="GP42" s="86">
        <f t="shared" si="46"/>
        <v>3.7032794455609728E-9</v>
      </c>
      <c r="GQ42" s="86">
        <f t="shared" si="46"/>
        <v>8.0334998010459909E-10</v>
      </c>
      <c r="GR42" s="86">
        <f t="shared" si="46"/>
        <v>1.4798568849210411E-10</v>
      </c>
      <c r="GS42" s="86">
        <f t="shared" si="46"/>
        <v>1.644353676022016E-10</v>
      </c>
      <c r="GT42" s="86">
        <f t="shared" si="46"/>
        <v>1.5299987959802909E-9</v>
      </c>
      <c r="GU42" s="86">
        <f t="shared" si="46"/>
        <v>4.3675486210796133E-10</v>
      </c>
      <c r="GV42" s="86">
        <f t="shared" si="46"/>
        <v>1.3072420389387788E-10</v>
      </c>
      <c r="GW42" s="86">
        <f t="shared" si="46"/>
        <v>6.9397153870656173E-10</v>
      </c>
      <c r="GX42" s="86">
        <f t="shared" si="46"/>
        <v>3.2757894424698086E-10</v>
      </c>
      <c r="GY42" s="86">
        <f t="shared" si="46"/>
        <v>1.0365424582047202E-10</v>
      </c>
      <c r="GZ42" s="86">
        <f t="shared" si="46"/>
        <v>5.7728724321291404E-10</v>
      </c>
      <c r="HA42" s="86">
        <f t="shared" si="46"/>
        <v>3.1267931602847163E-12</v>
      </c>
      <c r="HC42" s="86">
        <f t="shared" si="58"/>
        <v>1.4339434418274701E-21</v>
      </c>
      <c r="HD42" s="86">
        <f t="shared" si="47"/>
        <v>1.3958726386506591E-21</v>
      </c>
      <c r="HE42" s="86">
        <f t="shared" si="47"/>
        <v>4.7795171439543924E-23</v>
      </c>
      <c r="HF42" s="86">
        <f t="shared" si="47"/>
        <v>3.9392113670635372E-28</v>
      </c>
      <c r="HG42" s="86">
        <f t="shared" si="47"/>
        <v>1.4151461012038491E-27</v>
      </c>
      <c r="HH42" s="86">
        <f t="shared" si="47"/>
        <v>2.3782141483500322E-29</v>
      </c>
      <c r="HI42" s="86">
        <f t="shared" si="47"/>
        <v>1.4528220246269273E-27</v>
      </c>
      <c r="HJ42" s="86">
        <f t="shared" si="47"/>
        <v>1.1834058051558039E-25</v>
      </c>
      <c r="HK42" s="86">
        <f t="shared" si="47"/>
        <v>8.9780162048129176E-28</v>
      </c>
      <c r="HL42" s="86">
        <f t="shared" si="47"/>
        <v>2.7440274684597393E-30</v>
      </c>
      <c r="HM42" s="86">
        <f t="shared" si="47"/>
        <v>2.4410922116311066E-28</v>
      </c>
      <c r="HN42" s="86">
        <f t="shared" si="47"/>
        <v>2.1572694908476042E-27</v>
      </c>
      <c r="HO42" s="86">
        <f t="shared" si="47"/>
        <v>2.0312221946255877E-28</v>
      </c>
      <c r="HP42" s="86">
        <f t="shared" si="47"/>
        <v>2.3091228663557554E-29</v>
      </c>
      <c r="HQ42" s="86">
        <f t="shared" si="47"/>
        <v>4.4713648326151841E-36</v>
      </c>
      <c r="HS42" s="86">
        <f t="shared" si="55"/>
        <v>7.8037711102062074E-104</v>
      </c>
      <c r="HT42" s="86">
        <f t="shared" si="48"/>
        <v>4.6553488353658987E-103</v>
      </c>
      <c r="HU42" s="86">
        <f t="shared" si="48"/>
        <v>1.32781088859546E-109</v>
      </c>
      <c r="HV42" s="86">
        <f t="shared" si="48"/>
        <v>4.9133424767306433E-138</v>
      </c>
      <c r="HW42" s="86">
        <f t="shared" si="48"/>
        <v>7.2284558257490604E-136</v>
      </c>
      <c r="HX42" s="86">
        <f t="shared" si="48"/>
        <v>4.7255132672440737E-142</v>
      </c>
      <c r="HY42" s="86">
        <f t="shared" si="48"/>
        <v>8.6595884516743498E-136</v>
      </c>
      <c r="HZ42" s="86">
        <f t="shared" si="48"/>
        <v>1.3149249011726876E-125</v>
      </c>
      <c r="IA42" s="86">
        <f t="shared" si="48"/>
        <v>2.7721368750342375E-134</v>
      </c>
      <c r="IB42" s="86">
        <f t="shared" si="48"/>
        <v>1.8481200367772426E-145</v>
      </c>
      <c r="IC42" s="86">
        <f t="shared" si="48"/>
        <v>1.3510778996952955E-137</v>
      </c>
      <c r="ID42" s="86">
        <f t="shared" si="48"/>
        <v>2.7047453777919522E-134</v>
      </c>
      <c r="IE42" s="86">
        <f t="shared" si="48"/>
        <v>4.1022204755667391E-138</v>
      </c>
      <c r="IF42" s="86">
        <f t="shared" si="48"/>
        <v>5.562140434234974E-47</v>
      </c>
      <c r="IG42" s="86">
        <f t="shared" si="48"/>
        <v>7.884870062841128E-45</v>
      </c>
      <c r="II42" s="86">
        <f t="shared" si="56"/>
        <v>2.9302282592308795E-275</v>
      </c>
      <c r="IJ42" s="86">
        <f t="shared" si="49"/>
        <v>1.9153653239333752E-277</v>
      </c>
      <c r="IK42" s="86">
        <f t="shared" si="49"/>
        <v>5.878631631482811E-304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5.2958888833831989E-176</v>
      </c>
      <c r="IW42" s="86">
        <f t="shared" si="49"/>
        <v>2.2719299528021943E-176</v>
      </c>
      <c r="IY42" s="86">
        <f t="shared" si="57"/>
        <v>3.6235609962605457E-8</v>
      </c>
      <c r="IZ42" s="86">
        <f t="shared" si="50"/>
        <v>2.0161920604711773E-8</v>
      </c>
      <c r="JA42" s="86">
        <f t="shared" si="50"/>
        <v>1.5828314330819E-8</v>
      </c>
      <c r="JB42" s="86">
        <f t="shared" si="50"/>
        <v>3.7032794455609728E-9</v>
      </c>
      <c r="JC42" s="86">
        <f t="shared" si="50"/>
        <v>8.0334998010459909E-10</v>
      </c>
      <c r="JD42" s="86">
        <f t="shared" si="50"/>
        <v>1.4798568849210411E-10</v>
      </c>
      <c r="JE42" s="86">
        <f t="shared" si="50"/>
        <v>1.644353676022016E-10</v>
      </c>
      <c r="JF42" s="86">
        <f t="shared" si="50"/>
        <v>1.5299987959802911E-9</v>
      </c>
      <c r="JG42" s="86">
        <f t="shared" si="50"/>
        <v>4.3675486210796133E-10</v>
      </c>
      <c r="JH42" s="86">
        <f t="shared" si="50"/>
        <v>1.3072420389387788E-10</v>
      </c>
      <c r="JI42" s="86">
        <f t="shared" si="50"/>
        <v>6.9397153870656173E-10</v>
      </c>
      <c r="JJ42" s="86">
        <f t="shared" si="50"/>
        <v>3.2757894424698086E-10</v>
      </c>
      <c r="JK42" s="86">
        <f t="shared" si="50"/>
        <v>1.0365424582047202E-10</v>
      </c>
      <c r="JL42" s="86">
        <f t="shared" si="50"/>
        <v>5.7728724321291404E-10</v>
      </c>
      <c r="JM42" s="86">
        <f t="shared" si="50"/>
        <v>3.1267931602847163E-12</v>
      </c>
    </row>
    <row r="43" spans="2:273" x14ac:dyDescent="0.25">
      <c r="B43" s="2">
        <v>16</v>
      </c>
      <c r="C43" s="37">
        <v>103.163</v>
      </c>
      <c r="D43" s="37">
        <v>106.075</v>
      </c>
      <c r="E43" s="37">
        <v>105.15</v>
      </c>
      <c r="F43" s="37">
        <v>103.25</v>
      </c>
      <c r="G43" s="37">
        <v>103.325</v>
      </c>
      <c r="H43" s="37">
        <v>100.675</v>
      </c>
      <c r="I43" s="37">
        <v>102.65</v>
      </c>
      <c r="J43" s="37">
        <v>100.45</v>
      </c>
      <c r="K43" s="37">
        <v>104.72499999999999</v>
      </c>
      <c r="L43" s="37">
        <v>107.488</v>
      </c>
      <c r="M43" s="37">
        <v>105.756</v>
      </c>
      <c r="N43" s="37">
        <v>107.024</v>
      </c>
      <c r="O43" s="37">
        <v>104.675</v>
      </c>
      <c r="P43" s="37">
        <v>102.405</v>
      </c>
      <c r="Q43" s="37">
        <v>103.929</v>
      </c>
      <c r="S43" s="4">
        <f t="shared" si="7"/>
        <v>106.48590059714759</v>
      </c>
      <c r="T43" s="4">
        <f t="shared" si="7"/>
        <v>106.95359340010805</v>
      </c>
      <c r="U43" s="4">
        <f t="shared" si="7"/>
        <v>105.43342306982247</v>
      </c>
      <c r="V43" s="4">
        <f t="shared" si="7"/>
        <v>104.48970100928051</v>
      </c>
      <c r="W43" s="4">
        <f t="shared" si="7"/>
        <v>102.67550041492949</v>
      </c>
      <c r="X43" s="4">
        <f t="shared" si="7"/>
        <v>102.26682682820494</v>
      </c>
      <c r="Y43" s="4">
        <f t="shared" si="7"/>
        <v>101.60774435159558</v>
      </c>
      <c r="Z43" s="4">
        <f t="shared" si="7"/>
        <v>102.53496890756514</v>
      </c>
      <c r="AA43" s="4">
        <f t="shared" si="7"/>
        <v>105.39100351854613</v>
      </c>
      <c r="AB43" s="4">
        <f t="shared" si="7"/>
        <v>106.6078483999293</v>
      </c>
      <c r="AC43" s="4">
        <f t="shared" si="7"/>
        <v>106.66727032128843</v>
      </c>
      <c r="AD43" s="4">
        <f t="shared" si="7"/>
        <v>104.7387689435653</v>
      </c>
      <c r="AE43" s="4">
        <f t="shared" si="7"/>
        <v>106.14277961730701</v>
      </c>
      <c r="AF43" s="4">
        <f t="shared" si="7"/>
        <v>105.00233158316711</v>
      </c>
      <c r="AG43" s="4">
        <f t="shared" si="7"/>
        <v>103.71194682402999</v>
      </c>
      <c r="AI43" s="4">
        <f t="shared" si="8"/>
        <v>-3.3229005971475942</v>
      </c>
      <c r="AJ43" s="4">
        <f t="shared" si="8"/>
        <v>-0.87859340010804488</v>
      </c>
      <c r="AK43" s="4">
        <f t="shared" si="8"/>
        <v>-0.28342306982246157</v>
      </c>
      <c r="AL43" s="4">
        <f t="shared" si="8"/>
        <v>-1.239701009280509</v>
      </c>
      <c r="AM43" s="4">
        <f t="shared" si="8"/>
        <v>0.6494995850705152</v>
      </c>
      <c r="AN43" s="4">
        <f t="shared" si="8"/>
        <v>-1.5918268282049439</v>
      </c>
      <c r="AO43" s="4">
        <f t="shared" si="8"/>
        <v>1.0422556484044208</v>
      </c>
      <c r="AP43" s="4">
        <f t="shared" si="8"/>
        <v>-2.0849689075651412</v>
      </c>
      <c r="AQ43" s="4">
        <f t="shared" si="8"/>
        <v>-0.66600351854613393</v>
      </c>
      <c r="AR43" s="4">
        <f t="shared" si="8"/>
        <v>0.88015160007070392</v>
      </c>
      <c r="AS43" s="4">
        <f t="shared" si="8"/>
        <v>-0.911270321288427</v>
      </c>
      <c r="AT43" s="4">
        <f t="shared" si="8"/>
        <v>2.2852310564346965</v>
      </c>
      <c r="AU43" s="4">
        <f t="shared" si="8"/>
        <v>-1.4677796173070163</v>
      </c>
      <c r="AV43" s="4">
        <f t="shared" si="8"/>
        <v>-2.5973315831671044</v>
      </c>
      <c r="AW43" s="4">
        <f t="shared" si="8"/>
        <v>0.21705317597000828</v>
      </c>
      <c r="AY43" s="2">
        <f t="shared" si="51"/>
        <v>106.48581929540022</v>
      </c>
      <c r="AZ43" s="2">
        <f t="shared" si="51"/>
        <v>106.95354295017331</v>
      </c>
      <c r="BA43" s="2">
        <f t="shared" si="51"/>
        <v>105.43338223577646</v>
      </c>
      <c r="BB43" s="2">
        <f t="shared" si="51"/>
        <v>104.48969069732571</v>
      </c>
      <c r="BC43" s="2">
        <f t="shared" si="51"/>
        <v>102.67549789387604</v>
      </c>
      <c r="BD43" s="2">
        <f t="shared" si="51"/>
        <v>102.26682629931248</v>
      </c>
      <c r="BE43" s="2">
        <f t="shared" si="51"/>
        <v>101.60774376367795</v>
      </c>
      <c r="BF43" s="2">
        <f t="shared" si="51"/>
        <v>102.53496423486095</v>
      </c>
      <c r="BG43" s="2">
        <f t="shared" si="51"/>
        <v>105.39100210635593</v>
      </c>
      <c r="BH43" s="2">
        <f t="shared" si="51"/>
        <v>106.60784796479705</v>
      </c>
      <c r="BI43" s="2">
        <f t="shared" si="51"/>
        <v>106.66726827288778</v>
      </c>
      <c r="BJ43" s="2">
        <f t="shared" si="51"/>
        <v>104.73876786330582</v>
      </c>
      <c r="BK43" s="2">
        <f t="shared" si="51"/>
        <v>106.14277925029755</v>
      </c>
      <c r="BL43" s="2">
        <f t="shared" si="51"/>
        <v>105.00232993467806</v>
      </c>
      <c r="BM43" s="2">
        <f t="shared" si="51"/>
        <v>103.71194681283684</v>
      </c>
      <c r="BO43" s="2">
        <f t="shared" si="10"/>
        <v>103.163</v>
      </c>
      <c r="BP43" s="2">
        <f t="shared" si="11"/>
        <v>106.075</v>
      </c>
      <c r="BQ43" s="2">
        <f t="shared" si="12"/>
        <v>105.15</v>
      </c>
      <c r="BR43" s="2">
        <f t="shared" si="13"/>
        <v>103.25</v>
      </c>
      <c r="BS43" s="2">
        <f t="shared" si="14"/>
        <v>103.325</v>
      </c>
      <c r="BT43" s="2">
        <f t="shared" si="15"/>
        <v>100.675</v>
      </c>
      <c r="BU43" s="2">
        <f t="shared" si="16"/>
        <v>102.65</v>
      </c>
      <c r="BV43" s="2">
        <f t="shared" si="17"/>
        <v>100.45</v>
      </c>
      <c r="BW43" s="2">
        <f t="shared" si="18"/>
        <v>104.72499999999999</v>
      </c>
      <c r="BX43" s="2">
        <f t="shared" si="19"/>
        <v>107.488</v>
      </c>
      <c r="BY43" s="2">
        <f t="shared" si="20"/>
        <v>105.756</v>
      </c>
      <c r="BZ43" s="2">
        <f t="shared" si="21"/>
        <v>107.024</v>
      </c>
      <c r="CA43" s="2">
        <f t="shared" si="22"/>
        <v>104.675</v>
      </c>
      <c r="CB43" s="2">
        <f t="shared" si="23"/>
        <v>102.405</v>
      </c>
      <c r="CC43" s="2">
        <f t="shared" si="24"/>
        <v>103.929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106.46864993252362</v>
      </c>
      <c r="DL43" s="2">
        <f t="shared" si="41"/>
        <v>106.83424426450743</v>
      </c>
      <c r="DM43" s="2">
        <f t="shared" si="41"/>
        <v>105.46045040485831</v>
      </c>
      <c r="DN43" s="2">
        <f t="shared" si="41"/>
        <v>104.4003846153846</v>
      </c>
      <c r="DO43" s="2">
        <f t="shared" si="41"/>
        <v>102.49055330634278</v>
      </c>
      <c r="DP43" s="2">
        <f t="shared" si="41"/>
        <v>102.01162873399716</v>
      </c>
      <c r="DQ43" s="2">
        <f t="shared" si="41"/>
        <v>101.36646514935988</v>
      </c>
      <c r="DR43" s="2">
        <f t="shared" si="41"/>
        <v>102.46502899660797</v>
      </c>
      <c r="DS43" s="2">
        <f t="shared" si="41"/>
        <v>105.1937383740015</v>
      </c>
      <c r="DT43" s="2">
        <f t="shared" si="41"/>
        <v>106.58808511142726</v>
      </c>
      <c r="DU43" s="2">
        <f t="shared" si="41"/>
        <v>106.33947469635629</v>
      </c>
      <c r="DV43" s="2">
        <f t="shared" si="41"/>
        <v>104.60415504978663</v>
      </c>
      <c r="DW43" s="2">
        <f t="shared" si="41"/>
        <v>105.9837363679469</v>
      </c>
      <c r="DX43" s="2">
        <f t="shared" si="41"/>
        <v>105.19006181988745</v>
      </c>
      <c r="DY43" s="2">
        <f t="shared" si="41"/>
        <v>103.67021345811051</v>
      </c>
      <c r="EA43" s="2">
        <f t="shared" si="42"/>
        <v>106.63507442121509</v>
      </c>
      <c r="EB43" s="2">
        <f t="shared" si="42"/>
        <v>107.99990460957372</v>
      </c>
      <c r="EC43" s="2">
        <f t="shared" si="42"/>
        <v>105.20192904921161</v>
      </c>
      <c r="ED43" s="2">
        <f t="shared" si="42"/>
        <v>105.33036287698562</v>
      </c>
      <c r="EE43" s="2">
        <f t="shared" si="42"/>
        <v>104.60175826791841</v>
      </c>
      <c r="EF43" s="2">
        <f t="shared" si="42"/>
        <v>105.06222044967348</v>
      </c>
      <c r="EG43" s="2">
        <f t="shared" si="42"/>
        <v>104.15602774187346</v>
      </c>
      <c r="EH43" s="2">
        <f t="shared" si="42"/>
        <v>103.19118311559289</v>
      </c>
      <c r="EI43" s="2">
        <f t="shared" si="42"/>
        <v>107.4303909090909</v>
      </c>
      <c r="EJ43" s="2">
        <f t="shared" si="42"/>
        <v>106.83372354497355</v>
      </c>
      <c r="EK43" s="2">
        <f t="shared" si="42"/>
        <v>110.10810122448979</v>
      </c>
      <c r="EL43" s="2">
        <f t="shared" si="42"/>
        <v>106.11915764172333</v>
      </c>
      <c r="EM43" s="2">
        <f t="shared" si="42"/>
        <v>107.93569696697574</v>
      </c>
      <c r="EN43" s="2">
        <f t="shared" si="42"/>
        <v>103.0017472972973</v>
      </c>
      <c r="EO43" s="2">
        <f t="shared" si="42"/>
        <v>104.18943719194756</v>
      </c>
      <c r="EQ43" s="2">
        <f t="shared" si="43"/>
        <v>107.15242342442028</v>
      </c>
      <c r="ER43" s="2">
        <f t="shared" si="43"/>
        <v>106.99788811968729</v>
      </c>
      <c r="ES43" s="2">
        <f t="shared" si="43"/>
        <v>103.98998360062255</v>
      </c>
      <c r="ET43" s="2">
        <f t="shared" si="43"/>
        <v>103.1606145725565</v>
      </c>
      <c r="EU43" s="2">
        <f t="shared" si="43"/>
        <v>100.96829923994333</v>
      </c>
      <c r="EV43" s="2">
        <f t="shared" si="43"/>
        <v>104.83661259879435</v>
      </c>
      <c r="EW43" s="2">
        <f t="shared" si="43"/>
        <v>104.00851691308245</v>
      </c>
      <c r="EX43" s="2">
        <f t="shared" si="43"/>
        <v>103.41811090699538</v>
      </c>
      <c r="EY43" s="2">
        <f t="shared" si="43"/>
        <v>103.75364794035139</v>
      </c>
      <c r="EZ43" s="2">
        <f t="shared" si="43"/>
        <v>105.76509030932355</v>
      </c>
      <c r="FA43" s="2">
        <f t="shared" si="43"/>
        <v>107.74566291923517</v>
      </c>
      <c r="FB43" s="2">
        <f t="shared" si="43"/>
        <v>103.89499577495569</v>
      </c>
      <c r="FC43" s="2">
        <f t="shared" si="43"/>
        <v>106.17784644134193</v>
      </c>
      <c r="FD43" s="2">
        <f t="shared" si="43"/>
        <v>103.74643554927451</v>
      </c>
      <c r="FE43" s="2">
        <f t="shared" si="43"/>
        <v>106.69458808364863</v>
      </c>
      <c r="FG43" s="2">
        <f t="shared" si="44"/>
        <v>0.10314574705873553</v>
      </c>
      <c r="FH43" s="2">
        <f t="shared" si="44"/>
        <v>0.10235017685491561</v>
      </c>
      <c r="FI43" s="2">
        <f t="shared" si="44"/>
        <v>0.10466905941893277</v>
      </c>
      <c r="FJ43" s="2">
        <f t="shared" si="44"/>
        <v>9.6045219143017044E-2</v>
      </c>
      <c r="FK43" s="2">
        <f t="shared" si="44"/>
        <v>8.7614603702520152E-2</v>
      </c>
      <c r="FL43" s="2">
        <f t="shared" si="44"/>
        <v>8.3655614133311615E-2</v>
      </c>
      <c r="FM43" s="2">
        <f t="shared" si="44"/>
        <v>8.6493801736782894E-2</v>
      </c>
      <c r="FN43" s="2">
        <f t="shared" si="44"/>
        <v>9.6306041799469791E-2</v>
      </c>
      <c r="FO43" s="2">
        <f t="shared" si="44"/>
        <v>8.8213978830631395E-2</v>
      </c>
      <c r="FP43" s="2">
        <f t="shared" si="44"/>
        <v>8.0493451673126062E-2</v>
      </c>
      <c r="FQ43" s="2">
        <f t="shared" si="44"/>
        <v>8.6984666595556273E-2</v>
      </c>
      <c r="FR43" s="2">
        <f t="shared" si="44"/>
        <v>8.8865163344113429E-2</v>
      </c>
      <c r="FS43" s="2">
        <f t="shared" si="44"/>
        <v>8.1484168780681765E-2</v>
      </c>
      <c r="FT43" s="2">
        <f t="shared" si="44"/>
        <v>8.5790084334647285E-2</v>
      </c>
      <c r="FU43" s="2">
        <f t="shared" si="44"/>
        <v>8.0351304118006103E-2</v>
      </c>
      <c r="FW43" s="2">
        <f t="shared" si="53"/>
        <v>6.5423179393916739E-6</v>
      </c>
      <c r="FX43" s="2">
        <f t="shared" si="53"/>
        <v>6.8430055501930172E-6</v>
      </c>
      <c r="FY43" s="2">
        <f t="shared" si="53"/>
        <v>7.4111805959955131E-6</v>
      </c>
      <c r="FZ43" s="2">
        <f t="shared" si="53"/>
        <v>6.3988954713810073E-6</v>
      </c>
      <c r="GA43" s="2">
        <f t="shared" si="53"/>
        <v>7.6507013723572291E-6</v>
      </c>
      <c r="GB43" s="2">
        <f t="shared" si="53"/>
        <v>6.9063623634902479E-6</v>
      </c>
      <c r="GC43" s="2">
        <f t="shared" si="53"/>
        <v>8.5382962559604427E-6</v>
      </c>
      <c r="GD43" s="2">
        <f t="shared" si="53"/>
        <v>9.7357716711030368E-6</v>
      </c>
      <c r="GE43" s="2">
        <f t="shared" si="53"/>
        <v>1.0957259661798731E-5</v>
      </c>
      <c r="GF43" s="2">
        <f t="shared" si="53"/>
        <v>8.826236753483063E-6</v>
      </c>
      <c r="GG43" s="2">
        <f t="shared" si="53"/>
        <v>8.1041444877742832E-6</v>
      </c>
      <c r="GH43" s="2">
        <f t="shared" si="53"/>
        <v>8.1555575049082636E-6</v>
      </c>
      <c r="GI43" s="2">
        <f t="shared" si="53"/>
        <v>6.260233001136681E-6</v>
      </c>
      <c r="GJ43" s="2">
        <f t="shared" si="53"/>
        <v>5.1058068044713527E-6</v>
      </c>
      <c r="GK43" s="2">
        <f t="shared" si="53"/>
        <v>5.2094999734444675E-6</v>
      </c>
      <c r="GM43" s="86">
        <f t="shared" si="54"/>
        <v>7.2282955018954581E-8</v>
      </c>
      <c r="GN43" s="86">
        <f t="shared" si="54"/>
        <v>4.1573850293788207E-8</v>
      </c>
      <c r="GO43" s="86">
        <f t="shared" si="54"/>
        <v>3.3396083974553413E-8</v>
      </c>
      <c r="GP43" s="86">
        <f t="shared" si="54"/>
        <v>8.2688209526235252E-9</v>
      </c>
      <c r="GQ43" s="86">
        <f t="shared" si="54"/>
        <v>1.8964925958015715E-9</v>
      </c>
      <c r="GR43" s="86">
        <f t="shared" si="54"/>
        <v>3.784673440851203E-10</v>
      </c>
      <c r="GS43" s="86">
        <f t="shared" si="54"/>
        <v>4.2376209526610754E-10</v>
      </c>
      <c r="GT43" s="86">
        <f t="shared" si="54"/>
        <v>3.6074800400216943E-9</v>
      </c>
      <c r="GU43" s="86">
        <f t="shared" si="54"/>
        <v>1.0713988929754426E-9</v>
      </c>
      <c r="GV43" s="86">
        <f t="shared" si="54"/>
        <v>3.3153645448333891E-10</v>
      </c>
      <c r="GW43" s="86">
        <f t="shared" si="54"/>
        <v>1.6477628039500138E-9</v>
      </c>
      <c r="GX43" s="86">
        <f t="shared" si="54"/>
        <v>8.1976950764745651E-10</v>
      </c>
      <c r="GY43" s="86">
        <f t="shared" si="54"/>
        <v>2.6770185617564281E-10</v>
      </c>
      <c r="GZ43" s="86">
        <f t="shared" si="54"/>
        <v>1.3781277098071908E-9</v>
      </c>
      <c r="HA43" s="86">
        <f t="shared" si="54"/>
        <v>9.8220318237688876E-12</v>
      </c>
      <c r="HC43" s="86">
        <f t="shared" si="58"/>
        <v>5.733888647401266E-21</v>
      </c>
      <c r="HD43" s="86">
        <f t="shared" si="58"/>
        <v>5.6437974666343909E-21</v>
      </c>
      <c r="HE43" s="86">
        <f t="shared" si="58"/>
        <v>2.1947591101990276E-22</v>
      </c>
      <c r="HF43" s="86">
        <f t="shared" si="58"/>
        <v>2.5857673132934892E-27</v>
      </c>
      <c r="HG43" s="86">
        <f t="shared" si="58"/>
        <v>8.701869959486251E-27</v>
      </c>
      <c r="HH43" s="86">
        <f t="shared" si="58"/>
        <v>1.6742533026503616E-28</v>
      </c>
      <c r="HI43" s="86">
        <f t="shared" si="58"/>
        <v>9.211364059624811E-27</v>
      </c>
      <c r="HJ43" s="86">
        <f t="shared" si="58"/>
        <v>6.6682952435584531E-25</v>
      </c>
      <c r="HK43" s="86">
        <f t="shared" si="58"/>
        <v>5.7773004685406911E-27</v>
      </c>
      <c r="HL43" s="86">
        <f t="shared" si="58"/>
        <v>2.0393166735157663E-29</v>
      </c>
      <c r="HM43" s="86">
        <f t="shared" si="58"/>
        <v>1.591310134347723E-27</v>
      </c>
      <c r="HN43" s="86">
        <f t="shared" si="58"/>
        <v>1.3303193905458188E-26</v>
      </c>
      <c r="HO43" s="86">
        <f t="shared" si="58"/>
        <v>1.283503840235169E-27</v>
      </c>
      <c r="HP43" s="86">
        <f t="shared" si="58"/>
        <v>1.5591554831609352E-28</v>
      </c>
      <c r="HQ43" s="86">
        <f t="shared" si="58"/>
        <v>5.0380981630958784E-35</v>
      </c>
      <c r="HS43" s="86">
        <f t="shared" si="55"/>
        <v>7.5814201377799554E-102</v>
      </c>
      <c r="HT43" s="86">
        <f t="shared" si="55"/>
        <v>4.6035663386644194E-101</v>
      </c>
      <c r="HU43" s="86">
        <f t="shared" si="55"/>
        <v>1.9616838158133965E-107</v>
      </c>
      <c r="HV43" s="86">
        <f t="shared" si="55"/>
        <v>2.5257411094305687E-135</v>
      </c>
      <c r="HW43" s="86">
        <f t="shared" si="55"/>
        <v>3.0354162499612409E-133</v>
      </c>
      <c r="HX43" s="86">
        <f t="shared" si="55"/>
        <v>2.9152213229040638E-139</v>
      </c>
      <c r="HY43" s="86">
        <f t="shared" si="55"/>
        <v>4.0255085991884341E-133</v>
      </c>
      <c r="HZ43" s="86">
        <f t="shared" si="55"/>
        <v>4.0870680277016566E-123</v>
      </c>
      <c r="IA43" s="86">
        <f t="shared" si="55"/>
        <v>1.275668416868725E-131</v>
      </c>
      <c r="IB43" s="86">
        <f t="shared" si="55"/>
        <v>1.3232436106776571E-142</v>
      </c>
      <c r="IC43" s="86">
        <f t="shared" si="55"/>
        <v>6.5591340767662969E-135</v>
      </c>
      <c r="ID43" s="86">
        <f t="shared" si="55"/>
        <v>1.1301612840388606E-131</v>
      </c>
      <c r="IE43" s="86">
        <f t="shared" si="55"/>
        <v>1.8011328469162441E-135</v>
      </c>
      <c r="IF43" s="86">
        <f t="shared" si="55"/>
        <v>3.9551723761209109E-46</v>
      </c>
      <c r="IG43" s="86">
        <f t="shared" si="55"/>
        <v>5.1622340512818663E-44</v>
      </c>
      <c r="II43" s="86">
        <f t="shared" si="56"/>
        <v>4.2950568967884253E-271</v>
      </c>
      <c r="IJ43" s="86">
        <f t="shared" si="56"/>
        <v>3.1427049962750592E-273</v>
      </c>
      <c r="IK43" s="86">
        <f t="shared" si="56"/>
        <v>2.6352189132122973E-299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2.1086115174040107E-173</v>
      </c>
      <c r="IW43" s="86">
        <f t="shared" si="56"/>
        <v>9.2511895183668656E-174</v>
      </c>
      <c r="IY43" s="86">
        <f t="shared" si="57"/>
        <v>7.2282955018960311E-8</v>
      </c>
      <c r="IZ43" s="86">
        <f t="shared" si="57"/>
        <v>4.1573850293793852E-8</v>
      </c>
      <c r="JA43" s="86">
        <f t="shared" si="57"/>
        <v>3.3396083974553632E-8</v>
      </c>
      <c r="JB43" s="86">
        <f t="shared" si="57"/>
        <v>8.2688209526235252E-9</v>
      </c>
      <c r="JC43" s="86">
        <f t="shared" si="57"/>
        <v>1.8964925958015715E-9</v>
      </c>
      <c r="JD43" s="86">
        <f t="shared" si="57"/>
        <v>3.784673440851203E-10</v>
      </c>
      <c r="JE43" s="86">
        <f t="shared" si="57"/>
        <v>4.2376209526610754E-10</v>
      </c>
      <c r="JF43" s="86">
        <f t="shared" si="57"/>
        <v>3.6074800400216951E-9</v>
      </c>
      <c r="JG43" s="86">
        <f t="shared" si="57"/>
        <v>1.0713988929754426E-9</v>
      </c>
      <c r="JH43" s="86">
        <f t="shared" si="57"/>
        <v>3.3153645448333891E-10</v>
      </c>
      <c r="JI43" s="86">
        <f t="shared" si="57"/>
        <v>1.6477628039500138E-9</v>
      </c>
      <c r="JJ43" s="86">
        <f t="shared" si="57"/>
        <v>8.1976950764745651E-10</v>
      </c>
      <c r="JK43" s="86">
        <f t="shared" si="57"/>
        <v>2.6770185617564281E-10</v>
      </c>
      <c r="JL43" s="86">
        <f t="shared" si="57"/>
        <v>1.3781277098071908E-9</v>
      </c>
      <c r="JM43" s="86">
        <f t="shared" si="57"/>
        <v>9.8220318237688876E-12</v>
      </c>
    </row>
    <row r="44" spans="2:273" x14ac:dyDescent="0.25">
      <c r="B44" s="2">
        <v>17</v>
      </c>
      <c r="C44" s="37">
        <v>107.047</v>
      </c>
      <c r="D44" s="37">
        <v>108.5</v>
      </c>
      <c r="E44" s="37">
        <v>104.875</v>
      </c>
      <c r="F44" s="37">
        <v>104.425</v>
      </c>
      <c r="G44" s="37">
        <v>103.75</v>
      </c>
      <c r="H44" s="37">
        <v>101.65</v>
      </c>
      <c r="I44" s="37">
        <v>99.8</v>
      </c>
      <c r="J44" s="37">
        <v>101.625</v>
      </c>
      <c r="K44" s="37">
        <v>103.375</v>
      </c>
      <c r="L44" s="37">
        <v>107.86</v>
      </c>
      <c r="M44" s="37">
        <v>104.634</v>
      </c>
      <c r="N44" s="37">
        <v>105.643</v>
      </c>
      <c r="O44" s="37">
        <v>105.02500000000001</v>
      </c>
      <c r="P44" s="37">
        <v>105.333</v>
      </c>
      <c r="Q44" s="37">
        <v>104.643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106.57061106789475</v>
      </c>
      <c r="T44" s="4">
        <f t="shared" si="59"/>
        <v>107.027956291576</v>
      </c>
      <c r="U44" s="4">
        <f t="shared" si="59"/>
        <v>105.4843837591761</v>
      </c>
      <c r="V44" s="4">
        <f t="shared" si="59"/>
        <v>104.56065862922087</v>
      </c>
      <c r="W44" s="4">
        <f t="shared" si="59"/>
        <v>102.78109233746662</v>
      </c>
      <c r="X44" s="4">
        <f t="shared" si="59"/>
        <v>102.35939918933241</v>
      </c>
      <c r="Y44" s="4">
        <f t="shared" si="59"/>
        <v>101.77478054063731</v>
      </c>
      <c r="Z44" s="4">
        <f t="shared" si="59"/>
        <v>102.66720576894194</v>
      </c>
      <c r="AA44" s="4">
        <f t="shared" si="59"/>
        <v>105.4818621262602</v>
      </c>
      <c r="AB44" s="4">
        <f t="shared" si="59"/>
        <v>106.7270116017245</v>
      </c>
      <c r="AC44" s="4">
        <f t="shared" si="59"/>
        <v>106.72874823138254</v>
      </c>
      <c r="AD44" s="4">
        <f t="shared" si="59"/>
        <v>104.79712058503982</v>
      </c>
      <c r="AE44" s="4">
        <f t="shared" si="59"/>
        <v>106.21930959095599</v>
      </c>
      <c r="AF44" s="4">
        <f t="shared" si="59"/>
        <v>105.07280422577143</v>
      </c>
      <c r="AG44" s="4">
        <f t="shared" si="59"/>
        <v>103.75587052618111</v>
      </c>
      <c r="AI44" s="4">
        <f t="shared" ref="AI44:AW60" si="60">IF(OR($B44 &lt; C$230, $B44 &gt; C$233), 0, C44-S44)</f>
        <v>0.47638893210525168</v>
      </c>
      <c r="AJ44" s="4">
        <f t="shared" si="60"/>
        <v>1.4720437084239961</v>
      </c>
      <c r="AK44" s="4">
        <f t="shared" si="60"/>
        <v>-0.60938375917609733</v>
      </c>
      <c r="AL44" s="4">
        <f t="shared" si="60"/>
        <v>-0.13565862922087035</v>
      </c>
      <c r="AM44" s="4">
        <f t="shared" si="60"/>
        <v>0.96890766253338256</v>
      </c>
      <c r="AN44" s="4">
        <f t="shared" si="60"/>
        <v>-0.70939918933240165</v>
      </c>
      <c r="AO44" s="4">
        <f t="shared" si="60"/>
        <v>-1.9747805406373118</v>
      </c>
      <c r="AP44" s="4">
        <f t="shared" si="60"/>
        <v>-1.0422057689419404</v>
      </c>
      <c r="AQ44" s="4">
        <f t="shared" si="60"/>
        <v>-2.1068621262601965</v>
      </c>
      <c r="AR44" s="4">
        <f t="shared" si="60"/>
        <v>1.1329883982755007</v>
      </c>
      <c r="AS44" s="4">
        <f t="shared" si="60"/>
        <v>-2.094748231382539</v>
      </c>
      <c r="AT44" s="4">
        <f t="shared" si="60"/>
        <v>0.84587941496018004</v>
      </c>
      <c r="AU44" s="4">
        <f t="shared" si="60"/>
        <v>-1.1943095909559815</v>
      </c>
      <c r="AV44" s="4">
        <f t="shared" si="60"/>
        <v>0.26019577422856344</v>
      </c>
      <c r="AW44" s="4">
        <f t="shared" si="60"/>
        <v>0.88712947381888796</v>
      </c>
      <c r="AY44" s="2">
        <f t="shared" si="51"/>
        <v>106.57045467559338</v>
      </c>
      <c r="AZ44" s="2">
        <f t="shared" si="51"/>
        <v>107.0278560978935</v>
      </c>
      <c r="BA44" s="2">
        <f t="shared" si="51"/>
        <v>105.48430087782792</v>
      </c>
      <c r="BB44" s="2">
        <f t="shared" si="51"/>
        <v>104.56063650210427</v>
      </c>
      <c r="BC44" s="2">
        <f t="shared" si="51"/>
        <v>102.78108662270699</v>
      </c>
      <c r="BD44" s="2">
        <f t="shared" si="51"/>
        <v>102.35939789337823</v>
      </c>
      <c r="BE44" s="2">
        <f t="shared" si="51"/>
        <v>101.77477909007645</v>
      </c>
      <c r="BF44" s="2">
        <f t="shared" si="51"/>
        <v>102.6671952030427</v>
      </c>
      <c r="BG44" s="2">
        <f t="shared" si="51"/>
        <v>105.48185880472096</v>
      </c>
      <c r="BH44" s="2">
        <f t="shared" si="51"/>
        <v>106.72701054353426</v>
      </c>
      <c r="BI44" s="2">
        <f t="shared" si="51"/>
        <v>106.72874356167948</v>
      </c>
      <c r="BJ44" s="2">
        <f t="shared" si="51"/>
        <v>104.79711799514733</v>
      </c>
      <c r="BK44" s="2">
        <f t="shared" si="51"/>
        <v>106.21930868278957</v>
      </c>
      <c r="BL44" s="2">
        <f t="shared" si="51"/>
        <v>105.0728004474343</v>
      </c>
      <c r="BM44" s="2">
        <f t="shared" si="51"/>
        <v>103.75587049270989</v>
      </c>
      <c r="BO44" s="2">
        <f t="shared" si="10"/>
        <v>107.047</v>
      </c>
      <c r="BP44" s="2">
        <f t="shared" si="11"/>
        <v>108.5</v>
      </c>
      <c r="BQ44" s="2">
        <f t="shared" si="12"/>
        <v>104.875</v>
      </c>
      <c r="BR44" s="2">
        <f t="shared" si="13"/>
        <v>104.425</v>
      </c>
      <c r="BS44" s="2">
        <f t="shared" si="14"/>
        <v>103.75</v>
      </c>
      <c r="BT44" s="2">
        <f t="shared" si="15"/>
        <v>101.65</v>
      </c>
      <c r="BU44" s="2">
        <f t="shared" si="16"/>
        <v>99.8</v>
      </c>
      <c r="BV44" s="2">
        <f t="shared" si="17"/>
        <v>101.625</v>
      </c>
      <c r="BW44" s="2">
        <f t="shared" si="18"/>
        <v>103.375</v>
      </c>
      <c r="BX44" s="2">
        <f t="shared" si="19"/>
        <v>107.86</v>
      </c>
      <c r="BY44" s="2">
        <f t="shared" si="20"/>
        <v>104.634</v>
      </c>
      <c r="BZ44" s="2">
        <f t="shared" si="21"/>
        <v>105.643</v>
      </c>
      <c r="CA44" s="2">
        <f t="shared" si="22"/>
        <v>105.02500000000001</v>
      </c>
      <c r="CB44" s="2">
        <f t="shared" si="23"/>
        <v>105.333</v>
      </c>
      <c r="CC44" s="2">
        <f t="shared" si="24"/>
        <v>104.643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106.57821106612685</v>
      </c>
      <c r="DL44" s="2">
        <f t="shared" si="61"/>
        <v>106.92432523616735</v>
      </c>
      <c r="DM44" s="2">
        <f t="shared" si="61"/>
        <v>105.53709514170041</v>
      </c>
      <c r="DN44" s="2">
        <f t="shared" si="61"/>
        <v>104.48759615384614</v>
      </c>
      <c r="DO44" s="2">
        <f t="shared" si="61"/>
        <v>102.60462213225371</v>
      </c>
      <c r="DP44" s="2">
        <f t="shared" si="61"/>
        <v>102.10295710690448</v>
      </c>
      <c r="DQ44" s="2">
        <f t="shared" si="61"/>
        <v>101.54075391180653</v>
      </c>
      <c r="DR44" s="2">
        <f t="shared" si="61"/>
        <v>102.61856056461322</v>
      </c>
      <c r="DS44" s="2">
        <f t="shared" si="61"/>
        <v>105.29188642083376</v>
      </c>
      <c r="DT44" s="2">
        <f t="shared" si="61"/>
        <v>106.73015789473688</v>
      </c>
      <c r="DU44" s="2">
        <f t="shared" si="61"/>
        <v>106.39402591093118</v>
      </c>
      <c r="DV44" s="2">
        <f t="shared" si="61"/>
        <v>104.67153010905642</v>
      </c>
      <c r="DW44" s="2">
        <f t="shared" si="61"/>
        <v>106.06578947368422</v>
      </c>
      <c r="DX44" s="2">
        <f t="shared" si="61"/>
        <v>105.29426876172609</v>
      </c>
      <c r="DY44" s="2">
        <f t="shared" si="61"/>
        <v>103.71959714795008</v>
      </c>
      <c r="EA44" s="2">
        <f t="shared" ref="EA44:EO60" si="62">CE$228*$B44+CE$229</f>
        <v>106.50891414339834</v>
      </c>
      <c r="EB44" s="2">
        <f t="shared" si="62"/>
        <v>107.85603320357666</v>
      </c>
      <c r="EC44" s="2">
        <f t="shared" si="62"/>
        <v>105.07252422671843</v>
      </c>
      <c r="ED44" s="2">
        <f t="shared" si="62"/>
        <v>105.18773189882332</v>
      </c>
      <c r="EE44" s="2">
        <f t="shared" si="62"/>
        <v>104.45734529317691</v>
      </c>
      <c r="EF44" s="2">
        <f t="shared" si="62"/>
        <v>104.92124894062518</v>
      </c>
      <c r="EG44" s="2">
        <f t="shared" si="62"/>
        <v>104.02897621056904</v>
      </c>
      <c r="EH44" s="2">
        <f t="shared" si="62"/>
        <v>103.08338331748793</v>
      </c>
      <c r="EI44" s="2">
        <f t="shared" si="62"/>
        <v>107.27310909090909</v>
      </c>
      <c r="EJ44" s="2">
        <f t="shared" si="62"/>
        <v>106.69433730158731</v>
      </c>
      <c r="EK44" s="2">
        <f t="shared" si="62"/>
        <v>109.93312126984127</v>
      </c>
      <c r="EL44" s="2">
        <f t="shared" si="62"/>
        <v>105.9716749206349</v>
      </c>
      <c r="EM44" s="2">
        <f t="shared" si="62"/>
        <v>107.7976943627506</v>
      </c>
      <c r="EN44" s="2">
        <f t="shared" si="62"/>
        <v>102.92036891891892</v>
      </c>
      <c r="EO44" s="2">
        <f t="shared" si="62"/>
        <v>104.13434032740155</v>
      </c>
      <c r="EQ44" s="2">
        <f t="shared" ref="EQ44:FE60" si="63">CU$228*$B44+CU$229</f>
        <v>107.01983827968388</v>
      </c>
      <c r="ER44" s="2">
        <f t="shared" si="63"/>
        <v>106.86644504733221</v>
      </c>
      <c r="ES44" s="2">
        <f t="shared" si="63"/>
        <v>103.87538691185635</v>
      </c>
      <c r="ET44" s="2">
        <f t="shared" si="63"/>
        <v>103.0443644949096</v>
      </c>
      <c r="EU44" s="2">
        <f t="shared" si="63"/>
        <v>100.8685587482674</v>
      </c>
      <c r="EV44" s="2">
        <f t="shared" si="63"/>
        <v>104.69844787031937</v>
      </c>
      <c r="EW44" s="2">
        <f t="shared" si="63"/>
        <v>103.88328658900838</v>
      </c>
      <c r="EX44" s="2">
        <f t="shared" si="63"/>
        <v>103.30751998157952</v>
      </c>
      <c r="EY44" s="2">
        <f t="shared" si="63"/>
        <v>103.64253248191346</v>
      </c>
      <c r="EZ44" s="2">
        <f t="shared" si="63"/>
        <v>105.63905403161732</v>
      </c>
      <c r="FA44" s="2">
        <f t="shared" si="63"/>
        <v>107.59920113885694</v>
      </c>
      <c r="FB44" s="2">
        <f t="shared" si="63"/>
        <v>103.77429717055583</v>
      </c>
      <c r="FC44" s="2">
        <f t="shared" si="63"/>
        <v>106.06105310446453</v>
      </c>
      <c r="FD44" s="2">
        <f t="shared" si="63"/>
        <v>103.65644016298231</v>
      </c>
      <c r="FE44" s="2">
        <f t="shared" si="63"/>
        <v>106.60723280721804</v>
      </c>
      <c r="FG44" s="2">
        <f t="shared" ref="FG44:FU60" si="64">POWER(10,($B44-C$231)/C$229)/(1+POWER(10,($B44-C$231)/C$229))</f>
        <v>0.11198268760689178</v>
      </c>
      <c r="FH44" s="2">
        <f t="shared" si="64"/>
        <v>0.11112740303523573</v>
      </c>
      <c r="FI44" s="2">
        <f t="shared" si="64"/>
        <v>0.11361997491110636</v>
      </c>
      <c r="FJ44" s="2">
        <f t="shared" si="64"/>
        <v>0.10434460341889129</v>
      </c>
      <c r="FK44" s="2">
        <f t="shared" si="64"/>
        <v>9.5262260365680432E-2</v>
      </c>
      <c r="FL44" s="2">
        <f t="shared" si="64"/>
        <v>9.099216433321812E-2</v>
      </c>
      <c r="FM44" s="2">
        <f t="shared" si="64"/>
        <v>9.4053711494960376E-2</v>
      </c>
      <c r="FN44" s="2">
        <f t="shared" si="64"/>
        <v>0.10462535548941036</v>
      </c>
      <c r="FO44" s="2">
        <f t="shared" si="64"/>
        <v>9.5908453853937842E-2</v>
      </c>
      <c r="FP44" s="2">
        <f t="shared" si="64"/>
        <v>8.7579186724490957E-2</v>
      </c>
      <c r="FQ44" s="2">
        <f t="shared" si="64"/>
        <v>9.4583037765572697E-2</v>
      </c>
      <c r="FR44" s="2">
        <f t="shared" si="64"/>
        <v>9.6610419676202236E-2</v>
      </c>
      <c r="FS44" s="2">
        <f t="shared" si="64"/>
        <v>8.8648707406470281E-2</v>
      </c>
      <c r="FT44" s="2">
        <f t="shared" si="64"/>
        <v>9.3294768010686813E-2</v>
      </c>
      <c r="FU44" s="2">
        <f t="shared" si="64"/>
        <v>8.7425715832075354E-2</v>
      </c>
      <c r="FW44" s="2">
        <f t="shared" si="53"/>
        <v>7.1735044449277091E-6</v>
      </c>
      <c r="FX44" s="2">
        <f t="shared" si="53"/>
        <v>7.5032014282536153E-6</v>
      </c>
      <c r="FY44" s="2">
        <f t="shared" si="53"/>
        <v>8.1261921208202799E-6</v>
      </c>
      <c r="FZ44" s="2">
        <f t="shared" si="53"/>
        <v>7.016245032262458E-6</v>
      </c>
      <c r="GA44" s="2">
        <f t="shared" si="53"/>
        <v>8.3888210479866264E-6</v>
      </c>
      <c r="GB44" s="2">
        <f t="shared" si="53"/>
        <v>7.5726707004591354E-6</v>
      </c>
      <c r="GC44" s="2">
        <f t="shared" si="53"/>
        <v>9.3620479647964187E-6</v>
      </c>
      <c r="GD44" s="2">
        <f t="shared" si="53"/>
        <v>1.0675051333027329E-5</v>
      </c>
      <c r="GE44" s="2">
        <f t="shared" si="53"/>
        <v>1.2014383607796372E-5</v>
      </c>
      <c r="GF44" s="2">
        <f t="shared" si="53"/>
        <v>9.6777679131910998E-6</v>
      </c>
      <c r="GG44" s="2">
        <f t="shared" si="53"/>
        <v>8.8860107815044252E-6</v>
      </c>
      <c r="GH44" s="2">
        <f t="shared" si="53"/>
        <v>8.9423839453567769E-6</v>
      </c>
      <c r="GI44" s="2">
        <f t="shared" si="53"/>
        <v>6.8642048427074723E-6</v>
      </c>
      <c r="GJ44" s="2">
        <f t="shared" si="53"/>
        <v>5.5984030770544283E-6</v>
      </c>
      <c r="GK44" s="2">
        <f t="shared" si="53"/>
        <v>5.7121002627707248E-6</v>
      </c>
      <c r="GM44" s="86">
        <f t="shared" si="54"/>
        <v>1.420915147333385E-7</v>
      </c>
      <c r="GN44" s="86">
        <f t="shared" si="54"/>
        <v>8.4400624911053592E-8</v>
      </c>
      <c r="GO44" s="86">
        <f t="shared" si="54"/>
        <v>6.9319026314346039E-8</v>
      </c>
      <c r="GP44" s="86">
        <f t="shared" si="54"/>
        <v>1.8142538529442941E-8</v>
      </c>
      <c r="GQ44" s="86">
        <f t="shared" si="54"/>
        <v>4.394855563524399E-9</v>
      </c>
      <c r="GR44" s="86">
        <f t="shared" si="54"/>
        <v>9.4828002066749158E-10</v>
      </c>
      <c r="GS44" s="86">
        <f t="shared" si="54"/>
        <v>1.069443559630927E-9</v>
      </c>
      <c r="GT44" s="86">
        <f t="shared" si="54"/>
        <v>8.3449689468594356E-9</v>
      </c>
      <c r="GU44" s="86">
        <f t="shared" si="54"/>
        <v>2.5770565868221434E-9</v>
      </c>
      <c r="GV44" s="86">
        <f t="shared" si="54"/>
        <v>8.2416594353518565E-10</v>
      </c>
      <c r="GW44" s="86">
        <f t="shared" si="54"/>
        <v>3.8401075803517452E-9</v>
      </c>
      <c r="GX44" s="86">
        <f t="shared" si="54"/>
        <v>2.0102954128965793E-9</v>
      </c>
      <c r="GY44" s="86">
        <f t="shared" si="54"/>
        <v>6.7728496682721018E-10</v>
      </c>
      <c r="GZ44" s="86">
        <f t="shared" si="54"/>
        <v>3.2288892652317491E-9</v>
      </c>
      <c r="HA44" s="86">
        <f t="shared" si="54"/>
        <v>3.0061561631862481E-11</v>
      </c>
      <c r="HC44" s="86">
        <f t="shared" si="58"/>
        <v>2.2457193540315458E-20</v>
      </c>
      <c r="HD44" s="86">
        <f t="shared" si="58"/>
        <v>2.2343215940775583E-20</v>
      </c>
      <c r="HE44" s="86">
        <f t="shared" si="58"/>
        <v>9.844984770728992E-22</v>
      </c>
      <c r="HF44" s="86">
        <f t="shared" si="58"/>
        <v>1.6488059910518246E-26</v>
      </c>
      <c r="HG44" s="86">
        <f t="shared" si="58"/>
        <v>5.2052394372347152E-26</v>
      </c>
      <c r="HH44" s="86">
        <f t="shared" si="58"/>
        <v>1.1439879989563514E-27</v>
      </c>
      <c r="HI44" s="86">
        <f t="shared" si="58"/>
        <v>5.6759195604813901E-26</v>
      </c>
      <c r="HJ44" s="86">
        <f t="shared" si="58"/>
        <v>3.6575152670994763E-24</v>
      </c>
      <c r="HK44" s="86">
        <f t="shared" si="58"/>
        <v>3.6121765245074476E-26</v>
      </c>
      <c r="HL44" s="86">
        <f t="shared" si="58"/>
        <v>1.4700127390541426E-28</v>
      </c>
      <c r="HM44" s="86">
        <f t="shared" si="58"/>
        <v>1.0081271952243408E-26</v>
      </c>
      <c r="HN44" s="86">
        <f t="shared" si="58"/>
        <v>7.978138415817732E-26</v>
      </c>
      <c r="HO44" s="86">
        <f t="shared" si="58"/>
        <v>7.8899512234009515E-27</v>
      </c>
      <c r="HP44" s="86">
        <f t="shared" si="58"/>
        <v>1.0231056932026759E-27</v>
      </c>
      <c r="HQ44" s="86">
        <f t="shared" si="58"/>
        <v>5.4695653998362053E-34</v>
      </c>
      <c r="HS44" s="86">
        <f t="shared" si="55"/>
        <v>7.0421645727638658E-100</v>
      </c>
      <c r="HT44" s="86">
        <f t="shared" si="55"/>
        <v>4.3495363191816557E-99</v>
      </c>
      <c r="HU44" s="86">
        <f t="shared" si="55"/>
        <v>2.7550351636896713E-105</v>
      </c>
      <c r="HV44" s="86">
        <f t="shared" si="55"/>
        <v>1.2195550827409695E-132</v>
      </c>
      <c r="HW44" s="86">
        <f t="shared" si="55"/>
        <v>1.2009357583846677E-130</v>
      </c>
      <c r="HX44" s="86">
        <f t="shared" si="55"/>
        <v>1.6861836415545775E-136</v>
      </c>
      <c r="HY44" s="86">
        <f t="shared" si="55"/>
        <v>1.7594407104616747E-130</v>
      </c>
      <c r="HZ44" s="86">
        <f t="shared" si="55"/>
        <v>1.1984751093782338E-120</v>
      </c>
      <c r="IA44" s="86">
        <f t="shared" si="55"/>
        <v>5.5166420791854693E-129</v>
      </c>
      <c r="IB44" s="86">
        <f t="shared" si="55"/>
        <v>8.8703480731111733E-140</v>
      </c>
      <c r="IC44" s="86">
        <f t="shared" si="55"/>
        <v>2.9938165573775793E-132</v>
      </c>
      <c r="ID44" s="86">
        <f t="shared" si="55"/>
        <v>4.4464904602126682E-129</v>
      </c>
      <c r="IE44" s="86">
        <f t="shared" si="55"/>
        <v>7.4516361072418897E-133</v>
      </c>
      <c r="IF44" s="86">
        <f t="shared" si="55"/>
        <v>2.7609831242579877E-45</v>
      </c>
      <c r="IG44" s="86">
        <f t="shared" si="55"/>
        <v>3.3201267147722309E-43</v>
      </c>
      <c r="II44" s="86">
        <f t="shared" si="56"/>
        <v>5.848807513028315E-267</v>
      </c>
      <c r="IJ44" s="86">
        <f t="shared" si="56"/>
        <v>4.7850722783545744E-269</v>
      </c>
      <c r="IK44" s="86">
        <f t="shared" si="56"/>
        <v>1.0871310430788609E-294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8.0264680707273343E-171</v>
      </c>
      <c r="IW44" s="86">
        <f t="shared" si="56"/>
        <v>3.6005167909244083E-171</v>
      </c>
      <c r="IY44" s="86">
        <f t="shared" si="57"/>
        <v>1.4209151473336095E-7</v>
      </c>
      <c r="IZ44" s="86">
        <f t="shared" si="57"/>
        <v>8.4400624911075932E-8</v>
      </c>
      <c r="JA44" s="86">
        <f t="shared" si="57"/>
        <v>6.9319026314347018E-8</v>
      </c>
      <c r="JB44" s="86">
        <f t="shared" si="57"/>
        <v>1.8142538529442941E-8</v>
      </c>
      <c r="JC44" s="86">
        <f t="shared" si="57"/>
        <v>4.394855563524399E-9</v>
      </c>
      <c r="JD44" s="86">
        <f t="shared" si="57"/>
        <v>9.4828002066749158E-10</v>
      </c>
      <c r="JE44" s="86">
        <f t="shared" si="57"/>
        <v>1.069443559630927E-9</v>
      </c>
      <c r="JF44" s="86">
        <f t="shared" si="57"/>
        <v>8.3449689468594389E-9</v>
      </c>
      <c r="JG44" s="86">
        <f t="shared" si="57"/>
        <v>2.5770565868221434E-9</v>
      </c>
      <c r="JH44" s="86">
        <f t="shared" si="57"/>
        <v>8.2416594353518565E-10</v>
      </c>
      <c r="JI44" s="86">
        <f t="shared" si="57"/>
        <v>3.8401075803517452E-9</v>
      </c>
      <c r="JJ44" s="86">
        <f t="shared" si="57"/>
        <v>2.0102954128965793E-9</v>
      </c>
      <c r="JK44" s="86">
        <f t="shared" si="57"/>
        <v>6.7728496682721018E-10</v>
      </c>
      <c r="JL44" s="86">
        <f t="shared" si="57"/>
        <v>3.2288892652317491E-9</v>
      </c>
      <c r="JM44" s="86">
        <f t="shared" si="57"/>
        <v>3.0061561631862481E-11</v>
      </c>
    </row>
    <row r="45" spans="2:273" x14ac:dyDescent="0.25">
      <c r="B45" s="2">
        <v>18</v>
      </c>
      <c r="C45" s="37">
        <v>105.953</v>
      </c>
      <c r="D45" s="37">
        <v>105.22499999999999</v>
      </c>
      <c r="E45" s="37">
        <v>104.3</v>
      </c>
      <c r="F45" s="37">
        <v>103.35</v>
      </c>
      <c r="G45" s="37">
        <v>100.8</v>
      </c>
      <c r="H45" s="37">
        <v>101.02500000000001</v>
      </c>
      <c r="I45" s="37">
        <v>100.77500000000001</v>
      </c>
      <c r="J45" s="37">
        <v>101.72499999999999</v>
      </c>
      <c r="K45" s="37">
        <v>106.2</v>
      </c>
      <c r="L45" s="37">
        <v>107.744</v>
      </c>
      <c r="M45" s="37">
        <v>105.65900000000001</v>
      </c>
      <c r="N45" s="37">
        <v>103.381</v>
      </c>
      <c r="O45" s="37">
        <v>106.72499999999999</v>
      </c>
      <c r="P45" s="37">
        <v>104.286</v>
      </c>
      <c r="Q45" s="37">
        <v>102.643</v>
      </c>
      <c r="S45" s="4">
        <f t="shared" si="59"/>
        <v>106.65102064379795</v>
      </c>
      <c r="T45" s="4">
        <f t="shared" si="59"/>
        <v>107.09871278562557</v>
      </c>
      <c r="U45" s="4">
        <f t="shared" si="59"/>
        <v>105.53125354067299</v>
      </c>
      <c r="V45" s="4">
        <f t="shared" si="59"/>
        <v>104.62810875759372</v>
      </c>
      <c r="W45" s="4">
        <f t="shared" si="59"/>
        <v>102.8836778158644</v>
      </c>
      <c r="X45" s="4">
        <f t="shared" si="59"/>
        <v>102.45004830067504</v>
      </c>
      <c r="Y45" s="4">
        <f t="shared" si="59"/>
        <v>101.93854505480853</v>
      </c>
      <c r="Z45" s="4">
        <f t="shared" si="59"/>
        <v>102.79522928068712</v>
      </c>
      <c r="AA45" s="4">
        <f t="shared" si="59"/>
        <v>105.56981799786421</v>
      </c>
      <c r="AB45" s="4">
        <f t="shared" si="59"/>
        <v>106.84200948469869</v>
      </c>
      <c r="AC45" s="4">
        <f t="shared" si="59"/>
        <v>106.78869046766705</v>
      </c>
      <c r="AD45" s="4">
        <f t="shared" si="59"/>
        <v>104.8527940676462</v>
      </c>
      <c r="AE45" s="4">
        <f t="shared" si="59"/>
        <v>106.29353949853959</v>
      </c>
      <c r="AF45" s="4">
        <f t="shared" si="59"/>
        <v>105.13900002611962</v>
      </c>
      <c r="AG45" s="4">
        <f t="shared" si="59"/>
        <v>103.79848935303652</v>
      </c>
      <c r="AI45" s="4">
        <f t="shared" si="60"/>
        <v>-0.69802064379794615</v>
      </c>
      <c r="AJ45" s="4">
        <f t="shared" si="60"/>
        <v>-1.8737127856255711</v>
      </c>
      <c r="AK45" s="4">
        <f t="shared" si="60"/>
        <v>-1.231253540672995</v>
      </c>
      <c r="AL45" s="4">
        <f t="shared" si="60"/>
        <v>-1.2781087575937278</v>
      </c>
      <c r="AM45" s="4">
        <f t="shared" si="60"/>
        <v>-2.0836778158644051</v>
      </c>
      <c r="AN45" s="4">
        <f t="shared" si="60"/>
        <v>-1.4250483006750301</v>
      </c>
      <c r="AO45" s="4">
        <f t="shared" si="60"/>
        <v>-1.1635450548085231</v>
      </c>
      <c r="AP45" s="4">
        <f t="shared" si="60"/>
        <v>-1.0702292806871299</v>
      </c>
      <c r="AQ45" s="4">
        <f t="shared" si="60"/>
        <v>0.63018200213579689</v>
      </c>
      <c r="AR45" s="4">
        <f t="shared" si="60"/>
        <v>0.90199051530130703</v>
      </c>
      <c r="AS45" s="4">
        <f t="shared" si="60"/>
        <v>-1.1296904676670465</v>
      </c>
      <c r="AT45" s="4">
        <f t="shared" si="60"/>
        <v>-1.4717940676462007</v>
      </c>
      <c r="AU45" s="4">
        <f t="shared" si="60"/>
        <v>0.43146050146040693</v>
      </c>
      <c r="AV45" s="4">
        <f t="shared" si="60"/>
        <v>-0.85300002611961645</v>
      </c>
      <c r="AW45" s="4">
        <f t="shared" si="60"/>
        <v>-1.1554893530365149</v>
      </c>
      <c r="AY45" s="2">
        <f t="shared" si="51"/>
        <v>106.65072431531114</v>
      </c>
      <c r="AZ45" s="2">
        <f t="shared" si="51"/>
        <v>107.09851696326446</v>
      </c>
      <c r="BA45" s="2">
        <f t="shared" si="51"/>
        <v>105.53108812180358</v>
      </c>
      <c r="BB45" s="2">
        <f t="shared" si="51"/>
        <v>104.62806212331576</v>
      </c>
      <c r="BC45" s="2">
        <f t="shared" si="51"/>
        <v>102.88366510534219</v>
      </c>
      <c r="BD45" s="2">
        <f t="shared" si="51"/>
        <v>102.45004519104468</v>
      </c>
      <c r="BE45" s="2">
        <f t="shared" si="51"/>
        <v>101.93854155167843</v>
      </c>
      <c r="BF45" s="2">
        <f t="shared" si="51"/>
        <v>102.7952058522868</v>
      </c>
      <c r="BG45" s="2">
        <f t="shared" si="51"/>
        <v>105.56981034117611</v>
      </c>
      <c r="BH45" s="2">
        <f t="shared" si="51"/>
        <v>106.84200696343895</v>
      </c>
      <c r="BI45" s="2">
        <f t="shared" si="51"/>
        <v>106.7886800237892</v>
      </c>
      <c r="BJ45" s="2">
        <f t="shared" si="51"/>
        <v>104.85278798601588</v>
      </c>
      <c r="BK45" s="2">
        <f t="shared" si="51"/>
        <v>106.29353729810312</v>
      </c>
      <c r="BL45" s="2">
        <f t="shared" si="51"/>
        <v>105.1389915306971</v>
      </c>
      <c r="BM45" s="2">
        <f t="shared" si="51"/>
        <v>103.79848925556492</v>
      </c>
      <c r="BO45" s="2">
        <f t="shared" si="10"/>
        <v>105.953</v>
      </c>
      <c r="BP45" s="2">
        <f t="shared" si="11"/>
        <v>105.22499999999999</v>
      </c>
      <c r="BQ45" s="2">
        <f t="shared" si="12"/>
        <v>104.3</v>
      </c>
      <c r="BR45" s="2">
        <f t="shared" si="13"/>
        <v>103.35</v>
      </c>
      <c r="BS45" s="2">
        <f t="shared" si="14"/>
        <v>100.8</v>
      </c>
      <c r="BT45" s="2">
        <f t="shared" si="15"/>
        <v>101.02500000000001</v>
      </c>
      <c r="BU45" s="2">
        <f t="shared" si="16"/>
        <v>100.77500000000001</v>
      </c>
      <c r="BV45" s="2">
        <f t="shared" si="17"/>
        <v>101.72499999999999</v>
      </c>
      <c r="BW45" s="2">
        <f t="shared" si="18"/>
        <v>106.2</v>
      </c>
      <c r="BX45" s="2">
        <f t="shared" si="19"/>
        <v>107.744</v>
      </c>
      <c r="BY45" s="2">
        <f t="shared" si="20"/>
        <v>105.65900000000001</v>
      </c>
      <c r="BZ45" s="2">
        <f t="shared" si="21"/>
        <v>103.381</v>
      </c>
      <c r="CA45" s="2">
        <f t="shared" si="22"/>
        <v>106.72499999999999</v>
      </c>
      <c r="CB45" s="2">
        <f t="shared" si="23"/>
        <v>104.286</v>
      </c>
      <c r="CC45" s="2">
        <f t="shared" si="24"/>
        <v>102.643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106.68777219973009</v>
      </c>
      <c r="DL45" s="2">
        <f t="shared" si="61"/>
        <v>107.01440620782726</v>
      </c>
      <c r="DM45" s="2">
        <f t="shared" si="61"/>
        <v>105.61373987854252</v>
      </c>
      <c r="DN45" s="2">
        <f t="shared" si="61"/>
        <v>104.57480769230767</v>
      </c>
      <c r="DO45" s="2">
        <f t="shared" si="61"/>
        <v>102.71869095816463</v>
      </c>
      <c r="DP45" s="2">
        <f t="shared" si="61"/>
        <v>102.1942854798118</v>
      </c>
      <c r="DQ45" s="2">
        <f t="shared" si="61"/>
        <v>101.7150426742532</v>
      </c>
      <c r="DR45" s="2">
        <f t="shared" si="61"/>
        <v>102.77209213261847</v>
      </c>
      <c r="DS45" s="2">
        <f t="shared" si="61"/>
        <v>105.39003446766601</v>
      </c>
      <c r="DT45" s="2">
        <f t="shared" si="61"/>
        <v>106.87223067804651</v>
      </c>
      <c r="DU45" s="2">
        <f t="shared" si="61"/>
        <v>106.44857712550608</v>
      </c>
      <c r="DV45" s="2">
        <f t="shared" si="61"/>
        <v>104.73890516832621</v>
      </c>
      <c r="DW45" s="2">
        <f t="shared" si="61"/>
        <v>106.14784257942154</v>
      </c>
      <c r="DX45" s="2">
        <f t="shared" si="61"/>
        <v>105.39847570356474</v>
      </c>
      <c r="DY45" s="2">
        <f t="shared" si="61"/>
        <v>103.76898083778966</v>
      </c>
      <c r="EA45" s="2">
        <f t="shared" si="62"/>
        <v>106.38275386558159</v>
      </c>
      <c r="EB45" s="2">
        <f t="shared" si="62"/>
        <v>107.71216179757958</v>
      </c>
      <c r="EC45" s="2">
        <f t="shared" si="62"/>
        <v>104.94311940422523</v>
      </c>
      <c r="ED45" s="2">
        <f t="shared" si="62"/>
        <v>105.04510092066101</v>
      </c>
      <c r="EE45" s="2">
        <f t="shared" si="62"/>
        <v>104.31293231843541</v>
      </c>
      <c r="EF45" s="2">
        <f t="shared" si="62"/>
        <v>104.78027743157686</v>
      </c>
      <c r="EG45" s="2">
        <f t="shared" si="62"/>
        <v>103.90192467926464</v>
      </c>
      <c r="EH45" s="2">
        <f t="shared" si="62"/>
        <v>102.97558351938297</v>
      </c>
      <c r="EI45" s="2">
        <f t="shared" si="62"/>
        <v>107.11582727272727</v>
      </c>
      <c r="EJ45" s="2">
        <f t="shared" si="62"/>
        <v>106.55495105820107</v>
      </c>
      <c r="EK45" s="2">
        <f t="shared" si="62"/>
        <v>109.75814131519273</v>
      </c>
      <c r="EL45" s="2">
        <f t="shared" si="62"/>
        <v>105.82419219954646</v>
      </c>
      <c r="EM45" s="2">
        <f t="shared" si="62"/>
        <v>107.65969175852547</v>
      </c>
      <c r="EN45" s="2">
        <f t="shared" si="62"/>
        <v>102.83899054054054</v>
      </c>
      <c r="EO45" s="2">
        <f t="shared" si="62"/>
        <v>104.07924346285553</v>
      </c>
      <c r="EQ45" s="2">
        <f t="shared" si="63"/>
        <v>106.88725313494747</v>
      </c>
      <c r="ER45" s="2">
        <f t="shared" si="63"/>
        <v>106.73500197497711</v>
      </c>
      <c r="ES45" s="2">
        <f t="shared" si="63"/>
        <v>103.76079022309015</v>
      </c>
      <c r="ET45" s="2">
        <f t="shared" si="63"/>
        <v>102.92811441726269</v>
      </c>
      <c r="EU45" s="2">
        <f t="shared" si="63"/>
        <v>100.76881825659147</v>
      </c>
      <c r="EV45" s="2">
        <f t="shared" si="63"/>
        <v>104.56028314184439</v>
      </c>
      <c r="EW45" s="2">
        <f t="shared" si="63"/>
        <v>103.7580562649343</v>
      </c>
      <c r="EX45" s="2">
        <f t="shared" si="63"/>
        <v>103.19692905616364</v>
      </c>
      <c r="EY45" s="2">
        <f t="shared" si="63"/>
        <v>103.53141702347556</v>
      </c>
      <c r="EZ45" s="2">
        <f t="shared" si="63"/>
        <v>105.51301775391107</v>
      </c>
      <c r="FA45" s="2">
        <f t="shared" si="63"/>
        <v>107.45273935847871</v>
      </c>
      <c r="FB45" s="2">
        <f t="shared" si="63"/>
        <v>103.65359856615595</v>
      </c>
      <c r="FC45" s="2">
        <f t="shared" si="63"/>
        <v>105.94425976758713</v>
      </c>
      <c r="FD45" s="2">
        <f t="shared" si="63"/>
        <v>103.5664447766901</v>
      </c>
      <c r="FE45" s="2">
        <f t="shared" si="63"/>
        <v>106.51987753078747</v>
      </c>
      <c r="FG45" s="2">
        <f t="shared" si="64"/>
        <v>0.12147418188696553</v>
      </c>
      <c r="FH45" s="2">
        <f t="shared" si="64"/>
        <v>0.12055624613433326</v>
      </c>
      <c r="FI45" s="2">
        <f t="shared" si="64"/>
        <v>0.12323098552987448</v>
      </c>
      <c r="FJ45" s="2">
        <f t="shared" si="64"/>
        <v>0.11327128289477617</v>
      </c>
      <c r="FK45" s="2">
        <f t="shared" si="64"/>
        <v>0.10350173479950557</v>
      </c>
      <c r="FL45" s="2">
        <f t="shared" si="64"/>
        <v>9.890268132064374E-2</v>
      </c>
      <c r="FM45" s="2">
        <f t="shared" si="64"/>
        <v>0.10220046338188027</v>
      </c>
      <c r="FN45" s="2">
        <f t="shared" si="64"/>
        <v>0.1135730076716238</v>
      </c>
      <c r="FO45" s="2">
        <f t="shared" si="64"/>
        <v>0.10419738232252632</v>
      </c>
      <c r="FP45" s="2">
        <f t="shared" si="64"/>
        <v>9.5224074579528473E-2</v>
      </c>
      <c r="FQ45" s="2">
        <f t="shared" si="64"/>
        <v>0.10277043774706335</v>
      </c>
      <c r="FR45" s="2">
        <f t="shared" si="64"/>
        <v>0.10495297312624249</v>
      </c>
      <c r="FS45" s="2">
        <f t="shared" si="64"/>
        <v>9.6377093563078858E-2</v>
      </c>
      <c r="FT45" s="2">
        <f t="shared" si="64"/>
        <v>0.10138313834022754</v>
      </c>
      <c r="FU45" s="2">
        <f t="shared" si="64"/>
        <v>9.5058602737811526E-2</v>
      </c>
      <c r="FW45" s="2">
        <f t="shared" si="53"/>
        <v>7.865585770131609E-6</v>
      </c>
      <c r="FX45" s="2">
        <f t="shared" si="53"/>
        <v>8.2270908117977985E-6</v>
      </c>
      <c r="FY45" s="2">
        <f t="shared" si="53"/>
        <v>8.9101854925613721E-6</v>
      </c>
      <c r="FZ45" s="2">
        <f t="shared" si="53"/>
        <v>7.6931544890646454E-6</v>
      </c>
      <c r="GA45" s="2">
        <f t="shared" si="53"/>
        <v>9.1981519260475048E-6</v>
      </c>
      <c r="GB45" s="2">
        <f t="shared" si="53"/>
        <v>8.3032622432822501E-6</v>
      </c>
      <c r="GC45" s="2">
        <f t="shared" si="53"/>
        <v>1.0265272192708222E-5</v>
      </c>
      <c r="GD45" s="2">
        <f t="shared" si="53"/>
        <v>1.1704948974333261E-5</v>
      </c>
      <c r="GE45" s="2">
        <f t="shared" si="53"/>
        <v>1.3173494396308178E-5</v>
      </c>
      <c r="GF45" s="2">
        <f t="shared" si="53"/>
        <v>1.061145159630384E-5</v>
      </c>
      <c r="GG45" s="2">
        <f t="shared" si="53"/>
        <v>9.7433087196130006E-6</v>
      </c>
      <c r="GH45" s="2">
        <f t="shared" si="53"/>
        <v>9.8051205583051264E-6</v>
      </c>
      <c r="GI45" s="2">
        <f t="shared" si="53"/>
        <v>7.5264459595297099E-6</v>
      </c>
      <c r="GJ45" s="2">
        <f t="shared" si="53"/>
        <v>6.1385235916482202E-6</v>
      </c>
      <c r="GK45" s="2">
        <f t="shared" si="53"/>
        <v>6.2631899407109096E-6</v>
      </c>
      <c r="GM45" s="86">
        <f t="shared" si="54"/>
        <v>2.7525792334393844E-7</v>
      </c>
      <c r="GN45" s="86">
        <f t="shared" si="54"/>
        <v>1.6870036019151431E-7</v>
      </c>
      <c r="GO45" s="86">
        <f t="shared" si="54"/>
        <v>1.4155125386408392E-7</v>
      </c>
      <c r="GP45" s="86">
        <f t="shared" si="54"/>
        <v>3.9116335517958293E-8</v>
      </c>
      <c r="GQ45" s="86">
        <f t="shared" si="54"/>
        <v>9.9975428405933735E-9</v>
      </c>
      <c r="GR45" s="86">
        <f t="shared" si="54"/>
        <v>2.3278380289158158E-9</v>
      </c>
      <c r="GS45" s="86">
        <f t="shared" si="54"/>
        <v>2.6430862715699565E-9</v>
      </c>
      <c r="GT45" s="86">
        <f t="shared" si="54"/>
        <v>1.8939230907235879E-8</v>
      </c>
      <c r="GU45" s="86">
        <f t="shared" si="54"/>
        <v>6.0780541945811049E-9</v>
      </c>
      <c r="GV45" s="86">
        <f t="shared" si="54"/>
        <v>2.0082336564295687E-9</v>
      </c>
      <c r="GW45" s="86">
        <f t="shared" si="54"/>
        <v>8.784071622410456E-9</v>
      </c>
      <c r="GX45" s="86">
        <f t="shared" si="54"/>
        <v>4.8309119882823989E-9</v>
      </c>
      <c r="GY45" s="86">
        <f t="shared" si="54"/>
        <v>1.6786324270188631E-9</v>
      </c>
      <c r="GZ45" s="86">
        <f t="shared" si="54"/>
        <v>7.4249081105416244E-9</v>
      </c>
      <c r="HA45" s="86">
        <f t="shared" si="54"/>
        <v>8.9647772573320216E-11</v>
      </c>
      <c r="HC45" s="86">
        <f t="shared" si="58"/>
        <v>8.6149659791578775E-20</v>
      </c>
      <c r="HD45" s="86">
        <f t="shared" si="58"/>
        <v>8.6610692615318133E-20</v>
      </c>
      <c r="HE45" s="86">
        <f t="shared" si="58"/>
        <v>4.3139161828937395E-21</v>
      </c>
      <c r="HF45" s="86">
        <f t="shared" si="58"/>
        <v>1.0212987717450684E-25</v>
      </c>
      <c r="HG45" s="86">
        <f t="shared" si="58"/>
        <v>3.0289261304829453E-25</v>
      </c>
      <c r="HH45" s="86">
        <f t="shared" si="58"/>
        <v>7.5867361959861438E-27</v>
      </c>
      <c r="HI45" s="86">
        <f t="shared" si="58"/>
        <v>3.3990102118855554E-25</v>
      </c>
      <c r="HJ45" s="86">
        <f t="shared" si="58"/>
        <v>1.9527693600233119E-23</v>
      </c>
      <c r="HK45" s="86">
        <f t="shared" si="58"/>
        <v>2.1943991161973347E-25</v>
      </c>
      <c r="HL45" s="86">
        <f t="shared" si="58"/>
        <v>1.0277815238387253E-27</v>
      </c>
      <c r="HM45" s="86">
        <f t="shared" si="58"/>
        <v>6.2068144232469618E-26</v>
      </c>
      <c r="HN45" s="86">
        <f t="shared" si="58"/>
        <v>4.6531221377709333E-25</v>
      </c>
      <c r="HO45" s="86">
        <f t="shared" si="58"/>
        <v>4.7183674651346537E-26</v>
      </c>
      <c r="HP45" s="86">
        <f t="shared" si="58"/>
        <v>6.5244389830052457E-27</v>
      </c>
      <c r="HQ45" s="86">
        <f t="shared" si="58"/>
        <v>5.7213939972314516E-33</v>
      </c>
      <c r="HS45" s="86">
        <f t="shared" si="55"/>
        <v>6.2542058683219181E-98</v>
      </c>
      <c r="HT45" s="86">
        <f t="shared" si="55"/>
        <v>3.9264381352103292E-97</v>
      </c>
      <c r="HU45" s="86">
        <f t="shared" si="55"/>
        <v>3.6781679788474111E-103</v>
      </c>
      <c r="HV45" s="86">
        <f t="shared" si="55"/>
        <v>5.5311532974586177E-130</v>
      </c>
      <c r="HW45" s="86">
        <f t="shared" si="55"/>
        <v>4.476627373811785E-128</v>
      </c>
      <c r="HX45" s="86">
        <f t="shared" si="55"/>
        <v>9.1442881213285583E-134</v>
      </c>
      <c r="HY45" s="86">
        <f t="shared" si="55"/>
        <v>7.2303576864265834E-128</v>
      </c>
      <c r="HZ45" s="86">
        <f t="shared" si="55"/>
        <v>3.3155328322625228E-118</v>
      </c>
      <c r="IA45" s="86">
        <f t="shared" si="55"/>
        <v>2.2419535269624389E-126</v>
      </c>
      <c r="IB45" s="86">
        <f t="shared" si="55"/>
        <v>5.5671591522177225E-137</v>
      </c>
      <c r="IC45" s="86">
        <f t="shared" si="55"/>
        <v>1.2847460807302557E-129</v>
      </c>
      <c r="ID45" s="86">
        <f t="shared" si="55"/>
        <v>1.647244568060534E-126</v>
      </c>
      <c r="IE45" s="86">
        <f t="shared" si="55"/>
        <v>2.9049422329663349E-130</v>
      </c>
      <c r="IF45" s="86">
        <f t="shared" si="55"/>
        <v>1.8920721123841599E-44</v>
      </c>
      <c r="IG45" s="86">
        <f t="shared" si="55"/>
        <v>2.0977135372858386E-42</v>
      </c>
      <c r="II45" s="86">
        <f t="shared" si="56"/>
        <v>7.3994096984189746E-263</v>
      </c>
      <c r="IJ45" s="86">
        <f t="shared" si="56"/>
        <v>6.7609337995554714E-265</v>
      </c>
      <c r="IK45" s="86">
        <f t="shared" si="56"/>
        <v>4.1273590918082426E-290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2.9209421934509889E-168</v>
      </c>
      <c r="IW45" s="86">
        <f t="shared" si="56"/>
        <v>1.3393593097728559E-168</v>
      </c>
      <c r="IY45" s="86">
        <f t="shared" si="57"/>
        <v>2.7525792334402458E-7</v>
      </c>
      <c r="IZ45" s="86">
        <f t="shared" si="57"/>
        <v>1.6870036019160092E-7</v>
      </c>
      <c r="JA45" s="86">
        <f t="shared" si="57"/>
        <v>1.4155125386408823E-7</v>
      </c>
      <c r="JB45" s="86">
        <f t="shared" si="57"/>
        <v>3.9116335517958293E-8</v>
      </c>
      <c r="JC45" s="86">
        <f t="shared" si="57"/>
        <v>9.9975428405933735E-9</v>
      </c>
      <c r="JD45" s="86">
        <f t="shared" si="57"/>
        <v>2.3278380289158158E-9</v>
      </c>
      <c r="JE45" s="86">
        <f t="shared" si="57"/>
        <v>2.6430862715699569E-9</v>
      </c>
      <c r="JF45" s="86">
        <f t="shared" si="57"/>
        <v>1.8939230907235899E-8</v>
      </c>
      <c r="JG45" s="86">
        <f t="shared" si="57"/>
        <v>6.0780541945811049E-9</v>
      </c>
      <c r="JH45" s="86">
        <f t="shared" si="57"/>
        <v>2.0082336564295687E-9</v>
      </c>
      <c r="JI45" s="86">
        <f t="shared" si="57"/>
        <v>8.784071622410456E-9</v>
      </c>
      <c r="JJ45" s="86">
        <f t="shared" si="57"/>
        <v>4.8309119882823998E-9</v>
      </c>
      <c r="JK45" s="86">
        <f t="shared" si="57"/>
        <v>1.6786324270188631E-9</v>
      </c>
      <c r="JL45" s="86">
        <f t="shared" si="57"/>
        <v>7.4249081105416244E-9</v>
      </c>
      <c r="JM45" s="86">
        <f t="shared" si="57"/>
        <v>8.9647772573320216E-11</v>
      </c>
    </row>
    <row r="46" spans="2:273" x14ac:dyDescent="0.25">
      <c r="B46" s="2">
        <v>19</v>
      </c>
      <c r="C46" s="37">
        <v>107.55800000000001</v>
      </c>
      <c r="D46" s="37">
        <v>106.2</v>
      </c>
      <c r="E46" s="37">
        <v>106.45</v>
      </c>
      <c r="F46" s="37">
        <v>106.55</v>
      </c>
      <c r="G46" s="37">
        <v>102.125</v>
      </c>
      <c r="H46" s="37">
        <v>101.7</v>
      </c>
      <c r="I46" s="37">
        <v>100.27500000000001</v>
      </c>
      <c r="J46" s="37">
        <v>101.75</v>
      </c>
      <c r="K46" s="37">
        <v>103.15</v>
      </c>
      <c r="L46" s="37">
        <v>110.488</v>
      </c>
      <c r="M46" s="37">
        <v>103.29300000000001</v>
      </c>
      <c r="N46" s="37">
        <v>102.238</v>
      </c>
      <c r="O46" s="37">
        <v>106.325</v>
      </c>
      <c r="P46" s="37">
        <v>101.81</v>
      </c>
      <c r="Q46" s="37">
        <v>103.238</v>
      </c>
      <c r="S46" s="4">
        <f t="shared" si="59"/>
        <v>106.7267018198432</v>
      </c>
      <c r="T46" s="4">
        <f t="shared" si="59"/>
        <v>107.16545912082495</v>
      </c>
      <c r="U46" s="4">
        <f t="shared" si="59"/>
        <v>105.57363390536042</v>
      </c>
      <c r="V46" s="4">
        <f t="shared" si="59"/>
        <v>104.69163915591099</v>
      </c>
      <c r="W46" s="4">
        <f t="shared" si="59"/>
        <v>102.98284532312043</v>
      </c>
      <c r="X46" s="4">
        <f t="shared" si="59"/>
        <v>102.53845193817077</v>
      </c>
      <c r="Y46" s="4">
        <f t="shared" si="59"/>
        <v>102.09856996568723</v>
      </c>
      <c r="Z46" s="4">
        <f t="shared" si="59"/>
        <v>102.91855268447664</v>
      </c>
      <c r="AA46" s="4">
        <f t="shared" si="59"/>
        <v>105.65446595264554</v>
      </c>
      <c r="AB46" s="4">
        <f t="shared" si="59"/>
        <v>106.95235150512823</v>
      </c>
      <c r="AC46" s="4">
        <f t="shared" si="59"/>
        <v>106.84679462635341</v>
      </c>
      <c r="AD46" s="4">
        <f t="shared" si="59"/>
        <v>104.90543488763127</v>
      </c>
      <c r="AE46" s="4">
        <f t="shared" si="59"/>
        <v>106.36514006911111</v>
      </c>
      <c r="AF46" s="4">
        <f t="shared" si="59"/>
        <v>105.20050798759617</v>
      </c>
      <c r="AG46" s="4">
        <f t="shared" si="59"/>
        <v>103.83963502463754</v>
      </c>
      <c r="AI46" s="4">
        <f t="shared" si="60"/>
        <v>0.83129818015680712</v>
      </c>
      <c r="AJ46" s="4">
        <f t="shared" si="60"/>
        <v>-0.96545912082494567</v>
      </c>
      <c r="AK46" s="4">
        <f t="shared" si="60"/>
        <v>0.87636609463957882</v>
      </c>
      <c r="AL46" s="4">
        <f t="shared" si="60"/>
        <v>1.858360844089006</v>
      </c>
      <c r="AM46" s="4">
        <f t="shared" si="60"/>
        <v>-0.85784532312042927</v>
      </c>
      <c r="AN46" s="4">
        <f t="shared" si="60"/>
        <v>-0.83845193817076336</v>
      </c>
      <c r="AO46" s="4">
        <f t="shared" si="60"/>
        <v>-1.8235699656872271</v>
      </c>
      <c r="AP46" s="4">
        <f t="shared" si="60"/>
        <v>-1.1685526844766372</v>
      </c>
      <c r="AQ46" s="4">
        <f t="shared" si="60"/>
        <v>-2.504465952645532</v>
      </c>
      <c r="AR46" s="4">
        <f t="shared" si="60"/>
        <v>3.535648494871765</v>
      </c>
      <c r="AS46" s="4">
        <f t="shared" si="60"/>
        <v>-3.5537946263534081</v>
      </c>
      <c r="AT46" s="4">
        <f t="shared" si="60"/>
        <v>-2.6674348876312735</v>
      </c>
      <c r="AU46" s="4">
        <f t="shared" si="60"/>
        <v>-4.0140069111103571E-2</v>
      </c>
      <c r="AV46" s="4">
        <f t="shared" si="60"/>
        <v>-3.3905079875961661</v>
      </c>
      <c r="AW46" s="4">
        <f t="shared" si="60"/>
        <v>-0.60163502463754526</v>
      </c>
      <c r="AY46" s="2">
        <f t="shared" si="51"/>
        <v>106.72614875764141</v>
      </c>
      <c r="AZ46" s="2">
        <f t="shared" si="51"/>
        <v>107.16508248082565</v>
      </c>
      <c r="BA46" s="2">
        <f t="shared" si="51"/>
        <v>105.57330926154197</v>
      </c>
      <c r="BB46" s="2">
        <f t="shared" si="51"/>
        <v>104.69154262146716</v>
      </c>
      <c r="BC46" s="2">
        <f t="shared" si="51"/>
        <v>102.98281758491679</v>
      </c>
      <c r="BD46" s="2">
        <f t="shared" si="51"/>
        <v>102.53844463141257</v>
      </c>
      <c r="BE46" s="2">
        <f t="shared" si="51"/>
        <v>102.09856168478939</v>
      </c>
      <c r="BF46" s="2">
        <f t="shared" si="51"/>
        <v>102.91850174238149</v>
      </c>
      <c r="BG46" s="2">
        <f t="shared" si="51"/>
        <v>105.65444865456556</v>
      </c>
      <c r="BH46" s="2">
        <f t="shared" si="51"/>
        <v>106.95234561963599</v>
      </c>
      <c r="BI46" s="2">
        <f t="shared" si="51"/>
        <v>106.84677171068871</v>
      </c>
      <c r="BJ46" s="2">
        <f t="shared" si="51"/>
        <v>104.90542090004017</v>
      </c>
      <c r="BK46" s="2">
        <f t="shared" si="51"/>
        <v>106.36513484866683</v>
      </c>
      <c r="BL46" s="2">
        <f t="shared" si="51"/>
        <v>105.20048924892028</v>
      </c>
      <c r="BM46" s="2">
        <f t="shared" si="51"/>
        <v>103.83963474821616</v>
      </c>
      <c r="BO46" s="2">
        <f t="shared" si="10"/>
        <v>107.55800000000001</v>
      </c>
      <c r="BP46" s="2">
        <f t="shared" si="11"/>
        <v>106.2</v>
      </c>
      <c r="BQ46" s="2">
        <f t="shared" si="12"/>
        <v>106.45</v>
      </c>
      <c r="BR46" s="2">
        <f t="shared" si="13"/>
        <v>106.55</v>
      </c>
      <c r="BS46" s="2">
        <f t="shared" si="14"/>
        <v>102.125</v>
      </c>
      <c r="BT46" s="2">
        <f t="shared" si="15"/>
        <v>101.7</v>
      </c>
      <c r="BU46" s="2">
        <f t="shared" si="16"/>
        <v>100.27500000000001</v>
      </c>
      <c r="BV46" s="2">
        <f t="shared" si="17"/>
        <v>101.75</v>
      </c>
      <c r="BW46" s="2">
        <f t="shared" si="18"/>
        <v>103.15</v>
      </c>
      <c r="BX46" s="2">
        <f t="shared" si="19"/>
        <v>110.488</v>
      </c>
      <c r="BY46" s="2">
        <f t="shared" si="20"/>
        <v>103.29300000000001</v>
      </c>
      <c r="BZ46" s="2">
        <f t="shared" si="21"/>
        <v>102.238</v>
      </c>
      <c r="CA46" s="2">
        <f t="shared" si="22"/>
        <v>106.325</v>
      </c>
      <c r="CB46" s="2">
        <f t="shared" si="23"/>
        <v>101.81</v>
      </c>
      <c r="CC46" s="2">
        <f t="shared" si="24"/>
        <v>103.238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106.79733333333333</v>
      </c>
      <c r="DL46" s="2">
        <f t="shared" si="61"/>
        <v>107.10448717948719</v>
      </c>
      <c r="DM46" s="2">
        <f t="shared" si="61"/>
        <v>105.69038461538462</v>
      </c>
      <c r="DN46" s="2">
        <f t="shared" si="61"/>
        <v>104.66201923076922</v>
      </c>
      <c r="DO46" s="2">
        <f t="shared" si="61"/>
        <v>102.83275978407556</v>
      </c>
      <c r="DP46" s="2">
        <f t="shared" si="61"/>
        <v>102.28561385271912</v>
      </c>
      <c r="DQ46" s="2">
        <f t="shared" si="61"/>
        <v>101.88933143669985</v>
      </c>
      <c r="DR46" s="2">
        <f t="shared" si="61"/>
        <v>102.92562370062372</v>
      </c>
      <c r="DS46" s="2">
        <f t="shared" si="61"/>
        <v>105.48818251449828</v>
      </c>
      <c r="DT46" s="2">
        <f t="shared" si="61"/>
        <v>107.01430346135614</v>
      </c>
      <c r="DU46" s="2">
        <f t="shared" si="61"/>
        <v>106.50312834008098</v>
      </c>
      <c r="DV46" s="2">
        <f t="shared" si="61"/>
        <v>104.80628022759601</v>
      </c>
      <c r="DW46" s="2">
        <f t="shared" si="61"/>
        <v>106.22989568515885</v>
      </c>
      <c r="DX46" s="2">
        <f t="shared" si="61"/>
        <v>105.5026826454034</v>
      </c>
      <c r="DY46" s="2">
        <f t="shared" si="61"/>
        <v>103.81836452762923</v>
      </c>
      <c r="EA46" s="2">
        <f t="shared" si="62"/>
        <v>106.25659358776484</v>
      </c>
      <c r="EB46" s="2">
        <f t="shared" si="62"/>
        <v>107.56829039158251</v>
      </c>
      <c r="EC46" s="2">
        <f t="shared" si="62"/>
        <v>104.81371458173203</v>
      </c>
      <c r="ED46" s="2">
        <f t="shared" si="62"/>
        <v>104.9024699424987</v>
      </c>
      <c r="EE46" s="2">
        <f t="shared" si="62"/>
        <v>104.16851934369393</v>
      </c>
      <c r="EF46" s="2">
        <f t="shared" si="62"/>
        <v>104.63930592252856</v>
      </c>
      <c r="EG46" s="2">
        <f t="shared" si="62"/>
        <v>103.77487314796022</v>
      </c>
      <c r="EH46" s="2">
        <f t="shared" si="62"/>
        <v>102.867783721278</v>
      </c>
      <c r="EI46" s="2">
        <f t="shared" si="62"/>
        <v>106.95854545454546</v>
      </c>
      <c r="EJ46" s="2">
        <f t="shared" si="62"/>
        <v>106.41556481481483</v>
      </c>
      <c r="EK46" s="2">
        <f t="shared" si="62"/>
        <v>109.58316136054421</v>
      </c>
      <c r="EL46" s="2">
        <f t="shared" si="62"/>
        <v>105.67670947845802</v>
      </c>
      <c r="EM46" s="2">
        <f t="shared" si="62"/>
        <v>107.52168915430035</v>
      </c>
      <c r="EN46" s="2">
        <f t="shared" si="62"/>
        <v>102.75761216216216</v>
      </c>
      <c r="EO46" s="2">
        <f t="shared" si="62"/>
        <v>104.02414659830953</v>
      </c>
      <c r="EQ46" s="2">
        <f t="shared" si="63"/>
        <v>106.75466799021108</v>
      </c>
      <c r="ER46" s="2">
        <f t="shared" si="63"/>
        <v>106.60355890262203</v>
      </c>
      <c r="ES46" s="2">
        <f t="shared" si="63"/>
        <v>103.64619353432394</v>
      </c>
      <c r="ET46" s="2">
        <f t="shared" si="63"/>
        <v>102.81186433961579</v>
      </c>
      <c r="EU46" s="2">
        <f t="shared" si="63"/>
        <v>100.66907776491554</v>
      </c>
      <c r="EV46" s="2">
        <f t="shared" si="63"/>
        <v>104.42211841336943</v>
      </c>
      <c r="EW46" s="2">
        <f t="shared" si="63"/>
        <v>103.63282594086023</v>
      </c>
      <c r="EX46" s="2">
        <f t="shared" si="63"/>
        <v>103.08633813074778</v>
      </c>
      <c r="EY46" s="2">
        <f t="shared" si="63"/>
        <v>103.42030156503763</v>
      </c>
      <c r="EZ46" s="2">
        <f t="shared" si="63"/>
        <v>105.38698147620484</v>
      </c>
      <c r="FA46" s="2">
        <f t="shared" si="63"/>
        <v>107.30627757810049</v>
      </c>
      <c r="FB46" s="2">
        <f t="shared" si="63"/>
        <v>103.53289996175607</v>
      </c>
      <c r="FC46" s="2">
        <f t="shared" si="63"/>
        <v>105.82746643070972</v>
      </c>
      <c r="FD46" s="2">
        <f t="shared" si="63"/>
        <v>103.4764493903979</v>
      </c>
      <c r="FE46" s="2">
        <f t="shared" si="63"/>
        <v>106.43252225435688</v>
      </c>
      <c r="FG46" s="2">
        <f t="shared" si="64"/>
        <v>0.13165089469842589</v>
      </c>
      <c r="FH46" s="2">
        <f t="shared" si="64"/>
        <v>0.13066749523437349</v>
      </c>
      <c r="FI46" s="2">
        <f t="shared" si="64"/>
        <v>0.13353250696780095</v>
      </c>
      <c r="FJ46" s="2">
        <f t="shared" si="64"/>
        <v>0.12285688620776089</v>
      </c>
      <c r="FK46" s="2">
        <f t="shared" si="64"/>
        <v>0.11236535318257744</v>
      </c>
      <c r="FL46" s="2">
        <f t="shared" si="64"/>
        <v>0.10741964052356323</v>
      </c>
      <c r="FM46" s="2">
        <f t="shared" si="64"/>
        <v>0.11096643774660421</v>
      </c>
      <c r="FN46" s="2">
        <f t="shared" si="64"/>
        <v>0.12318059749200594</v>
      </c>
      <c r="FO46" s="2">
        <f t="shared" si="64"/>
        <v>0.11311305763849523</v>
      </c>
      <c r="FP46" s="2">
        <f t="shared" si="64"/>
        <v>0.10346062391551156</v>
      </c>
      <c r="FQ46" s="2">
        <f t="shared" si="64"/>
        <v>0.11157922431101726</v>
      </c>
      <c r="FR46" s="2">
        <f t="shared" si="64"/>
        <v>0.11392507850186921</v>
      </c>
      <c r="FS46" s="2">
        <f t="shared" si="64"/>
        <v>0.1047018338797351</v>
      </c>
      <c r="FT46" s="2">
        <f t="shared" si="64"/>
        <v>0.11008760490635526</v>
      </c>
      <c r="FU46" s="2">
        <f t="shared" si="64"/>
        <v>0.10328247317349969</v>
      </c>
      <c r="FW46" s="2">
        <f t="shared" si="53"/>
        <v>8.6244367521246658E-6</v>
      </c>
      <c r="FX46" s="2">
        <f t="shared" si="53"/>
        <v>9.0208185326879085E-6</v>
      </c>
      <c r="FY46" s="2">
        <f t="shared" si="53"/>
        <v>9.769815717673947E-6</v>
      </c>
      <c r="FZ46" s="2">
        <f t="shared" si="53"/>
        <v>8.4353698959061325E-6</v>
      </c>
      <c r="GA46" s="2">
        <f t="shared" si="53"/>
        <v>1.0085564081581118E-5</v>
      </c>
      <c r="GB46" s="2">
        <f t="shared" si="53"/>
        <v>9.1043387132800151E-6</v>
      </c>
      <c r="GC46" s="2">
        <f t="shared" si="53"/>
        <v>1.1255635989479639E-5</v>
      </c>
      <c r="GD46" s="2">
        <f t="shared" si="53"/>
        <v>1.2834206844009861E-5</v>
      </c>
      <c r="GE46" s="2">
        <f t="shared" si="53"/>
        <v>1.4444431014344865E-5</v>
      </c>
      <c r="GF46" s="2">
        <f t="shared" si="53"/>
        <v>1.1635213392950389E-5</v>
      </c>
      <c r="GG46" s="2">
        <f t="shared" si="53"/>
        <v>1.0683315526850816E-5</v>
      </c>
      <c r="GH46" s="2">
        <f t="shared" si="53"/>
        <v>1.0751090732416364E-5</v>
      </c>
      <c r="GI46" s="2">
        <f t="shared" si="53"/>
        <v>8.2525778965644846E-6</v>
      </c>
      <c r="GJ46" s="2">
        <f t="shared" si="53"/>
        <v>6.7307532885740139E-6</v>
      </c>
      <c r="GK46" s="2">
        <f t="shared" si="53"/>
        <v>6.8674470585605731E-6</v>
      </c>
      <c r="GM46" s="86">
        <f t="shared" si="54"/>
        <v>5.2548328191299713E-7</v>
      </c>
      <c r="GN46" s="86">
        <f t="shared" si="54"/>
        <v>3.3200117327935499E-7</v>
      </c>
      <c r="GO46" s="86">
        <f t="shared" si="54"/>
        <v>2.8437287573593626E-7</v>
      </c>
      <c r="GP46" s="86">
        <f t="shared" si="54"/>
        <v>8.2876746144166913E-8</v>
      </c>
      <c r="GQ46" s="86">
        <f t="shared" si="54"/>
        <v>2.2325734846320856E-8</v>
      </c>
      <c r="GR46" s="86">
        <f t="shared" si="54"/>
        <v>5.5986830899926855E-9</v>
      </c>
      <c r="GS46" s="86">
        <f t="shared" si="54"/>
        <v>6.3972287928442097E-9</v>
      </c>
      <c r="GT46" s="86">
        <f t="shared" si="54"/>
        <v>4.2172195807266969E-8</v>
      </c>
      <c r="GU46" s="86">
        <f t="shared" si="54"/>
        <v>1.4056658410052076E-8</v>
      </c>
      <c r="GV46" s="86">
        <f t="shared" si="54"/>
        <v>4.7966564865739872E-9</v>
      </c>
      <c r="GW46" s="86">
        <f t="shared" si="54"/>
        <v>1.9722444117606278E-8</v>
      </c>
      <c r="GX46" s="86">
        <f t="shared" si="54"/>
        <v>1.1376503827886438E-8</v>
      </c>
      <c r="GY46" s="86">
        <f t="shared" si="54"/>
        <v>4.0757990308791569E-9</v>
      </c>
      <c r="GZ46" s="86">
        <f t="shared" si="54"/>
        <v>1.6757599631620575E-8</v>
      </c>
      <c r="HA46" s="86">
        <f t="shared" si="54"/>
        <v>2.6049273645118729E-10</v>
      </c>
      <c r="HC46" s="86">
        <f t="shared" si="58"/>
        <v>3.2370283183519166E-19</v>
      </c>
      <c r="HD46" s="86">
        <f t="shared" si="58"/>
        <v>3.287395573260382E-19</v>
      </c>
      <c r="HE46" s="86">
        <f t="shared" si="58"/>
        <v>1.8465457770713273E-20</v>
      </c>
      <c r="HF46" s="86">
        <f t="shared" si="58"/>
        <v>6.1452920143519881E-25</v>
      </c>
      <c r="HG46" s="86">
        <f t="shared" si="58"/>
        <v>1.7145875761441289E-24</v>
      </c>
      <c r="HH46" s="86">
        <f t="shared" si="58"/>
        <v>4.8834299580748616E-26</v>
      </c>
      <c r="HI46" s="86">
        <f t="shared" si="58"/>
        <v>1.9782264633660279E-24</v>
      </c>
      <c r="HJ46" s="86">
        <f t="shared" si="58"/>
        <v>1.0148752487135129E-22</v>
      </c>
      <c r="HK46" s="86">
        <f t="shared" si="58"/>
        <v>1.2952937423509752E-24</v>
      </c>
      <c r="HL46" s="86">
        <f t="shared" si="58"/>
        <v>6.9699072795633859E-27</v>
      </c>
      <c r="HM46" s="86">
        <f t="shared" si="58"/>
        <v>3.713798440562302E-25</v>
      </c>
      <c r="HN46" s="86">
        <f t="shared" si="58"/>
        <v>2.6392943916326328E-24</v>
      </c>
      <c r="HO46" s="86">
        <f t="shared" si="58"/>
        <v>2.7450642742386844E-25</v>
      </c>
      <c r="HP46" s="86">
        <f t="shared" si="58"/>
        <v>4.0435282469750716E-26</v>
      </c>
      <c r="HQ46" s="86">
        <f t="shared" si="58"/>
        <v>5.7665630796111746E-32</v>
      </c>
      <c r="HS46" s="86">
        <f t="shared" si="55"/>
        <v>5.3106714002167701E-96</v>
      </c>
      <c r="HT46" s="86">
        <f t="shared" si="55"/>
        <v>3.3865905104649606E-95</v>
      </c>
      <c r="HU46" s="86">
        <f t="shared" si="55"/>
        <v>4.668132755125687E-101</v>
      </c>
      <c r="HV46" s="86">
        <f t="shared" si="55"/>
        <v>2.3563108332719679E-127</v>
      </c>
      <c r="HW46" s="86">
        <f t="shared" si="55"/>
        <v>1.5722175490708021E-125</v>
      </c>
      <c r="HX46" s="86">
        <f t="shared" si="55"/>
        <v>4.6495138319388812E-131</v>
      </c>
      <c r="HY46" s="86">
        <f t="shared" si="55"/>
        <v>2.7936829669127377E-125</v>
      </c>
      <c r="HZ46" s="86">
        <f t="shared" si="55"/>
        <v>8.6533797617929808E-116</v>
      </c>
      <c r="IA46" s="86">
        <f t="shared" si="55"/>
        <v>8.5623731267122294E-124</v>
      </c>
      <c r="IB46" s="86">
        <f t="shared" si="55"/>
        <v>3.2712945557305472E-134</v>
      </c>
      <c r="IC46" s="86">
        <f t="shared" si="55"/>
        <v>5.1835078572423532E-127</v>
      </c>
      <c r="ID46" s="86">
        <f t="shared" si="55"/>
        <v>5.7459717824431484E-124</v>
      </c>
      <c r="IE46" s="86">
        <f t="shared" si="55"/>
        <v>1.0670977004380076E-127</v>
      </c>
      <c r="IF46" s="86">
        <f t="shared" si="55"/>
        <v>1.2728814566195122E-43</v>
      </c>
      <c r="IG46" s="86">
        <f t="shared" si="55"/>
        <v>1.302006083344671E-41</v>
      </c>
      <c r="II46" s="86">
        <f t="shared" si="56"/>
        <v>8.6967816733326668E-259</v>
      </c>
      <c r="IJ46" s="86">
        <f t="shared" si="56"/>
        <v>8.8645883717823948E-261</v>
      </c>
      <c r="IK46" s="86">
        <f t="shared" si="56"/>
        <v>1.4420761557412729E-285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1.0162308995961043E-165</v>
      </c>
      <c r="IW46" s="86">
        <f t="shared" si="56"/>
        <v>4.7620586802891776E-166</v>
      </c>
      <c r="IY46" s="86">
        <f t="shared" si="57"/>
        <v>5.254832819133208E-7</v>
      </c>
      <c r="IZ46" s="86">
        <f t="shared" si="57"/>
        <v>3.3200117327968374E-7</v>
      </c>
      <c r="JA46" s="86">
        <f t="shared" si="57"/>
        <v>2.8437287573595474E-7</v>
      </c>
      <c r="JB46" s="86">
        <f t="shared" si="57"/>
        <v>8.2876746144166913E-8</v>
      </c>
      <c r="JC46" s="86">
        <f t="shared" si="57"/>
        <v>2.2325734846320859E-8</v>
      </c>
      <c r="JD46" s="86">
        <f t="shared" si="57"/>
        <v>5.5986830899926855E-9</v>
      </c>
      <c r="JE46" s="86">
        <f t="shared" si="57"/>
        <v>6.3972287928442114E-9</v>
      </c>
      <c r="JF46" s="86">
        <f t="shared" si="57"/>
        <v>4.2172195807267068E-8</v>
      </c>
      <c r="JG46" s="86">
        <f t="shared" si="57"/>
        <v>1.4056658410052078E-8</v>
      </c>
      <c r="JH46" s="86">
        <f t="shared" si="57"/>
        <v>4.7966564865739872E-9</v>
      </c>
      <c r="JI46" s="86">
        <f t="shared" si="57"/>
        <v>1.9722444117606278E-8</v>
      </c>
      <c r="JJ46" s="86">
        <f t="shared" si="57"/>
        <v>1.1376503827886441E-8</v>
      </c>
      <c r="JK46" s="86">
        <f t="shared" si="57"/>
        <v>4.0757990308791569E-9</v>
      </c>
      <c r="JL46" s="86">
        <f t="shared" si="57"/>
        <v>1.6757599631620575E-8</v>
      </c>
      <c r="JM46" s="86">
        <f t="shared" si="57"/>
        <v>2.6049273645118729E-10</v>
      </c>
    </row>
    <row r="47" spans="2:273" x14ac:dyDescent="0.25">
      <c r="B47" s="2">
        <v>20</v>
      </c>
      <c r="C47" s="37">
        <v>105.116</v>
      </c>
      <c r="D47" s="37">
        <v>106.375</v>
      </c>
      <c r="E47" s="37">
        <v>107.6</v>
      </c>
      <c r="F47" s="37">
        <v>101.075</v>
      </c>
      <c r="G47" s="37">
        <v>104.1</v>
      </c>
      <c r="H47" s="37">
        <v>100.02500000000001</v>
      </c>
      <c r="I47" s="37">
        <v>99.45</v>
      </c>
      <c r="J47" s="37">
        <v>102.875</v>
      </c>
      <c r="K47" s="37">
        <v>106.425</v>
      </c>
      <c r="L47" s="37">
        <v>105.55800000000001</v>
      </c>
      <c r="M47" s="37">
        <v>104.756</v>
      </c>
      <c r="N47" s="37">
        <v>100.643</v>
      </c>
      <c r="O47" s="37">
        <v>107.15</v>
      </c>
      <c r="P47" s="37">
        <v>102.5</v>
      </c>
      <c r="Q47" s="37">
        <v>101.905</v>
      </c>
      <c r="S47" s="4">
        <f t="shared" si="59"/>
        <v>106.79723766429646</v>
      </c>
      <c r="T47" s="4">
        <f t="shared" si="59"/>
        <v>107.22779331422043</v>
      </c>
      <c r="U47" s="4">
        <f t="shared" si="59"/>
        <v>105.61113291741188</v>
      </c>
      <c r="V47" s="4">
        <f t="shared" si="59"/>
        <v>104.75082023673015</v>
      </c>
      <c r="W47" s="4">
        <f t="shared" si="59"/>
        <v>103.07815361554552</v>
      </c>
      <c r="X47" s="4">
        <f t="shared" si="59"/>
        <v>102.62425850916718</v>
      </c>
      <c r="Y47" s="4">
        <f t="shared" si="59"/>
        <v>102.25434929741424</v>
      </c>
      <c r="Z47" s="4">
        <f t="shared" si="59"/>
        <v>103.03666439697747</v>
      </c>
      <c r="AA47" s="4">
        <f t="shared" si="59"/>
        <v>105.73537019936654</v>
      </c>
      <c r="AB47" s="4">
        <f t="shared" si="59"/>
        <v>107.05751192690076</v>
      </c>
      <c r="AC47" s="4">
        <f t="shared" si="59"/>
        <v>106.90273066189786</v>
      </c>
      <c r="AD47" s="4">
        <f t="shared" si="59"/>
        <v>104.95466313722494</v>
      </c>
      <c r="AE47" s="4">
        <f t="shared" si="59"/>
        <v>106.43375434485432</v>
      </c>
      <c r="AF47" s="4">
        <f t="shared" si="59"/>
        <v>105.25689761549538</v>
      </c>
      <c r="AG47" s="4">
        <f t="shared" si="59"/>
        <v>103.87912577792758</v>
      </c>
      <c r="AI47" s="4">
        <f t="shared" si="60"/>
        <v>-1.6812376642964608</v>
      </c>
      <c r="AJ47" s="4">
        <f t="shared" si="60"/>
        <v>-0.8527933142204347</v>
      </c>
      <c r="AK47" s="4">
        <f t="shared" si="60"/>
        <v>1.988867082588115</v>
      </c>
      <c r="AL47" s="4">
        <f t="shared" si="60"/>
        <v>-3.6758202367301465</v>
      </c>
      <c r="AM47" s="4">
        <f t="shared" si="60"/>
        <v>1.0218463844544772</v>
      </c>
      <c r="AN47" s="4">
        <f t="shared" si="60"/>
        <v>-2.5992585091671714</v>
      </c>
      <c r="AO47" s="4">
        <f t="shared" si="60"/>
        <v>-2.8043492974142339</v>
      </c>
      <c r="AP47" s="4">
        <f t="shared" si="60"/>
        <v>-0.16166439697747137</v>
      </c>
      <c r="AQ47" s="4">
        <f t="shared" si="60"/>
        <v>0.68962980063345469</v>
      </c>
      <c r="AR47" s="4">
        <f t="shared" si="60"/>
        <v>-1.4995119269007517</v>
      </c>
      <c r="AS47" s="4">
        <f t="shared" si="60"/>
        <v>-2.1467306618978625</v>
      </c>
      <c r="AT47" s="4">
        <f t="shared" si="60"/>
        <v>-4.3116631372249401</v>
      </c>
      <c r="AU47" s="4">
        <f t="shared" si="60"/>
        <v>0.71624565514568417</v>
      </c>
      <c r="AV47" s="4">
        <f t="shared" si="60"/>
        <v>-2.7568976154953759</v>
      </c>
      <c r="AW47" s="4">
        <f t="shared" si="60"/>
        <v>-1.9741257779275827</v>
      </c>
      <c r="AY47" s="2">
        <f t="shared" si="51"/>
        <v>106.79622090747367</v>
      </c>
      <c r="AZ47" s="2">
        <f t="shared" si="51"/>
        <v>107.22708040733094</v>
      </c>
      <c r="BA47" s="2">
        <f t="shared" si="51"/>
        <v>105.61050641452607</v>
      </c>
      <c r="BB47" s="2">
        <f t="shared" si="51"/>
        <v>104.750623965814</v>
      </c>
      <c r="BC47" s="2">
        <f t="shared" si="51"/>
        <v>103.07809422151708</v>
      </c>
      <c r="BD47" s="2">
        <f t="shared" si="51"/>
        <v>102.62424169646388</v>
      </c>
      <c r="BE47" s="2">
        <f t="shared" si="51"/>
        <v>102.25433013724074</v>
      </c>
      <c r="BF47" s="2">
        <f t="shared" si="51"/>
        <v>103.03655577718625</v>
      </c>
      <c r="BG47" s="2">
        <f t="shared" si="51"/>
        <v>105.73533189835696</v>
      </c>
      <c r="BH47" s="2">
        <f t="shared" si="51"/>
        <v>107.05749846645774</v>
      </c>
      <c r="BI47" s="2">
        <f t="shared" si="51"/>
        <v>106.9026813330138</v>
      </c>
      <c r="BJ47" s="2">
        <f t="shared" si="51"/>
        <v>104.95463162707506</v>
      </c>
      <c r="BK47" s="2">
        <f t="shared" si="51"/>
        <v>106.43374221763239</v>
      </c>
      <c r="BL47" s="2">
        <f t="shared" si="51"/>
        <v>105.25685706814737</v>
      </c>
      <c r="BM47" s="2">
        <f t="shared" si="51"/>
        <v>103.87912501452749</v>
      </c>
      <c r="BO47" s="2">
        <f t="shared" si="10"/>
        <v>105.116</v>
      </c>
      <c r="BP47" s="2">
        <f t="shared" si="11"/>
        <v>106.375</v>
      </c>
      <c r="BQ47" s="2">
        <f t="shared" si="12"/>
        <v>107.6</v>
      </c>
      <c r="BR47" s="2">
        <f t="shared" si="13"/>
        <v>101.075</v>
      </c>
      <c r="BS47" s="2">
        <f t="shared" si="14"/>
        <v>104.1</v>
      </c>
      <c r="BT47" s="2">
        <f t="shared" si="15"/>
        <v>100.02500000000001</v>
      </c>
      <c r="BU47" s="2">
        <f t="shared" si="16"/>
        <v>99.45</v>
      </c>
      <c r="BV47" s="2">
        <f t="shared" si="17"/>
        <v>102.875</v>
      </c>
      <c r="BW47" s="2">
        <f t="shared" si="18"/>
        <v>106.425</v>
      </c>
      <c r="BX47" s="2">
        <f t="shared" si="19"/>
        <v>105.55800000000001</v>
      </c>
      <c r="BY47" s="2">
        <f t="shared" si="20"/>
        <v>104.756</v>
      </c>
      <c r="BZ47" s="2">
        <f t="shared" si="21"/>
        <v>100.643</v>
      </c>
      <c r="CA47" s="2">
        <f t="shared" si="22"/>
        <v>107.15</v>
      </c>
      <c r="CB47" s="2">
        <f t="shared" si="23"/>
        <v>102.5</v>
      </c>
      <c r="CC47" s="2">
        <f t="shared" si="24"/>
        <v>101.905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106.90689446693658</v>
      </c>
      <c r="DL47" s="2">
        <f t="shared" si="61"/>
        <v>107.19456815114711</v>
      </c>
      <c r="DM47" s="2">
        <f t="shared" si="61"/>
        <v>105.76702935222673</v>
      </c>
      <c r="DN47" s="2">
        <f t="shared" si="61"/>
        <v>104.74923076923075</v>
      </c>
      <c r="DO47" s="2">
        <f t="shared" si="61"/>
        <v>102.9468286099865</v>
      </c>
      <c r="DP47" s="2">
        <f t="shared" si="61"/>
        <v>102.37694222562644</v>
      </c>
      <c r="DQ47" s="2">
        <f t="shared" si="61"/>
        <v>102.0636201991465</v>
      </c>
      <c r="DR47" s="2">
        <f t="shared" si="61"/>
        <v>103.07915526862897</v>
      </c>
      <c r="DS47" s="2">
        <f t="shared" si="61"/>
        <v>105.58633056133053</v>
      </c>
      <c r="DT47" s="2">
        <f t="shared" si="61"/>
        <v>107.15637624466575</v>
      </c>
      <c r="DU47" s="2">
        <f t="shared" si="61"/>
        <v>106.55767955465588</v>
      </c>
      <c r="DV47" s="2">
        <f t="shared" si="61"/>
        <v>104.87365528686581</v>
      </c>
      <c r="DW47" s="2">
        <f t="shared" si="61"/>
        <v>106.31194879089617</v>
      </c>
      <c r="DX47" s="2">
        <f t="shared" si="61"/>
        <v>105.60688958724204</v>
      </c>
      <c r="DY47" s="2">
        <f t="shared" si="61"/>
        <v>103.8677482174688</v>
      </c>
      <c r="EA47" s="2">
        <f t="shared" si="62"/>
        <v>106.13043330994807</v>
      </c>
      <c r="EB47" s="2">
        <f t="shared" si="62"/>
        <v>107.42441898558545</v>
      </c>
      <c r="EC47" s="2">
        <f t="shared" si="62"/>
        <v>104.68430975923883</v>
      </c>
      <c r="ED47" s="2">
        <f t="shared" si="62"/>
        <v>104.7598389643364</v>
      </c>
      <c r="EE47" s="2">
        <f t="shared" si="62"/>
        <v>104.02410636895243</v>
      </c>
      <c r="EF47" s="2">
        <f t="shared" si="62"/>
        <v>104.49833441348025</v>
      </c>
      <c r="EG47" s="2">
        <f t="shared" si="62"/>
        <v>103.6478216166558</v>
      </c>
      <c r="EH47" s="2">
        <f t="shared" si="62"/>
        <v>102.75998392317304</v>
      </c>
      <c r="EI47" s="2">
        <f t="shared" si="62"/>
        <v>106.80126363636364</v>
      </c>
      <c r="EJ47" s="2">
        <f t="shared" si="62"/>
        <v>106.27617857142859</v>
      </c>
      <c r="EK47" s="2">
        <f t="shared" si="62"/>
        <v>109.40818140589568</v>
      </c>
      <c r="EL47" s="2">
        <f t="shared" si="62"/>
        <v>105.52922675736959</v>
      </c>
      <c r="EM47" s="2">
        <f t="shared" si="62"/>
        <v>107.38368655007521</v>
      </c>
      <c r="EN47" s="2">
        <f t="shared" si="62"/>
        <v>102.67623378378379</v>
      </c>
      <c r="EO47" s="2">
        <f t="shared" si="62"/>
        <v>103.96904973376351</v>
      </c>
      <c r="EQ47" s="2">
        <f t="shared" si="63"/>
        <v>106.62208284547468</v>
      </c>
      <c r="ER47" s="2">
        <f t="shared" si="63"/>
        <v>106.47211583026693</v>
      </c>
      <c r="ES47" s="2">
        <f t="shared" si="63"/>
        <v>103.53159684555774</v>
      </c>
      <c r="ET47" s="2">
        <f t="shared" si="63"/>
        <v>102.6956142619689</v>
      </c>
      <c r="EU47" s="2">
        <f t="shared" si="63"/>
        <v>100.5693372732396</v>
      </c>
      <c r="EV47" s="2">
        <f t="shared" si="63"/>
        <v>104.28395368489446</v>
      </c>
      <c r="EW47" s="2">
        <f t="shared" si="63"/>
        <v>103.50759561678615</v>
      </c>
      <c r="EX47" s="2">
        <f t="shared" si="63"/>
        <v>102.97574720533191</v>
      </c>
      <c r="EY47" s="2">
        <f t="shared" si="63"/>
        <v>103.30918610659973</v>
      </c>
      <c r="EZ47" s="2">
        <f t="shared" si="63"/>
        <v>105.2609451984986</v>
      </c>
      <c r="FA47" s="2">
        <f t="shared" si="63"/>
        <v>107.15981579772226</v>
      </c>
      <c r="FB47" s="2">
        <f t="shared" si="63"/>
        <v>103.4122013573562</v>
      </c>
      <c r="FC47" s="2">
        <f t="shared" si="63"/>
        <v>105.71067309383231</v>
      </c>
      <c r="FD47" s="2">
        <f t="shared" si="63"/>
        <v>103.3864540041057</v>
      </c>
      <c r="FE47" s="2">
        <f t="shared" si="63"/>
        <v>106.3451669779263</v>
      </c>
      <c r="FG47" s="2">
        <f t="shared" si="64"/>
        <v>0.14254184868115591</v>
      </c>
      <c r="FH47" s="2">
        <f t="shared" si="64"/>
        <v>0.14149035225483461</v>
      </c>
      <c r="FI47" s="2">
        <f t="shared" si="64"/>
        <v>0.14455320695749072</v>
      </c>
      <c r="FJ47" s="2">
        <f t="shared" si="64"/>
        <v>0.13313188332660678</v>
      </c>
      <c r="FK47" s="2">
        <f t="shared" si="64"/>
        <v>0.12188482990014747</v>
      </c>
      <c r="FL47" s="2">
        <f t="shared" si="64"/>
        <v>0.11657514925902181</v>
      </c>
      <c r="FM47" s="2">
        <f t="shared" si="64"/>
        <v>0.12038347308116343</v>
      </c>
      <c r="FN47" s="2">
        <f t="shared" si="64"/>
        <v>0.13347854799229861</v>
      </c>
      <c r="FO47" s="2">
        <f t="shared" si="64"/>
        <v>0.12268712371833551</v>
      </c>
      <c r="FP47" s="2">
        <f t="shared" si="64"/>
        <v>0.11232116276503756</v>
      </c>
      <c r="FQ47" s="2">
        <f t="shared" si="64"/>
        <v>0.12104118283105822</v>
      </c>
      <c r="FR47" s="2">
        <f t="shared" si="64"/>
        <v>0.12355829995020737</v>
      </c>
      <c r="FS47" s="2">
        <f t="shared" si="64"/>
        <v>0.11365519633677462</v>
      </c>
      <c r="FT47" s="2">
        <f t="shared" si="64"/>
        <v>0.11944007897196979</v>
      </c>
      <c r="FU47" s="2">
        <f t="shared" si="64"/>
        <v>0.1121296630987109</v>
      </c>
      <c r="FW47" s="2">
        <f t="shared" si="53"/>
        <v>9.4564989842505783E-6</v>
      </c>
      <c r="FX47" s="2">
        <f t="shared" si="53"/>
        <v>9.8911222240913154E-6</v>
      </c>
      <c r="FY47" s="2">
        <f t="shared" si="53"/>
        <v>1.0712379817553656E-5</v>
      </c>
      <c r="FZ47" s="2">
        <f t="shared" si="53"/>
        <v>9.2491916400007848E-6</v>
      </c>
      <c r="GA47" s="2">
        <f t="shared" si="53"/>
        <v>1.1058590350840652E-5</v>
      </c>
      <c r="GB47" s="2">
        <f t="shared" si="53"/>
        <v>9.9827001209077717E-6</v>
      </c>
      <c r="GC47" s="2">
        <f t="shared" si="53"/>
        <v>1.2341546044214601E-5</v>
      </c>
      <c r="GD47" s="2">
        <f t="shared" si="53"/>
        <v>1.4072410544492453E-5</v>
      </c>
      <c r="GE47" s="2">
        <f t="shared" si="53"/>
        <v>1.5837981591545575E-5</v>
      </c>
      <c r="GF47" s="2">
        <f t="shared" si="53"/>
        <v>1.2757743471709773E-5</v>
      </c>
      <c r="GG47" s="2">
        <f t="shared" si="53"/>
        <v>1.171401046399717E-5</v>
      </c>
      <c r="GH47" s="2">
        <f t="shared" si="53"/>
        <v>1.1788324345461213E-5</v>
      </c>
      <c r="GI47" s="2">
        <f t="shared" si="53"/>
        <v>9.0487645209856682E-6</v>
      </c>
      <c r="GJ47" s="2">
        <f t="shared" si="53"/>
        <v>7.3801194321053786E-6</v>
      </c>
      <c r="GK47" s="2">
        <f t="shared" si="53"/>
        <v>7.53000097381012E-6</v>
      </c>
      <c r="GM47" s="86">
        <f t="shared" si="54"/>
        <v>9.8862999276403696E-7</v>
      </c>
      <c r="GN47" s="86">
        <f t="shared" si="54"/>
        <v>6.4331742027141406E-7</v>
      </c>
      <c r="GO47" s="86">
        <f t="shared" si="54"/>
        <v>5.620632141858969E-7</v>
      </c>
      <c r="GP47" s="86">
        <f t="shared" si="54"/>
        <v>1.7255635410937891E-7</v>
      </c>
      <c r="GQ47" s="86">
        <f t="shared" si="54"/>
        <v>4.894307009831115E-8</v>
      </c>
      <c r="GR47" s="86">
        <f t="shared" si="54"/>
        <v>1.3193060057111103E-8</v>
      </c>
      <c r="GS47" s="86">
        <f t="shared" si="54"/>
        <v>1.5163849405593052E-8</v>
      </c>
      <c r="GT47" s="86">
        <f t="shared" si="54"/>
        <v>9.2135369027514621E-8</v>
      </c>
      <c r="GU47" s="86">
        <f t="shared" si="54"/>
        <v>3.1877638913598083E-8</v>
      </c>
      <c r="GV47" s="86">
        <f t="shared" si="54"/>
        <v>1.1230443846599446E-8</v>
      </c>
      <c r="GW47" s="86">
        <f t="shared" si="54"/>
        <v>4.3465744616201307E-8</v>
      </c>
      <c r="GX47" s="86">
        <f t="shared" si="54"/>
        <v>2.6254809489185808E-8</v>
      </c>
      <c r="GY47" s="86">
        <f t="shared" si="54"/>
        <v>9.6951003689388807E-9</v>
      </c>
      <c r="GZ47" s="86">
        <f t="shared" si="54"/>
        <v>3.7121404747189007E-8</v>
      </c>
      <c r="HA47" s="86">
        <f t="shared" si="54"/>
        <v>7.3754912799390561E-10</v>
      </c>
      <c r="HC47" s="86">
        <f t="shared" si="58"/>
        <v>1.1913446005034622E-18</v>
      </c>
      <c r="HD47" s="86">
        <f t="shared" si="58"/>
        <v>1.2217722122299088E-18</v>
      </c>
      <c r="HE47" s="86">
        <f t="shared" si="58"/>
        <v>7.7211783155762943E-20</v>
      </c>
      <c r="HF47" s="86">
        <f t="shared" si="58"/>
        <v>3.5920484246309275E-24</v>
      </c>
      <c r="HG47" s="86">
        <f t="shared" si="58"/>
        <v>9.4418479443842046E-24</v>
      </c>
      <c r="HH47" s="86">
        <f t="shared" si="58"/>
        <v>3.0509480637764917E-25</v>
      </c>
      <c r="HI47" s="86">
        <f t="shared" si="58"/>
        <v>1.1189491495756124E-23</v>
      </c>
      <c r="HJ47" s="86">
        <f t="shared" si="58"/>
        <v>5.1342245882708938E-22</v>
      </c>
      <c r="HK47" s="86">
        <f t="shared" si="58"/>
        <v>7.4290010033418283E-24</v>
      </c>
      <c r="HL47" s="86">
        <f t="shared" si="58"/>
        <v>4.5846167581957684E-26</v>
      </c>
      <c r="HM47" s="86">
        <f t="shared" si="58"/>
        <v>2.1595705467288674E-24</v>
      </c>
      <c r="HN47" s="86">
        <f t="shared" si="58"/>
        <v>1.4559119910998231E-23</v>
      </c>
      <c r="HO47" s="86">
        <f t="shared" si="58"/>
        <v>1.5536734520405003E-24</v>
      </c>
      <c r="HP47" s="86">
        <f t="shared" si="58"/>
        <v>2.4354297048690064E-25</v>
      </c>
      <c r="HQ47" s="86">
        <f t="shared" si="58"/>
        <v>5.600178393070634E-31</v>
      </c>
      <c r="HS47" s="86">
        <f t="shared" si="55"/>
        <v>4.3116036031281358E-94</v>
      </c>
      <c r="HT47" s="86">
        <f t="shared" si="55"/>
        <v>2.7908446434218056E-93</v>
      </c>
      <c r="HU47" s="86">
        <f t="shared" si="55"/>
        <v>5.6320051550511868E-99</v>
      </c>
      <c r="HV47" s="86">
        <f t="shared" si="55"/>
        <v>9.4287262398020958E-125</v>
      </c>
      <c r="HW47" s="86">
        <f t="shared" si="55"/>
        <v>5.202424177638451E-123</v>
      </c>
      <c r="HX47" s="86">
        <f t="shared" si="55"/>
        <v>2.2165562181131743E-128</v>
      </c>
      <c r="HY47" s="86">
        <f t="shared" si="55"/>
        <v>1.0149101631582668E-122</v>
      </c>
      <c r="HZ47" s="86">
        <f t="shared" si="55"/>
        <v>2.1307244799120783E-113</v>
      </c>
      <c r="IA47" s="86">
        <f t="shared" si="55"/>
        <v>3.0731122186096347E-121</v>
      </c>
      <c r="IB47" s="86">
        <f t="shared" si="55"/>
        <v>1.799698075527804E-131</v>
      </c>
      <c r="IC47" s="86">
        <f t="shared" si="55"/>
        <v>1.9662806208627384E-124</v>
      </c>
      <c r="ID47" s="86">
        <f t="shared" si="55"/>
        <v>1.887272070856892E-121</v>
      </c>
      <c r="IE47" s="86">
        <f t="shared" si="55"/>
        <v>3.6936229999523204E-125</v>
      </c>
      <c r="IF47" s="86">
        <f t="shared" si="55"/>
        <v>8.4065024752576497E-43</v>
      </c>
      <c r="IG47" s="86">
        <f t="shared" si="55"/>
        <v>7.9388196392344143E-41</v>
      </c>
      <c r="II47" s="86">
        <f t="shared" si="56"/>
        <v>9.4962519107919568E-255</v>
      </c>
      <c r="IJ47" s="86">
        <f t="shared" si="56"/>
        <v>1.0785607132010575E-256</v>
      </c>
      <c r="IK47" s="86">
        <f t="shared" si="56"/>
        <v>4.6369258598550887E-281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1.0547143587222207E-307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3.3801282188622382E-163</v>
      </c>
      <c r="IW47" s="86">
        <f t="shared" si="56"/>
        <v>1.6182967402976001E-163</v>
      </c>
      <c r="IY47" s="86">
        <f t="shared" si="57"/>
        <v>9.8862999276522831E-7</v>
      </c>
      <c r="IZ47" s="86">
        <f t="shared" si="57"/>
        <v>6.433174202726358E-7</v>
      </c>
      <c r="JA47" s="86">
        <f t="shared" si="57"/>
        <v>5.6206321418597408E-7</v>
      </c>
      <c r="JB47" s="86">
        <f t="shared" si="57"/>
        <v>1.7255635410937891E-7</v>
      </c>
      <c r="JC47" s="86">
        <f t="shared" si="57"/>
        <v>4.8943070098311156E-8</v>
      </c>
      <c r="JD47" s="86">
        <f t="shared" si="57"/>
        <v>1.3193060057111103E-8</v>
      </c>
      <c r="JE47" s="86">
        <f t="shared" si="57"/>
        <v>1.5163849405593062E-8</v>
      </c>
      <c r="JF47" s="86">
        <f t="shared" si="57"/>
        <v>9.2135369027515137E-8</v>
      </c>
      <c r="JG47" s="86">
        <f t="shared" si="57"/>
        <v>3.187763891359809E-8</v>
      </c>
      <c r="JH47" s="86">
        <f t="shared" si="57"/>
        <v>1.1230443846599446E-8</v>
      </c>
      <c r="JI47" s="86">
        <f t="shared" si="57"/>
        <v>4.3465744616201307E-8</v>
      </c>
      <c r="JJ47" s="86">
        <f t="shared" si="57"/>
        <v>2.6254809489185821E-8</v>
      </c>
      <c r="JK47" s="86">
        <f t="shared" si="57"/>
        <v>9.6951003689388823E-9</v>
      </c>
      <c r="JL47" s="86">
        <f t="shared" si="57"/>
        <v>3.7121404747189007E-8</v>
      </c>
      <c r="JM47" s="86">
        <f t="shared" si="57"/>
        <v>7.3754912799390561E-10</v>
      </c>
    </row>
    <row r="48" spans="2:273" x14ac:dyDescent="0.25">
      <c r="B48" s="2">
        <v>21</v>
      </c>
      <c r="C48" s="37">
        <v>107.07</v>
      </c>
      <c r="D48" s="37">
        <v>105.45</v>
      </c>
      <c r="E48" s="37">
        <v>104.45</v>
      </c>
      <c r="F48" s="37">
        <v>103.25</v>
      </c>
      <c r="G48" s="37">
        <v>100.125</v>
      </c>
      <c r="H48" s="37">
        <v>97.25</v>
      </c>
      <c r="I48" s="37">
        <v>102.3</v>
      </c>
      <c r="J48" s="37">
        <v>102.85</v>
      </c>
      <c r="K48" s="37">
        <v>103.8</v>
      </c>
      <c r="L48" s="37">
        <v>103.419</v>
      </c>
      <c r="M48" s="37">
        <v>107.70699999999999</v>
      </c>
      <c r="N48" s="37">
        <v>103.333</v>
      </c>
      <c r="O48" s="37">
        <v>106</v>
      </c>
      <c r="P48" s="37">
        <v>106.524</v>
      </c>
      <c r="Q48" s="37">
        <v>101.881</v>
      </c>
      <c r="S48" s="4">
        <f t="shared" si="59"/>
        <v>106.86224980327512</v>
      </c>
      <c r="T48" s="4">
        <f t="shared" si="59"/>
        <v>107.28533912985999</v>
      </c>
      <c r="U48" s="4">
        <f t="shared" si="59"/>
        <v>105.64339000308131</v>
      </c>
      <c r="V48" s="4">
        <f t="shared" si="59"/>
        <v>104.80521643609741</v>
      </c>
      <c r="W48" s="4">
        <f t="shared" si="59"/>
        <v>103.16913626111769</v>
      </c>
      <c r="X48" s="4">
        <f t="shared" si="59"/>
        <v>102.70708835551601</v>
      </c>
      <c r="Y48" s="4">
        <f t="shared" si="59"/>
        <v>102.4053412563716</v>
      </c>
      <c r="Z48" s="4">
        <f t="shared" si="59"/>
        <v>103.14903718309546</v>
      </c>
      <c r="AA48" s="4">
        <f t="shared" si="59"/>
        <v>105.81206790494932</v>
      </c>
      <c r="AB48" s="4">
        <f t="shared" si="59"/>
        <v>107.15693193101509</v>
      </c>
      <c r="AC48" s="4">
        <f t="shared" si="59"/>
        <v>106.95614381179803</v>
      </c>
      <c r="AD48" s="4">
        <f t="shared" si="59"/>
        <v>105.00007692696111</v>
      </c>
      <c r="AE48" s="4">
        <f t="shared" si="59"/>
        <v>106.49899889297097</v>
      </c>
      <c r="AF48" s="4">
        <f t="shared" si="59"/>
        <v>105.30772387945909</v>
      </c>
      <c r="AG48" s="4">
        <f t="shared" si="59"/>
        <v>103.91676663999795</v>
      </c>
      <c r="AI48" s="4">
        <f t="shared" si="60"/>
        <v>0.2077501967248736</v>
      </c>
      <c r="AJ48" s="4">
        <f t="shared" si="60"/>
        <v>-1.8353391298599888</v>
      </c>
      <c r="AK48" s="4">
        <f t="shared" si="60"/>
        <v>-1.1933900030813049</v>
      </c>
      <c r="AL48" s="4">
        <f t="shared" si="60"/>
        <v>-1.5552164360974103</v>
      </c>
      <c r="AM48" s="4">
        <f t="shared" si="60"/>
        <v>-3.0441362611176856</v>
      </c>
      <c r="AN48" s="4">
        <f t="shared" si="60"/>
        <v>-5.4570883555160066</v>
      </c>
      <c r="AO48" s="4">
        <f t="shared" si="60"/>
        <v>-0.1053412563716023</v>
      </c>
      <c r="AP48" s="4">
        <f t="shared" si="60"/>
        <v>-0.29903718309546434</v>
      </c>
      <c r="AQ48" s="4">
        <f t="shared" si="60"/>
        <v>-2.0120679049493191</v>
      </c>
      <c r="AR48" s="4">
        <f t="shared" si="60"/>
        <v>-3.7379319310150976</v>
      </c>
      <c r="AS48" s="4">
        <f t="shared" si="60"/>
        <v>0.75085618820196487</v>
      </c>
      <c r="AT48" s="4">
        <f t="shared" si="60"/>
        <v>-1.6670769269611156</v>
      </c>
      <c r="AU48" s="4">
        <f t="shared" si="60"/>
        <v>-0.49899889297097388</v>
      </c>
      <c r="AV48" s="4">
        <f t="shared" si="60"/>
        <v>1.2162761205409112</v>
      </c>
      <c r="AW48" s="4">
        <f t="shared" si="60"/>
        <v>-2.035766639997945</v>
      </c>
      <c r="AY48" s="2">
        <f t="shared" si="51"/>
        <v>106.86040859569346</v>
      </c>
      <c r="AZ48" s="2">
        <f t="shared" si="51"/>
        <v>107.28401118085809</v>
      </c>
      <c r="BA48" s="2">
        <f t="shared" si="51"/>
        <v>105.64220113720462</v>
      </c>
      <c r="BB48" s="2">
        <f t="shared" si="51"/>
        <v>104.80482449012169</v>
      </c>
      <c r="BC48" s="2">
        <f t="shared" si="51"/>
        <v>103.16901147773778</v>
      </c>
      <c r="BD48" s="2">
        <f t="shared" si="51"/>
        <v>102.70705047226791</v>
      </c>
      <c r="BE48" s="2">
        <f t="shared" si="51"/>
        <v>102.40529786310981</v>
      </c>
      <c r="BF48" s="2">
        <f t="shared" si="51"/>
        <v>103.14881007159866</v>
      </c>
      <c r="BG48" s="2">
        <f t="shared" si="51"/>
        <v>105.81198479023469</v>
      </c>
      <c r="BH48" s="2">
        <f t="shared" si="51"/>
        <v>107.15690176990812</v>
      </c>
      <c r="BI48" s="2">
        <f t="shared" si="51"/>
        <v>106.95603963565384</v>
      </c>
      <c r="BJ48" s="2">
        <f t="shared" si="51"/>
        <v>105.00000740169831</v>
      </c>
      <c r="BK48" s="2">
        <f t="shared" si="51"/>
        <v>106.49897130813429</v>
      </c>
      <c r="BL48" s="2">
        <f t="shared" si="51"/>
        <v>105.30763780869701</v>
      </c>
      <c r="BM48" s="2">
        <f t="shared" si="51"/>
        <v>103.91676458685207</v>
      </c>
      <c r="BO48" s="2">
        <f t="shared" si="10"/>
        <v>107.07</v>
      </c>
      <c r="BP48" s="2">
        <f t="shared" si="11"/>
        <v>105.45</v>
      </c>
      <c r="BQ48" s="2">
        <f t="shared" si="12"/>
        <v>104.45</v>
      </c>
      <c r="BR48" s="2">
        <f t="shared" si="13"/>
        <v>103.25</v>
      </c>
      <c r="BS48" s="2">
        <f t="shared" si="14"/>
        <v>100.125</v>
      </c>
      <c r="BT48" s="2">
        <f t="shared" si="15"/>
        <v>97.25</v>
      </c>
      <c r="BU48" s="2">
        <f t="shared" si="16"/>
        <v>102.3</v>
      </c>
      <c r="BV48" s="2">
        <f t="shared" si="17"/>
        <v>102.85</v>
      </c>
      <c r="BW48" s="2">
        <f t="shared" si="18"/>
        <v>103.8</v>
      </c>
      <c r="BX48" s="2">
        <f t="shared" si="19"/>
        <v>103.419</v>
      </c>
      <c r="BY48" s="2">
        <f t="shared" si="20"/>
        <v>107.70699999999999</v>
      </c>
      <c r="BZ48" s="2">
        <f t="shared" si="21"/>
        <v>103.333</v>
      </c>
      <c r="CA48" s="2">
        <f t="shared" si="22"/>
        <v>106</v>
      </c>
      <c r="CB48" s="2">
        <f t="shared" si="23"/>
        <v>106.524</v>
      </c>
      <c r="CC48" s="2">
        <f t="shared" si="24"/>
        <v>101.881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107.01645560053981</v>
      </c>
      <c r="DL48" s="2">
        <f t="shared" si="61"/>
        <v>107.28464912280702</v>
      </c>
      <c r="DM48" s="2">
        <f t="shared" si="61"/>
        <v>105.84367408906883</v>
      </c>
      <c r="DN48" s="2">
        <f t="shared" si="61"/>
        <v>104.83644230769229</v>
      </c>
      <c r="DO48" s="2">
        <f t="shared" si="61"/>
        <v>103.06089743589743</v>
      </c>
      <c r="DP48" s="2">
        <f t="shared" si="61"/>
        <v>102.46827059853376</v>
      </c>
      <c r="DQ48" s="2">
        <f t="shared" si="61"/>
        <v>102.23790896159316</v>
      </c>
      <c r="DR48" s="2">
        <f t="shared" si="61"/>
        <v>103.23268683663423</v>
      </c>
      <c r="DS48" s="2">
        <f t="shared" si="61"/>
        <v>105.68447860816279</v>
      </c>
      <c r="DT48" s="2">
        <f t="shared" si="61"/>
        <v>107.29844902797538</v>
      </c>
      <c r="DU48" s="2">
        <f t="shared" si="61"/>
        <v>106.61223076923078</v>
      </c>
      <c r="DV48" s="2">
        <f t="shared" si="61"/>
        <v>104.94103034613561</v>
      </c>
      <c r="DW48" s="2">
        <f t="shared" si="61"/>
        <v>106.39400189663348</v>
      </c>
      <c r="DX48" s="2">
        <f t="shared" si="61"/>
        <v>105.71109652908069</v>
      </c>
      <c r="DY48" s="2">
        <f t="shared" si="61"/>
        <v>103.91713190730837</v>
      </c>
      <c r="EA48" s="2">
        <f t="shared" si="62"/>
        <v>106.00427303213132</v>
      </c>
      <c r="EB48" s="2">
        <f t="shared" si="62"/>
        <v>107.28054757958837</v>
      </c>
      <c r="EC48" s="2">
        <f t="shared" si="62"/>
        <v>104.55490493674564</v>
      </c>
      <c r="ED48" s="2">
        <f t="shared" si="62"/>
        <v>104.61720798617409</v>
      </c>
      <c r="EE48" s="2">
        <f t="shared" si="62"/>
        <v>103.87969339421093</v>
      </c>
      <c r="EF48" s="2">
        <f t="shared" si="62"/>
        <v>104.35736290443194</v>
      </c>
      <c r="EG48" s="2">
        <f t="shared" si="62"/>
        <v>103.52077008535139</v>
      </c>
      <c r="EH48" s="2">
        <f t="shared" si="62"/>
        <v>102.65218412506808</v>
      </c>
      <c r="EI48" s="2">
        <f t="shared" si="62"/>
        <v>106.64398181818181</v>
      </c>
      <c r="EJ48" s="2">
        <f t="shared" si="62"/>
        <v>106.13679232804233</v>
      </c>
      <c r="EK48" s="2">
        <f t="shared" si="62"/>
        <v>109.23320145124715</v>
      </c>
      <c r="EL48" s="2">
        <f t="shared" si="62"/>
        <v>105.38174403628116</v>
      </c>
      <c r="EM48" s="2">
        <f t="shared" si="62"/>
        <v>107.24568394585008</v>
      </c>
      <c r="EN48" s="2">
        <f t="shared" si="62"/>
        <v>102.59485540540541</v>
      </c>
      <c r="EO48" s="2">
        <f t="shared" si="62"/>
        <v>103.9139528692175</v>
      </c>
      <c r="EQ48" s="2">
        <f t="shared" si="63"/>
        <v>106.48949770073827</v>
      </c>
      <c r="ER48" s="2">
        <f t="shared" si="63"/>
        <v>106.34067275791185</v>
      </c>
      <c r="ES48" s="2">
        <f t="shared" si="63"/>
        <v>103.41700015679154</v>
      </c>
      <c r="ET48" s="2">
        <f t="shared" si="63"/>
        <v>102.57936418432199</v>
      </c>
      <c r="EU48" s="2">
        <f t="shared" si="63"/>
        <v>100.46959678156367</v>
      </c>
      <c r="EV48" s="2">
        <f t="shared" si="63"/>
        <v>104.14578895641949</v>
      </c>
      <c r="EW48" s="2">
        <f t="shared" si="63"/>
        <v>103.38236529271208</v>
      </c>
      <c r="EX48" s="2">
        <f t="shared" si="63"/>
        <v>102.86515627991604</v>
      </c>
      <c r="EY48" s="2">
        <f t="shared" si="63"/>
        <v>103.1980706481618</v>
      </c>
      <c r="EZ48" s="2">
        <f t="shared" si="63"/>
        <v>105.13490892079236</v>
      </c>
      <c r="FA48" s="2">
        <f t="shared" si="63"/>
        <v>107.01335401734404</v>
      </c>
      <c r="FB48" s="2">
        <f t="shared" si="63"/>
        <v>103.29150275295632</v>
      </c>
      <c r="FC48" s="2">
        <f t="shared" si="63"/>
        <v>105.59387975695492</v>
      </c>
      <c r="FD48" s="2">
        <f t="shared" si="63"/>
        <v>103.29645861781351</v>
      </c>
      <c r="FE48" s="2">
        <f t="shared" si="63"/>
        <v>106.25781170149571</v>
      </c>
      <c r="FG48" s="2">
        <f t="shared" si="64"/>
        <v>0.15417380315735485</v>
      </c>
      <c r="FH48" s="2">
        <f t="shared" si="64"/>
        <v>0.15305181658221331</v>
      </c>
      <c r="FI48" s="2">
        <f t="shared" si="64"/>
        <v>0.15631937326360471</v>
      </c>
      <c r="FJ48" s="2">
        <f t="shared" si="64"/>
        <v>0.14412501884736761</v>
      </c>
      <c r="FK48" s="2">
        <f t="shared" si="64"/>
        <v>0.13209077284210827</v>
      </c>
      <c r="FL48" s="2">
        <f t="shared" si="64"/>
        <v>0.12640048812610394</v>
      </c>
      <c r="FM48" s="2">
        <f t="shared" si="64"/>
        <v>0.13048238140569476</v>
      </c>
      <c r="FN48" s="2">
        <f t="shared" si="64"/>
        <v>0.14449553729837145</v>
      </c>
      <c r="FO48" s="2">
        <f t="shared" si="64"/>
        <v>0.13295007494185315</v>
      </c>
      <c r="FP48" s="2">
        <f t="shared" si="64"/>
        <v>0.12183740958831145</v>
      </c>
      <c r="FQ48" s="2">
        <f t="shared" si="64"/>
        <v>0.13118703723744865</v>
      </c>
      <c r="FR48" s="2">
        <f t="shared" si="64"/>
        <v>0.13388300513223053</v>
      </c>
      <c r="FS48" s="2">
        <f t="shared" si="64"/>
        <v>0.12326877196633333</v>
      </c>
      <c r="FT48" s="2">
        <f t="shared" si="64"/>
        <v>0.12947149525299165</v>
      </c>
      <c r="FU48" s="2">
        <f t="shared" si="64"/>
        <v>0.12163190851633325</v>
      </c>
      <c r="FW48" s="2">
        <f t="shared" si="53"/>
        <v>1.0368835488115742E-5</v>
      </c>
      <c r="FX48" s="2">
        <f t="shared" si="53"/>
        <v>1.0845389504590818E-5</v>
      </c>
      <c r="FY48" s="2">
        <f t="shared" si="53"/>
        <v>1.1745878759256033E-5</v>
      </c>
      <c r="FZ48" s="2">
        <f t="shared" si="53"/>
        <v>1.0141527915465674E-5</v>
      </c>
      <c r="GA48" s="2">
        <f t="shared" si="53"/>
        <v>1.2125490262934821E-5</v>
      </c>
      <c r="GB48" s="2">
        <f t="shared" si="53"/>
        <v>1.0945802479167733E-5</v>
      </c>
      <c r="GC48" s="2">
        <f t="shared" si="53"/>
        <v>1.3532220031498084E-5</v>
      </c>
      <c r="GD48" s="2">
        <f t="shared" si="53"/>
        <v>1.5430070380101354E-5</v>
      </c>
      <c r="GE48" s="2">
        <f t="shared" si="53"/>
        <v>1.7365974950491674E-5</v>
      </c>
      <c r="GF48" s="2">
        <f t="shared" si="53"/>
        <v>1.3988570330968886E-5</v>
      </c>
      <c r="GG48" s="2">
        <f t="shared" si="53"/>
        <v>1.2844142547401987E-5</v>
      </c>
      <c r="GH48" s="2">
        <f t="shared" si="53"/>
        <v>1.2925625913337469E-5</v>
      </c>
      <c r="GI48" s="2">
        <f t="shared" si="53"/>
        <v>9.9217643375104307E-6</v>
      </c>
      <c r="GJ48" s="2">
        <f t="shared" si="53"/>
        <v>8.0921342804697965E-6</v>
      </c>
      <c r="GK48" s="2">
        <f t="shared" si="53"/>
        <v>8.2564758865476369E-6</v>
      </c>
      <c r="GM48" s="86">
        <f t="shared" si="54"/>
        <v>1.8330460563858479E-6</v>
      </c>
      <c r="GN48" s="86">
        <f t="shared" si="54"/>
        <v>1.2273896227665626E-6</v>
      </c>
      <c r="GO48" s="86">
        <f t="shared" si="54"/>
        <v>1.0929861006969198E-6</v>
      </c>
      <c r="GP48" s="86">
        <f t="shared" si="54"/>
        <v>3.5307165186133153E-7</v>
      </c>
      <c r="GQ48" s="86">
        <f t="shared" si="54"/>
        <v>1.0533175362523444E-7</v>
      </c>
      <c r="GR48" s="86">
        <f t="shared" si="54"/>
        <v>3.0460840919980317E-8</v>
      </c>
      <c r="GS48" s="86">
        <f t="shared" si="54"/>
        <v>3.5202595013209956E-8</v>
      </c>
      <c r="GT48" s="86">
        <f t="shared" si="54"/>
        <v>1.9750291314269302E-7</v>
      </c>
      <c r="GU48" s="86">
        <f t="shared" si="54"/>
        <v>7.0890325201545821E-8</v>
      </c>
      <c r="GV48" s="86">
        <f t="shared" si="54"/>
        <v>2.5775010404348301E-8</v>
      </c>
      <c r="GW48" s="86">
        <f t="shared" si="54"/>
        <v>9.4029632882067134E-8</v>
      </c>
      <c r="GX48" s="86">
        <f t="shared" si="54"/>
        <v>5.9379951339467645E-8</v>
      </c>
      <c r="GY48" s="86">
        <f t="shared" si="54"/>
        <v>2.2593538881423096E-8</v>
      </c>
      <c r="GZ48" s="86">
        <f t="shared" si="54"/>
        <v>8.071207152510281E-8</v>
      </c>
      <c r="HA48" s="86">
        <f t="shared" si="54"/>
        <v>2.0348731089104282E-9</v>
      </c>
      <c r="HC48" s="86">
        <f t="shared" si="58"/>
        <v>4.2946674187932752E-18</v>
      </c>
      <c r="HD48" s="86">
        <f t="shared" si="58"/>
        <v>4.4462070930658976E-18</v>
      </c>
      <c r="HE48" s="86">
        <f t="shared" si="58"/>
        <v>3.1538844626090797E-19</v>
      </c>
      <c r="HF48" s="86">
        <f t="shared" si="58"/>
        <v>2.0396489681828065E-23</v>
      </c>
      <c r="HG48" s="86">
        <f t="shared" si="58"/>
        <v>5.0580619505914268E-23</v>
      </c>
      <c r="HH48" s="86">
        <f t="shared" si="58"/>
        <v>1.8500697628403105E-24</v>
      </c>
      <c r="HI48" s="86">
        <f t="shared" si="58"/>
        <v>6.1511904114764024E-23</v>
      </c>
      <c r="HJ48" s="86">
        <f t="shared" si="58"/>
        <v>2.5283740055715601E-21</v>
      </c>
      <c r="HK48" s="86">
        <f t="shared" si="58"/>
        <v>4.1400514986723412E-23</v>
      </c>
      <c r="HL48" s="86">
        <f t="shared" si="58"/>
        <v>2.9250441807608494E-25</v>
      </c>
      <c r="HM48" s="86">
        <f t="shared" si="58"/>
        <v>1.2204485496985311E-23</v>
      </c>
      <c r="HN48" s="86">
        <f t="shared" si="58"/>
        <v>7.8106987054634866E-23</v>
      </c>
      <c r="HO48" s="86">
        <f t="shared" si="58"/>
        <v>8.5549355608773003E-24</v>
      </c>
      <c r="HP48" s="86">
        <f t="shared" si="58"/>
        <v>1.4255808345635337E-24</v>
      </c>
      <c r="HQ48" s="86">
        <f t="shared" si="58"/>
        <v>5.2403456568499704E-30</v>
      </c>
      <c r="HS48" s="86">
        <f t="shared" si="55"/>
        <v>3.3468887114707761E-92</v>
      </c>
      <c r="HT48" s="86">
        <f t="shared" si="55"/>
        <v>2.1974480996851926E-91</v>
      </c>
      <c r="HU48" s="86">
        <f t="shared" si="55"/>
        <v>6.4593989194856005E-97</v>
      </c>
      <c r="HV48" s="86">
        <f t="shared" si="55"/>
        <v>3.543871905457374E-122</v>
      </c>
      <c r="HW48" s="86">
        <f t="shared" si="55"/>
        <v>1.6219267461863315E-120</v>
      </c>
      <c r="HX48" s="86">
        <f t="shared" si="55"/>
        <v>9.9075096205836392E-126</v>
      </c>
      <c r="HY48" s="86">
        <f t="shared" si="55"/>
        <v>3.4666676631432727E-120</v>
      </c>
      <c r="HZ48" s="86">
        <f t="shared" si="55"/>
        <v>4.949700769118023E-111</v>
      </c>
      <c r="IA48" s="86">
        <f t="shared" si="55"/>
        <v>1.0365265441474755E-118</v>
      </c>
      <c r="IB48" s="86">
        <f t="shared" si="55"/>
        <v>9.2698908273300367E-129</v>
      </c>
      <c r="IC48" s="86">
        <f t="shared" si="55"/>
        <v>7.0126712165497525E-122</v>
      </c>
      <c r="ID48" s="86">
        <f t="shared" si="55"/>
        <v>5.8367638024702938E-119</v>
      </c>
      <c r="IE48" s="86">
        <f t="shared" si="55"/>
        <v>1.2047128696885766E-122</v>
      </c>
      <c r="IF48" s="86">
        <f t="shared" si="55"/>
        <v>5.4503027999158559E-42</v>
      </c>
      <c r="IG48" s="86">
        <f t="shared" si="55"/>
        <v>4.7552762109415074E-40</v>
      </c>
      <c r="II48" s="86">
        <f t="shared" si="56"/>
        <v>9.6333753218337801E-251</v>
      </c>
      <c r="IJ48" s="86">
        <f t="shared" si="56"/>
        <v>1.2177697634974109E-252</v>
      </c>
      <c r="IK48" s="86">
        <f t="shared" si="56"/>
        <v>1.3721404479165092E-276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1.0970736164029969E-302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1.0748446488862745E-160</v>
      </c>
      <c r="IW48" s="86">
        <f t="shared" si="56"/>
        <v>5.2563920882815882E-161</v>
      </c>
      <c r="IY48" s="86">
        <f t="shared" si="57"/>
        <v>1.8330460563901426E-6</v>
      </c>
      <c r="IZ48" s="86">
        <f t="shared" si="57"/>
        <v>1.2273896227710089E-6</v>
      </c>
      <c r="JA48" s="86">
        <f t="shared" si="57"/>
        <v>1.0929861006972351E-6</v>
      </c>
      <c r="JB48" s="86">
        <f t="shared" si="57"/>
        <v>3.5307165186133153E-7</v>
      </c>
      <c r="JC48" s="86">
        <f t="shared" si="57"/>
        <v>1.053317536252345E-7</v>
      </c>
      <c r="JD48" s="86">
        <f t="shared" si="57"/>
        <v>3.0460840919980317E-8</v>
      </c>
      <c r="JE48" s="86">
        <f t="shared" si="57"/>
        <v>3.5202595013210016E-8</v>
      </c>
      <c r="JF48" s="86">
        <f t="shared" si="57"/>
        <v>1.9750291314269556E-7</v>
      </c>
      <c r="JG48" s="86">
        <f t="shared" si="57"/>
        <v>7.0890325201545861E-8</v>
      </c>
      <c r="JH48" s="86">
        <f t="shared" si="57"/>
        <v>2.5775010404348301E-8</v>
      </c>
      <c r="JI48" s="86">
        <f t="shared" si="57"/>
        <v>9.4029632882067147E-8</v>
      </c>
      <c r="JJ48" s="86">
        <f t="shared" si="57"/>
        <v>5.9379951339467724E-8</v>
      </c>
      <c r="JK48" s="86">
        <f t="shared" si="57"/>
        <v>2.2593538881423106E-8</v>
      </c>
      <c r="JL48" s="86">
        <f t="shared" si="57"/>
        <v>8.071207152510281E-8</v>
      </c>
      <c r="JM48" s="86">
        <f t="shared" si="57"/>
        <v>2.0348731089104282E-9</v>
      </c>
    </row>
    <row r="49" spans="2:273" x14ac:dyDescent="0.25">
      <c r="B49" s="2">
        <v>22</v>
      </c>
      <c r="C49" s="37">
        <v>108.512</v>
      </c>
      <c r="D49" s="37">
        <v>106.825</v>
      </c>
      <c r="E49" s="37">
        <v>104.6</v>
      </c>
      <c r="F49" s="37">
        <v>102.9</v>
      </c>
      <c r="G49" s="37">
        <v>100.6</v>
      </c>
      <c r="H49" s="37">
        <v>101.175</v>
      </c>
      <c r="I49" s="37">
        <v>100.22499999999999</v>
      </c>
      <c r="J49" s="37">
        <v>102.45</v>
      </c>
      <c r="K49" s="37">
        <v>102.325</v>
      </c>
      <c r="L49" s="37">
        <v>106.977</v>
      </c>
      <c r="M49" s="37">
        <v>106.82899999999999</v>
      </c>
      <c r="N49" s="37">
        <v>103.167</v>
      </c>
      <c r="O49" s="37">
        <v>103.25</v>
      </c>
      <c r="P49" s="37">
        <v>107.286</v>
      </c>
      <c r="Q49" s="37">
        <v>103.548</v>
      </c>
      <c r="S49" s="4">
        <f t="shared" si="59"/>
        <v>106.92144230515936</v>
      </c>
      <c r="T49" s="4">
        <f t="shared" si="59"/>
        <v>107.33778494712078</v>
      </c>
      <c r="U49" s="4">
        <f t="shared" si="59"/>
        <v>105.670116290062</v>
      </c>
      <c r="V49" s="4">
        <f t="shared" si="59"/>
        <v>104.85440592231447</v>
      </c>
      <c r="W49" s="4">
        <f t="shared" si="59"/>
        <v>103.25531046386257</v>
      </c>
      <c r="X49" s="4">
        <f t="shared" si="59"/>
        <v>102.78653733025443</v>
      </c>
      <c r="Y49" s="4">
        <f t="shared" si="59"/>
        <v>102.55097332267304</v>
      </c>
      <c r="Z49" s="4">
        <f t="shared" si="59"/>
        <v>103.25514442157014</v>
      </c>
      <c r="AA49" s="4">
        <f t="shared" si="59"/>
        <v>105.88407644882552</v>
      </c>
      <c r="AB49" s="4">
        <f t="shared" si="59"/>
        <v>107.25002389244426</v>
      </c>
      <c r="AC49" s="4">
        <f t="shared" si="59"/>
        <v>107.0066611299644</v>
      </c>
      <c r="AD49" s="4">
        <f t="shared" si="59"/>
        <v>105.04125921122467</v>
      </c>
      <c r="AE49" s="4">
        <f t="shared" si="59"/>
        <v>106.56046690747814</v>
      </c>
      <c r="AF49" s="4">
        <f t="shared" si="59"/>
        <v>105.35253558080672</v>
      </c>
      <c r="AG49" s="4">
        <f t="shared" si="59"/>
        <v>103.95235022998531</v>
      </c>
      <c r="AI49" s="4">
        <f t="shared" si="60"/>
        <v>1.5905576948406406</v>
      </c>
      <c r="AJ49" s="4">
        <f t="shared" si="60"/>
        <v>-0.51278494712077816</v>
      </c>
      <c r="AK49" s="4">
        <f t="shared" si="60"/>
        <v>-1.0701162900620034</v>
      </c>
      <c r="AL49" s="4">
        <f t="shared" si="60"/>
        <v>-1.9544059223144643</v>
      </c>
      <c r="AM49" s="4">
        <f t="shared" si="60"/>
        <v>-2.6553104638625769</v>
      </c>
      <c r="AN49" s="4">
        <f t="shared" si="60"/>
        <v>-1.6115373302544356</v>
      </c>
      <c r="AO49" s="4">
        <f t="shared" si="60"/>
        <v>-2.3259733226730503</v>
      </c>
      <c r="AP49" s="4">
        <f t="shared" si="60"/>
        <v>-0.80514442157013377</v>
      </c>
      <c r="AQ49" s="4">
        <f t="shared" si="60"/>
        <v>-3.5590764488255218</v>
      </c>
      <c r="AR49" s="4">
        <f t="shared" si="60"/>
        <v>-0.2730238924442574</v>
      </c>
      <c r="AS49" s="4">
        <f t="shared" si="60"/>
        <v>-0.17766112996440597</v>
      </c>
      <c r="AT49" s="4">
        <f t="shared" si="60"/>
        <v>-1.8742592112246683</v>
      </c>
      <c r="AU49" s="4">
        <f t="shared" si="60"/>
        <v>-3.3104669074781441</v>
      </c>
      <c r="AV49" s="4">
        <f t="shared" si="60"/>
        <v>1.9334644191932853</v>
      </c>
      <c r="AW49" s="4">
        <f t="shared" si="60"/>
        <v>-0.40435022998531167</v>
      </c>
      <c r="AY49" s="2">
        <f t="shared" si="51"/>
        <v>106.91815809488158</v>
      </c>
      <c r="AZ49" s="2">
        <f t="shared" si="51"/>
        <v>107.33535065778935</v>
      </c>
      <c r="BA49" s="2">
        <f t="shared" si="51"/>
        <v>105.66789790722623</v>
      </c>
      <c r="BB49" s="2">
        <f t="shared" si="51"/>
        <v>104.8536371582418</v>
      </c>
      <c r="BC49" s="2">
        <f t="shared" si="51"/>
        <v>103.25505323469095</v>
      </c>
      <c r="BD49" s="2">
        <f t="shared" si="51"/>
        <v>102.78645374037217</v>
      </c>
      <c r="BE49" s="2">
        <f t="shared" si="51"/>
        <v>102.55087712911144</v>
      </c>
      <c r="BF49" s="2">
        <f t="shared" si="51"/>
        <v>103.25467876335384</v>
      </c>
      <c r="BG49" s="2">
        <f t="shared" si="51"/>
        <v>105.88389968190741</v>
      </c>
      <c r="BH49" s="2">
        <f t="shared" si="51"/>
        <v>107.24995767894174</v>
      </c>
      <c r="BI49" s="2">
        <f t="shared" si="51"/>
        <v>107.00644528922302</v>
      </c>
      <c r="BJ49" s="2">
        <f t="shared" si="51"/>
        <v>105.04110895950927</v>
      </c>
      <c r="BK49" s="2">
        <f t="shared" si="51"/>
        <v>106.56040546980779</v>
      </c>
      <c r="BL49" s="2">
        <f t="shared" si="51"/>
        <v>105.35235634759761</v>
      </c>
      <c r="BM49" s="2">
        <f t="shared" si="51"/>
        <v>103.95234485255926</v>
      </c>
      <c r="BO49" s="2">
        <f t="shared" si="10"/>
        <v>108.512</v>
      </c>
      <c r="BP49" s="2">
        <f t="shared" si="11"/>
        <v>106.825</v>
      </c>
      <c r="BQ49" s="2">
        <f t="shared" si="12"/>
        <v>104.6</v>
      </c>
      <c r="BR49" s="2">
        <f t="shared" si="13"/>
        <v>102.9</v>
      </c>
      <c r="BS49" s="2">
        <f t="shared" si="14"/>
        <v>100.6</v>
      </c>
      <c r="BT49" s="2">
        <f t="shared" si="15"/>
        <v>101.175</v>
      </c>
      <c r="BU49" s="2">
        <f t="shared" si="16"/>
        <v>100.22499999999999</v>
      </c>
      <c r="BV49" s="2">
        <f t="shared" si="17"/>
        <v>102.45</v>
      </c>
      <c r="BW49" s="2">
        <f t="shared" si="18"/>
        <v>102.325</v>
      </c>
      <c r="BX49" s="2">
        <f t="shared" si="19"/>
        <v>106.977</v>
      </c>
      <c r="BY49" s="2">
        <f t="shared" si="20"/>
        <v>106.82899999999999</v>
      </c>
      <c r="BZ49" s="2">
        <f t="shared" si="21"/>
        <v>103.167</v>
      </c>
      <c r="CA49" s="2">
        <f t="shared" si="22"/>
        <v>103.25</v>
      </c>
      <c r="CB49" s="2">
        <f t="shared" si="23"/>
        <v>107.286</v>
      </c>
      <c r="CC49" s="2">
        <f t="shared" si="24"/>
        <v>103.548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107.12601673414305</v>
      </c>
      <c r="DL49" s="2">
        <f t="shared" si="61"/>
        <v>107.37473009446694</v>
      </c>
      <c r="DM49" s="2">
        <f t="shared" si="61"/>
        <v>105.92031882591094</v>
      </c>
      <c r="DN49" s="2">
        <f t="shared" si="61"/>
        <v>104.92365384615383</v>
      </c>
      <c r="DO49" s="2">
        <f t="shared" si="61"/>
        <v>103.17496626180836</v>
      </c>
      <c r="DP49" s="2">
        <f t="shared" si="61"/>
        <v>102.55959897144108</v>
      </c>
      <c r="DQ49" s="2">
        <f t="shared" si="61"/>
        <v>102.41219772403981</v>
      </c>
      <c r="DR49" s="2">
        <f t="shared" si="61"/>
        <v>103.38621840463948</v>
      </c>
      <c r="DS49" s="2">
        <f t="shared" si="61"/>
        <v>105.78262665499504</v>
      </c>
      <c r="DT49" s="2">
        <f t="shared" si="61"/>
        <v>107.44052181128501</v>
      </c>
      <c r="DU49" s="2">
        <f t="shared" si="61"/>
        <v>106.66678198380568</v>
      </c>
      <c r="DV49" s="2">
        <f t="shared" si="61"/>
        <v>105.0084054054054</v>
      </c>
      <c r="DW49" s="2">
        <f t="shared" si="61"/>
        <v>106.4760550023708</v>
      </c>
      <c r="DX49" s="2">
        <f t="shared" si="61"/>
        <v>105.81530347091933</v>
      </c>
      <c r="DY49" s="2">
        <f t="shared" si="61"/>
        <v>103.96651559714795</v>
      </c>
      <c r="EA49" s="2">
        <f t="shared" si="62"/>
        <v>105.87811275431457</v>
      </c>
      <c r="EB49" s="2">
        <f t="shared" si="62"/>
        <v>107.1366761735913</v>
      </c>
      <c r="EC49" s="2">
        <f t="shared" si="62"/>
        <v>104.42550011425244</v>
      </c>
      <c r="ED49" s="2">
        <f t="shared" si="62"/>
        <v>104.47457700801179</v>
      </c>
      <c r="EE49" s="2">
        <f t="shared" si="62"/>
        <v>103.73528041946945</v>
      </c>
      <c r="EF49" s="2">
        <f t="shared" si="62"/>
        <v>104.21639139538364</v>
      </c>
      <c r="EG49" s="2">
        <f t="shared" si="62"/>
        <v>103.39371855404698</v>
      </c>
      <c r="EH49" s="2">
        <f t="shared" si="62"/>
        <v>102.54438432696311</v>
      </c>
      <c r="EI49" s="2">
        <f t="shared" si="62"/>
        <v>106.4867</v>
      </c>
      <c r="EJ49" s="2">
        <f t="shared" si="62"/>
        <v>105.99740608465609</v>
      </c>
      <c r="EK49" s="2">
        <f t="shared" si="62"/>
        <v>109.05822149659863</v>
      </c>
      <c r="EL49" s="2">
        <f t="shared" si="62"/>
        <v>105.23426131519273</v>
      </c>
      <c r="EM49" s="2">
        <f t="shared" si="62"/>
        <v>107.10768134162495</v>
      </c>
      <c r="EN49" s="2">
        <f t="shared" si="62"/>
        <v>102.51347702702702</v>
      </c>
      <c r="EO49" s="2">
        <f t="shared" si="62"/>
        <v>103.85885600467148</v>
      </c>
      <c r="EQ49" s="2">
        <f t="shared" si="63"/>
        <v>106.35691255600187</v>
      </c>
      <c r="ER49" s="2">
        <f t="shared" si="63"/>
        <v>106.20922968555675</v>
      </c>
      <c r="ES49" s="2">
        <f t="shared" si="63"/>
        <v>103.30240346802533</v>
      </c>
      <c r="ET49" s="2">
        <f t="shared" si="63"/>
        <v>102.46311410667509</v>
      </c>
      <c r="EU49" s="2">
        <f t="shared" si="63"/>
        <v>100.36985628988774</v>
      </c>
      <c r="EV49" s="2">
        <f t="shared" si="63"/>
        <v>104.00762422794452</v>
      </c>
      <c r="EW49" s="2">
        <f t="shared" si="63"/>
        <v>103.25713496863801</v>
      </c>
      <c r="EX49" s="2">
        <f t="shared" si="63"/>
        <v>102.75456535450017</v>
      </c>
      <c r="EY49" s="2">
        <f t="shared" si="63"/>
        <v>103.08695518972389</v>
      </c>
      <c r="EZ49" s="2">
        <f t="shared" si="63"/>
        <v>105.00887264308612</v>
      </c>
      <c r="FA49" s="2">
        <f t="shared" si="63"/>
        <v>106.86689223696581</v>
      </c>
      <c r="FB49" s="2">
        <f t="shared" si="63"/>
        <v>103.17080414855646</v>
      </c>
      <c r="FC49" s="2">
        <f t="shared" si="63"/>
        <v>105.47708642007751</v>
      </c>
      <c r="FD49" s="2">
        <f t="shared" si="63"/>
        <v>103.20646323152131</v>
      </c>
      <c r="FE49" s="2">
        <f t="shared" si="63"/>
        <v>106.17045642506514</v>
      </c>
      <c r="FG49" s="2">
        <f t="shared" si="64"/>
        <v>0.16657057448946685</v>
      </c>
      <c r="FH49" s="2">
        <f t="shared" si="64"/>
        <v>0.16537601060382157</v>
      </c>
      <c r="FI49" s="2">
        <f t="shared" si="64"/>
        <v>0.16885422443440626</v>
      </c>
      <c r="FJ49" s="2">
        <f t="shared" si="64"/>
        <v>0.1558626822705102</v>
      </c>
      <c r="FK49" s="2">
        <f t="shared" si="64"/>
        <v>0.14301212307091124</v>
      </c>
      <c r="FL49" s="2">
        <f t="shared" si="64"/>
        <v>0.13692558659669182</v>
      </c>
      <c r="FM49" s="2">
        <f t="shared" si="64"/>
        <v>0.14129239790636502</v>
      </c>
      <c r="FN49" s="2">
        <f t="shared" si="64"/>
        <v>0.15625786691921734</v>
      </c>
      <c r="FO49" s="2">
        <f t="shared" si="64"/>
        <v>0.14393069055589333</v>
      </c>
      <c r="FP49" s="2">
        <f t="shared" si="64"/>
        <v>0.13203997888819338</v>
      </c>
      <c r="FQ49" s="2">
        <f t="shared" si="64"/>
        <v>0.14204589526853409</v>
      </c>
      <c r="FR49" s="2">
        <f t="shared" si="64"/>
        <v>0.14492779396164987</v>
      </c>
      <c r="FS49" s="2">
        <f t="shared" si="64"/>
        <v>0.13357297094187923</v>
      </c>
      <c r="FT49" s="2">
        <f t="shared" si="64"/>
        <v>0.14021126789843663</v>
      </c>
      <c r="FU49" s="2">
        <f t="shared" si="64"/>
        <v>0.13181985246286923</v>
      </c>
      <c r="FW49" s="2">
        <f t="shared" si="53"/>
        <v>1.1369190658756619E-5</v>
      </c>
      <c r="FX49" s="2">
        <f t="shared" si="53"/>
        <v>1.1891720677637955E-5</v>
      </c>
      <c r="FY49" s="2">
        <f t="shared" si="53"/>
        <v>1.2879085359213104E-5</v>
      </c>
      <c r="FZ49" s="2">
        <f t="shared" si="53"/>
        <v>1.1119953354719323E-5</v>
      </c>
      <c r="GA49" s="2">
        <f t="shared" si="53"/>
        <v>1.3295320137385049E-5</v>
      </c>
      <c r="GB49" s="2">
        <f t="shared" si="53"/>
        <v>1.2001821083398989E-5</v>
      </c>
      <c r="GC49" s="2">
        <f t="shared" si="53"/>
        <v>1.4837764838295428E-5</v>
      </c>
      <c r="GD49" s="2">
        <f t="shared" si="53"/>
        <v>1.6918710550437641E-5</v>
      </c>
      <c r="GE49" s="2">
        <f t="shared" si="53"/>
        <v>1.9041380985330756E-5</v>
      </c>
      <c r="GF49" s="2">
        <f t="shared" si="53"/>
        <v>1.5338141662889086E-5</v>
      </c>
      <c r="GG49" s="2">
        <f t="shared" si="53"/>
        <v>1.4083304799635784E-5</v>
      </c>
      <c r="GH49" s="2">
        <f t="shared" si="53"/>
        <v>1.4172649311602076E-5</v>
      </c>
      <c r="GI49" s="2">
        <f t="shared" si="53"/>
        <v>1.0878987849614966E-5</v>
      </c>
      <c r="GJ49" s="2">
        <f t="shared" si="53"/>
        <v>8.8728418716414648E-6</v>
      </c>
      <c r="GK49" s="2">
        <f t="shared" si="53"/>
        <v>9.0530385752034203E-6</v>
      </c>
      <c r="GM49" s="86">
        <f t="shared" si="54"/>
        <v>3.3495552043505495E-6</v>
      </c>
      <c r="GN49" s="86">
        <f t="shared" si="54"/>
        <v>2.305796403736162E-6</v>
      </c>
      <c r="GO49" s="86">
        <f t="shared" si="54"/>
        <v>2.0911595244216997E-6</v>
      </c>
      <c r="GP49" s="86">
        <f t="shared" si="54"/>
        <v>7.0996819019807844E-7</v>
      </c>
      <c r="GQ49" s="86">
        <f t="shared" si="54"/>
        <v>2.2254631046645951E-7</v>
      </c>
      <c r="GR49" s="86">
        <f t="shared" si="54"/>
        <v>6.8910556523202171E-8</v>
      </c>
      <c r="GS49" s="86">
        <f t="shared" si="54"/>
        <v>8.0038479623333381E-8</v>
      </c>
      <c r="GT49" s="86">
        <f t="shared" si="54"/>
        <v>4.1541192405913818E-7</v>
      </c>
      <c r="GU49" s="86">
        <f t="shared" si="54"/>
        <v>1.5459500228523125E-7</v>
      </c>
      <c r="GV49" s="86">
        <f t="shared" si="54"/>
        <v>5.7990215051772438E-8</v>
      </c>
      <c r="GW49" s="86">
        <f t="shared" si="54"/>
        <v>1.9967509540171691E-7</v>
      </c>
      <c r="GX49" s="86">
        <f t="shared" si="54"/>
        <v>1.316172929983385E-7</v>
      </c>
      <c r="GY49" s="86">
        <f t="shared" si="54"/>
        <v>5.1584505268562549E-8</v>
      </c>
      <c r="GZ49" s="86">
        <f t="shared" si="54"/>
        <v>1.7225202130288416E-7</v>
      </c>
      <c r="HA49" s="86">
        <f t="shared" si="54"/>
        <v>5.470756572586265E-9</v>
      </c>
      <c r="HC49" s="86">
        <f t="shared" si="58"/>
        <v>1.51644381191104E-17</v>
      </c>
      <c r="HD49" s="86">
        <f t="shared" si="58"/>
        <v>1.584359731122236E-17</v>
      </c>
      <c r="HE49" s="86">
        <f t="shared" si="58"/>
        <v>1.2584918442253478E-18</v>
      </c>
      <c r="HF49" s="86">
        <f t="shared" si="58"/>
        <v>1.1250869527272641E-22</v>
      </c>
      <c r="HG49" s="86">
        <f t="shared" si="58"/>
        <v>2.6359959413904784E-22</v>
      </c>
      <c r="HH49" s="86">
        <f t="shared" si="58"/>
        <v>1.0889014414340763E-23</v>
      </c>
      <c r="HI49" s="86">
        <f t="shared" si="58"/>
        <v>3.2864446126753329E-22</v>
      </c>
      <c r="HJ49" s="86">
        <f t="shared" si="58"/>
        <v>1.2120372489054662E-20</v>
      </c>
      <c r="HK49" s="86">
        <f t="shared" si="58"/>
        <v>2.2418063719189578E-22</v>
      </c>
      <c r="HL49" s="86">
        <f t="shared" si="58"/>
        <v>1.8101679026818488E-24</v>
      </c>
      <c r="HM49" s="86">
        <f t="shared" si="58"/>
        <v>6.7031394312236852E-23</v>
      </c>
      <c r="HN49" s="86">
        <f t="shared" si="58"/>
        <v>4.0752650677741874E-22</v>
      </c>
      <c r="HO49" s="86">
        <f t="shared" si="58"/>
        <v>4.5827584298783772E-23</v>
      </c>
      <c r="HP49" s="86">
        <f t="shared" si="58"/>
        <v>8.1098478468108268E-24</v>
      </c>
      <c r="HQ49" s="86">
        <f t="shared" si="58"/>
        <v>4.7249267074795397E-29</v>
      </c>
      <c r="HS49" s="86">
        <f t="shared" si="55"/>
        <v>2.4840349706276595E-90</v>
      </c>
      <c r="HT49" s="86">
        <f t="shared" si="55"/>
        <v>1.6531511203590414E-89</v>
      </c>
      <c r="HU49" s="86">
        <f t="shared" si="55"/>
        <v>7.0425741838767721E-95</v>
      </c>
      <c r="HV49" s="86">
        <f t="shared" si="55"/>
        <v>1.2511476394174245E-119</v>
      </c>
      <c r="HW49" s="86">
        <f t="shared" si="55"/>
        <v>4.7642004665441486E-118</v>
      </c>
      <c r="HX49" s="86">
        <f t="shared" si="55"/>
        <v>4.1520809535933177E-123</v>
      </c>
      <c r="HY49" s="86">
        <f t="shared" si="55"/>
        <v>1.1133506245752242E-117</v>
      </c>
      <c r="HZ49" s="86">
        <f t="shared" si="55"/>
        <v>1.0847802252954421E-108</v>
      </c>
      <c r="IA49" s="86">
        <f t="shared" si="55"/>
        <v>3.2854981049534701E-116</v>
      </c>
      <c r="IB49" s="86">
        <f t="shared" si="55"/>
        <v>4.4703915314319432E-126</v>
      </c>
      <c r="IC49" s="86">
        <f t="shared" si="55"/>
        <v>2.35146593261917E-119</v>
      </c>
      <c r="ID49" s="86">
        <f t="shared" si="55"/>
        <v>1.6997196686714549E-116</v>
      </c>
      <c r="IE49" s="86">
        <f t="shared" si="55"/>
        <v>3.7025255785763603E-120</v>
      </c>
      <c r="IF49" s="86">
        <f t="shared" si="55"/>
        <v>3.4690026326209964E-41</v>
      </c>
      <c r="IG49" s="86">
        <f t="shared" si="55"/>
        <v>2.7981647159040008E-39</v>
      </c>
      <c r="II49" s="86">
        <f t="shared" si="56"/>
        <v>9.078994837358028E-247</v>
      </c>
      <c r="IJ49" s="86">
        <f t="shared" si="56"/>
        <v>1.2759121908495752E-248</v>
      </c>
      <c r="IK49" s="86">
        <f t="shared" si="56"/>
        <v>3.7367487165657865E-272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1.0371958717442358E-297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3.2676112095019881E-158</v>
      </c>
      <c r="IW49" s="86">
        <f t="shared" si="56"/>
        <v>1.6318639000566258E-158</v>
      </c>
      <c r="IY49" s="86">
        <f t="shared" si="57"/>
        <v>3.3495552043657139E-6</v>
      </c>
      <c r="IZ49" s="86">
        <f t="shared" si="57"/>
        <v>2.3057964037520058E-6</v>
      </c>
      <c r="JA49" s="86">
        <f t="shared" si="57"/>
        <v>2.0911595244229584E-6</v>
      </c>
      <c r="JB49" s="86">
        <f t="shared" si="57"/>
        <v>7.0996819019807854E-7</v>
      </c>
      <c r="JC49" s="86">
        <f t="shared" si="57"/>
        <v>2.2254631046645977E-7</v>
      </c>
      <c r="JD49" s="86">
        <f t="shared" si="57"/>
        <v>6.8910556523202185E-8</v>
      </c>
      <c r="JE49" s="86">
        <f t="shared" si="57"/>
        <v>8.0038479623333712E-8</v>
      </c>
      <c r="JF49" s="86">
        <f t="shared" si="57"/>
        <v>4.154119240591503E-7</v>
      </c>
      <c r="JG49" s="86">
        <f t="shared" si="57"/>
        <v>1.5459500228523146E-7</v>
      </c>
      <c r="JH49" s="86">
        <f t="shared" si="57"/>
        <v>5.7990215051772438E-8</v>
      </c>
      <c r="JI49" s="86">
        <f t="shared" si="57"/>
        <v>1.9967509540171699E-7</v>
      </c>
      <c r="JJ49" s="86">
        <f t="shared" si="57"/>
        <v>1.316172929983389E-7</v>
      </c>
      <c r="JK49" s="86">
        <f t="shared" si="57"/>
        <v>5.1584505268562595E-8</v>
      </c>
      <c r="JL49" s="86">
        <f t="shared" si="57"/>
        <v>1.7225202130288416E-7</v>
      </c>
      <c r="JM49" s="86">
        <f t="shared" si="57"/>
        <v>5.470756572586265E-9</v>
      </c>
    </row>
    <row r="50" spans="2:273" x14ac:dyDescent="0.25">
      <c r="B50" s="2">
        <v>23</v>
      </c>
      <c r="C50" s="37">
        <v>108.884</v>
      </c>
      <c r="D50" s="37">
        <v>106.7</v>
      </c>
      <c r="E50" s="37">
        <v>104.5</v>
      </c>
      <c r="F50" s="37">
        <v>105.375</v>
      </c>
      <c r="G50" s="37">
        <v>101.55</v>
      </c>
      <c r="H50" s="37">
        <v>99.474999999999994</v>
      </c>
      <c r="I50" s="37">
        <v>102.3</v>
      </c>
      <c r="J50" s="37">
        <v>103.425</v>
      </c>
      <c r="K50" s="37">
        <v>103.425</v>
      </c>
      <c r="L50" s="37">
        <v>106.55800000000001</v>
      </c>
      <c r="M50" s="37">
        <v>108.268</v>
      </c>
      <c r="N50" s="37">
        <v>106.81</v>
      </c>
      <c r="O50" s="37">
        <v>102.6</v>
      </c>
      <c r="P50" s="37">
        <v>103.429</v>
      </c>
      <c r="Q50" s="37">
        <v>101.69</v>
      </c>
      <c r="S50" s="4">
        <f t="shared" si="59"/>
        <v>106.97466901434836</v>
      </c>
      <c r="T50" s="4">
        <f t="shared" si="59"/>
        <v>107.38494524295058</v>
      </c>
      <c r="U50" s="4">
        <f t="shared" si="59"/>
        <v>105.69115891042185</v>
      </c>
      <c r="V50" s="4">
        <f t="shared" si="59"/>
        <v>104.89801374226633</v>
      </c>
      <c r="W50" s="4">
        <f t="shared" si="59"/>
        <v>103.33619303318892</v>
      </c>
      <c r="X50" s="4">
        <f t="shared" si="59"/>
        <v>102.86218432394558</v>
      </c>
      <c r="Y50" s="4">
        <f t="shared" si="59"/>
        <v>102.69065219571905</v>
      </c>
      <c r="Z50" s="4">
        <f t="shared" si="59"/>
        <v>103.35448813192767</v>
      </c>
      <c r="AA50" s="4">
        <f t="shared" si="59"/>
        <v>105.95090691817374</v>
      </c>
      <c r="AB50" s="4">
        <f t="shared" si="59"/>
        <v>107.33617916031106</v>
      </c>
      <c r="AC50" s="4">
        <f t="shared" si="59"/>
        <v>107.05390413721769</v>
      </c>
      <c r="AD50" s="4">
        <f t="shared" si="59"/>
        <v>105.07779046853244</v>
      </c>
      <c r="AE50" s="4">
        <f t="shared" si="59"/>
        <v>106.6177345481057</v>
      </c>
      <c r="AF50" s="4">
        <f t="shared" si="59"/>
        <v>105.39088929388774</v>
      </c>
      <c r="AG50" s="4">
        <f t="shared" si="59"/>
        <v>103.98565845919127</v>
      </c>
      <c r="AI50" s="4">
        <f t="shared" si="60"/>
        <v>1.9093309856516356</v>
      </c>
      <c r="AJ50" s="4">
        <f t="shared" si="60"/>
        <v>-0.68494524295057602</v>
      </c>
      <c r="AK50" s="4">
        <f t="shared" si="60"/>
        <v>-1.1911589104218478</v>
      </c>
      <c r="AL50" s="4">
        <f t="shared" si="60"/>
        <v>0.47698625773367098</v>
      </c>
      <c r="AM50" s="4">
        <f t="shared" si="60"/>
        <v>-1.7861930331889226</v>
      </c>
      <c r="AN50" s="4">
        <f t="shared" si="60"/>
        <v>-3.3871843239455899</v>
      </c>
      <c r="AO50" s="4">
        <f t="shared" si="60"/>
        <v>-0.39065219571905629</v>
      </c>
      <c r="AP50" s="4">
        <f t="shared" si="60"/>
        <v>7.051186807233023E-2</v>
      </c>
      <c r="AQ50" s="4">
        <f t="shared" si="60"/>
        <v>-2.5259069181737459</v>
      </c>
      <c r="AR50" s="4">
        <f t="shared" si="60"/>
        <v>-0.77817916031105483</v>
      </c>
      <c r="AS50" s="4">
        <f t="shared" si="60"/>
        <v>1.2140958627823153</v>
      </c>
      <c r="AT50" s="4">
        <f t="shared" si="60"/>
        <v>1.7322095314675607</v>
      </c>
      <c r="AU50" s="4">
        <f t="shared" si="60"/>
        <v>-4.0177345481057074</v>
      </c>
      <c r="AV50" s="4">
        <f t="shared" si="60"/>
        <v>-1.9618892938877366</v>
      </c>
      <c r="AW50" s="4">
        <f t="shared" si="60"/>
        <v>-2.295658459191273</v>
      </c>
      <c r="AY50" s="2">
        <f t="shared" si="51"/>
        <v>106.968898670417</v>
      </c>
      <c r="AZ50" s="2">
        <f t="shared" si="51"/>
        <v>107.38055382059551</v>
      </c>
      <c r="BA50" s="2">
        <f t="shared" si="51"/>
        <v>105.68708853957629</v>
      </c>
      <c r="BB50" s="2">
        <f t="shared" si="51"/>
        <v>104.89653273715578</v>
      </c>
      <c r="BC50" s="2">
        <f t="shared" si="51"/>
        <v>103.33567275789238</v>
      </c>
      <c r="BD50" s="2">
        <f t="shared" si="51"/>
        <v>102.86200370759418</v>
      </c>
      <c r="BE50" s="2">
        <f t="shared" si="51"/>
        <v>102.69044347259681</v>
      </c>
      <c r="BF50" s="2">
        <f t="shared" si="51"/>
        <v>103.35355187851057</v>
      </c>
      <c r="BG50" s="2">
        <f t="shared" si="51"/>
        <v>105.95053846742958</v>
      </c>
      <c r="BH50" s="2">
        <f t="shared" si="51"/>
        <v>107.33603674482804</v>
      </c>
      <c r="BI50" s="2">
        <f t="shared" si="51"/>
        <v>107.05346540783043</v>
      </c>
      <c r="BJ50" s="2">
        <f t="shared" si="51"/>
        <v>105.07747242917428</v>
      </c>
      <c r="BK50" s="2">
        <f t="shared" si="51"/>
        <v>106.61760056368836</v>
      </c>
      <c r="BL50" s="2">
        <f t="shared" si="51"/>
        <v>105.39052315070539</v>
      </c>
      <c r="BM50" s="2">
        <f t="shared" si="51"/>
        <v>103.98564474354991</v>
      </c>
      <c r="BO50" s="2">
        <f t="shared" si="10"/>
        <v>108.884</v>
      </c>
      <c r="BP50" s="2">
        <f t="shared" si="11"/>
        <v>106.7</v>
      </c>
      <c r="BQ50" s="2">
        <f t="shared" si="12"/>
        <v>104.5</v>
      </c>
      <c r="BR50" s="2">
        <f t="shared" si="13"/>
        <v>105.375</v>
      </c>
      <c r="BS50" s="2">
        <f t="shared" si="14"/>
        <v>101.55</v>
      </c>
      <c r="BT50" s="2">
        <f t="shared" si="15"/>
        <v>99.474999999999994</v>
      </c>
      <c r="BU50" s="2">
        <f t="shared" si="16"/>
        <v>102.3</v>
      </c>
      <c r="BV50" s="2">
        <f t="shared" si="17"/>
        <v>103.425</v>
      </c>
      <c r="BW50" s="2">
        <f t="shared" si="18"/>
        <v>103.425</v>
      </c>
      <c r="BX50" s="2">
        <f t="shared" si="19"/>
        <v>106.55800000000001</v>
      </c>
      <c r="BY50" s="2">
        <f t="shared" si="20"/>
        <v>108.268</v>
      </c>
      <c r="BZ50" s="2">
        <f t="shared" si="21"/>
        <v>106.81</v>
      </c>
      <c r="CA50" s="2">
        <f t="shared" si="22"/>
        <v>102.6</v>
      </c>
      <c r="CB50" s="2">
        <f t="shared" si="23"/>
        <v>103.429</v>
      </c>
      <c r="CC50" s="2">
        <f t="shared" si="24"/>
        <v>101.69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107.23557786774629</v>
      </c>
      <c r="DL50" s="2">
        <f t="shared" si="61"/>
        <v>107.46481106612687</v>
      </c>
      <c r="DM50" s="2">
        <f t="shared" si="61"/>
        <v>105.99696356275304</v>
      </c>
      <c r="DN50" s="2">
        <f t="shared" si="61"/>
        <v>105.01086538461537</v>
      </c>
      <c r="DO50" s="2">
        <f t="shared" si="61"/>
        <v>103.28903508771928</v>
      </c>
      <c r="DP50" s="2">
        <f t="shared" si="61"/>
        <v>102.6509273443484</v>
      </c>
      <c r="DQ50" s="2">
        <f t="shared" si="61"/>
        <v>102.58648648648648</v>
      </c>
      <c r="DR50" s="2">
        <f t="shared" si="61"/>
        <v>103.53974997264473</v>
      </c>
      <c r="DS50" s="2">
        <f t="shared" si="61"/>
        <v>105.88077470182731</v>
      </c>
      <c r="DT50" s="2">
        <f t="shared" si="61"/>
        <v>107.58259459459464</v>
      </c>
      <c r="DU50" s="2">
        <f t="shared" si="61"/>
        <v>106.72133319838058</v>
      </c>
      <c r="DV50" s="2">
        <f t="shared" si="61"/>
        <v>105.07578046467519</v>
      </c>
      <c r="DW50" s="2">
        <f t="shared" si="61"/>
        <v>106.55810810810812</v>
      </c>
      <c r="DX50" s="2">
        <f t="shared" si="61"/>
        <v>105.91951041275799</v>
      </c>
      <c r="DY50" s="2">
        <f t="shared" si="61"/>
        <v>104.01589928698752</v>
      </c>
      <c r="EA50" s="2">
        <f t="shared" si="62"/>
        <v>105.75195247649782</v>
      </c>
      <c r="EB50" s="2">
        <f t="shared" si="62"/>
        <v>106.99280476759422</v>
      </c>
      <c r="EC50" s="2">
        <f t="shared" si="62"/>
        <v>104.29609529175924</v>
      </c>
      <c r="ED50" s="2">
        <f t="shared" si="62"/>
        <v>104.33194602984949</v>
      </c>
      <c r="EE50" s="2">
        <f t="shared" si="62"/>
        <v>103.59086744472795</v>
      </c>
      <c r="EF50" s="2">
        <f t="shared" si="62"/>
        <v>104.07541988633533</v>
      </c>
      <c r="EG50" s="2">
        <f t="shared" si="62"/>
        <v>103.26666702274257</v>
      </c>
      <c r="EH50" s="2">
        <f t="shared" si="62"/>
        <v>102.43658452885815</v>
      </c>
      <c r="EI50" s="2">
        <f t="shared" si="62"/>
        <v>106.32941818181818</v>
      </c>
      <c r="EJ50" s="2">
        <f t="shared" si="62"/>
        <v>105.85801984126985</v>
      </c>
      <c r="EK50" s="2">
        <f t="shared" si="62"/>
        <v>108.8832415419501</v>
      </c>
      <c r="EL50" s="2">
        <f t="shared" si="62"/>
        <v>105.08677859410429</v>
      </c>
      <c r="EM50" s="2">
        <f t="shared" si="62"/>
        <v>106.96967873739982</v>
      </c>
      <c r="EN50" s="2">
        <f t="shared" si="62"/>
        <v>102.43209864864865</v>
      </c>
      <c r="EO50" s="2">
        <f t="shared" si="62"/>
        <v>103.80375914012548</v>
      </c>
      <c r="EQ50" s="2">
        <f t="shared" si="63"/>
        <v>106.22432741126546</v>
      </c>
      <c r="ER50" s="2">
        <f t="shared" si="63"/>
        <v>106.07778661320167</v>
      </c>
      <c r="ES50" s="2">
        <f t="shared" si="63"/>
        <v>103.18780677925913</v>
      </c>
      <c r="ET50" s="2">
        <f t="shared" si="63"/>
        <v>102.34686402902818</v>
      </c>
      <c r="EU50" s="2">
        <f t="shared" si="63"/>
        <v>100.2701157982118</v>
      </c>
      <c r="EV50" s="2">
        <f t="shared" si="63"/>
        <v>103.86945949946956</v>
      </c>
      <c r="EW50" s="2">
        <f t="shared" si="63"/>
        <v>103.13190464456393</v>
      </c>
      <c r="EX50" s="2">
        <f t="shared" si="63"/>
        <v>102.64397442908431</v>
      </c>
      <c r="EY50" s="2">
        <f t="shared" si="63"/>
        <v>102.97583973128597</v>
      </c>
      <c r="EZ50" s="2">
        <f t="shared" si="63"/>
        <v>104.88283636537989</v>
      </c>
      <c r="FA50" s="2">
        <f t="shared" si="63"/>
        <v>106.72043045658759</v>
      </c>
      <c r="FB50" s="2">
        <f t="shared" si="63"/>
        <v>103.05010554415658</v>
      </c>
      <c r="FC50" s="2">
        <f t="shared" si="63"/>
        <v>105.36029308320011</v>
      </c>
      <c r="FD50" s="2">
        <f t="shared" si="63"/>
        <v>103.11646784522911</v>
      </c>
      <c r="FE50" s="2">
        <f t="shared" si="63"/>
        <v>106.08310114863455</v>
      </c>
      <c r="FG50" s="2">
        <f t="shared" si="64"/>
        <v>0.17975230644796666</v>
      </c>
      <c r="FH50" s="2">
        <f t="shared" si="64"/>
        <v>0.17848345429676277</v>
      </c>
      <c r="FI50" s="2">
        <f t="shared" si="64"/>
        <v>0.18217717246725393</v>
      </c>
      <c r="FJ50" s="2">
        <f t="shared" si="64"/>
        <v>0.16836822076483879</v>
      </c>
      <c r="FK50" s="2">
        <f t="shared" si="64"/>
        <v>0.15467553110042825</v>
      </c>
      <c r="FL50" s="2">
        <f t="shared" si="64"/>
        <v>0.14817843365635897</v>
      </c>
      <c r="FM50" s="2">
        <f t="shared" si="64"/>
        <v>0.15284056666342655</v>
      </c>
      <c r="FN50" s="2">
        <f t="shared" si="64"/>
        <v>0.16878877276849427</v>
      </c>
      <c r="FO50" s="2">
        <f t="shared" si="64"/>
        <v>0.15565540599296307</v>
      </c>
      <c r="FP50" s="2">
        <f t="shared" si="64"/>
        <v>0.142957821190662</v>
      </c>
      <c r="FQ50" s="2">
        <f t="shared" si="64"/>
        <v>0.15364463003277118</v>
      </c>
      <c r="FR50" s="2">
        <f t="shared" si="64"/>
        <v>0.15671886460894666</v>
      </c>
      <c r="FS50" s="2">
        <f t="shared" si="64"/>
        <v>0.14459645319377354</v>
      </c>
      <c r="FT50" s="2">
        <f t="shared" si="64"/>
        <v>0.15168668226540183</v>
      </c>
      <c r="FU50" s="2">
        <f t="shared" si="64"/>
        <v>0.14272248634514401</v>
      </c>
      <c r="FW50" s="2">
        <f t="shared" si="53"/>
        <v>1.2466055991366292E-5</v>
      </c>
      <c r="FX50" s="2">
        <f t="shared" si="53"/>
        <v>1.3038997478120732E-5</v>
      </c>
      <c r="FY50" s="2">
        <f t="shared" si="53"/>
        <v>1.4121618735813704E-5</v>
      </c>
      <c r="FZ50" s="2">
        <f t="shared" si="53"/>
        <v>1.2192773314768925E-5</v>
      </c>
      <c r="GA50" s="2">
        <f t="shared" si="53"/>
        <v>1.4578009942048819E-5</v>
      </c>
      <c r="GB50" s="2">
        <f t="shared" si="53"/>
        <v>1.3159719894134024E-5</v>
      </c>
      <c r="GC50" s="2">
        <f t="shared" si="53"/>
        <v>1.6269262334903728E-5</v>
      </c>
      <c r="GD50" s="2">
        <f t="shared" si="53"/>
        <v>1.8550966944916376E-5</v>
      </c>
      <c r="GE50" s="2">
        <f t="shared" si="53"/>
        <v>2.0878420719581354E-5</v>
      </c>
      <c r="GF50" s="2">
        <f t="shared" si="53"/>
        <v>1.6817913015628807E-5</v>
      </c>
      <c r="GG50" s="2">
        <f t="shared" si="53"/>
        <v>1.5442015660880906E-5</v>
      </c>
      <c r="GH50" s="2">
        <f t="shared" si="53"/>
        <v>1.5539979703138685E-5</v>
      </c>
      <c r="GI50" s="2">
        <f t="shared" si="53"/>
        <v>1.1928560453169864E-5</v>
      </c>
      <c r="GJ50" s="2">
        <f t="shared" si="53"/>
        <v>9.7288693218209301E-6</v>
      </c>
      <c r="GK50" s="2">
        <f t="shared" si="53"/>
        <v>9.9264507365848591E-6</v>
      </c>
      <c r="GM50" s="86">
        <f t="shared" si="54"/>
        <v>6.0323301089710981E-6</v>
      </c>
      <c r="GN50" s="86">
        <f t="shared" si="54"/>
        <v>4.2653178118359741E-6</v>
      </c>
      <c r="GO50" s="86">
        <f t="shared" si="54"/>
        <v>3.9365337375258654E-6</v>
      </c>
      <c r="GP50" s="86">
        <f t="shared" si="54"/>
        <v>1.4030407196402578E-6</v>
      </c>
      <c r="GQ50" s="86">
        <f t="shared" si="54"/>
        <v>4.6162087611011023E-7</v>
      </c>
      <c r="GR50" s="86">
        <f t="shared" si="54"/>
        <v>1.5275262529461469E-7</v>
      </c>
      <c r="GS50" s="86">
        <f t="shared" si="54"/>
        <v>1.7823540096502893E-7</v>
      </c>
      <c r="GT50" s="86">
        <f t="shared" si="54"/>
        <v>8.5734349418806783E-7</v>
      </c>
      <c r="GU50" s="86">
        <f t="shared" si="54"/>
        <v>3.3061549250454511E-7</v>
      </c>
      <c r="GV50" s="86">
        <f t="shared" si="54"/>
        <v>1.2790146389825243E-7</v>
      </c>
      <c r="GW50" s="86">
        <f t="shared" si="54"/>
        <v>4.1623211432278759E-7</v>
      </c>
      <c r="GX50" s="86">
        <f t="shared" si="54"/>
        <v>2.8591715126526933E-7</v>
      </c>
      <c r="GY50" s="86">
        <f t="shared" si="54"/>
        <v>1.1539013687388215E-7</v>
      </c>
      <c r="GZ50" s="86">
        <f t="shared" si="54"/>
        <v>3.6083844431553757E-7</v>
      </c>
      <c r="HA50" s="86">
        <f t="shared" si="54"/>
        <v>1.433291924030053E-8</v>
      </c>
      <c r="HC50" s="86">
        <f t="shared" si="58"/>
        <v>5.2448289811723924E-17</v>
      </c>
      <c r="HD50" s="86">
        <f t="shared" si="58"/>
        <v>5.5282316294127114E-17</v>
      </c>
      <c r="HE50" s="86">
        <f t="shared" si="58"/>
        <v>4.9057043883772929E-18</v>
      </c>
      <c r="HF50" s="86">
        <f t="shared" si="58"/>
        <v>6.0289011994111635E-22</v>
      </c>
      <c r="HG50" s="86">
        <f t="shared" si="58"/>
        <v>1.3364188553784169E-21</v>
      </c>
      <c r="HH50" s="86">
        <f t="shared" si="58"/>
        <v>6.2207126027280923E-23</v>
      </c>
      <c r="HI50" s="86">
        <f t="shared" si="58"/>
        <v>1.7065374675409136E-21</v>
      </c>
      <c r="HJ50" s="86">
        <f t="shared" si="58"/>
        <v>5.655915996382497E-20</v>
      </c>
      <c r="HK50" s="86">
        <f t="shared" si="58"/>
        <v>1.1795368849479797E-21</v>
      </c>
      <c r="HL50" s="86">
        <f t="shared" si="58"/>
        <v>1.0865912067198143E-23</v>
      </c>
      <c r="HM50" s="86">
        <f t="shared" si="58"/>
        <v>3.5780597654462123E-22</v>
      </c>
      <c r="HN50" s="86">
        <f t="shared" si="58"/>
        <v>2.0679354272505859E-21</v>
      </c>
      <c r="HO50" s="86">
        <f t="shared" si="58"/>
        <v>2.3883283264199307E-22</v>
      </c>
      <c r="HP50" s="86">
        <f t="shared" si="58"/>
        <v>4.4837543953186141E-23</v>
      </c>
      <c r="HQ50" s="86">
        <f t="shared" si="58"/>
        <v>4.1049822754207086E-28</v>
      </c>
      <c r="HS50" s="86">
        <f t="shared" si="55"/>
        <v>1.7627433945908982E-88</v>
      </c>
      <c r="HT50" s="86">
        <f t="shared" si="55"/>
        <v>1.1882790864118698E-87</v>
      </c>
      <c r="HU50" s="86">
        <f t="shared" si="55"/>
        <v>7.2993147725720068E-93</v>
      </c>
      <c r="HV50" s="86">
        <f t="shared" si="55"/>
        <v>4.1490217026441263E-117</v>
      </c>
      <c r="HW50" s="86">
        <f t="shared" si="55"/>
        <v>1.318509076798862E-115</v>
      </c>
      <c r="HX50" s="86">
        <f t="shared" si="55"/>
        <v>1.63148740163619E-120</v>
      </c>
      <c r="HY50" s="86">
        <f t="shared" si="55"/>
        <v>3.3619239912112448E-115</v>
      </c>
      <c r="HZ50" s="86">
        <f t="shared" si="55"/>
        <v>2.2429356973407289E-106</v>
      </c>
      <c r="IA50" s="86">
        <f t="shared" si="55"/>
        <v>9.7868262044451942E-114</v>
      </c>
      <c r="IB50" s="86">
        <f t="shared" si="55"/>
        <v>2.0184292016447562E-123</v>
      </c>
      <c r="IC50" s="86">
        <f t="shared" si="55"/>
        <v>7.4133100467650618E-117</v>
      </c>
      <c r="ID50" s="86">
        <f t="shared" si="55"/>
        <v>4.6606992635849866E-114</v>
      </c>
      <c r="IE50" s="86">
        <f t="shared" si="55"/>
        <v>1.0722525293872743E-117</v>
      </c>
      <c r="IF50" s="86">
        <f t="shared" si="55"/>
        <v>2.1675452743414476E-40</v>
      </c>
      <c r="IG50" s="86">
        <f t="shared" si="55"/>
        <v>1.6175189146673293E-38</v>
      </c>
      <c r="II50" s="86">
        <f t="shared" si="56"/>
        <v>7.9493302705100469E-243</v>
      </c>
      <c r="IJ50" s="86">
        <f t="shared" si="56"/>
        <v>1.2405430877617683E-244</v>
      </c>
      <c r="IK50" s="86">
        <f t="shared" si="56"/>
        <v>9.3651901424298686E-268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8.9127225146483936E-293</v>
      </c>
      <c r="IQ50" s="86">
        <f t="shared" si="56"/>
        <v>1.7066488052883568E-305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9.4970260575566172E-156</v>
      </c>
      <c r="IW50" s="86">
        <f t="shared" si="56"/>
        <v>4.8422491007130777E-156</v>
      </c>
      <c r="IY50" s="86">
        <f t="shared" si="57"/>
        <v>6.0323301090235463E-6</v>
      </c>
      <c r="IZ50" s="86">
        <f t="shared" si="57"/>
        <v>4.2653178118912565E-6</v>
      </c>
      <c r="JA50" s="86">
        <f t="shared" si="57"/>
        <v>3.9365337375307714E-6</v>
      </c>
      <c r="JB50" s="86">
        <f t="shared" si="57"/>
        <v>1.4030407196402584E-6</v>
      </c>
      <c r="JC50" s="86">
        <f t="shared" si="57"/>
        <v>4.6162087611011156E-7</v>
      </c>
      <c r="JD50" s="86">
        <f t="shared" si="57"/>
        <v>1.5275262529461474E-7</v>
      </c>
      <c r="JE50" s="86">
        <f t="shared" si="57"/>
        <v>1.7823540096503062E-7</v>
      </c>
      <c r="JF50" s="86">
        <f t="shared" si="57"/>
        <v>8.5734349418812437E-7</v>
      </c>
      <c r="JG50" s="86">
        <f t="shared" si="57"/>
        <v>3.3061549250454628E-7</v>
      </c>
      <c r="JH50" s="86">
        <f t="shared" si="57"/>
        <v>1.2790146389825243E-7</v>
      </c>
      <c r="JI50" s="86">
        <f t="shared" si="57"/>
        <v>4.1623211432278796E-7</v>
      </c>
      <c r="JJ50" s="86">
        <f t="shared" si="57"/>
        <v>2.8591715126527139E-7</v>
      </c>
      <c r="JK50" s="86">
        <f t="shared" si="57"/>
        <v>1.1539013687388239E-7</v>
      </c>
      <c r="JL50" s="86">
        <f t="shared" si="57"/>
        <v>3.6083844431553763E-7</v>
      </c>
      <c r="JM50" s="86">
        <f t="shared" si="57"/>
        <v>1.433291924030053E-8</v>
      </c>
    </row>
    <row r="51" spans="2:273" x14ac:dyDescent="0.25">
      <c r="B51" s="2">
        <v>24</v>
      </c>
      <c r="C51" s="37">
        <v>107.14</v>
      </c>
      <c r="D51" s="37">
        <v>106.3</v>
      </c>
      <c r="E51" s="37">
        <v>103.27500000000001</v>
      </c>
      <c r="F51" s="37">
        <v>104.425</v>
      </c>
      <c r="G51" s="37">
        <v>104.47499999999999</v>
      </c>
      <c r="H51" s="37">
        <v>102.1</v>
      </c>
      <c r="I51" s="37">
        <v>99.25</v>
      </c>
      <c r="J51" s="37">
        <v>101.2</v>
      </c>
      <c r="K51" s="37">
        <v>103.825</v>
      </c>
      <c r="L51" s="37">
        <v>106.395</v>
      </c>
      <c r="M51" s="37">
        <v>104.19499999999999</v>
      </c>
      <c r="N51" s="37">
        <v>105.238</v>
      </c>
      <c r="O51" s="37">
        <v>103.27500000000001</v>
      </c>
      <c r="P51" s="37">
        <v>103.762</v>
      </c>
      <c r="Q51" s="37">
        <v>103.619</v>
      </c>
      <c r="S51" s="4">
        <f t="shared" si="59"/>
        <v>107.02203476678214</v>
      </c>
      <c r="T51" s="4">
        <f t="shared" si="59"/>
        <v>107.42685568583963</v>
      </c>
      <c r="U51" s="4">
        <f t="shared" si="59"/>
        <v>105.70660145654743</v>
      </c>
      <c r="V51" s="4">
        <f t="shared" si="59"/>
        <v>104.93576627484748</v>
      </c>
      <c r="W51" s="4">
        <f t="shared" si="59"/>
        <v>103.41132814136121</v>
      </c>
      <c r="X51" s="4">
        <f t="shared" si="59"/>
        <v>102.93360565459469</v>
      </c>
      <c r="Y51" s="4">
        <f t="shared" si="59"/>
        <v>102.82378204595258</v>
      </c>
      <c r="Z51" s="4">
        <f t="shared" si="59"/>
        <v>103.44664628283282</v>
      </c>
      <c r="AA51" s="4">
        <f t="shared" si="59"/>
        <v>106.01208812888669</v>
      </c>
      <c r="AB51" s="4">
        <f t="shared" si="59"/>
        <v>107.4147816225795</v>
      </c>
      <c r="AC51" s="4">
        <f t="shared" si="59"/>
        <v>107.09751170450592</v>
      </c>
      <c r="AD51" s="4">
        <f t="shared" si="59"/>
        <v>105.10927141997684</v>
      </c>
      <c r="AE51" s="4">
        <f t="shared" si="59"/>
        <v>106.67037287423967</v>
      </c>
      <c r="AF51" s="4">
        <f t="shared" si="59"/>
        <v>105.42237246011021</v>
      </c>
      <c r="AG51" s="4">
        <f t="shared" si="59"/>
        <v>104.0164658639472</v>
      </c>
      <c r="AI51" s="4">
        <f t="shared" si="60"/>
        <v>0.11796523321785912</v>
      </c>
      <c r="AJ51" s="4">
        <f t="shared" si="60"/>
        <v>-1.1268556858396295</v>
      </c>
      <c r="AK51" s="4">
        <f t="shared" si="60"/>
        <v>-2.4316014565474262</v>
      </c>
      <c r="AL51" s="4">
        <f t="shared" si="60"/>
        <v>-0.51076627484748371</v>
      </c>
      <c r="AM51" s="4">
        <f t="shared" si="60"/>
        <v>1.0636718586387843</v>
      </c>
      <c r="AN51" s="4">
        <f t="shared" si="60"/>
        <v>-0.83360565459469171</v>
      </c>
      <c r="AO51" s="4">
        <f t="shared" si="60"/>
        <v>-3.5737820459525835</v>
      </c>
      <c r="AP51" s="4">
        <f t="shared" si="60"/>
        <v>-2.2466462828328133</v>
      </c>
      <c r="AQ51" s="4">
        <f t="shared" si="60"/>
        <v>-2.1870881288866855</v>
      </c>
      <c r="AR51" s="4">
        <f t="shared" si="60"/>
        <v>-1.0197816225795009</v>
      </c>
      <c r="AS51" s="4">
        <f t="shared" si="60"/>
        <v>-2.9025117045059261</v>
      </c>
      <c r="AT51" s="4">
        <f t="shared" si="60"/>
        <v>0.12872858002316434</v>
      </c>
      <c r="AU51" s="4">
        <f t="shared" si="60"/>
        <v>-3.3953728742396692</v>
      </c>
      <c r="AV51" s="4">
        <f t="shared" si="60"/>
        <v>-1.6603724601102101</v>
      </c>
      <c r="AW51" s="4">
        <f t="shared" si="60"/>
        <v>-0.39746586394720396</v>
      </c>
      <c r="AY51" s="2">
        <f t="shared" si="51"/>
        <v>107.01204822818519</v>
      </c>
      <c r="AZ51" s="2">
        <f t="shared" si="51"/>
        <v>107.4190595313823</v>
      </c>
      <c r="BA51" s="2">
        <f t="shared" si="51"/>
        <v>105.69925758097729</v>
      </c>
      <c r="BB51" s="2">
        <f t="shared" si="51"/>
        <v>104.93296396182775</v>
      </c>
      <c r="BC51" s="2">
        <f t="shared" si="51"/>
        <v>103.41029562794442</v>
      </c>
      <c r="BD51" s="2">
        <f t="shared" si="51"/>
        <v>102.93322348400513</v>
      </c>
      <c r="BE51" s="2">
        <f t="shared" si="51"/>
        <v>102.82333874775081</v>
      </c>
      <c r="BF51" s="2">
        <f t="shared" si="51"/>
        <v>103.44480034293736</v>
      </c>
      <c r="BG51" s="2">
        <f t="shared" si="51"/>
        <v>106.01133544388618</v>
      </c>
      <c r="BH51" s="2">
        <f t="shared" si="51"/>
        <v>107.41448151344525</v>
      </c>
      <c r="BI51" s="2">
        <f t="shared" si="51"/>
        <v>107.09663680497503</v>
      </c>
      <c r="BJ51" s="2">
        <f t="shared" si="51"/>
        <v>105.10861205340271</v>
      </c>
      <c r="BK51" s="2">
        <f t="shared" si="51"/>
        <v>106.67008676684999</v>
      </c>
      <c r="BL51" s="2">
        <f t="shared" si="51"/>
        <v>105.42163870175123</v>
      </c>
      <c r="BM51" s="2">
        <f t="shared" si="51"/>
        <v>104.01643179608905</v>
      </c>
      <c r="BO51" s="2">
        <f t="shared" si="10"/>
        <v>107.14</v>
      </c>
      <c r="BP51" s="2">
        <f t="shared" si="11"/>
        <v>106.3</v>
      </c>
      <c r="BQ51" s="2">
        <f t="shared" si="12"/>
        <v>103.27500000000001</v>
      </c>
      <c r="BR51" s="2">
        <f t="shared" si="13"/>
        <v>104.425</v>
      </c>
      <c r="BS51" s="2">
        <f t="shared" si="14"/>
        <v>104.47499999999999</v>
      </c>
      <c r="BT51" s="2">
        <f t="shared" si="15"/>
        <v>102.1</v>
      </c>
      <c r="BU51" s="2">
        <f t="shared" si="16"/>
        <v>99.25</v>
      </c>
      <c r="BV51" s="2">
        <f t="shared" si="17"/>
        <v>101.2</v>
      </c>
      <c r="BW51" s="2">
        <f t="shared" si="18"/>
        <v>103.825</v>
      </c>
      <c r="BX51" s="2">
        <f t="shared" si="19"/>
        <v>106.395</v>
      </c>
      <c r="BY51" s="2">
        <f t="shared" si="20"/>
        <v>104.19499999999999</v>
      </c>
      <c r="BZ51" s="2">
        <f t="shared" si="21"/>
        <v>105.238</v>
      </c>
      <c r="CA51" s="2">
        <f t="shared" si="22"/>
        <v>103.27500000000001</v>
      </c>
      <c r="CB51" s="2">
        <f t="shared" si="23"/>
        <v>103.762</v>
      </c>
      <c r="CC51" s="2">
        <f t="shared" si="24"/>
        <v>103.619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107.34513900134952</v>
      </c>
      <c r="DL51" s="2">
        <f t="shared" si="61"/>
        <v>107.55489203778679</v>
      </c>
      <c r="DM51" s="2">
        <f t="shared" si="61"/>
        <v>106.07360829959515</v>
      </c>
      <c r="DN51" s="2">
        <f t="shared" si="61"/>
        <v>105.0980769230769</v>
      </c>
      <c r="DO51" s="2">
        <f t="shared" si="61"/>
        <v>103.40310391363022</v>
      </c>
      <c r="DP51" s="2">
        <f t="shared" si="61"/>
        <v>102.74225571725572</v>
      </c>
      <c r="DQ51" s="2">
        <f t="shared" si="61"/>
        <v>102.76077524893313</v>
      </c>
      <c r="DR51" s="2">
        <f t="shared" si="61"/>
        <v>103.69328154064998</v>
      </c>
      <c r="DS51" s="2">
        <f t="shared" si="61"/>
        <v>105.97892274865956</v>
      </c>
      <c r="DT51" s="2">
        <f t="shared" si="61"/>
        <v>107.72466737790425</v>
      </c>
      <c r="DU51" s="2">
        <f t="shared" si="61"/>
        <v>106.77588441295548</v>
      </c>
      <c r="DV51" s="2">
        <f t="shared" si="61"/>
        <v>105.143155523945</v>
      </c>
      <c r="DW51" s="2">
        <f t="shared" si="61"/>
        <v>106.64016121384543</v>
      </c>
      <c r="DX51" s="2">
        <f t="shared" si="61"/>
        <v>106.02371735459664</v>
      </c>
      <c r="DY51" s="2">
        <f t="shared" si="61"/>
        <v>104.06528297682709</v>
      </c>
      <c r="EA51" s="2">
        <f t="shared" si="62"/>
        <v>105.62579219868107</v>
      </c>
      <c r="EB51" s="2">
        <f t="shared" si="62"/>
        <v>106.84893336159716</v>
      </c>
      <c r="EC51" s="2">
        <f t="shared" si="62"/>
        <v>104.16669046926604</v>
      </c>
      <c r="ED51" s="2">
        <f t="shared" si="62"/>
        <v>104.18931505168717</v>
      </c>
      <c r="EE51" s="2">
        <f t="shared" si="62"/>
        <v>103.44645446998645</v>
      </c>
      <c r="EF51" s="2">
        <f t="shared" si="62"/>
        <v>103.93444837728703</v>
      </c>
      <c r="EG51" s="2">
        <f t="shared" si="62"/>
        <v>103.13961549143815</v>
      </c>
      <c r="EH51" s="2">
        <f t="shared" si="62"/>
        <v>102.32878473075318</v>
      </c>
      <c r="EI51" s="2">
        <f t="shared" si="62"/>
        <v>106.17213636363637</v>
      </c>
      <c r="EJ51" s="2">
        <f t="shared" si="62"/>
        <v>105.71863359788361</v>
      </c>
      <c r="EK51" s="2">
        <f t="shared" si="62"/>
        <v>108.70826158730158</v>
      </c>
      <c r="EL51" s="2">
        <f t="shared" si="62"/>
        <v>104.93929587301585</v>
      </c>
      <c r="EM51" s="2">
        <f t="shared" si="62"/>
        <v>106.8316761331747</v>
      </c>
      <c r="EN51" s="2">
        <f t="shared" si="62"/>
        <v>102.35072027027027</v>
      </c>
      <c r="EO51" s="2">
        <f t="shared" si="62"/>
        <v>103.74866227557946</v>
      </c>
      <c r="EQ51" s="2">
        <f t="shared" si="63"/>
        <v>106.09174226652907</v>
      </c>
      <c r="ER51" s="2">
        <f t="shared" si="63"/>
        <v>105.94634354084657</v>
      </c>
      <c r="ES51" s="2">
        <f t="shared" si="63"/>
        <v>103.07321009049294</v>
      </c>
      <c r="ET51" s="2">
        <f t="shared" si="63"/>
        <v>102.23061395138129</v>
      </c>
      <c r="EU51" s="2">
        <f t="shared" si="63"/>
        <v>100.17037530653587</v>
      </c>
      <c r="EV51" s="2">
        <f t="shared" si="63"/>
        <v>103.73129477099458</v>
      </c>
      <c r="EW51" s="2">
        <f t="shared" si="63"/>
        <v>103.00667432048986</v>
      </c>
      <c r="EX51" s="2">
        <f t="shared" si="63"/>
        <v>102.53338350366843</v>
      </c>
      <c r="EY51" s="2">
        <f t="shared" si="63"/>
        <v>102.86472427284806</v>
      </c>
      <c r="EZ51" s="2">
        <f t="shared" si="63"/>
        <v>104.75680008767364</v>
      </c>
      <c r="FA51" s="2">
        <f t="shared" si="63"/>
        <v>106.57396867620936</v>
      </c>
      <c r="FB51" s="2">
        <f t="shared" si="63"/>
        <v>102.9294069397567</v>
      </c>
      <c r="FC51" s="2">
        <f t="shared" si="63"/>
        <v>105.2434997463227</v>
      </c>
      <c r="FD51" s="2">
        <f t="shared" si="63"/>
        <v>103.02647245893691</v>
      </c>
      <c r="FE51" s="2">
        <f t="shared" si="63"/>
        <v>105.99574587220397</v>
      </c>
      <c r="FG51" s="2">
        <f t="shared" si="64"/>
        <v>0.19373470296898881</v>
      </c>
      <c r="FH51" s="2">
        <f t="shared" si="64"/>
        <v>0.19239030087201139</v>
      </c>
      <c r="FI51" s="2">
        <f t="shared" si="64"/>
        <v>0.19630305049625474</v>
      </c>
      <c r="FJ51" s="2">
        <f t="shared" si="64"/>
        <v>0.18166120343149414</v>
      </c>
      <c r="FK51" s="2">
        <f t="shared" si="64"/>
        <v>0.1671046749730149</v>
      </c>
      <c r="FL51" s="2">
        <f t="shared" si="64"/>
        <v>0.16018442699884908</v>
      </c>
      <c r="FM51" s="2">
        <f t="shared" si="64"/>
        <v>0.1651510671711019</v>
      </c>
      <c r="FN51" s="2">
        <f t="shared" si="64"/>
        <v>0.18210768804400626</v>
      </c>
      <c r="FO51" s="2">
        <f t="shared" si="64"/>
        <v>0.16814762655430912</v>
      </c>
      <c r="FP51" s="2">
        <f t="shared" si="64"/>
        <v>0.15461759961881552</v>
      </c>
      <c r="FQ51" s="2">
        <f t="shared" si="64"/>
        <v>0.1660072027948821</v>
      </c>
      <c r="FR51" s="2">
        <f t="shared" si="64"/>
        <v>0.16927932250706254</v>
      </c>
      <c r="FS51" s="2">
        <f t="shared" si="64"/>
        <v>0.15636549617124368</v>
      </c>
      <c r="FT51" s="2">
        <f t="shared" si="64"/>
        <v>0.16392222688923383</v>
      </c>
      <c r="FU51" s="2">
        <f t="shared" si="64"/>
        <v>0.15436652779583843</v>
      </c>
      <c r="FW51" s="2">
        <f t="shared" si="53"/>
        <v>1.3668742147001601E-5</v>
      </c>
      <c r="FX51" s="2">
        <f t="shared" si="53"/>
        <v>1.4296958449052483E-5</v>
      </c>
      <c r="FY51" s="2">
        <f t="shared" si="53"/>
        <v>1.5484025942191635E-5</v>
      </c>
      <c r="FZ51" s="2">
        <f t="shared" si="53"/>
        <v>1.3369094363603235E-5</v>
      </c>
      <c r="GA51" s="2">
        <f t="shared" si="53"/>
        <v>1.5984447563127338E-5</v>
      </c>
      <c r="GB51" s="2">
        <f t="shared" si="53"/>
        <v>1.442932761141962E-5</v>
      </c>
      <c r="GC51" s="2">
        <f t="shared" si="53"/>
        <v>1.7838863417156678E-5</v>
      </c>
      <c r="GD51" s="2">
        <f t="shared" si="53"/>
        <v>2.0340694367434785E-5</v>
      </c>
      <c r="GE51" s="2">
        <f t="shared" si="53"/>
        <v>2.2892686975902509E-5</v>
      </c>
      <c r="GF51" s="2">
        <f t="shared" si="53"/>
        <v>1.8440445005505979E-5</v>
      </c>
      <c r="GG51" s="2">
        <f t="shared" si="53"/>
        <v>1.6931808251347941E-5</v>
      </c>
      <c r="GH51" s="2">
        <f t="shared" si="53"/>
        <v>1.7039223366616253E-5</v>
      </c>
      <c r="GI51" s="2">
        <f t="shared" si="53"/>
        <v>1.3079391395911415E-5</v>
      </c>
      <c r="GJ51" s="2">
        <f t="shared" si="53"/>
        <v>1.066748307174988E-5</v>
      </c>
      <c r="GK51" s="2">
        <f t="shared" si="53"/>
        <v>1.0884126374178633E-5</v>
      </c>
      <c r="GM51" s="86">
        <f t="shared" si="54"/>
        <v>1.0707249164631052E-5</v>
      </c>
      <c r="GN51" s="86">
        <f t="shared" si="54"/>
        <v>7.769355380675159E-6</v>
      </c>
      <c r="GO51" s="86">
        <f t="shared" si="54"/>
        <v>7.2913349552222113E-6</v>
      </c>
      <c r="GP51" s="86">
        <f t="shared" si="54"/>
        <v>2.7250152114415909E-6</v>
      </c>
      <c r="GQ51" s="86">
        <f t="shared" si="54"/>
        <v>9.4008287345788889E-7</v>
      </c>
      <c r="GR51" s="86">
        <f t="shared" si="54"/>
        <v>3.3178975853457457E-7</v>
      </c>
      <c r="GS51" s="86">
        <f t="shared" si="54"/>
        <v>3.887522913255383E-7</v>
      </c>
      <c r="GT51" s="86">
        <f t="shared" si="54"/>
        <v>1.736257508807722E-6</v>
      </c>
      <c r="GU51" s="86">
        <f t="shared" si="54"/>
        <v>6.9339803408068536E-7</v>
      </c>
      <c r="GV51" s="86">
        <f t="shared" si="54"/>
        <v>2.7654954355702068E-7</v>
      </c>
      <c r="GW51" s="86">
        <f t="shared" si="54"/>
        <v>8.517487284321258E-7</v>
      </c>
      <c r="GX51" s="86">
        <f t="shared" si="54"/>
        <v>6.0874358243330691E-7</v>
      </c>
      <c r="GY51" s="86">
        <f t="shared" si="54"/>
        <v>2.5289755320472856E-7</v>
      </c>
      <c r="GZ51" s="86">
        <f t="shared" si="54"/>
        <v>7.4198569368464512E-7</v>
      </c>
      <c r="HA51" s="86">
        <f t="shared" si="54"/>
        <v>3.6594314558341749E-8</v>
      </c>
      <c r="HC51" s="86">
        <f t="shared" si="58"/>
        <v>1.7768399298440461E-16</v>
      </c>
      <c r="HD51" s="86">
        <f t="shared" si="58"/>
        <v>1.888821126776931E-16</v>
      </c>
      <c r="HE51" s="86">
        <f t="shared" si="58"/>
        <v>1.8681114986670736E-17</v>
      </c>
      <c r="HF51" s="86">
        <f t="shared" si="58"/>
        <v>3.1384547663659552E-21</v>
      </c>
      <c r="HG51" s="86">
        <f t="shared" si="58"/>
        <v>6.5914614316814335E-21</v>
      </c>
      <c r="HH51" s="86">
        <f t="shared" si="58"/>
        <v>3.4494266388780069E-22</v>
      </c>
      <c r="HI51" s="86">
        <f t="shared" si="58"/>
        <v>8.6125536627844029E-21</v>
      </c>
      <c r="HJ51" s="86">
        <f t="shared" si="58"/>
        <v>2.5692514590236576E-19</v>
      </c>
      <c r="HK51" s="86">
        <f t="shared" si="58"/>
        <v>6.0304575833194614E-21</v>
      </c>
      <c r="HL51" s="86">
        <f t="shared" si="58"/>
        <v>6.3267177299941023E-23</v>
      </c>
      <c r="HM51" s="86">
        <f t="shared" si="58"/>
        <v>1.8562289386159855E-21</v>
      </c>
      <c r="HN51" s="86">
        <f t="shared" si="58"/>
        <v>1.0205571617918484E-20</v>
      </c>
      <c r="HO51" s="86">
        <f t="shared" si="58"/>
        <v>1.2109374976554078E-21</v>
      </c>
      <c r="HP51" s="86">
        <f t="shared" si="58"/>
        <v>2.4092562438163E-22</v>
      </c>
      <c r="HQ51" s="86">
        <f t="shared" si="58"/>
        <v>3.4364716370007854E-27</v>
      </c>
      <c r="HS51" s="86">
        <f t="shared" si="55"/>
        <v>1.1960144900718952E-86</v>
      </c>
      <c r="HT51" s="86">
        <f t="shared" si="55"/>
        <v>8.160886850740111E-86</v>
      </c>
      <c r="HU51" s="86">
        <f t="shared" si="55"/>
        <v>7.1919259124688763E-91</v>
      </c>
      <c r="HV51" s="86">
        <f t="shared" si="55"/>
        <v>1.2923809018008289E-114</v>
      </c>
      <c r="HW51" s="86">
        <f t="shared" si="55"/>
        <v>3.4380449142895162E-113</v>
      </c>
      <c r="HX51" s="86">
        <f t="shared" si="55"/>
        <v>6.0106206290347398E-118</v>
      </c>
      <c r="HY51" s="86">
        <f t="shared" si="55"/>
        <v>9.5451133253116332E-113</v>
      </c>
      <c r="HZ51" s="86">
        <f t="shared" si="55"/>
        <v>4.3752739658388493E-104</v>
      </c>
      <c r="IA51" s="86">
        <f t="shared" si="55"/>
        <v>2.7397031403225011E-111</v>
      </c>
      <c r="IB51" s="86">
        <f t="shared" si="55"/>
        <v>8.5325643385268197E-121</v>
      </c>
      <c r="IC51" s="86">
        <f t="shared" si="55"/>
        <v>2.1973789212258801E-114</v>
      </c>
      <c r="ID51" s="86">
        <f t="shared" si="55"/>
        <v>1.2033570819363461E-111</v>
      </c>
      <c r="IE51" s="86">
        <f t="shared" si="55"/>
        <v>2.926048876823082E-115</v>
      </c>
      <c r="IF51" s="86">
        <f t="shared" si="55"/>
        <v>1.3295728445971472E-39</v>
      </c>
      <c r="IG51" s="86">
        <f t="shared" si="55"/>
        <v>9.1855443368320168E-38</v>
      </c>
      <c r="II51" s="86">
        <f t="shared" si="56"/>
        <v>6.4663209574045603E-239</v>
      </c>
      <c r="IJ51" s="86">
        <f t="shared" si="56"/>
        <v>1.1192802781666456E-240</v>
      </c>
      <c r="IK51" s="86">
        <f t="shared" si="56"/>
        <v>2.1600666870978747E-263</v>
      </c>
      <c r="IL51" s="86">
        <f t="shared" si="56"/>
        <v>0</v>
      </c>
      <c r="IM51" s="86">
        <f t="shared" si="56"/>
        <v>1.5027345012140961E-307</v>
      </c>
      <c r="IN51" s="86">
        <f t="shared" si="56"/>
        <v>0</v>
      </c>
      <c r="IO51" s="86">
        <f t="shared" si="56"/>
        <v>0</v>
      </c>
      <c r="IP51" s="86">
        <f t="shared" si="56"/>
        <v>6.9612158861851831E-288</v>
      </c>
      <c r="IQ51" s="86">
        <f t="shared" si="56"/>
        <v>2.4805581014347942E-300</v>
      </c>
      <c r="IR51" s="86">
        <f t="shared" si="56"/>
        <v>0</v>
      </c>
      <c r="IS51" s="86">
        <f t="shared" si="56"/>
        <v>0</v>
      </c>
      <c r="IT51" s="86">
        <f t="shared" si="56"/>
        <v>3.9106658625115987E-307</v>
      </c>
      <c r="IU51" s="86">
        <f t="shared" si="56"/>
        <v>0</v>
      </c>
      <c r="IV51" s="86">
        <f t="shared" si="56"/>
        <v>2.6388693257143219E-153</v>
      </c>
      <c r="IW51" s="86">
        <f t="shared" si="56"/>
        <v>1.3733390228280689E-153</v>
      </c>
      <c r="IY51" s="86">
        <f t="shared" si="57"/>
        <v>1.0707249164808736E-5</v>
      </c>
      <c r="IZ51" s="86">
        <f t="shared" si="57"/>
        <v>7.7693553808640405E-6</v>
      </c>
      <c r="JA51" s="86">
        <f t="shared" si="57"/>
        <v>7.2913349552408926E-6</v>
      </c>
      <c r="JB51" s="86">
        <f t="shared" si="57"/>
        <v>2.7250152114415938E-6</v>
      </c>
      <c r="JC51" s="86">
        <f t="shared" si="57"/>
        <v>9.4008287345789545E-7</v>
      </c>
      <c r="JD51" s="86">
        <f t="shared" si="57"/>
        <v>3.3178975853457494E-7</v>
      </c>
      <c r="JE51" s="86">
        <f t="shared" si="57"/>
        <v>3.8875229132554693E-7</v>
      </c>
      <c r="JF51" s="86">
        <f t="shared" si="57"/>
        <v>1.7362575088079788E-6</v>
      </c>
      <c r="JG51" s="86">
        <f t="shared" si="57"/>
        <v>6.9339803408069139E-7</v>
      </c>
      <c r="JH51" s="86">
        <f t="shared" si="57"/>
        <v>2.7654954355702073E-7</v>
      </c>
      <c r="JI51" s="86">
        <f t="shared" si="57"/>
        <v>8.5174872843212771E-7</v>
      </c>
      <c r="JJ51" s="86">
        <f t="shared" si="57"/>
        <v>6.0874358243331708E-7</v>
      </c>
      <c r="JK51" s="86">
        <f t="shared" si="57"/>
        <v>2.5289755320472978E-7</v>
      </c>
      <c r="JL51" s="86">
        <f t="shared" si="57"/>
        <v>7.4198569368464533E-7</v>
      </c>
      <c r="JM51" s="86">
        <f t="shared" si="57"/>
        <v>3.6594314558341749E-8</v>
      </c>
    </row>
    <row r="52" spans="2:273" x14ac:dyDescent="0.25">
      <c r="B52" s="2">
        <v>25</v>
      </c>
      <c r="C52" s="37">
        <v>105</v>
      </c>
      <c r="D52" s="37">
        <v>105.325</v>
      </c>
      <c r="E52" s="37">
        <v>104.8</v>
      </c>
      <c r="F52" s="37">
        <v>102.85</v>
      </c>
      <c r="G52" s="37">
        <v>103.825</v>
      </c>
      <c r="H52" s="37">
        <v>99.924999999999997</v>
      </c>
      <c r="I52" s="37">
        <v>99.85</v>
      </c>
      <c r="J52" s="37">
        <v>102.3</v>
      </c>
      <c r="K52" s="37">
        <v>104.8</v>
      </c>
      <c r="L52" s="37">
        <v>103.67400000000001</v>
      </c>
      <c r="M52" s="37">
        <v>106.04900000000001</v>
      </c>
      <c r="N52" s="37">
        <v>102.286</v>
      </c>
      <c r="O52" s="37">
        <v>104.2</v>
      </c>
      <c r="P52" s="37">
        <v>104.738</v>
      </c>
      <c r="Q52" s="37">
        <v>100.952</v>
      </c>
      <c r="S52" s="4">
        <f t="shared" si="59"/>
        <v>107.06404444923808</v>
      </c>
      <c r="T52" s="4">
        <f t="shared" si="59"/>
        <v>107.46391703107325</v>
      </c>
      <c r="U52" s="4">
        <f t="shared" si="59"/>
        <v>105.71691767848844</v>
      </c>
      <c r="V52" s="4">
        <f t="shared" si="59"/>
        <v>104.96757878351727</v>
      </c>
      <c r="W52" s="4">
        <f t="shared" si="59"/>
        <v>103.48033425629905</v>
      </c>
      <c r="X52" s="4">
        <f t="shared" si="59"/>
        <v>103.00040128620061</v>
      </c>
      <c r="Y52" s="4">
        <f t="shared" si="59"/>
        <v>102.9497969425576</v>
      </c>
      <c r="Z52" s="4">
        <f t="shared" si="59"/>
        <v>103.53135115024088</v>
      </c>
      <c r="AA52" s="4">
        <f t="shared" si="59"/>
        <v>106.06720818949097</v>
      </c>
      <c r="AB52" s="4">
        <f t="shared" si="59"/>
        <v>107.48523090527127</v>
      </c>
      <c r="AC52" s="4">
        <f t="shared" si="59"/>
        <v>107.13717975735875</v>
      </c>
      <c r="AD52" s="4">
        <f t="shared" si="59"/>
        <v>105.13536274990344</v>
      </c>
      <c r="AE52" s="4">
        <f t="shared" si="59"/>
        <v>106.71796943090568</v>
      </c>
      <c r="AF52" s="4">
        <f t="shared" si="59"/>
        <v>105.44664140601213</v>
      </c>
      <c r="AG52" s="4">
        <f t="shared" si="59"/>
        <v>104.04454603156478</v>
      </c>
      <c r="AI52" s="4">
        <f t="shared" si="60"/>
        <v>-2.0640444492380823</v>
      </c>
      <c r="AJ52" s="4">
        <f t="shared" si="60"/>
        <v>-2.1389170310732482</v>
      </c>
      <c r="AK52" s="4">
        <f t="shared" si="60"/>
        <v>-0.91691767848844563</v>
      </c>
      <c r="AL52" s="4">
        <f t="shared" si="60"/>
        <v>-2.1175787835172741</v>
      </c>
      <c r="AM52" s="4">
        <f t="shared" si="60"/>
        <v>0.34466574370095771</v>
      </c>
      <c r="AN52" s="4">
        <f t="shared" si="60"/>
        <v>-3.0754012862006164</v>
      </c>
      <c r="AO52" s="4">
        <f t="shared" si="60"/>
        <v>-3.0997969425576031</v>
      </c>
      <c r="AP52" s="4">
        <f t="shared" si="60"/>
        <v>-1.2313511502408829</v>
      </c>
      <c r="AQ52" s="4">
        <f t="shared" si="60"/>
        <v>-1.2672081894909724</v>
      </c>
      <c r="AR52" s="4">
        <f t="shared" si="60"/>
        <v>-3.811230905271259</v>
      </c>
      <c r="AS52" s="4">
        <f t="shared" si="60"/>
        <v>-1.0881797573587448</v>
      </c>
      <c r="AT52" s="4">
        <f t="shared" si="60"/>
        <v>-2.8493627499034346</v>
      </c>
      <c r="AU52" s="4">
        <f t="shared" si="60"/>
        <v>-2.5179694309056799</v>
      </c>
      <c r="AV52" s="4">
        <f t="shared" si="60"/>
        <v>-0.70864140601213421</v>
      </c>
      <c r="AW52" s="4">
        <f t="shared" si="60"/>
        <v>-3.0925460315647797</v>
      </c>
      <c r="AY52" s="2">
        <f t="shared" si="51"/>
        <v>107.04702008852675</v>
      </c>
      <c r="AZ52" s="2">
        <f t="shared" si="51"/>
        <v>107.45029637976876</v>
      </c>
      <c r="BA52" s="2">
        <f t="shared" si="51"/>
        <v>105.70388869634158</v>
      </c>
      <c r="BB52" s="2">
        <f t="shared" si="51"/>
        <v>104.96237075514998</v>
      </c>
      <c r="BC52" s="2">
        <f t="shared" si="51"/>
        <v>103.47832373946402</v>
      </c>
      <c r="BD52" s="2">
        <f t="shared" si="51"/>
        <v>102.99960941544272</v>
      </c>
      <c r="BE52" s="2">
        <f t="shared" si="51"/>
        <v>102.9488753855078</v>
      </c>
      <c r="BF52" s="2">
        <f t="shared" si="51"/>
        <v>103.52778220658813</v>
      </c>
      <c r="BG52" s="2">
        <f t="shared" si="51"/>
        <v>106.06570122693731</v>
      </c>
      <c r="BH52" s="2">
        <f t="shared" si="51"/>
        <v>107.48461130359796</v>
      </c>
      <c r="BI52" s="2">
        <f t="shared" si="51"/>
        <v>107.13546809618958</v>
      </c>
      <c r="BJ52" s="2">
        <f t="shared" si="51"/>
        <v>105.13402382069472</v>
      </c>
      <c r="BK52" s="2">
        <f t="shared" si="51"/>
        <v>106.71737121344006</v>
      </c>
      <c r="BL52" s="2">
        <f t="shared" si="51"/>
        <v>105.44519887615671</v>
      </c>
      <c r="BM52" s="2">
        <f t="shared" si="51"/>
        <v>104.0444636252342</v>
      </c>
      <c r="BO52" s="2">
        <f t="shared" si="10"/>
        <v>105</v>
      </c>
      <c r="BP52" s="2">
        <f t="shared" si="11"/>
        <v>105.325</v>
      </c>
      <c r="BQ52" s="2">
        <f t="shared" si="12"/>
        <v>104.8</v>
      </c>
      <c r="BR52" s="2">
        <f t="shared" si="13"/>
        <v>102.85</v>
      </c>
      <c r="BS52" s="2">
        <f t="shared" si="14"/>
        <v>103.825</v>
      </c>
      <c r="BT52" s="2">
        <f t="shared" si="15"/>
        <v>99.924999999999997</v>
      </c>
      <c r="BU52" s="2">
        <f t="shared" si="16"/>
        <v>99.85</v>
      </c>
      <c r="BV52" s="2">
        <f t="shared" si="17"/>
        <v>102.3</v>
      </c>
      <c r="BW52" s="2">
        <f t="shared" si="18"/>
        <v>104.8</v>
      </c>
      <c r="BX52" s="2">
        <f t="shared" si="19"/>
        <v>103.67400000000001</v>
      </c>
      <c r="BY52" s="2">
        <f t="shared" si="20"/>
        <v>106.04900000000001</v>
      </c>
      <c r="BZ52" s="2">
        <f t="shared" si="21"/>
        <v>102.286</v>
      </c>
      <c r="CA52" s="2">
        <f t="shared" si="22"/>
        <v>104.2</v>
      </c>
      <c r="CB52" s="2">
        <f t="shared" si="23"/>
        <v>104.738</v>
      </c>
      <c r="CC52" s="2">
        <f t="shared" si="24"/>
        <v>100.952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107.45470013495277</v>
      </c>
      <c r="DL52" s="2">
        <f t="shared" si="61"/>
        <v>107.6449730094467</v>
      </c>
      <c r="DM52" s="2">
        <f t="shared" si="61"/>
        <v>106.15025303643725</v>
      </c>
      <c r="DN52" s="2">
        <f t="shared" si="61"/>
        <v>105.18528846153845</v>
      </c>
      <c r="DO52" s="2">
        <f t="shared" si="61"/>
        <v>103.51717273954115</v>
      </c>
      <c r="DP52" s="2">
        <f t="shared" si="61"/>
        <v>102.83358409016304</v>
      </c>
      <c r="DQ52" s="2">
        <f t="shared" si="61"/>
        <v>102.93506401137979</v>
      </c>
      <c r="DR52" s="2">
        <f t="shared" si="61"/>
        <v>103.84681310865524</v>
      </c>
      <c r="DS52" s="2">
        <f t="shared" si="61"/>
        <v>106.07707079549182</v>
      </c>
      <c r="DT52" s="2">
        <f t="shared" si="61"/>
        <v>107.86674016121388</v>
      </c>
      <c r="DU52" s="2">
        <f t="shared" si="61"/>
        <v>106.83043562753038</v>
      </c>
      <c r="DV52" s="2">
        <f t="shared" si="61"/>
        <v>105.21053058321479</v>
      </c>
      <c r="DW52" s="2">
        <f t="shared" si="61"/>
        <v>106.72221431958275</v>
      </c>
      <c r="DX52" s="2">
        <f t="shared" si="61"/>
        <v>106.12792429643528</v>
      </c>
      <c r="DY52" s="2">
        <f t="shared" si="61"/>
        <v>104.11466666666666</v>
      </c>
      <c r="EA52" s="2">
        <f t="shared" si="62"/>
        <v>105.49963192086432</v>
      </c>
      <c r="EB52" s="2">
        <f t="shared" si="62"/>
        <v>106.70506195560009</v>
      </c>
      <c r="EC52" s="2">
        <f t="shared" si="62"/>
        <v>104.03728564677284</v>
      </c>
      <c r="ED52" s="2">
        <f t="shared" si="62"/>
        <v>104.04668407352487</v>
      </c>
      <c r="EE52" s="2">
        <f t="shared" si="62"/>
        <v>103.30204149524496</v>
      </c>
      <c r="EF52" s="2">
        <f t="shared" si="62"/>
        <v>103.79347686823871</v>
      </c>
      <c r="EG52" s="2">
        <f t="shared" si="62"/>
        <v>103.01256396013375</v>
      </c>
      <c r="EH52" s="2">
        <f t="shared" si="62"/>
        <v>102.22098493264822</v>
      </c>
      <c r="EI52" s="2">
        <f t="shared" si="62"/>
        <v>106.01485454545454</v>
      </c>
      <c r="EJ52" s="2">
        <f t="shared" si="62"/>
        <v>105.57924735449737</v>
      </c>
      <c r="EK52" s="2">
        <f t="shared" si="62"/>
        <v>108.53328163265306</v>
      </c>
      <c r="EL52" s="2">
        <f t="shared" si="62"/>
        <v>104.79181315192741</v>
      </c>
      <c r="EM52" s="2">
        <f t="shared" si="62"/>
        <v>106.69367352894956</v>
      </c>
      <c r="EN52" s="2">
        <f t="shared" si="62"/>
        <v>102.2693418918919</v>
      </c>
      <c r="EO52" s="2">
        <f t="shared" si="62"/>
        <v>103.69356541103345</v>
      </c>
      <c r="EQ52" s="2">
        <f t="shared" si="63"/>
        <v>105.95915712179266</v>
      </c>
      <c r="ER52" s="2">
        <f t="shared" si="63"/>
        <v>105.81490046849149</v>
      </c>
      <c r="ES52" s="2">
        <f t="shared" si="63"/>
        <v>102.95861340172672</v>
      </c>
      <c r="ET52" s="2">
        <f t="shared" si="63"/>
        <v>102.11436387373438</v>
      </c>
      <c r="EU52" s="2">
        <f t="shared" si="63"/>
        <v>100.07063481485994</v>
      </c>
      <c r="EV52" s="2">
        <f t="shared" si="63"/>
        <v>103.59313004251962</v>
      </c>
      <c r="EW52" s="2">
        <f t="shared" si="63"/>
        <v>102.88144399641578</v>
      </c>
      <c r="EX52" s="2">
        <f t="shared" si="63"/>
        <v>102.42279257825257</v>
      </c>
      <c r="EY52" s="2">
        <f t="shared" si="63"/>
        <v>102.75360881441014</v>
      </c>
      <c r="EZ52" s="2">
        <f t="shared" si="63"/>
        <v>104.63076380996741</v>
      </c>
      <c r="FA52" s="2">
        <f t="shared" si="63"/>
        <v>106.42750689583113</v>
      </c>
      <c r="FB52" s="2">
        <f t="shared" si="63"/>
        <v>102.80870833535683</v>
      </c>
      <c r="FC52" s="2">
        <f t="shared" si="63"/>
        <v>105.12670640944529</v>
      </c>
      <c r="FD52" s="2">
        <f t="shared" si="63"/>
        <v>102.93647707264472</v>
      </c>
      <c r="FE52" s="2">
        <f t="shared" si="63"/>
        <v>105.90839059577338</v>
      </c>
      <c r="FG52" s="2">
        <f t="shared" si="64"/>
        <v>0.20852823988585789</v>
      </c>
      <c r="FH52" s="2">
        <f t="shared" si="64"/>
        <v>0.20710754965498077</v>
      </c>
      <c r="FI52" s="2">
        <f t="shared" si="64"/>
        <v>0.2112413228525126</v>
      </c>
      <c r="FJ52" s="2">
        <f t="shared" si="64"/>
        <v>0.1957566500211142</v>
      </c>
      <c r="FK52" s="2">
        <f t="shared" si="64"/>
        <v>0.1803195287824905</v>
      </c>
      <c r="FL52" s="2">
        <f t="shared" si="64"/>
        <v>0.17296566746133227</v>
      </c>
      <c r="FM52" s="2">
        <f t="shared" si="64"/>
        <v>0.17824448973607401</v>
      </c>
      <c r="FN52" s="2">
        <f t="shared" si="64"/>
        <v>0.19622947105244057</v>
      </c>
      <c r="FO52" s="2">
        <f t="shared" si="64"/>
        <v>0.18142699240675386</v>
      </c>
      <c r="FP52" s="2">
        <f t="shared" si="64"/>
        <v>0.16704300823222415</v>
      </c>
      <c r="FQ52" s="2">
        <f t="shared" si="64"/>
        <v>0.17915393531807186</v>
      </c>
      <c r="FR52" s="2">
        <f t="shared" si="64"/>
        <v>0.1826284416368571</v>
      </c>
      <c r="FS52" s="2">
        <f t="shared" si="64"/>
        <v>0.16890330539167259</v>
      </c>
      <c r="FT52" s="2">
        <f t="shared" si="64"/>
        <v>0.17693887338566852</v>
      </c>
      <c r="FU52" s="2">
        <f t="shared" si="64"/>
        <v>0.16677574015281463</v>
      </c>
      <c r="FW52" s="2">
        <f t="shared" si="53"/>
        <v>1.4987457968396496E-5</v>
      </c>
      <c r="FX52" s="2">
        <f t="shared" si="53"/>
        <v>1.5676281587554245E-5</v>
      </c>
      <c r="FY52" s="2">
        <f t="shared" si="53"/>
        <v>1.697787147138056E-5</v>
      </c>
      <c r="FZ52" s="2">
        <f t="shared" si="53"/>
        <v>1.4658901564437762E-5</v>
      </c>
      <c r="GA52" s="2">
        <f t="shared" si="53"/>
        <v>1.7526571201749712E-5</v>
      </c>
      <c r="GB52" s="2">
        <f t="shared" si="53"/>
        <v>1.5821421085682917E-5</v>
      </c>
      <c r="GC52" s="2">
        <f t="shared" si="53"/>
        <v>1.9559891117115753E-5</v>
      </c>
      <c r="GD52" s="2">
        <f t="shared" si="53"/>
        <v>2.2303084099985317E-5</v>
      </c>
      <c r="GE52" s="2">
        <f t="shared" si="53"/>
        <v>2.5101276680395347E-5</v>
      </c>
      <c r="GF52" s="2">
        <f t="shared" si="53"/>
        <v>2.0219509903167165E-5</v>
      </c>
      <c r="GG52" s="2">
        <f t="shared" si="53"/>
        <v>1.8565328241482439E-5</v>
      </c>
      <c r="GH52" s="2">
        <f t="shared" si="53"/>
        <v>1.8683106187297071E-5</v>
      </c>
      <c r="GI52" s="2">
        <f t="shared" si="53"/>
        <v>1.4341249387559954E-5</v>
      </c>
      <c r="GJ52" s="2">
        <f t="shared" si="53"/>
        <v>1.1696650557947032E-5</v>
      </c>
      <c r="GK52" s="2">
        <f t="shared" si="53"/>
        <v>1.1934194721484186E-5</v>
      </c>
      <c r="GM52" s="86">
        <f t="shared" si="54"/>
        <v>1.8731687103272883E-5</v>
      </c>
      <c r="GN52" s="86">
        <f t="shared" si="54"/>
        <v>1.3935856891516269E-5</v>
      </c>
      <c r="GO52" s="86">
        <f t="shared" si="54"/>
        <v>1.3288597283472688E-5</v>
      </c>
      <c r="GP52" s="86">
        <f t="shared" si="54"/>
        <v>5.201727266269559E-6</v>
      </c>
      <c r="GQ52" s="86">
        <f t="shared" si="54"/>
        <v>1.8796412893359419E-6</v>
      </c>
      <c r="GR52" s="86">
        <f t="shared" si="54"/>
        <v>7.0619036569501266E-7</v>
      </c>
      <c r="GS52" s="86">
        <f t="shared" si="54"/>
        <v>8.3051900677848961E-7</v>
      </c>
      <c r="GT52" s="86">
        <f t="shared" si="54"/>
        <v>3.4504093688824712E-6</v>
      </c>
      <c r="GU52" s="86">
        <f t="shared" si="54"/>
        <v>1.4262212248065089E-6</v>
      </c>
      <c r="GV52" s="86">
        <f t="shared" si="54"/>
        <v>5.8621848224292462E-7</v>
      </c>
      <c r="GW52" s="86">
        <f t="shared" si="54"/>
        <v>1.711055539352742E-6</v>
      </c>
      <c r="GX52" s="86">
        <f t="shared" si="54"/>
        <v>1.2703084776729635E-6</v>
      </c>
      <c r="GY52" s="86">
        <f t="shared" si="54"/>
        <v>5.4307526192412912E-7</v>
      </c>
      <c r="GZ52" s="86">
        <f t="shared" si="54"/>
        <v>1.4977002497870156E-6</v>
      </c>
      <c r="HA52" s="86">
        <f t="shared" si="54"/>
        <v>9.1054169088924768E-8</v>
      </c>
      <c r="HC52" s="86">
        <f t="shared" si="58"/>
        <v>5.8963216416244407E-16</v>
      </c>
      <c r="HD52" s="86">
        <f t="shared" si="58"/>
        <v>6.319338502331712E-16</v>
      </c>
      <c r="HE52" s="86">
        <f t="shared" si="58"/>
        <v>6.9495866256281453E-17</v>
      </c>
      <c r="HF52" s="86">
        <f t="shared" si="58"/>
        <v>1.5871706715322782E-20</v>
      </c>
      <c r="HG52" s="86">
        <f t="shared" si="58"/>
        <v>3.1627604366675006E-20</v>
      </c>
      <c r="HH52" s="86">
        <f t="shared" si="58"/>
        <v>1.8565780845636067E-21</v>
      </c>
      <c r="HI52" s="86">
        <f t="shared" si="58"/>
        <v>4.2245369201134717E-20</v>
      </c>
      <c r="HJ52" s="86">
        <f t="shared" si="58"/>
        <v>1.1361391260006996E-18</v>
      </c>
      <c r="HK52" s="86">
        <f t="shared" si="58"/>
        <v>2.9958411362376694E-20</v>
      </c>
      <c r="HL52" s="86">
        <f t="shared" si="58"/>
        <v>3.5732214218169834E-22</v>
      </c>
      <c r="HM52" s="86">
        <f t="shared" si="58"/>
        <v>9.3591057095633706E-21</v>
      </c>
      <c r="HN52" s="86">
        <f t="shared" si="58"/>
        <v>4.8984791733925685E-20</v>
      </c>
      <c r="HO52" s="86">
        <f t="shared" si="58"/>
        <v>5.973295988096426E-21</v>
      </c>
      <c r="HP52" s="86">
        <f t="shared" si="58"/>
        <v>1.258172660278394E-21</v>
      </c>
      <c r="HQ52" s="86">
        <f t="shared" si="58"/>
        <v>2.7720682695050547E-26</v>
      </c>
      <c r="HS52" s="86">
        <f t="shared" si="55"/>
        <v>7.7589110300497974E-85</v>
      </c>
      <c r="HT52" s="86">
        <f t="shared" si="55"/>
        <v>5.35513389403976E-84</v>
      </c>
      <c r="HU52" s="86">
        <f t="shared" si="55"/>
        <v>6.7363077040763904E-89</v>
      </c>
      <c r="HV52" s="86">
        <f t="shared" si="55"/>
        <v>3.7813262543634298E-112</v>
      </c>
      <c r="HW52" s="86">
        <f t="shared" si="55"/>
        <v>8.4464914543942495E-111</v>
      </c>
      <c r="HX52" s="86">
        <f t="shared" si="55"/>
        <v>2.0762216023838532E-115</v>
      </c>
      <c r="HY52" s="86">
        <f t="shared" si="55"/>
        <v>2.5480777048854923E-110</v>
      </c>
      <c r="HZ52" s="86">
        <f t="shared" si="55"/>
        <v>8.0520822552585806E-102</v>
      </c>
      <c r="IA52" s="86">
        <f t="shared" si="55"/>
        <v>7.2075433959287121E-109</v>
      </c>
      <c r="IB52" s="86">
        <f t="shared" si="55"/>
        <v>3.3771070317434421E-118</v>
      </c>
      <c r="IC52" s="86">
        <f t="shared" si="55"/>
        <v>6.1237598910334408E-112</v>
      </c>
      <c r="ID52" s="86">
        <f t="shared" si="55"/>
        <v>2.9255579480258164E-109</v>
      </c>
      <c r="IE52" s="86">
        <f t="shared" si="55"/>
        <v>7.5240657240929125E-113</v>
      </c>
      <c r="IF52" s="86">
        <f t="shared" si="55"/>
        <v>8.0064020195639863E-39</v>
      </c>
      <c r="IG52" s="86">
        <f t="shared" si="55"/>
        <v>5.124373373650229E-37</v>
      </c>
      <c r="II52" s="86">
        <f t="shared" si="56"/>
        <v>4.8867305105191607E-235</v>
      </c>
      <c r="IJ52" s="86">
        <f t="shared" si="56"/>
        <v>9.3713521888611273E-237</v>
      </c>
      <c r="IK52" s="86">
        <f t="shared" si="56"/>
        <v>4.585070968968683E-259</v>
      </c>
      <c r="IL52" s="86">
        <f t="shared" si="56"/>
        <v>0</v>
      </c>
      <c r="IM52" s="86">
        <f t="shared" si="56"/>
        <v>1.7744608296053111E-302</v>
      </c>
      <c r="IN52" s="86">
        <f t="shared" si="56"/>
        <v>0</v>
      </c>
      <c r="IO52" s="86">
        <f t="shared" si="56"/>
        <v>1.0412141600070585E-306</v>
      </c>
      <c r="IP52" s="86">
        <f t="shared" si="56"/>
        <v>4.9418033268609183E-283</v>
      </c>
      <c r="IQ52" s="86">
        <f t="shared" si="56"/>
        <v>3.2561846511856524E-295</v>
      </c>
      <c r="IR52" s="86">
        <f t="shared" si="56"/>
        <v>0</v>
      </c>
      <c r="IS52" s="86">
        <f t="shared" si="56"/>
        <v>0</v>
      </c>
      <c r="IT52" s="86">
        <f t="shared" si="56"/>
        <v>4.8629095318803213E-302</v>
      </c>
      <c r="IU52" s="86">
        <f t="shared" si="56"/>
        <v>0</v>
      </c>
      <c r="IV52" s="86">
        <f t="shared" si="56"/>
        <v>7.0100575363956188E-151</v>
      </c>
      <c r="IW52" s="86">
        <f t="shared" si="56"/>
        <v>3.7228563329766492E-151</v>
      </c>
      <c r="IY52" s="86">
        <f t="shared" si="57"/>
        <v>1.8731687103862516E-5</v>
      </c>
      <c r="IZ52" s="86">
        <f t="shared" si="57"/>
        <v>1.3935856892148203E-5</v>
      </c>
      <c r="JA52" s="86">
        <f t="shared" si="57"/>
        <v>1.3288597283542184E-5</v>
      </c>
      <c r="JB52" s="86">
        <f t="shared" si="57"/>
        <v>5.2017272662695751E-6</v>
      </c>
      <c r="JC52" s="86">
        <f t="shared" si="57"/>
        <v>1.8796412893359734E-6</v>
      </c>
      <c r="JD52" s="86">
        <f t="shared" si="57"/>
        <v>7.0619036569501457E-7</v>
      </c>
      <c r="JE52" s="86">
        <f t="shared" si="57"/>
        <v>8.3051900677853185E-7</v>
      </c>
      <c r="JF52" s="86">
        <f t="shared" si="57"/>
        <v>3.4504093688836075E-6</v>
      </c>
      <c r="JG52" s="86">
        <f t="shared" si="57"/>
        <v>1.4262212248065388E-6</v>
      </c>
      <c r="JH52" s="86">
        <f t="shared" si="57"/>
        <v>5.8621848224292494E-7</v>
      </c>
      <c r="JI52" s="86">
        <f t="shared" si="57"/>
        <v>1.7110555393527513E-6</v>
      </c>
      <c r="JJ52" s="86">
        <f t="shared" si="57"/>
        <v>1.2703084776730124E-6</v>
      </c>
      <c r="JK52" s="86">
        <f t="shared" si="57"/>
        <v>5.4307526192413505E-7</v>
      </c>
      <c r="JL52" s="86">
        <f t="shared" si="57"/>
        <v>1.4977002497870169E-6</v>
      </c>
      <c r="JM52" s="86">
        <f t="shared" si="57"/>
        <v>9.1054169088924768E-8</v>
      </c>
    </row>
    <row r="53" spans="2:273" x14ac:dyDescent="0.25">
      <c r="B53" s="2">
        <v>26</v>
      </c>
      <c r="C53" s="37">
        <v>106.55800000000001</v>
      </c>
      <c r="D53" s="37">
        <v>106.9</v>
      </c>
      <c r="E53" s="37">
        <v>103.72499999999999</v>
      </c>
      <c r="F53" s="37">
        <v>104.85</v>
      </c>
      <c r="G53" s="37">
        <v>104.175</v>
      </c>
      <c r="H53" s="37">
        <v>100.425</v>
      </c>
      <c r="I53" s="37">
        <v>100.15</v>
      </c>
      <c r="J53" s="37">
        <v>103.4</v>
      </c>
      <c r="K53" s="37">
        <v>104.325</v>
      </c>
      <c r="L53" s="37">
        <v>107.744</v>
      </c>
      <c r="M53" s="37">
        <v>106.146</v>
      </c>
      <c r="N53" s="37">
        <v>103</v>
      </c>
      <c r="O53" s="37">
        <v>106.375</v>
      </c>
      <c r="P53" s="37">
        <v>106.31</v>
      </c>
      <c r="Q53" s="37">
        <v>104.262</v>
      </c>
      <c r="S53" s="4">
        <f t="shared" si="59"/>
        <v>107.10181791484422</v>
      </c>
      <c r="T53" s="4">
        <f t="shared" si="59"/>
        <v>107.49710805497115</v>
      </c>
      <c r="U53" s="4">
        <f t="shared" si="59"/>
        <v>105.72320150328608</v>
      </c>
      <c r="V53" s="4">
        <f t="shared" si="59"/>
        <v>104.99369316786253</v>
      </c>
      <c r="W53" s="4">
        <f t="shared" si="59"/>
        <v>103.54298167245871</v>
      </c>
      <c r="X53" s="4">
        <f t="shared" si="59"/>
        <v>103.06224111671442</v>
      </c>
      <c r="Y53" s="4">
        <f t="shared" si="59"/>
        <v>103.06821717984906</v>
      </c>
      <c r="Z53" s="4">
        <f t="shared" si="59"/>
        <v>103.6086165455432</v>
      </c>
      <c r="AA53" s="4">
        <f t="shared" si="59"/>
        <v>106.11598477497954</v>
      </c>
      <c r="AB53" s="4">
        <f t="shared" si="59"/>
        <v>107.54698157047757</v>
      </c>
      <c r="AC53" s="4">
        <f t="shared" si="59"/>
        <v>107.17272805151237</v>
      </c>
      <c r="AD53" s="4">
        <f t="shared" si="59"/>
        <v>105.15585308207849</v>
      </c>
      <c r="AE53" s="4">
        <f t="shared" si="59"/>
        <v>106.76016629917572</v>
      </c>
      <c r="AF53" s="4">
        <f t="shared" si="59"/>
        <v>105.46348333870998</v>
      </c>
      <c r="AG53" s="4">
        <f t="shared" si="59"/>
        <v>104.06968396896258</v>
      </c>
      <c r="AI53" s="4">
        <f t="shared" si="60"/>
        <v>-0.54381791484421171</v>
      </c>
      <c r="AJ53" s="4">
        <f t="shared" si="60"/>
        <v>-0.5971080549711445</v>
      </c>
      <c r="AK53" s="4">
        <f t="shared" si="60"/>
        <v>-1.9982015032860829</v>
      </c>
      <c r="AL53" s="4">
        <f t="shared" si="60"/>
        <v>-0.14369316786253705</v>
      </c>
      <c r="AM53" s="4">
        <f t="shared" si="60"/>
        <v>0.63201832754128873</v>
      </c>
      <c r="AN53" s="4">
        <f t="shared" si="60"/>
        <v>-2.6372411167144207</v>
      </c>
      <c r="AO53" s="4">
        <f t="shared" si="60"/>
        <v>-2.9182171798490515</v>
      </c>
      <c r="AP53" s="4">
        <f t="shared" si="60"/>
        <v>-0.20861654554319387</v>
      </c>
      <c r="AQ53" s="4">
        <f t="shared" si="60"/>
        <v>-1.7909847749795347</v>
      </c>
      <c r="AR53" s="4">
        <f t="shared" si="60"/>
        <v>0.19701842952242998</v>
      </c>
      <c r="AS53" s="4">
        <f t="shared" si="60"/>
        <v>-1.0267280515123645</v>
      </c>
      <c r="AT53" s="4">
        <f t="shared" si="60"/>
        <v>-2.1558530820784938</v>
      </c>
      <c r="AU53" s="4">
        <f t="shared" si="60"/>
        <v>-0.38516629917572232</v>
      </c>
      <c r="AV53" s="4">
        <f t="shared" si="60"/>
        <v>0.84651666129002479</v>
      </c>
      <c r="AW53" s="4">
        <f t="shared" si="60"/>
        <v>0.19231603103742145</v>
      </c>
      <c r="AY53" s="2">
        <f t="shared" si="51"/>
        <v>107.07323087530672</v>
      </c>
      <c r="AZ53" s="2">
        <f t="shared" si="51"/>
        <v>107.47368963830372</v>
      </c>
      <c r="BA53" s="2">
        <f t="shared" si="51"/>
        <v>105.70047202243715</v>
      </c>
      <c r="BB53" s="2">
        <f t="shared" si="51"/>
        <v>104.98418653665097</v>
      </c>
      <c r="BC53" s="2">
        <f t="shared" si="51"/>
        <v>103.53914045197337</v>
      </c>
      <c r="BD53" s="2">
        <f t="shared" si="51"/>
        <v>103.06063436713438</v>
      </c>
      <c r="BE53" s="2">
        <f t="shared" si="51"/>
        <v>103.06634197234973</v>
      </c>
      <c r="BF53" s="2">
        <f t="shared" si="51"/>
        <v>103.60185011199194</v>
      </c>
      <c r="BG53" s="2">
        <f t="shared" si="51"/>
        <v>106.1130278041814</v>
      </c>
      <c r="BH53" s="2">
        <f t="shared" si="51"/>
        <v>107.54572826392268</v>
      </c>
      <c r="BI53" s="2">
        <f t="shared" si="51"/>
        <v>107.16944274745809</v>
      </c>
      <c r="BJ53" s="2">
        <f t="shared" si="51"/>
        <v>105.15319007124097</v>
      </c>
      <c r="BK53" s="2">
        <f t="shared" si="51"/>
        <v>106.75894155796185</v>
      </c>
      <c r="BL53" s="2">
        <f t="shared" si="51"/>
        <v>105.46070128059647</v>
      </c>
      <c r="BM53" s="2">
        <f t="shared" si="51"/>
        <v>104.06948985205773</v>
      </c>
      <c r="BO53" s="2">
        <f t="shared" si="10"/>
        <v>106.55800000000001</v>
      </c>
      <c r="BP53" s="2">
        <f t="shared" si="11"/>
        <v>106.9</v>
      </c>
      <c r="BQ53" s="2">
        <f t="shared" si="12"/>
        <v>103.72499999999999</v>
      </c>
      <c r="BR53" s="2">
        <f t="shared" si="13"/>
        <v>104.85</v>
      </c>
      <c r="BS53" s="2">
        <f t="shared" si="14"/>
        <v>104.175</v>
      </c>
      <c r="BT53" s="2">
        <f t="shared" si="15"/>
        <v>100.425</v>
      </c>
      <c r="BU53" s="2">
        <f t="shared" si="16"/>
        <v>100.15</v>
      </c>
      <c r="BV53" s="2">
        <f t="shared" si="17"/>
        <v>103.4</v>
      </c>
      <c r="BW53" s="2">
        <f t="shared" si="18"/>
        <v>104.325</v>
      </c>
      <c r="BX53" s="2">
        <f t="shared" si="19"/>
        <v>107.744</v>
      </c>
      <c r="BY53" s="2">
        <f t="shared" si="20"/>
        <v>106.146</v>
      </c>
      <c r="BZ53" s="2">
        <f t="shared" si="21"/>
        <v>103</v>
      </c>
      <c r="CA53" s="2">
        <f t="shared" si="22"/>
        <v>106.375</v>
      </c>
      <c r="CB53" s="2">
        <f t="shared" si="23"/>
        <v>106.31</v>
      </c>
      <c r="CC53" s="2">
        <f t="shared" si="24"/>
        <v>104.262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107.56426126855601</v>
      </c>
      <c r="DL53" s="2">
        <f t="shared" si="61"/>
        <v>107.73505398110662</v>
      </c>
      <c r="DM53" s="2">
        <f t="shared" si="61"/>
        <v>106.22689777327936</v>
      </c>
      <c r="DN53" s="2">
        <f t="shared" si="61"/>
        <v>105.27249999999998</v>
      </c>
      <c r="DO53" s="2">
        <f t="shared" si="61"/>
        <v>103.63124156545209</v>
      </c>
      <c r="DP53" s="2">
        <f t="shared" si="61"/>
        <v>102.92491246307036</v>
      </c>
      <c r="DQ53" s="2">
        <f t="shared" si="61"/>
        <v>103.10935277382644</v>
      </c>
      <c r="DR53" s="2">
        <f t="shared" si="61"/>
        <v>104.00034467666049</v>
      </c>
      <c r="DS53" s="2">
        <f t="shared" si="61"/>
        <v>106.17521884232407</v>
      </c>
      <c r="DT53" s="2">
        <f t="shared" si="61"/>
        <v>108.00881294452351</v>
      </c>
      <c r="DU53" s="2">
        <f t="shared" si="61"/>
        <v>106.88498684210528</v>
      </c>
      <c r="DV53" s="2">
        <f t="shared" si="61"/>
        <v>105.27790564248458</v>
      </c>
      <c r="DW53" s="2">
        <f t="shared" si="61"/>
        <v>106.80426742532006</v>
      </c>
      <c r="DX53" s="2">
        <f t="shared" si="61"/>
        <v>106.23213123827394</v>
      </c>
      <c r="DY53" s="2">
        <f t="shared" si="61"/>
        <v>104.16405035650624</v>
      </c>
      <c r="EA53" s="2">
        <f t="shared" si="62"/>
        <v>105.37347164304757</v>
      </c>
      <c r="EB53" s="2">
        <f t="shared" si="62"/>
        <v>106.56119054960301</v>
      </c>
      <c r="EC53" s="2">
        <f t="shared" si="62"/>
        <v>103.90788082427966</v>
      </c>
      <c r="ED53" s="2">
        <f t="shared" si="62"/>
        <v>103.90405309536257</v>
      </c>
      <c r="EE53" s="2">
        <f t="shared" si="62"/>
        <v>103.15762852050347</v>
      </c>
      <c r="EF53" s="2">
        <f t="shared" si="62"/>
        <v>103.6525053591904</v>
      </c>
      <c r="EG53" s="2">
        <f t="shared" si="62"/>
        <v>102.88551242882933</v>
      </c>
      <c r="EH53" s="2">
        <f t="shared" si="62"/>
        <v>102.11318513454326</v>
      </c>
      <c r="EI53" s="2">
        <f t="shared" si="62"/>
        <v>105.85757272727272</v>
      </c>
      <c r="EJ53" s="2">
        <f t="shared" si="62"/>
        <v>105.43986111111113</v>
      </c>
      <c r="EK53" s="2">
        <f t="shared" si="62"/>
        <v>108.35830167800452</v>
      </c>
      <c r="EL53" s="2">
        <f t="shared" si="62"/>
        <v>104.64433043083898</v>
      </c>
      <c r="EM53" s="2">
        <f t="shared" si="62"/>
        <v>106.55567092472442</v>
      </c>
      <c r="EN53" s="2">
        <f t="shared" si="62"/>
        <v>102.18796351351351</v>
      </c>
      <c r="EO53" s="2">
        <f t="shared" si="62"/>
        <v>103.63846854648743</v>
      </c>
      <c r="EQ53" s="2">
        <f t="shared" si="63"/>
        <v>105.82657197705626</v>
      </c>
      <c r="ER53" s="2">
        <f t="shared" si="63"/>
        <v>105.68345739613639</v>
      </c>
      <c r="ES53" s="2">
        <f t="shared" si="63"/>
        <v>102.84401671296052</v>
      </c>
      <c r="ET53" s="2">
        <f t="shared" si="63"/>
        <v>101.99811379608748</v>
      </c>
      <c r="EU53" s="2">
        <f t="shared" si="63"/>
        <v>99.970894323184012</v>
      </c>
      <c r="EV53" s="2">
        <f t="shared" si="63"/>
        <v>103.45496531404464</v>
      </c>
      <c r="EW53" s="2">
        <f t="shared" si="63"/>
        <v>102.75621367234172</v>
      </c>
      <c r="EX53" s="2">
        <f t="shared" si="63"/>
        <v>102.31220165283671</v>
      </c>
      <c r="EY53" s="2">
        <f t="shared" si="63"/>
        <v>102.64249335597223</v>
      </c>
      <c r="EZ53" s="2">
        <f t="shared" si="63"/>
        <v>104.50472753226117</v>
      </c>
      <c r="FA53" s="2">
        <f t="shared" si="63"/>
        <v>106.28104511545291</v>
      </c>
      <c r="FB53" s="2">
        <f t="shared" si="63"/>
        <v>102.68800973095696</v>
      </c>
      <c r="FC53" s="2">
        <f t="shared" si="63"/>
        <v>105.0099130725679</v>
      </c>
      <c r="FD53" s="2">
        <f t="shared" si="63"/>
        <v>102.84648168635252</v>
      </c>
      <c r="FE53" s="2">
        <f t="shared" si="63"/>
        <v>105.82103531934281</v>
      </c>
      <c r="FG53" s="2">
        <f t="shared" si="64"/>
        <v>0.22413737654661917</v>
      </c>
      <c r="FH53" s="2">
        <f t="shared" si="64"/>
        <v>0.22264025671047913</v>
      </c>
      <c r="FI53" s="2">
        <f t="shared" si="64"/>
        <v>0.22699529917195885</v>
      </c>
      <c r="FJ53" s="2">
        <f t="shared" si="64"/>
        <v>0.21066424129191158</v>
      </c>
      <c r="FK53" s="2">
        <f t="shared" si="64"/>
        <v>0.19433559419316648</v>
      </c>
      <c r="FL53" s="2">
        <f t="shared" si="64"/>
        <v>0.18654020905962435</v>
      </c>
      <c r="FM53" s="2">
        <f t="shared" si="64"/>
        <v>0.19213707168302141</v>
      </c>
      <c r="FN53" s="2">
        <f t="shared" si="64"/>
        <v>0.21116361530790112</v>
      </c>
      <c r="FO53" s="2">
        <f t="shared" si="64"/>
        <v>0.1955086077759893</v>
      </c>
      <c r="FP53" s="2">
        <f t="shared" si="64"/>
        <v>0.18025404076156237</v>
      </c>
      <c r="FQ53" s="2">
        <f t="shared" si="64"/>
        <v>0.19310074396296359</v>
      </c>
      <c r="FR53" s="2">
        <f t="shared" si="64"/>
        <v>0.19678089133628021</v>
      </c>
      <c r="FS53" s="2">
        <f t="shared" si="64"/>
        <v>0.18222927694588936</v>
      </c>
      <c r="FT53" s="2">
        <f t="shared" si="64"/>
        <v>0.19075331582340335</v>
      </c>
      <c r="FU53" s="2">
        <f t="shared" si="64"/>
        <v>0.17997020211513257</v>
      </c>
      <c r="FW53" s="2">
        <f t="shared" si="53"/>
        <v>1.6433397115876478E-5</v>
      </c>
      <c r="FX53" s="2">
        <f t="shared" si="53"/>
        <v>1.718867496086914E-5</v>
      </c>
      <c r="FY53" s="2">
        <f t="shared" si="53"/>
        <v>1.8615835392655809E-5</v>
      </c>
      <c r="FZ53" s="2">
        <f t="shared" si="53"/>
        <v>1.6073143213141294E-5</v>
      </c>
      <c r="GA53" s="2">
        <f t="shared" si="53"/>
        <v>1.9217470680434013E-5</v>
      </c>
      <c r="GB53" s="2">
        <f t="shared" si="53"/>
        <v>1.7347816772359313E-5</v>
      </c>
      <c r="GC53" s="2">
        <f t="shared" si="53"/>
        <v>2.1446953656241342E-5</v>
      </c>
      <c r="GD53" s="2">
        <f t="shared" si="53"/>
        <v>2.445479280150434E-5</v>
      </c>
      <c r="GE53" s="2">
        <f t="shared" si="53"/>
        <v>2.7522935922404246E-5</v>
      </c>
      <c r="GF53" s="2">
        <f t="shared" si="53"/>
        <v>2.2170208497170618E-5</v>
      </c>
      <c r="GG53" s="2">
        <f t="shared" si="53"/>
        <v>2.0356441159599831E-5</v>
      </c>
      <c r="GH53" s="2">
        <f t="shared" si="53"/>
        <v>2.0485581645084467E-5</v>
      </c>
      <c r="GI53" s="2">
        <f t="shared" si="53"/>
        <v>1.5724845501734056E-5</v>
      </c>
      <c r="GJ53" s="2">
        <f t="shared" si="53"/>
        <v>1.2825107831923095E-5</v>
      </c>
      <c r="GK53" s="2">
        <f t="shared" si="53"/>
        <v>1.3085569234046441E-5</v>
      </c>
      <c r="GM53" s="86">
        <f t="shared" si="54"/>
        <v>3.2299374303841655E-5</v>
      </c>
      <c r="GN53" s="86">
        <f t="shared" si="54"/>
        <v>2.461558720544698E-5</v>
      </c>
      <c r="GO53" s="86">
        <f t="shared" si="54"/>
        <v>2.3831087799284654E-5</v>
      </c>
      <c r="GP53" s="86">
        <f t="shared" si="54"/>
        <v>9.7593253766954399E-6</v>
      </c>
      <c r="GQ53" s="86">
        <f t="shared" si="54"/>
        <v>3.6899907035520949E-6</v>
      </c>
      <c r="GR53" s="86">
        <f t="shared" si="54"/>
        <v>1.4729200837500646E-6</v>
      </c>
      <c r="GS53" s="86">
        <f t="shared" si="54"/>
        <v>1.7379550642193142E-6</v>
      </c>
      <c r="GT53" s="86">
        <f t="shared" si="54"/>
        <v>6.7288230925887406E-6</v>
      </c>
      <c r="GU53" s="86">
        <f t="shared" si="54"/>
        <v>2.8770685798357081E-6</v>
      </c>
      <c r="GV53" s="86">
        <f t="shared" si="54"/>
        <v>1.2182840170478929E-6</v>
      </c>
      <c r="GW53" s="86">
        <f t="shared" si="54"/>
        <v>3.374479150382388E-6</v>
      </c>
      <c r="GX53" s="86">
        <f t="shared" si="54"/>
        <v>2.5982399093121344E-6</v>
      </c>
      <c r="GY53" s="86">
        <f t="shared" si="54"/>
        <v>1.1426907076053289E-6</v>
      </c>
      <c r="GZ53" s="86">
        <f t="shared" si="54"/>
        <v>2.9676599633365712E-6</v>
      </c>
      <c r="HA53" s="86">
        <f t="shared" si="54"/>
        <v>2.2080557104624935E-7</v>
      </c>
      <c r="HC53" s="86">
        <f t="shared" si="58"/>
        <v>1.9166112223860313E-15</v>
      </c>
      <c r="HD53" s="86">
        <f t="shared" si="58"/>
        <v>2.0702977718315139E-15</v>
      </c>
      <c r="HE53" s="86">
        <f t="shared" si="58"/>
        <v>2.5256574013992101E-16</v>
      </c>
      <c r="HF53" s="86">
        <f t="shared" si="58"/>
        <v>7.7976920999120839E-20</v>
      </c>
      <c r="HG53" s="86">
        <f t="shared" si="58"/>
        <v>1.4763888284658286E-19</v>
      </c>
      <c r="HH53" s="86">
        <f t="shared" si="58"/>
        <v>9.6993715890039009E-21</v>
      </c>
      <c r="HI53" s="86">
        <f t="shared" si="58"/>
        <v>2.0140118283664069E-19</v>
      </c>
      <c r="HJ53" s="86">
        <f t="shared" si="58"/>
        <v>4.8908288438843128E-18</v>
      </c>
      <c r="HK53" s="86">
        <f t="shared" si="58"/>
        <v>1.4461780020316919E-19</v>
      </c>
      <c r="HL53" s="86">
        <f t="shared" si="58"/>
        <v>1.9575599214553344E-21</v>
      </c>
      <c r="HM53" s="86">
        <f t="shared" si="58"/>
        <v>4.5862793076711008E-20</v>
      </c>
      <c r="HN53" s="86">
        <f t="shared" si="58"/>
        <v>2.2867216679382314E-19</v>
      </c>
      <c r="HO53" s="86">
        <f t="shared" si="58"/>
        <v>2.8666529962074386E-20</v>
      </c>
      <c r="HP53" s="86">
        <f t="shared" si="58"/>
        <v>6.3858361439506778E-21</v>
      </c>
      <c r="HQ53" s="86">
        <f t="shared" si="58"/>
        <v>2.1547128471453365E-25</v>
      </c>
      <c r="HS53" s="86">
        <f t="shared" si="55"/>
        <v>4.81263750522557E-83</v>
      </c>
      <c r="HT53" s="86">
        <f t="shared" si="55"/>
        <v>3.3575190889360071E-82</v>
      </c>
      <c r="HU53" s="86">
        <f t="shared" si="55"/>
        <v>5.9980960446977012E-87</v>
      </c>
      <c r="HV53" s="86">
        <f t="shared" si="55"/>
        <v>1.039220518469875E-109</v>
      </c>
      <c r="HW53" s="86">
        <f t="shared" si="55"/>
        <v>1.9551433926798913E-108</v>
      </c>
      <c r="HX53" s="86">
        <f t="shared" si="55"/>
        <v>6.7243148294446678E-113</v>
      </c>
      <c r="HY53" s="86">
        <f t="shared" si="55"/>
        <v>6.3956365981455131E-108</v>
      </c>
      <c r="HZ53" s="86">
        <f t="shared" si="55"/>
        <v>1.3980634037423977E-99</v>
      </c>
      <c r="IA53" s="86">
        <f t="shared" si="55"/>
        <v>1.7819451851652249E-106</v>
      </c>
      <c r="IB53" s="86">
        <f t="shared" si="55"/>
        <v>1.251441140257436E-115</v>
      </c>
      <c r="IC53" s="86">
        <f t="shared" si="55"/>
        <v>1.6045486575298436E-109</v>
      </c>
      <c r="ID53" s="86">
        <f t="shared" si="55"/>
        <v>6.6972231247150474E-107</v>
      </c>
      <c r="IE53" s="86">
        <f t="shared" si="55"/>
        <v>1.823102754014986E-110</v>
      </c>
      <c r="IF53" s="86">
        <f t="shared" si="55"/>
        <v>4.733091079088943E-38</v>
      </c>
      <c r="IG53" s="86">
        <f t="shared" si="55"/>
        <v>2.8083931159065622E-36</v>
      </c>
      <c r="II53" s="86">
        <f t="shared" si="56"/>
        <v>3.4309502603494258E-231</v>
      </c>
      <c r="IJ53" s="86">
        <f t="shared" si="56"/>
        <v>7.2811934053365661E-233</v>
      </c>
      <c r="IK53" s="86">
        <f t="shared" si="56"/>
        <v>8.9568192271434321E-255</v>
      </c>
      <c r="IL53" s="86">
        <f t="shared" si="56"/>
        <v>0</v>
      </c>
      <c r="IM53" s="86">
        <f t="shared" si="56"/>
        <v>1.9003500223511082E-297</v>
      </c>
      <c r="IN53" s="86">
        <f t="shared" si="56"/>
        <v>0</v>
      </c>
      <c r="IO53" s="86">
        <f t="shared" si="56"/>
        <v>1.4775745158505624E-301</v>
      </c>
      <c r="IP53" s="86">
        <f t="shared" si="56"/>
        <v>3.1886877277719683E-278</v>
      </c>
      <c r="IQ53" s="86">
        <f t="shared" si="56"/>
        <v>3.860322451817567E-290</v>
      </c>
      <c r="IR53" s="86">
        <f t="shared" si="56"/>
        <v>0</v>
      </c>
      <c r="IS53" s="86">
        <f t="shared" si="56"/>
        <v>1.1514977666131354E-304</v>
      </c>
      <c r="IT53" s="86">
        <f t="shared" si="56"/>
        <v>5.4788314982185762E-297</v>
      </c>
      <c r="IU53" s="86">
        <f t="shared" si="56"/>
        <v>7.4989422568083331E-308</v>
      </c>
      <c r="IV53" s="86">
        <f t="shared" si="56"/>
        <v>1.7803245167120877E-148</v>
      </c>
      <c r="IW53" s="86">
        <f t="shared" si="56"/>
        <v>9.6459082944994896E-149</v>
      </c>
      <c r="IY53" s="86">
        <f t="shared" si="57"/>
        <v>3.2299374305758267E-5</v>
      </c>
      <c r="IZ53" s="86">
        <f t="shared" si="57"/>
        <v>2.4615587207517278E-5</v>
      </c>
      <c r="JA53" s="86">
        <f t="shared" si="57"/>
        <v>2.3831087799537219E-5</v>
      </c>
      <c r="JB53" s="86">
        <f t="shared" si="57"/>
        <v>9.7593253766955178E-6</v>
      </c>
      <c r="JC53" s="86">
        <f t="shared" si="57"/>
        <v>3.6899907035522427E-6</v>
      </c>
      <c r="JD53" s="86">
        <f t="shared" si="57"/>
        <v>1.4729200837500744E-6</v>
      </c>
      <c r="JE53" s="86">
        <f t="shared" si="57"/>
        <v>1.7379550642195155E-6</v>
      </c>
      <c r="JF53" s="86">
        <f t="shared" si="57"/>
        <v>6.7288230925936314E-6</v>
      </c>
      <c r="JG53" s="86">
        <f t="shared" si="57"/>
        <v>2.8770685798358525E-6</v>
      </c>
      <c r="JH53" s="86">
        <f t="shared" si="57"/>
        <v>1.2182840170478948E-6</v>
      </c>
      <c r="JI53" s="86">
        <f t="shared" si="57"/>
        <v>3.3744791503824337E-6</v>
      </c>
      <c r="JJ53" s="86">
        <f t="shared" si="57"/>
        <v>2.5982399093123631E-6</v>
      </c>
      <c r="JK53" s="86">
        <f t="shared" si="57"/>
        <v>1.1426907076053574E-6</v>
      </c>
      <c r="JL53" s="86">
        <f t="shared" si="57"/>
        <v>2.9676599633365776E-6</v>
      </c>
      <c r="JM53" s="86">
        <f t="shared" si="57"/>
        <v>2.2080557104624935E-7</v>
      </c>
    </row>
    <row r="54" spans="2:273" x14ac:dyDescent="0.25">
      <c r="B54" s="2">
        <v>27</v>
      </c>
      <c r="C54" s="37">
        <v>105.69799999999999</v>
      </c>
      <c r="D54" s="37">
        <v>105.425</v>
      </c>
      <c r="E54" s="37">
        <v>107.22499999999999</v>
      </c>
      <c r="F54" s="37">
        <v>105.4</v>
      </c>
      <c r="G54" s="37">
        <v>99.825000000000003</v>
      </c>
      <c r="H54" s="37">
        <v>104.075</v>
      </c>
      <c r="I54" s="37">
        <v>104.575</v>
      </c>
      <c r="J54" s="37">
        <v>104.6</v>
      </c>
      <c r="K54" s="37">
        <v>104.25</v>
      </c>
      <c r="L54" s="37">
        <v>106.977</v>
      </c>
      <c r="M54" s="37">
        <v>104.244</v>
      </c>
      <c r="N54" s="37">
        <v>105.071</v>
      </c>
      <c r="O54" s="37">
        <v>104.825</v>
      </c>
      <c r="P54" s="37">
        <v>104.357</v>
      </c>
      <c r="Q54" s="37">
        <v>105.952</v>
      </c>
      <c r="S54" s="4">
        <f t="shared" si="59"/>
        <v>107.13739301142753</v>
      </c>
      <c r="T54" s="4">
        <f t="shared" si="59"/>
        <v>107.52829339298491</v>
      </c>
      <c r="U54" s="4">
        <f t="shared" si="59"/>
        <v>105.72750323984917</v>
      </c>
      <c r="V54" s="4">
        <f t="shared" si="59"/>
        <v>105.01488981276019</v>
      </c>
      <c r="W54" s="4">
        <f t="shared" si="59"/>
        <v>103.59931773950807</v>
      </c>
      <c r="X54" s="4">
        <f t="shared" si="59"/>
        <v>103.11894459676141</v>
      </c>
      <c r="Y54" s="4">
        <f t="shared" si="59"/>
        <v>103.17874510764639</v>
      </c>
      <c r="Z54" s="4">
        <f t="shared" si="59"/>
        <v>103.67893991479569</v>
      </c>
      <c r="AA54" s="4">
        <f t="shared" si="59"/>
        <v>106.15838130598556</v>
      </c>
      <c r="AB54" s="4">
        <f t="shared" si="59"/>
        <v>107.59960855197328</v>
      </c>
      <c r="AC54" s="4">
        <f t="shared" si="59"/>
        <v>107.20420945865894</v>
      </c>
      <c r="AD54" s="4">
        <f t="shared" si="59"/>
        <v>105.17077279043251</v>
      </c>
      <c r="AE54" s="4">
        <f t="shared" si="59"/>
        <v>106.79672571696648</v>
      </c>
      <c r="AF54" s="4">
        <f t="shared" si="59"/>
        <v>105.47291607606061</v>
      </c>
      <c r="AG54" s="4">
        <f t="shared" si="59"/>
        <v>104.0916998127543</v>
      </c>
      <c r="AI54" s="4">
        <f t="shared" si="60"/>
        <v>-1.4393930114275406</v>
      </c>
      <c r="AJ54" s="4">
        <f t="shared" si="60"/>
        <v>-2.1032933929849094</v>
      </c>
      <c r="AK54" s="4">
        <f t="shared" si="60"/>
        <v>1.497496760150824</v>
      </c>
      <c r="AL54" s="4">
        <f t="shared" si="60"/>
        <v>0.38511018723981749</v>
      </c>
      <c r="AM54" s="4">
        <f t="shared" si="60"/>
        <v>-3.7743177395080636</v>
      </c>
      <c r="AN54" s="4">
        <f t="shared" si="60"/>
        <v>0.95605540323859373</v>
      </c>
      <c r="AO54" s="4">
        <f t="shared" si="60"/>
        <v>1.3962548923536104</v>
      </c>
      <c r="AP54" s="4">
        <f t="shared" si="60"/>
        <v>0.92106008520430294</v>
      </c>
      <c r="AQ54" s="4">
        <f t="shared" si="60"/>
        <v>-1.9083813059855572</v>
      </c>
      <c r="AR54" s="4">
        <f t="shared" si="60"/>
        <v>-0.62260855197327203</v>
      </c>
      <c r="AS54" s="4">
        <f t="shared" si="60"/>
        <v>-2.9602094586589374</v>
      </c>
      <c r="AT54" s="4">
        <f t="shared" si="60"/>
        <v>-9.9772790432510305E-2</v>
      </c>
      <c r="AU54" s="4">
        <f t="shared" si="60"/>
        <v>-1.9717257169664748</v>
      </c>
      <c r="AV54" s="4">
        <f t="shared" si="60"/>
        <v>-1.1159160760606142</v>
      </c>
      <c r="AW54" s="4">
        <f t="shared" si="60"/>
        <v>1.8603001872456986</v>
      </c>
      <c r="AY54" s="2">
        <f t="shared" si="51"/>
        <v>107.09010945938344</v>
      </c>
      <c r="AZ54" s="2">
        <f t="shared" si="51"/>
        <v>107.48866929430763</v>
      </c>
      <c r="BA54" s="2">
        <f t="shared" si="51"/>
        <v>105.68851241776233</v>
      </c>
      <c r="BB54" s="2">
        <f t="shared" si="51"/>
        <v>104.99784561511954</v>
      </c>
      <c r="BC54" s="2">
        <f t="shared" si="51"/>
        <v>103.59211694743514</v>
      </c>
      <c r="BD54" s="2">
        <f t="shared" si="51"/>
        <v>103.11575203777267</v>
      </c>
      <c r="BE54" s="2">
        <f t="shared" si="51"/>
        <v>103.17501022220171</v>
      </c>
      <c r="BF54" s="2">
        <f t="shared" si="51"/>
        <v>103.66635999286201</v>
      </c>
      <c r="BG54" s="2">
        <f t="shared" si="51"/>
        <v>106.15269478054771</v>
      </c>
      <c r="BH54" s="2">
        <f t="shared" si="51"/>
        <v>107.59712477039696</v>
      </c>
      <c r="BI54" s="2">
        <f t="shared" si="51"/>
        <v>107.19802315124427</v>
      </c>
      <c r="BJ54" s="2">
        <f t="shared" si="51"/>
        <v>105.16558511398544</v>
      </c>
      <c r="BK54" s="2">
        <f t="shared" si="51"/>
        <v>106.79427052865987</v>
      </c>
      <c r="BL54" s="2">
        <f t="shared" si="51"/>
        <v>105.46765254459453</v>
      </c>
      <c r="BM54" s="2">
        <f t="shared" si="51"/>
        <v>104.09125451226147</v>
      </c>
      <c r="BO54" s="2">
        <f t="shared" si="10"/>
        <v>105.69799999999999</v>
      </c>
      <c r="BP54" s="2">
        <f t="shared" si="11"/>
        <v>105.425</v>
      </c>
      <c r="BQ54" s="2">
        <f t="shared" si="12"/>
        <v>107.22499999999999</v>
      </c>
      <c r="BR54" s="2">
        <f t="shared" si="13"/>
        <v>105.4</v>
      </c>
      <c r="BS54" s="2">
        <f t="shared" si="14"/>
        <v>99.825000000000003</v>
      </c>
      <c r="BT54" s="2">
        <f t="shared" si="15"/>
        <v>104.075</v>
      </c>
      <c r="BU54" s="2">
        <f t="shared" si="16"/>
        <v>104.575</v>
      </c>
      <c r="BV54" s="2">
        <f t="shared" si="17"/>
        <v>104.6</v>
      </c>
      <c r="BW54" s="2">
        <f t="shared" si="18"/>
        <v>104.25</v>
      </c>
      <c r="BX54" s="2">
        <f t="shared" si="19"/>
        <v>106.977</v>
      </c>
      <c r="BY54" s="2">
        <f t="shared" si="20"/>
        <v>104.244</v>
      </c>
      <c r="BZ54" s="2">
        <f t="shared" si="21"/>
        <v>105.071</v>
      </c>
      <c r="CA54" s="2">
        <f t="shared" si="22"/>
        <v>104.825</v>
      </c>
      <c r="CB54" s="2">
        <f t="shared" si="23"/>
        <v>104.357</v>
      </c>
      <c r="CC54" s="2">
        <f t="shared" si="24"/>
        <v>105.952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107.67382240215925</v>
      </c>
      <c r="DL54" s="2">
        <f t="shared" si="61"/>
        <v>107.82513495276655</v>
      </c>
      <c r="DM54" s="2">
        <f t="shared" si="61"/>
        <v>106.30354251012146</v>
      </c>
      <c r="DN54" s="2">
        <f t="shared" si="61"/>
        <v>105.35971153846153</v>
      </c>
      <c r="DO54" s="2">
        <f t="shared" si="61"/>
        <v>103.74531039136302</v>
      </c>
      <c r="DP54" s="2">
        <f t="shared" si="61"/>
        <v>103.01624083597768</v>
      </c>
      <c r="DQ54" s="2">
        <f t="shared" si="61"/>
        <v>103.28364153627311</v>
      </c>
      <c r="DR54" s="2">
        <f t="shared" si="61"/>
        <v>104.15387624466574</v>
      </c>
      <c r="DS54" s="2">
        <f t="shared" si="61"/>
        <v>106.27336688915634</v>
      </c>
      <c r="DT54" s="2">
        <f t="shared" si="61"/>
        <v>108.15088572783314</v>
      </c>
      <c r="DU54" s="2">
        <f t="shared" si="61"/>
        <v>106.93953805668018</v>
      </c>
      <c r="DV54" s="2">
        <f t="shared" si="61"/>
        <v>105.34528070175438</v>
      </c>
      <c r="DW54" s="2">
        <f t="shared" si="61"/>
        <v>106.88632053105739</v>
      </c>
      <c r="DX54" s="2">
        <f t="shared" si="61"/>
        <v>106.33633818011259</v>
      </c>
      <c r="DY54" s="2">
        <f t="shared" si="61"/>
        <v>104.21343404634581</v>
      </c>
      <c r="EA54" s="2">
        <f t="shared" si="62"/>
        <v>105.24731136523081</v>
      </c>
      <c r="EB54" s="2">
        <f t="shared" si="62"/>
        <v>106.41731914360595</v>
      </c>
      <c r="EC54" s="2">
        <f t="shared" si="62"/>
        <v>103.77847600178646</v>
      </c>
      <c r="ED54" s="2">
        <f t="shared" si="62"/>
        <v>103.76142211720027</v>
      </c>
      <c r="EE54" s="2">
        <f t="shared" si="62"/>
        <v>103.01321554576197</v>
      </c>
      <c r="EF54" s="2">
        <f t="shared" si="62"/>
        <v>103.5115338501421</v>
      </c>
      <c r="EG54" s="2">
        <f t="shared" si="62"/>
        <v>102.75846089752491</v>
      </c>
      <c r="EH54" s="2">
        <f t="shared" si="62"/>
        <v>102.00538533643829</v>
      </c>
      <c r="EI54" s="2">
        <f t="shared" si="62"/>
        <v>105.70029090909091</v>
      </c>
      <c r="EJ54" s="2">
        <f t="shared" si="62"/>
        <v>105.30047486772489</v>
      </c>
      <c r="EK54" s="2">
        <f t="shared" si="62"/>
        <v>108.183321723356</v>
      </c>
      <c r="EL54" s="2">
        <f t="shared" si="62"/>
        <v>104.49684770975054</v>
      </c>
      <c r="EM54" s="2">
        <f t="shared" si="62"/>
        <v>106.4176683204993</v>
      </c>
      <c r="EN54" s="2">
        <f t="shared" si="62"/>
        <v>102.10658513513513</v>
      </c>
      <c r="EO54" s="2">
        <f t="shared" si="62"/>
        <v>103.58337168194143</v>
      </c>
      <c r="EQ54" s="2">
        <f t="shared" si="63"/>
        <v>105.69398683231987</v>
      </c>
      <c r="ER54" s="2">
        <f t="shared" si="63"/>
        <v>105.55201432378131</v>
      </c>
      <c r="ES54" s="2">
        <f t="shared" si="63"/>
        <v>102.72942002419433</v>
      </c>
      <c r="ET54" s="2">
        <f t="shared" si="63"/>
        <v>101.88186371844057</v>
      </c>
      <c r="EU54" s="2">
        <f t="shared" si="63"/>
        <v>99.871153831508082</v>
      </c>
      <c r="EV54" s="2">
        <f t="shared" si="63"/>
        <v>103.31680058556968</v>
      </c>
      <c r="EW54" s="2">
        <f t="shared" si="63"/>
        <v>102.63098334826763</v>
      </c>
      <c r="EX54" s="2">
        <f t="shared" si="63"/>
        <v>102.20161072742083</v>
      </c>
      <c r="EY54" s="2">
        <f t="shared" si="63"/>
        <v>102.53137789753431</v>
      </c>
      <c r="EZ54" s="2">
        <f t="shared" si="63"/>
        <v>104.37869125455492</v>
      </c>
      <c r="FA54" s="2">
        <f t="shared" si="63"/>
        <v>106.13458333507468</v>
      </c>
      <c r="FB54" s="2">
        <f t="shared" si="63"/>
        <v>102.56731112655709</v>
      </c>
      <c r="FC54" s="2">
        <f t="shared" si="63"/>
        <v>104.89311973569049</v>
      </c>
      <c r="FD54" s="2">
        <f t="shared" si="63"/>
        <v>102.75648630006032</v>
      </c>
      <c r="FE54" s="2">
        <f t="shared" si="63"/>
        <v>105.73368004291223</v>
      </c>
      <c r="FG54" s="2">
        <f t="shared" si="64"/>
        <v>0.24055979241923461</v>
      </c>
      <c r="FH54" s="2">
        <f t="shared" si="64"/>
        <v>0.23898676793543552</v>
      </c>
      <c r="FI54" s="2">
        <f t="shared" si="64"/>
        <v>0.24356137835826044</v>
      </c>
      <c r="FJ54" s="2">
        <f t="shared" si="64"/>
        <v>0.22638753252242594</v>
      </c>
      <c r="FK54" s="2">
        <f t="shared" si="64"/>
        <v>0.2091631117186514</v>
      </c>
      <c r="FL54" s="2">
        <f t="shared" si="64"/>
        <v>0.20092127904531362</v>
      </c>
      <c r="FM54" s="2">
        <f t="shared" si="64"/>
        <v>0.20683991047263958</v>
      </c>
      <c r="FN54" s="2">
        <f t="shared" si="64"/>
        <v>0.22691346355755015</v>
      </c>
      <c r="FO54" s="2">
        <f t="shared" si="64"/>
        <v>0.21040225145016467</v>
      </c>
      <c r="FP54" s="2">
        <f t="shared" si="64"/>
        <v>0.194266222269002</v>
      </c>
      <c r="FQ54" s="2">
        <f t="shared" si="64"/>
        <v>0.2078583519375406</v>
      </c>
      <c r="FR54" s="2">
        <f t="shared" si="64"/>
        <v>0.2117459461257844</v>
      </c>
      <c r="FS54" s="2">
        <f t="shared" si="64"/>
        <v>0.19635822508334588</v>
      </c>
      <c r="FT54" s="2">
        <f t="shared" si="64"/>
        <v>0.20537718525709767</v>
      </c>
      <c r="FU54" s="2">
        <f t="shared" si="64"/>
        <v>0.19396554002108576</v>
      </c>
      <c r="FW54" s="2">
        <f t="shared" si="53"/>
        <v>1.8018833057900527E-5</v>
      </c>
      <c r="FX54" s="2">
        <f t="shared" si="53"/>
        <v>1.8846976060635171E-5</v>
      </c>
      <c r="FY54" s="2">
        <f t="shared" si="53"/>
        <v>2.0411820950953781E-5</v>
      </c>
      <c r="FZ54" s="2">
        <f t="shared" si="53"/>
        <v>1.7623823747294169E-5</v>
      </c>
      <c r="GA54" s="2">
        <f t="shared" si="53"/>
        <v>2.1071498518148767E-5</v>
      </c>
      <c r="GB54" s="2">
        <f t="shared" si="53"/>
        <v>1.9021471005607983E-5</v>
      </c>
      <c r="GC54" s="2">
        <f t="shared" si="53"/>
        <v>2.3516068399173908E-5</v>
      </c>
      <c r="GD54" s="2">
        <f t="shared" si="53"/>
        <v>2.6814083834124959E-5</v>
      </c>
      <c r="GE54" s="2">
        <f t="shared" si="53"/>
        <v>3.0178218998629782E-5</v>
      </c>
      <c r="GF54" s="2">
        <f t="shared" si="53"/>
        <v>2.4309098225351485E-5</v>
      </c>
      <c r="GG54" s="2">
        <f t="shared" si="53"/>
        <v>2.2320350046460649E-5</v>
      </c>
      <c r="GH54" s="2">
        <f t="shared" si="53"/>
        <v>2.2461949215081025E-5</v>
      </c>
      <c r="GI54" s="2">
        <f t="shared" si="53"/>
        <v>1.7241924072567092E-5</v>
      </c>
      <c r="GJ54" s="2">
        <f t="shared" si="53"/>
        <v>1.4062433700831179E-5</v>
      </c>
      <c r="GK54" s="2">
        <f t="shared" si="53"/>
        <v>1.4348023235274753E-5</v>
      </c>
      <c r="GM54" s="86">
        <f t="shared" si="54"/>
        <v>5.4896213851558211E-5</v>
      </c>
      <c r="GN54" s="86">
        <f t="shared" si="54"/>
        <v>4.2818173264032816E-5</v>
      </c>
      <c r="GO54" s="86">
        <f t="shared" si="54"/>
        <v>4.2054819832933069E-5</v>
      </c>
      <c r="GP54" s="86">
        <f t="shared" si="54"/>
        <v>1.7996999601839672E-5</v>
      </c>
      <c r="GQ54" s="86">
        <f t="shared" si="54"/>
        <v>7.1126472496888047E-6</v>
      </c>
      <c r="GR54" s="86">
        <f t="shared" si="54"/>
        <v>3.0105803599847491E-6</v>
      </c>
      <c r="GS54" s="86">
        <f t="shared" si="54"/>
        <v>3.5625064272231063E-6</v>
      </c>
      <c r="GT54" s="86">
        <f t="shared" si="54"/>
        <v>1.2877615074977653E-5</v>
      </c>
      <c r="GU54" s="86">
        <f t="shared" si="54"/>
        <v>5.6922990355323404E-6</v>
      </c>
      <c r="GV54" s="86">
        <f t="shared" si="54"/>
        <v>2.4823004403119951E-6</v>
      </c>
      <c r="GW54" s="86">
        <f t="shared" si="54"/>
        <v>6.5336169220402448E-6</v>
      </c>
      <c r="GX54" s="86">
        <f t="shared" si="54"/>
        <v>5.2090705581773695E-6</v>
      </c>
      <c r="GY54" s="86">
        <f t="shared" si="54"/>
        <v>2.3559466818019022E-6</v>
      </c>
      <c r="GZ54" s="86">
        <f t="shared" si="54"/>
        <v>5.7726785373849538E-6</v>
      </c>
      <c r="HA54" s="86">
        <f t="shared" si="54"/>
        <v>5.2186981781814809E-7</v>
      </c>
      <c r="HC54" s="86">
        <f t="shared" si="58"/>
        <v>6.1025479876778263E-15</v>
      </c>
      <c r="HD54" s="86">
        <f t="shared" si="58"/>
        <v>6.6416937752941246E-15</v>
      </c>
      <c r="HE54" s="86">
        <f t="shared" si="58"/>
        <v>8.9671400509698315E-16</v>
      </c>
      <c r="HF54" s="86">
        <f t="shared" si="58"/>
        <v>3.7217579244875633E-19</v>
      </c>
      <c r="HG54" s="86">
        <f t="shared" si="58"/>
        <v>6.7048599096166866E-19</v>
      </c>
      <c r="HH54" s="86">
        <f t="shared" si="58"/>
        <v>4.9186149183084976E-20</v>
      </c>
      <c r="HI54" s="86">
        <f t="shared" si="58"/>
        <v>9.3322333110779668E-19</v>
      </c>
      <c r="HJ54" s="86">
        <f t="shared" si="58"/>
        <v>2.0495782833504058E-17</v>
      </c>
      <c r="HK54" s="86">
        <f t="shared" si="58"/>
        <v>6.7836606228371334E-19</v>
      </c>
      <c r="HL54" s="86">
        <f t="shared" si="58"/>
        <v>1.0402759639294181E-20</v>
      </c>
      <c r="HM54" s="86">
        <f t="shared" si="58"/>
        <v>2.1843120427457587E-19</v>
      </c>
      <c r="HN54" s="86">
        <f t="shared" si="58"/>
        <v>1.0382411363654453E-18</v>
      </c>
      <c r="HO54" s="86">
        <f t="shared" si="58"/>
        <v>1.3384722770932179E-19</v>
      </c>
      <c r="HP54" s="86">
        <f t="shared" si="58"/>
        <v>3.150068433653854E-20</v>
      </c>
      <c r="HQ54" s="86">
        <f t="shared" si="58"/>
        <v>1.6138905805523997E-24</v>
      </c>
      <c r="HS54" s="86">
        <f t="shared" si="55"/>
        <v>2.8542018091022232E-81</v>
      </c>
      <c r="HT54" s="86">
        <f t="shared" si="55"/>
        <v>2.0113283122196151E-80</v>
      </c>
      <c r="HU54" s="86">
        <f t="shared" si="55"/>
        <v>5.0771609207329642E-85</v>
      </c>
      <c r="HV54" s="86">
        <f t="shared" si="55"/>
        <v>2.6827636262643641E-107</v>
      </c>
      <c r="HW54" s="86">
        <f t="shared" si="55"/>
        <v>4.2640223464651665E-106</v>
      </c>
      <c r="HX54" s="86">
        <f t="shared" si="55"/>
        <v>2.0419424914262458E-110</v>
      </c>
      <c r="HY54" s="86">
        <f t="shared" si="55"/>
        <v>1.5093696491585063E-105</v>
      </c>
      <c r="HZ54" s="86">
        <f t="shared" si="55"/>
        <v>2.2901423651713581E-97</v>
      </c>
      <c r="IA54" s="86">
        <f t="shared" si="55"/>
        <v>4.1402442296782519E-104</v>
      </c>
      <c r="IB54" s="86">
        <f t="shared" si="55"/>
        <v>4.3418774959112549E-113</v>
      </c>
      <c r="IC54" s="86">
        <f t="shared" si="55"/>
        <v>3.9528499827412299E-107</v>
      </c>
      <c r="ID54" s="86">
        <f t="shared" si="55"/>
        <v>1.4436232678688738E-104</v>
      </c>
      <c r="IE54" s="86">
        <f t="shared" si="55"/>
        <v>4.1625394776264542E-108</v>
      </c>
      <c r="IF54" s="86">
        <f t="shared" si="55"/>
        <v>2.7468534113899594E-37</v>
      </c>
      <c r="IG54" s="86">
        <f t="shared" si="55"/>
        <v>1.5120190232711176E-35</v>
      </c>
      <c r="II54" s="86">
        <f t="shared" si="56"/>
        <v>2.2379266608993053E-227</v>
      </c>
      <c r="IJ54" s="86">
        <f t="shared" si="56"/>
        <v>5.2497699890107585E-229</v>
      </c>
      <c r="IK54" s="86">
        <f t="shared" si="56"/>
        <v>1.6102411217469918E-250</v>
      </c>
      <c r="IL54" s="86">
        <f t="shared" si="56"/>
        <v>0</v>
      </c>
      <c r="IM54" s="86">
        <f t="shared" si="56"/>
        <v>1.8457986597164393E-292</v>
      </c>
      <c r="IN54" s="86">
        <f t="shared" si="56"/>
        <v>0</v>
      </c>
      <c r="IO54" s="86">
        <f t="shared" si="56"/>
        <v>1.8952598517887467E-296</v>
      </c>
      <c r="IP54" s="86">
        <f t="shared" si="56"/>
        <v>1.8701018319829113E-273</v>
      </c>
      <c r="IQ54" s="86">
        <f t="shared" si="56"/>
        <v>4.1332688109763634E-285</v>
      </c>
      <c r="IR54" s="86">
        <f t="shared" si="56"/>
        <v>0</v>
      </c>
      <c r="IS54" s="86">
        <f t="shared" si="56"/>
        <v>1.5759820737543116E-299</v>
      </c>
      <c r="IT54" s="86">
        <f t="shared" si="56"/>
        <v>5.5927640746396354E-292</v>
      </c>
      <c r="IU54" s="86">
        <f t="shared" si="56"/>
        <v>8.8045986537921361E-303</v>
      </c>
      <c r="IV54" s="86">
        <f t="shared" si="56"/>
        <v>4.3226603831479911E-146</v>
      </c>
      <c r="IW54" s="86">
        <f t="shared" si="56"/>
        <v>2.3887944390550942E-146</v>
      </c>
      <c r="IY54" s="86">
        <f t="shared" si="57"/>
        <v>5.4896213857660758E-5</v>
      </c>
      <c r="IZ54" s="86">
        <f t="shared" si="57"/>
        <v>4.281817327067451E-5</v>
      </c>
      <c r="JA54" s="86">
        <f t="shared" si="57"/>
        <v>4.2054819833829785E-5</v>
      </c>
      <c r="JB54" s="86">
        <f t="shared" si="57"/>
        <v>1.7996999601840044E-5</v>
      </c>
      <c r="JC54" s="86">
        <f t="shared" si="57"/>
        <v>7.1126472496894756E-6</v>
      </c>
      <c r="JD54" s="86">
        <f t="shared" si="57"/>
        <v>3.0105803599847982E-6</v>
      </c>
      <c r="JE54" s="86">
        <f t="shared" si="57"/>
        <v>3.5625064272240397E-6</v>
      </c>
      <c r="JF54" s="86">
        <f t="shared" si="57"/>
        <v>1.287761507499815E-5</v>
      </c>
      <c r="JG54" s="86">
        <f t="shared" si="57"/>
        <v>5.6922990355330189E-6</v>
      </c>
      <c r="JH54" s="86">
        <f t="shared" si="57"/>
        <v>2.4823004403120057E-6</v>
      </c>
      <c r="JI54" s="86">
        <f t="shared" si="57"/>
        <v>6.5336169220404634E-6</v>
      </c>
      <c r="JJ54" s="86">
        <f t="shared" si="57"/>
        <v>5.209070558178408E-6</v>
      </c>
      <c r="JK54" s="86">
        <f t="shared" si="57"/>
        <v>2.355946681802036E-6</v>
      </c>
      <c r="JL54" s="86">
        <f t="shared" si="57"/>
        <v>5.7726785373849851E-6</v>
      </c>
      <c r="JM54" s="86">
        <f t="shared" si="57"/>
        <v>5.2186981781814809E-7</v>
      </c>
    </row>
    <row r="55" spans="2:273" x14ac:dyDescent="0.25">
      <c r="B55" s="2">
        <v>28</v>
      </c>
      <c r="C55" s="37">
        <v>108.093</v>
      </c>
      <c r="D55" s="37">
        <v>107.3</v>
      </c>
      <c r="E55" s="37">
        <v>104.9</v>
      </c>
      <c r="F55" s="37">
        <v>105.27500000000001</v>
      </c>
      <c r="G55" s="37">
        <v>104.35</v>
      </c>
      <c r="H55" s="37">
        <v>100.97499999999999</v>
      </c>
      <c r="I55" s="37">
        <v>104.2</v>
      </c>
      <c r="J55" s="37">
        <v>104.675</v>
      </c>
      <c r="K55" s="37">
        <v>106.7</v>
      </c>
      <c r="L55" s="37">
        <v>107.791</v>
      </c>
      <c r="M55" s="37">
        <v>107.43899999999999</v>
      </c>
      <c r="N55" s="37">
        <v>107.238</v>
      </c>
      <c r="O55" s="37">
        <v>105.8</v>
      </c>
      <c r="P55" s="37">
        <v>110.071</v>
      </c>
      <c r="Q55" s="37">
        <v>100.381</v>
      </c>
      <c r="S55" s="4">
        <f t="shared" si="59"/>
        <v>107.17414280725434</v>
      </c>
      <c r="T55" s="4">
        <f t="shared" si="59"/>
        <v>107.56065773257369</v>
      </c>
      <c r="U55" s="4">
        <f t="shared" si="59"/>
        <v>105.73330867818231</v>
      </c>
      <c r="V55" s="4">
        <f t="shared" si="59"/>
        <v>105.0328055583731</v>
      </c>
      <c r="W55" s="4">
        <f t="shared" si="59"/>
        <v>103.64986447024552</v>
      </c>
      <c r="X55" s="4">
        <f t="shared" si="59"/>
        <v>103.17061428712077</v>
      </c>
      <c r="Y55" s="4">
        <f t="shared" si="59"/>
        <v>103.28142462570166</v>
      </c>
      <c r="Z55" s="4">
        <f t="shared" si="59"/>
        <v>103.74361568641089</v>
      </c>
      <c r="AA55" s="4">
        <f t="shared" si="59"/>
        <v>106.19479454904237</v>
      </c>
      <c r="AB55" s="4">
        <f t="shared" si="59"/>
        <v>107.64291478073866</v>
      </c>
      <c r="AC55" s="4">
        <f t="shared" si="59"/>
        <v>107.23208419018508</v>
      </c>
      <c r="AD55" s="4">
        <f t="shared" si="59"/>
        <v>105.18058008532253</v>
      </c>
      <c r="AE55" s="4">
        <f t="shared" si="59"/>
        <v>106.82764077455545</v>
      </c>
      <c r="AF55" s="4">
        <f t="shared" si="59"/>
        <v>105.47534568303837</v>
      </c>
      <c r="AG55" s="4">
        <f t="shared" si="59"/>
        <v>104.11049374812301</v>
      </c>
      <c r="AI55" s="4">
        <f t="shared" si="60"/>
        <v>0.91885719274566213</v>
      </c>
      <c r="AJ55" s="4">
        <f t="shared" si="60"/>
        <v>-0.26065773257369074</v>
      </c>
      <c r="AK55" s="4">
        <f t="shared" si="60"/>
        <v>-0.83330867818230558</v>
      </c>
      <c r="AL55" s="4">
        <f t="shared" si="60"/>
        <v>0.24219444162690706</v>
      </c>
      <c r="AM55" s="4">
        <f t="shared" si="60"/>
        <v>0.70013552975447624</v>
      </c>
      <c r="AN55" s="4">
        <f t="shared" si="60"/>
        <v>-2.195614287120776</v>
      </c>
      <c r="AO55" s="4">
        <f t="shared" si="60"/>
        <v>0.91857537429834224</v>
      </c>
      <c r="AP55" s="4">
        <f t="shared" si="60"/>
        <v>0.93138431358910623</v>
      </c>
      <c r="AQ55" s="4">
        <f t="shared" si="60"/>
        <v>0.50520545095763225</v>
      </c>
      <c r="AR55" s="4">
        <f t="shared" si="60"/>
        <v>0.14808521926133267</v>
      </c>
      <c r="AS55" s="4">
        <f t="shared" si="60"/>
        <v>0.20691580981491597</v>
      </c>
      <c r="AT55" s="4">
        <f t="shared" si="60"/>
        <v>2.0574199146774674</v>
      </c>
      <c r="AU55" s="4">
        <f t="shared" si="60"/>
        <v>-1.0276407745554508</v>
      </c>
      <c r="AV55" s="4">
        <f t="shared" si="60"/>
        <v>4.5956543169616282</v>
      </c>
      <c r="AW55" s="4">
        <f t="shared" si="60"/>
        <v>-3.729493748123005</v>
      </c>
      <c r="AY55" s="2">
        <f t="shared" si="51"/>
        <v>107.09710683850305</v>
      </c>
      <c r="AZ55" s="2">
        <f t="shared" si="51"/>
        <v>107.49467907454361</v>
      </c>
      <c r="BA55" s="2">
        <f t="shared" si="51"/>
        <v>105.66753848524257</v>
      </c>
      <c r="BB55" s="2">
        <f t="shared" si="51"/>
        <v>105.00279161316045</v>
      </c>
      <c r="BC55" s="2">
        <f t="shared" si="51"/>
        <v>103.63661981016124</v>
      </c>
      <c r="BD55" s="2">
        <f t="shared" si="51"/>
        <v>103.16440235771232</v>
      </c>
      <c r="BE55" s="2">
        <f t="shared" si="51"/>
        <v>103.27414337323788</v>
      </c>
      <c r="BF55" s="2">
        <f t="shared" si="51"/>
        <v>103.72068093349634</v>
      </c>
      <c r="BG55" s="2">
        <f t="shared" si="51"/>
        <v>106.1840768313714</v>
      </c>
      <c r="BH55" s="2">
        <f t="shared" si="51"/>
        <v>107.63809218505888</v>
      </c>
      <c r="BI55" s="2">
        <f t="shared" si="51"/>
        <v>107.22065578625271</v>
      </c>
      <c r="BJ55" s="2">
        <f t="shared" si="51"/>
        <v>105.17068185719916</v>
      </c>
      <c r="BK55" s="2">
        <f t="shared" si="51"/>
        <v>106.82282151283894</v>
      </c>
      <c r="BL55" s="2">
        <f t="shared" si="51"/>
        <v>105.46557650806513</v>
      </c>
      <c r="BM55" s="2">
        <f t="shared" si="51"/>
        <v>104.1094989612872</v>
      </c>
      <c r="BO55" s="2">
        <f t="shared" si="10"/>
        <v>108.093</v>
      </c>
      <c r="BP55" s="2">
        <f t="shared" si="11"/>
        <v>107.3</v>
      </c>
      <c r="BQ55" s="2">
        <f t="shared" si="12"/>
        <v>104.9</v>
      </c>
      <c r="BR55" s="2">
        <f t="shared" si="13"/>
        <v>105.27500000000001</v>
      </c>
      <c r="BS55" s="2">
        <f t="shared" si="14"/>
        <v>104.35</v>
      </c>
      <c r="BT55" s="2">
        <f t="shared" si="15"/>
        <v>100.97499999999999</v>
      </c>
      <c r="BU55" s="2">
        <f t="shared" si="16"/>
        <v>104.2</v>
      </c>
      <c r="BV55" s="2">
        <f t="shared" si="17"/>
        <v>104.675</v>
      </c>
      <c r="BW55" s="2">
        <f t="shared" si="18"/>
        <v>106.7</v>
      </c>
      <c r="BX55" s="2">
        <f t="shared" si="19"/>
        <v>107.791</v>
      </c>
      <c r="BY55" s="2">
        <f t="shared" si="20"/>
        <v>107.43899999999999</v>
      </c>
      <c r="BZ55" s="2">
        <f t="shared" si="21"/>
        <v>107.238</v>
      </c>
      <c r="CA55" s="2">
        <f t="shared" si="22"/>
        <v>105.8</v>
      </c>
      <c r="CB55" s="2">
        <f t="shared" si="23"/>
        <v>110.071</v>
      </c>
      <c r="CC55" s="2">
        <f t="shared" si="24"/>
        <v>100.381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107.78338353576248</v>
      </c>
      <c r="DL55" s="2">
        <f t="shared" si="61"/>
        <v>107.91521592442646</v>
      </c>
      <c r="DM55" s="2">
        <f t="shared" si="61"/>
        <v>106.38018724696357</v>
      </c>
      <c r="DN55" s="2">
        <f t="shared" si="61"/>
        <v>105.44692307692306</v>
      </c>
      <c r="DO55" s="2">
        <f t="shared" si="61"/>
        <v>103.85937921727394</v>
      </c>
      <c r="DP55" s="2">
        <f t="shared" si="61"/>
        <v>103.107569208885</v>
      </c>
      <c r="DQ55" s="2">
        <f t="shared" si="61"/>
        <v>103.45793029871976</v>
      </c>
      <c r="DR55" s="2">
        <f t="shared" si="61"/>
        <v>104.30740781267099</v>
      </c>
      <c r="DS55" s="2">
        <f t="shared" si="61"/>
        <v>106.37151493598859</v>
      </c>
      <c r="DT55" s="2">
        <f t="shared" si="61"/>
        <v>108.29295851114276</v>
      </c>
      <c r="DU55" s="2">
        <f t="shared" si="61"/>
        <v>106.99408927125506</v>
      </c>
      <c r="DV55" s="2">
        <f t="shared" si="61"/>
        <v>105.41265576102417</v>
      </c>
      <c r="DW55" s="2">
        <f t="shared" si="61"/>
        <v>106.96837363679471</v>
      </c>
      <c r="DX55" s="2">
        <f t="shared" si="61"/>
        <v>106.44054512195123</v>
      </c>
      <c r="DY55" s="2">
        <f t="shared" si="61"/>
        <v>104.26281773618538</v>
      </c>
      <c r="EA55" s="2">
        <f t="shared" si="62"/>
        <v>105.12115108741405</v>
      </c>
      <c r="EB55" s="2">
        <f t="shared" si="62"/>
        <v>106.27344773760888</v>
      </c>
      <c r="EC55" s="2">
        <f t="shared" si="62"/>
        <v>103.64907117929326</v>
      </c>
      <c r="ED55" s="2">
        <f t="shared" si="62"/>
        <v>103.61879113903795</v>
      </c>
      <c r="EE55" s="2">
        <f t="shared" si="62"/>
        <v>102.86880257102048</v>
      </c>
      <c r="EF55" s="2">
        <f t="shared" si="62"/>
        <v>103.37056234109379</v>
      </c>
      <c r="EG55" s="2">
        <f t="shared" si="62"/>
        <v>102.63140936622051</v>
      </c>
      <c r="EH55" s="2">
        <f t="shared" si="62"/>
        <v>101.89758553833333</v>
      </c>
      <c r="EI55" s="2">
        <f t="shared" si="62"/>
        <v>105.54300909090909</v>
      </c>
      <c r="EJ55" s="2">
        <f t="shared" si="62"/>
        <v>105.16108862433863</v>
      </c>
      <c r="EK55" s="2">
        <f t="shared" si="62"/>
        <v>108.00834176870747</v>
      </c>
      <c r="EL55" s="2">
        <f t="shared" si="62"/>
        <v>104.3493649886621</v>
      </c>
      <c r="EM55" s="2">
        <f t="shared" si="62"/>
        <v>106.27966571627417</v>
      </c>
      <c r="EN55" s="2">
        <f t="shared" si="62"/>
        <v>102.02520675675676</v>
      </c>
      <c r="EO55" s="2">
        <f t="shared" si="62"/>
        <v>103.52827481739541</v>
      </c>
      <c r="EQ55" s="2">
        <f t="shared" si="63"/>
        <v>105.56140168758346</v>
      </c>
      <c r="ER55" s="2">
        <f t="shared" si="63"/>
        <v>105.42057125142621</v>
      </c>
      <c r="ES55" s="2">
        <f t="shared" si="63"/>
        <v>102.61482333542811</v>
      </c>
      <c r="ET55" s="2">
        <f t="shared" si="63"/>
        <v>101.76561364079367</v>
      </c>
      <c r="EU55" s="2">
        <f t="shared" si="63"/>
        <v>99.771413339832137</v>
      </c>
      <c r="EV55" s="2">
        <f t="shared" si="63"/>
        <v>103.1786358570947</v>
      </c>
      <c r="EW55" s="2">
        <f t="shared" si="63"/>
        <v>102.50575302419357</v>
      </c>
      <c r="EX55" s="2">
        <f t="shared" si="63"/>
        <v>102.09101980200496</v>
      </c>
      <c r="EY55" s="2">
        <f t="shared" si="63"/>
        <v>102.4202624390964</v>
      </c>
      <c r="EZ55" s="2">
        <f t="shared" si="63"/>
        <v>104.25265497684869</v>
      </c>
      <c r="FA55" s="2">
        <f t="shared" si="63"/>
        <v>105.98812155469646</v>
      </c>
      <c r="FB55" s="2">
        <f t="shared" si="63"/>
        <v>102.44661252215721</v>
      </c>
      <c r="FC55" s="2">
        <f t="shared" si="63"/>
        <v>104.77632639881308</v>
      </c>
      <c r="FD55" s="2">
        <f t="shared" si="63"/>
        <v>102.66649091376811</v>
      </c>
      <c r="FE55" s="2">
        <f t="shared" si="63"/>
        <v>105.64632476648164</v>
      </c>
      <c r="FG55" s="2">
        <f t="shared" si="64"/>
        <v>0.2577856775108211</v>
      </c>
      <c r="FH55" s="2">
        <f t="shared" si="64"/>
        <v>0.25613800312639712</v>
      </c>
      <c r="FI55" s="2">
        <f t="shared" si="64"/>
        <v>0.26092835181218438</v>
      </c>
      <c r="FJ55" s="2">
        <f t="shared" si="64"/>
        <v>0.24292319583818522</v>
      </c>
      <c r="FK55" s="2">
        <f t="shared" si="64"/>
        <v>0.224806272852139</v>
      </c>
      <c r="FL55" s="2">
        <f t="shared" si="64"/>
        <v>0.21611648670039432</v>
      </c>
      <c r="FM55" s="2">
        <f t="shared" si="64"/>
        <v>0.22235817416356371</v>
      </c>
      <c r="FN55" s="2">
        <f t="shared" si="64"/>
        <v>0.24347545152194799</v>
      </c>
      <c r="FO55" s="2">
        <f t="shared" si="64"/>
        <v>0.2261115900341388</v>
      </c>
      <c r="FP55" s="2">
        <f t="shared" si="64"/>
        <v>0.20908982047736113</v>
      </c>
      <c r="FQ55" s="2">
        <f t="shared" si="64"/>
        <v>0.22343150041998935</v>
      </c>
      <c r="FR55" s="2">
        <f t="shared" si="64"/>
        <v>0.22752670036547123</v>
      </c>
      <c r="FS55" s="2">
        <f t="shared" si="64"/>
        <v>0.21129959224402789</v>
      </c>
      <c r="FT55" s="2">
        <f t="shared" si="64"/>
        <v>0.2208162594323837</v>
      </c>
      <c r="FU55" s="2">
        <f t="shared" si="64"/>
        <v>0.20877213940136258</v>
      </c>
      <c r="FW55" s="2">
        <f t="shared" si="53"/>
        <v>1.975722322149089E-5</v>
      </c>
      <c r="FX55" s="2">
        <f t="shared" si="53"/>
        <v>2.066526073761557E-5</v>
      </c>
      <c r="FY55" s="2">
        <f t="shared" si="53"/>
        <v>2.2381072541350325E-5</v>
      </c>
      <c r="FZ55" s="2">
        <f t="shared" si="53"/>
        <v>1.932410561451722E-5</v>
      </c>
      <c r="GA55" s="2">
        <f t="shared" si="53"/>
        <v>2.3104391715367595E-5</v>
      </c>
      <c r="GB55" s="2">
        <f t="shared" si="53"/>
        <v>2.0856589941097511E-5</v>
      </c>
      <c r="GC55" s="2">
        <f t="shared" si="53"/>
        <v>2.578479775846979E-5</v>
      </c>
      <c r="GD55" s="2">
        <f t="shared" si="53"/>
        <v>2.9400982214083979E-5</v>
      </c>
      <c r="GE55" s="2">
        <f t="shared" si="53"/>
        <v>3.3089662788550349E-5</v>
      </c>
      <c r="GF55" s="2">
        <f t="shared" si="53"/>
        <v>2.6654333659646881E-5</v>
      </c>
      <c r="GG55" s="2">
        <f t="shared" si="53"/>
        <v>2.447372445384595E-5</v>
      </c>
      <c r="GH55" s="2">
        <f t="shared" si="53"/>
        <v>2.4628984184027364E-5</v>
      </c>
      <c r="GI55" s="2">
        <f t="shared" si="53"/>
        <v>1.890536235662805E-5</v>
      </c>
      <c r="GJ55" s="2">
        <f t="shared" si="53"/>
        <v>1.5419131018254252E-5</v>
      </c>
      <c r="GK55" s="2">
        <f t="shared" si="53"/>
        <v>1.5732272857499186E-5</v>
      </c>
      <c r="GM55" s="86">
        <f t="shared" si="54"/>
        <v>9.1967723062269532E-5</v>
      </c>
      <c r="GN55" s="86">
        <f t="shared" si="54"/>
        <v>7.3350315091314105E-5</v>
      </c>
      <c r="GO55" s="86">
        <f t="shared" si="54"/>
        <v>7.3031534866246602E-5</v>
      </c>
      <c r="GP55" s="86">
        <f t="shared" si="54"/>
        <v>3.2621508454386984E-5</v>
      </c>
      <c r="GQ55" s="86">
        <f t="shared" si="54"/>
        <v>1.3461957490669822E-5</v>
      </c>
      <c r="GR55" s="86">
        <f t="shared" si="54"/>
        <v>6.0304685367057067E-6</v>
      </c>
      <c r="GS55" s="86">
        <f t="shared" si="54"/>
        <v>7.1534881910737404E-6</v>
      </c>
      <c r="GT55" s="86">
        <f t="shared" si="54"/>
        <v>2.4186699238925264E-5</v>
      </c>
      <c r="GU55" s="86">
        <f t="shared" si="54"/>
        <v>1.104626878175096E-5</v>
      </c>
      <c r="GV55" s="86">
        <f t="shared" si="54"/>
        <v>4.9589781024148283E-6</v>
      </c>
      <c r="GW55" s="86">
        <f t="shared" si="54"/>
        <v>1.2419957456233791E-5</v>
      </c>
      <c r="GX55" s="86">
        <f t="shared" si="54"/>
        <v>1.0236912635917354E-5</v>
      </c>
      <c r="GY55" s="86">
        <f t="shared" si="54"/>
        <v>4.7597722553894662E-6</v>
      </c>
      <c r="GZ55" s="86">
        <f t="shared" si="54"/>
        <v>1.1023759691478762E-5</v>
      </c>
      <c r="HA55" s="86">
        <f t="shared" si="54"/>
        <v>1.2021971258280272E-6</v>
      </c>
      <c r="HC55" s="86">
        <f t="shared" si="58"/>
        <v>1.9033437374619345E-14</v>
      </c>
      <c r="HD55" s="86">
        <f t="shared" si="58"/>
        <v>2.0864807085468641E-14</v>
      </c>
      <c r="HE55" s="86">
        <f t="shared" si="58"/>
        <v>3.1103017123684083E-15</v>
      </c>
      <c r="HF55" s="86">
        <f t="shared" si="58"/>
        <v>1.7257381332201375E-18</v>
      </c>
      <c r="HG55" s="86">
        <f t="shared" si="58"/>
        <v>2.9623614428622473E-18</v>
      </c>
      <c r="HH55" s="86">
        <f t="shared" si="58"/>
        <v>2.4211178026697148E-19</v>
      </c>
      <c r="HI55" s="86">
        <f t="shared" si="58"/>
        <v>4.2029576165716467E-18</v>
      </c>
      <c r="HJ55" s="86">
        <f t="shared" si="58"/>
        <v>8.3614765606524603E-17</v>
      </c>
      <c r="HK55" s="86">
        <f t="shared" si="58"/>
        <v>3.0920823915944127E-18</v>
      </c>
      <c r="HL55" s="86">
        <f t="shared" si="58"/>
        <v>5.3624761124022376E-20</v>
      </c>
      <c r="HM55" s="86">
        <f t="shared" si="58"/>
        <v>1.011117989391087E-18</v>
      </c>
      <c r="HN55" s="86">
        <f t="shared" si="58"/>
        <v>4.5848070816146942E-18</v>
      </c>
      <c r="HO55" s="86">
        <f t="shared" si="58"/>
        <v>6.0802495760144478E-19</v>
      </c>
      <c r="HP55" s="86">
        <f t="shared" si="58"/>
        <v>1.5102593718080423E-19</v>
      </c>
      <c r="HQ55" s="86">
        <f t="shared" si="58"/>
        <v>1.1648315493940194E-23</v>
      </c>
      <c r="HS55" s="86">
        <f t="shared" si="55"/>
        <v>1.6184768185330195E-79</v>
      </c>
      <c r="HT55" s="86">
        <f t="shared" si="55"/>
        <v>1.1512375377487358E-78</v>
      </c>
      <c r="HU55" s="86">
        <f t="shared" si="55"/>
        <v>4.0855047985362217E-83</v>
      </c>
      <c r="HV55" s="86">
        <f t="shared" si="55"/>
        <v>6.505332051803921E-105</v>
      </c>
      <c r="HW55" s="86">
        <f t="shared" si="55"/>
        <v>8.7619360636396973E-104</v>
      </c>
      <c r="HX55" s="86">
        <f t="shared" si="55"/>
        <v>5.8138167444469497E-108</v>
      </c>
      <c r="HY55" s="86">
        <f t="shared" si="55"/>
        <v>3.3492641424265948E-103</v>
      </c>
      <c r="HZ55" s="86">
        <f t="shared" si="55"/>
        <v>3.5392913802450228E-95</v>
      </c>
      <c r="IA55" s="86">
        <f t="shared" si="55"/>
        <v>9.0403115503588344E-102</v>
      </c>
      <c r="IB55" s="86">
        <f t="shared" si="55"/>
        <v>1.4104167733017688E-110</v>
      </c>
      <c r="IC55" s="86">
        <f t="shared" si="55"/>
        <v>9.1557026896612965E-105</v>
      </c>
      <c r="ID55" s="86">
        <f t="shared" si="55"/>
        <v>2.9301322635281607E-102</v>
      </c>
      <c r="IE55" s="86">
        <f t="shared" si="55"/>
        <v>8.9556138725092565E-106</v>
      </c>
      <c r="IF55" s="86">
        <f t="shared" si="55"/>
        <v>1.5649851796120922E-36</v>
      </c>
      <c r="IG55" s="86">
        <f t="shared" si="55"/>
        <v>7.9972342544542241E-35</v>
      </c>
      <c r="II55" s="86">
        <f t="shared" si="56"/>
        <v>1.3561670312194865E-223</v>
      </c>
      <c r="IJ55" s="86">
        <f t="shared" si="56"/>
        <v>3.5124965029796365E-225</v>
      </c>
      <c r="IK55" s="86">
        <f t="shared" si="56"/>
        <v>2.6641452650269359E-246</v>
      </c>
      <c r="IL55" s="86">
        <f t="shared" si="56"/>
        <v>0</v>
      </c>
      <c r="IM55" s="86">
        <f t="shared" si="56"/>
        <v>1.6259947047518207E-287</v>
      </c>
      <c r="IN55" s="86">
        <f t="shared" si="56"/>
        <v>0</v>
      </c>
      <c r="IO55" s="86">
        <f t="shared" si="56"/>
        <v>2.1973474117256343E-291</v>
      </c>
      <c r="IP55" s="86">
        <f t="shared" si="56"/>
        <v>9.9688674697580224E-269</v>
      </c>
      <c r="IQ55" s="86">
        <f t="shared" si="56"/>
        <v>3.9968681162364768E-280</v>
      </c>
      <c r="IR55" s="86">
        <f t="shared" si="56"/>
        <v>0</v>
      </c>
      <c r="IS55" s="86">
        <f t="shared" si="56"/>
        <v>1.9494920317481477E-294</v>
      </c>
      <c r="IT55" s="86">
        <f t="shared" si="56"/>
        <v>5.1726417201458469E-287</v>
      </c>
      <c r="IU55" s="86">
        <f t="shared" si="56"/>
        <v>9.3774726256081103E-298</v>
      </c>
      <c r="IV55" s="86">
        <f t="shared" si="56"/>
        <v>1.0034087519801796E-143</v>
      </c>
      <c r="IW55" s="86">
        <f t="shared" si="56"/>
        <v>5.6543632321236364E-144</v>
      </c>
      <c r="IY55" s="86">
        <f t="shared" si="57"/>
        <v>9.1967723081302972E-5</v>
      </c>
      <c r="IZ55" s="86">
        <f t="shared" si="57"/>
        <v>7.3350315112178911E-5</v>
      </c>
      <c r="JA55" s="86">
        <f t="shared" si="57"/>
        <v>7.3031534869356907E-5</v>
      </c>
      <c r="JB55" s="86">
        <f t="shared" si="57"/>
        <v>3.2621508454388712E-5</v>
      </c>
      <c r="JC55" s="86">
        <f t="shared" si="57"/>
        <v>1.3461957490672784E-5</v>
      </c>
      <c r="JD55" s="86">
        <f t="shared" si="57"/>
        <v>6.0304685367059489E-6</v>
      </c>
      <c r="JE55" s="86">
        <f t="shared" si="57"/>
        <v>7.1534881910779434E-6</v>
      </c>
      <c r="JF55" s="86">
        <f t="shared" si="57"/>
        <v>2.418669923900888E-5</v>
      </c>
      <c r="JG55" s="86">
        <f t="shared" si="57"/>
        <v>1.1046268781754051E-5</v>
      </c>
      <c r="JH55" s="86">
        <f t="shared" si="57"/>
        <v>4.9589781024148817E-6</v>
      </c>
      <c r="JI55" s="86">
        <f t="shared" si="57"/>
        <v>1.2419957456234802E-5</v>
      </c>
      <c r="JJ55" s="86">
        <f t="shared" si="57"/>
        <v>1.0236912635921938E-5</v>
      </c>
      <c r="JK55" s="86">
        <f t="shared" si="57"/>
        <v>4.7597722553900743E-6</v>
      </c>
      <c r="JL55" s="86">
        <f t="shared" si="57"/>
        <v>1.1023759691478913E-5</v>
      </c>
      <c r="JM55" s="86">
        <f t="shared" si="57"/>
        <v>1.2021971258280272E-6</v>
      </c>
    </row>
    <row r="56" spans="2:273" x14ac:dyDescent="0.25">
      <c r="B56" s="2">
        <v>29</v>
      </c>
      <c r="C56" s="37">
        <v>104.907</v>
      </c>
      <c r="D56" s="37">
        <v>109.77500000000001</v>
      </c>
      <c r="E56" s="37">
        <v>103.95</v>
      </c>
      <c r="F56" s="37">
        <v>102.5</v>
      </c>
      <c r="G56" s="37">
        <v>102.575</v>
      </c>
      <c r="H56" s="37">
        <v>101.4</v>
      </c>
      <c r="I56" s="37">
        <v>105.97499999999999</v>
      </c>
      <c r="J56" s="37">
        <v>103.65</v>
      </c>
      <c r="K56" s="37">
        <v>106.35</v>
      </c>
      <c r="L56" s="37">
        <v>105.233</v>
      </c>
      <c r="M56" s="37">
        <v>105.68300000000001</v>
      </c>
      <c r="N56" s="37">
        <v>103.786</v>
      </c>
      <c r="O56" s="37">
        <v>106.125</v>
      </c>
      <c r="P56" s="37">
        <v>104.429</v>
      </c>
      <c r="Q56" s="37">
        <v>106.595</v>
      </c>
      <c r="S56" s="4">
        <f t="shared" si="59"/>
        <v>107.21733554183653</v>
      </c>
      <c r="T56" s="4">
        <f t="shared" si="59"/>
        <v>107.59930227130415</v>
      </c>
      <c r="U56" s="4">
        <f t="shared" si="59"/>
        <v>105.74620338019089</v>
      </c>
      <c r="V56" s="4">
        <f t="shared" si="59"/>
        <v>105.05039863264707</v>
      </c>
      <c r="W56" s="4">
        <f t="shared" si="59"/>
        <v>103.6959227114363</v>
      </c>
      <c r="X56" s="4">
        <f t="shared" si="59"/>
        <v>103.2178541533595</v>
      </c>
      <c r="Y56" s="4">
        <f t="shared" si="59"/>
        <v>103.37690025767652</v>
      </c>
      <c r="Z56" s="4">
        <f t="shared" si="59"/>
        <v>103.80520835242982</v>
      </c>
      <c r="AA56" s="4">
        <f t="shared" si="59"/>
        <v>106.22634995188594</v>
      </c>
      <c r="AB56" s="4">
        <f t="shared" si="59"/>
        <v>107.67710496370718</v>
      </c>
      <c r="AC56" s="4">
        <f t="shared" si="59"/>
        <v>107.25749023513858</v>
      </c>
      <c r="AD56" s="4">
        <f t="shared" si="59"/>
        <v>105.18645749266545</v>
      </c>
      <c r="AE56" s="4">
        <f t="shared" si="59"/>
        <v>106.85331775025126</v>
      </c>
      <c r="AF56" s="4">
        <f t="shared" si="59"/>
        <v>105.47181042418306</v>
      </c>
      <c r="AG56" s="4">
        <f t="shared" si="59"/>
        <v>104.12612945616807</v>
      </c>
      <c r="AI56" s="4">
        <f t="shared" si="60"/>
        <v>-2.3103355418365368</v>
      </c>
      <c r="AJ56" s="4">
        <f t="shared" si="60"/>
        <v>2.1756977286958517</v>
      </c>
      <c r="AK56" s="4">
        <f t="shared" si="60"/>
        <v>-1.7962033801908888</v>
      </c>
      <c r="AL56" s="4">
        <f t="shared" si="60"/>
        <v>-2.5503986326470738</v>
      </c>
      <c r="AM56" s="4">
        <f t="shared" si="60"/>
        <v>-1.1209227114362932</v>
      </c>
      <c r="AN56" s="4">
        <f t="shared" si="60"/>
        <v>-1.817854153359491</v>
      </c>
      <c r="AO56" s="4">
        <f t="shared" si="60"/>
        <v>2.5980997423234697</v>
      </c>
      <c r="AP56" s="4">
        <f t="shared" si="60"/>
        <v>-0.15520835242980979</v>
      </c>
      <c r="AQ56" s="4">
        <f t="shared" si="60"/>
        <v>0.12365004811405811</v>
      </c>
      <c r="AR56" s="4">
        <f t="shared" si="60"/>
        <v>-2.4441049637071757</v>
      </c>
      <c r="AS56" s="4">
        <f t="shared" si="60"/>
        <v>-1.574490235138569</v>
      </c>
      <c r="AT56" s="4">
        <f t="shared" si="60"/>
        <v>-1.4004574926654527</v>
      </c>
      <c r="AU56" s="4">
        <f t="shared" si="60"/>
        <v>-0.72831775025126433</v>
      </c>
      <c r="AV56" s="4">
        <f t="shared" si="60"/>
        <v>-1.0428104241830596</v>
      </c>
      <c r="AW56" s="4">
        <f t="shared" si="60"/>
        <v>2.4688705438319261</v>
      </c>
      <c r="AY56" s="2">
        <f t="shared" si="51"/>
        <v>107.09370677293047</v>
      </c>
      <c r="AZ56" s="2">
        <f t="shared" si="51"/>
        <v>107.49118632017895</v>
      </c>
      <c r="BA56" s="2">
        <f t="shared" si="51"/>
        <v>105.63711218797242</v>
      </c>
      <c r="BB56" s="2">
        <f t="shared" si="51"/>
        <v>104.9984868170457</v>
      </c>
      <c r="BC56" s="2">
        <f t="shared" si="51"/>
        <v>103.67201979599217</v>
      </c>
      <c r="BD56" s="2">
        <f t="shared" si="51"/>
        <v>103.20601799030946</v>
      </c>
      <c r="BE56" s="2">
        <f t="shared" si="51"/>
        <v>103.36300598739784</v>
      </c>
      <c r="BF56" s="2">
        <f t="shared" si="51"/>
        <v>103.76420605609314</v>
      </c>
      <c r="BG56" s="2">
        <f t="shared" si="51"/>
        <v>106.20655233049456</v>
      </c>
      <c r="BH56" s="2">
        <f t="shared" si="51"/>
        <v>107.66793094407181</v>
      </c>
      <c r="BI56" s="2">
        <f t="shared" si="51"/>
        <v>107.23677748229333</v>
      </c>
      <c r="BJ56" s="2">
        <f t="shared" si="51"/>
        <v>105.16795941214713</v>
      </c>
      <c r="BK56" s="2">
        <f t="shared" si="51"/>
        <v>106.84405518144277</v>
      </c>
      <c r="BL56" s="2">
        <f t="shared" si="51"/>
        <v>105.45402319947554</v>
      </c>
      <c r="BM56" s="2">
        <f t="shared" si="51"/>
        <v>104.12396527347708</v>
      </c>
      <c r="BO56" s="2">
        <f t="shared" si="10"/>
        <v>104.907</v>
      </c>
      <c r="BP56" s="2">
        <f t="shared" si="11"/>
        <v>109.77500000000001</v>
      </c>
      <c r="BQ56" s="2">
        <f t="shared" si="12"/>
        <v>103.95</v>
      </c>
      <c r="BR56" s="2">
        <f t="shared" si="13"/>
        <v>102.5</v>
      </c>
      <c r="BS56" s="2">
        <f t="shared" si="14"/>
        <v>102.575</v>
      </c>
      <c r="BT56" s="2">
        <f t="shared" si="15"/>
        <v>101.4</v>
      </c>
      <c r="BU56" s="2">
        <f t="shared" si="16"/>
        <v>105.97499999999999</v>
      </c>
      <c r="BV56" s="2">
        <f t="shared" si="17"/>
        <v>103.65</v>
      </c>
      <c r="BW56" s="2">
        <f t="shared" si="18"/>
        <v>106.35</v>
      </c>
      <c r="BX56" s="2">
        <f t="shared" si="19"/>
        <v>105.233</v>
      </c>
      <c r="BY56" s="2">
        <f t="shared" si="20"/>
        <v>105.68300000000001</v>
      </c>
      <c r="BZ56" s="2">
        <f t="shared" si="21"/>
        <v>103.786</v>
      </c>
      <c r="CA56" s="2">
        <f t="shared" si="22"/>
        <v>106.125</v>
      </c>
      <c r="CB56" s="2">
        <f t="shared" si="23"/>
        <v>104.429</v>
      </c>
      <c r="CC56" s="2">
        <f t="shared" si="24"/>
        <v>106.595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107.89294466936572</v>
      </c>
      <c r="DL56" s="2">
        <f t="shared" si="61"/>
        <v>108.00529689608638</v>
      </c>
      <c r="DM56" s="2">
        <f t="shared" si="61"/>
        <v>106.45683198380567</v>
      </c>
      <c r="DN56" s="2">
        <f t="shared" si="61"/>
        <v>105.5341346153846</v>
      </c>
      <c r="DO56" s="2">
        <f t="shared" si="61"/>
        <v>103.97344804318487</v>
      </c>
      <c r="DP56" s="2">
        <f t="shared" si="61"/>
        <v>103.19889758179232</v>
      </c>
      <c r="DQ56" s="2">
        <f t="shared" si="61"/>
        <v>103.63221906116642</v>
      </c>
      <c r="DR56" s="2">
        <f t="shared" si="61"/>
        <v>104.46093938067624</v>
      </c>
      <c r="DS56" s="2">
        <f t="shared" si="61"/>
        <v>106.46966298282085</v>
      </c>
      <c r="DT56" s="2">
        <f t="shared" si="61"/>
        <v>108.43503129445239</v>
      </c>
      <c r="DU56" s="2">
        <f t="shared" si="61"/>
        <v>107.04864048582996</v>
      </c>
      <c r="DV56" s="2">
        <f t="shared" si="61"/>
        <v>105.48003082029398</v>
      </c>
      <c r="DW56" s="2">
        <f t="shared" si="61"/>
        <v>107.05042674253203</v>
      </c>
      <c r="DX56" s="2">
        <f t="shared" si="61"/>
        <v>106.54475206378989</v>
      </c>
      <c r="DY56" s="2">
        <f t="shared" si="61"/>
        <v>104.31220142602496</v>
      </c>
      <c r="EA56" s="2">
        <f t="shared" si="62"/>
        <v>104.9949908095973</v>
      </c>
      <c r="EB56" s="2">
        <f t="shared" si="62"/>
        <v>106.1295763316118</v>
      </c>
      <c r="EC56" s="2">
        <f t="shared" si="62"/>
        <v>103.51966635680006</v>
      </c>
      <c r="ED56" s="2">
        <f t="shared" si="62"/>
        <v>103.47616016087565</v>
      </c>
      <c r="EE56" s="2">
        <f t="shared" si="62"/>
        <v>102.72438959627898</v>
      </c>
      <c r="EF56" s="2">
        <f t="shared" si="62"/>
        <v>103.22959083204549</v>
      </c>
      <c r="EG56" s="2">
        <f t="shared" si="62"/>
        <v>102.50435783491609</v>
      </c>
      <c r="EH56" s="2">
        <f t="shared" si="62"/>
        <v>101.78978574022837</v>
      </c>
      <c r="EI56" s="2">
        <f t="shared" si="62"/>
        <v>105.38572727272728</v>
      </c>
      <c r="EJ56" s="2">
        <f t="shared" si="62"/>
        <v>105.02170238095239</v>
      </c>
      <c r="EK56" s="2">
        <f t="shared" si="62"/>
        <v>107.83336181405895</v>
      </c>
      <c r="EL56" s="2">
        <f t="shared" si="62"/>
        <v>104.20188226757367</v>
      </c>
      <c r="EM56" s="2">
        <f t="shared" si="62"/>
        <v>106.14166311204903</v>
      </c>
      <c r="EN56" s="2">
        <f t="shared" si="62"/>
        <v>101.94382837837838</v>
      </c>
      <c r="EO56" s="2">
        <f t="shared" si="62"/>
        <v>103.4731779528494</v>
      </c>
      <c r="EQ56" s="2">
        <f t="shared" si="63"/>
        <v>105.42881654284706</v>
      </c>
      <c r="ER56" s="2">
        <f t="shared" si="63"/>
        <v>105.28912817907113</v>
      </c>
      <c r="ES56" s="2">
        <f t="shared" si="63"/>
        <v>102.50022664666191</v>
      </c>
      <c r="ET56" s="2">
        <f t="shared" si="63"/>
        <v>101.64936356314676</v>
      </c>
      <c r="EU56" s="2">
        <f t="shared" si="63"/>
        <v>99.671672848156206</v>
      </c>
      <c r="EV56" s="2">
        <f t="shared" si="63"/>
        <v>103.04047112861974</v>
      </c>
      <c r="EW56" s="2">
        <f t="shared" si="63"/>
        <v>102.38052270011949</v>
      </c>
      <c r="EX56" s="2">
        <f t="shared" si="63"/>
        <v>101.98042887658909</v>
      </c>
      <c r="EY56" s="2">
        <f t="shared" si="63"/>
        <v>102.30914698065848</v>
      </c>
      <c r="EZ56" s="2">
        <f t="shared" si="63"/>
        <v>104.12661869914245</v>
      </c>
      <c r="FA56" s="2">
        <f t="shared" si="63"/>
        <v>105.84165977431823</v>
      </c>
      <c r="FB56" s="2">
        <f t="shared" si="63"/>
        <v>102.32591391775733</v>
      </c>
      <c r="FC56" s="2">
        <f t="shared" si="63"/>
        <v>104.65953306193568</v>
      </c>
      <c r="FD56" s="2">
        <f t="shared" si="63"/>
        <v>102.57649552747591</v>
      </c>
      <c r="FE56" s="2">
        <f t="shared" si="63"/>
        <v>105.55896949005106</v>
      </c>
      <c r="FG56" s="2">
        <f t="shared" si="64"/>
        <v>0.27579710831082055</v>
      </c>
      <c r="FH56" s="2">
        <f t="shared" si="64"/>
        <v>0.27407682250801446</v>
      </c>
      <c r="FI56" s="2">
        <f t="shared" si="64"/>
        <v>0.27907679803111424</v>
      </c>
      <c r="FJ56" s="2">
        <f t="shared" si="64"/>
        <v>0.26026032064201016</v>
      </c>
      <c r="FK56" s="2">
        <f t="shared" si="64"/>
        <v>0.24126245831699336</v>
      </c>
      <c r="FL56" s="2">
        <f t="shared" si="64"/>
        <v>0.23212704388180697</v>
      </c>
      <c r="FM56" s="2">
        <f t="shared" si="64"/>
        <v>0.23869033386966598</v>
      </c>
      <c r="FN56" s="2">
        <f t="shared" si="64"/>
        <v>0.2608384107451785</v>
      </c>
      <c r="FO56" s="2">
        <f t="shared" si="64"/>
        <v>0.24263341954598511</v>
      </c>
      <c r="FP56" s="2">
        <f t="shared" si="64"/>
        <v>0.22472905783901573</v>
      </c>
      <c r="FQ56" s="2">
        <f t="shared" si="64"/>
        <v>0.23981818347846198</v>
      </c>
      <c r="FR56" s="2">
        <f t="shared" si="64"/>
        <v>0.24411931368025949</v>
      </c>
      <c r="FS56" s="2">
        <f t="shared" si="64"/>
        <v>0.22705666322833618</v>
      </c>
      <c r="FT56" s="2">
        <f t="shared" si="64"/>
        <v>0.23706969191784472</v>
      </c>
      <c r="FU56" s="2">
        <f t="shared" si="64"/>
        <v>0.22439435678850581</v>
      </c>
      <c r="FW56" s="2">
        <f t="shared" si="53"/>
        <v>2.1663323185344476E-5</v>
      </c>
      <c r="FX56" s="2">
        <f t="shared" si="53"/>
        <v>2.2658962640168725E-5</v>
      </c>
      <c r="FY56" s="2">
        <f t="shared" si="53"/>
        <v>2.4540305058364531E-5</v>
      </c>
      <c r="FZ56" s="2">
        <f t="shared" si="53"/>
        <v>2.118842096355084E-5</v>
      </c>
      <c r="GA56" s="2">
        <f t="shared" si="53"/>
        <v>2.5333405281117185E-5</v>
      </c>
      <c r="GB56" s="2">
        <f t="shared" si="53"/>
        <v>2.2868750099672559E-5</v>
      </c>
      <c r="GC56" s="2">
        <f t="shared" si="53"/>
        <v>2.8272398201705076E-5</v>
      </c>
      <c r="GD56" s="2">
        <f t="shared" si="53"/>
        <v>3.2237444499693255E-5</v>
      </c>
      <c r="GE56" s="2">
        <f t="shared" si="53"/>
        <v>3.6281977937665737E-5</v>
      </c>
      <c r="GF56" s="2">
        <f t="shared" si="53"/>
        <v>2.9225820534517823E-5</v>
      </c>
      <c r="GG56" s="2">
        <f t="shared" si="53"/>
        <v>2.6834841880145252E-5</v>
      </c>
      <c r="GH56" s="2">
        <f t="shared" si="53"/>
        <v>2.7005079982551381E-5</v>
      </c>
      <c r="GI56" s="2">
        <f t="shared" si="53"/>
        <v>2.0729279804949902E-5</v>
      </c>
      <c r="GJ56" s="2">
        <f t="shared" si="53"/>
        <v>1.6906715814392265E-5</v>
      </c>
      <c r="GK56" s="2">
        <f t="shared" si="53"/>
        <v>1.7250067981502398E-5</v>
      </c>
      <c r="GM56" s="86">
        <f t="shared" si="54"/>
        <v>1.5187554407591642E-4</v>
      </c>
      <c r="GN56" s="86">
        <f t="shared" si="54"/>
        <v>1.2375058100239908E-4</v>
      </c>
      <c r="GO56" s="86">
        <f t="shared" si="54"/>
        <v>1.2480859014198187E-4</v>
      </c>
      <c r="GP56" s="86">
        <f t="shared" si="54"/>
        <v>5.812302853845367E-5</v>
      </c>
      <c r="GQ56" s="86">
        <f t="shared" si="54"/>
        <v>2.5019143464758254E-5</v>
      </c>
      <c r="GR56" s="86">
        <f t="shared" si="54"/>
        <v>1.1838563636043561E-5</v>
      </c>
      <c r="GS56" s="86">
        <f t="shared" si="54"/>
        <v>1.4071596758102557E-5</v>
      </c>
      <c r="GT56" s="86">
        <f t="shared" si="54"/>
        <v>4.4584186995928797E-5</v>
      </c>
      <c r="GU56" s="86">
        <f t="shared" si="54"/>
        <v>2.1025742129857611E-5</v>
      </c>
      <c r="GV56" s="86">
        <f t="shared" si="54"/>
        <v>9.7135611892524135E-6</v>
      </c>
      <c r="GW56" s="86">
        <f t="shared" si="54"/>
        <v>2.3180479162454172E-5</v>
      </c>
      <c r="GX56" s="86">
        <f t="shared" si="54"/>
        <v>1.9720757668792775E-5</v>
      </c>
      <c r="GY56" s="86">
        <f t="shared" si="54"/>
        <v>9.4234053097083448E-6</v>
      </c>
      <c r="GZ56" s="86">
        <f t="shared" si="54"/>
        <v>2.0667475742344225E-5</v>
      </c>
      <c r="HA56" s="86">
        <f t="shared" si="54"/>
        <v>2.6994262689678863E-6</v>
      </c>
      <c r="HC56" s="86">
        <f t="shared" si="58"/>
        <v>5.8150956452357899E-14</v>
      </c>
      <c r="HD56" s="86">
        <f t="shared" si="58"/>
        <v>6.4186587221452181E-14</v>
      </c>
      <c r="HE56" s="86">
        <f t="shared" si="58"/>
        <v>1.0539631104849731E-14</v>
      </c>
      <c r="HF56" s="86">
        <f t="shared" si="58"/>
        <v>7.7741305613267577E-18</v>
      </c>
      <c r="HG56" s="86">
        <f t="shared" si="58"/>
        <v>1.2733591039710164E-17</v>
      </c>
      <c r="HH56" s="86">
        <f t="shared" si="58"/>
        <v>1.1568263931404991E-18</v>
      </c>
      <c r="HI56" s="86">
        <f t="shared" si="58"/>
        <v>1.8398217639438121E-17</v>
      </c>
      <c r="HJ56" s="86">
        <f t="shared" si="58"/>
        <v>3.3208057586051197E-16</v>
      </c>
      <c r="HK56" s="86">
        <f t="shared" si="58"/>
        <v>1.3695820628614305E-17</v>
      </c>
      <c r="HL56" s="86">
        <f t="shared" si="58"/>
        <v>2.6814561033047036E-19</v>
      </c>
      <c r="HM56" s="86">
        <f t="shared" si="58"/>
        <v>4.54911774740978E-18</v>
      </c>
      <c r="HN56" s="86">
        <f t="shared" si="58"/>
        <v>1.9691876432108577E-17</v>
      </c>
      <c r="HO56" s="86">
        <f t="shared" si="58"/>
        <v>2.6872993533534773E-18</v>
      </c>
      <c r="HP56" s="86">
        <f t="shared" si="58"/>
        <v>7.0374821380681958E-19</v>
      </c>
      <c r="HQ56" s="86">
        <f t="shared" si="58"/>
        <v>8.1014347966319544E-23</v>
      </c>
      <c r="HS56" s="86">
        <f t="shared" si="55"/>
        <v>8.7750528666940532E-78</v>
      </c>
      <c r="HT56" s="86">
        <f t="shared" si="55"/>
        <v>6.2960132571212737E-77</v>
      </c>
      <c r="HU56" s="86">
        <f t="shared" si="55"/>
        <v>3.1252813301720396E-81</v>
      </c>
      <c r="HV56" s="86">
        <f t="shared" si="55"/>
        <v>1.4817337181505783E-102</v>
      </c>
      <c r="HW56" s="86">
        <f t="shared" si="55"/>
        <v>1.6963741161568716E-101</v>
      </c>
      <c r="HX56" s="86">
        <f t="shared" si="55"/>
        <v>1.5520396264691137E-105</v>
      </c>
      <c r="HY56" s="86">
        <f t="shared" si="55"/>
        <v>6.987895679700869E-101</v>
      </c>
      <c r="HZ56" s="86">
        <f t="shared" si="55"/>
        <v>5.1604752623999682E-93</v>
      </c>
      <c r="IA56" s="86">
        <f t="shared" si="55"/>
        <v>1.8551027393151778E-99</v>
      </c>
      <c r="IB56" s="86">
        <f t="shared" si="55"/>
        <v>4.2896453709703544E-108</v>
      </c>
      <c r="IC56" s="86">
        <f t="shared" si="55"/>
        <v>1.9938761765176973E-102</v>
      </c>
      <c r="ID56" s="86">
        <f t="shared" si="55"/>
        <v>5.6001036698492934E-100</v>
      </c>
      <c r="IE56" s="86">
        <f t="shared" si="55"/>
        <v>1.8156130452518045E-103</v>
      </c>
      <c r="IF56" s="86">
        <f t="shared" si="55"/>
        <v>8.7532654581538532E-36</v>
      </c>
      <c r="IG56" s="86">
        <f t="shared" si="55"/>
        <v>4.1553403653218065E-34</v>
      </c>
      <c r="II56" s="86">
        <f t="shared" si="56"/>
        <v>7.6351388565286664E-220</v>
      </c>
      <c r="IJ56" s="86">
        <f t="shared" si="56"/>
        <v>2.1808709565834644E-221</v>
      </c>
      <c r="IK56" s="86">
        <f t="shared" si="56"/>
        <v>4.0565358052338069E-242</v>
      </c>
      <c r="IL56" s="86">
        <f t="shared" si="56"/>
        <v>4.8620270806342675E-307</v>
      </c>
      <c r="IM56" s="86">
        <f t="shared" si="56"/>
        <v>1.2990879307729237E-282</v>
      </c>
      <c r="IN56" s="86">
        <f t="shared" si="56"/>
        <v>0</v>
      </c>
      <c r="IO56" s="86">
        <f t="shared" si="56"/>
        <v>2.302713176337295E-286</v>
      </c>
      <c r="IP56" s="86">
        <f t="shared" si="56"/>
        <v>4.8300794474523296E-264</v>
      </c>
      <c r="IQ56" s="86">
        <f t="shared" si="56"/>
        <v>3.490620932873014E-275</v>
      </c>
      <c r="IR56" s="86">
        <f t="shared" si="56"/>
        <v>6.1838242349325661E-304</v>
      </c>
      <c r="IS56" s="86">
        <f t="shared" si="56"/>
        <v>2.1795870971636854E-289</v>
      </c>
      <c r="IT56" s="86">
        <f t="shared" si="56"/>
        <v>4.3345717498096883E-282</v>
      </c>
      <c r="IU56" s="86">
        <f t="shared" si="56"/>
        <v>9.0600219321120581E-293</v>
      </c>
      <c r="IV56" s="86">
        <f t="shared" si="56"/>
        <v>2.2267935937875875E-141</v>
      </c>
      <c r="IW56" s="86">
        <f t="shared" si="56"/>
        <v>1.2792587276593347E-141</v>
      </c>
      <c r="IY56" s="86">
        <f t="shared" si="57"/>
        <v>1.5187554413406739E-4</v>
      </c>
      <c r="IZ56" s="86">
        <f t="shared" si="57"/>
        <v>1.2375058106658566E-4</v>
      </c>
      <c r="JA56" s="86">
        <f t="shared" si="57"/>
        <v>1.2480859015252151E-4</v>
      </c>
      <c r="JB56" s="86">
        <f t="shared" si="57"/>
        <v>5.8123028538461442E-5</v>
      </c>
      <c r="JC56" s="86">
        <f t="shared" si="57"/>
        <v>2.5019143464770986E-5</v>
      </c>
      <c r="JD56" s="86">
        <f t="shared" si="57"/>
        <v>1.1838563636044719E-5</v>
      </c>
      <c r="JE56" s="86">
        <f t="shared" si="57"/>
        <v>1.4071596758120954E-5</v>
      </c>
      <c r="JF56" s="86">
        <f t="shared" si="57"/>
        <v>4.4584186996260875E-5</v>
      </c>
      <c r="JG56" s="86">
        <f t="shared" si="57"/>
        <v>2.1025742129871305E-5</v>
      </c>
      <c r="JH56" s="86">
        <f t="shared" si="57"/>
        <v>9.7135611892526811E-6</v>
      </c>
      <c r="JI56" s="86">
        <f t="shared" si="57"/>
        <v>2.3180479162458722E-5</v>
      </c>
      <c r="JJ56" s="86">
        <f t="shared" si="57"/>
        <v>1.9720757668812467E-5</v>
      </c>
      <c r="JK56" s="86">
        <f t="shared" si="57"/>
        <v>9.4234053097110316E-6</v>
      </c>
      <c r="JL56" s="86">
        <f t="shared" si="57"/>
        <v>2.066747574234493E-5</v>
      </c>
      <c r="JM56" s="86">
        <f t="shared" si="57"/>
        <v>2.6994262689678863E-6</v>
      </c>
    </row>
    <row r="57" spans="2:273" x14ac:dyDescent="0.25">
      <c r="B57" s="2">
        <v>30</v>
      </c>
      <c r="C57" s="37">
        <v>104.884</v>
      </c>
      <c r="D57" s="37">
        <v>104.25</v>
      </c>
      <c r="E57" s="37">
        <v>107.375</v>
      </c>
      <c r="F57" s="37">
        <v>105.22499999999999</v>
      </c>
      <c r="G57" s="37">
        <v>106.75</v>
      </c>
      <c r="H57" s="37">
        <v>99.875</v>
      </c>
      <c r="I57" s="37">
        <v>100.02500000000001</v>
      </c>
      <c r="J57" s="37">
        <v>101.925</v>
      </c>
      <c r="K57" s="37">
        <v>106.95</v>
      </c>
      <c r="L57" s="37">
        <v>109.605</v>
      </c>
      <c r="M57" s="37">
        <v>108.43899999999999</v>
      </c>
      <c r="N57" s="37">
        <v>103.214</v>
      </c>
      <c r="O57" s="37">
        <v>104.3</v>
      </c>
      <c r="P57" s="37">
        <v>104.643</v>
      </c>
      <c r="Q57" s="37">
        <v>102.571</v>
      </c>
      <c r="S57" s="4">
        <f t="shared" si="59"/>
        <v>107.2748655141542</v>
      </c>
      <c r="T57" s="4">
        <f t="shared" si="59"/>
        <v>107.6520410337761</v>
      </c>
      <c r="U57" s="4">
        <f t="shared" si="59"/>
        <v>105.7747667436871</v>
      </c>
      <c r="V57" s="4">
        <f t="shared" si="59"/>
        <v>105.07260956774596</v>
      </c>
      <c r="W57" s="4">
        <f t="shared" si="59"/>
        <v>103.74002801343056</v>
      </c>
      <c r="X57" s="4">
        <f t="shared" si="59"/>
        <v>103.26211664787309</v>
      </c>
      <c r="Y57" s="4">
        <f t="shared" si="59"/>
        <v>103.46682679143015</v>
      </c>
      <c r="Z57" s="4">
        <f t="shared" si="59"/>
        <v>103.86824625644876</v>
      </c>
      <c r="AA57" s="4">
        <f t="shared" si="59"/>
        <v>106.25535397887919</v>
      </c>
      <c r="AB57" s="4">
        <f t="shared" si="59"/>
        <v>107.70306005858502</v>
      </c>
      <c r="AC57" s="4">
        <f t="shared" si="59"/>
        <v>107.28265162324507</v>
      </c>
      <c r="AD57" s="4">
        <f t="shared" si="59"/>
        <v>105.19077107648205</v>
      </c>
      <c r="AE57" s="4">
        <f t="shared" si="59"/>
        <v>106.87486873187351</v>
      </c>
      <c r="AF57" s="4">
        <f t="shared" si="59"/>
        <v>105.46434924361782</v>
      </c>
      <c r="AG57" s="4">
        <f t="shared" si="59"/>
        <v>104.13898516946965</v>
      </c>
      <c r="AI57" s="4">
        <f t="shared" si="60"/>
        <v>-2.3908655141541999</v>
      </c>
      <c r="AJ57" s="4">
        <f t="shared" si="60"/>
        <v>-3.4020410337761007</v>
      </c>
      <c r="AK57" s="4">
        <f t="shared" si="60"/>
        <v>1.6002332563129045</v>
      </c>
      <c r="AL57" s="4">
        <f t="shared" si="60"/>
        <v>0.15239043225403748</v>
      </c>
      <c r="AM57" s="4">
        <f t="shared" si="60"/>
        <v>3.0099719865694397</v>
      </c>
      <c r="AN57" s="4">
        <f t="shared" si="60"/>
        <v>-3.3871166478730856</v>
      </c>
      <c r="AO57" s="4">
        <f t="shared" si="60"/>
        <v>-3.4418267914301452</v>
      </c>
      <c r="AP57" s="4">
        <f t="shared" si="60"/>
        <v>-1.9432462564487594</v>
      </c>
      <c r="AQ57" s="4">
        <f t="shared" si="60"/>
        <v>0.69464602112081764</v>
      </c>
      <c r="AR57" s="4">
        <f t="shared" si="60"/>
        <v>1.9019399414149802</v>
      </c>
      <c r="AS57" s="4">
        <f t="shared" si="60"/>
        <v>1.1563483767549201</v>
      </c>
      <c r="AT57" s="4">
        <f t="shared" si="60"/>
        <v>-1.9767710764820521</v>
      </c>
      <c r="AU57" s="4">
        <f t="shared" si="60"/>
        <v>-2.574868731873508</v>
      </c>
      <c r="AV57" s="4">
        <f t="shared" si="60"/>
        <v>-0.82134924361781714</v>
      </c>
      <c r="AW57" s="4">
        <f t="shared" si="60"/>
        <v>-1.5679851694696509</v>
      </c>
      <c r="AY57" s="2">
        <f t="shared" si="51"/>
        <v>107.07943693118708</v>
      </c>
      <c r="AZ57" s="2">
        <f t="shared" si="51"/>
        <v>107.4776925068242</v>
      </c>
      <c r="BA57" s="2">
        <f t="shared" si="51"/>
        <v>105.59683882097465</v>
      </c>
      <c r="BB57" s="2">
        <f t="shared" si="51"/>
        <v>104.98442228511462</v>
      </c>
      <c r="BC57" s="2">
        <f t="shared" si="51"/>
        <v>103.69770169981894</v>
      </c>
      <c r="BD57" s="2">
        <f t="shared" si="51"/>
        <v>103.24003191184924</v>
      </c>
      <c r="BE57" s="2">
        <f t="shared" si="51"/>
        <v>103.4408750655608</v>
      </c>
      <c r="BF57" s="2">
        <f t="shared" si="51"/>
        <v>103.79636423373904</v>
      </c>
      <c r="BG57" s="2">
        <f t="shared" si="51"/>
        <v>106.21951306356179</v>
      </c>
      <c r="BH57" s="2">
        <f t="shared" si="51"/>
        <v>107.68596188038531</v>
      </c>
      <c r="BI57" s="2">
        <f t="shared" si="51"/>
        <v>107.24582276793411</v>
      </c>
      <c r="BJ57" s="2">
        <f t="shared" si="51"/>
        <v>105.1569115795054</v>
      </c>
      <c r="BK57" s="2">
        <f t="shared" si="51"/>
        <v>106.85743711736986</v>
      </c>
      <c r="BL57" s="2">
        <f t="shared" si="51"/>
        <v>105.432578444862</v>
      </c>
      <c r="BM57" s="2">
        <f t="shared" si="51"/>
        <v>104.13440011135191</v>
      </c>
      <c r="BO57" s="2">
        <f t="shared" si="10"/>
        <v>104.884</v>
      </c>
      <c r="BP57" s="2">
        <f t="shared" si="11"/>
        <v>104.25</v>
      </c>
      <c r="BQ57" s="2">
        <f t="shared" si="12"/>
        <v>107.375</v>
      </c>
      <c r="BR57" s="2">
        <f t="shared" si="13"/>
        <v>105.22499999999999</v>
      </c>
      <c r="BS57" s="2">
        <f t="shared" si="14"/>
        <v>106.75</v>
      </c>
      <c r="BT57" s="2">
        <f t="shared" si="15"/>
        <v>99.875</v>
      </c>
      <c r="BU57" s="2">
        <f t="shared" si="16"/>
        <v>100.02500000000001</v>
      </c>
      <c r="BV57" s="2">
        <f t="shared" si="17"/>
        <v>101.925</v>
      </c>
      <c r="BW57" s="2">
        <f t="shared" si="18"/>
        <v>106.95</v>
      </c>
      <c r="BX57" s="2">
        <f t="shared" si="19"/>
        <v>109.605</v>
      </c>
      <c r="BY57" s="2">
        <f t="shared" si="20"/>
        <v>108.43899999999999</v>
      </c>
      <c r="BZ57" s="2">
        <f t="shared" si="21"/>
        <v>103.214</v>
      </c>
      <c r="CA57" s="2">
        <f t="shared" si="22"/>
        <v>104.3</v>
      </c>
      <c r="CB57" s="2">
        <f t="shared" si="23"/>
        <v>104.643</v>
      </c>
      <c r="CC57" s="2">
        <f t="shared" si="24"/>
        <v>102.571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108.00250580296895</v>
      </c>
      <c r="DL57" s="2">
        <f t="shared" si="61"/>
        <v>108.09537786774629</v>
      </c>
      <c r="DM57" s="2">
        <f t="shared" si="61"/>
        <v>106.53347672064778</v>
      </c>
      <c r="DN57" s="2">
        <f t="shared" si="61"/>
        <v>105.62134615384613</v>
      </c>
      <c r="DO57" s="2">
        <f t="shared" si="61"/>
        <v>104.08751686909581</v>
      </c>
      <c r="DP57" s="2">
        <f t="shared" si="61"/>
        <v>103.29022595469964</v>
      </c>
      <c r="DQ57" s="2">
        <f t="shared" si="61"/>
        <v>103.80650782361307</v>
      </c>
      <c r="DR57" s="2">
        <f t="shared" si="61"/>
        <v>104.6144709486815</v>
      </c>
      <c r="DS57" s="2">
        <f t="shared" si="61"/>
        <v>106.5678110296531</v>
      </c>
      <c r="DT57" s="2">
        <f t="shared" si="61"/>
        <v>108.57710407776202</v>
      </c>
      <c r="DU57" s="2">
        <f t="shared" si="61"/>
        <v>107.10319170040486</v>
      </c>
      <c r="DV57" s="2">
        <f t="shared" si="61"/>
        <v>105.54740587956377</v>
      </c>
      <c r="DW57" s="2">
        <f t="shared" si="61"/>
        <v>107.13247984826934</v>
      </c>
      <c r="DX57" s="2">
        <f t="shared" si="61"/>
        <v>106.64895900562853</v>
      </c>
      <c r="DY57" s="2">
        <f t="shared" si="61"/>
        <v>104.36158511586453</v>
      </c>
      <c r="EA57" s="2">
        <f t="shared" si="62"/>
        <v>104.86883053178055</v>
      </c>
      <c r="EB57" s="2">
        <f t="shared" si="62"/>
        <v>105.98570492561473</v>
      </c>
      <c r="EC57" s="2">
        <f t="shared" si="62"/>
        <v>103.39026153430686</v>
      </c>
      <c r="ED57" s="2">
        <f t="shared" si="62"/>
        <v>103.33352918271335</v>
      </c>
      <c r="EE57" s="2">
        <f t="shared" si="62"/>
        <v>102.5799766215375</v>
      </c>
      <c r="EF57" s="2">
        <f t="shared" si="62"/>
        <v>103.08861932299718</v>
      </c>
      <c r="EG57" s="2">
        <f t="shared" si="62"/>
        <v>102.37730630361168</v>
      </c>
      <c r="EH57" s="2">
        <f t="shared" si="62"/>
        <v>101.6819859421234</v>
      </c>
      <c r="EI57" s="2">
        <f t="shared" si="62"/>
        <v>105.22844545454545</v>
      </c>
      <c r="EJ57" s="2">
        <f t="shared" si="62"/>
        <v>104.88231613756615</v>
      </c>
      <c r="EK57" s="2">
        <f t="shared" si="62"/>
        <v>107.65838185941043</v>
      </c>
      <c r="EL57" s="2">
        <f t="shared" si="62"/>
        <v>104.05439954648524</v>
      </c>
      <c r="EM57" s="2">
        <f t="shared" si="62"/>
        <v>106.00366050782391</v>
      </c>
      <c r="EN57" s="2">
        <f t="shared" si="62"/>
        <v>101.86245</v>
      </c>
      <c r="EO57" s="2">
        <f t="shared" si="62"/>
        <v>103.41808108830338</v>
      </c>
      <c r="EQ57" s="2">
        <f t="shared" si="63"/>
        <v>105.29623139811065</v>
      </c>
      <c r="ER57" s="2">
        <f t="shared" si="63"/>
        <v>105.15768510671603</v>
      </c>
      <c r="ES57" s="2">
        <f t="shared" si="63"/>
        <v>102.38562995789572</v>
      </c>
      <c r="ET57" s="2">
        <f t="shared" si="63"/>
        <v>101.53311348549987</v>
      </c>
      <c r="EU57" s="2">
        <f t="shared" si="63"/>
        <v>99.571932356480275</v>
      </c>
      <c r="EV57" s="2">
        <f t="shared" si="63"/>
        <v>102.90230640014477</v>
      </c>
      <c r="EW57" s="2">
        <f t="shared" si="63"/>
        <v>102.25529237604542</v>
      </c>
      <c r="EX57" s="2">
        <f t="shared" si="63"/>
        <v>101.86983795117322</v>
      </c>
      <c r="EY57" s="2">
        <f t="shared" si="63"/>
        <v>102.19803152222057</v>
      </c>
      <c r="EZ57" s="2">
        <f t="shared" si="63"/>
        <v>104.00058242143621</v>
      </c>
      <c r="FA57" s="2">
        <f t="shared" si="63"/>
        <v>105.69519799394</v>
      </c>
      <c r="FB57" s="2">
        <f t="shared" si="63"/>
        <v>102.20521531335746</v>
      </c>
      <c r="FC57" s="2">
        <f t="shared" si="63"/>
        <v>104.54273972505828</v>
      </c>
      <c r="FD57" s="2">
        <f t="shared" si="63"/>
        <v>102.48650014118373</v>
      </c>
      <c r="FE57" s="2">
        <f t="shared" si="63"/>
        <v>105.47161421362048</v>
      </c>
      <c r="FG57" s="2">
        <f t="shared" si="64"/>
        <v>0.29456754260880752</v>
      </c>
      <c r="FH57" s="2">
        <f t="shared" si="64"/>
        <v>0.29277750898305305</v>
      </c>
      <c r="FI57" s="2">
        <f t="shared" si="64"/>
        <v>0.29797860206064863</v>
      </c>
      <c r="FJ57" s="2">
        <f t="shared" si="64"/>
        <v>0.2783798041715948</v>
      </c>
      <c r="FK57" s="2">
        <f t="shared" si="64"/>
        <v>0.25852153140386225</v>
      </c>
      <c r="FL57" s="2">
        <f t="shared" si="64"/>
        <v>0.24894702433317439</v>
      </c>
      <c r="FM57" s="2">
        <f t="shared" si="64"/>
        <v>0.25582744665857926</v>
      </c>
      <c r="FN57" s="2">
        <f t="shared" si="64"/>
        <v>0.2789829626477936</v>
      </c>
      <c r="FO57" s="2">
        <f t="shared" si="64"/>
        <v>0.2599569645897557</v>
      </c>
      <c r="FP57" s="2">
        <f t="shared" si="64"/>
        <v>0.24118134959415091</v>
      </c>
      <c r="FQ57" s="2">
        <f t="shared" si="64"/>
        <v>0.25700893546464204</v>
      </c>
      <c r="FR57" s="2">
        <f t="shared" si="64"/>
        <v>0.26151231666957542</v>
      </c>
      <c r="FS57" s="2">
        <f t="shared" si="64"/>
        <v>0.24362580932734512</v>
      </c>
      <c r="FT57" s="2">
        <f t="shared" si="64"/>
        <v>0.25412928877021645</v>
      </c>
      <c r="FU57" s="2">
        <f t="shared" si="64"/>
        <v>0.24082975694869155</v>
      </c>
      <c r="FW57" s="2">
        <f t="shared" si="53"/>
        <v>2.3753311883400681E-5</v>
      </c>
      <c r="FX57" s="2">
        <f t="shared" si="53"/>
        <v>2.4845004168607706E-5</v>
      </c>
      <c r="FY57" s="2">
        <f t="shared" si="53"/>
        <v>2.6907845716066038E-5</v>
      </c>
      <c r="FZ57" s="2">
        <f t="shared" si="53"/>
        <v>2.3232594104688419E-5</v>
      </c>
      <c r="GA57" s="2">
        <f t="shared" si="53"/>
        <v>2.7777458633326899E-5</v>
      </c>
      <c r="GB57" s="2">
        <f t="shared" si="53"/>
        <v>2.5075030533401751E-5</v>
      </c>
      <c r="GC57" s="2">
        <f t="shared" si="53"/>
        <v>3.099998362312271E-5</v>
      </c>
      <c r="GD57" s="2">
        <f t="shared" si="53"/>
        <v>3.5347545054984069E-5</v>
      </c>
      <c r="GE57" s="2">
        <f t="shared" si="53"/>
        <v>3.9782258466993962E-5</v>
      </c>
      <c r="GF57" s="2">
        <f t="shared" si="53"/>
        <v>3.2045384623581271E-5</v>
      </c>
      <c r="GG57" s="2">
        <f t="shared" si="53"/>
        <v>2.9423742841131651E-5</v>
      </c>
      <c r="GH57" s="2">
        <f t="shared" si="53"/>
        <v>2.9610404238981606E-5</v>
      </c>
      <c r="GI57" s="2">
        <f t="shared" si="53"/>
        <v>2.2729157871301371E-5</v>
      </c>
      <c r="GJ57" s="2">
        <f t="shared" si="53"/>
        <v>1.8537815021294363E-5</v>
      </c>
      <c r="GK57" s="2">
        <f t="shared" si="53"/>
        <v>1.8914291945491754E-5</v>
      </c>
      <c r="GM57" s="86">
        <f t="shared" si="54"/>
        <v>2.4723801113074015E-4</v>
      </c>
      <c r="GN57" s="86">
        <f t="shared" si="54"/>
        <v>2.0562717543929872E-4</v>
      </c>
      <c r="GO57" s="86">
        <f t="shared" si="54"/>
        <v>2.0991128040302211E-4</v>
      </c>
      <c r="GP57" s="86">
        <f t="shared" si="54"/>
        <v>1.0180064803251393E-4</v>
      </c>
      <c r="GQ57" s="86">
        <f t="shared" si="54"/>
        <v>4.5660583707014465E-5</v>
      </c>
      <c r="GR57" s="86">
        <f t="shared" si="54"/>
        <v>2.2777849888147708E-5</v>
      </c>
      <c r="GS57" s="86">
        <f t="shared" si="54"/>
        <v>2.7117634687848716E-5</v>
      </c>
      <c r="GT57" s="86">
        <f t="shared" si="54"/>
        <v>8.066177969790969E-5</v>
      </c>
      <c r="GU57" s="86">
        <f t="shared" si="54"/>
        <v>3.9256683716691687E-5</v>
      </c>
      <c r="GV57" s="86">
        <f t="shared" si="54"/>
        <v>1.8656527574214969E-5</v>
      </c>
      <c r="GW57" s="86">
        <f t="shared" si="54"/>
        <v>4.2479372919153746E-5</v>
      </c>
      <c r="GX57" s="86">
        <f t="shared" si="54"/>
        <v>3.7242899215372167E-5</v>
      </c>
      <c r="GY57" s="86">
        <f t="shared" si="54"/>
        <v>1.8283058500925561E-5</v>
      </c>
      <c r="GZ57" s="86">
        <f t="shared" si="54"/>
        <v>3.8042395571237664E-5</v>
      </c>
      <c r="HA57" s="86">
        <f t="shared" si="54"/>
        <v>5.9084308630283009E-6</v>
      </c>
      <c r="HC57" s="86">
        <f t="shared" si="58"/>
        <v>1.7403440639062319E-13</v>
      </c>
      <c r="HD57" s="86">
        <f t="shared" si="58"/>
        <v>1.9336315811515655E-13</v>
      </c>
      <c r="HE57" s="86">
        <f t="shared" si="58"/>
        <v>3.4892186054159089E-14</v>
      </c>
      <c r="HF57" s="86">
        <f t="shared" si="58"/>
        <v>3.4023943393709032E-17</v>
      </c>
      <c r="HG57" s="86">
        <f t="shared" si="58"/>
        <v>5.3251723679580433E-17</v>
      </c>
      <c r="HH57" s="86">
        <f t="shared" si="58"/>
        <v>5.3654383401893836E-18</v>
      </c>
      <c r="HI57" s="86">
        <f t="shared" si="58"/>
        <v>7.8280497853095481E-17</v>
      </c>
      <c r="HJ57" s="86">
        <f t="shared" si="58"/>
        <v>1.2839612633883489E-15</v>
      </c>
      <c r="HK57" s="86">
        <f t="shared" si="58"/>
        <v>5.894960399265704E-17</v>
      </c>
      <c r="HL57" s="86">
        <f t="shared" si="58"/>
        <v>1.3006786649692143E-18</v>
      </c>
      <c r="HM57" s="86">
        <f t="shared" si="58"/>
        <v>1.989281255717752E-17</v>
      </c>
      <c r="HN57" s="86">
        <f t="shared" si="58"/>
        <v>8.2262502773611706E-17</v>
      </c>
      <c r="HO57" s="86">
        <f t="shared" si="58"/>
        <v>1.1555757111464101E-17</v>
      </c>
      <c r="HP57" s="86">
        <f t="shared" si="58"/>
        <v>3.1872962252605188E-18</v>
      </c>
      <c r="HQ57" s="86">
        <f t="shared" si="58"/>
        <v>5.4297053199307509E-22</v>
      </c>
      <c r="HS57" s="86">
        <f t="shared" si="55"/>
        <v>4.5489971272941794E-76</v>
      </c>
      <c r="HT57" s="86">
        <f t="shared" si="55"/>
        <v>3.289927308158452E-75</v>
      </c>
      <c r="HU57" s="86">
        <f t="shared" si="55"/>
        <v>2.2727541802744541E-79</v>
      </c>
      <c r="HV57" s="86">
        <f t="shared" si="55"/>
        <v>3.1701937736720314E-100</v>
      </c>
      <c r="HW57" s="86">
        <f t="shared" si="55"/>
        <v>3.094463642032663E-99</v>
      </c>
      <c r="HX57" s="86">
        <f t="shared" si="55"/>
        <v>3.8848049905562402E-103</v>
      </c>
      <c r="HY57" s="86">
        <f t="shared" si="55"/>
        <v>1.3708437886953247E-98</v>
      </c>
      <c r="HZ57" s="86">
        <f t="shared" si="55"/>
        <v>7.0987845193998965E-91</v>
      </c>
      <c r="IA57" s="86">
        <f t="shared" si="55"/>
        <v>3.5775114248763444E-97</v>
      </c>
      <c r="IB57" s="86">
        <f t="shared" si="55"/>
        <v>1.2215202048366498E-105</v>
      </c>
      <c r="IC57" s="86">
        <f t="shared" si="55"/>
        <v>4.0825463978908284E-100</v>
      </c>
      <c r="ID57" s="86">
        <f t="shared" si="55"/>
        <v>1.0078170191797738E-97</v>
      </c>
      <c r="IE57" s="86">
        <f t="shared" si="55"/>
        <v>3.4685133389545415E-101</v>
      </c>
      <c r="IF57" s="86">
        <f t="shared" si="55"/>
        <v>4.80635811552235E-35</v>
      </c>
      <c r="IG57" s="86">
        <f t="shared" si="55"/>
        <v>2.121087863619778E-33</v>
      </c>
      <c r="II57" s="86">
        <f t="shared" si="56"/>
        <v>3.9935364890153614E-216</v>
      </c>
      <c r="IJ57" s="86">
        <f t="shared" si="56"/>
        <v>1.2565593967177472E-217</v>
      </c>
      <c r="IK57" s="86">
        <f t="shared" si="56"/>
        <v>5.6843878699286295E-238</v>
      </c>
      <c r="IL57" s="86">
        <f t="shared" si="56"/>
        <v>7.6309889192958562E-302</v>
      </c>
      <c r="IM57" s="86">
        <f t="shared" si="56"/>
        <v>9.4133270849425409E-278</v>
      </c>
      <c r="IN57" s="86">
        <f t="shared" si="56"/>
        <v>3.875860350502419E-306</v>
      </c>
      <c r="IO57" s="86">
        <f t="shared" si="56"/>
        <v>2.1811859886586086E-281</v>
      </c>
      <c r="IP57" s="86">
        <f t="shared" si="56"/>
        <v>2.1271161795437601E-259</v>
      </c>
      <c r="IQ57" s="86">
        <f t="shared" si="56"/>
        <v>2.7532324743317177E-270</v>
      </c>
      <c r="IR57" s="86">
        <f t="shared" si="56"/>
        <v>1.2355756094623295E-298</v>
      </c>
      <c r="IS57" s="86">
        <f t="shared" si="56"/>
        <v>2.2024706723140992E-284</v>
      </c>
      <c r="IT57" s="86">
        <f t="shared" si="56"/>
        <v>3.2910044024106649E-277</v>
      </c>
      <c r="IU57" s="86">
        <f t="shared" si="56"/>
        <v>7.9403642519416021E-288</v>
      </c>
      <c r="IV57" s="86">
        <f t="shared" si="56"/>
        <v>4.724521692086746E-139</v>
      </c>
      <c r="IW57" s="86">
        <f t="shared" si="56"/>
        <v>2.7663258340810678E-139</v>
      </c>
      <c r="IY57" s="86">
        <f t="shared" si="57"/>
        <v>2.4723801130477455E-4</v>
      </c>
      <c r="IZ57" s="86">
        <f t="shared" si="57"/>
        <v>2.0562717563266187E-4</v>
      </c>
      <c r="JA57" s="86">
        <f t="shared" si="57"/>
        <v>2.0991128043791428E-4</v>
      </c>
      <c r="JB57" s="86">
        <f t="shared" si="57"/>
        <v>1.0180064803254796E-4</v>
      </c>
      <c r="JC57" s="86">
        <f t="shared" si="57"/>
        <v>4.566058370706772E-5</v>
      </c>
      <c r="JD57" s="86">
        <f t="shared" si="57"/>
        <v>2.2777849888153074E-5</v>
      </c>
      <c r="JE57" s="86">
        <f t="shared" si="57"/>
        <v>2.7117634687926996E-5</v>
      </c>
      <c r="JF57" s="86">
        <f t="shared" si="57"/>
        <v>8.0661779699193656E-5</v>
      </c>
      <c r="JG57" s="86">
        <f t="shared" si="57"/>
        <v>3.9256683716750633E-5</v>
      </c>
      <c r="JH57" s="86">
        <f t="shared" si="57"/>
        <v>1.865652757421627E-5</v>
      </c>
      <c r="JI57" s="86">
        <f t="shared" si="57"/>
        <v>4.2479372919173641E-5</v>
      </c>
      <c r="JJ57" s="86">
        <f t="shared" si="57"/>
        <v>3.724289921545443E-5</v>
      </c>
      <c r="JK57" s="86">
        <f t="shared" si="57"/>
        <v>1.8283058500937118E-5</v>
      </c>
      <c r="JL57" s="86">
        <f t="shared" si="57"/>
        <v>3.8042395571240849E-5</v>
      </c>
      <c r="JM57" s="86">
        <f t="shared" si="57"/>
        <v>5.9084308630283018E-6</v>
      </c>
    </row>
    <row r="58" spans="2:273" x14ac:dyDescent="0.25">
      <c r="B58" s="2">
        <v>31</v>
      </c>
      <c r="C58" s="37">
        <v>108.605</v>
      </c>
      <c r="D58" s="37">
        <v>107.925</v>
      </c>
      <c r="E58" s="37">
        <v>104.22499999999999</v>
      </c>
      <c r="F58" s="37">
        <v>108.95</v>
      </c>
      <c r="G58" s="37">
        <v>102.825</v>
      </c>
      <c r="H58" s="37">
        <v>102.65</v>
      </c>
      <c r="I58" s="37">
        <v>105.35</v>
      </c>
      <c r="J58" s="37">
        <v>104</v>
      </c>
      <c r="K58" s="37">
        <v>106.22499999999999</v>
      </c>
      <c r="L58" s="37">
        <v>107.907</v>
      </c>
      <c r="M58" s="37">
        <v>105.39</v>
      </c>
      <c r="N58" s="37">
        <v>105.905</v>
      </c>
      <c r="O58" s="37">
        <v>108.6</v>
      </c>
      <c r="P58" s="37">
        <v>106.81</v>
      </c>
      <c r="Q58" s="37">
        <v>106.762</v>
      </c>
      <c r="S58" s="4">
        <f t="shared" si="59"/>
        <v>107.35817828343389</v>
      </c>
      <c r="T58" s="4">
        <f t="shared" si="59"/>
        <v>107.73043130170645</v>
      </c>
      <c r="U58" s="4">
        <f t="shared" si="59"/>
        <v>105.83173657528744</v>
      </c>
      <c r="V58" s="4">
        <f t="shared" si="59"/>
        <v>105.10727240215529</v>
      </c>
      <c r="W58" s="4">
        <f t="shared" si="59"/>
        <v>103.78661447172344</v>
      </c>
      <c r="X58" s="4">
        <f t="shared" si="59"/>
        <v>103.3062384832252</v>
      </c>
      <c r="Y58" s="4">
        <f t="shared" si="59"/>
        <v>103.55449809820513</v>
      </c>
      <c r="Z58" s="4">
        <f t="shared" si="59"/>
        <v>103.94020729108226</v>
      </c>
      <c r="AA58" s="4">
        <f t="shared" si="59"/>
        <v>106.28596658874099</v>
      </c>
      <c r="AB58" s="4">
        <f t="shared" si="59"/>
        <v>107.72275994282377</v>
      </c>
      <c r="AC58" s="4">
        <f t="shared" si="59"/>
        <v>107.31147684843317</v>
      </c>
      <c r="AD58" s="4">
        <f t="shared" si="59"/>
        <v>105.19776030474253</v>
      </c>
      <c r="AE58" s="4">
        <f t="shared" si="59"/>
        <v>106.89456809774877</v>
      </c>
      <c r="AF58" s="4">
        <f t="shared" si="59"/>
        <v>105.45654344130111</v>
      </c>
      <c r="AG58" s="4">
        <f t="shared" si="59"/>
        <v>104.15001883470518</v>
      </c>
      <c r="AI58" s="4">
        <f t="shared" si="60"/>
        <v>1.2468217165661173</v>
      </c>
      <c r="AJ58" s="4">
        <f t="shared" si="60"/>
        <v>0.19456869829355128</v>
      </c>
      <c r="AK58" s="4">
        <f t="shared" si="60"/>
        <v>-1.6067365752874423</v>
      </c>
      <c r="AL58" s="4">
        <f t="shared" si="60"/>
        <v>3.8427275978447142</v>
      </c>
      <c r="AM58" s="4">
        <f t="shared" si="60"/>
        <v>-0.96161447172343628</v>
      </c>
      <c r="AN58" s="4">
        <f t="shared" si="60"/>
        <v>-0.65623848322519507</v>
      </c>
      <c r="AO58" s="4">
        <f t="shared" si="60"/>
        <v>1.7955019017948644</v>
      </c>
      <c r="AP58" s="4">
        <f t="shared" si="60"/>
        <v>5.9792708917740356E-2</v>
      </c>
      <c r="AQ58" s="4">
        <f t="shared" si="60"/>
        <v>-6.0966588740996031E-2</v>
      </c>
      <c r="AR58" s="4">
        <f t="shared" si="60"/>
        <v>0.18424005717622549</v>
      </c>
      <c r="AS58" s="4">
        <f t="shared" si="60"/>
        <v>-1.9214768484331728</v>
      </c>
      <c r="AT58" s="4">
        <f t="shared" si="60"/>
        <v>0.70723969525747066</v>
      </c>
      <c r="AU58" s="4">
        <f t="shared" si="60"/>
        <v>1.7054319022512203</v>
      </c>
      <c r="AV58" s="4">
        <f t="shared" si="60"/>
        <v>1.3534565586988947</v>
      </c>
      <c r="AW58" s="4">
        <f t="shared" si="60"/>
        <v>2.6119811652948215</v>
      </c>
      <c r="AY58" s="2">
        <f t="shared" si="51"/>
        <v>107.05388023735044</v>
      </c>
      <c r="AZ58" s="2">
        <f t="shared" si="51"/>
        <v>107.45374414177455</v>
      </c>
      <c r="BA58" s="2">
        <f t="shared" si="51"/>
        <v>105.54637704782905</v>
      </c>
      <c r="BB58" s="2">
        <f t="shared" si="51"/>
        <v>104.96012848548004</v>
      </c>
      <c r="BC58" s="2">
        <f t="shared" si="51"/>
        <v>103.71307516560493</v>
      </c>
      <c r="BD58" s="2">
        <f t="shared" si="51"/>
        <v>103.26588599384209</v>
      </c>
      <c r="BE58" s="2">
        <f t="shared" si="51"/>
        <v>103.50705231756605</v>
      </c>
      <c r="BF58" s="2">
        <f t="shared" si="51"/>
        <v>103.81663235530405</v>
      </c>
      <c r="BG58" s="2">
        <f t="shared" si="51"/>
        <v>106.22237487255255</v>
      </c>
      <c r="BH58" s="2">
        <f t="shared" si="51"/>
        <v>107.69153861467454</v>
      </c>
      <c r="BI58" s="2">
        <f t="shared" si="51"/>
        <v>107.24723222692559</v>
      </c>
      <c r="BJ58" s="2">
        <f t="shared" si="51"/>
        <v>105.13705607291445</v>
      </c>
      <c r="BK58" s="2">
        <f t="shared" si="51"/>
        <v>106.86244636168708</v>
      </c>
      <c r="BL58" s="2">
        <f t="shared" si="51"/>
        <v>105.40087389082977</v>
      </c>
      <c r="BM58" s="2">
        <f t="shared" si="51"/>
        <v>104.14055901614793</v>
      </c>
      <c r="BO58" s="2">
        <f t="shared" si="10"/>
        <v>108.605</v>
      </c>
      <c r="BP58" s="2">
        <f t="shared" si="11"/>
        <v>107.925</v>
      </c>
      <c r="BQ58" s="2">
        <f t="shared" si="12"/>
        <v>104.22499999999999</v>
      </c>
      <c r="BR58" s="2">
        <f t="shared" si="13"/>
        <v>108.95</v>
      </c>
      <c r="BS58" s="2">
        <f t="shared" si="14"/>
        <v>102.825</v>
      </c>
      <c r="BT58" s="2">
        <f t="shared" si="15"/>
        <v>102.65</v>
      </c>
      <c r="BU58" s="2">
        <f t="shared" si="16"/>
        <v>105.35</v>
      </c>
      <c r="BV58" s="2">
        <f t="shared" si="17"/>
        <v>104</v>
      </c>
      <c r="BW58" s="2">
        <f t="shared" si="18"/>
        <v>106.22499999999999</v>
      </c>
      <c r="BX58" s="2">
        <f t="shared" si="19"/>
        <v>107.907</v>
      </c>
      <c r="BY58" s="2">
        <f t="shared" si="20"/>
        <v>105.39</v>
      </c>
      <c r="BZ58" s="2">
        <f t="shared" si="21"/>
        <v>105.905</v>
      </c>
      <c r="CA58" s="2">
        <f t="shared" si="22"/>
        <v>108.6</v>
      </c>
      <c r="CB58" s="2">
        <f t="shared" si="23"/>
        <v>106.81</v>
      </c>
      <c r="CC58" s="2">
        <f t="shared" si="24"/>
        <v>106.762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108.11206693657221</v>
      </c>
      <c r="DL58" s="2">
        <f t="shared" si="61"/>
        <v>108.18545883940622</v>
      </c>
      <c r="DM58" s="2">
        <f t="shared" si="61"/>
        <v>106.61012145748988</v>
      </c>
      <c r="DN58" s="2">
        <f t="shared" si="61"/>
        <v>105.70855769230768</v>
      </c>
      <c r="DO58" s="2">
        <f t="shared" si="61"/>
        <v>104.20158569500674</v>
      </c>
      <c r="DP58" s="2">
        <f t="shared" si="61"/>
        <v>103.38155432760696</v>
      </c>
      <c r="DQ58" s="2">
        <f t="shared" si="61"/>
        <v>103.98079658605974</v>
      </c>
      <c r="DR58" s="2">
        <f t="shared" si="61"/>
        <v>104.76800251668675</v>
      </c>
      <c r="DS58" s="2">
        <f t="shared" si="61"/>
        <v>106.66595907648536</v>
      </c>
      <c r="DT58" s="2">
        <f t="shared" si="61"/>
        <v>108.71917686107163</v>
      </c>
      <c r="DU58" s="2">
        <f t="shared" si="61"/>
        <v>107.15774291497976</v>
      </c>
      <c r="DV58" s="2">
        <f t="shared" si="61"/>
        <v>105.61478093883356</v>
      </c>
      <c r="DW58" s="2">
        <f t="shared" si="61"/>
        <v>107.21453295400666</v>
      </c>
      <c r="DX58" s="2">
        <f t="shared" si="61"/>
        <v>106.75316594746718</v>
      </c>
      <c r="DY58" s="2">
        <f t="shared" si="61"/>
        <v>104.4109688057041</v>
      </c>
      <c r="EA58" s="2">
        <f t="shared" si="62"/>
        <v>104.74267025396379</v>
      </c>
      <c r="EB58" s="2">
        <f t="shared" si="62"/>
        <v>105.84183351961767</v>
      </c>
      <c r="EC58" s="2">
        <f t="shared" si="62"/>
        <v>103.26085671181367</v>
      </c>
      <c r="ED58" s="2">
        <f t="shared" si="62"/>
        <v>103.19089820455105</v>
      </c>
      <c r="EE58" s="2">
        <f t="shared" si="62"/>
        <v>102.435563646796</v>
      </c>
      <c r="EF58" s="2">
        <f t="shared" si="62"/>
        <v>102.94764781394886</v>
      </c>
      <c r="EG58" s="2">
        <f t="shared" si="62"/>
        <v>102.25025477230727</v>
      </c>
      <c r="EH58" s="2">
        <f t="shared" si="62"/>
        <v>101.57418614401844</v>
      </c>
      <c r="EI58" s="2">
        <f t="shared" si="62"/>
        <v>105.07116363636364</v>
      </c>
      <c r="EJ58" s="2">
        <f t="shared" si="62"/>
        <v>104.74292989417991</v>
      </c>
      <c r="EK58" s="2">
        <f t="shared" si="62"/>
        <v>107.48340190476189</v>
      </c>
      <c r="EL58" s="2">
        <f t="shared" si="62"/>
        <v>103.90691682539681</v>
      </c>
      <c r="EM58" s="2">
        <f t="shared" si="62"/>
        <v>105.86565790359877</v>
      </c>
      <c r="EN58" s="2">
        <f t="shared" si="62"/>
        <v>101.78107162162162</v>
      </c>
      <c r="EO58" s="2">
        <f t="shared" si="62"/>
        <v>103.36298422375738</v>
      </c>
      <c r="EQ58" s="2">
        <f t="shared" si="63"/>
        <v>105.16364625337425</v>
      </c>
      <c r="ER58" s="2">
        <f t="shared" si="63"/>
        <v>105.02624203436095</v>
      </c>
      <c r="ES58" s="2">
        <f t="shared" si="63"/>
        <v>102.2710332691295</v>
      </c>
      <c r="ET58" s="2">
        <f t="shared" si="63"/>
        <v>101.41686340785296</v>
      </c>
      <c r="EU58" s="2">
        <f t="shared" si="63"/>
        <v>99.472191864804344</v>
      </c>
      <c r="EV58" s="2">
        <f t="shared" si="63"/>
        <v>102.7641416716698</v>
      </c>
      <c r="EW58" s="2">
        <f t="shared" si="63"/>
        <v>102.13006205197134</v>
      </c>
      <c r="EX58" s="2">
        <f t="shared" si="63"/>
        <v>101.75924702575736</v>
      </c>
      <c r="EY58" s="2">
        <f t="shared" si="63"/>
        <v>102.08691606378265</v>
      </c>
      <c r="EZ58" s="2">
        <f t="shared" si="63"/>
        <v>103.87454614372997</v>
      </c>
      <c r="FA58" s="2">
        <f t="shared" si="63"/>
        <v>105.54873621356178</v>
      </c>
      <c r="FB58" s="2">
        <f t="shared" si="63"/>
        <v>102.08451670895759</v>
      </c>
      <c r="FC58" s="2">
        <f t="shared" si="63"/>
        <v>104.42594638818088</v>
      </c>
      <c r="FD58" s="2">
        <f t="shared" si="63"/>
        <v>102.39650475489152</v>
      </c>
      <c r="FE58" s="2">
        <f t="shared" si="63"/>
        <v>105.3842589371899</v>
      </c>
      <c r="FG58" s="2">
        <f t="shared" si="64"/>
        <v>0.31406146654496558</v>
      </c>
      <c r="FH58" s="2">
        <f t="shared" si="64"/>
        <v>0.31220539954029292</v>
      </c>
      <c r="FI58" s="2">
        <f t="shared" si="64"/>
        <v>0.31759663295996304</v>
      </c>
      <c r="FJ58" s="2">
        <f t="shared" si="64"/>
        <v>0.29725386564290418</v>
      </c>
      <c r="FK58" s="2">
        <f t="shared" si="64"/>
        <v>0.27656521820030411</v>
      </c>
      <c r="FL58" s="2">
        <f t="shared" si="64"/>
        <v>0.26656269214061001</v>
      </c>
      <c r="FM58" s="2">
        <f t="shared" si="64"/>
        <v>0.27375252033420466</v>
      </c>
      <c r="FN58" s="2">
        <f t="shared" si="64"/>
        <v>0.29788103726149784</v>
      </c>
      <c r="FO58" s="2">
        <f t="shared" si="64"/>
        <v>0.278063267091125</v>
      </c>
      <c r="FP58" s="2">
        <f t="shared" si="64"/>
        <v>0.25843659676853059</v>
      </c>
      <c r="FQ58" s="2">
        <f t="shared" si="64"/>
        <v>0.27498620248701566</v>
      </c>
      <c r="FR58" s="2">
        <f t="shared" si="64"/>
        <v>0.27968600907361685</v>
      </c>
      <c r="FS58" s="2">
        <f t="shared" si="64"/>
        <v>0.26099579183701604</v>
      </c>
      <c r="FT58" s="2">
        <f t="shared" si="64"/>
        <v>0.27197886393068421</v>
      </c>
      <c r="FU58" s="2">
        <f t="shared" si="64"/>
        <v>0.2580684044161437</v>
      </c>
      <c r="FW58" s="2">
        <f t="shared" si="53"/>
        <v>2.6044928879781425E-5</v>
      </c>
      <c r="FX58" s="2">
        <f t="shared" si="53"/>
        <v>2.7241940055002325E-5</v>
      </c>
      <c r="FY58" s="2">
        <f t="shared" si="53"/>
        <v>2.9503789540411246E-5</v>
      </c>
      <c r="FZ58" s="2">
        <f t="shared" si="53"/>
        <v>2.5473975777278536E-5</v>
      </c>
      <c r="GA58" s="2">
        <f t="shared" si="53"/>
        <v>3.0457296112622551E-5</v>
      </c>
      <c r="GB58" s="2">
        <f t="shared" si="53"/>
        <v>2.7494157733806063E-5</v>
      </c>
      <c r="GC58" s="2">
        <f t="shared" si="53"/>
        <v>3.3990704463386142E-5</v>
      </c>
      <c r="GD58" s="2">
        <f t="shared" si="53"/>
        <v>3.8757680265925955E-5</v>
      </c>
      <c r="GE58" s="2">
        <f t="shared" si="53"/>
        <v>4.3620211582761639E-5</v>
      </c>
      <c r="GF58" s="2">
        <f t="shared" si="53"/>
        <v>3.5136956894520303E-5</v>
      </c>
      <c r="GG58" s="2">
        <f t="shared" si="53"/>
        <v>3.2262400889346293E-5</v>
      </c>
      <c r="GH58" s="2">
        <f t="shared" si="53"/>
        <v>3.2467069876454909E-5</v>
      </c>
      <c r="GI58" s="2">
        <f t="shared" si="53"/>
        <v>2.4921971371980902E-5</v>
      </c>
      <c r="GJ58" s="2">
        <f t="shared" si="53"/>
        <v>2.032627362154708E-5</v>
      </c>
      <c r="GK58" s="2">
        <f t="shared" si="53"/>
        <v>2.0739070868714081E-5</v>
      </c>
      <c r="GM58" s="86">
        <f t="shared" si="54"/>
        <v>3.9676587717542169E-4</v>
      </c>
      <c r="GN58" s="86">
        <f t="shared" si="54"/>
        <v>3.365267110996932E-4</v>
      </c>
      <c r="GO58" s="86">
        <f t="shared" si="54"/>
        <v>3.4745893683671284E-4</v>
      </c>
      <c r="GP58" s="86">
        <f t="shared" si="54"/>
        <v>1.7527909643611934E-4</v>
      </c>
      <c r="GQ58" s="86">
        <f t="shared" si="54"/>
        <v>8.1834059977952607E-5</v>
      </c>
      <c r="GR58" s="86">
        <f t="shared" si="54"/>
        <v>4.2954854188017501E-5</v>
      </c>
      <c r="GS58" s="86">
        <f t="shared" si="54"/>
        <v>5.1199327513590557E-5</v>
      </c>
      <c r="GT58" s="86">
        <f t="shared" si="54"/>
        <v>1.4323810578477874E-4</v>
      </c>
      <c r="GU58" s="86">
        <f t="shared" si="54"/>
        <v>7.1898954325324299E-5</v>
      </c>
      <c r="GV58" s="86">
        <f t="shared" si="54"/>
        <v>3.513727780667568E-5</v>
      </c>
      <c r="GW58" s="86">
        <f t="shared" si="54"/>
        <v>7.6437416363789163E-5</v>
      </c>
      <c r="GX58" s="86">
        <f t="shared" si="54"/>
        <v>6.8952432769684184E-5</v>
      </c>
      <c r="GY58" s="86">
        <f t="shared" si="54"/>
        <v>3.4763924279621819E-5</v>
      </c>
      <c r="GZ58" s="86">
        <f t="shared" si="54"/>
        <v>6.8752686401617031E-5</v>
      </c>
      <c r="HA58" s="86">
        <f t="shared" si="54"/>
        <v>1.2606724058928309E-5</v>
      </c>
      <c r="HC58" s="86">
        <f t="shared" si="58"/>
        <v>5.102197443225379E-13</v>
      </c>
      <c r="HD58" s="86">
        <f t="shared" si="58"/>
        <v>5.7043758341682673E-13</v>
      </c>
      <c r="HE58" s="86">
        <f t="shared" si="58"/>
        <v>1.1285392889936788E-13</v>
      </c>
      <c r="HF58" s="86">
        <f t="shared" si="58"/>
        <v>1.4467030193141841E-16</v>
      </c>
      <c r="HG58" s="86">
        <f t="shared" si="58"/>
        <v>2.1666664858802858E-16</v>
      </c>
      <c r="HH58" s="86">
        <f t="shared" si="58"/>
        <v>2.4156436712453748E-17</v>
      </c>
      <c r="HI58" s="86">
        <f t="shared" si="58"/>
        <v>3.2373867124520871E-16</v>
      </c>
      <c r="HJ58" s="86">
        <f t="shared" si="58"/>
        <v>4.8329752648210035E-15</v>
      </c>
      <c r="HK58" s="86">
        <f t="shared" si="58"/>
        <v>2.4656739715661551E-16</v>
      </c>
      <c r="HL58" s="86">
        <f t="shared" si="58"/>
        <v>6.1202496288280891E-18</v>
      </c>
      <c r="HM58" s="86">
        <f t="shared" si="58"/>
        <v>8.4550204688072098E-17</v>
      </c>
      <c r="HN58" s="86">
        <f t="shared" si="58"/>
        <v>3.3424998985682595E-16</v>
      </c>
      <c r="HO58" s="86">
        <f t="shared" si="58"/>
        <v>4.8347480955711911E-17</v>
      </c>
      <c r="HP58" s="86">
        <f t="shared" si="58"/>
        <v>1.4030473420694167E-17</v>
      </c>
      <c r="HQ58" s="86">
        <f t="shared" si="58"/>
        <v>3.5068091423056267E-21</v>
      </c>
      <c r="HS58" s="86">
        <f t="shared" si="55"/>
        <v>2.2547868743379941E-74</v>
      </c>
      <c r="HT58" s="86">
        <f t="shared" si="55"/>
        <v>1.6425865033170807E-73</v>
      </c>
      <c r="HU58" s="86">
        <f t="shared" si="55"/>
        <v>1.5712206366489316E-77</v>
      </c>
      <c r="HV58" s="86">
        <f t="shared" si="55"/>
        <v>6.371149052172564E-98</v>
      </c>
      <c r="HW58" s="86">
        <f t="shared" si="55"/>
        <v>5.3185421290837075E-97</v>
      </c>
      <c r="HX58" s="86">
        <f t="shared" si="55"/>
        <v>9.1172098772781166E-101</v>
      </c>
      <c r="HY58" s="86">
        <f t="shared" si="55"/>
        <v>2.528572612487073E-96</v>
      </c>
      <c r="HZ58" s="86">
        <f t="shared" si="55"/>
        <v>9.2129902623696522E-89</v>
      </c>
      <c r="IA58" s="86">
        <f t="shared" si="55"/>
        <v>6.4837161684241276E-95</v>
      </c>
      <c r="IB58" s="86">
        <f t="shared" si="55"/>
        <v>3.2567664493678502E-103</v>
      </c>
      <c r="IC58" s="86">
        <f t="shared" si="55"/>
        <v>7.8594444581544604E-98</v>
      </c>
      <c r="ID58" s="86">
        <f t="shared" si="55"/>
        <v>1.7078330777043955E-95</v>
      </c>
      <c r="IE58" s="86">
        <f t="shared" si="55"/>
        <v>6.2439127529195103E-99</v>
      </c>
      <c r="IF58" s="86">
        <f t="shared" si="55"/>
        <v>2.5908923869788415E-34</v>
      </c>
      <c r="IG58" s="86">
        <f t="shared" si="55"/>
        <v>1.0636458934002121E-32</v>
      </c>
      <c r="II58" s="86">
        <f t="shared" si="56"/>
        <v>1.9405993530597575E-212</v>
      </c>
      <c r="IJ58" s="86">
        <f t="shared" si="56"/>
        <v>6.7185509651080625E-214</v>
      </c>
      <c r="IK58" s="86">
        <f t="shared" si="56"/>
        <v>7.3306695209019059E-234</v>
      </c>
      <c r="IL58" s="86">
        <f t="shared" si="56"/>
        <v>1.0808145219031475E-296</v>
      </c>
      <c r="IM58" s="86">
        <f t="shared" si="56"/>
        <v>6.1863360235674638E-273</v>
      </c>
      <c r="IN58" s="86">
        <f t="shared" si="56"/>
        <v>7.0921592439204261E-301</v>
      </c>
      <c r="IO58" s="86">
        <f t="shared" si="56"/>
        <v>1.867488255271796E-276</v>
      </c>
      <c r="IP58" s="86">
        <f t="shared" si="56"/>
        <v>8.5144627153758484E-255</v>
      </c>
      <c r="IQ58" s="86">
        <f t="shared" si="56"/>
        <v>1.9612865029878267E-265</v>
      </c>
      <c r="IR58" s="86">
        <f t="shared" si="56"/>
        <v>2.2160609069569384E-293</v>
      </c>
      <c r="IS58" s="86">
        <f t="shared" si="56"/>
        <v>2.0115450638965187E-279</v>
      </c>
      <c r="IT58" s="86">
        <f t="shared" si="56"/>
        <v>2.2639132683435114E-272</v>
      </c>
      <c r="IU58" s="86">
        <f t="shared" si="56"/>
        <v>6.3127687099280723E-283</v>
      </c>
      <c r="IV58" s="86">
        <f t="shared" si="56"/>
        <v>9.5832329602507685E-137</v>
      </c>
      <c r="IW58" s="86">
        <f t="shared" si="56"/>
        <v>5.7176694850453739E-137</v>
      </c>
      <c r="IY58" s="86">
        <f t="shared" si="57"/>
        <v>3.9676587768564144E-4</v>
      </c>
      <c r="IZ58" s="86">
        <f t="shared" si="57"/>
        <v>3.3652671167013078E-4</v>
      </c>
      <c r="JA58" s="86">
        <f t="shared" si="57"/>
        <v>3.4745893694956679E-4</v>
      </c>
      <c r="JB58" s="86">
        <f t="shared" si="57"/>
        <v>1.75279096436264E-4</v>
      </c>
      <c r="JC58" s="86">
        <f t="shared" si="57"/>
        <v>8.1834059978169271E-5</v>
      </c>
      <c r="JD58" s="86">
        <f t="shared" si="57"/>
        <v>4.2954854188041658E-5</v>
      </c>
      <c r="JE58" s="86">
        <f t="shared" si="57"/>
        <v>5.1199327513914293E-5</v>
      </c>
      <c r="JF58" s="86">
        <f t="shared" si="57"/>
        <v>1.432381057896117E-4</v>
      </c>
      <c r="JG58" s="86">
        <f t="shared" si="57"/>
        <v>7.189895432557086E-5</v>
      </c>
      <c r="JH58" s="86">
        <f t="shared" si="57"/>
        <v>3.5137277806681799E-5</v>
      </c>
      <c r="JI58" s="86">
        <f t="shared" si="57"/>
        <v>7.6437416363873717E-5</v>
      </c>
      <c r="JJ58" s="86">
        <f t="shared" si="57"/>
        <v>6.895243277001843E-5</v>
      </c>
      <c r="JK58" s="86">
        <f t="shared" si="57"/>
        <v>3.4763924279670167E-5</v>
      </c>
      <c r="JL58" s="86">
        <f t="shared" si="57"/>
        <v>6.8752686401631058E-5</v>
      </c>
      <c r="JM58" s="86">
        <f t="shared" si="57"/>
        <v>1.2606724058928312E-5</v>
      </c>
    </row>
    <row r="59" spans="2:273" x14ac:dyDescent="0.25">
      <c r="B59" s="2">
        <v>32</v>
      </c>
      <c r="C59" s="37">
        <v>105.372</v>
      </c>
      <c r="D59" s="37">
        <v>105.3</v>
      </c>
      <c r="E59" s="37">
        <v>106.925</v>
      </c>
      <c r="F59" s="37">
        <v>106.575</v>
      </c>
      <c r="G59" s="37">
        <v>104.075</v>
      </c>
      <c r="H59" s="37">
        <v>104.9</v>
      </c>
      <c r="I59" s="37">
        <v>102.075</v>
      </c>
      <c r="J59" s="37">
        <v>105.65</v>
      </c>
      <c r="K59" s="37">
        <v>104.85</v>
      </c>
      <c r="L59" s="37">
        <v>108.395</v>
      </c>
      <c r="M59" s="37">
        <v>107.634</v>
      </c>
      <c r="N59" s="37">
        <v>103.643</v>
      </c>
      <c r="O59" s="37">
        <v>105.3</v>
      </c>
      <c r="P59" s="37">
        <v>105.167</v>
      </c>
      <c r="Q59" s="37">
        <v>101.857</v>
      </c>
      <c r="S59" s="4">
        <f t="shared" si="59"/>
        <v>107.48340215999592</v>
      </c>
      <c r="T59" s="4">
        <f t="shared" si="59"/>
        <v>107.8510613000571</v>
      </c>
      <c r="U59" s="4">
        <f t="shared" si="59"/>
        <v>105.93547144057968</v>
      </c>
      <c r="V59" s="4">
        <f t="shared" si="59"/>
        <v>105.16632951319463</v>
      </c>
      <c r="W59" s="4">
        <f t="shared" si="59"/>
        <v>103.84295173861221</v>
      </c>
      <c r="X59" s="4">
        <f t="shared" si="59"/>
        <v>103.35524180003219</v>
      </c>
      <c r="Y59" s="4">
        <f t="shared" si="59"/>
        <v>103.6457816686317</v>
      </c>
      <c r="Z59" s="4">
        <f t="shared" si="59"/>
        <v>104.03287140935957</v>
      </c>
      <c r="AA59" s="4">
        <f t="shared" si="59"/>
        <v>106.32516921048156</v>
      </c>
      <c r="AB59" s="4">
        <f t="shared" si="59"/>
        <v>107.73991605566128</v>
      </c>
      <c r="AC59" s="4">
        <f t="shared" si="59"/>
        <v>107.35040875730455</v>
      </c>
      <c r="AD59" s="4">
        <f t="shared" si="59"/>
        <v>105.21454055971819</v>
      </c>
      <c r="AE59" s="4">
        <f t="shared" si="59"/>
        <v>106.91654303554574</v>
      </c>
      <c r="AF59" s="4">
        <f t="shared" si="59"/>
        <v>105.45428945532474</v>
      </c>
      <c r="AG59" s="4">
        <f t="shared" si="59"/>
        <v>104.16121779076036</v>
      </c>
      <c r="AI59" s="4">
        <f t="shared" si="60"/>
        <v>-2.1114021599959187</v>
      </c>
      <c r="AJ59" s="4">
        <f t="shared" si="60"/>
        <v>-2.5510613000570999</v>
      </c>
      <c r="AK59" s="4">
        <f t="shared" si="60"/>
        <v>0.98952855942032159</v>
      </c>
      <c r="AL59" s="4">
        <f t="shared" si="60"/>
        <v>1.4086704868053772</v>
      </c>
      <c r="AM59" s="4">
        <f t="shared" si="60"/>
        <v>0.23204826138778856</v>
      </c>
      <c r="AN59" s="4">
        <f t="shared" si="60"/>
        <v>1.5447581999678164</v>
      </c>
      <c r="AO59" s="4">
        <f t="shared" si="60"/>
        <v>-1.570781668631696</v>
      </c>
      <c r="AP59" s="4">
        <f t="shared" si="60"/>
        <v>1.6171285906404336</v>
      </c>
      <c r="AQ59" s="4">
        <f t="shared" si="60"/>
        <v>-1.4751692104815675</v>
      </c>
      <c r="AR59" s="4">
        <f t="shared" si="60"/>
        <v>0.65508394433871331</v>
      </c>
      <c r="AS59" s="4">
        <f t="shared" si="60"/>
        <v>0.28359124269545077</v>
      </c>
      <c r="AT59" s="4">
        <f t="shared" si="60"/>
        <v>-1.5715405597181871</v>
      </c>
      <c r="AU59" s="4">
        <f t="shared" si="60"/>
        <v>-1.616543035545746</v>
      </c>
      <c r="AV59" s="4">
        <f t="shared" si="60"/>
        <v>-0.28728945532473915</v>
      </c>
      <c r="AW59" s="4">
        <f t="shared" si="60"/>
        <v>-2.3042177907603616</v>
      </c>
      <c r="AY59" s="2">
        <f t="shared" ref="AY59:BM75" si="65">IF(OR($B59 &lt; C$230, $B59 &gt; C$233), #N/A, ((1-FG59)*DK59) + (FG59 - FW59)*EA59 + (FW59*EQ59))</f>
        <v>107.01668605553427</v>
      </c>
      <c r="AZ59" s="2">
        <f t="shared" si="65"/>
        <v>107.41894371254728</v>
      </c>
      <c r="BA59" s="2">
        <f t="shared" si="65"/>
        <v>105.48544866467506</v>
      </c>
      <c r="BB59" s="2">
        <f t="shared" si="65"/>
        <v>104.92518617296318</v>
      </c>
      <c r="BC59" s="2">
        <f t="shared" si="65"/>
        <v>103.71758621409714</v>
      </c>
      <c r="BD59" s="2">
        <f t="shared" si="65"/>
        <v>103.28304045346958</v>
      </c>
      <c r="BE59" s="2">
        <f t="shared" si="65"/>
        <v>103.56087734681033</v>
      </c>
      <c r="BF59" s="2">
        <f t="shared" si="65"/>
        <v>103.82454779956076</v>
      </c>
      <c r="BG59" s="2">
        <f t="shared" si="65"/>
        <v>106.21458900952683</v>
      </c>
      <c r="BH59" s="2">
        <f t="shared" si="65"/>
        <v>107.68406077094208</v>
      </c>
      <c r="BI59" s="2">
        <f t="shared" si="65"/>
        <v>107.24046173150616</v>
      </c>
      <c r="BJ59" s="2">
        <f t="shared" si="65"/>
        <v>105.10794427620246</v>
      </c>
      <c r="BK59" s="2">
        <f t="shared" si="65"/>
        <v>106.8585847358859</v>
      </c>
      <c r="BL59" s="2">
        <f t="shared" si="65"/>
        <v>105.3585971683795</v>
      </c>
      <c r="BM59" s="2">
        <f t="shared" si="65"/>
        <v>104.14221104330916</v>
      </c>
      <c r="BO59" s="2">
        <f t="shared" si="10"/>
        <v>105.372</v>
      </c>
      <c r="BP59" s="2">
        <f t="shared" si="11"/>
        <v>105.3</v>
      </c>
      <c r="BQ59" s="2">
        <f t="shared" si="12"/>
        <v>106.925</v>
      </c>
      <c r="BR59" s="2">
        <f t="shared" si="13"/>
        <v>106.575</v>
      </c>
      <c r="BS59" s="2">
        <f t="shared" si="14"/>
        <v>104.075</v>
      </c>
      <c r="BT59" s="2">
        <f t="shared" si="15"/>
        <v>104.9</v>
      </c>
      <c r="BU59" s="2">
        <f t="shared" si="16"/>
        <v>102.075</v>
      </c>
      <c r="BV59" s="2">
        <f t="shared" si="17"/>
        <v>105.65</v>
      </c>
      <c r="BW59" s="2">
        <f t="shared" si="18"/>
        <v>104.85</v>
      </c>
      <c r="BX59" s="2">
        <f t="shared" si="19"/>
        <v>108.395</v>
      </c>
      <c r="BY59" s="2">
        <f t="shared" si="20"/>
        <v>107.634</v>
      </c>
      <c r="BZ59" s="2">
        <f t="shared" si="21"/>
        <v>103.643</v>
      </c>
      <c r="CA59" s="2">
        <f t="shared" si="22"/>
        <v>105.3</v>
      </c>
      <c r="CB59" s="2">
        <f t="shared" si="23"/>
        <v>105.167</v>
      </c>
      <c r="CC59" s="2">
        <f t="shared" si="24"/>
        <v>101.857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108.22162807017544</v>
      </c>
      <c r="DL59" s="2">
        <f t="shared" si="61"/>
        <v>108.27553981106614</v>
      </c>
      <c r="DM59" s="2">
        <f t="shared" si="61"/>
        <v>106.68676619433199</v>
      </c>
      <c r="DN59" s="2">
        <f t="shared" si="61"/>
        <v>105.79576923076921</v>
      </c>
      <c r="DO59" s="2">
        <f t="shared" si="61"/>
        <v>104.31565452091768</v>
      </c>
      <c r="DP59" s="2">
        <f t="shared" si="61"/>
        <v>103.47288270051428</v>
      </c>
      <c r="DQ59" s="2">
        <f t="shared" si="61"/>
        <v>104.15508534850639</v>
      </c>
      <c r="DR59" s="2">
        <f t="shared" si="61"/>
        <v>104.921534084692</v>
      </c>
      <c r="DS59" s="2">
        <f t="shared" si="61"/>
        <v>106.76410712331761</v>
      </c>
      <c r="DT59" s="2">
        <f t="shared" si="61"/>
        <v>108.86124964438126</v>
      </c>
      <c r="DU59" s="2">
        <f t="shared" si="61"/>
        <v>107.21229412955466</v>
      </c>
      <c r="DV59" s="2">
        <f t="shared" si="61"/>
        <v>105.68215599810335</v>
      </c>
      <c r="DW59" s="2">
        <f t="shared" si="61"/>
        <v>107.29658605974397</v>
      </c>
      <c r="DX59" s="2">
        <f t="shared" si="61"/>
        <v>106.85737288930584</v>
      </c>
      <c r="DY59" s="2">
        <f t="shared" si="61"/>
        <v>104.46035249554367</v>
      </c>
      <c r="EA59" s="2">
        <f t="shared" si="62"/>
        <v>104.61650997614704</v>
      </c>
      <c r="EB59" s="2">
        <f t="shared" si="62"/>
        <v>105.69796211362059</v>
      </c>
      <c r="EC59" s="2">
        <f t="shared" si="62"/>
        <v>103.13145188932047</v>
      </c>
      <c r="ED59" s="2">
        <f t="shared" si="62"/>
        <v>103.04826722638873</v>
      </c>
      <c r="EE59" s="2">
        <f t="shared" si="62"/>
        <v>102.2911506720545</v>
      </c>
      <c r="EF59" s="2">
        <f t="shared" si="62"/>
        <v>102.80667630490056</v>
      </c>
      <c r="EG59" s="2">
        <f t="shared" si="62"/>
        <v>102.12320324100286</v>
      </c>
      <c r="EH59" s="2">
        <f t="shared" si="62"/>
        <v>101.46638634591348</v>
      </c>
      <c r="EI59" s="2">
        <f t="shared" si="62"/>
        <v>104.91388181818182</v>
      </c>
      <c r="EJ59" s="2">
        <f t="shared" si="62"/>
        <v>104.60354365079367</v>
      </c>
      <c r="EK59" s="2">
        <f t="shared" si="62"/>
        <v>107.30842195011337</v>
      </c>
      <c r="EL59" s="2">
        <f t="shared" si="62"/>
        <v>103.75943410430837</v>
      </c>
      <c r="EM59" s="2">
        <f t="shared" si="62"/>
        <v>105.72765529937364</v>
      </c>
      <c r="EN59" s="2">
        <f t="shared" si="62"/>
        <v>101.69969324324325</v>
      </c>
      <c r="EO59" s="2">
        <f t="shared" si="62"/>
        <v>103.30788735921136</v>
      </c>
      <c r="EQ59" s="2">
        <f t="shared" si="63"/>
        <v>105.03106110863784</v>
      </c>
      <c r="ER59" s="2">
        <f t="shared" si="63"/>
        <v>104.89479896200585</v>
      </c>
      <c r="ES59" s="2">
        <f t="shared" si="63"/>
        <v>102.15643658036331</v>
      </c>
      <c r="ET59" s="2">
        <f t="shared" si="63"/>
        <v>101.30061333020606</v>
      </c>
      <c r="EU59" s="2">
        <f t="shared" si="63"/>
        <v>99.372451373128413</v>
      </c>
      <c r="EV59" s="2">
        <f t="shared" si="63"/>
        <v>102.62597694319483</v>
      </c>
      <c r="EW59" s="2">
        <f t="shared" si="63"/>
        <v>102.00483172789727</v>
      </c>
      <c r="EX59" s="2">
        <f t="shared" si="63"/>
        <v>101.64865610034148</v>
      </c>
      <c r="EY59" s="2">
        <f t="shared" si="63"/>
        <v>101.97580060534474</v>
      </c>
      <c r="EZ59" s="2">
        <f t="shared" si="63"/>
        <v>103.74850986602374</v>
      </c>
      <c r="FA59" s="2">
        <f t="shared" si="63"/>
        <v>105.40227443318355</v>
      </c>
      <c r="FB59" s="2">
        <f t="shared" si="63"/>
        <v>101.96381810455772</v>
      </c>
      <c r="FC59" s="2">
        <f t="shared" si="63"/>
        <v>104.30915305130347</v>
      </c>
      <c r="FD59" s="2">
        <f t="shared" si="63"/>
        <v>102.30650936859932</v>
      </c>
      <c r="FE59" s="2">
        <f t="shared" si="63"/>
        <v>105.29690366075931</v>
      </c>
      <c r="FG59" s="2">
        <f t="shared" si="64"/>
        <v>0.33423422529010183</v>
      </c>
      <c r="FH59" s="2">
        <f t="shared" si="64"/>
        <v>0.33231669749168863</v>
      </c>
      <c r="FI59" s="2">
        <f t="shared" si="64"/>
        <v>0.33788461010402454</v>
      </c>
      <c r="FJ59" s="2">
        <f t="shared" si="64"/>
        <v>0.31684571718797017</v>
      </c>
      <c r="FK59" s="2">
        <f t="shared" si="64"/>
        <v>0.29536660809917492</v>
      </c>
      <c r="FL59" s="2">
        <f t="shared" si="64"/>
        <v>0.28495193203121577</v>
      </c>
      <c r="FM59" s="2">
        <f t="shared" si="64"/>
        <v>0.29243999334511139</v>
      </c>
      <c r="FN59" s="2">
        <f t="shared" si="64"/>
        <v>0.31749554981373357</v>
      </c>
      <c r="FO59" s="2">
        <f t="shared" si="64"/>
        <v>0.29692469804302979</v>
      </c>
      <c r="FP59" s="2">
        <f t="shared" si="64"/>
        <v>0.27647656590579833</v>
      </c>
      <c r="FQ59" s="2">
        <f t="shared" si="64"/>
        <v>0.29372383127386609</v>
      </c>
      <c r="FR59" s="2">
        <f t="shared" si="64"/>
        <v>0.29861198389656091</v>
      </c>
      <c r="FS59" s="2">
        <f t="shared" si="64"/>
        <v>0.27914715706803322</v>
      </c>
      <c r="FT59" s="2">
        <f t="shared" si="64"/>
        <v>0.29059370648323024</v>
      </c>
      <c r="FU59" s="2">
        <f t="shared" si="64"/>
        <v>0.27609224107727165</v>
      </c>
      <c r="FW59" s="2">
        <f t="shared" ref="FW59:GK75" si="67">POWER(10,($B59-C$232)/C$229)/(1+POWER(10,($B59-C$232)/C$229))</f>
        <v>2.855762487810126E-5</v>
      </c>
      <c r="FX59" s="2">
        <f t="shared" si="67"/>
        <v>2.9870114784723878E-5</v>
      </c>
      <c r="FY59" s="2">
        <f t="shared" si="67"/>
        <v>3.2350169850792841E-5</v>
      </c>
      <c r="FZ59" s="2">
        <f t="shared" si="67"/>
        <v>2.7931590361864284E-5</v>
      </c>
      <c r="GA59" s="2">
        <f t="shared" si="67"/>
        <v>3.3395662968980808E-5</v>
      </c>
      <c r="GB59" s="2">
        <f t="shared" si="67"/>
        <v>3.0146664509797244E-5</v>
      </c>
      <c r="GC59" s="2">
        <f t="shared" si="67"/>
        <v>3.7269944094016836E-5</v>
      </c>
      <c r="GD59" s="2">
        <f t="shared" si="67"/>
        <v>4.2496792437649965E-5</v>
      </c>
      <c r="GE59" s="2">
        <f t="shared" si="67"/>
        <v>4.7828409630603536E-5</v>
      </c>
      <c r="GF59" s="2">
        <f t="shared" si="67"/>
        <v>3.8526776509809981E-5</v>
      </c>
      <c r="GG59" s="2">
        <f t="shared" si="67"/>
        <v>3.5374909021811658E-5</v>
      </c>
      <c r="GH59" s="2">
        <f t="shared" si="67"/>
        <v>3.5599322702141202E-5</v>
      </c>
      <c r="GI59" s="2">
        <f t="shared" si="67"/>
        <v>2.7326332510114317E-5</v>
      </c>
      <c r="GJ59" s="2">
        <f t="shared" si="67"/>
        <v>2.2287272128585306E-5</v>
      </c>
      <c r="GK59" s="2">
        <f t="shared" si="67"/>
        <v>2.2739893516284725E-5</v>
      </c>
      <c r="GM59" s="86">
        <f t="shared" ref="GM59:HA75" si="68" xml:space="preserve"> _xlfn.NORM.DIST($B59, C$7, ABS(C$11), TRUE) * _xlfn.NORM.DIST(($B59 - C$7)*C$15, 0, ABS(C$11), TRUE) * 2</f>
        <v>6.2771562997932038E-4</v>
      </c>
      <c r="GN59" s="86">
        <f t="shared" si="68"/>
        <v>5.4247957783099617E-4</v>
      </c>
      <c r="GO59" s="86">
        <f t="shared" si="68"/>
        <v>5.6606745138537131E-4</v>
      </c>
      <c r="GP59" s="86">
        <f t="shared" si="68"/>
        <v>2.96693197453406E-4</v>
      </c>
      <c r="GQ59" s="86">
        <f t="shared" si="68"/>
        <v>1.4403584744109488E-4</v>
      </c>
      <c r="GR59" s="86">
        <f t="shared" si="68"/>
        <v>7.9399760463966663E-5</v>
      </c>
      <c r="GS59" s="86">
        <f t="shared" si="68"/>
        <v>9.4711675707024129E-5</v>
      </c>
      <c r="GT59" s="86">
        <f t="shared" si="68"/>
        <v>2.4967549837836856E-4</v>
      </c>
      <c r="GU59" s="86">
        <f t="shared" si="68"/>
        <v>1.2918138302077731E-4</v>
      </c>
      <c r="GV59" s="86">
        <f t="shared" si="68"/>
        <v>6.4894925485286029E-5</v>
      </c>
      <c r="GW59" s="86">
        <f t="shared" si="68"/>
        <v>1.3505988120663222E-4</v>
      </c>
      <c r="GX59" s="86">
        <f t="shared" si="68"/>
        <v>1.2515970063786352E-4</v>
      </c>
      <c r="GY59" s="86">
        <f t="shared" si="68"/>
        <v>6.4784173539904406E-5</v>
      </c>
      <c r="GZ59" s="86">
        <f t="shared" si="68"/>
        <v>1.2200368894327079E-4</v>
      </c>
      <c r="HA59" s="86">
        <f t="shared" si="68"/>
        <v>2.6223358027785498E-5</v>
      </c>
      <c r="HC59" s="86">
        <f t="shared" si="58"/>
        <v>1.4653077550704443E-12</v>
      </c>
      <c r="HD59" s="86">
        <f t="shared" ref="HD59:HQ77" si="69" xml:space="preserve"> _xlfn.NORM.DIST($B59, D$8, ABS(D$12), TRUE) * _xlfn.NORM.DIST(($B59 - D$8)*D$16, 0, ABS(D$12), TRUE) * 2</f>
        <v>1.6479847932504638E-12</v>
      </c>
      <c r="HE59" s="86">
        <f t="shared" si="69"/>
        <v>3.5661294377588985E-13</v>
      </c>
      <c r="HF59" s="86">
        <f t="shared" si="69"/>
        <v>5.9764382236973272E-16</v>
      </c>
      <c r="HG59" s="86">
        <f t="shared" si="69"/>
        <v>8.5769347134265902E-16</v>
      </c>
      <c r="HH59" s="86">
        <f t="shared" si="69"/>
        <v>1.055741039607284E-16</v>
      </c>
      <c r="HI59" s="86">
        <f t="shared" si="69"/>
        <v>1.3013831751279517E-15</v>
      </c>
      <c r="HJ59" s="86">
        <f t="shared" si="69"/>
        <v>1.7710794120020305E-14</v>
      </c>
      <c r="HK59" s="86">
        <f t="shared" si="69"/>
        <v>1.0022101041768459E-15</v>
      </c>
      <c r="HL59" s="86">
        <f t="shared" si="69"/>
        <v>2.7936639659105973E-17</v>
      </c>
      <c r="HM59" s="86">
        <f t="shared" si="69"/>
        <v>3.4929205606800824E-16</v>
      </c>
      <c r="HN59" s="86">
        <f t="shared" si="69"/>
        <v>1.3209968176487255E-15</v>
      </c>
      <c r="HO59" s="86">
        <f t="shared" si="69"/>
        <v>1.9681040331854479E-16</v>
      </c>
      <c r="HP59" s="86">
        <f t="shared" si="69"/>
        <v>6.003060358770777E-17</v>
      </c>
      <c r="HQ59" s="86">
        <f t="shared" si="69"/>
        <v>2.1826090104195733E-20</v>
      </c>
      <c r="HS59" s="86">
        <f t="shared" ref="HS59:IG75" si="70" xml:space="preserve"> _xlfn.NORM.DIST($B59, C$9, ABS(C$13), TRUE) * _xlfn.NORM.DIST(($B59 - C$9)*C$17, 0, ABS(C$13), TRUE) * 2</f>
        <v>1.0686132201237883E-72</v>
      </c>
      <c r="HT59" s="86">
        <f t="shared" si="70"/>
        <v>7.8359710979529513E-72</v>
      </c>
      <c r="HU59" s="86">
        <f t="shared" si="70"/>
        <v>1.032629915248262E-75</v>
      </c>
      <c r="HV59" s="86">
        <f t="shared" si="70"/>
        <v>1.2027280612817644E-95</v>
      </c>
      <c r="HW59" s="86">
        <f t="shared" si="70"/>
        <v>8.6128051498832094E-95</v>
      </c>
      <c r="HX59" s="86">
        <f t="shared" si="70"/>
        <v>2.0062377728516465E-98</v>
      </c>
      <c r="HY59" s="86">
        <f t="shared" si="70"/>
        <v>4.3854100457818584E-94</v>
      </c>
      <c r="HZ59" s="86">
        <f t="shared" si="70"/>
        <v>1.1280829144867401E-86</v>
      </c>
      <c r="IA59" s="86">
        <f t="shared" si="70"/>
        <v>1.1043286086658844E-92</v>
      </c>
      <c r="IB59" s="86">
        <f t="shared" si="70"/>
        <v>8.1298152490712305E-101</v>
      </c>
      <c r="IC59" s="86">
        <f t="shared" si="70"/>
        <v>1.4225964618726532E-95</v>
      </c>
      <c r="ID59" s="86">
        <f t="shared" si="70"/>
        <v>2.7251389070605235E-93</v>
      </c>
      <c r="IE59" s="86">
        <f t="shared" si="70"/>
        <v>1.0591682408751303E-96</v>
      </c>
      <c r="IF59" s="86">
        <f t="shared" si="70"/>
        <v>1.3711057235634418E-33</v>
      </c>
      <c r="IG59" s="86">
        <f t="shared" si="70"/>
        <v>5.2398993484466774E-32</v>
      </c>
      <c r="II59" s="86">
        <f t="shared" ref="II59:IW75" si="71" xml:space="preserve"> _xlfn.NORM.DIST($B59, C$10, ABS(C$14), TRUE) * _xlfn.NORM.DIST(($B59 - C$10)*C$18, 0, ABS(C$14), TRUE) * 2</f>
        <v>8.7609697016230063E-209</v>
      </c>
      <c r="IJ59" s="86">
        <f t="shared" si="71"/>
        <v>3.3335603355192611E-210</v>
      </c>
      <c r="IK59" s="86">
        <f t="shared" si="71"/>
        <v>8.7003296661175109E-230</v>
      </c>
      <c r="IL59" s="86">
        <f t="shared" si="71"/>
        <v>1.3814303065952308E-291</v>
      </c>
      <c r="IM59" s="86">
        <f t="shared" si="71"/>
        <v>3.6873147229746772E-268</v>
      </c>
      <c r="IN59" s="86">
        <f t="shared" si="71"/>
        <v>1.167623299830992E-295</v>
      </c>
      <c r="IO59" s="86">
        <f t="shared" si="71"/>
        <v>1.4452267617598228E-271</v>
      </c>
      <c r="IP59" s="86">
        <f t="shared" si="71"/>
        <v>3.0977974491427451E-250</v>
      </c>
      <c r="IQ59" s="86">
        <f t="shared" si="71"/>
        <v>1.2618211791793802E-260</v>
      </c>
      <c r="IR59" s="86">
        <f t="shared" si="71"/>
        <v>3.5677535738377943E-288</v>
      </c>
      <c r="IS59" s="86">
        <f t="shared" si="71"/>
        <v>1.6604802900441678E-274</v>
      </c>
      <c r="IT59" s="86">
        <f t="shared" si="71"/>
        <v>1.411044667090203E-267</v>
      </c>
      <c r="IU59" s="86">
        <f t="shared" si="71"/>
        <v>4.5526908775857627E-278</v>
      </c>
      <c r="IV59" s="86">
        <f t="shared" si="71"/>
        <v>1.8584166143900877E-134</v>
      </c>
      <c r="IW59" s="86">
        <f t="shared" si="71"/>
        <v>1.1295515510009495E-134</v>
      </c>
      <c r="IY59" s="86">
        <f t="shared" ref="IY59:JM75" si="72">GM59+HC59+HS59+II59</f>
        <v>6.2771563144462818E-4</v>
      </c>
      <c r="IZ59" s="86">
        <f t="shared" si="72"/>
        <v>5.4247957947898098E-4</v>
      </c>
      <c r="JA59" s="86">
        <f t="shared" si="72"/>
        <v>5.6606745174198427E-4</v>
      </c>
      <c r="JB59" s="86">
        <f t="shared" si="72"/>
        <v>2.9669319745400367E-4</v>
      </c>
      <c r="JC59" s="86">
        <f t="shared" si="72"/>
        <v>1.4403584744195256E-4</v>
      </c>
      <c r="JD59" s="86">
        <f t="shared" si="72"/>
        <v>7.9399760464072237E-5</v>
      </c>
      <c r="JE59" s="86">
        <f t="shared" si="72"/>
        <v>9.471167570832551E-5</v>
      </c>
      <c r="JF59" s="86">
        <f t="shared" si="72"/>
        <v>2.4967549839607933E-4</v>
      </c>
      <c r="JG59" s="86">
        <f t="shared" si="72"/>
        <v>1.2918138302177952E-4</v>
      </c>
      <c r="JH59" s="86">
        <f t="shared" si="72"/>
        <v>6.4894925485313961E-5</v>
      </c>
      <c r="JI59" s="86">
        <f t="shared" si="72"/>
        <v>1.3505988120698153E-4</v>
      </c>
      <c r="JJ59" s="86">
        <f t="shared" si="72"/>
        <v>1.2515970063918451E-4</v>
      </c>
      <c r="JK59" s="86">
        <f t="shared" si="72"/>
        <v>6.4784173540101216E-5</v>
      </c>
      <c r="JL59" s="86">
        <f t="shared" si="72"/>
        <v>1.2200368894333081E-4</v>
      </c>
      <c r="JM59" s="86">
        <f t="shared" si="72"/>
        <v>2.6223358027785519E-5</v>
      </c>
    </row>
    <row r="60" spans="2:273" x14ac:dyDescent="0.25">
      <c r="B60" s="2">
        <v>33</v>
      </c>
      <c r="C60" s="37">
        <v>109.884</v>
      </c>
      <c r="D60" s="37">
        <v>110.575</v>
      </c>
      <c r="E60" s="37">
        <v>106.65</v>
      </c>
      <c r="F60" s="37">
        <v>106</v>
      </c>
      <c r="G60" s="37">
        <v>105.55</v>
      </c>
      <c r="H60" s="37">
        <v>101.3</v>
      </c>
      <c r="I60" s="37">
        <v>104.55</v>
      </c>
      <c r="J60" s="37">
        <v>105.675</v>
      </c>
      <c r="K60" s="37">
        <v>108.2</v>
      </c>
      <c r="L60" s="37">
        <v>109.279</v>
      </c>
      <c r="M60" s="37">
        <v>104.17100000000001</v>
      </c>
      <c r="N60" s="37">
        <v>107.714</v>
      </c>
      <c r="O60" s="37">
        <v>111.1</v>
      </c>
      <c r="P60" s="37">
        <v>106.5</v>
      </c>
      <c r="Q60" s="37">
        <v>104.381</v>
      </c>
      <c r="S60" s="4">
        <f t="shared" si="59"/>
        <v>107.67267794318082</v>
      </c>
      <c r="T60" s="4">
        <f t="shared" si="59"/>
        <v>108.03709642317529</v>
      </c>
      <c r="U60" s="4">
        <f t="shared" si="59"/>
        <v>106.11171118102777</v>
      </c>
      <c r="V60" s="4">
        <f t="shared" si="59"/>
        <v>105.26739185424466</v>
      </c>
      <c r="W60" s="4">
        <f t="shared" si="59"/>
        <v>103.92042330279695</v>
      </c>
      <c r="X60" s="4">
        <f t="shared" si="59"/>
        <v>103.41749171969212</v>
      </c>
      <c r="Y60" s="4">
        <f t="shared" si="59"/>
        <v>103.75045919262575</v>
      </c>
      <c r="Z60" s="4">
        <f t="shared" si="59"/>
        <v>104.16410599981997</v>
      </c>
      <c r="AA60" s="4">
        <f t="shared" si="59"/>
        <v>106.38410974075768</v>
      </c>
      <c r="AB60" s="4">
        <f t="shared" si="59"/>
        <v>107.76088900979342</v>
      </c>
      <c r="AC60" s="4">
        <f t="shared" si="59"/>
        <v>107.40959093829369</v>
      </c>
      <c r="AD60" s="4">
        <f t="shared" si="59"/>
        <v>105.25250813378059</v>
      </c>
      <c r="AE60" s="4">
        <f t="shared" si="59"/>
        <v>106.94778380067153</v>
      </c>
      <c r="AF60" s="4">
        <f t="shared" si="59"/>
        <v>105.46686555407908</v>
      </c>
      <c r="AG60" s="4">
        <f t="shared" si="59"/>
        <v>104.17633309509655</v>
      </c>
      <c r="AI60" s="4">
        <f t="shared" si="60"/>
        <v>2.2113220568191849</v>
      </c>
      <c r="AJ60" s="4">
        <f t="shared" si="60"/>
        <v>2.5379035768247178</v>
      </c>
      <c r="AK60" s="4">
        <f t="shared" si="60"/>
        <v>0.53828881897223368</v>
      </c>
      <c r="AL60" s="4">
        <f t="shared" si="60"/>
        <v>0.73260814575533573</v>
      </c>
      <c r="AM60" s="4">
        <f t="shared" si="60"/>
        <v>1.6295766972030492</v>
      </c>
      <c r="AN60" s="4">
        <f t="shared" si="60"/>
        <v>-2.1174917196921257</v>
      </c>
      <c r="AO60" s="4">
        <f t="shared" si="60"/>
        <v>0.79954080737424249</v>
      </c>
      <c r="AP60" s="4">
        <f t="shared" si="60"/>
        <v>1.5108940001800306</v>
      </c>
      <c r="AQ60" s="4">
        <f t="shared" si="60"/>
        <v>1.8158902592423232</v>
      </c>
      <c r="AR60" s="4">
        <f t="shared" si="60"/>
        <v>1.5181109902065799</v>
      </c>
      <c r="AS60" s="4">
        <f t="shared" si="60"/>
        <v>-3.2385909382936831</v>
      </c>
      <c r="AT60" s="4">
        <f t="shared" si="60"/>
        <v>2.4614918662194043</v>
      </c>
      <c r="AU60" s="4">
        <f t="shared" si="60"/>
        <v>4.1522161993284641</v>
      </c>
      <c r="AV60" s="4">
        <f t="shared" si="60"/>
        <v>1.033134445920922</v>
      </c>
      <c r="AW60" s="4">
        <f t="shared" si="60"/>
        <v>0.20466690490344774</v>
      </c>
      <c r="AY60" s="2">
        <f t="shared" si="65"/>
        <v>106.96758080393204</v>
      </c>
      <c r="AZ60" s="2">
        <f t="shared" si="65"/>
        <v>107.37296031262858</v>
      </c>
      <c r="BA60" s="2">
        <f t="shared" si="65"/>
        <v>105.41384772043922</v>
      </c>
      <c r="BB60" s="2">
        <f t="shared" si="65"/>
        <v>104.87923716084094</v>
      </c>
      <c r="BC60" s="2">
        <f t="shared" si="65"/>
        <v>103.71072919453442</v>
      </c>
      <c r="BD60" s="2">
        <f t="shared" si="65"/>
        <v>103.29098397640043</v>
      </c>
      <c r="BE60" s="2">
        <f t="shared" si="65"/>
        <v>103.60174142853413</v>
      </c>
      <c r="BF60" s="2">
        <f t="shared" si="65"/>
        <v>103.8197207151514</v>
      </c>
      <c r="BG60" s="2">
        <f t="shared" si="65"/>
        <v>106.19565390967348</v>
      </c>
      <c r="BH60" s="2">
        <f t="shared" si="65"/>
        <v>107.66298769436921</v>
      </c>
      <c r="BI60" s="2">
        <f t="shared" si="65"/>
        <v>107.22499235952156</v>
      </c>
      <c r="BJ60" s="2">
        <f t="shared" si="65"/>
        <v>105.06917127404517</v>
      </c>
      <c r="BK60" s="2">
        <f t="shared" si="65"/>
        <v>106.84538673933947</v>
      </c>
      <c r="BL60" s="2">
        <f t="shared" si="65"/>
        <v>105.30550187319214</v>
      </c>
      <c r="BM60" s="2">
        <f t="shared" si="65"/>
        <v>104.13914363806421</v>
      </c>
      <c r="BO60" s="2">
        <f t="shared" si="10"/>
        <v>109.884</v>
      </c>
      <c r="BP60" s="2">
        <f t="shared" si="11"/>
        <v>110.575</v>
      </c>
      <c r="BQ60" s="2">
        <f t="shared" si="12"/>
        <v>106.65</v>
      </c>
      <c r="BR60" s="2">
        <f t="shared" si="13"/>
        <v>106</v>
      </c>
      <c r="BS60" s="2">
        <f t="shared" si="14"/>
        <v>105.55</v>
      </c>
      <c r="BT60" s="2">
        <f t="shared" si="15"/>
        <v>101.3</v>
      </c>
      <c r="BU60" s="2">
        <f t="shared" si="16"/>
        <v>104.55</v>
      </c>
      <c r="BV60" s="2">
        <f t="shared" si="17"/>
        <v>105.675</v>
      </c>
      <c r="BW60" s="2">
        <f t="shared" si="18"/>
        <v>108.2</v>
      </c>
      <c r="BX60" s="2">
        <f t="shared" si="19"/>
        <v>109.279</v>
      </c>
      <c r="BY60" s="2">
        <f t="shared" si="20"/>
        <v>104.17100000000001</v>
      </c>
      <c r="BZ60" s="2">
        <f t="shared" si="21"/>
        <v>107.714</v>
      </c>
      <c r="CA60" s="2">
        <f t="shared" si="22"/>
        <v>111.1</v>
      </c>
      <c r="CB60" s="2">
        <f t="shared" si="23"/>
        <v>106.5</v>
      </c>
      <c r="CC60" s="2">
        <f t="shared" si="24"/>
        <v>104.381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108.33118920377868</v>
      </c>
      <c r="DL60" s="2">
        <f t="shared" si="61"/>
        <v>108.36562078272605</v>
      </c>
      <c r="DM60" s="2">
        <f t="shared" si="61"/>
        <v>106.76341093117409</v>
      </c>
      <c r="DN60" s="2">
        <f t="shared" si="61"/>
        <v>105.88298076923076</v>
      </c>
      <c r="DO60" s="2">
        <f t="shared" si="61"/>
        <v>104.4297233468286</v>
      </c>
      <c r="DP60" s="2">
        <f t="shared" si="61"/>
        <v>103.5642110734216</v>
      </c>
      <c r="DQ60" s="2">
        <f t="shared" si="61"/>
        <v>104.32937411095305</v>
      </c>
      <c r="DR60" s="2">
        <f t="shared" si="61"/>
        <v>105.07506565269725</v>
      </c>
      <c r="DS60" s="2">
        <f t="shared" si="61"/>
        <v>106.86225517014988</v>
      </c>
      <c r="DT60" s="2">
        <f t="shared" si="61"/>
        <v>109.00332242769089</v>
      </c>
      <c r="DU60" s="2">
        <f t="shared" si="61"/>
        <v>107.26684534412956</v>
      </c>
      <c r="DV60" s="2">
        <f t="shared" si="61"/>
        <v>105.74953105737316</v>
      </c>
      <c r="DW60" s="2">
        <f t="shared" si="61"/>
        <v>107.37863916548129</v>
      </c>
      <c r="DX60" s="2">
        <f t="shared" si="61"/>
        <v>106.96157983114448</v>
      </c>
      <c r="DY60" s="2">
        <f t="shared" si="61"/>
        <v>104.50973618538325</v>
      </c>
      <c r="EA60" s="2">
        <f t="shared" si="62"/>
        <v>104.49034969833029</v>
      </c>
      <c r="EB60" s="2">
        <f t="shared" si="62"/>
        <v>105.55409070762352</v>
      </c>
      <c r="EC60" s="2">
        <f t="shared" si="62"/>
        <v>103.00204706682727</v>
      </c>
      <c r="ED60" s="2">
        <f t="shared" si="62"/>
        <v>102.90563624822643</v>
      </c>
      <c r="EE60" s="2">
        <f t="shared" si="62"/>
        <v>102.14673769731301</v>
      </c>
      <c r="EF60" s="2">
        <f t="shared" si="62"/>
        <v>102.66570479585225</v>
      </c>
      <c r="EG60" s="2">
        <f t="shared" si="62"/>
        <v>101.99615170969844</v>
      </c>
      <c r="EH60" s="2">
        <f t="shared" si="62"/>
        <v>101.35858654780851</v>
      </c>
      <c r="EI60" s="2">
        <f t="shared" si="62"/>
        <v>104.75660000000001</v>
      </c>
      <c r="EJ60" s="2">
        <f t="shared" si="62"/>
        <v>104.46415740740741</v>
      </c>
      <c r="EK60" s="2">
        <f t="shared" si="62"/>
        <v>107.13344199546484</v>
      </c>
      <c r="EL60" s="2">
        <f t="shared" si="62"/>
        <v>103.61195138321993</v>
      </c>
      <c r="EM60" s="2">
        <f t="shared" si="62"/>
        <v>105.58965269514852</v>
      </c>
      <c r="EN60" s="2">
        <f t="shared" si="62"/>
        <v>101.61831486486487</v>
      </c>
      <c r="EO60" s="2">
        <f t="shared" si="62"/>
        <v>103.25279049466535</v>
      </c>
      <c r="EQ60" s="2">
        <f t="shared" si="63"/>
        <v>104.89847596390145</v>
      </c>
      <c r="ER60" s="2">
        <f t="shared" si="63"/>
        <v>104.76335588965077</v>
      </c>
      <c r="ES60" s="2">
        <f t="shared" si="63"/>
        <v>102.04183989159711</v>
      </c>
      <c r="ET60" s="2">
        <f t="shared" si="63"/>
        <v>101.18436325255915</v>
      </c>
      <c r="EU60" s="2">
        <f t="shared" si="63"/>
        <v>99.272710881452483</v>
      </c>
      <c r="EV60" s="2">
        <f t="shared" si="63"/>
        <v>102.48781221471987</v>
      </c>
      <c r="EW60" s="2">
        <f t="shared" si="63"/>
        <v>101.87960140382319</v>
      </c>
      <c r="EX60" s="2">
        <f t="shared" si="63"/>
        <v>101.53806517492562</v>
      </c>
      <c r="EY60" s="2">
        <f t="shared" si="63"/>
        <v>101.86468514690682</v>
      </c>
      <c r="EZ60" s="2">
        <f t="shared" si="63"/>
        <v>103.6224735883175</v>
      </c>
      <c r="FA60" s="2">
        <f t="shared" si="63"/>
        <v>105.25581265280533</v>
      </c>
      <c r="FB60" s="2">
        <f t="shared" si="63"/>
        <v>101.84311950015784</v>
      </c>
      <c r="FC60" s="2">
        <f t="shared" si="63"/>
        <v>104.19235971442606</v>
      </c>
      <c r="FD60" s="2">
        <f t="shared" si="63"/>
        <v>102.21651398230712</v>
      </c>
      <c r="FE60" s="2">
        <f t="shared" si="63"/>
        <v>105.20954838432873</v>
      </c>
      <c r="FG60" s="2">
        <f t="shared" si="64"/>
        <v>0.35503206459382536</v>
      </c>
      <c r="FH60" s="2">
        <f t="shared" si="64"/>
        <v>0.35305849326360939</v>
      </c>
      <c r="FI60" s="2">
        <f t="shared" si="64"/>
        <v>0.35878718458446607</v>
      </c>
      <c r="FJ60" s="2">
        <f t="shared" si="64"/>
        <v>0.33710942253763126</v>
      </c>
      <c r="FK60" s="2">
        <f t="shared" si="64"/>
        <v>0.31488980790335791</v>
      </c>
      <c r="FL60" s="2">
        <f t="shared" si="64"/>
        <v>0.30408381509544352</v>
      </c>
      <c r="FM60" s="2">
        <f t="shared" si="64"/>
        <v>0.31185536326806285</v>
      </c>
      <c r="FN60" s="2">
        <f t="shared" si="64"/>
        <v>0.33778026600258776</v>
      </c>
      <c r="FO60" s="2">
        <f t="shared" si="64"/>
        <v>0.31650462549026026</v>
      </c>
      <c r="FP60" s="2">
        <f t="shared" si="64"/>
        <v>0.29527438891660507</v>
      </c>
      <c r="FQ60" s="2">
        <f t="shared" si="64"/>
        <v>0.31318670882305671</v>
      </c>
      <c r="FR60" s="2">
        <f t="shared" si="64"/>
        <v>0.31825281060511579</v>
      </c>
      <c r="FS60" s="2">
        <f t="shared" si="64"/>
        <v>0.29805175633541714</v>
      </c>
      <c r="FT60" s="2">
        <f t="shared" si="64"/>
        <v>0.30994019328404804</v>
      </c>
      <c r="FU60" s="2">
        <f t="shared" si="64"/>
        <v>0.29487458316924314</v>
      </c>
      <c r="FW60" s="2">
        <f t="shared" si="67"/>
        <v>3.1312726740021089E-5</v>
      </c>
      <c r="FX60" s="2">
        <f t="shared" si="67"/>
        <v>3.2751835193020746E-5</v>
      </c>
      <c r="FY60" s="2">
        <f t="shared" si="67"/>
        <v>3.5471145174427228E-5</v>
      </c>
      <c r="FZ60" s="2">
        <f t="shared" si="67"/>
        <v>3.0626297283964448E-5</v>
      </c>
      <c r="GA60" s="2">
        <f t="shared" si="67"/>
        <v>3.6617498311363491E-5</v>
      </c>
      <c r="GB60" s="2">
        <f t="shared" si="67"/>
        <v>3.3055064180920589E-5</v>
      </c>
      <c r="GC60" s="2">
        <f t="shared" si="67"/>
        <v>4.0865534128852844E-5</v>
      </c>
      <c r="GD60" s="2">
        <f t="shared" si="67"/>
        <v>4.6596615267136568E-5</v>
      </c>
      <c r="GE60" s="2">
        <f t="shared" si="67"/>
        <v>5.2442566325252451E-5</v>
      </c>
      <c r="GF60" s="2">
        <f t="shared" si="67"/>
        <v>4.2243613391434808E-5</v>
      </c>
      <c r="GG60" s="2">
        <f t="shared" si="67"/>
        <v>3.878768405419095E-5</v>
      </c>
      <c r="GH60" s="2">
        <f t="shared" si="67"/>
        <v>3.9033747076677502E-5</v>
      </c>
      <c r="GI60" s="2">
        <f t="shared" si="67"/>
        <v>2.9962648784513545E-5</v>
      </c>
      <c r="GJ60" s="2">
        <f t="shared" si="67"/>
        <v>2.4437455394211757E-5</v>
      </c>
      <c r="GK60" s="2">
        <f t="shared" si="67"/>
        <v>2.49337427209884E-5</v>
      </c>
      <c r="GM60" s="86">
        <f t="shared" si="68"/>
        <v>9.7908474286907232E-4</v>
      </c>
      <c r="GN60" s="86">
        <f t="shared" si="68"/>
        <v>8.6137551290119835E-4</v>
      </c>
      <c r="GO60" s="86">
        <f t="shared" si="68"/>
        <v>9.0772020953121843E-4</v>
      </c>
      <c r="GP60" s="86">
        <f t="shared" si="68"/>
        <v>4.9374772854713874E-4</v>
      </c>
      <c r="GQ60" s="86">
        <f t="shared" si="68"/>
        <v>2.4898474123741184E-4</v>
      </c>
      <c r="GR60" s="86">
        <f t="shared" si="68"/>
        <v>1.4386557277894395E-4</v>
      </c>
      <c r="GS60" s="86">
        <f t="shared" si="68"/>
        <v>1.716699256807753E-4</v>
      </c>
      <c r="GT60" s="86">
        <f t="shared" si="68"/>
        <v>4.2721298256103379E-4</v>
      </c>
      <c r="GU60" s="86">
        <f t="shared" si="68"/>
        <v>2.2770317507858138E-4</v>
      </c>
      <c r="GV60" s="86">
        <f t="shared" si="68"/>
        <v>1.1753863400680234E-4</v>
      </c>
      <c r="GW60" s="86">
        <f t="shared" si="68"/>
        <v>2.3434786105456241E-4</v>
      </c>
      <c r="GX60" s="86">
        <f t="shared" si="68"/>
        <v>2.227473974270241E-4</v>
      </c>
      <c r="GY60" s="86">
        <f t="shared" si="68"/>
        <v>1.1832925157707873E-4</v>
      </c>
      <c r="GZ60" s="86">
        <f t="shared" si="68"/>
        <v>2.1258829517323402E-4</v>
      </c>
      <c r="HA60" s="86">
        <f t="shared" si="68"/>
        <v>5.3181329803386496E-5</v>
      </c>
      <c r="HC60" s="86">
        <f t="shared" ref="HC60:HH122" si="73" xml:space="preserve"> _xlfn.NORM.DIST($B60, C$8, ABS(C$12), TRUE) * _xlfn.NORM.DIST(($B60 - C$8)*C$16, 0, ABS(C$12), TRUE) * 2</f>
        <v>4.1224531703552874E-12</v>
      </c>
      <c r="HD60" s="86">
        <f t="shared" si="69"/>
        <v>4.6624583041181039E-12</v>
      </c>
      <c r="HE60" s="86">
        <f t="shared" si="69"/>
        <v>1.1009712204356796E-12</v>
      </c>
      <c r="HF60" s="86">
        <f t="shared" si="69"/>
        <v>2.3987254217391711E-15</v>
      </c>
      <c r="HG60" s="86">
        <f t="shared" si="69"/>
        <v>3.3033922380600141E-15</v>
      </c>
      <c r="HH60" s="86">
        <f t="shared" si="69"/>
        <v>4.4790445561348295E-16</v>
      </c>
      <c r="HI60" s="86">
        <f t="shared" si="69"/>
        <v>5.085014629307217E-15</v>
      </c>
      <c r="HJ60" s="86">
        <f t="shared" si="69"/>
        <v>6.3187227384271156E-14</v>
      </c>
      <c r="HK60" s="86">
        <f t="shared" si="69"/>
        <v>3.9587409543324698E-15</v>
      </c>
      <c r="HL60" s="86">
        <f t="shared" si="69"/>
        <v>1.2370622940560374E-16</v>
      </c>
      <c r="HM60" s="86">
        <f t="shared" si="69"/>
        <v>1.4025707741761351E-15</v>
      </c>
      <c r="HN60" s="86">
        <f t="shared" si="69"/>
        <v>5.0780806627074903E-15</v>
      </c>
      <c r="HO60" s="86">
        <f t="shared" si="69"/>
        <v>7.7951950181500978E-16</v>
      </c>
      <c r="HP60" s="86">
        <f t="shared" si="69"/>
        <v>2.496488751038619E-16</v>
      </c>
      <c r="HQ60" s="86">
        <f t="shared" si="69"/>
        <v>1.3091049557538844E-19</v>
      </c>
      <c r="HS60" s="86">
        <f t="shared" si="70"/>
        <v>4.8424164480006529E-71</v>
      </c>
      <c r="HT60" s="86">
        <f t="shared" si="70"/>
        <v>3.5717530488330447E-70</v>
      </c>
      <c r="HU60" s="86">
        <f t="shared" si="70"/>
        <v>6.4517355543781396E-74</v>
      </c>
      <c r="HV60" s="86">
        <f t="shared" si="70"/>
        <v>2.1327320905490859E-93</v>
      </c>
      <c r="HW60" s="86">
        <f t="shared" si="70"/>
        <v>1.3141435660164311E-92</v>
      </c>
      <c r="HX60" s="86">
        <f t="shared" si="70"/>
        <v>4.1393489054398671E-96</v>
      </c>
      <c r="HY60" s="86">
        <f t="shared" si="70"/>
        <v>7.151444330813886E-92</v>
      </c>
      <c r="HZ60" s="86">
        <f t="shared" si="70"/>
        <v>1.30318700414961E-84</v>
      </c>
      <c r="IA60" s="86">
        <f t="shared" si="70"/>
        <v>1.76768764589778E-90</v>
      </c>
      <c r="IB60" s="86">
        <f t="shared" si="70"/>
        <v>1.9001342789136295E-98</v>
      </c>
      <c r="IC60" s="86">
        <f t="shared" si="70"/>
        <v>2.4210412173058529E-93</v>
      </c>
      <c r="ID60" s="86">
        <f t="shared" si="70"/>
        <v>4.0946122988386281E-91</v>
      </c>
      <c r="IE60" s="86">
        <f t="shared" si="70"/>
        <v>1.6930472168868096E-94</v>
      </c>
      <c r="IF60" s="86">
        <f t="shared" si="70"/>
        <v>7.1233120104755649E-33</v>
      </c>
      <c r="IG60" s="86">
        <f t="shared" si="70"/>
        <v>2.5359310596076896E-31</v>
      </c>
      <c r="II60" s="86">
        <f t="shared" si="71"/>
        <v>3.67457505793276E-205</v>
      </c>
      <c r="IJ60" s="86">
        <f t="shared" si="71"/>
        <v>1.5349057724988975E-206</v>
      </c>
      <c r="IK60" s="86">
        <f t="shared" si="71"/>
        <v>9.5029951199369568E-226</v>
      </c>
      <c r="IL60" s="86">
        <f t="shared" si="71"/>
        <v>1.5933633509806454E-286</v>
      </c>
      <c r="IM60" s="86">
        <f t="shared" si="71"/>
        <v>1.9933054759226758E-263</v>
      </c>
      <c r="IN60" s="86">
        <f t="shared" si="71"/>
        <v>1.729583494512919E-290</v>
      </c>
      <c r="IO60" s="86">
        <f t="shared" si="71"/>
        <v>1.0109453336936094E-266</v>
      </c>
      <c r="IP60" s="86">
        <f t="shared" si="71"/>
        <v>1.0244226446746607E-245</v>
      </c>
      <c r="IQ60" s="86">
        <f t="shared" si="71"/>
        <v>7.3318551354400145E-256</v>
      </c>
      <c r="IR60" s="86">
        <f t="shared" si="71"/>
        <v>5.1559587079403417E-283</v>
      </c>
      <c r="IS60" s="86">
        <f t="shared" si="71"/>
        <v>1.2388611268133784E-269</v>
      </c>
      <c r="IT60" s="86">
        <f t="shared" si="71"/>
        <v>7.9684162246450626E-263</v>
      </c>
      <c r="IU60" s="86">
        <f t="shared" si="71"/>
        <v>2.9784194133284844E-273</v>
      </c>
      <c r="IV60" s="86">
        <f t="shared" si="71"/>
        <v>3.4454938858927161E-132</v>
      </c>
      <c r="IW60" s="86">
        <f t="shared" si="71"/>
        <v>2.1328725167045297E-132</v>
      </c>
      <c r="IY60" s="86">
        <f t="shared" si="72"/>
        <v>9.7908474699152557E-4</v>
      </c>
      <c r="IZ60" s="86">
        <f t="shared" si="72"/>
        <v>8.613755175636567E-4</v>
      </c>
      <c r="JA60" s="86">
        <f t="shared" si="72"/>
        <v>9.0772021063218963E-4</v>
      </c>
      <c r="JB60" s="86">
        <f t="shared" si="72"/>
        <v>4.9374772854953743E-4</v>
      </c>
      <c r="JC60" s="86">
        <f t="shared" si="72"/>
        <v>2.4898474124071524E-4</v>
      </c>
      <c r="JD60" s="86">
        <f t="shared" si="72"/>
        <v>1.4386557277939186E-4</v>
      </c>
      <c r="JE60" s="86">
        <f t="shared" si="72"/>
        <v>1.7166992568586032E-4</v>
      </c>
      <c r="JF60" s="86">
        <f t="shared" si="72"/>
        <v>4.2721298262422103E-4</v>
      </c>
      <c r="JG60" s="86">
        <f t="shared" si="72"/>
        <v>2.2770317508254013E-4</v>
      </c>
      <c r="JH60" s="86">
        <f t="shared" si="72"/>
        <v>1.1753863400692605E-4</v>
      </c>
      <c r="JI60" s="86">
        <f t="shared" si="72"/>
        <v>2.3434786105596498E-4</v>
      </c>
      <c r="JJ60" s="86">
        <f t="shared" si="72"/>
        <v>2.2274739743210218E-4</v>
      </c>
      <c r="JK60" s="86">
        <f t="shared" si="72"/>
        <v>1.1832925157785825E-4</v>
      </c>
      <c r="JL60" s="86">
        <f t="shared" si="72"/>
        <v>2.1258829517348366E-4</v>
      </c>
      <c r="JM60" s="86">
        <f t="shared" si="72"/>
        <v>5.3181329803386625E-5</v>
      </c>
    </row>
    <row r="61" spans="2:273" x14ac:dyDescent="0.25">
      <c r="B61" s="2">
        <v>34</v>
      </c>
      <c r="C61" s="37">
        <v>109.81399999999999</v>
      </c>
      <c r="D61" s="37">
        <v>108.77500000000001</v>
      </c>
      <c r="E61" s="37">
        <v>108.02500000000001</v>
      </c>
      <c r="F61" s="37">
        <v>105.925</v>
      </c>
      <c r="G61" s="37">
        <v>104.45</v>
      </c>
      <c r="H61" s="37">
        <v>106.1</v>
      </c>
      <c r="I61" s="37">
        <v>104.97499999999999</v>
      </c>
      <c r="J61" s="37">
        <v>105.55</v>
      </c>
      <c r="K61" s="37">
        <v>105.15</v>
      </c>
      <c r="L61" s="37">
        <v>108.953</v>
      </c>
      <c r="M61" s="37">
        <v>106.732</v>
      </c>
      <c r="N61" s="37">
        <v>102.738</v>
      </c>
      <c r="O61" s="37">
        <v>108.55</v>
      </c>
      <c r="P61" s="37">
        <v>108.786</v>
      </c>
      <c r="Q61" s="37">
        <v>103.952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107.95564854529034</v>
      </c>
      <c r="T61" s="4">
        <f t="shared" si="74"/>
        <v>108.32004999176057</v>
      </c>
      <c r="U61" s="4">
        <f t="shared" si="74"/>
        <v>106.3955922950435</v>
      </c>
      <c r="V61" s="4">
        <f t="shared" si="74"/>
        <v>105.43565912879419</v>
      </c>
      <c r="W61" s="4">
        <f t="shared" si="74"/>
        <v>104.03620569089986</v>
      </c>
      <c r="X61" s="4">
        <f t="shared" si="74"/>
        <v>103.50630723732247</v>
      </c>
      <c r="Y61" s="4">
        <f t="shared" si="74"/>
        <v>103.88407598353727</v>
      </c>
      <c r="Z61" s="4">
        <f t="shared" si="74"/>
        <v>104.36012129229334</v>
      </c>
      <c r="AA61" s="4">
        <f t="shared" si="74"/>
        <v>106.47989980423944</v>
      </c>
      <c r="AB61" s="4">
        <f t="shared" si="74"/>
        <v>107.79597411837531</v>
      </c>
      <c r="AC61" s="4">
        <f t="shared" si="74"/>
        <v>107.50440920338315</v>
      </c>
      <c r="AD61" s="4">
        <f t="shared" si="74"/>
        <v>105.32923195975928</v>
      </c>
      <c r="AE61" s="4">
        <f t="shared" si="74"/>
        <v>106.99956892275182</v>
      </c>
      <c r="AF61" s="4">
        <f t="shared" si="74"/>
        <v>105.50835123919971</v>
      </c>
      <c r="AG61" s="4">
        <f t="shared" si="74"/>
        <v>104.20203051602694</v>
      </c>
      <c r="AI61" s="4">
        <f t="shared" ref="AI61:AW77" si="75">IF(OR($B61 &lt; C$230, $B61 &gt; C$233), 0, C61-S61)</f>
        <v>1.8583514547096485</v>
      </c>
      <c r="AJ61" s="4">
        <f t="shared" si="75"/>
        <v>0.45495000823943599</v>
      </c>
      <c r="AK61" s="4">
        <f t="shared" si="75"/>
        <v>1.6294077049565061</v>
      </c>
      <c r="AL61" s="4">
        <f t="shared" si="75"/>
        <v>0.48934087120581182</v>
      </c>
      <c r="AM61" s="4">
        <f t="shared" si="75"/>
        <v>0.41379430910014037</v>
      </c>
      <c r="AN61" s="4">
        <f t="shared" si="75"/>
        <v>2.5936927626775201</v>
      </c>
      <c r="AO61" s="4">
        <f t="shared" si="75"/>
        <v>1.0909240164627221</v>
      </c>
      <c r="AP61" s="4">
        <f t="shared" si="75"/>
        <v>1.1898787077066544</v>
      </c>
      <c r="AQ61" s="4">
        <f t="shared" si="75"/>
        <v>-1.3298998042394317</v>
      </c>
      <c r="AR61" s="4">
        <f t="shared" si="75"/>
        <v>1.1570258816246906</v>
      </c>
      <c r="AS61" s="4">
        <f t="shared" si="75"/>
        <v>-0.77240920338314822</v>
      </c>
      <c r="AT61" s="4">
        <f t="shared" si="75"/>
        <v>-2.5912319597592841</v>
      </c>
      <c r="AU61" s="4">
        <f t="shared" si="75"/>
        <v>1.5504310772481773</v>
      </c>
      <c r="AV61" s="4">
        <f t="shared" si="75"/>
        <v>3.2776487608002896</v>
      </c>
      <c r="AW61" s="4">
        <f t="shared" si="75"/>
        <v>-0.25003051602693915</v>
      </c>
      <c r="AY61" s="2">
        <f t="shared" si="65"/>
        <v>106.90637756564385</v>
      </c>
      <c r="AZ61" s="2">
        <f t="shared" si="65"/>
        <v>107.31553953738582</v>
      </c>
      <c r="BA61" s="2">
        <f t="shared" si="65"/>
        <v>105.33144860592377</v>
      </c>
      <c r="BB61" s="2">
        <f t="shared" si="65"/>
        <v>104.82199460043385</v>
      </c>
      <c r="BC61" s="2">
        <f t="shared" si="65"/>
        <v>103.69205880297307</v>
      </c>
      <c r="BD61" s="2">
        <f t="shared" si="65"/>
        <v>103.2892442548378</v>
      </c>
      <c r="BE61" s="2">
        <f t="shared" si="65"/>
        <v>103.62910148482311</v>
      </c>
      <c r="BF61" s="2">
        <f t="shared" si="65"/>
        <v>103.80184565664882</v>
      </c>
      <c r="BG61" s="2">
        <f t="shared" si="65"/>
        <v>106.16512703109468</v>
      </c>
      <c r="BH61" s="2">
        <f t="shared" si="65"/>
        <v>107.62785227412593</v>
      </c>
      <c r="BI61" s="2">
        <f t="shared" si="65"/>
        <v>107.20034074164376</v>
      </c>
      <c r="BJ61" s="2">
        <f t="shared" si="65"/>
        <v>105.02038584457178</v>
      </c>
      <c r="BK61" s="2">
        <f t="shared" si="65"/>
        <v>106.82242976283008</v>
      </c>
      <c r="BL61" s="2">
        <f t="shared" si="65"/>
        <v>105.24141699670122</v>
      </c>
      <c r="BM61" s="2">
        <f t="shared" si="65"/>
        <v>104.13116761835704</v>
      </c>
      <c r="BO61" s="2">
        <f t="shared" si="10"/>
        <v>109.81399999999999</v>
      </c>
      <c r="BP61" s="2">
        <f t="shared" si="11"/>
        <v>108.77500000000001</v>
      </c>
      <c r="BQ61" s="2">
        <f t="shared" si="12"/>
        <v>108.02500000000001</v>
      </c>
      <c r="BR61" s="2">
        <f t="shared" si="13"/>
        <v>105.925</v>
      </c>
      <c r="BS61" s="2">
        <f t="shared" si="14"/>
        <v>104.45</v>
      </c>
      <c r="BT61" s="2">
        <f t="shared" si="15"/>
        <v>106.1</v>
      </c>
      <c r="BU61" s="2">
        <f t="shared" si="16"/>
        <v>104.97499999999999</v>
      </c>
      <c r="BV61" s="2">
        <f t="shared" si="17"/>
        <v>105.55</v>
      </c>
      <c r="BW61" s="2">
        <f t="shared" si="18"/>
        <v>105.15</v>
      </c>
      <c r="BX61" s="2">
        <f t="shared" si="19"/>
        <v>108.953</v>
      </c>
      <c r="BY61" s="2">
        <f t="shared" si="20"/>
        <v>106.732</v>
      </c>
      <c r="BZ61" s="2">
        <f t="shared" si="21"/>
        <v>102.738</v>
      </c>
      <c r="CA61" s="2">
        <f t="shared" si="22"/>
        <v>108.55</v>
      </c>
      <c r="CB61" s="2">
        <f t="shared" si="23"/>
        <v>108.786</v>
      </c>
      <c r="CC61" s="2">
        <f t="shared" si="24"/>
        <v>103.952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108.44075033738191</v>
      </c>
      <c r="DL61" s="2">
        <f t="shared" si="76"/>
        <v>108.45570175438597</v>
      </c>
      <c r="DM61" s="2">
        <f t="shared" si="76"/>
        <v>106.84005566801621</v>
      </c>
      <c r="DN61" s="2">
        <f t="shared" si="76"/>
        <v>105.97019230769229</v>
      </c>
      <c r="DO61" s="2">
        <f t="shared" si="76"/>
        <v>104.54379217273953</v>
      </c>
      <c r="DP61" s="2">
        <f t="shared" si="76"/>
        <v>103.65553944632892</v>
      </c>
      <c r="DQ61" s="2">
        <f t="shared" si="76"/>
        <v>104.5036628733997</v>
      </c>
      <c r="DR61" s="2">
        <f t="shared" si="76"/>
        <v>105.22859722070251</v>
      </c>
      <c r="DS61" s="2">
        <f t="shared" si="76"/>
        <v>106.96040321698213</v>
      </c>
      <c r="DT61" s="2">
        <f t="shared" si="76"/>
        <v>109.14539521100052</v>
      </c>
      <c r="DU61" s="2">
        <f t="shared" si="76"/>
        <v>107.32139655870446</v>
      </c>
      <c r="DV61" s="2">
        <f t="shared" si="76"/>
        <v>105.81690611664295</v>
      </c>
      <c r="DW61" s="2">
        <f t="shared" si="76"/>
        <v>107.4606922712186</v>
      </c>
      <c r="DX61" s="2">
        <f t="shared" si="76"/>
        <v>107.06578677298313</v>
      </c>
      <c r="DY61" s="2">
        <f t="shared" si="76"/>
        <v>104.55911987522282</v>
      </c>
      <c r="EA61" s="2">
        <f t="shared" ref="EA61:EO77" si="77">CE$228*$B61+CE$229</f>
        <v>104.36418942051354</v>
      </c>
      <c r="EB61" s="2">
        <f t="shared" si="77"/>
        <v>105.41021930162646</v>
      </c>
      <c r="EC61" s="2">
        <f t="shared" si="77"/>
        <v>102.87264224433407</v>
      </c>
      <c r="ED61" s="2">
        <f t="shared" si="77"/>
        <v>102.76300527006413</v>
      </c>
      <c r="EE61" s="2">
        <f t="shared" si="77"/>
        <v>102.00232472257152</v>
      </c>
      <c r="EF61" s="2">
        <f t="shared" si="77"/>
        <v>102.52473328680395</v>
      </c>
      <c r="EG61" s="2">
        <f t="shared" si="77"/>
        <v>101.86910017839402</v>
      </c>
      <c r="EH61" s="2">
        <f t="shared" si="77"/>
        <v>101.25078674970354</v>
      </c>
      <c r="EI61" s="2">
        <f t="shared" si="77"/>
        <v>104.59931818181818</v>
      </c>
      <c r="EJ61" s="2">
        <f t="shared" si="77"/>
        <v>104.32477116402117</v>
      </c>
      <c r="EK61" s="2">
        <f t="shared" si="77"/>
        <v>106.95846204081631</v>
      </c>
      <c r="EL61" s="2">
        <f t="shared" si="77"/>
        <v>103.46446866213149</v>
      </c>
      <c r="EM61" s="2">
        <f t="shared" si="77"/>
        <v>105.45165009092338</v>
      </c>
      <c r="EN61" s="2">
        <f t="shared" si="77"/>
        <v>101.53693648648648</v>
      </c>
      <c r="EO61" s="2">
        <f t="shared" si="77"/>
        <v>103.19769363011933</v>
      </c>
      <c r="EQ61" s="2">
        <f t="shared" ref="EQ61:FE77" si="78">CU$228*$B61+CU$229</f>
        <v>104.76589081916505</v>
      </c>
      <c r="ER61" s="2">
        <f t="shared" si="78"/>
        <v>104.63191281729567</v>
      </c>
      <c r="ES61" s="2">
        <f t="shared" si="78"/>
        <v>101.92724320283089</v>
      </c>
      <c r="ET61" s="2">
        <f t="shared" si="78"/>
        <v>101.06811317491226</v>
      </c>
      <c r="EU61" s="2">
        <f t="shared" si="78"/>
        <v>99.172970389776552</v>
      </c>
      <c r="EV61" s="2">
        <f t="shared" si="78"/>
        <v>102.34964748624489</v>
      </c>
      <c r="EW61" s="2">
        <f t="shared" si="78"/>
        <v>101.75437107974912</v>
      </c>
      <c r="EX61" s="2">
        <f t="shared" si="78"/>
        <v>101.42747424950976</v>
      </c>
      <c r="EY61" s="2">
        <f t="shared" si="78"/>
        <v>101.75356968846891</v>
      </c>
      <c r="EZ61" s="2">
        <f t="shared" si="78"/>
        <v>103.49643731061126</v>
      </c>
      <c r="FA61" s="2">
        <f t="shared" si="78"/>
        <v>105.1093508724271</v>
      </c>
      <c r="FB61" s="2">
        <f t="shared" si="78"/>
        <v>101.72242089575796</v>
      </c>
      <c r="FC61" s="2">
        <f t="shared" si="78"/>
        <v>104.07556637754865</v>
      </c>
      <c r="FD61" s="2">
        <f t="shared" si="78"/>
        <v>102.12651859601493</v>
      </c>
      <c r="FE61" s="2">
        <f t="shared" si="78"/>
        <v>105.12219310789816</v>
      </c>
      <c r="FG61" s="2">
        <f t="shared" ref="FG61:FU77" si="79">POWER(10,($B61-C$231)/C$229)/(1+POWER(10,($B61-C$231)/C$229))</f>
        <v>0.37639240401179003</v>
      </c>
      <c r="FH61" s="2">
        <f t="shared" si="79"/>
        <v>0.37436901524988236</v>
      </c>
      <c r="FI61" s="2">
        <f t="shared" si="79"/>
        <v>0.38024025514698967</v>
      </c>
      <c r="FJ61" s="2">
        <f t="shared" si="79"/>
        <v>0.35798996992403465</v>
      </c>
      <c r="FK61" s="2">
        <f t="shared" si="79"/>
        <v>0.3350897807952492</v>
      </c>
      <c r="FL61" s="2">
        <f t="shared" si="79"/>
        <v>0.32391833258845659</v>
      </c>
      <c r="FM61" s="2">
        <f t="shared" si="79"/>
        <v>0.33195499558774083</v>
      </c>
      <c r="FN61" s="2">
        <f t="shared" si="79"/>
        <v>0.35867988225267194</v>
      </c>
      <c r="FO61" s="2">
        <f t="shared" si="79"/>
        <v>0.33675726976045356</v>
      </c>
      <c r="FP61" s="2">
        <f t="shared" si="79"/>
        <v>0.31479421636698568</v>
      </c>
      <c r="FQ61" s="2">
        <f t="shared" si="79"/>
        <v>0.33333058436714302</v>
      </c>
      <c r="FR61" s="2">
        <f t="shared" si="79"/>
        <v>0.33856190811167369</v>
      </c>
      <c r="FS61" s="2">
        <f t="shared" si="79"/>
        <v>0.31767242408470686</v>
      </c>
      <c r="FT61" s="2">
        <f t="shared" si="79"/>
        <v>0.32997557894339036</v>
      </c>
      <c r="FU61" s="2">
        <f t="shared" si="79"/>
        <v>0.31437977103587705</v>
      </c>
      <c r="FW61" s="2">
        <f t="shared" si="67"/>
        <v>3.4333618410519771E-5</v>
      </c>
      <c r="FX61" s="2">
        <f t="shared" si="67"/>
        <v>3.5911559698112071E-5</v>
      </c>
      <c r="FY61" s="2">
        <f t="shared" si="67"/>
        <v>3.8893204175972931E-5</v>
      </c>
      <c r="FZ61" s="2">
        <f t="shared" si="67"/>
        <v>3.3580967976432306E-5</v>
      </c>
      <c r="GA61" s="2">
        <f t="shared" si="67"/>
        <v>4.0150146653676013E-5</v>
      </c>
      <c r="GB61" s="2">
        <f t="shared" si="67"/>
        <v>3.6244041560875015E-5</v>
      </c>
      <c r="GC61" s="2">
        <f t="shared" si="67"/>
        <v>4.48079904845696E-5</v>
      </c>
      <c r="GD61" s="2">
        <f t="shared" si="67"/>
        <v>5.1091942967726244E-5</v>
      </c>
      <c r="GE61" s="2">
        <f t="shared" si="67"/>
        <v>5.75018395911831E-5</v>
      </c>
      <c r="GF61" s="2">
        <f t="shared" si="67"/>
        <v>4.6319012232817754E-5</v>
      </c>
      <c r="GG61" s="2">
        <f t="shared" si="67"/>
        <v>4.2529690691157485E-5</v>
      </c>
      <c r="GH61" s="2">
        <f t="shared" si="67"/>
        <v>4.2799491404504207E-5</v>
      </c>
      <c r="GI61" s="2">
        <f t="shared" si="67"/>
        <v>3.285329612050225E-5</v>
      </c>
      <c r="GJ61" s="2">
        <f t="shared" si="67"/>
        <v>2.6795073834721896E-5</v>
      </c>
      <c r="GK61" s="2">
        <f t="shared" si="67"/>
        <v>2.7339239475557792E-5</v>
      </c>
      <c r="GM61" s="86">
        <f t="shared" si="68"/>
        <v>1.5056599192136443E-3</v>
      </c>
      <c r="GN61" s="86">
        <f t="shared" si="68"/>
        <v>1.3473142696354221E-3</v>
      </c>
      <c r="GO61" s="86">
        <f t="shared" si="68"/>
        <v>1.4327776008084105E-3</v>
      </c>
      <c r="GP61" s="86">
        <f t="shared" si="68"/>
        <v>8.0787951047747697E-4</v>
      </c>
      <c r="GQ61" s="86">
        <f t="shared" si="68"/>
        <v>4.2273091931504229E-4</v>
      </c>
      <c r="GR61" s="86">
        <f t="shared" si="68"/>
        <v>2.5553507244940426E-4</v>
      </c>
      <c r="GS61" s="86">
        <f t="shared" si="68"/>
        <v>3.0490391098980836E-4</v>
      </c>
      <c r="GT61" s="86">
        <f t="shared" si="68"/>
        <v>7.1761362864648955E-4</v>
      </c>
      <c r="GU61" s="86">
        <f t="shared" si="68"/>
        <v>3.9378152276981182E-4</v>
      </c>
      <c r="GV61" s="86">
        <f t="shared" si="68"/>
        <v>2.0878606158436711E-4</v>
      </c>
      <c r="GW61" s="86">
        <f t="shared" si="68"/>
        <v>3.9933134543039469E-4</v>
      </c>
      <c r="GX61" s="86">
        <f t="shared" si="68"/>
        <v>3.8870518971309109E-4</v>
      </c>
      <c r="GY61" s="86">
        <f t="shared" si="68"/>
        <v>2.1184738444468792E-4</v>
      </c>
      <c r="GZ61" s="86">
        <f t="shared" si="68"/>
        <v>3.6375765689052324E-4</v>
      </c>
      <c r="HA61" s="86">
        <f t="shared" si="68"/>
        <v>1.0515896908325284E-4</v>
      </c>
      <c r="HC61" s="86">
        <f t="shared" si="73"/>
        <v>1.1361720040314719E-11</v>
      </c>
      <c r="HD61" s="86">
        <f t="shared" si="69"/>
        <v>1.2918133661805563E-11</v>
      </c>
      <c r="HE61" s="86">
        <f t="shared" si="69"/>
        <v>3.3209334979192208E-12</v>
      </c>
      <c r="HF61" s="86">
        <f t="shared" si="69"/>
        <v>9.3540748906610821E-15</v>
      </c>
      <c r="HG61" s="86">
        <f t="shared" si="69"/>
        <v>1.2378924319382848E-14</v>
      </c>
      <c r="HH61" s="86">
        <f t="shared" si="69"/>
        <v>1.8446916004012029E-15</v>
      </c>
      <c r="HI61" s="86">
        <f t="shared" si="69"/>
        <v>1.9313582559417537E-14</v>
      </c>
      <c r="HJ61" s="86">
        <f t="shared" si="69"/>
        <v>2.1948041356290051E-13</v>
      </c>
      <c r="HK61" s="86">
        <f t="shared" si="69"/>
        <v>1.5196297428693807E-14</v>
      </c>
      <c r="HL61" s="86">
        <f t="shared" si="69"/>
        <v>5.3140811873632059E-16</v>
      </c>
      <c r="HM61" s="86">
        <f t="shared" si="69"/>
        <v>5.4743142542364904E-15</v>
      </c>
      <c r="HN61" s="86">
        <f t="shared" si="69"/>
        <v>1.8987676583064496E-14</v>
      </c>
      <c r="HO61" s="86">
        <f t="shared" si="69"/>
        <v>3.0041178539173405E-15</v>
      </c>
      <c r="HP61" s="86">
        <f t="shared" si="69"/>
        <v>1.0091353216938405E-15</v>
      </c>
      <c r="HQ61" s="86">
        <f t="shared" si="69"/>
        <v>7.5668454981571629E-19</v>
      </c>
      <c r="HS61" s="86">
        <f t="shared" si="70"/>
        <v>2.098126478870113E-69</v>
      </c>
      <c r="HT61" s="86">
        <f t="shared" si="70"/>
        <v>1.5555912479828585E-68</v>
      </c>
      <c r="HU61" s="86">
        <f t="shared" si="70"/>
        <v>3.8320776989371838E-72</v>
      </c>
      <c r="HV61" s="86">
        <f t="shared" si="70"/>
        <v>3.552432692649797E-91</v>
      </c>
      <c r="HW61" s="86">
        <f t="shared" si="70"/>
        <v>1.8892463798226261E-90</v>
      </c>
      <c r="HX61" s="86">
        <f t="shared" si="70"/>
        <v>8.0077841843686116E-94</v>
      </c>
      <c r="HY61" s="86">
        <f t="shared" si="70"/>
        <v>1.0965479051623246E-89</v>
      </c>
      <c r="HZ61" s="86">
        <f t="shared" si="70"/>
        <v>1.4203629736312583E-82</v>
      </c>
      <c r="IA61" s="86">
        <f t="shared" si="70"/>
        <v>2.6591765589904116E-88</v>
      </c>
      <c r="IB61" s="86">
        <f t="shared" si="70"/>
        <v>4.1581387082121021E-96</v>
      </c>
      <c r="IC61" s="86">
        <f t="shared" si="70"/>
        <v>3.8739562015101849E-91</v>
      </c>
      <c r="ID61" s="86">
        <f t="shared" si="70"/>
        <v>5.7932107426746085E-89</v>
      </c>
      <c r="IE61" s="86">
        <f t="shared" si="70"/>
        <v>2.5501783962727421E-92</v>
      </c>
      <c r="IF61" s="86">
        <f t="shared" si="70"/>
        <v>3.6331524143854775E-32</v>
      </c>
      <c r="IG61" s="86">
        <f t="shared" si="70"/>
        <v>1.2057069157673683E-30</v>
      </c>
      <c r="II61" s="86">
        <f t="shared" si="71"/>
        <v>1.4318624774045001E-201</v>
      </c>
      <c r="IJ61" s="86">
        <f t="shared" si="71"/>
        <v>6.5583775553546288E-203</v>
      </c>
      <c r="IK61" s="86">
        <f t="shared" si="71"/>
        <v>9.5525352425199776E-222</v>
      </c>
      <c r="IL61" s="86">
        <f t="shared" si="71"/>
        <v>1.6584763959631364E-281</v>
      </c>
      <c r="IM61" s="86">
        <f t="shared" si="71"/>
        <v>9.7729366829061503E-259</v>
      </c>
      <c r="IN61" s="86">
        <f t="shared" si="71"/>
        <v>2.3051299908264084E-285</v>
      </c>
      <c r="IO61" s="86">
        <f t="shared" si="71"/>
        <v>6.3919527047416641E-262</v>
      </c>
      <c r="IP61" s="86">
        <f t="shared" si="71"/>
        <v>3.0791891792856086E-241</v>
      </c>
      <c r="IQ61" s="86">
        <f t="shared" si="71"/>
        <v>3.8476000383134192E-251</v>
      </c>
      <c r="IR61" s="86">
        <f t="shared" si="71"/>
        <v>6.6884592285716324E-278</v>
      </c>
      <c r="IS61" s="86">
        <f t="shared" si="71"/>
        <v>8.3540506097134791E-265</v>
      </c>
      <c r="IT61" s="86">
        <f t="shared" si="71"/>
        <v>4.0771263153512963E-258</v>
      </c>
      <c r="IU61" s="86">
        <f t="shared" si="71"/>
        <v>1.7675574450259573E-268</v>
      </c>
      <c r="IV61" s="86">
        <f t="shared" si="71"/>
        <v>6.1071390259339086E-130</v>
      </c>
      <c r="IW61" s="86">
        <f t="shared" si="71"/>
        <v>3.8494273207722298E-130</v>
      </c>
      <c r="IY61" s="86">
        <f t="shared" si="72"/>
        <v>1.5056599305753643E-3</v>
      </c>
      <c r="IZ61" s="86">
        <f t="shared" si="72"/>
        <v>1.3473142825535557E-3</v>
      </c>
      <c r="JA61" s="86">
        <f t="shared" si="72"/>
        <v>1.4327776041293441E-3</v>
      </c>
      <c r="JB61" s="86">
        <f t="shared" si="72"/>
        <v>8.0787951048683104E-4</v>
      </c>
      <c r="JC61" s="86">
        <f t="shared" si="72"/>
        <v>4.2273091932742122E-4</v>
      </c>
      <c r="JD61" s="86">
        <f t="shared" si="72"/>
        <v>2.5553507245124898E-4</v>
      </c>
      <c r="JE61" s="86">
        <f t="shared" si="72"/>
        <v>3.0490391100912196E-4</v>
      </c>
      <c r="JF61" s="86">
        <f t="shared" si="72"/>
        <v>7.1761362886597002E-4</v>
      </c>
      <c r="JG61" s="86">
        <f t="shared" si="72"/>
        <v>3.937815227850081E-4</v>
      </c>
      <c r="JH61" s="86">
        <f t="shared" si="72"/>
        <v>2.0878606158489851E-4</v>
      </c>
      <c r="JI61" s="86">
        <f t="shared" si="72"/>
        <v>3.9933134543586898E-4</v>
      </c>
      <c r="JJ61" s="86">
        <f t="shared" si="72"/>
        <v>3.8870518973207878E-4</v>
      </c>
      <c r="JK61" s="86">
        <f t="shared" si="72"/>
        <v>2.1184738444769203E-4</v>
      </c>
      <c r="JL61" s="86">
        <f t="shared" si="72"/>
        <v>3.6375765689153236E-4</v>
      </c>
      <c r="JM61" s="86">
        <f t="shared" si="72"/>
        <v>1.051589690832536E-4</v>
      </c>
    </row>
    <row r="62" spans="2:273" x14ac:dyDescent="0.25">
      <c r="B62" s="2">
        <v>35</v>
      </c>
      <c r="C62" s="37">
        <v>107.791</v>
      </c>
      <c r="D62" s="37">
        <v>109.55</v>
      </c>
      <c r="E62" s="37">
        <v>109.45</v>
      </c>
      <c r="F62" s="37">
        <v>105.27500000000001</v>
      </c>
      <c r="G62" s="37">
        <v>104.925</v>
      </c>
      <c r="H62" s="37">
        <v>103.47499999999999</v>
      </c>
      <c r="I62" s="37">
        <v>105.325</v>
      </c>
      <c r="J62" s="37">
        <v>107.97499999999999</v>
      </c>
      <c r="K62" s="37">
        <v>106.65</v>
      </c>
      <c r="L62" s="37">
        <v>110.30200000000001</v>
      </c>
      <c r="M62" s="37">
        <v>108.41500000000001</v>
      </c>
      <c r="N62" s="37">
        <v>103.286</v>
      </c>
      <c r="O62" s="37">
        <v>105.45</v>
      </c>
      <c r="P62" s="37">
        <v>105.595</v>
      </c>
      <c r="Q62" s="37">
        <v>103.357</v>
      </c>
      <c r="S62" s="4">
        <f t="shared" si="74"/>
        <v>108.37102880748415</v>
      </c>
      <c r="T62" s="4">
        <f t="shared" si="74"/>
        <v>108.74169417283396</v>
      </c>
      <c r="U62" s="4">
        <f t="shared" si="74"/>
        <v>106.83381239591696</v>
      </c>
      <c r="V62" s="4">
        <f t="shared" si="74"/>
        <v>105.70616657706159</v>
      </c>
      <c r="W62" s="4">
        <f t="shared" si="74"/>
        <v>104.21538192123977</v>
      </c>
      <c r="X62" s="4">
        <f t="shared" si="74"/>
        <v>103.64211164857024</v>
      </c>
      <c r="Y62" s="4">
        <f t="shared" si="74"/>
        <v>104.07038316200969</v>
      </c>
      <c r="Z62" s="4">
        <f t="shared" si="74"/>
        <v>104.65817612813369</v>
      </c>
      <c r="AA62" s="4">
        <f t="shared" si="74"/>
        <v>106.63791259626301</v>
      </c>
      <c r="AB62" s="4">
        <f t="shared" si="74"/>
        <v>107.86113414081042</v>
      </c>
      <c r="AC62" s="4">
        <f t="shared" si="74"/>
        <v>107.65744396469758</v>
      </c>
      <c r="AD62" s="4">
        <f t="shared" si="74"/>
        <v>105.47088798488994</v>
      </c>
      <c r="AE62" s="4">
        <f t="shared" si="74"/>
        <v>107.08939656349349</v>
      </c>
      <c r="AF62" s="4">
        <f t="shared" si="74"/>
        <v>105.59943943311984</v>
      </c>
      <c r="AG62" s="4">
        <f t="shared" si="74"/>
        <v>104.24961582768988</v>
      </c>
      <c r="AI62" s="4">
        <f t="shared" si="75"/>
        <v>-0.58002880748415464</v>
      </c>
      <c r="AJ62" s="4">
        <f t="shared" si="75"/>
        <v>0.80830582716603772</v>
      </c>
      <c r="AK62" s="4">
        <f t="shared" si="75"/>
        <v>2.6161876040830379</v>
      </c>
      <c r="AL62" s="4">
        <f t="shared" si="75"/>
        <v>-0.4311665770615889</v>
      </c>
      <c r="AM62" s="4">
        <f t="shared" si="75"/>
        <v>0.70961807876022931</v>
      </c>
      <c r="AN62" s="4">
        <f t="shared" si="75"/>
        <v>-0.1671116485702413</v>
      </c>
      <c r="AO62" s="4">
        <f t="shared" si="75"/>
        <v>1.2546168379903122</v>
      </c>
      <c r="AP62" s="4">
        <f t="shared" si="75"/>
        <v>3.3168238718663048</v>
      </c>
      <c r="AQ62" s="4">
        <f t="shared" si="75"/>
        <v>1.2087403736998681E-2</v>
      </c>
      <c r="AR62" s="4">
        <f t="shared" si="75"/>
        <v>2.4408658591895858</v>
      </c>
      <c r="AS62" s="4">
        <f t="shared" si="75"/>
        <v>0.75755603530242865</v>
      </c>
      <c r="AT62" s="4">
        <f t="shared" si="75"/>
        <v>-2.1848879848899401</v>
      </c>
      <c r="AU62" s="4">
        <f t="shared" si="75"/>
        <v>-1.6393965634934915</v>
      </c>
      <c r="AV62" s="4">
        <f t="shared" si="75"/>
        <v>-4.4394331198418513E-3</v>
      </c>
      <c r="AW62" s="4">
        <f t="shared" si="75"/>
        <v>-0.89261582768988035</v>
      </c>
      <c r="AY62" s="2">
        <f t="shared" si="65"/>
        <v>106.83298426122751</v>
      </c>
      <c r="AZ62" s="2">
        <f t="shared" si="65"/>
        <v>107.24651223033756</v>
      </c>
      <c r="BA62" s="2">
        <f t="shared" si="65"/>
        <v>105.23821272958979</v>
      </c>
      <c r="BB62" s="2">
        <f t="shared" si="65"/>
        <v>104.75325235604944</v>
      </c>
      <c r="BC62" s="2">
        <f t="shared" si="65"/>
        <v>103.6612017570983</v>
      </c>
      <c r="BD62" s="2">
        <f t="shared" si="65"/>
        <v>103.27739862709356</v>
      </c>
      <c r="BE62" s="2">
        <f t="shared" si="65"/>
        <v>103.64249379435174</v>
      </c>
      <c r="BF62" s="2">
        <f t="shared" si="65"/>
        <v>103.77071210087239</v>
      </c>
      <c r="BG62" s="2">
        <f t="shared" si="65"/>
        <v>106.12263635700717</v>
      </c>
      <c r="BH62" s="2">
        <f t="shared" si="65"/>
        <v>107.5782744092219</v>
      </c>
      <c r="BI62" s="2">
        <f t="shared" si="65"/>
        <v>107.16606952948575</v>
      </c>
      <c r="BJ62" s="2">
        <f t="shared" si="65"/>
        <v>104.961300061542</v>
      </c>
      <c r="BK62" s="2">
        <f t="shared" si="65"/>
        <v>106.7893443058765</v>
      </c>
      <c r="BL62" s="2">
        <f t="shared" si="65"/>
        <v>105.16625541587612</v>
      </c>
      <c r="BM62" s="2">
        <f t="shared" si="65"/>
        <v>104.11812210745734</v>
      </c>
      <c r="BO62" s="2">
        <f t="shared" si="10"/>
        <v>107.791</v>
      </c>
      <c r="BP62" s="2">
        <f t="shared" si="11"/>
        <v>109.55</v>
      </c>
      <c r="BQ62" s="2">
        <f t="shared" si="12"/>
        <v>109.45</v>
      </c>
      <c r="BR62" s="2">
        <f t="shared" si="13"/>
        <v>105.27500000000001</v>
      </c>
      <c r="BS62" s="2">
        <f t="shared" si="14"/>
        <v>104.925</v>
      </c>
      <c r="BT62" s="2">
        <f t="shared" si="15"/>
        <v>103.47499999999999</v>
      </c>
      <c r="BU62" s="2">
        <f t="shared" si="16"/>
        <v>105.325</v>
      </c>
      <c r="BV62" s="2">
        <f t="shared" si="17"/>
        <v>107.97499999999999</v>
      </c>
      <c r="BW62" s="2">
        <f t="shared" si="18"/>
        <v>106.65</v>
      </c>
      <c r="BX62" s="2">
        <f t="shared" si="19"/>
        <v>110.30200000000001</v>
      </c>
      <c r="BY62" s="2">
        <f t="shared" si="20"/>
        <v>108.41500000000001</v>
      </c>
      <c r="BZ62" s="2">
        <f t="shared" si="21"/>
        <v>103.286</v>
      </c>
      <c r="CA62" s="2">
        <f t="shared" si="22"/>
        <v>105.45</v>
      </c>
      <c r="CB62" s="2">
        <f t="shared" si="23"/>
        <v>105.595</v>
      </c>
      <c r="CC62" s="2">
        <f t="shared" si="24"/>
        <v>103.357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108.55031147098515</v>
      </c>
      <c r="DL62" s="2">
        <f t="shared" si="76"/>
        <v>108.5457827260459</v>
      </c>
      <c r="DM62" s="2">
        <f t="shared" si="76"/>
        <v>106.9167004048583</v>
      </c>
      <c r="DN62" s="2">
        <f t="shared" si="76"/>
        <v>106.05740384615383</v>
      </c>
      <c r="DO62" s="2">
        <f t="shared" si="76"/>
        <v>104.65786099865046</v>
      </c>
      <c r="DP62" s="2">
        <f t="shared" si="76"/>
        <v>103.74686781923624</v>
      </c>
      <c r="DQ62" s="2">
        <f t="shared" si="76"/>
        <v>104.67795163584637</v>
      </c>
      <c r="DR62" s="2">
        <f t="shared" si="76"/>
        <v>105.38212878870776</v>
      </c>
      <c r="DS62" s="2">
        <f t="shared" si="76"/>
        <v>107.05855126381439</v>
      </c>
      <c r="DT62" s="2">
        <f t="shared" si="76"/>
        <v>109.28746799431013</v>
      </c>
      <c r="DU62" s="2">
        <f t="shared" si="76"/>
        <v>107.37594777327936</v>
      </c>
      <c r="DV62" s="2">
        <f t="shared" si="76"/>
        <v>105.88428117591275</v>
      </c>
      <c r="DW62" s="2">
        <f t="shared" si="76"/>
        <v>107.54274537695592</v>
      </c>
      <c r="DX62" s="2">
        <f t="shared" si="76"/>
        <v>107.16999371482177</v>
      </c>
      <c r="DY62" s="2">
        <f t="shared" si="76"/>
        <v>104.60850356506239</v>
      </c>
      <c r="EA62" s="2">
        <f t="shared" si="77"/>
        <v>104.23802914269679</v>
      </c>
      <c r="EB62" s="2">
        <f t="shared" si="77"/>
        <v>105.26634789562938</v>
      </c>
      <c r="EC62" s="2">
        <f t="shared" si="77"/>
        <v>102.74323742184089</v>
      </c>
      <c r="ED62" s="2">
        <f t="shared" si="77"/>
        <v>102.62037429190183</v>
      </c>
      <c r="EE62" s="2">
        <f t="shared" si="77"/>
        <v>101.85791174783002</v>
      </c>
      <c r="EF62" s="2">
        <f t="shared" si="77"/>
        <v>102.38376177775564</v>
      </c>
      <c r="EG62" s="2">
        <f t="shared" si="77"/>
        <v>101.74204864708962</v>
      </c>
      <c r="EH62" s="2">
        <f t="shared" si="77"/>
        <v>101.14298695159857</v>
      </c>
      <c r="EI62" s="2">
        <f t="shared" si="77"/>
        <v>104.44203636363636</v>
      </c>
      <c r="EJ62" s="2">
        <f t="shared" si="77"/>
        <v>104.18538492063493</v>
      </c>
      <c r="EK62" s="2">
        <f t="shared" si="77"/>
        <v>106.78348208616779</v>
      </c>
      <c r="EL62" s="2">
        <f t="shared" si="77"/>
        <v>103.31698594104306</v>
      </c>
      <c r="EM62" s="2">
        <f t="shared" si="77"/>
        <v>105.31364748669824</v>
      </c>
      <c r="EN62" s="2">
        <f t="shared" si="77"/>
        <v>101.45555810810811</v>
      </c>
      <c r="EO62" s="2">
        <f t="shared" si="77"/>
        <v>103.14259676557333</v>
      </c>
      <c r="EQ62" s="2">
        <f t="shared" si="78"/>
        <v>104.63330567442864</v>
      </c>
      <c r="ER62" s="2">
        <f t="shared" si="78"/>
        <v>104.50046974494059</v>
      </c>
      <c r="ES62" s="2">
        <f t="shared" si="78"/>
        <v>101.8126465140647</v>
      </c>
      <c r="ET62" s="2">
        <f t="shared" si="78"/>
        <v>100.95186309726535</v>
      </c>
      <c r="EU62" s="2">
        <f t="shared" si="78"/>
        <v>99.073229898100621</v>
      </c>
      <c r="EV62" s="2">
        <f t="shared" si="78"/>
        <v>102.21148275776993</v>
      </c>
      <c r="EW62" s="2">
        <f t="shared" si="78"/>
        <v>101.62914075567504</v>
      </c>
      <c r="EX62" s="2">
        <f t="shared" si="78"/>
        <v>101.31688332409388</v>
      </c>
      <c r="EY62" s="2">
        <f t="shared" si="78"/>
        <v>101.64245423003099</v>
      </c>
      <c r="EZ62" s="2">
        <f t="shared" si="78"/>
        <v>103.37040103290502</v>
      </c>
      <c r="FA62" s="2">
        <f t="shared" si="78"/>
        <v>104.96288909204887</v>
      </c>
      <c r="FB62" s="2">
        <f t="shared" si="78"/>
        <v>101.6017222913581</v>
      </c>
      <c r="FC62" s="2">
        <f t="shared" si="78"/>
        <v>103.95877304067126</v>
      </c>
      <c r="FD62" s="2">
        <f t="shared" si="78"/>
        <v>102.03652320972273</v>
      </c>
      <c r="FE62" s="2">
        <f t="shared" si="78"/>
        <v>105.03483783146757</v>
      </c>
      <c r="FG62" s="2">
        <f t="shared" si="79"/>
        <v>0.39824435405081948</v>
      </c>
      <c r="FH62" s="2">
        <f t="shared" si="79"/>
        <v>0.39617812385198298</v>
      </c>
      <c r="FI62" s="2">
        <f t="shared" si="79"/>
        <v>0.40217152917994792</v>
      </c>
      <c r="FJ62" s="2">
        <f t="shared" si="79"/>
        <v>0.37942357893736273</v>
      </c>
      <c r="FK62" s="2">
        <f t="shared" si="79"/>
        <v>0.35591239718668477</v>
      </c>
      <c r="FL62" s="2">
        <f t="shared" si="79"/>
        <v>0.34440632744199229</v>
      </c>
      <c r="FM62" s="2">
        <f t="shared" si="79"/>
        <v>0.35268614058710102</v>
      </c>
      <c r="FN62" s="2">
        <f t="shared" si="79"/>
        <v>0.38013034042992672</v>
      </c>
      <c r="FO62" s="2">
        <f t="shared" si="79"/>
        <v>0.35762777251208372</v>
      </c>
      <c r="FP62" s="2">
        <f t="shared" si="79"/>
        <v>0.33499105548940966</v>
      </c>
      <c r="FQ62" s="2">
        <f t="shared" si="79"/>
        <v>0.35410210112388535</v>
      </c>
      <c r="FR62" s="2">
        <f t="shared" si="79"/>
        <v>0.35948363361531066</v>
      </c>
      <c r="FS62" s="2">
        <f t="shared" si="79"/>
        <v>0.33796284496477158</v>
      </c>
      <c r="FT62" s="2">
        <f t="shared" si="79"/>
        <v>0.3506479914528276</v>
      </c>
      <c r="FU62" s="2">
        <f t="shared" si="79"/>
        <v>0.33456300298880209</v>
      </c>
      <c r="FW62" s="2">
        <f t="shared" si="67"/>
        <v>3.7645939281710295E-5</v>
      </c>
      <c r="FX62" s="2">
        <f t="shared" si="67"/>
        <v>3.9376105772769623E-5</v>
      </c>
      <c r="FY62" s="2">
        <f t="shared" si="67"/>
        <v>4.2645390336831789E-5</v>
      </c>
      <c r="FZ62" s="2">
        <f t="shared" si="67"/>
        <v>3.6820679898752448E-5</v>
      </c>
      <c r="GA62" s="2">
        <f t="shared" si="67"/>
        <v>4.4023589847325187E-5</v>
      </c>
      <c r="GB62" s="2">
        <f t="shared" si="67"/>
        <v>3.9740662348058272E-5</v>
      </c>
      <c r="GC62" s="2">
        <f t="shared" si="67"/>
        <v>4.9130772187283807E-5</v>
      </c>
      <c r="GD62" s="2">
        <f t="shared" si="67"/>
        <v>5.6020925321080903E-5</v>
      </c>
      <c r="GE62" s="2">
        <f t="shared" si="67"/>
        <v>6.304916357366492E-5</v>
      </c>
      <c r="GF62" s="2">
        <f t="shared" si="67"/>
        <v>5.0787560022008415E-5</v>
      </c>
      <c r="GG62" s="2">
        <f t="shared" si="67"/>
        <v>4.6632687188892917E-5</v>
      </c>
      <c r="GH62" s="2">
        <f t="shared" si="67"/>
        <v>4.6928515352999121E-5</v>
      </c>
      <c r="GI62" s="2">
        <f t="shared" si="67"/>
        <v>3.6022808688708278E-5</v>
      </c>
      <c r="GJ62" s="2">
        <f t="shared" si="67"/>
        <v>2.9380138272037222E-5</v>
      </c>
      <c r="GK62" s="2">
        <f t="shared" si="67"/>
        <v>2.9976800916061742E-5</v>
      </c>
      <c r="GM62" s="86">
        <f t="shared" si="68"/>
        <v>2.2829943523096138E-3</v>
      </c>
      <c r="GN62" s="86">
        <f t="shared" si="68"/>
        <v>2.0760423624951105E-3</v>
      </c>
      <c r="GO62" s="86">
        <f t="shared" si="68"/>
        <v>2.2262514471234908E-3</v>
      </c>
      <c r="GP62" s="86">
        <f t="shared" si="68"/>
        <v>1.2997440291203433E-3</v>
      </c>
      <c r="GQ62" s="86">
        <f t="shared" si="68"/>
        <v>7.0496864359799634E-4</v>
      </c>
      <c r="GR62" s="86">
        <f t="shared" si="68"/>
        <v>4.4496656805980913E-4</v>
      </c>
      <c r="GS62" s="86">
        <f t="shared" si="68"/>
        <v>5.3068733065244874E-4</v>
      </c>
      <c r="GT62" s="86">
        <f t="shared" si="68"/>
        <v>1.1834321911369161E-3</v>
      </c>
      <c r="GU62" s="86">
        <f t="shared" si="68"/>
        <v>6.6816855098386684E-4</v>
      </c>
      <c r="GV62" s="86">
        <f t="shared" si="68"/>
        <v>3.6374658549362637E-4</v>
      </c>
      <c r="GW62" s="86">
        <f t="shared" si="68"/>
        <v>6.6829616510734444E-4</v>
      </c>
      <c r="GX62" s="86">
        <f t="shared" si="68"/>
        <v>6.651447760546177E-4</v>
      </c>
      <c r="GY62" s="86">
        <f t="shared" si="68"/>
        <v>3.7178224159975271E-4</v>
      </c>
      <c r="GZ62" s="86">
        <f t="shared" si="68"/>
        <v>6.1124667749362768E-4</v>
      </c>
      <c r="HA62" s="86">
        <f t="shared" si="68"/>
        <v>2.0276076651239294E-4</v>
      </c>
      <c r="HC62" s="86">
        <f t="shared" si="73"/>
        <v>3.0676119885942172E-11</v>
      </c>
      <c r="HD62" s="86">
        <f t="shared" si="69"/>
        <v>3.5052125388768164E-11</v>
      </c>
      <c r="HE62" s="86">
        <f t="shared" si="69"/>
        <v>9.787168036475611E-12</v>
      </c>
      <c r="HF62" s="86">
        <f t="shared" si="69"/>
        <v>3.5441404221987887E-14</v>
      </c>
      <c r="HG62" s="86">
        <f t="shared" si="69"/>
        <v>4.5134383121778401E-14</v>
      </c>
      <c r="HH62" s="86">
        <f t="shared" si="69"/>
        <v>7.3753042604445126E-15</v>
      </c>
      <c r="HI62" s="86">
        <f t="shared" si="69"/>
        <v>7.1305777955631336E-14</v>
      </c>
      <c r="HJ62" s="86">
        <f t="shared" si="69"/>
        <v>7.4224160556328963E-13</v>
      </c>
      <c r="HK62" s="86">
        <f t="shared" si="69"/>
        <v>5.6690269922510595E-14</v>
      </c>
      <c r="HL62" s="86">
        <f t="shared" si="69"/>
        <v>2.214579390105869E-15</v>
      </c>
      <c r="HM62" s="86">
        <f t="shared" si="69"/>
        <v>2.0768769195977535E-14</v>
      </c>
      <c r="HN62" s="86">
        <f t="shared" si="69"/>
        <v>6.9059880914075655E-14</v>
      </c>
      <c r="HO62" s="86">
        <f t="shared" si="69"/>
        <v>1.1264830799125472E-14</v>
      </c>
      <c r="HP62" s="86">
        <f t="shared" si="69"/>
        <v>3.9649601845484903E-15</v>
      </c>
      <c r="HQ62" s="86">
        <f t="shared" si="69"/>
        <v>4.2150695238657359E-18</v>
      </c>
      <c r="HS62" s="86">
        <f t="shared" si="70"/>
        <v>8.6922170881167002E-68</v>
      </c>
      <c r="HT62" s="86">
        <f t="shared" si="70"/>
        <v>6.4734608144644733E-67</v>
      </c>
      <c r="HU62" s="86">
        <f t="shared" si="70"/>
        <v>2.1638122201111085E-70</v>
      </c>
      <c r="HV62" s="86">
        <f t="shared" si="70"/>
        <v>5.5582448670600725E-89</v>
      </c>
      <c r="HW62" s="86">
        <f t="shared" si="70"/>
        <v>2.55907758014922E-88</v>
      </c>
      <c r="HX62" s="86">
        <f t="shared" si="70"/>
        <v>1.4525294534967264E-91</v>
      </c>
      <c r="HY62" s="86">
        <f t="shared" si="70"/>
        <v>1.5809324678535033E-87</v>
      </c>
      <c r="HZ62" s="86">
        <f t="shared" si="70"/>
        <v>1.4605635574980937E-80</v>
      </c>
      <c r="IA62" s="86">
        <f t="shared" si="70"/>
        <v>3.7594549972857439E-86</v>
      </c>
      <c r="IB62" s="86">
        <f t="shared" si="70"/>
        <v>8.5197387629027331E-94</v>
      </c>
      <c r="IC62" s="86">
        <f t="shared" si="70"/>
        <v>5.8282856346105472E-89</v>
      </c>
      <c r="ID62" s="86">
        <f t="shared" si="70"/>
        <v>7.7180893126136519E-87</v>
      </c>
      <c r="IE62" s="86">
        <f t="shared" si="70"/>
        <v>3.6196856071682142E-90</v>
      </c>
      <c r="IF62" s="86">
        <f t="shared" si="70"/>
        <v>1.8191859935025631E-31</v>
      </c>
      <c r="IG62" s="86">
        <f t="shared" si="70"/>
        <v>5.6316687454274768E-30</v>
      </c>
      <c r="II62" s="86">
        <f t="shared" si="71"/>
        <v>5.1836461011373824E-198</v>
      </c>
      <c r="IJ62" s="86">
        <f t="shared" si="71"/>
        <v>2.6004770338348012E-199</v>
      </c>
      <c r="IK62" s="86">
        <f t="shared" si="71"/>
        <v>8.837120318943484E-218</v>
      </c>
      <c r="IL62" s="86">
        <f t="shared" si="71"/>
        <v>1.5578046648159137E-276</v>
      </c>
      <c r="IM62" s="86">
        <f t="shared" si="71"/>
        <v>4.3457478321446675E-254</v>
      </c>
      <c r="IN62" s="86">
        <f t="shared" si="71"/>
        <v>2.7641718535323443E-280</v>
      </c>
      <c r="IO62" s="86">
        <f t="shared" si="71"/>
        <v>3.6530389085139241E-257</v>
      </c>
      <c r="IP62" s="86">
        <f t="shared" si="71"/>
        <v>8.4125045101906311E-237</v>
      </c>
      <c r="IQ62" s="86">
        <f t="shared" si="71"/>
        <v>1.8235877197183588E-246</v>
      </c>
      <c r="IR62" s="86">
        <f t="shared" si="71"/>
        <v>7.7883503119231513E-273</v>
      </c>
      <c r="IS62" s="86">
        <f t="shared" si="71"/>
        <v>5.0916413343344321E-260</v>
      </c>
      <c r="IT62" s="86">
        <f t="shared" si="71"/>
        <v>1.8901134820683554E-253</v>
      </c>
      <c r="IU62" s="86">
        <f t="shared" si="71"/>
        <v>9.5155044264052548E-264</v>
      </c>
      <c r="IV62" s="86">
        <f t="shared" si="71"/>
        <v>1.0349100664622343E-127</v>
      </c>
      <c r="IW62" s="86">
        <f t="shared" si="71"/>
        <v>6.6404926583724716E-128</v>
      </c>
      <c r="IY62" s="86">
        <f t="shared" si="72"/>
        <v>2.2829943829857338E-3</v>
      </c>
      <c r="IZ62" s="86">
        <f t="shared" si="72"/>
        <v>2.0760423975472357E-3</v>
      </c>
      <c r="JA62" s="86">
        <f t="shared" si="72"/>
        <v>2.2262514569106589E-3</v>
      </c>
      <c r="JB62" s="86">
        <f t="shared" si="72"/>
        <v>1.2997440291557848E-3</v>
      </c>
      <c r="JC62" s="86">
        <f t="shared" si="72"/>
        <v>7.049686436431307E-4</v>
      </c>
      <c r="JD62" s="86">
        <f t="shared" si="72"/>
        <v>4.4496656806718442E-4</v>
      </c>
      <c r="JE62" s="86">
        <f t="shared" si="72"/>
        <v>5.3068733072375454E-4</v>
      </c>
      <c r="JF62" s="86">
        <f t="shared" si="72"/>
        <v>1.1834321918791576E-3</v>
      </c>
      <c r="JG62" s="86">
        <f t="shared" si="72"/>
        <v>6.6816855104055706E-4</v>
      </c>
      <c r="JH62" s="86">
        <f t="shared" si="72"/>
        <v>3.6374658549584096E-4</v>
      </c>
      <c r="JI62" s="86">
        <f t="shared" si="72"/>
        <v>6.682961651281132E-4</v>
      </c>
      <c r="JJ62" s="86">
        <f t="shared" si="72"/>
        <v>6.6514477612367759E-4</v>
      </c>
      <c r="JK62" s="86">
        <f t="shared" si="72"/>
        <v>3.7178224161101751E-4</v>
      </c>
      <c r="JL62" s="86">
        <f t="shared" si="72"/>
        <v>6.1124667749759261E-4</v>
      </c>
      <c r="JM62" s="86">
        <f t="shared" si="72"/>
        <v>2.0276076651239716E-4</v>
      </c>
    </row>
    <row r="63" spans="2:273" x14ac:dyDescent="0.25">
      <c r="B63" s="2">
        <v>36</v>
      </c>
      <c r="C63" s="37">
        <v>110.372</v>
      </c>
      <c r="D63" s="37">
        <v>110.8</v>
      </c>
      <c r="E63" s="37">
        <v>107.55</v>
      </c>
      <c r="F63" s="37">
        <v>106.875</v>
      </c>
      <c r="G63" s="37">
        <v>104.05</v>
      </c>
      <c r="H63" s="37">
        <v>103.325</v>
      </c>
      <c r="I63" s="37">
        <v>103.6</v>
      </c>
      <c r="J63" s="37">
        <v>107.5</v>
      </c>
      <c r="K63" s="37">
        <v>106.5</v>
      </c>
      <c r="L63" s="37">
        <v>110.512</v>
      </c>
      <c r="M63" s="37">
        <v>108.58499999999999</v>
      </c>
      <c r="N63" s="37">
        <v>107.905</v>
      </c>
      <c r="O63" s="37">
        <v>108.3</v>
      </c>
      <c r="P63" s="37">
        <v>107.31</v>
      </c>
      <c r="Q63" s="37">
        <v>105.167</v>
      </c>
      <c r="S63" s="4">
        <f t="shared" si="74"/>
        <v>108.96812438754549</v>
      </c>
      <c r="T63" s="4">
        <f t="shared" si="74"/>
        <v>109.35596167202021</v>
      </c>
      <c r="U63" s="4">
        <f t="shared" si="74"/>
        <v>107.48675744002746</v>
      </c>
      <c r="V63" s="4">
        <f t="shared" si="74"/>
        <v>106.12625306573383</v>
      </c>
      <c r="W63" s="4">
        <f t="shared" si="74"/>
        <v>104.49347144440121</v>
      </c>
      <c r="X63" s="4">
        <f t="shared" si="74"/>
        <v>103.85517062957182</v>
      </c>
      <c r="Y63" s="4">
        <f t="shared" si="74"/>
        <v>104.34440411947341</v>
      </c>
      <c r="Z63" s="4">
        <f t="shared" si="74"/>
        <v>105.1096231318496</v>
      </c>
      <c r="AA63" s="4">
        <f t="shared" si="74"/>
        <v>106.89457305810281</v>
      </c>
      <c r="AB63" s="4">
        <f t="shared" si="74"/>
        <v>107.98023501023673</v>
      </c>
      <c r="AC63" s="4">
        <f t="shared" si="74"/>
        <v>107.90082352675265</v>
      </c>
      <c r="AD63" s="4">
        <f t="shared" si="74"/>
        <v>105.71523062447355</v>
      </c>
      <c r="AE63" s="4">
        <f t="shared" si="74"/>
        <v>107.24348580443562</v>
      </c>
      <c r="AF63" s="4">
        <f t="shared" si="74"/>
        <v>105.76964159954643</v>
      </c>
      <c r="AG63" s="4">
        <f t="shared" si="74"/>
        <v>104.33749659219367</v>
      </c>
      <c r="AI63" s="4">
        <f t="shared" si="75"/>
        <v>1.4038756124545131</v>
      </c>
      <c r="AJ63" s="4">
        <f t="shared" si="75"/>
        <v>1.4440383279797828</v>
      </c>
      <c r="AK63" s="4">
        <f t="shared" si="75"/>
        <v>6.3242559972536583E-2</v>
      </c>
      <c r="AL63" s="4">
        <f t="shared" si="75"/>
        <v>0.74874693426616545</v>
      </c>
      <c r="AM63" s="4">
        <f t="shared" si="75"/>
        <v>-0.44347144440121156</v>
      </c>
      <c r="AN63" s="4">
        <f t="shared" si="75"/>
        <v>-0.53017062957181338</v>
      </c>
      <c r="AO63" s="4">
        <f t="shared" si="75"/>
        <v>-0.74440411947341545</v>
      </c>
      <c r="AP63" s="4">
        <f t="shared" si="75"/>
        <v>2.3903768681503976</v>
      </c>
      <c r="AQ63" s="4">
        <f t="shared" si="75"/>
        <v>-0.39457305810280729</v>
      </c>
      <c r="AR63" s="4">
        <f t="shared" si="75"/>
        <v>2.5317649897632748</v>
      </c>
      <c r="AS63" s="4">
        <f t="shared" si="75"/>
        <v>0.68417647324734787</v>
      </c>
      <c r="AT63" s="4">
        <f t="shared" si="75"/>
        <v>2.1897693755264527</v>
      </c>
      <c r="AU63" s="4">
        <f t="shared" si="75"/>
        <v>1.0565141955643753</v>
      </c>
      <c r="AV63" s="4">
        <f t="shared" si="75"/>
        <v>1.5403584004535702</v>
      </c>
      <c r="AW63" s="4">
        <f t="shared" si="75"/>
        <v>0.82950340780632814</v>
      </c>
      <c r="AY63" s="2">
        <f t="shared" si="65"/>
        <v>106.74740997199575</v>
      </c>
      <c r="AZ63" s="2">
        <f t="shared" si="65"/>
        <v>107.16580167132193</v>
      </c>
      <c r="BA63" s="2">
        <f t="shared" si="65"/>
        <v>105.13419342711731</v>
      </c>
      <c r="BB63" s="2">
        <f t="shared" si="65"/>
        <v>104.6728930589602</v>
      </c>
      <c r="BC63" s="2">
        <f t="shared" si="65"/>
        <v>103.61786768147141</v>
      </c>
      <c r="BD63" s="2">
        <f t="shared" si="65"/>
        <v>103.25508445834039</v>
      </c>
      <c r="BE63" s="2">
        <f t="shared" si="65"/>
        <v>103.64154692783814</v>
      </c>
      <c r="BF63" s="2">
        <f t="shared" si="65"/>
        <v>103.72621336701337</v>
      </c>
      <c r="BG63" s="2">
        <f t="shared" si="65"/>
        <v>106.06789112099456</v>
      </c>
      <c r="BH63" s="2">
        <f t="shared" si="65"/>
        <v>107.51397360787577</v>
      </c>
      <c r="BI63" s="2">
        <f t="shared" si="65"/>
        <v>107.12179763016847</v>
      </c>
      <c r="BJ63" s="2">
        <f t="shared" si="65"/>
        <v>104.89169812809212</v>
      </c>
      <c r="BK63" s="2">
        <f t="shared" si="65"/>
        <v>106.74582384254404</v>
      </c>
      <c r="BL63" s="2">
        <f t="shared" si="65"/>
        <v>105.08002104278518</v>
      </c>
      <c r="BM63" s="2">
        <f t="shared" si="65"/>
        <v>104.09987923896037</v>
      </c>
      <c r="BO63" s="2">
        <f t="shared" si="10"/>
        <v>110.372</v>
      </c>
      <c r="BP63" s="2">
        <f t="shared" si="11"/>
        <v>110.8</v>
      </c>
      <c r="BQ63" s="2">
        <f t="shared" si="12"/>
        <v>107.55</v>
      </c>
      <c r="BR63" s="2">
        <f t="shared" si="13"/>
        <v>106.875</v>
      </c>
      <c r="BS63" s="2">
        <f t="shared" si="14"/>
        <v>104.05</v>
      </c>
      <c r="BT63" s="2">
        <f t="shared" si="15"/>
        <v>103.325</v>
      </c>
      <c r="BU63" s="2">
        <f t="shared" si="16"/>
        <v>103.6</v>
      </c>
      <c r="BV63" s="2">
        <f t="shared" si="17"/>
        <v>107.5</v>
      </c>
      <c r="BW63" s="2">
        <f t="shared" si="18"/>
        <v>106.5</v>
      </c>
      <c r="BX63" s="2">
        <f t="shared" si="19"/>
        <v>110.512</v>
      </c>
      <c r="BY63" s="2">
        <f t="shared" si="20"/>
        <v>108.58499999999999</v>
      </c>
      <c r="BZ63" s="2">
        <f t="shared" si="21"/>
        <v>107.905</v>
      </c>
      <c r="CA63" s="2">
        <f t="shared" si="22"/>
        <v>108.3</v>
      </c>
      <c r="CB63" s="2">
        <f t="shared" si="23"/>
        <v>107.31</v>
      </c>
      <c r="CC63" s="2">
        <f t="shared" si="24"/>
        <v>105.167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108.6598726045884</v>
      </c>
      <c r="DL63" s="2">
        <f t="shared" si="76"/>
        <v>108.63586369770582</v>
      </c>
      <c r="DM63" s="2">
        <f t="shared" si="76"/>
        <v>106.99334514170042</v>
      </c>
      <c r="DN63" s="2">
        <f t="shared" si="76"/>
        <v>106.14461538461536</v>
      </c>
      <c r="DO63" s="2">
        <f t="shared" si="76"/>
        <v>104.7719298245614</v>
      </c>
      <c r="DP63" s="2">
        <f t="shared" si="76"/>
        <v>103.83819619214356</v>
      </c>
      <c r="DQ63" s="2">
        <f t="shared" si="76"/>
        <v>104.85224039829302</v>
      </c>
      <c r="DR63" s="2">
        <f t="shared" si="76"/>
        <v>105.53566035671301</v>
      </c>
      <c r="DS63" s="2">
        <f t="shared" si="76"/>
        <v>107.15669931064664</v>
      </c>
      <c r="DT63" s="2">
        <f t="shared" si="76"/>
        <v>109.42954077761976</v>
      </c>
      <c r="DU63" s="2">
        <f t="shared" si="76"/>
        <v>107.43049898785426</v>
      </c>
      <c r="DV63" s="2">
        <f t="shared" si="76"/>
        <v>105.95165623518254</v>
      </c>
      <c r="DW63" s="2">
        <f t="shared" si="76"/>
        <v>107.62479848269324</v>
      </c>
      <c r="DX63" s="2">
        <f t="shared" si="76"/>
        <v>107.27420065666043</v>
      </c>
      <c r="DY63" s="2">
        <f t="shared" si="76"/>
        <v>104.65788725490196</v>
      </c>
      <c r="EA63" s="2">
        <f t="shared" si="77"/>
        <v>104.11186886488002</v>
      </c>
      <c r="EB63" s="2">
        <f t="shared" si="77"/>
        <v>105.12247648963231</v>
      </c>
      <c r="EC63" s="2">
        <f t="shared" si="77"/>
        <v>102.61383259934769</v>
      </c>
      <c r="ED63" s="2">
        <f t="shared" si="77"/>
        <v>102.47774331373952</v>
      </c>
      <c r="EE63" s="2">
        <f t="shared" si="77"/>
        <v>101.71349877308853</v>
      </c>
      <c r="EF63" s="2">
        <f t="shared" si="77"/>
        <v>102.24279026870732</v>
      </c>
      <c r="EG63" s="2">
        <f t="shared" si="77"/>
        <v>101.6149971157852</v>
      </c>
      <c r="EH63" s="2">
        <f t="shared" si="77"/>
        <v>101.03518715349361</v>
      </c>
      <c r="EI63" s="2">
        <f t="shared" si="77"/>
        <v>104.28475454545455</v>
      </c>
      <c r="EJ63" s="2">
        <f t="shared" si="77"/>
        <v>104.04599867724869</v>
      </c>
      <c r="EK63" s="2">
        <f t="shared" si="77"/>
        <v>106.60850213151926</v>
      </c>
      <c r="EL63" s="2">
        <f t="shared" si="77"/>
        <v>103.16950321995462</v>
      </c>
      <c r="EM63" s="2">
        <f t="shared" si="77"/>
        <v>105.17564488247312</v>
      </c>
      <c r="EN63" s="2">
        <f t="shared" si="77"/>
        <v>101.37417972972973</v>
      </c>
      <c r="EO63" s="2">
        <f t="shared" si="77"/>
        <v>103.08749990102731</v>
      </c>
      <c r="EQ63" s="2">
        <f t="shared" si="78"/>
        <v>104.50072052969225</v>
      </c>
      <c r="ER63" s="2">
        <f t="shared" si="78"/>
        <v>104.36902667258549</v>
      </c>
      <c r="ES63" s="2">
        <f t="shared" si="78"/>
        <v>101.69804982529848</v>
      </c>
      <c r="ET63" s="2">
        <f t="shared" si="78"/>
        <v>100.83561301961845</v>
      </c>
      <c r="EU63" s="2">
        <f t="shared" si="78"/>
        <v>98.973489406424676</v>
      </c>
      <c r="EV63" s="2">
        <f t="shared" si="78"/>
        <v>102.07331802929495</v>
      </c>
      <c r="EW63" s="2">
        <f t="shared" si="78"/>
        <v>101.50391043160097</v>
      </c>
      <c r="EX63" s="2">
        <f t="shared" si="78"/>
        <v>101.20629239867802</v>
      </c>
      <c r="EY63" s="2">
        <f t="shared" si="78"/>
        <v>101.53133877159308</v>
      </c>
      <c r="EZ63" s="2">
        <f t="shared" si="78"/>
        <v>103.24436475519879</v>
      </c>
      <c r="FA63" s="2">
        <f t="shared" si="78"/>
        <v>104.81642731167065</v>
      </c>
      <c r="FB63" s="2">
        <f t="shared" si="78"/>
        <v>101.48102368695822</v>
      </c>
      <c r="FC63" s="2">
        <f t="shared" si="78"/>
        <v>103.84197970379385</v>
      </c>
      <c r="FD63" s="2">
        <f t="shared" si="78"/>
        <v>101.94652782343053</v>
      </c>
      <c r="FE63" s="2">
        <f t="shared" si="78"/>
        <v>104.94748255503698</v>
      </c>
      <c r="FG63" s="2">
        <f t="shared" si="79"/>
        <v>0.42050947910108144</v>
      </c>
      <c r="FH63" s="2">
        <f t="shared" si="79"/>
        <v>0.41840805160967448</v>
      </c>
      <c r="FI63" s="2">
        <f t="shared" si="79"/>
        <v>0.42450132863314916</v>
      </c>
      <c r="FJ63" s="2">
        <f t="shared" si="79"/>
        <v>0.40133825222145425</v>
      </c>
      <c r="FK63" s="2">
        <f t="shared" si="79"/>
        <v>0.37729471794382879</v>
      </c>
      <c r="FL63" s="2">
        <f t="shared" si="79"/>
        <v>0.36548964783944232</v>
      </c>
      <c r="FM63" s="2">
        <f t="shared" si="79"/>
        <v>0.37398717998560072</v>
      </c>
      <c r="FN63" s="2">
        <f t="shared" si="79"/>
        <v>0.40205938757992182</v>
      </c>
      <c r="FO63" s="2">
        <f t="shared" si="79"/>
        <v>0.37905249946776137</v>
      </c>
      <c r="FP63" s="2">
        <f t="shared" si="79"/>
        <v>0.35581081995810637</v>
      </c>
      <c r="FQ63" s="2">
        <f t="shared" si="79"/>
        <v>0.37543905897357022</v>
      </c>
      <c r="FR63" s="2">
        <f t="shared" si="79"/>
        <v>0.38095360647718696</v>
      </c>
      <c r="FS63" s="2">
        <f t="shared" si="79"/>
        <v>0.35886763608739042</v>
      </c>
      <c r="FT63" s="2">
        <f t="shared" si="79"/>
        <v>0.37189665579300241</v>
      </c>
      <c r="FU63" s="2">
        <f t="shared" si="79"/>
        <v>0.35537038042726959</v>
      </c>
      <c r="FW63" s="2">
        <f t="shared" si="67"/>
        <v>4.1277801674241651E-5</v>
      </c>
      <c r="FX63" s="2">
        <f t="shared" si="67"/>
        <v>4.3174877410288424E-5</v>
      </c>
      <c r="FY63" s="2">
        <f t="shared" si="67"/>
        <v>4.6759548285188238E-5</v>
      </c>
      <c r="FZ63" s="2">
        <f t="shared" si="67"/>
        <v>4.0372929255647405E-5</v>
      </c>
      <c r="GA63" s="2">
        <f t="shared" si="67"/>
        <v>4.827070136259443E-5</v>
      </c>
      <c r="GB63" s="2">
        <f t="shared" si="67"/>
        <v>4.3574602695226937E-5</v>
      </c>
      <c r="GC63" s="2">
        <f t="shared" si="67"/>
        <v>5.3870565113955418E-5</v>
      </c>
      <c r="GD63" s="2">
        <f t="shared" si="67"/>
        <v>6.1425391150510692E-5</v>
      </c>
      <c r="GE63" s="2">
        <f t="shared" si="67"/>
        <v>6.9131612625005954E-5</v>
      </c>
      <c r="GF63" s="2">
        <f t="shared" si="67"/>
        <v>5.5687179338271078E-5</v>
      </c>
      <c r="GG63" s="2">
        <f t="shared" si="67"/>
        <v>5.1131494687672636E-5</v>
      </c>
      <c r="GH63" s="2">
        <f t="shared" si="67"/>
        <v>5.1455860891484288E-5</v>
      </c>
      <c r="GI63" s="2">
        <f t="shared" si="67"/>
        <v>3.9498087018737993E-5</v>
      </c>
      <c r="GJ63" s="2">
        <f t="shared" si="67"/>
        <v>3.2214589701329319E-5</v>
      </c>
      <c r="GK63" s="2">
        <f t="shared" si="67"/>
        <v>3.2868813534438787E-5</v>
      </c>
      <c r="GM63" s="86">
        <f t="shared" si="68"/>
        <v>3.4133267062764492E-3</v>
      </c>
      <c r="GN63" s="86">
        <f t="shared" si="68"/>
        <v>3.1515188276386276E-3</v>
      </c>
      <c r="GO63" s="86">
        <f t="shared" si="68"/>
        <v>3.4053835359811957E-3</v>
      </c>
      <c r="GP63" s="86">
        <f t="shared" si="68"/>
        <v>2.056206325625446E-3</v>
      </c>
      <c r="GQ63" s="86">
        <f t="shared" si="68"/>
        <v>1.1548285430438012E-3</v>
      </c>
      <c r="GR63" s="86">
        <f t="shared" si="68"/>
        <v>7.5965612443236019E-4</v>
      </c>
      <c r="GS63" s="86">
        <f t="shared" si="68"/>
        <v>9.0521704970889405E-4</v>
      </c>
      <c r="GT63" s="86">
        <f t="shared" si="68"/>
        <v>1.9161684987684163E-3</v>
      </c>
      <c r="GU63" s="86">
        <f t="shared" si="68"/>
        <v>1.1124764141069881E-3</v>
      </c>
      <c r="GV63" s="86">
        <f t="shared" si="68"/>
        <v>6.2158512388851991E-4</v>
      </c>
      <c r="GW63" s="86">
        <f t="shared" si="68"/>
        <v>1.0984875486646165E-3</v>
      </c>
      <c r="GX63" s="86">
        <f t="shared" si="68"/>
        <v>1.1161720877274476E-3</v>
      </c>
      <c r="GY63" s="86">
        <f t="shared" si="68"/>
        <v>6.3961362952731898E-4</v>
      </c>
      <c r="GZ63" s="86">
        <f t="shared" si="68"/>
        <v>1.008740959919052E-3</v>
      </c>
      <c r="HA63" s="86">
        <f t="shared" si="68"/>
        <v>3.8124959949470779E-4</v>
      </c>
      <c r="HC63" s="86">
        <f t="shared" si="73"/>
        <v>8.1139373225947729E-11</v>
      </c>
      <c r="HD63" s="86">
        <f t="shared" si="69"/>
        <v>9.3146343890948378E-11</v>
      </c>
      <c r="HE63" s="86">
        <f t="shared" si="69"/>
        <v>2.8182161722953067E-11</v>
      </c>
      <c r="HF63" s="86">
        <f t="shared" si="69"/>
        <v>1.3047244567381992E-13</v>
      </c>
      <c r="HG63" s="86">
        <f t="shared" si="69"/>
        <v>1.6011849213951029E-13</v>
      </c>
      <c r="HH63" s="86">
        <f t="shared" si="69"/>
        <v>2.8626069105382623E-14</v>
      </c>
      <c r="HI63" s="86">
        <f t="shared" si="69"/>
        <v>2.5590923035369556E-13</v>
      </c>
      <c r="HJ63" s="86">
        <f t="shared" si="69"/>
        <v>2.4439155863563435E-12</v>
      </c>
      <c r="HK63" s="86">
        <f t="shared" si="69"/>
        <v>2.0553103661415088E-13</v>
      </c>
      <c r="HL63" s="86">
        <f t="shared" si="69"/>
        <v>8.9534095747925136E-15</v>
      </c>
      <c r="HM63" s="86">
        <f t="shared" si="69"/>
        <v>7.6590615065206272E-14</v>
      </c>
      <c r="HN63" s="86">
        <f t="shared" si="69"/>
        <v>2.4432583801948523E-13</v>
      </c>
      <c r="HO63" s="86">
        <f t="shared" si="69"/>
        <v>4.1101452470581897E-14</v>
      </c>
      <c r="HP63" s="86">
        <f t="shared" si="69"/>
        <v>1.5142759151582808E-14</v>
      </c>
      <c r="HQ63" s="86">
        <f t="shared" si="69"/>
        <v>2.2628312188971046E-17</v>
      </c>
      <c r="HS63" s="86">
        <f t="shared" si="70"/>
        <v>3.4431847168560083E-66</v>
      </c>
      <c r="HT63" s="86">
        <f t="shared" si="70"/>
        <v>2.5739853622118613E-65</v>
      </c>
      <c r="HU63" s="86">
        <f t="shared" si="70"/>
        <v>1.1615396247854914E-68</v>
      </c>
      <c r="HV63" s="86">
        <f t="shared" si="70"/>
        <v>8.1690843894091688E-87</v>
      </c>
      <c r="HW63" s="86">
        <f t="shared" si="70"/>
        <v>3.2660956531854157E-86</v>
      </c>
      <c r="HX63" s="86">
        <f t="shared" si="70"/>
        <v>2.4704235755508099E-89</v>
      </c>
      <c r="HY63" s="86">
        <f t="shared" si="70"/>
        <v>2.1431497495754284E-85</v>
      </c>
      <c r="HZ63" s="86">
        <f t="shared" si="70"/>
        <v>1.4170063217047801E-78</v>
      </c>
      <c r="IA63" s="86">
        <f t="shared" si="70"/>
        <v>4.9950560292898445E-84</v>
      </c>
      <c r="IB63" s="86">
        <f t="shared" si="70"/>
        <v>1.6344356675687991E-91</v>
      </c>
      <c r="IC63" s="86">
        <f t="shared" si="70"/>
        <v>8.2444585284690288E-87</v>
      </c>
      <c r="ID63" s="86">
        <f t="shared" si="70"/>
        <v>9.6824618349465349E-85</v>
      </c>
      <c r="IE63" s="86">
        <f t="shared" si="70"/>
        <v>4.8414049696204194E-88</v>
      </c>
      <c r="IF63" s="86">
        <f t="shared" si="70"/>
        <v>8.9425973507737752E-31</v>
      </c>
      <c r="IG63" s="86">
        <f t="shared" si="70"/>
        <v>2.5841919116903205E-29</v>
      </c>
      <c r="II63" s="86">
        <f t="shared" si="71"/>
        <v>1.743451432908665E-194</v>
      </c>
      <c r="IJ63" s="86">
        <f t="shared" si="71"/>
        <v>9.5686832116608935E-196</v>
      </c>
      <c r="IK63" s="86">
        <f t="shared" si="71"/>
        <v>7.5238046998928515E-214</v>
      </c>
      <c r="IL63" s="86">
        <f t="shared" si="71"/>
        <v>1.3204639909363209E-271</v>
      </c>
      <c r="IM63" s="86">
        <f t="shared" si="71"/>
        <v>1.7526404381674833E-249</v>
      </c>
      <c r="IN63" s="86">
        <f t="shared" si="71"/>
        <v>2.9822979332444804E-275</v>
      </c>
      <c r="IO63" s="86">
        <f t="shared" si="71"/>
        <v>1.8870811897822875E-252</v>
      </c>
      <c r="IP63" s="86">
        <f t="shared" si="71"/>
        <v>2.0890396833113377E-232</v>
      </c>
      <c r="IQ63" s="86">
        <f t="shared" si="71"/>
        <v>7.8059330672141753E-242</v>
      </c>
      <c r="IR63" s="86">
        <f t="shared" si="71"/>
        <v>8.1408227039563781E-268</v>
      </c>
      <c r="IS63" s="86">
        <f t="shared" si="71"/>
        <v>2.8048226025709318E-255</v>
      </c>
      <c r="IT63" s="86">
        <f t="shared" si="71"/>
        <v>7.9391465702577622E-249</v>
      </c>
      <c r="IU63" s="86">
        <f t="shared" si="71"/>
        <v>4.6468784063506939E-259</v>
      </c>
      <c r="IV63" s="86">
        <f t="shared" si="71"/>
        <v>1.6766656819540545E-125</v>
      </c>
      <c r="IW63" s="86">
        <f t="shared" si="71"/>
        <v>1.0949089574242114E-125</v>
      </c>
      <c r="IY63" s="86">
        <f t="shared" si="72"/>
        <v>3.4133267874158226E-3</v>
      </c>
      <c r="IZ63" s="86">
        <f t="shared" si="72"/>
        <v>3.1515189207849716E-3</v>
      </c>
      <c r="JA63" s="86">
        <f t="shared" si="72"/>
        <v>3.4053835641633576E-3</v>
      </c>
      <c r="JB63" s="86">
        <f t="shared" si="72"/>
        <v>2.0562063257559184E-3</v>
      </c>
      <c r="JC63" s="86">
        <f t="shared" si="72"/>
        <v>1.1548285432039197E-3</v>
      </c>
      <c r="JD63" s="86">
        <f t="shared" si="72"/>
        <v>7.5965612446098627E-4</v>
      </c>
      <c r="JE63" s="86">
        <f t="shared" si="72"/>
        <v>9.0521704996480328E-4</v>
      </c>
      <c r="JF63" s="86">
        <f t="shared" si="72"/>
        <v>1.9161685012123318E-3</v>
      </c>
      <c r="JG63" s="86">
        <f t="shared" si="72"/>
        <v>1.1124764143125192E-3</v>
      </c>
      <c r="JH63" s="86">
        <f t="shared" si="72"/>
        <v>6.2158512389747335E-4</v>
      </c>
      <c r="JI63" s="86">
        <f t="shared" si="72"/>
        <v>1.0984875487412072E-3</v>
      </c>
      <c r="JJ63" s="86">
        <f t="shared" si="72"/>
        <v>1.1161720879717734E-3</v>
      </c>
      <c r="JK63" s="86">
        <f t="shared" si="72"/>
        <v>6.3961362956842043E-4</v>
      </c>
      <c r="JL63" s="86">
        <f t="shared" si="72"/>
        <v>1.0087409599341948E-3</v>
      </c>
      <c r="JM63" s="86">
        <f t="shared" si="72"/>
        <v>3.812495994947304E-4</v>
      </c>
    </row>
    <row r="64" spans="2:273" x14ac:dyDescent="0.25">
      <c r="B64" s="2">
        <v>37</v>
      </c>
      <c r="C64" s="37">
        <v>109.721</v>
      </c>
      <c r="D64" s="37">
        <v>113.52500000000001</v>
      </c>
      <c r="E64" s="37">
        <v>108</v>
      </c>
      <c r="F64" s="37">
        <v>105.05</v>
      </c>
      <c r="G64" s="37">
        <v>105.35</v>
      </c>
      <c r="H64" s="37">
        <v>106.35</v>
      </c>
      <c r="I64" s="37">
        <v>106.125</v>
      </c>
      <c r="J64" s="37">
        <v>105.575</v>
      </c>
      <c r="K64" s="37">
        <v>109.575</v>
      </c>
      <c r="L64" s="37">
        <v>107.884</v>
      </c>
      <c r="M64" s="37">
        <v>110.68300000000001</v>
      </c>
      <c r="N64" s="37">
        <v>107.238</v>
      </c>
      <c r="O64" s="37">
        <v>108.25</v>
      </c>
      <c r="P64" s="37">
        <v>108</v>
      </c>
      <c r="Q64" s="37">
        <v>105.19</v>
      </c>
      <c r="S64" s="4">
        <f t="shared" si="74"/>
        <v>109.8081103355738</v>
      </c>
      <c r="T64" s="4">
        <f t="shared" si="74"/>
        <v>110.23061261498314</v>
      </c>
      <c r="U64" s="4">
        <f t="shared" si="74"/>
        <v>108.43031177511378</v>
      </c>
      <c r="V64" s="4">
        <f t="shared" si="74"/>
        <v>106.75804875382771</v>
      </c>
      <c r="W64" s="4">
        <f t="shared" si="74"/>
        <v>104.91927727436158</v>
      </c>
      <c r="X64" s="4">
        <f t="shared" si="74"/>
        <v>104.18888939874498</v>
      </c>
      <c r="Y64" s="4">
        <f t="shared" si="74"/>
        <v>104.75605867859794</v>
      </c>
      <c r="Z64" s="4">
        <f t="shared" si="74"/>
        <v>105.783054200479</v>
      </c>
      <c r="AA64" s="4">
        <f t="shared" si="74"/>
        <v>107.30053806361451</v>
      </c>
      <c r="AB64" s="4">
        <f t="shared" si="74"/>
        <v>108.18778745372317</v>
      </c>
      <c r="AC64" s="4">
        <f t="shared" si="74"/>
        <v>108.27889386621644</v>
      </c>
      <c r="AD64" s="4">
        <f t="shared" si="74"/>
        <v>106.11499192844647</v>
      </c>
      <c r="AE64" s="4">
        <f t="shared" si="74"/>
        <v>107.49984954776154</v>
      </c>
      <c r="AF64" s="4">
        <f t="shared" si="74"/>
        <v>106.05981898430251</v>
      </c>
      <c r="AG64" s="4">
        <f t="shared" si="74"/>
        <v>104.49450444376787</v>
      </c>
      <c r="AI64" s="4">
        <f t="shared" si="75"/>
        <v>-8.7110335573797215E-2</v>
      </c>
      <c r="AJ64" s="4">
        <f t="shared" si="75"/>
        <v>3.2943873850168615</v>
      </c>
      <c r="AK64" s="4">
        <f t="shared" si="75"/>
        <v>-0.43031177511377905</v>
      </c>
      <c r="AL64" s="4">
        <f t="shared" si="75"/>
        <v>-1.7080487538277112</v>
      </c>
      <c r="AM64" s="4">
        <f t="shared" si="75"/>
        <v>0.43072272563841807</v>
      </c>
      <c r="AN64" s="4">
        <f t="shared" si="75"/>
        <v>2.1611106012550181</v>
      </c>
      <c r="AO64" s="4">
        <f t="shared" si="75"/>
        <v>1.3689413214020618</v>
      </c>
      <c r="AP64" s="4">
        <f t="shared" si="75"/>
        <v>-0.20805420047899759</v>
      </c>
      <c r="AQ64" s="4">
        <f t="shared" si="75"/>
        <v>2.2744619363854923</v>
      </c>
      <c r="AR64" s="4">
        <f t="shared" si="75"/>
        <v>-0.30378745372317439</v>
      </c>
      <c r="AS64" s="4">
        <f t="shared" si="75"/>
        <v>2.4041061337835714</v>
      </c>
      <c r="AT64" s="4">
        <f t="shared" si="75"/>
        <v>1.123008071553528</v>
      </c>
      <c r="AU64" s="4">
        <f t="shared" si="75"/>
        <v>0.75015045223845789</v>
      </c>
      <c r="AV64" s="4">
        <f t="shared" si="75"/>
        <v>1.9401810156974904</v>
      </c>
      <c r="AW64" s="4">
        <f t="shared" si="75"/>
        <v>0.69549555623213166</v>
      </c>
      <c r="AY64" s="2">
        <f t="shared" si="65"/>
        <v>106.64976905504523</v>
      </c>
      <c r="AZ64" s="2">
        <f t="shared" si="65"/>
        <v>107.07342883581519</v>
      </c>
      <c r="BA64" s="2">
        <f t="shared" si="65"/>
        <v>105.01953880587075</v>
      </c>
      <c r="BB64" s="2">
        <f t="shared" si="65"/>
        <v>104.58089444531231</v>
      </c>
      <c r="BC64" s="2">
        <f t="shared" si="65"/>
        <v>103.56185874349204</v>
      </c>
      <c r="BD64" s="2">
        <f t="shared" si="65"/>
        <v>103.22200887066771</v>
      </c>
      <c r="BE64" s="2">
        <f t="shared" si="65"/>
        <v>103.62599337755394</v>
      </c>
      <c r="BF64" s="2">
        <f t="shared" si="65"/>
        <v>103.6683534926461</v>
      </c>
      <c r="BG64" s="2">
        <f t="shared" si="65"/>
        <v>106.00069130291736</v>
      </c>
      <c r="BH64" s="2">
        <f t="shared" si="65"/>
        <v>107.43478018687297</v>
      </c>
      <c r="BI64" s="2">
        <f t="shared" si="65"/>
        <v>107.06720982299558</v>
      </c>
      <c r="BJ64" s="2">
        <f t="shared" si="65"/>
        <v>104.81144405801898</v>
      </c>
      <c r="BK64" s="2">
        <f t="shared" si="65"/>
        <v>106.69163395246248</v>
      </c>
      <c r="BL64" s="2">
        <f t="shared" si="65"/>
        <v>104.98281425142156</v>
      </c>
      <c r="BM64" s="2">
        <f t="shared" si="65"/>
        <v>104.07634844501614</v>
      </c>
      <c r="BO64" s="2">
        <f t="shared" si="10"/>
        <v>109.721</v>
      </c>
      <c r="BP64" s="2">
        <f t="shared" si="11"/>
        <v>113.52500000000001</v>
      </c>
      <c r="BQ64" s="2">
        <f t="shared" si="12"/>
        <v>108</v>
      </c>
      <c r="BR64" s="2">
        <f t="shared" si="13"/>
        <v>105.05</v>
      </c>
      <c r="BS64" s="2">
        <f t="shared" si="14"/>
        <v>105.35</v>
      </c>
      <c r="BT64" s="2">
        <f t="shared" si="15"/>
        <v>106.35</v>
      </c>
      <c r="BU64" s="2">
        <f t="shared" si="16"/>
        <v>106.125</v>
      </c>
      <c r="BV64" s="2">
        <f t="shared" si="17"/>
        <v>105.575</v>
      </c>
      <c r="BW64" s="2">
        <f t="shared" si="18"/>
        <v>109.575</v>
      </c>
      <c r="BX64" s="2">
        <f t="shared" si="19"/>
        <v>107.884</v>
      </c>
      <c r="BY64" s="2">
        <f t="shared" si="20"/>
        <v>110.68300000000001</v>
      </c>
      <c r="BZ64" s="2">
        <f t="shared" si="21"/>
        <v>107.238</v>
      </c>
      <c r="CA64" s="2">
        <f t="shared" si="22"/>
        <v>108.25</v>
      </c>
      <c r="CB64" s="2">
        <f t="shared" si="23"/>
        <v>108</v>
      </c>
      <c r="CC64" s="2">
        <f t="shared" si="24"/>
        <v>105.19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108.76943373819164</v>
      </c>
      <c r="DL64" s="2">
        <f t="shared" si="76"/>
        <v>108.72594466936573</v>
      </c>
      <c r="DM64" s="2">
        <f t="shared" si="76"/>
        <v>107.06998987854251</v>
      </c>
      <c r="DN64" s="2">
        <f t="shared" si="76"/>
        <v>106.23182692307691</v>
      </c>
      <c r="DO64" s="2">
        <f t="shared" si="76"/>
        <v>104.88599865047233</v>
      </c>
      <c r="DP64" s="2">
        <f t="shared" si="76"/>
        <v>103.92952456505088</v>
      </c>
      <c r="DQ64" s="2">
        <f t="shared" si="76"/>
        <v>105.02652916073967</v>
      </c>
      <c r="DR64" s="2">
        <f t="shared" si="76"/>
        <v>105.68919192471826</v>
      </c>
      <c r="DS64" s="2">
        <f t="shared" si="76"/>
        <v>107.25484735747891</v>
      </c>
      <c r="DT64" s="2">
        <f t="shared" si="76"/>
        <v>109.57161356092939</v>
      </c>
      <c r="DU64" s="2">
        <f t="shared" si="76"/>
        <v>107.48505020242916</v>
      </c>
      <c r="DV64" s="2">
        <f t="shared" si="76"/>
        <v>106.01903129445235</v>
      </c>
      <c r="DW64" s="2">
        <f t="shared" si="76"/>
        <v>107.70685158843055</v>
      </c>
      <c r="DX64" s="2">
        <f t="shared" si="76"/>
        <v>107.37840759849908</v>
      </c>
      <c r="DY64" s="2">
        <f t="shared" si="76"/>
        <v>104.70727094474154</v>
      </c>
      <c r="EA64" s="2">
        <f t="shared" si="77"/>
        <v>103.98570858706327</v>
      </c>
      <c r="EB64" s="2">
        <f t="shared" si="77"/>
        <v>104.97860508363523</v>
      </c>
      <c r="EC64" s="2">
        <f t="shared" si="77"/>
        <v>102.48442777685449</v>
      </c>
      <c r="ED64" s="2">
        <f t="shared" si="77"/>
        <v>102.33511233557721</v>
      </c>
      <c r="EE64" s="2">
        <f t="shared" si="77"/>
        <v>101.56908579834703</v>
      </c>
      <c r="EF64" s="2">
        <f t="shared" si="77"/>
        <v>102.10181875965903</v>
      </c>
      <c r="EG64" s="2">
        <f t="shared" si="77"/>
        <v>101.48794558448078</v>
      </c>
      <c r="EH64" s="2">
        <f t="shared" si="77"/>
        <v>100.92738735538865</v>
      </c>
      <c r="EI64" s="2">
        <f t="shared" si="77"/>
        <v>104.12747272727273</v>
      </c>
      <c r="EJ64" s="2">
        <f t="shared" si="77"/>
        <v>103.90661243386245</v>
      </c>
      <c r="EK64" s="2">
        <f t="shared" si="77"/>
        <v>106.43352217687074</v>
      </c>
      <c r="EL64" s="2">
        <f t="shared" si="77"/>
        <v>103.02202049886618</v>
      </c>
      <c r="EM64" s="2">
        <f t="shared" si="77"/>
        <v>105.03764227824799</v>
      </c>
      <c r="EN64" s="2">
        <f t="shared" si="77"/>
        <v>101.29280135135136</v>
      </c>
      <c r="EO64" s="2">
        <f t="shared" si="77"/>
        <v>103.0324030364813</v>
      </c>
      <c r="EQ64" s="2">
        <f t="shared" si="78"/>
        <v>104.36813538495583</v>
      </c>
      <c r="ER64" s="2">
        <f t="shared" si="78"/>
        <v>104.23758360023041</v>
      </c>
      <c r="ES64" s="2">
        <f t="shared" si="78"/>
        <v>101.58345313653228</v>
      </c>
      <c r="ET64" s="2">
        <f t="shared" si="78"/>
        <v>100.71936294197155</v>
      </c>
      <c r="EU64" s="2">
        <f t="shared" si="78"/>
        <v>98.873748914748745</v>
      </c>
      <c r="EV64" s="2">
        <f t="shared" si="78"/>
        <v>101.93515330081999</v>
      </c>
      <c r="EW64" s="2">
        <f t="shared" si="78"/>
        <v>101.37868010752689</v>
      </c>
      <c r="EX64" s="2">
        <f t="shared" si="78"/>
        <v>101.09570147326215</v>
      </c>
      <c r="EY64" s="2">
        <f t="shared" si="78"/>
        <v>101.42022331315516</v>
      </c>
      <c r="EZ64" s="2">
        <f t="shared" si="78"/>
        <v>103.11832847749254</v>
      </c>
      <c r="FA64" s="2">
        <f t="shared" si="78"/>
        <v>104.66996553129242</v>
      </c>
      <c r="FB64" s="2">
        <f t="shared" si="78"/>
        <v>101.36032508255835</v>
      </c>
      <c r="FC64" s="2">
        <f t="shared" si="78"/>
        <v>103.72518636691645</v>
      </c>
      <c r="FD64" s="2">
        <f t="shared" si="78"/>
        <v>101.85653243713833</v>
      </c>
      <c r="FE64" s="2">
        <f t="shared" si="78"/>
        <v>104.8601272786064</v>
      </c>
      <c r="FG64" s="2">
        <f t="shared" si="79"/>
        <v>0.4431027964251863</v>
      </c>
      <c r="FH64" s="2">
        <f t="shared" si="79"/>
        <v>0.44097438081169493</v>
      </c>
      <c r="FI64" s="2">
        <f t="shared" si="79"/>
        <v>0.44714362900289084</v>
      </c>
      <c r="FJ64" s="2">
        <f t="shared" si="79"/>
        <v>0.42365457231218528</v>
      </c>
      <c r="FK64" s="2">
        <f t="shared" si="79"/>
        <v>0.39916552182595916</v>
      </c>
      <c r="FL64" s="2">
        <f t="shared" si="79"/>
        <v>0.38710153969356792</v>
      </c>
      <c r="FM64" s="2">
        <f t="shared" si="79"/>
        <v>0.39578811661633412</v>
      </c>
      <c r="FN64" s="2">
        <f t="shared" si="79"/>
        <v>0.4243873806259495</v>
      </c>
      <c r="FO64" s="2">
        <f t="shared" si="79"/>
        <v>0.40095958788492642</v>
      </c>
      <c r="FP64" s="2">
        <f t="shared" si="79"/>
        <v>0.37719061195986248</v>
      </c>
      <c r="FQ64" s="2">
        <f t="shared" si="79"/>
        <v>0.39727092072142739</v>
      </c>
      <c r="FR64" s="2">
        <f t="shared" si="79"/>
        <v>0.40289927732003283</v>
      </c>
      <c r="FS64" s="2">
        <f t="shared" si="79"/>
        <v>0.38032266388139252</v>
      </c>
      <c r="FT64" s="2">
        <f t="shared" si="79"/>
        <v>0.39365235971081713</v>
      </c>
      <c r="FU64" s="2">
        <f t="shared" si="79"/>
        <v>0.37673918490633718</v>
      </c>
      <c r="FW64" s="2">
        <f t="shared" si="67"/>
        <v>4.5260029276632907E-5</v>
      </c>
      <c r="FX64" s="2">
        <f t="shared" si="67"/>
        <v>4.7340114509399851E-5</v>
      </c>
      <c r="FY64" s="2">
        <f t="shared" si="67"/>
        <v>5.1270593860369099E-5</v>
      </c>
      <c r="FZ64" s="2">
        <f t="shared" si="67"/>
        <v>4.4267864215163809E-5</v>
      </c>
      <c r="GA64" s="2">
        <f t="shared" si="67"/>
        <v>5.2927525069424453E-5</v>
      </c>
      <c r="GB64" s="2">
        <f t="shared" si="67"/>
        <v>4.7778400900565704E-5</v>
      </c>
      <c r="GC64" s="2">
        <f t="shared" si="67"/>
        <v>5.9067593067298209E-5</v>
      </c>
      <c r="GD64" s="2">
        <f t="shared" si="67"/>
        <v>6.7351202948666064E-5</v>
      </c>
      <c r="GE64" s="2">
        <f t="shared" si="67"/>
        <v>7.5800800339447235E-5</v>
      </c>
      <c r="GF64" s="2">
        <f t="shared" si="67"/>
        <v>6.1059449901213871E-5</v>
      </c>
      <c r="GG64" s="2">
        <f t="shared" si="67"/>
        <v>5.6064292491919564E-5</v>
      </c>
      <c r="GH64" s="2">
        <f t="shared" si="67"/>
        <v>5.6419949441861661E-5</v>
      </c>
      <c r="GI64" s="2">
        <f t="shared" si="67"/>
        <v>4.3308626169049309E-5</v>
      </c>
      <c r="GJ64" s="2">
        <f t="shared" si="67"/>
        <v>3.5322485422727281E-5</v>
      </c>
      <c r="GK64" s="2">
        <f t="shared" si="67"/>
        <v>3.6039823086865983E-5</v>
      </c>
      <c r="GM64" s="86">
        <f t="shared" si="68"/>
        <v>5.0323576354330182E-3</v>
      </c>
      <c r="GN64" s="86">
        <f t="shared" si="68"/>
        <v>4.7135429656996637E-3</v>
      </c>
      <c r="GO64" s="86">
        <f t="shared" si="68"/>
        <v>5.1284273016360942E-3</v>
      </c>
      <c r="GP64" s="86">
        <f t="shared" si="68"/>
        <v>3.1989195716669123E-3</v>
      </c>
      <c r="GQ64" s="86">
        <f t="shared" si="68"/>
        <v>1.8583898255808457E-3</v>
      </c>
      <c r="GR64" s="86">
        <f t="shared" si="68"/>
        <v>1.2716031369509292E-3</v>
      </c>
      <c r="GS64" s="86">
        <f t="shared" si="68"/>
        <v>1.5133489022871964E-3</v>
      </c>
      <c r="GT64" s="86">
        <f t="shared" si="68"/>
        <v>3.0464597158661993E-3</v>
      </c>
      <c r="GU64" s="86">
        <f t="shared" si="68"/>
        <v>1.8176147054736675E-3</v>
      </c>
      <c r="GV64" s="86">
        <f t="shared" si="68"/>
        <v>1.041925306990963E-3</v>
      </c>
      <c r="GW64" s="86">
        <f t="shared" si="68"/>
        <v>1.773542567305397E-3</v>
      </c>
      <c r="GX64" s="86">
        <f t="shared" si="68"/>
        <v>1.8369566633212248E-3</v>
      </c>
      <c r="GY64" s="86">
        <f t="shared" si="68"/>
        <v>1.0788020485466225E-3</v>
      </c>
      <c r="GZ64" s="86">
        <f t="shared" si="68"/>
        <v>1.6350499398063172E-3</v>
      </c>
      <c r="HA64" s="86">
        <f t="shared" si="68"/>
        <v>6.9913918003822423E-4</v>
      </c>
      <c r="HC64" s="86">
        <f t="shared" si="73"/>
        <v>2.1025437347974941E-10</v>
      </c>
      <c r="HD64" s="86">
        <f t="shared" si="69"/>
        <v>2.4241621219497426E-10</v>
      </c>
      <c r="HE64" s="86">
        <f t="shared" si="69"/>
        <v>7.9290317659428527E-11</v>
      </c>
      <c r="HF64" s="86">
        <f t="shared" si="69"/>
        <v>4.6669485995259631E-13</v>
      </c>
      <c r="HG64" s="86">
        <f t="shared" si="69"/>
        <v>5.5270429946784722E-13</v>
      </c>
      <c r="HH64" s="86">
        <f t="shared" si="69"/>
        <v>1.0786421611489891E-13</v>
      </c>
      <c r="HI64" s="86">
        <f t="shared" si="69"/>
        <v>8.9280193786051029E-13</v>
      </c>
      <c r="HJ64" s="86">
        <f t="shared" si="69"/>
        <v>7.8347895497961494E-12</v>
      </c>
      <c r="HK64" s="86">
        <f t="shared" si="69"/>
        <v>7.241908959648938E-13</v>
      </c>
      <c r="HL64" s="86">
        <f t="shared" si="69"/>
        <v>3.5117850393475156E-14</v>
      </c>
      <c r="HM64" s="86">
        <f t="shared" si="69"/>
        <v>2.7455682773650161E-13</v>
      </c>
      <c r="HN64" s="86">
        <f t="shared" si="69"/>
        <v>8.4083508016758294E-13</v>
      </c>
      <c r="HO64" s="86">
        <f t="shared" si="69"/>
        <v>1.4592239203623714E-13</v>
      </c>
      <c r="HP64" s="86">
        <f t="shared" si="69"/>
        <v>5.6215427491961355E-14</v>
      </c>
      <c r="HQ64" s="86">
        <f t="shared" si="69"/>
        <v>1.1707541294922819E-16</v>
      </c>
      <c r="HS64" s="86">
        <f t="shared" si="70"/>
        <v>1.3041347848156152E-64</v>
      </c>
      <c r="HT64" s="86">
        <f t="shared" si="70"/>
        <v>9.7792544845027947E-64</v>
      </c>
      <c r="HU64" s="86">
        <f t="shared" si="70"/>
        <v>5.9276074525267757E-67</v>
      </c>
      <c r="HV64" s="86">
        <f t="shared" si="70"/>
        <v>1.1278066900236653E-84</v>
      </c>
      <c r="HW64" s="86">
        <f t="shared" si="70"/>
        <v>3.9275934240302986E-84</v>
      </c>
      <c r="HX64" s="86">
        <f t="shared" si="70"/>
        <v>3.9396122076072901E-87</v>
      </c>
      <c r="HY64" s="86">
        <f t="shared" si="70"/>
        <v>2.7317873901430843E-83</v>
      </c>
      <c r="HZ64" s="86">
        <f t="shared" si="70"/>
        <v>1.2970451164324268E-76</v>
      </c>
      <c r="IA64" s="86">
        <f t="shared" si="70"/>
        <v>6.237281512783227E-82</v>
      </c>
      <c r="IB64" s="86">
        <f t="shared" si="70"/>
        <v>2.9357922008265733E-89</v>
      </c>
      <c r="IC64" s="86">
        <f t="shared" si="70"/>
        <v>1.0965294148911519E-84</v>
      </c>
      <c r="ID64" s="86">
        <f t="shared" si="70"/>
        <v>1.1437970131522341E-82</v>
      </c>
      <c r="IE64" s="86">
        <f t="shared" si="70"/>
        <v>6.1020220652535132E-86</v>
      </c>
      <c r="IF64" s="86">
        <f t="shared" si="70"/>
        <v>4.3156342307569185E-30</v>
      </c>
      <c r="IG64" s="86">
        <f t="shared" si="70"/>
        <v>1.1649466831671859E-28</v>
      </c>
      <c r="II64" s="86">
        <f t="shared" si="71"/>
        <v>5.4478542609916613E-191</v>
      </c>
      <c r="IJ64" s="86">
        <f t="shared" si="71"/>
        <v>3.267341490787336E-192</v>
      </c>
      <c r="IK64" s="86">
        <f t="shared" si="71"/>
        <v>5.8952137041423436E-210</v>
      </c>
      <c r="IL64" s="86">
        <f t="shared" si="71"/>
        <v>1.0100680239840314E-266</v>
      </c>
      <c r="IM64" s="86">
        <f t="shared" si="71"/>
        <v>6.4107770977700341E-245</v>
      </c>
      <c r="IN64" s="86">
        <f t="shared" si="71"/>
        <v>2.8950364604874961E-270</v>
      </c>
      <c r="IO64" s="86">
        <f t="shared" si="71"/>
        <v>8.8113634184572806E-248</v>
      </c>
      <c r="IP64" s="86">
        <f t="shared" si="71"/>
        <v>4.7152121434972462E-228</v>
      </c>
      <c r="IQ64" s="86">
        <f t="shared" si="71"/>
        <v>3.0177632518254567E-237</v>
      </c>
      <c r="IR64" s="86">
        <f t="shared" si="71"/>
        <v>7.6382742316628517E-263</v>
      </c>
      <c r="IS64" s="86">
        <f t="shared" si="71"/>
        <v>1.3964988225456067E-250</v>
      </c>
      <c r="IT64" s="86">
        <f t="shared" si="71"/>
        <v>3.0214309557936991E-244</v>
      </c>
      <c r="IU64" s="86">
        <f t="shared" si="71"/>
        <v>2.0585558391473852E-254</v>
      </c>
      <c r="IV64" s="86">
        <f t="shared" si="71"/>
        <v>2.5969882900748377E-123</v>
      </c>
      <c r="IW64" s="86">
        <f t="shared" si="71"/>
        <v>1.7255591232871356E-123</v>
      </c>
      <c r="IY64" s="86">
        <f t="shared" si="72"/>
        <v>5.032357845687392E-3</v>
      </c>
      <c r="IZ64" s="86">
        <f t="shared" si="72"/>
        <v>4.7135432081158758E-3</v>
      </c>
      <c r="JA64" s="86">
        <f t="shared" si="72"/>
        <v>5.1284273809264116E-3</v>
      </c>
      <c r="JB64" s="86">
        <f t="shared" si="72"/>
        <v>3.1989195721336071E-3</v>
      </c>
      <c r="JC64" s="86">
        <f t="shared" si="72"/>
        <v>1.85838982613355E-3</v>
      </c>
      <c r="JD64" s="86">
        <f t="shared" si="72"/>
        <v>1.2716031370587934E-3</v>
      </c>
      <c r="JE64" s="86">
        <f t="shared" si="72"/>
        <v>1.5133489031799983E-3</v>
      </c>
      <c r="JF64" s="86">
        <f t="shared" si="72"/>
        <v>3.046459723700989E-3</v>
      </c>
      <c r="JG64" s="86">
        <f t="shared" si="72"/>
        <v>1.8176147061978584E-3</v>
      </c>
      <c r="JH64" s="86">
        <f t="shared" si="72"/>
        <v>1.0419253070260807E-3</v>
      </c>
      <c r="JI64" s="86">
        <f t="shared" si="72"/>
        <v>1.7735425675799539E-3</v>
      </c>
      <c r="JJ64" s="86">
        <f t="shared" si="72"/>
        <v>1.8369566641620598E-3</v>
      </c>
      <c r="JK64" s="86">
        <f t="shared" si="72"/>
        <v>1.0788020486925448E-3</v>
      </c>
      <c r="JL64" s="86">
        <f t="shared" si="72"/>
        <v>1.6350499398625326E-3</v>
      </c>
      <c r="JM64" s="86">
        <f t="shared" si="72"/>
        <v>6.9913918003834132E-4</v>
      </c>
    </row>
    <row r="65" spans="2:273" x14ac:dyDescent="0.25">
      <c r="B65" s="2">
        <v>38</v>
      </c>
      <c r="C65" s="37">
        <v>114.721</v>
      </c>
      <c r="D65" s="37">
        <v>111.15</v>
      </c>
      <c r="E65" s="37">
        <v>113.625</v>
      </c>
      <c r="F65" s="37">
        <v>110.47499999999999</v>
      </c>
      <c r="G65" s="37">
        <v>104.925</v>
      </c>
      <c r="H65" s="37">
        <v>106.35</v>
      </c>
      <c r="I65" s="37">
        <v>107.625</v>
      </c>
      <c r="J65" s="37">
        <v>107.5</v>
      </c>
      <c r="K65" s="37">
        <v>112.77500000000001</v>
      </c>
      <c r="L65" s="37">
        <v>110.18600000000001</v>
      </c>
      <c r="M65" s="37">
        <v>108.488</v>
      </c>
      <c r="N65" s="37">
        <v>109.381</v>
      </c>
      <c r="O65" s="37">
        <v>110.35</v>
      </c>
      <c r="P65" s="37">
        <v>105.262</v>
      </c>
      <c r="Q65" s="37">
        <v>108.476</v>
      </c>
      <c r="S65" s="4">
        <f t="shared" si="74"/>
        <v>110.96482100878958</v>
      </c>
      <c r="T65" s="4">
        <f t="shared" si="74"/>
        <v>111.44836118380793</v>
      </c>
      <c r="U65" s="4">
        <f t="shared" si="74"/>
        <v>109.75697454484106</v>
      </c>
      <c r="V65" s="4">
        <f t="shared" si="74"/>
        <v>107.68066470425973</v>
      </c>
      <c r="W65" s="4">
        <f t="shared" si="74"/>
        <v>105.5578369373665</v>
      </c>
      <c r="X65" s="4">
        <f t="shared" si="74"/>
        <v>104.70351588198383</v>
      </c>
      <c r="Y65" s="4">
        <f t="shared" si="74"/>
        <v>105.3741259852076</v>
      </c>
      <c r="Z65" s="4">
        <f t="shared" si="74"/>
        <v>106.76714743094595</v>
      </c>
      <c r="AA65" s="4">
        <f t="shared" si="74"/>
        <v>107.92402904007109</v>
      </c>
      <c r="AB65" s="4">
        <f t="shared" si="74"/>
        <v>108.53210663754692</v>
      </c>
      <c r="AC65" s="4">
        <f t="shared" si="74"/>
        <v>108.85101481967673</v>
      </c>
      <c r="AD65" s="4">
        <f t="shared" si="74"/>
        <v>106.74144848840432</v>
      </c>
      <c r="AE65" s="4">
        <f t="shared" si="74"/>
        <v>107.91183369833828</v>
      </c>
      <c r="AF65" s="4">
        <f t="shared" si="74"/>
        <v>106.52487596712052</v>
      </c>
      <c r="AG65" s="4">
        <f t="shared" si="74"/>
        <v>104.7640945596159</v>
      </c>
      <c r="AI65" s="4">
        <f t="shared" si="75"/>
        <v>3.7561789912104189</v>
      </c>
      <c r="AJ65" s="4">
        <f t="shared" si="75"/>
        <v>-0.29836118380792698</v>
      </c>
      <c r="AK65" s="4">
        <f t="shared" si="75"/>
        <v>3.8680254551589428</v>
      </c>
      <c r="AL65" s="4">
        <f t="shared" si="75"/>
        <v>2.7943352957402681</v>
      </c>
      <c r="AM65" s="4">
        <f t="shared" si="75"/>
        <v>-0.63283693736650548</v>
      </c>
      <c r="AN65" s="4">
        <f t="shared" si="75"/>
        <v>1.6464841180161613</v>
      </c>
      <c r="AO65" s="4">
        <f t="shared" si="75"/>
        <v>2.2508740147924016</v>
      </c>
      <c r="AP65" s="4">
        <f t="shared" si="75"/>
        <v>0.73285256905404594</v>
      </c>
      <c r="AQ65" s="4">
        <f t="shared" si="75"/>
        <v>4.8509709599289152</v>
      </c>
      <c r="AR65" s="4">
        <f t="shared" si="75"/>
        <v>1.6538933624530898</v>
      </c>
      <c r="AS65" s="4">
        <f t="shared" si="75"/>
        <v>-0.3630148196767351</v>
      </c>
      <c r="AT65" s="4">
        <f t="shared" si="75"/>
        <v>2.639551511595684</v>
      </c>
      <c r="AU65" s="4">
        <f t="shared" si="75"/>
        <v>2.4381663016617097</v>
      </c>
      <c r="AV65" s="4">
        <f t="shared" si="75"/>
        <v>-1.2628759671205216</v>
      </c>
      <c r="AW65" s="4">
        <f t="shared" si="75"/>
        <v>3.7119054403841005</v>
      </c>
      <c r="AY65" s="2">
        <f t="shared" si="65"/>
        <v>106.54028276993597</v>
      </c>
      <c r="AZ65" s="2">
        <f t="shared" si="65"/>
        <v>106.96951541879207</v>
      </c>
      <c r="BA65" s="2">
        <f t="shared" si="65"/>
        <v>104.89449230275828</v>
      </c>
      <c r="BB65" s="2">
        <f t="shared" si="65"/>
        <v>104.47733363064299</v>
      </c>
      <c r="BC65" s="2">
        <f t="shared" si="65"/>
        <v>103.4930775931785</v>
      </c>
      <c r="BD65" s="2">
        <f t="shared" si="65"/>
        <v>103.17795741887359</v>
      </c>
      <c r="BE65" s="2">
        <f t="shared" si="65"/>
        <v>103.59567935633237</v>
      </c>
      <c r="BF65" s="2">
        <f t="shared" si="65"/>
        <v>103.59725167680359</v>
      </c>
      <c r="BG65" s="2">
        <f t="shared" si="65"/>
        <v>105.92093545621087</v>
      </c>
      <c r="BH65" s="2">
        <f t="shared" si="65"/>
        <v>107.34064454256675</v>
      </c>
      <c r="BI65" s="2">
        <f t="shared" si="65"/>
        <v>107.0020653638443</v>
      </c>
      <c r="BJ65" s="2">
        <f t="shared" si="65"/>
        <v>104.7204878373682</v>
      </c>
      <c r="BK65" s="2">
        <f t="shared" si="65"/>
        <v>106.62662032541418</v>
      </c>
      <c r="BL65" s="2">
        <f t="shared" si="65"/>
        <v>104.87483524113797</v>
      </c>
      <c r="BM65" s="2">
        <f t="shared" si="65"/>
        <v>104.04748013664374</v>
      </c>
      <c r="BO65" s="2">
        <f t="shared" si="10"/>
        <v>114.721</v>
      </c>
      <c r="BP65" s="2">
        <f t="shared" si="11"/>
        <v>111.15</v>
      </c>
      <c r="BQ65" s="2">
        <f t="shared" si="12"/>
        <v>113.625</v>
      </c>
      <c r="BR65" s="2">
        <f t="shared" si="13"/>
        <v>110.47499999999999</v>
      </c>
      <c r="BS65" s="2">
        <f t="shared" si="14"/>
        <v>104.925</v>
      </c>
      <c r="BT65" s="2">
        <f t="shared" si="15"/>
        <v>106.35</v>
      </c>
      <c r="BU65" s="2">
        <f t="shared" si="16"/>
        <v>107.625</v>
      </c>
      <c r="BV65" s="2">
        <f t="shared" si="17"/>
        <v>107.5</v>
      </c>
      <c r="BW65" s="2">
        <f t="shared" si="18"/>
        <v>112.77500000000001</v>
      </c>
      <c r="BX65" s="2">
        <f t="shared" si="19"/>
        <v>110.18600000000001</v>
      </c>
      <c r="BY65" s="2">
        <f t="shared" si="20"/>
        <v>108.488</v>
      </c>
      <c r="BZ65" s="2">
        <f t="shared" si="21"/>
        <v>109.381</v>
      </c>
      <c r="CA65" s="2">
        <f t="shared" si="22"/>
        <v>110.35</v>
      </c>
      <c r="CB65" s="2">
        <f t="shared" si="23"/>
        <v>105.262</v>
      </c>
      <c r="CC65" s="2">
        <f t="shared" si="24"/>
        <v>108.476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108.87899487179487</v>
      </c>
      <c r="DL65" s="2">
        <f t="shared" si="76"/>
        <v>108.81602564102565</v>
      </c>
      <c r="DM65" s="2">
        <f t="shared" si="76"/>
        <v>107.14663461538463</v>
      </c>
      <c r="DN65" s="2">
        <f t="shared" si="76"/>
        <v>106.31903846153844</v>
      </c>
      <c r="DO65" s="2">
        <f t="shared" si="76"/>
        <v>105.00006747638325</v>
      </c>
      <c r="DP65" s="2">
        <f t="shared" si="76"/>
        <v>104.02085293795821</v>
      </c>
      <c r="DQ65" s="2">
        <f t="shared" si="76"/>
        <v>105.20081792318634</v>
      </c>
      <c r="DR65" s="2">
        <f t="shared" si="76"/>
        <v>105.84272349272351</v>
      </c>
      <c r="DS65" s="2">
        <f t="shared" si="76"/>
        <v>107.35299540431116</v>
      </c>
      <c r="DT65" s="2">
        <f t="shared" si="76"/>
        <v>109.71368634423902</v>
      </c>
      <c r="DU65" s="2">
        <f t="shared" si="76"/>
        <v>107.53960141700406</v>
      </c>
      <c r="DV65" s="2">
        <f t="shared" si="76"/>
        <v>106.08640635372214</v>
      </c>
      <c r="DW65" s="2">
        <f t="shared" si="76"/>
        <v>107.78890469416787</v>
      </c>
      <c r="DX65" s="2">
        <f t="shared" si="76"/>
        <v>107.48261454033772</v>
      </c>
      <c r="DY65" s="2">
        <f t="shared" si="76"/>
        <v>104.7566546345811</v>
      </c>
      <c r="EA65" s="2">
        <f t="shared" si="77"/>
        <v>103.85954830924652</v>
      </c>
      <c r="EB65" s="2">
        <f t="shared" si="77"/>
        <v>104.83473367763817</v>
      </c>
      <c r="EC65" s="2">
        <f t="shared" si="77"/>
        <v>102.35502295436129</v>
      </c>
      <c r="ED65" s="2">
        <f t="shared" si="77"/>
        <v>102.19248135741491</v>
      </c>
      <c r="EE65" s="2">
        <f t="shared" si="77"/>
        <v>101.42467282360553</v>
      </c>
      <c r="EF65" s="2">
        <f t="shared" si="77"/>
        <v>101.96084725061071</v>
      </c>
      <c r="EG65" s="2">
        <f t="shared" si="77"/>
        <v>101.36089405317638</v>
      </c>
      <c r="EH65" s="2">
        <f t="shared" si="77"/>
        <v>100.81958755728368</v>
      </c>
      <c r="EI65" s="2">
        <f t="shared" si="77"/>
        <v>103.9701909090909</v>
      </c>
      <c r="EJ65" s="2">
        <f t="shared" si="77"/>
        <v>103.76722619047621</v>
      </c>
      <c r="EK65" s="2">
        <f t="shared" si="77"/>
        <v>106.25854222222222</v>
      </c>
      <c r="EL65" s="2">
        <f t="shared" si="77"/>
        <v>102.87453777777776</v>
      </c>
      <c r="EM65" s="2">
        <f t="shared" si="77"/>
        <v>104.89963967402286</v>
      </c>
      <c r="EN65" s="2">
        <f t="shared" si="77"/>
        <v>101.21142297297297</v>
      </c>
      <c r="EO65" s="2">
        <f t="shared" si="77"/>
        <v>102.97730617193528</v>
      </c>
      <c r="EQ65" s="2">
        <f t="shared" si="78"/>
        <v>104.23555024021944</v>
      </c>
      <c r="ER65" s="2">
        <f t="shared" si="78"/>
        <v>104.10614052787531</v>
      </c>
      <c r="ES65" s="2">
        <f t="shared" si="78"/>
        <v>101.46885644776609</v>
      </c>
      <c r="ET65" s="2">
        <f t="shared" si="78"/>
        <v>100.60311286432464</v>
      </c>
      <c r="EU65" s="2">
        <f t="shared" si="78"/>
        <v>98.774008423072814</v>
      </c>
      <c r="EV65" s="2">
        <f t="shared" si="78"/>
        <v>101.79698857234501</v>
      </c>
      <c r="EW65" s="2">
        <f t="shared" si="78"/>
        <v>101.25344978345282</v>
      </c>
      <c r="EX65" s="2">
        <f t="shared" si="78"/>
        <v>100.98511054784628</v>
      </c>
      <c r="EY65" s="2">
        <f t="shared" si="78"/>
        <v>101.30910785471725</v>
      </c>
      <c r="EZ65" s="2">
        <f t="shared" si="78"/>
        <v>102.99229219978631</v>
      </c>
      <c r="FA65" s="2">
        <f t="shared" si="78"/>
        <v>104.5235037509142</v>
      </c>
      <c r="FB65" s="2">
        <f t="shared" si="78"/>
        <v>101.23962647815847</v>
      </c>
      <c r="FC65" s="2">
        <f t="shared" si="78"/>
        <v>103.60839303003904</v>
      </c>
      <c r="FD65" s="2">
        <f t="shared" si="78"/>
        <v>101.76653705084613</v>
      </c>
      <c r="FE65" s="2">
        <f t="shared" si="78"/>
        <v>104.77277200217583</v>
      </c>
      <c r="FG65" s="2">
        <f t="shared" si="79"/>
        <v>0.46593398940395114</v>
      </c>
      <c r="FH65" s="2">
        <f t="shared" si="79"/>
        <v>0.46378723791377441</v>
      </c>
      <c r="FI65" s="2">
        <f t="shared" si="79"/>
        <v>0.47000730745593794</v>
      </c>
      <c r="FJ65" s="2">
        <f t="shared" si="79"/>
        <v>0.44628673220783655</v>
      </c>
      <c r="FK65" s="2">
        <f t="shared" si="79"/>
        <v>0.42144607854331329</v>
      </c>
      <c r="FL65" s="2">
        <f t="shared" si="79"/>
        <v>0.40916728535113378</v>
      </c>
      <c r="FM65" s="2">
        <f t="shared" si="79"/>
        <v>0.41801131023950583</v>
      </c>
      <c r="FN65" s="2">
        <f t="shared" si="79"/>
        <v>0.44702832422391686</v>
      </c>
      <c r="FO65" s="2">
        <f t="shared" si="79"/>
        <v>0.42326973926040912</v>
      </c>
      <c r="FP65" s="2">
        <f t="shared" si="79"/>
        <v>0.39905924844550622</v>
      </c>
      <c r="FQ65" s="2">
        <f t="shared" si="79"/>
        <v>0.4195195643026764</v>
      </c>
      <c r="FR65" s="2">
        <f t="shared" si="79"/>
        <v>0.42524074185868355</v>
      </c>
      <c r="FS65" s="2">
        <f t="shared" si="79"/>
        <v>0.40225560601854571</v>
      </c>
      <c r="FT65" s="2">
        <f t="shared" si="79"/>
        <v>0.4158381658203063</v>
      </c>
      <c r="FU65" s="2">
        <f t="shared" si="79"/>
        <v>0.39859839923888568</v>
      </c>
      <c r="FW65" s="2">
        <f t="shared" si="67"/>
        <v>4.9626418559614013E-5</v>
      </c>
      <c r="FX65" s="2">
        <f t="shared" si="67"/>
        <v>5.190716628745666E-5</v>
      </c>
      <c r="FY65" s="2">
        <f t="shared" si="67"/>
        <v>5.6216810195070015E-5</v>
      </c>
      <c r="FZ65" s="2">
        <f t="shared" si="67"/>
        <v>4.8538540599293041E-5</v>
      </c>
      <c r="GA65" s="2">
        <f t="shared" si="67"/>
        <v>5.8033580874545626E-5</v>
      </c>
      <c r="GB65" s="2">
        <f t="shared" si="67"/>
        <v>5.238773334892803E-5</v>
      </c>
      <c r="GC65" s="2">
        <f t="shared" si="67"/>
        <v>6.4765958812925561E-5</v>
      </c>
      <c r="GD65" s="2">
        <f t="shared" si="67"/>
        <v>7.3848645654445654E-5</v>
      </c>
      <c r="GE65" s="2">
        <f t="shared" si="67"/>
        <v>8.3113317004373356E-5</v>
      </c>
      <c r="GF65" s="2">
        <f t="shared" si="67"/>
        <v>6.6949961089278514E-5</v>
      </c>
      <c r="GG65" s="2">
        <f t="shared" si="67"/>
        <v>6.1472941793560019E-5</v>
      </c>
      <c r="GH65" s="2">
        <f t="shared" si="67"/>
        <v>6.1862907652449414E-5</v>
      </c>
      <c r="GI65" s="2">
        <f t="shared" si="67"/>
        <v>4.7486765883514214E-5</v>
      </c>
      <c r="GJ65" s="2">
        <f t="shared" si="67"/>
        <v>3.8730203112895776E-5</v>
      </c>
      <c r="GK65" s="2">
        <f t="shared" si="67"/>
        <v>3.951674280563435E-5</v>
      </c>
      <c r="GM65" s="86">
        <f t="shared" si="68"/>
        <v>7.3166667364620262E-3</v>
      </c>
      <c r="GN65" s="86">
        <f t="shared" si="68"/>
        <v>6.9462205220012403E-3</v>
      </c>
      <c r="GO65" s="86">
        <f t="shared" si="68"/>
        <v>7.6043334258478479E-3</v>
      </c>
      <c r="GP65" s="86">
        <f t="shared" si="68"/>
        <v>4.8944103348725213E-3</v>
      </c>
      <c r="GQ65" s="86">
        <f t="shared" si="68"/>
        <v>2.9380548255212974E-3</v>
      </c>
      <c r="GR65" s="86">
        <f t="shared" si="68"/>
        <v>2.0872088374223521E-3</v>
      </c>
      <c r="GS65" s="86">
        <f t="shared" si="68"/>
        <v>2.4799036603309868E-3</v>
      </c>
      <c r="GT65" s="86">
        <f t="shared" si="68"/>
        <v>4.7562574065369507E-3</v>
      </c>
      <c r="GU65" s="86">
        <f t="shared" si="68"/>
        <v>2.9144325023331271E-3</v>
      </c>
      <c r="GV65" s="86">
        <f t="shared" si="68"/>
        <v>1.7133237445291515E-3</v>
      </c>
      <c r="GW65" s="86">
        <f t="shared" si="68"/>
        <v>2.8128113401364465E-3</v>
      </c>
      <c r="GX65" s="86">
        <f t="shared" si="68"/>
        <v>2.9652140336745986E-3</v>
      </c>
      <c r="GY65" s="86">
        <f t="shared" si="68"/>
        <v>1.7840005269157792E-3</v>
      </c>
      <c r="GZ65" s="86">
        <f t="shared" si="68"/>
        <v>2.6031699702015912E-3</v>
      </c>
      <c r="HA65" s="86">
        <f t="shared" si="68"/>
        <v>1.250522448511769E-3</v>
      </c>
      <c r="HC65" s="86">
        <f t="shared" si="73"/>
        <v>5.337628101411338E-10</v>
      </c>
      <c r="HD65" s="86">
        <f t="shared" si="69"/>
        <v>6.1788814776621608E-10</v>
      </c>
      <c r="HE65" s="86">
        <f t="shared" si="69"/>
        <v>2.1797330955239841E-10</v>
      </c>
      <c r="HF65" s="86">
        <f t="shared" si="69"/>
        <v>1.6220439923377928E-12</v>
      </c>
      <c r="HG65" s="86">
        <f t="shared" si="69"/>
        <v>1.8563935484708213E-12</v>
      </c>
      <c r="HH65" s="86">
        <f t="shared" si="69"/>
        <v>3.9458065450451945E-13</v>
      </c>
      <c r="HI65" s="86">
        <f t="shared" si="69"/>
        <v>3.0278990006702197E-12</v>
      </c>
      <c r="HJ65" s="86">
        <f t="shared" si="69"/>
        <v>2.4455587690299838E-11</v>
      </c>
      <c r="HK65" s="86">
        <f t="shared" si="69"/>
        <v>2.4799597105094978E-12</v>
      </c>
      <c r="HL65" s="86">
        <f t="shared" si="69"/>
        <v>1.3363441721383274E-13</v>
      </c>
      <c r="HM65" s="86">
        <f t="shared" si="69"/>
        <v>9.567301711891866E-13</v>
      </c>
      <c r="HN65" s="86">
        <f t="shared" si="69"/>
        <v>2.8148735983855132E-12</v>
      </c>
      <c r="HO65" s="86">
        <f t="shared" si="69"/>
        <v>5.0411186599219986E-13</v>
      </c>
      <c r="HP65" s="86">
        <f t="shared" si="69"/>
        <v>2.028609028408191E-13</v>
      </c>
      <c r="HQ65" s="86">
        <f t="shared" si="69"/>
        <v>5.8378707187325613E-16</v>
      </c>
      <c r="HS65" s="86">
        <f t="shared" si="70"/>
        <v>4.7230074731618277E-63</v>
      </c>
      <c r="HT65" s="86">
        <f t="shared" si="70"/>
        <v>3.5500724581246078E-62</v>
      </c>
      <c r="HU65" s="86">
        <f t="shared" si="70"/>
        <v>2.8757928482201073E-65</v>
      </c>
      <c r="HV65" s="86">
        <f t="shared" si="70"/>
        <v>1.4625922881363324E-82</v>
      </c>
      <c r="HW65" s="86">
        <f t="shared" si="70"/>
        <v>4.4501839923944696E-82</v>
      </c>
      <c r="HX65" s="86">
        <f t="shared" si="70"/>
        <v>5.8907806688189367E-85</v>
      </c>
      <c r="HY65" s="86">
        <f t="shared" si="70"/>
        <v>3.2741472451481667E-81</v>
      </c>
      <c r="HZ65" s="86">
        <f t="shared" si="70"/>
        <v>1.1201396526545823E-74</v>
      </c>
      <c r="IA65" s="86">
        <f t="shared" si="70"/>
        <v>7.319672577825627E-80</v>
      </c>
      <c r="IB65" s="86">
        <f t="shared" si="70"/>
        <v>4.9374244987456652E-87</v>
      </c>
      <c r="IC65" s="86">
        <f t="shared" si="70"/>
        <v>1.3712510885463523E-82</v>
      </c>
      <c r="ID65" s="86">
        <f t="shared" si="70"/>
        <v>1.2723336221494327E-80</v>
      </c>
      <c r="IE65" s="86">
        <f t="shared" si="70"/>
        <v>7.247354792964383E-84</v>
      </c>
      <c r="IF65" s="86">
        <f t="shared" si="70"/>
        <v>2.0446609270288156E-29</v>
      </c>
      <c r="IG65" s="86">
        <f t="shared" si="70"/>
        <v>5.1591994720670056E-28</v>
      </c>
      <c r="II65" s="86">
        <f t="shared" si="71"/>
        <v>1.5815498487767927E-187</v>
      </c>
      <c r="IJ65" s="86">
        <f t="shared" si="71"/>
        <v>1.0353346393263212E-188</v>
      </c>
      <c r="IK65" s="86">
        <f t="shared" si="71"/>
        <v>4.2510632998209591E-206</v>
      </c>
      <c r="IL65" s="86">
        <f t="shared" si="71"/>
        <v>6.9724569058673046E-262</v>
      </c>
      <c r="IM65" s="86">
        <f t="shared" si="71"/>
        <v>2.126761367129457E-240</v>
      </c>
      <c r="IN65" s="86">
        <f t="shared" si="71"/>
        <v>2.5285686203820435E-265</v>
      </c>
      <c r="IO65" s="86">
        <f t="shared" si="71"/>
        <v>3.7188837234527199E-243</v>
      </c>
      <c r="IP65" s="86">
        <f t="shared" si="71"/>
        <v>9.6736350202497294E-224</v>
      </c>
      <c r="IQ65" s="86">
        <f t="shared" si="71"/>
        <v>1.0536793327740209E-232</v>
      </c>
      <c r="IR65" s="86">
        <f t="shared" si="71"/>
        <v>6.433199989362291E-258</v>
      </c>
      <c r="IS65" s="86">
        <f t="shared" si="71"/>
        <v>6.2844031211881348E-246</v>
      </c>
      <c r="IT65" s="86">
        <f t="shared" si="71"/>
        <v>1.0418498918049214E-239</v>
      </c>
      <c r="IU65" s="86">
        <f t="shared" si="71"/>
        <v>8.2724947282199503E-250</v>
      </c>
      <c r="IV65" s="86">
        <f t="shared" si="71"/>
        <v>3.8456855315287979E-121</v>
      </c>
      <c r="IW65" s="86">
        <f t="shared" si="71"/>
        <v>2.59930007704169E-121</v>
      </c>
      <c r="IY65" s="86">
        <f t="shared" si="72"/>
        <v>7.3166672702248362E-3</v>
      </c>
      <c r="IZ65" s="86">
        <f t="shared" si="72"/>
        <v>6.9462211398893881E-3</v>
      </c>
      <c r="JA65" s="86">
        <f t="shared" si="72"/>
        <v>7.6043336438211574E-3</v>
      </c>
      <c r="JB65" s="86">
        <f t="shared" si="72"/>
        <v>4.8944103364945649E-3</v>
      </c>
      <c r="JC65" s="86">
        <f t="shared" si="72"/>
        <v>2.9380548273776909E-3</v>
      </c>
      <c r="JD65" s="86">
        <f t="shared" si="72"/>
        <v>2.0872088378169327E-3</v>
      </c>
      <c r="JE65" s="86">
        <f t="shared" si="72"/>
        <v>2.4799036633588859E-3</v>
      </c>
      <c r="JF65" s="86">
        <f t="shared" si="72"/>
        <v>4.7562574309925384E-3</v>
      </c>
      <c r="JG65" s="86">
        <f t="shared" si="72"/>
        <v>2.914432504813087E-3</v>
      </c>
      <c r="JH65" s="86">
        <f t="shared" si="72"/>
        <v>1.713323744662786E-3</v>
      </c>
      <c r="JI65" s="86">
        <f t="shared" si="72"/>
        <v>2.8128113410931768E-3</v>
      </c>
      <c r="JJ65" s="86">
        <f t="shared" si="72"/>
        <v>2.9652140364894723E-3</v>
      </c>
      <c r="JK65" s="86">
        <f t="shared" si="72"/>
        <v>1.7840005274198912E-3</v>
      </c>
      <c r="JL65" s="86">
        <f t="shared" si="72"/>
        <v>2.6031699704044519E-3</v>
      </c>
      <c r="JM65" s="86">
        <f t="shared" si="72"/>
        <v>1.2505224485123527E-3</v>
      </c>
    </row>
    <row r="66" spans="2:273" x14ac:dyDescent="0.25">
      <c r="B66" s="2">
        <v>39</v>
      </c>
      <c r="C66" s="37">
        <v>115.535</v>
      </c>
      <c r="D66" s="37">
        <v>112.625</v>
      </c>
      <c r="E66" s="37">
        <v>110.675</v>
      </c>
      <c r="F66" s="37">
        <v>109.52500000000001</v>
      </c>
      <c r="G66" s="37">
        <v>107.675</v>
      </c>
      <c r="H66" s="37">
        <v>108.25</v>
      </c>
      <c r="I66" s="37">
        <v>106.15</v>
      </c>
      <c r="J66" s="37">
        <v>108.52500000000001</v>
      </c>
      <c r="K66" s="37">
        <v>108.8</v>
      </c>
      <c r="L66" s="37">
        <v>112.116</v>
      </c>
      <c r="M66" s="37">
        <v>107.634</v>
      </c>
      <c r="N66" s="37">
        <v>110</v>
      </c>
      <c r="O66" s="37">
        <v>108.65</v>
      </c>
      <c r="P66" s="37">
        <v>112.024</v>
      </c>
      <c r="Q66" s="37">
        <v>103.929</v>
      </c>
      <c r="S66" s="4">
        <f t="shared" si="74"/>
        <v>112.52475252827718</v>
      </c>
      <c r="T66" s="4">
        <f t="shared" si="74"/>
        <v>113.10708507146703</v>
      </c>
      <c r="U66" s="4">
        <f t="shared" si="74"/>
        <v>111.57582273385334</v>
      </c>
      <c r="V66" s="4">
        <f t="shared" si="74"/>
        <v>108.99164348091155</v>
      </c>
      <c r="W66" s="4">
        <f t="shared" si="74"/>
        <v>106.4931215190563</v>
      </c>
      <c r="X66" s="4">
        <f t="shared" si="74"/>
        <v>105.4799215925315</v>
      </c>
      <c r="Y66" s="4">
        <f t="shared" si="74"/>
        <v>106.29012071451123</v>
      </c>
      <c r="Z66" s="4">
        <f t="shared" si="74"/>
        <v>108.17264109407144</v>
      </c>
      <c r="AA66" s="4">
        <f t="shared" si="74"/>
        <v>108.85390732744176</v>
      </c>
      <c r="AB66" s="4">
        <f t="shared" si="74"/>
        <v>109.07866849593148</v>
      </c>
      <c r="AC66" s="4">
        <f t="shared" si="74"/>
        <v>109.69415905564227</v>
      </c>
      <c r="AD66" s="4">
        <f t="shared" si="74"/>
        <v>107.68770348405144</v>
      </c>
      <c r="AE66" s="4">
        <f t="shared" si="74"/>
        <v>108.55185988371706</v>
      </c>
      <c r="AF66" s="4">
        <f t="shared" si="74"/>
        <v>107.23632609360254</v>
      </c>
      <c r="AG66" s="4">
        <f t="shared" si="74"/>
        <v>105.20923724016809</v>
      </c>
      <c r="AI66" s="4">
        <f t="shared" si="75"/>
        <v>3.0102474717228205</v>
      </c>
      <c r="AJ66" s="4">
        <f t="shared" si="75"/>
        <v>-0.48208507146702573</v>
      </c>
      <c r="AK66" s="4">
        <f t="shared" si="75"/>
        <v>-0.90082273385334588</v>
      </c>
      <c r="AL66" s="4">
        <f t="shared" si="75"/>
        <v>0.53335651908845705</v>
      </c>
      <c r="AM66" s="4">
        <f t="shared" si="75"/>
        <v>1.1818784809436949</v>
      </c>
      <c r="AN66" s="4">
        <f t="shared" si="75"/>
        <v>2.7700784074685032</v>
      </c>
      <c r="AO66" s="4">
        <f t="shared" si="75"/>
        <v>-0.14012071451122665</v>
      </c>
      <c r="AP66" s="4">
        <f t="shared" si="75"/>
        <v>0.35235890592856833</v>
      </c>
      <c r="AQ66" s="4">
        <f t="shared" si="75"/>
        <v>-5.3907327441763186E-2</v>
      </c>
      <c r="AR66" s="4">
        <f t="shared" si="75"/>
        <v>3.0373315040685185</v>
      </c>
      <c r="AS66" s="4">
        <f t="shared" si="75"/>
        <v>-2.0601590556422735</v>
      </c>
      <c r="AT66" s="4">
        <f t="shared" si="75"/>
        <v>2.3122965159485602</v>
      </c>
      <c r="AU66" s="4">
        <f t="shared" si="75"/>
        <v>9.8140116282948497E-2</v>
      </c>
      <c r="AV66" s="4">
        <f t="shared" si="75"/>
        <v>4.7876739063974583</v>
      </c>
      <c r="AW66" s="4">
        <f t="shared" si="75"/>
        <v>-1.2802372401680913</v>
      </c>
      <c r="AY66" s="2">
        <f t="shared" si="65"/>
        <v>106.41927823928408</v>
      </c>
      <c r="AZ66" s="2">
        <f t="shared" si="65"/>
        <v>106.8542844046586</v>
      </c>
      <c r="BA66" s="2">
        <f t="shared" si="65"/>
        <v>104.7593908307865</v>
      </c>
      <c r="BB66" s="2">
        <f t="shared" si="65"/>
        <v>104.36238904723569</v>
      </c>
      <c r="BC66" s="2">
        <f t="shared" si="65"/>
        <v>103.41153320157336</v>
      </c>
      <c r="BD66" s="2">
        <f t="shared" si="65"/>
        <v>103.12280132016576</v>
      </c>
      <c r="BE66" s="2">
        <f t="shared" si="65"/>
        <v>103.55057228166361</v>
      </c>
      <c r="BF66" s="2">
        <f t="shared" si="65"/>
        <v>103.51314398972275</v>
      </c>
      <c r="BG66" s="2">
        <f t="shared" si="65"/>
        <v>105.82862646885935</v>
      </c>
      <c r="BH66" s="2">
        <f t="shared" si="65"/>
        <v>107.23164400334926</v>
      </c>
      <c r="BI66" s="2">
        <f t="shared" si="65"/>
        <v>106.92620519601388</v>
      </c>
      <c r="BJ66" s="2">
        <f t="shared" si="65"/>
        <v>104.61886974026275</v>
      </c>
      <c r="BK66" s="2">
        <f t="shared" si="65"/>
        <v>106.55071526249623</v>
      </c>
      <c r="BL66" s="2">
        <f t="shared" si="65"/>
        <v>104.75638506347563</v>
      </c>
      <c r="BM66" s="2">
        <f t="shared" si="65"/>
        <v>104.01326859446742</v>
      </c>
      <c r="BO66" s="2" t="str">
        <f t="shared" si="10"/>
        <v/>
      </c>
      <c r="BP66" s="2" t="str">
        <f t="shared" si="11"/>
        <v/>
      </c>
      <c r="BQ66" s="2" t="str">
        <f t="shared" si="12"/>
        <v/>
      </c>
      <c r="BR66" s="2">
        <f t="shared" si="13"/>
        <v>109.52500000000001</v>
      </c>
      <c r="BS66" s="2">
        <f t="shared" si="14"/>
        <v>107.675</v>
      </c>
      <c r="BT66" s="2">
        <f t="shared" si="15"/>
        <v>108.25</v>
      </c>
      <c r="BU66" s="2">
        <f t="shared" si="16"/>
        <v>106.15</v>
      </c>
      <c r="BV66" s="2">
        <f t="shared" si="17"/>
        <v>108.52500000000001</v>
      </c>
      <c r="BW66" s="2">
        <f t="shared" si="18"/>
        <v>108.8</v>
      </c>
      <c r="BX66" s="2">
        <f t="shared" si="19"/>
        <v>112.116</v>
      </c>
      <c r="BY66" s="2">
        <f t="shared" si="20"/>
        <v>107.634</v>
      </c>
      <c r="BZ66" s="2">
        <f t="shared" si="21"/>
        <v>110</v>
      </c>
      <c r="CA66" s="2">
        <f t="shared" si="22"/>
        <v>108.65</v>
      </c>
      <c r="CB66" s="2">
        <f t="shared" si="23"/>
        <v>112.024</v>
      </c>
      <c r="CC66" s="2">
        <f t="shared" si="24"/>
        <v>103.929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108.98855600539811</v>
      </c>
      <c r="DL66" s="2">
        <f t="shared" si="76"/>
        <v>108.90610661268558</v>
      </c>
      <c r="DM66" s="2">
        <f t="shared" si="76"/>
        <v>107.22327935222673</v>
      </c>
      <c r="DN66" s="2">
        <f t="shared" si="76"/>
        <v>106.40624999999999</v>
      </c>
      <c r="DO66" s="2">
        <f t="shared" si="76"/>
        <v>105.11413630229418</v>
      </c>
      <c r="DP66" s="2">
        <f t="shared" si="76"/>
        <v>104.11218131086552</v>
      </c>
      <c r="DQ66" s="2">
        <f t="shared" si="76"/>
        <v>105.37510668563299</v>
      </c>
      <c r="DR66" s="2">
        <f t="shared" si="76"/>
        <v>105.99625506072877</v>
      </c>
      <c r="DS66" s="2">
        <f t="shared" si="76"/>
        <v>107.45114345114342</v>
      </c>
      <c r="DT66" s="2">
        <f t="shared" si="76"/>
        <v>109.85575912754864</v>
      </c>
      <c r="DU66" s="2">
        <f t="shared" si="76"/>
        <v>107.59415263157895</v>
      </c>
      <c r="DV66" s="2">
        <f t="shared" si="76"/>
        <v>106.15378141299193</v>
      </c>
      <c r="DW66" s="2">
        <f t="shared" si="76"/>
        <v>107.87095779990518</v>
      </c>
      <c r="DX66" s="2">
        <f t="shared" si="76"/>
        <v>107.58682148217638</v>
      </c>
      <c r="DY66" s="2">
        <f t="shared" si="76"/>
        <v>104.80603832442067</v>
      </c>
      <c r="EA66" s="2">
        <f t="shared" si="77"/>
        <v>103.73338803142977</v>
      </c>
      <c r="EB66" s="2">
        <f t="shared" si="77"/>
        <v>104.69086227164109</v>
      </c>
      <c r="EC66" s="2">
        <f t="shared" si="77"/>
        <v>102.22561813186809</v>
      </c>
      <c r="ED66" s="2">
        <f t="shared" si="77"/>
        <v>102.0498503792526</v>
      </c>
      <c r="EE66" s="2">
        <f t="shared" si="77"/>
        <v>101.28025984886405</v>
      </c>
      <c r="EF66" s="2">
        <f t="shared" si="77"/>
        <v>101.81987574156241</v>
      </c>
      <c r="EG66" s="2">
        <f t="shared" si="77"/>
        <v>101.23384252187196</v>
      </c>
      <c r="EH66" s="2">
        <f t="shared" si="77"/>
        <v>100.71178775917872</v>
      </c>
      <c r="EI66" s="2">
        <f t="shared" si="77"/>
        <v>103.81290909090909</v>
      </c>
      <c r="EJ66" s="2">
        <f t="shared" si="77"/>
        <v>103.62783994708997</v>
      </c>
      <c r="EK66" s="2">
        <f t="shared" si="77"/>
        <v>106.08356226757368</v>
      </c>
      <c r="EL66" s="2">
        <f t="shared" si="77"/>
        <v>102.72705505668932</v>
      </c>
      <c r="EM66" s="2">
        <f t="shared" si="77"/>
        <v>104.76163706979773</v>
      </c>
      <c r="EN66" s="2">
        <f t="shared" si="77"/>
        <v>101.13004459459459</v>
      </c>
      <c r="EO66" s="2">
        <f t="shared" si="77"/>
        <v>102.92220930738928</v>
      </c>
      <c r="EQ66" s="2">
        <f t="shared" si="78"/>
        <v>104.10296509548303</v>
      </c>
      <c r="ER66" s="2">
        <f t="shared" si="78"/>
        <v>103.97469745552023</v>
      </c>
      <c r="ES66" s="2">
        <f t="shared" si="78"/>
        <v>101.35425975899987</v>
      </c>
      <c r="ET66" s="2">
        <f t="shared" si="78"/>
        <v>100.48686278667775</v>
      </c>
      <c r="EU66" s="2">
        <f t="shared" si="78"/>
        <v>98.674267931396884</v>
      </c>
      <c r="EV66" s="2">
        <f t="shared" si="78"/>
        <v>101.65882384387004</v>
      </c>
      <c r="EW66" s="2">
        <f t="shared" si="78"/>
        <v>101.12821945937876</v>
      </c>
      <c r="EX66" s="2">
        <f t="shared" si="78"/>
        <v>100.87451962243041</v>
      </c>
      <c r="EY66" s="2">
        <f t="shared" si="78"/>
        <v>101.19799239627933</v>
      </c>
      <c r="EZ66" s="2">
        <f t="shared" si="78"/>
        <v>102.86625592208007</v>
      </c>
      <c r="FA66" s="2">
        <f t="shared" si="78"/>
        <v>104.37704197053597</v>
      </c>
      <c r="FB66" s="2">
        <f t="shared" si="78"/>
        <v>101.11892787375859</v>
      </c>
      <c r="FC66" s="2">
        <f t="shared" si="78"/>
        <v>103.49159969316165</v>
      </c>
      <c r="FD66" s="2">
        <f t="shared" si="78"/>
        <v>101.67654166455394</v>
      </c>
      <c r="FE66" s="2">
        <f t="shared" si="78"/>
        <v>104.68541672574524</v>
      </c>
      <c r="FG66" s="2">
        <f t="shared" si="79"/>
        <v>0.48890880158672267</v>
      </c>
      <c r="FH66" s="2">
        <f t="shared" si="79"/>
        <v>0.48675267236055825</v>
      </c>
      <c r="FI66" s="2">
        <f t="shared" si="79"/>
        <v>0.49299756468550165</v>
      </c>
      <c r="FJ66" s="2">
        <f t="shared" si="79"/>
        <v>0.46914377619354947</v>
      </c>
      <c r="FK66" s="2">
        <f t="shared" si="79"/>
        <v>0.44405115720390703</v>
      </c>
      <c r="FL66" s="2">
        <f t="shared" si="79"/>
        <v>0.43160508478937015</v>
      </c>
      <c r="FM66" s="2">
        <f t="shared" si="79"/>
        <v>0.44057245109288451</v>
      </c>
      <c r="FN66" s="2">
        <f t="shared" si="79"/>
        <v>0.46989111790716909</v>
      </c>
      <c r="FO66" s="2">
        <f t="shared" si="79"/>
        <v>0.44589724606397757</v>
      </c>
      <c r="FP66" s="2">
        <f t="shared" si="79"/>
        <v>0.42133803302086442</v>
      </c>
      <c r="FQ66" s="2">
        <f t="shared" si="79"/>
        <v>0.44210027172791527</v>
      </c>
      <c r="FR66" s="2">
        <f t="shared" si="79"/>
        <v>0.44789178720170764</v>
      </c>
      <c r="FS66" s="2">
        <f t="shared" si="79"/>
        <v>0.42458675824730502</v>
      </c>
      <c r="FT66" s="2">
        <f t="shared" si="79"/>
        <v>0.43837036278151209</v>
      </c>
      <c r="FU66" s="2">
        <f t="shared" si="79"/>
        <v>0.42086947432250926</v>
      </c>
      <c r="FW66" s="2">
        <f t="shared" si="67"/>
        <v>5.4414025376157092E-5</v>
      </c>
      <c r="FX66" s="2">
        <f t="shared" si="67"/>
        <v>5.691479103363671E-5</v>
      </c>
      <c r="FY66" s="2">
        <f t="shared" si="67"/>
        <v>6.1640172318030965E-5</v>
      </c>
      <c r="FZ66" s="2">
        <f t="shared" si="67"/>
        <v>5.3221202209590785E-5</v>
      </c>
      <c r="GA66" s="2">
        <f t="shared" si="67"/>
        <v>6.363219979794291E-5</v>
      </c>
      <c r="GB66" s="2">
        <f t="shared" si="67"/>
        <v>5.7441717036285037E-5</v>
      </c>
      <c r="GC66" s="2">
        <f t="shared" si="67"/>
        <v>7.1014017959384815E-5</v>
      </c>
      <c r="GD66" s="2">
        <f t="shared" si="67"/>
        <v>8.0972852860707698E-5</v>
      </c>
      <c r="GE66" s="2">
        <f t="shared" si="67"/>
        <v>9.1131209157631311E-5</v>
      </c>
      <c r="GF66" s="2">
        <f t="shared" si="67"/>
        <v>7.3408698404721207E-5</v>
      </c>
      <c r="GG66" s="2">
        <f t="shared" si="67"/>
        <v>6.7403340573784199E-5</v>
      </c>
      <c r="GH66" s="2">
        <f t="shared" si="67"/>
        <v>6.7830924547365647E-5</v>
      </c>
      <c r="GI66" s="2">
        <f t="shared" si="67"/>
        <v>5.2067964850501993E-5</v>
      </c>
      <c r="GJ66" s="2">
        <f t="shared" si="67"/>
        <v>4.2466664563693351E-5</v>
      </c>
      <c r="GK66" s="2">
        <f t="shared" si="67"/>
        <v>4.3329081676676169E-5</v>
      </c>
      <c r="GM66" s="86">
        <f t="shared" si="68"/>
        <v>1.049138607203952E-2</v>
      </c>
      <c r="GN66" s="86">
        <f t="shared" si="68"/>
        <v>1.008684285151348E-2</v>
      </c>
      <c r="GO66" s="86">
        <f t="shared" si="68"/>
        <v>1.1102786560926914E-2</v>
      </c>
      <c r="GP66" s="86">
        <f t="shared" si="68"/>
        <v>7.3653480286905637E-3</v>
      </c>
      <c r="GQ66" s="86">
        <f t="shared" si="68"/>
        <v>4.5637479355151419E-3</v>
      </c>
      <c r="GR66" s="86">
        <f t="shared" si="68"/>
        <v>3.3596803370893025E-3</v>
      </c>
      <c r="GS66" s="86">
        <f t="shared" si="68"/>
        <v>3.9836425654758301E-3</v>
      </c>
      <c r="GT66" s="86">
        <f t="shared" si="68"/>
        <v>7.2926170969491661E-3</v>
      </c>
      <c r="GU66" s="86">
        <f t="shared" si="68"/>
        <v>4.5865414897269235E-3</v>
      </c>
      <c r="GV66" s="86">
        <f t="shared" si="68"/>
        <v>2.764041560898363E-3</v>
      </c>
      <c r="GW66" s="86">
        <f t="shared" si="68"/>
        <v>4.3825517613919618E-3</v>
      </c>
      <c r="GX66" s="86">
        <f t="shared" si="68"/>
        <v>4.6950739675197797E-3</v>
      </c>
      <c r="GY66" s="86">
        <f t="shared" si="68"/>
        <v>2.8927743092377963E-3</v>
      </c>
      <c r="GZ66" s="86">
        <f t="shared" si="68"/>
        <v>4.0712596937627233E-3</v>
      </c>
      <c r="HA66" s="86">
        <f t="shared" si="68"/>
        <v>2.1819368672545379E-3</v>
      </c>
      <c r="HC66" s="86">
        <f t="shared" si="73"/>
        <v>1.3275461984924692E-9</v>
      </c>
      <c r="HD66" s="86">
        <f t="shared" si="69"/>
        <v>1.5424776101416997E-9</v>
      </c>
      <c r="HE66" s="86">
        <f t="shared" si="69"/>
        <v>5.8550827407525317E-10</v>
      </c>
      <c r="HF66" s="86">
        <f t="shared" si="69"/>
        <v>5.4779401423186878E-12</v>
      </c>
      <c r="HG66" s="86">
        <f t="shared" si="69"/>
        <v>6.0671136641377276E-12</v>
      </c>
      <c r="HH66" s="86">
        <f t="shared" si="69"/>
        <v>1.4013489339906732E-12</v>
      </c>
      <c r="HI66" s="86">
        <f t="shared" si="69"/>
        <v>9.9828480481677482E-12</v>
      </c>
      <c r="HJ66" s="86">
        <f t="shared" si="69"/>
        <v>7.4327327920464657E-11</v>
      </c>
      <c r="HK66" s="86">
        <f t="shared" si="69"/>
        <v>8.2539503233101885E-12</v>
      </c>
      <c r="HL66" s="86">
        <f t="shared" si="69"/>
        <v>4.9336558549451194E-13</v>
      </c>
      <c r="HM66" s="86">
        <f t="shared" si="69"/>
        <v>3.240831146695791E-12</v>
      </c>
      <c r="HN66" s="86">
        <f t="shared" si="69"/>
        <v>9.1669101972853587E-12</v>
      </c>
      <c r="HO66" s="86">
        <f t="shared" si="69"/>
        <v>1.6946520126407069E-12</v>
      </c>
      <c r="HP66" s="86">
        <f t="shared" si="69"/>
        <v>7.1160998601384101E-13</v>
      </c>
      <c r="HQ66" s="86">
        <f t="shared" si="69"/>
        <v>2.8056158238475385E-15</v>
      </c>
      <c r="HS66" s="86">
        <f t="shared" si="70"/>
        <v>1.6354995942650208E-61</v>
      </c>
      <c r="HT66" s="86">
        <f t="shared" si="70"/>
        <v>1.2314086854703569E-60</v>
      </c>
      <c r="HU66" s="86">
        <f t="shared" si="70"/>
        <v>1.3263874561025794E-63</v>
      </c>
      <c r="HV66" s="86">
        <f t="shared" si="70"/>
        <v>1.7817265016138511E-80</v>
      </c>
      <c r="HW66" s="86">
        <f t="shared" si="70"/>
        <v>4.7509989219233075E-80</v>
      </c>
      <c r="HX66" s="86">
        <f t="shared" si="70"/>
        <v>8.2590743827148324E-83</v>
      </c>
      <c r="HY66" s="86">
        <f t="shared" si="70"/>
        <v>3.6898462529975617E-79</v>
      </c>
      <c r="HZ66" s="86">
        <f t="shared" si="70"/>
        <v>9.1269348503750705E-73</v>
      </c>
      <c r="IA66" s="86">
        <f t="shared" si="70"/>
        <v>8.0729298765116667E-78</v>
      </c>
      <c r="IB66" s="86">
        <f t="shared" si="70"/>
        <v>7.7749053251627825E-85</v>
      </c>
      <c r="IC66" s="86">
        <f t="shared" si="70"/>
        <v>1.6123302871612741E-80</v>
      </c>
      <c r="ID66" s="86">
        <f t="shared" si="70"/>
        <v>1.3327347054659684E-78</v>
      </c>
      <c r="IE66" s="86">
        <f t="shared" si="70"/>
        <v>8.1112969837301036E-82</v>
      </c>
      <c r="IF66" s="86">
        <f t="shared" si="70"/>
        <v>9.5103185779825036E-29</v>
      </c>
      <c r="IG66" s="86">
        <f t="shared" si="70"/>
        <v>2.244682803510604E-27</v>
      </c>
      <c r="II66" s="86">
        <f t="shared" si="71"/>
        <v>4.2656256958677503E-184</v>
      </c>
      <c r="IJ66" s="86">
        <f t="shared" si="71"/>
        <v>3.0444687068470521E-185</v>
      </c>
      <c r="IK66" s="86">
        <f t="shared" si="71"/>
        <v>2.8211896057258998E-202</v>
      </c>
      <c r="IL66" s="86">
        <f t="shared" si="71"/>
        <v>4.3434306006435197E-257</v>
      </c>
      <c r="IM66" s="86">
        <f t="shared" si="71"/>
        <v>6.3990838205121722E-236</v>
      </c>
      <c r="IN66" s="86">
        <f t="shared" si="71"/>
        <v>1.9870730753959627E-260</v>
      </c>
      <c r="IO66" s="86">
        <f t="shared" si="71"/>
        <v>1.4187300948117455E-238</v>
      </c>
      <c r="IP66" s="86">
        <f t="shared" si="71"/>
        <v>1.8039015848736083E-219</v>
      </c>
      <c r="IQ66" s="86">
        <f t="shared" si="71"/>
        <v>3.3227334897635659E-228</v>
      </c>
      <c r="IR66" s="86">
        <f t="shared" si="71"/>
        <v>4.8636740350739499E-253</v>
      </c>
      <c r="IS66" s="86">
        <f t="shared" si="71"/>
        <v>2.5560921705056566E-241</v>
      </c>
      <c r="IT66" s="86">
        <f t="shared" si="71"/>
        <v>3.2550073748435046E-235</v>
      </c>
      <c r="IU66" s="86">
        <f t="shared" si="71"/>
        <v>3.0156679580028013E-245</v>
      </c>
      <c r="IV66" s="86">
        <f t="shared" si="71"/>
        <v>5.4445053790150381E-119</v>
      </c>
      <c r="IW66" s="86">
        <f t="shared" si="71"/>
        <v>3.7424703117724531E-119</v>
      </c>
      <c r="IY66" s="86">
        <f t="shared" si="72"/>
        <v>1.0491387399585718E-2</v>
      </c>
      <c r="IZ66" s="86">
        <f t="shared" si="72"/>
        <v>1.0086844393991091E-2</v>
      </c>
      <c r="JA66" s="86">
        <f t="shared" si="72"/>
        <v>1.1102787146435188E-2</v>
      </c>
      <c r="JB66" s="86">
        <f t="shared" si="72"/>
        <v>7.3653480341685038E-3</v>
      </c>
      <c r="JC66" s="86">
        <f t="shared" si="72"/>
        <v>4.5637479415822557E-3</v>
      </c>
      <c r="JD66" s="86">
        <f t="shared" si="72"/>
        <v>3.3596803384906516E-3</v>
      </c>
      <c r="JE66" s="86">
        <f t="shared" si="72"/>
        <v>3.983642575458678E-3</v>
      </c>
      <c r="JF66" s="86">
        <f t="shared" si="72"/>
        <v>7.2926171712764942E-3</v>
      </c>
      <c r="JG66" s="86">
        <f t="shared" si="72"/>
        <v>4.586541497980874E-3</v>
      </c>
      <c r="JH66" s="86">
        <f t="shared" si="72"/>
        <v>2.7640415613917287E-3</v>
      </c>
      <c r="JI66" s="86">
        <f t="shared" si="72"/>
        <v>4.382551764632793E-3</v>
      </c>
      <c r="JJ66" s="86">
        <f t="shared" si="72"/>
        <v>4.69507397668669E-3</v>
      </c>
      <c r="JK66" s="86">
        <f t="shared" si="72"/>
        <v>2.8927743109324481E-3</v>
      </c>
      <c r="JL66" s="86">
        <f t="shared" si="72"/>
        <v>4.0712596944743329E-3</v>
      </c>
      <c r="JM66" s="86">
        <f t="shared" si="72"/>
        <v>2.1819368672573434E-3</v>
      </c>
    </row>
    <row r="67" spans="2:273" x14ac:dyDescent="0.25">
      <c r="B67" s="2">
        <v>40</v>
      </c>
      <c r="C67" s="37">
        <v>112.233</v>
      </c>
      <c r="D67" s="37">
        <v>111.2</v>
      </c>
      <c r="E67" s="37">
        <v>113.2</v>
      </c>
      <c r="F67" s="37">
        <v>109.85</v>
      </c>
      <c r="G67" s="37">
        <v>106.3</v>
      </c>
      <c r="H67" s="37">
        <v>103.825</v>
      </c>
      <c r="I67" s="37">
        <v>106.925</v>
      </c>
      <c r="J67" s="37">
        <v>110.85</v>
      </c>
      <c r="K67" s="37">
        <v>110.1</v>
      </c>
      <c r="L67" s="37">
        <v>112.07</v>
      </c>
      <c r="M67" s="37">
        <v>111.92700000000001</v>
      </c>
      <c r="N67" s="37">
        <v>108.881</v>
      </c>
      <c r="O67" s="37">
        <v>107.825</v>
      </c>
      <c r="P67" s="37">
        <v>112.452</v>
      </c>
      <c r="Q67" s="37">
        <v>105.333</v>
      </c>
      <c r="S67" s="4">
        <f t="shared" si="74"/>
        <v>114.58594897957647</v>
      </c>
      <c r="T67" s="4">
        <f t="shared" si="74"/>
        <v>115.31869385509657</v>
      </c>
      <c r="U67" s="4">
        <f t="shared" si="74"/>
        <v>114.01081254191827</v>
      </c>
      <c r="V67" s="4">
        <f t="shared" si="74"/>
        <v>110.80711924240919</v>
      </c>
      <c r="W67" s="4">
        <f t="shared" si="74"/>
        <v>107.8299699415799</v>
      </c>
      <c r="X67" s="4">
        <f t="shared" si="74"/>
        <v>106.62291458983999</v>
      </c>
      <c r="Y67" s="4">
        <f t="shared" si="74"/>
        <v>107.62141155358549</v>
      </c>
      <c r="Z67" s="4">
        <f t="shared" si="74"/>
        <v>110.1326979932162</v>
      </c>
      <c r="AA67" s="4">
        <f t="shared" si="74"/>
        <v>110.20188984406425</v>
      </c>
      <c r="AB67" s="4">
        <f t="shared" si="74"/>
        <v>109.91326829534445</v>
      </c>
      <c r="AC67" s="4">
        <f t="shared" si="74"/>
        <v>110.90484067368205</v>
      </c>
      <c r="AD67" s="4">
        <f t="shared" si="74"/>
        <v>109.07101531331584</v>
      </c>
      <c r="AE67" s="4">
        <f t="shared" si="74"/>
        <v>109.51490537710791</v>
      </c>
      <c r="AF67" s="4">
        <f t="shared" si="74"/>
        <v>108.28429766318794</v>
      </c>
      <c r="AG67" s="4">
        <f t="shared" si="74"/>
        <v>105.91750692165719</v>
      </c>
      <c r="AI67" s="4">
        <f t="shared" si="75"/>
        <v>-2.3529489795764675</v>
      </c>
      <c r="AJ67" s="4">
        <f t="shared" si="75"/>
        <v>-4.1186938550965664</v>
      </c>
      <c r="AK67" s="4">
        <f t="shared" si="75"/>
        <v>-0.81081254191826702</v>
      </c>
      <c r="AL67" s="4">
        <f t="shared" si="75"/>
        <v>-0.95711924240919188</v>
      </c>
      <c r="AM67" s="4">
        <f t="shared" si="75"/>
        <v>-1.5299699415799068</v>
      </c>
      <c r="AN67" s="4">
        <f t="shared" si="75"/>
        <v>-2.7979145898399906</v>
      </c>
      <c r="AO67" s="4">
        <f t="shared" si="75"/>
        <v>-0.69641155358549156</v>
      </c>
      <c r="AP67" s="4">
        <f t="shared" si="75"/>
        <v>0.71730200678379674</v>
      </c>
      <c r="AQ67" s="4">
        <f t="shared" si="75"/>
        <v>-0.10188984406426016</v>
      </c>
      <c r="AR67" s="4">
        <f t="shared" si="75"/>
        <v>2.1567317046555416</v>
      </c>
      <c r="AS67" s="4">
        <f t="shared" si="75"/>
        <v>1.0221593263179614</v>
      </c>
      <c r="AT67" s="4">
        <f t="shared" si="75"/>
        <v>-0.19001531331583976</v>
      </c>
      <c r="AU67" s="4">
        <f t="shared" si="75"/>
        <v>-1.6899053771079053</v>
      </c>
      <c r="AV67" s="4">
        <f t="shared" si="75"/>
        <v>4.1677023368120558</v>
      </c>
      <c r="AW67" s="4">
        <f t="shared" si="75"/>
        <v>-0.58450692165719431</v>
      </c>
      <c r="AY67" s="2">
        <f t="shared" si="65"/>
        <v>106.28718468516946</v>
      </c>
      <c r="AZ67" s="2">
        <f t="shared" si="65"/>
        <v>106.72805807199883</v>
      </c>
      <c r="BA67" s="2">
        <f t="shared" si="65"/>
        <v>104.61466049983318</v>
      </c>
      <c r="BB67" s="2">
        <f t="shared" si="65"/>
        <v>104.23633986653927</v>
      </c>
      <c r="BC67" s="2">
        <f t="shared" si="65"/>
        <v>103.31734426313319</v>
      </c>
      <c r="BD67" s="2">
        <f t="shared" si="65"/>
        <v>103.05650288301912</v>
      </c>
      <c r="BE67" s="2">
        <f t="shared" si="65"/>
        <v>103.49076553429204</v>
      </c>
      <c r="BF67" s="2">
        <f t="shared" si="65"/>
        <v>103.41638216245504</v>
      </c>
      <c r="BG67" s="2">
        <f t="shared" si="65"/>
        <v>105.72387493022222</v>
      </c>
      <c r="BH67" s="2">
        <f t="shared" si="65"/>
        <v>107.10798684584725</v>
      </c>
      <c r="BI67" s="2">
        <f t="shared" si="65"/>
        <v>106.83955742416957</v>
      </c>
      <c r="BJ67" s="2">
        <f t="shared" si="65"/>
        <v>104.50672253789399</v>
      </c>
      <c r="BK67" s="2">
        <f t="shared" si="65"/>
        <v>106.46394233625591</v>
      </c>
      <c r="BL67" s="2">
        <f t="shared" si="65"/>
        <v>104.62786412991782</v>
      </c>
      <c r="BM67" s="2">
        <f t="shared" si="65"/>
        <v>103.97375390988648</v>
      </c>
      <c r="BO67" s="2" t="str">
        <f t="shared" si="10"/>
        <v/>
      </c>
      <c r="BP67" s="2" t="str">
        <f t="shared" si="11"/>
        <v/>
      </c>
      <c r="BQ67" s="2" t="str">
        <f t="shared" si="12"/>
        <v/>
      </c>
      <c r="BR67" s="2" t="str">
        <f t="shared" si="13"/>
        <v/>
      </c>
      <c r="BS67" s="2">
        <f t="shared" si="14"/>
        <v>106.3</v>
      </c>
      <c r="BT67" s="2">
        <f t="shared" si="15"/>
        <v>103.825</v>
      </c>
      <c r="BU67" s="2">
        <f t="shared" si="16"/>
        <v>106.925</v>
      </c>
      <c r="BV67" s="2" t="str">
        <f t="shared" si="17"/>
        <v/>
      </c>
      <c r="BW67" s="2">
        <f t="shared" si="18"/>
        <v>110.1</v>
      </c>
      <c r="BX67" s="2">
        <f t="shared" si="19"/>
        <v>112.07</v>
      </c>
      <c r="BY67" s="2">
        <f t="shared" si="20"/>
        <v>111.92700000000001</v>
      </c>
      <c r="BZ67" s="2">
        <f t="shared" si="21"/>
        <v>108.881</v>
      </c>
      <c r="CA67" s="2">
        <f t="shared" si="22"/>
        <v>107.825</v>
      </c>
      <c r="CB67" s="2">
        <f t="shared" si="23"/>
        <v>112.452</v>
      </c>
      <c r="CC67" s="2">
        <f t="shared" si="24"/>
        <v>105.333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109.09811713900135</v>
      </c>
      <c r="DL67" s="2">
        <f t="shared" si="76"/>
        <v>108.99618758434549</v>
      </c>
      <c r="DM67" s="2">
        <f t="shared" si="76"/>
        <v>107.29992408906884</v>
      </c>
      <c r="DN67" s="2">
        <f t="shared" si="76"/>
        <v>106.49346153846152</v>
      </c>
      <c r="DO67" s="2">
        <f t="shared" si="76"/>
        <v>105.22820512820512</v>
      </c>
      <c r="DP67" s="2">
        <f t="shared" si="76"/>
        <v>104.20350968377285</v>
      </c>
      <c r="DQ67" s="2">
        <f t="shared" si="76"/>
        <v>105.54939544807965</v>
      </c>
      <c r="DR67" s="2">
        <f t="shared" si="76"/>
        <v>106.14978662873402</v>
      </c>
      <c r="DS67" s="2">
        <f t="shared" si="76"/>
        <v>107.54929149797567</v>
      </c>
      <c r="DT67" s="2">
        <f t="shared" si="76"/>
        <v>109.99783191085827</v>
      </c>
      <c r="DU67" s="2">
        <f t="shared" si="76"/>
        <v>107.64870384615385</v>
      </c>
      <c r="DV67" s="2">
        <f t="shared" si="76"/>
        <v>106.22115647226173</v>
      </c>
      <c r="DW67" s="2">
        <f t="shared" si="76"/>
        <v>107.9530109056425</v>
      </c>
      <c r="DX67" s="2">
        <f t="shared" si="76"/>
        <v>107.69102842401503</v>
      </c>
      <c r="DY67" s="2">
        <f t="shared" si="76"/>
        <v>104.85542201426024</v>
      </c>
      <c r="EA67" s="2">
        <f t="shared" si="77"/>
        <v>103.60722775361302</v>
      </c>
      <c r="EB67" s="2">
        <f t="shared" si="77"/>
        <v>104.54699086564402</v>
      </c>
      <c r="EC67" s="2">
        <f t="shared" si="77"/>
        <v>102.0962133093749</v>
      </c>
      <c r="ED67" s="2">
        <f t="shared" si="77"/>
        <v>101.9072194010903</v>
      </c>
      <c r="EE67" s="2">
        <f t="shared" si="77"/>
        <v>101.13584687412255</v>
      </c>
      <c r="EF67" s="2">
        <f t="shared" si="77"/>
        <v>101.6789042325141</v>
      </c>
      <c r="EG67" s="2">
        <f t="shared" si="77"/>
        <v>101.10679099056755</v>
      </c>
      <c r="EH67" s="2">
        <f t="shared" si="77"/>
        <v>100.60398796107376</v>
      </c>
      <c r="EI67" s="2">
        <f t="shared" si="77"/>
        <v>103.65562727272727</v>
      </c>
      <c r="EJ67" s="2">
        <f t="shared" si="77"/>
        <v>103.48845370370371</v>
      </c>
      <c r="EK67" s="2">
        <f t="shared" si="77"/>
        <v>105.90858231292516</v>
      </c>
      <c r="EL67" s="2">
        <f t="shared" si="77"/>
        <v>102.57957233560089</v>
      </c>
      <c r="EM67" s="2">
        <f t="shared" si="77"/>
        <v>104.62363446557259</v>
      </c>
      <c r="EN67" s="2">
        <f t="shared" si="77"/>
        <v>101.04866621621622</v>
      </c>
      <c r="EO67" s="2">
        <f t="shared" si="77"/>
        <v>102.86711244284326</v>
      </c>
      <c r="EQ67" s="2">
        <f t="shared" si="78"/>
        <v>103.97037995074663</v>
      </c>
      <c r="ER67" s="2">
        <f t="shared" si="78"/>
        <v>103.84325438316513</v>
      </c>
      <c r="ES67" s="2">
        <f t="shared" si="78"/>
        <v>101.23966307023368</v>
      </c>
      <c r="ET67" s="2">
        <f t="shared" si="78"/>
        <v>100.37061270903084</v>
      </c>
      <c r="EU67" s="2">
        <f t="shared" si="78"/>
        <v>98.574527439720953</v>
      </c>
      <c r="EV67" s="2">
        <f t="shared" si="78"/>
        <v>101.52065911539508</v>
      </c>
      <c r="EW67" s="2">
        <f t="shared" si="78"/>
        <v>101.00298913530467</v>
      </c>
      <c r="EX67" s="2">
        <f t="shared" si="78"/>
        <v>100.76392869701453</v>
      </c>
      <c r="EY67" s="2">
        <f t="shared" si="78"/>
        <v>101.08687693784142</v>
      </c>
      <c r="EZ67" s="2">
        <f t="shared" si="78"/>
        <v>102.74021964437382</v>
      </c>
      <c r="FA67" s="2">
        <f t="shared" si="78"/>
        <v>104.23058019015775</v>
      </c>
      <c r="FB67" s="2">
        <f t="shared" si="78"/>
        <v>100.99822926935873</v>
      </c>
      <c r="FC67" s="2">
        <f t="shared" si="78"/>
        <v>103.37480635628424</v>
      </c>
      <c r="FD67" s="2">
        <f t="shared" si="78"/>
        <v>101.58654627826174</v>
      </c>
      <c r="FE67" s="2">
        <f t="shared" si="78"/>
        <v>104.59806144931466</v>
      </c>
      <c r="FG67" s="2">
        <f t="shared" si="79"/>
        <v>0.51193056779391632</v>
      </c>
      <c r="FH67" s="2">
        <f t="shared" si="79"/>
        <v>0.50977417694228089</v>
      </c>
      <c r="FI67" s="2">
        <f t="shared" si="79"/>
        <v>0.51601747512704033</v>
      </c>
      <c r="FJ67" s="2">
        <f t="shared" si="79"/>
        <v>0.49213101592334535</v>
      </c>
      <c r="FK67" s="2">
        <f t="shared" si="79"/>
        <v>0.46689024784815208</v>
      </c>
      <c r="FL67" s="2">
        <f t="shared" si="79"/>
        <v>0.45432716363321657</v>
      </c>
      <c r="FM67" s="2">
        <f t="shared" si="79"/>
        <v>0.46338175071991727</v>
      </c>
      <c r="FN67" s="2">
        <f t="shared" si="79"/>
        <v>0.49288097716939266</v>
      </c>
      <c r="FO67" s="2">
        <f t="shared" si="79"/>
        <v>0.46875122922754681</v>
      </c>
      <c r="FP67" s="2">
        <f t="shared" si="79"/>
        <v>0.44394176330480328</v>
      </c>
      <c r="FQ67" s="2">
        <f t="shared" si="79"/>
        <v>0.46492293349914288</v>
      </c>
      <c r="FR67" s="2">
        <f t="shared" si="79"/>
        <v>0.4707611463052937</v>
      </c>
      <c r="FS67" s="2">
        <f t="shared" si="79"/>
        <v>0.44723007422468386</v>
      </c>
      <c r="FT67" s="2">
        <f t="shared" si="79"/>
        <v>0.46115963626954048</v>
      </c>
      <c r="FU67" s="2">
        <f t="shared" si="79"/>
        <v>0.44346733176904624</v>
      </c>
      <c r="FW67" s="2">
        <f t="shared" si="67"/>
        <v>5.9663479169973476E-5</v>
      </c>
      <c r="FX67" s="2">
        <f t="shared" si="67"/>
        <v>6.2405484735641732E-5</v>
      </c>
      <c r="FY67" s="2">
        <f t="shared" si="67"/>
        <v>6.7586703019659766E-5</v>
      </c>
      <c r="FZ67" s="2">
        <f t="shared" si="67"/>
        <v>5.8355588157746423E-5</v>
      </c>
      <c r="GA67" s="2">
        <f t="shared" si="67"/>
        <v>6.9770891319207085E-5</v>
      </c>
      <c r="GB67" s="2">
        <f t="shared" si="67"/>
        <v>6.2983241234173713E-5</v>
      </c>
      <c r="GC67" s="2">
        <f t="shared" si="67"/>
        <v>7.786478883761922E-5</v>
      </c>
      <c r="GD67" s="2">
        <f t="shared" si="67"/>
        <v>8.8784274048336699E-5</v>
      </c>
      <c r="GE67" s="2">
        <f t="shared" si="67"/>
        <v>9.9922505293386813E-5</v>
      </c>
      <c r="GF67" s="2">
        <f t="shared" si="67"/>
        <v>8.0490467147268998E-5</v>
      </c>
      <c r="GG67" s="2">
        <f t="shared" si="67"/>
        <v>7.3905812680362572E-5</v>
      </c>
      <c r="GH67" s="2">
        <f t="shared" si="67"/>
        <v>7.4374643067490849E-5</v>
      </c>
      <c r="GI67" s="2">
        <f t="shared" si="67"/>
        <v>5.7091101383354788E-5</v>
      </c>
      <c r="GJ67" s="2">
        <f t="shared" si="67"/>
        <v>4.6563580981033669E-5</v>
      </c>
      <c r="GK67" s="2">
        <f t="shared" si="67"/>
        <v>4.7509194714142984E-5</v>
      </c>
      <c r="GM67" s="86">
        <f t="shared" si="68"/>
        <v>1.4837554478340273E-2</v>
      </c>
      <c r="GN67" s="86">
        <f t="shared" si="68"/>
        <v>1.4434515810721957E-2</v>
      </c>
      <c r="GO67" s="86">
        <f t="shared" si="68"/>
        <v>1.5963745740083662E-2</v>
      </c>
      <c r="GP67" s="86">
        <f t="shared" si="68"/>
        <v>1.0902358688186434E-2</v>
      </c>
      <c r="GQ67" s="86">
        <f t="shared" si="68"/>
        <v>6.965623858593754E-3</v>
      </c>
      <c r="GR67" s="86">
        <f t="shared" si="68"/>
        <v>5.3038244828933698E-3</v>
      </c>
      <c r="GS67" s="86">
        <f t="shared" si="68"/>
        <v>6.2736436383616229E-3</v>
      </c>
      <c r="GT67" s="86">
        <f t="shared" si="68"/>
        <v>1.0982297184099059E-2</v>
      </c>
      <c r="GU67" s="86">
        <f t="shared" si="68"/>
        <v>7.084956547893183E-3</v>
      </c>
      <c r="GV67" s="86">
        <f t="shared" si="68"/>
        <v>4.3751257411389789E-3</v>
      </c>
      <c r="GW67" s="86">
        <f t="shared" si="68"/>
        <v>6.7087090171907239E-3</v>
      </c>
      <c r="GX67" s="86">
        <f t="shared" si="68"/>
        <v>7.2929222249917408E-3</v>
      </c>
      <c r="GY67" s="86">
        <f t="shared" si="68"/>
        <v>4.5998219422809742E-3</v>
      </c>
      <c r="GZ67" s="86">
        <f t="shared" si="68"/>
        <v>6.2552908413359091E-3</v>
      </c>
      <c r="HA67" s="86">
        <f t="shared" si="68"/>
        <v>3.7142391468711431E-3</v>
      </c>
      <c r="HC67" s="86">
        <f t="shared" si="73"/>
        <v>3.2348765244261108E-9</v>
      </c>
      <c r="HD67" s="86">
        <f t="shared" si="69"/>
        <v>3.7713569216918545E-9</v>
      </c>
      <c r="HE67" s="86">
        <f t="shared" si="69"/>
        <v>1.5368063757994666E-9</v>
      </c>
      <c r="HF67" s="86">
        <f t="shared" si="69"/>
        <v>1.7976587589689371E-11</v>
      </c>
      <c r="HG67" s="86">
        <f t="shared" si="69"/>
        <v>1.9294728786569545E-11</v>
      </c>
      <c r="HH67" s="86">
        <f t="shared" si="69"/>
        <v>4.8319104543598465E-12</v>
      </c>
      <c r="HI67" s="86">
        <f t="shared" si="69"/>
        <v>3.1996665271365091E-11</v>
      </c>
      <c r="HJ67" s="86">
        <f t="shared" si="69"/>
        <v>2.1996280890024018E-10</v>
      </c>
      <c r="HK67" s="86">
        <f t="shared" si="69"/>
        <v>2.670023725404844E-11</v>
      </c>
      <c r="HL67" s="86">
        <f t="shared" si="69"/>
        <v>1.7672146579507944E-12</v>
      </c>
      <c r="HM67" s="86">
        <f t="shared" si="69"/>
        <v>1.067192644476898E-11</v>
      </c>
      <c r="HN67" s="86">
        <f t="shared" si="69"/>
        <v>2.9041097058718883E-11</v>
      </c>
      <c r="HO67" s="86">
        <f t="shared" si="69"/>
        <v>5.5435979302438529E-12</v>
      </c>
      <c r="HP67" s="86">
        <f t="shared" si="69"/>
        <v>2.4265855225262476E-12</v>
      </c>
      <c r="HQ67" s="86">
        <f t="shared" si="69"/>
        <v>1.2995627291784878E-14</v>
      </c>
      <c r="HS67" s="86">
        <f t="shared" si="70"/>
        <v>5.4152638557166756E-60</v>
      </c>
      <c r="HT67" s="86">
        <f t="shared" si="70"/>
        <v>4.0813377035975836E-59</v>
      </c>
      <c r="HU67" s="86">
        <f t="shared" si="70"/>
        <v>5.8159386113205322E-62</v>
      </c>
      <c r="HV67" s="86">
        <f t="shared" si="70"/>
        <v>2.0388714206874771E-78</v>
      </c>
      <c r="HW67" s="86">
        <f t="shared" si="70"/>
        <v>4.7791337650269719E-78</v>
      </c>
      <c r="HX67" s="86">
        <f t="shared" si="70"/>
        <v>1.08575274950689E-80</v>
      </c>
      <c r="HY67" s="86">
        <f t="shared" si="70"/>
        <v>3.9100200058463391E-77</v>
      </c>
      <c r="HZ67" s="86">
        <f t="shared" si="70"/>
        <v>7.0164169966492425E-71</v>
      </c>
      <c r="IA67" s="86">
        <f t="shared" si="70"/>
        <v>8.3678885296171079E-76</v>
      </c>
      <c r="IB67" s="86">
        <f t="shared" si="70"/>
        <v>1.1463338602241469E-82</v>
      </c>
      <c r="IC67" s="86">
        <f t="shared" si="70"/>
        <v>1.7825150806282324E-78</v>
      </c>
      <c r="ID67" s="86">
        <f t="shared" si="70"/>
        <v>1.3145554600956536E-76</v>
      </c>
      <c r="IE67" s="86">
        <f t="shared" si="70"/>
        <v>8.5547598096844599E-80</v>
      </c>
      <c r="IF67" s="86">
        <f t="shared" si="70"/>
        <v>4.3427753324435254E-28</v>
      </c>
      <c r="IG67" s="86">
        <f t="shared" si="70"/>
        <v>9.5945692981288359E-27</v>
      </c>
      <c r="II67" s="86">
        <f t="shared" si="71"/>
        <v>1.0688721338311327E-180</v>
      </c>
      <c r="IJ67" s="86">
        <f t="shared" si="71"/>
        <v>8.3078289131130315E-182</v>
      </c>
      <c r="IK67" s="86">
        <f t="shared" si="71"/>
        <v>1.7230758201509035E-198</v>
      </c>
      <c r="IL67" s="86">
        <f t="shared" si="71"/>
        <v>2.4417008927061874E-252</v>
      </c>
      <c r="IM67" s="86">
        <f t="shared" si="71"/>
        <v>1.746258444067335E-231</v>
      </c>
      <c r="IN67" s="86">
        <f t="shared" si="71"/>
        <v>1.4049861189685983E-255</v>
      </c>
      <c r="IO67" s="86">
        <f t="shared" si="71"/>
        <v>4.8922136812064503E-234</v>
      </c>
      <c r="IP67" s="86">
        <f t="shared" si="71"/>
        <v>3.0575351232752273E-215</v>
      </c>
      <c r="IQ67" s="86">
        <f t="shared" si="71"/>
        <v>9.4633984879553304E-224</v>
      </c>
      <c r="IR67" s="86">
        <f t="shared" si="71"/>
        <v>3.3007166088194232E-248</v>
      </c>
      <c r="IS67" s="86">
        <f t="shared" si="71"/>
        <v>9.3967731842818039E-237</v>
      </c>
      <c r="IT67" s="86">
        <f t="shared" si="71"/>
        <v>9.2141207744767354E-231</v>
      </c>
      <c r="IU67" s="86">
        <f t="shared" si="71"/>
        <v>9.9725083740655067E-241</v>
      </c>
      <c r="IV67" s="86">
        <f t="shared" si="71"/>
        <v>7.3692726019768305E-117</v>
      </c>
      <c r="IW67" s="86">
        <f t="shared" si="71"/>
        <v>5.1503450141637992E-117</v>
      </c>
      <c r="IY67" s="86">
        <f t="shared" si="72"/>
        <v>1.4837557713216798E-2</v>
      </c>
      <c r="IZ67" s="86">
        <f t="shared" si="72"/>
        <v>1.4434519582078878E-2</v>
      </c>
      <c r="JA67" s="86">
        <f t="shared" si="72"/>
        <v>1.5963747276890039E-2</v>
      </c>
      <c r="JB67" s="86">
        <f t="shared" si="72"/>
        <v>1.0902358706163021E-2</v>
      </c>
      <c r="JC67" s="86">
        <f t="shared" si="72"/>
        <v>6.965623877888483E-3</v>
      </c>
      <c r="JD67" s="86">
        <f t="shared" si="72"/>
        <v>5.3038244877252798E-3</v>
      </c>
      <c r="JE67" s="86">
        <f t="shared" si="72"/>
        <v>6.2736436703582877E-3</v>
      </c>
      <c r="JF67" s="86">
        <f t="shared" si="72"/>
        <v>1.0982297404061868E-2</v>
      </c>
      <c r="JG67" s="86">
        <f t="shared" si="72"/>
        <v>7.0849565745934205E-3</v>
      </c>
      <c r="JH67" s="86">
        <f t="shared" si="72"/>
        <v>4.3751257429061937E-3</v>
      </c>
      <c r="JI67" s="86">
        <f t="shared" si="72"/>
        <v>6.7087090278626499E-3</v>
      </c>
      <c r="JJ67" s="86">
        <f t="shared" si="72"/>
        <v>7.2929222540328376E-3</v>
      </c>
      <c r="JK67" s="86">
        <f t="shared" si="72"/>
        <v>4.5998219478245719E-3</v>
      </c>
      <c r="JL67" s="86">
        <f t="shared" si="72"/>
        <v>6.2552908437624949E-3</v>
      </c>
      <c r="JM67" s="86">
        <f t="shared" si="72"/>
        <v>3.7142391468841388E-3</v>
      </c>
    </row>
    <row r="68" spans="2:273" x14ac:dyDescent="0.25">
      <c r="B68" s="2">
        <v>41</v>
      </c>
      <c r="C68" s="37">
        <v>116.488</v>
      </c>
      <c r="D68" s="37">
        <v>116.6</v>
      </c>
      <c r="E68" s="37">
        <v>116.5</v>
      </c>
      <c r="F68" s="37">
        <v>114.02500000000001</v>
      </c>
      <c r="G68" s="37">
        <v>109.075</v>
      </c>
      <c r="H68" s="37">
        <v>109</v>
      </c>
      <c r="I68" s="37">
        <v>108.8</v>
      </c>
      <c r="J68" s="37">
        <v>115.02500000000001</v>
      </c>
      <c r="K68" s="37">
        <v>112.35</v>
      </c>
      <c r="L68" s="37">
        <v>112.488</v>
      </c>
      <c r="M68" s="37">
        <v>112.122</v>
      </c>
      <c r="N68" s="37">
        <v>113.595</v>
      </c>
      <c r="O68" s="37">
        <v>112.9</v>
      </c>
      <c r="P68" s="37">
        <v>108.929</v>
      </c>
      <c r="Q68" s="37">
        <v>107.524</v>
      </c>
      <c r="S68" s="4">
        <f t="shared" si="74"/>
        <v>117.25544753662523</v>
      </c>
      <c r="T68" s="4">
        <f t="shared" si="74"/>
        <v>118.20622893167059</v>
      </c>
      <c r="U68" s="4">
        <f t="shared" si="74"/>
        <v>117.19692132190653</v>
      </c>
      <c r="V68" s="4">
        <f t="shared" si="74"/>
        <v>113.26006601451574</v>
      </c>
      <c r="W68" s="4">
        <f t="shared" si="74"/>
        <v>109.69459822079978</v>
      </c>
      <c r="X68" s="4">
        <f t="shared" si="74"/>
        <v>108.26330436489184</v>
      </c>
      <c r="Y68" s="4">
        <f t="shared" si="74"/>
        <v>109.51266081581753</v>
      </c>
      <c r="Z68" s="4">
        <f t="shared" si="74"/>
        <v>112.8008161972384</v>
      </c>
      <c r="AA68" s="4">
        <f t="shared" si="74"/>
        <v>112.10312024107742</v>
      </c>
      <c r="AB68" s="4">
        <f t="shared" si="74"/>
        <v>111.14438937124187</v>
      </c>
      <c r="AC68" s="4">
        <f t="shared" si="74"/>
        <v>112.59975723192611</v>
      </c>
      <c r="AD68" s="4">
        <f t="shared" si="74"/>
        <v>111.03330091243981</v>
      </c>
      <c r="AE68" s="4">
        <f t="shared" si="74"/>
        <v>110.92102319937538</v>
      </c>
      <c r="AF68" s="4">
        <f t="shared" si="74"/>
        <v>109.77840381583702</v>
      </c>
      <c r="AG68" s="4">
        <f t="shared" si="74"/>
        <v>107.0054695870661</v>
      </c>
      <c r="AI68" s="4">
        <f t="shared" si="75"/>
        <v>-0.76744753662522669</v>
      </c>
      <c r="AJ68" s="4">
        <f t="shared" si="75"/>
        <v>-1.6062289316706</v>
      </c>
      <c r="AK68" s="4">
        <f t="shared" si="75"/>
        <v>-0.69692132190652956</v>
      </c>
      <c r="AL68" s="4">
        <f t="shared" si="75"/>
        <v>0.76493398548426228</v>
      </c>
      <c r="AM68" s="4">
        <f t="shared" si="75"/>
        <v>-0.619598220799773</v>
      </c>
      <c r="AN68" s="4">
        <f t="shared" si="75"/>
        <v>0.73669563510816261</v>
      </c>
      <c r="AO68" s="4">
        <f t="shared" si="75"/>
        <v>-0.71266081581752871</v>
      </c>
      <c r="AP68" s="4">
        <f t="shared" si="75"/>
        <v>2.2241838027616012</v>
      </c>
      <c r="AQ68" s="4">
        <f t="shared" si="75"/>
        <v>0.24687975892257441</v>
      </c>
      <c r="AR68" s="4">
        <f t="shared" si="75"/>
        <v>1.3436106287581282</v>
      </c>
      <c r="AS68" s="4">
        <f t="shared" si="75"/>
        <v>-0.47775723192610542</v>
      </c>
      <c r="AT68" s="4">
        <f t="shared" si="75"/>
        <v>2.5616990875601857</v>
      </c>
      <c r="AU68" s="4">
        <f t="shared" si="75"/>
        <v>1.978976800624622</v>
      </c>
      <c r="AV68" s="4">
        <f t="shared" si="75"/>
        <v>-0.84940381583702163</v>
      </c>
      <c r="AW68" s="4">
        <f t="shared" si="75"/>
        <v>0.51853041293389879</v>
      </c>
      <c r="AY68" s="2">
        <f t="shared" si="65"/>
        <v>106.14452701199782</v>
      </c>
      <c r="AZ68" s="2">
        <f t="shared" si="65"/>
        <v>106.59125344105273</v>
      </c>
      <c r="BA68" s="2">
        <f t="shared" si="65"/>
        <v>104.46081001304452</v>
      </c>
      <c r="BB68" s="2">
        <f t="shared" si="65"/>
        <v>104.09956284157334</v>
      </c>
      <c r="BC68" s="2">
        <f t="shared" si="65"/>
        <v>103.21073992411009</v>
      </c>
      <c r="BD68" s="2">
        <f t="shared" si="65"/>
        <v>102.97911884258841</v>
      </c>
      <c r="BE68" s="2">
        <f t="shared" si="65"/>
        <v>103.41648018576755</v>
      </c>
      <c r="BF68" s="2">
        <f t="shared" si="65"/>
        <v>103.30742940137397</v>
      </c>
      <c r="BG68" s="2">
        <f t="shared" si="65"/>
        <v>105.60689987130971</v>
      </c>
      <c r="BH68" s="2">
        <f t="shared" si="65"/>
        <v>106.97001316197476</v>
      </c>
      <c r="BI68" s="2">
        <f t="shared" si="65"/>
        <v>106.74214077010207</v>
      </c>
      <c r="BJ68" s="2">
        <f t="shared" si="65"/>
        <v>104.38427142553455</v>
      </c>
      <c r="BK68" s="2">
        <f t="shared" si="65"/>
        <v>106.3664189359811</v>
      </c>
      <c r="BL68" s="2">
        <f t="shared" si="65"/>
        <v>104.48976812741539</v>
      </c>
      <c r="BM68" s="2">
        <f t="shared" si="65"/>
        <v>103.92902285024731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>
        <f t="shared" si="15"/>
        <v>109</v>
      </c>
      <c r="BU68" s="2">
        <f t="shared" si="16"/>
        <v>108.8</v>
      </c>
      <c r="BV68" s="2" t="str">
        <f t="shared" si="17"/>
        <v/>
      </c>
      <c r="BW68" s="2" t="str">
        <f t="shared" si="18"/>
        <v/>
      </c>
      <c r="BX68" s="2">
        <f t="shared" si="19"/>
        <v>112.488</v>
      </c>
      <c r="BY68" s="2" t="str">
        <f t="shared" si="20"/>
        <v/>
      </c>
      <c r="BZ68" s="2" t="str">
        <f t="shared" si="21"/>
        <v/>
      </c>
      <c r="CA68" s="2">
        <f t="shared" si="22"/>
        <v>112.9</v>
      </c>
      <c r="CB68" s="2">
        <f t="shared" si="23"/>
        <v>108.929</v>
      </c>
      <c r="CC68" s="2">
        <f t="shared" si="24"/>
        <v>107.524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109.2076782726046</v>
      </c>
      <c r="DL68" s="2">
        <f t="shared" si="76"/>
        <v>109.08626855600541</v>
      </c>
      <c r="DM68" s="2">
        <f t="shared" si="76"/>
        <v>107.37656882591094</v>
      </c>
      <c r="DN68" s="2">
        <f t="shared" si="76"/>
        <v>106.58067307692306</v>
      </c>
      <c r="DO68" s="2">
        <f t="shared" si="76"/>
        <v>105.34227395411605</v>
      </c>
      <c r="DP68" s="2">
        <f t="shared" si="76"/>
        <v>104.29483805668016</v>
      </c>
      <c r="DQ68" s="2">
        <f t="shared" si="76"/>
        <v>105.7236842105263</v>
      </c>
      <c r="DR68" s="2">
        <f t="shared" si="76"/>
        <v>106.30331819673927</v>
      </c>
      <c r="DS68" s="2">
        <f t="shared" si="76"/>
        <v>107.64743954480794</v>
      </c>
      <c r="DT68" s="2">
        <f t="shared" si="76"/>
        <v>110.1399046941679</v>
      </c>
      <c r="DU68" s="2">
        <f t="shared" si="76"/>
        <v>107.70325506072875</v>
      </c>
      <c r="DV68" s="2">
        <f t="shared" si="76"/>
        <v>106.28853153153153</v>
      </c>
      <c r="DW68" s="2">
        <f t="shared" si="76"/>
        <v>108.03506401137982</v>
      </c>
      <c r="DX68" s="2">
        <f t="shared" si="76"/>
        <v>107.79523536585367</v>
      </c>
      <c r="DY68" s="2">
        <f t="shared" si="76"/>
        <v>104.90480570409981</v>
      </c>
      <c r="EA68" s="2">
        <f t="shared" si="77"/>
        <v>103.48106747579627</v>
      </c>
      <c r="EB68" s="2">
        <f t="shared" si="77"/>
        <v>104.40311945964694</v>
      </c>
      <c r="EC68" s="2">
        <f t="shared" si="77"/>
        <v>101.9668084868817</v>
      </c>
      <c r="ED68" s="2">
        <f t="shared" si="77"/>
        <v>101.76458842292799</v>
      </c>
      <c r="EE68" s="2">
        <f t="shared" si="77"/>
        <v>100.99143389938105</v>
      </c>
      <c r="EF68" s="2">
        <f t="shared" si="77"/>
        <v>101.53793272346579</v>
      </c>
      <c r="EG68" s="2">
        <f t="shared" si="77"/>
        <v>100.97973945926314</v>
      </c>
      <c r="EH68" s="2">
        <f t="shared" si="77"/>
        <v>100.49618816296879</v>
      </c>
      <c r="EI68" s="2">
        <f t="shared" si="77"/>
        <v>103.49834545454546</v>
      </c>
      <c r="EJ68" s="2">
        <f t="shared" si="77"/>
        <v>103.34906746031747</v>
      </c>
      <c r="EK68" s="2">
        <f t="shared" si="77"/>
        <v>105.73360235827663</v>
      </c>
      <c r="EL68" s="2">
        <f t="shared" si="77"/>
        <v>102.43208961451245</v>
      </c>
      <c r="EM68" s="2">
        <f t="shared" si="77"/>
        <v>104.48563186134747</v>
      </c>
      <c r="EN68" s="2">
        <f t="shared" si="77"/>
        <v>100.96728783783784</v>
      </c>
      <c r="EO68" s="2">
        <f t="shared" si="77"/>
        <v>102.81201557829725</v>
      </c>
      <c r="EQ68" s="2">
        <f t="shared" si="78"/>
        <v>103.83779480601024</v>
      </c>
      <c r="ER68" s="2">
        <f t="shared" si="78"/>
        <v>103.71181131081005</v>
      </c>
      <c r="ES68" s="2">
        <f t="shared" si="78"/>
        <v>101.12506638146748</v>
      </c>
      <c r="ET68" s="2">
        <f t="shared" si="78"/>
        <v>100.25436263138394</v>
      </c>
      <c r="EU68" s="2">
        <f t="shared" si="78"/>
        <v>98.474786948045022</v>
      </c>
      <c r="EV68" s="2">
        <f t="shared" si="78"/>
        <v>101.3824943869201</v>
      </c>
      <c r="EW68" s="2">
        <f t="shared" si="78"/>
        <v>100.87775881123061</v>
      </c>
      <c r="EX68" s="2">
        <f t="shared" si="78"/>
        <v>100.65333777159867</v>
      </c>
      <c r="EY68" s="2">
        <f t="shared" si="78"/>
        <v>100.9757614794035</v>
      </c>
      <c r="EZ68" s="2">
        <f t="shared" si="78"/>
        <v>102.61418336666759</v>
      </c>
      <c r="FA68" s="2">
        <f t="shared" si="78"/>
        <v>104.08411840977952</v>
      </c>
      <c r="FB68" s="2">
        <f t="shared" si="78"/>
        <v>100.87753066495885</v>
      </c>
      <c r="FC68" s="2">
        <f t="shared" si="78"/>
        <v>103.25801301940683</v>
      </c>
      <c r="FD68" s="2">
        <f t="shared" si="78"/>
        <v>101.49655089196953</v>
      </c>
      <c r="FE68" s="2">
        <f t="shared" si="78"/>
        <v>104.51070617288407</v>
      </c>
      <c r="FG68" s="2">
        <f t="shared" si="79"/>
        <v>0.53490183044673401</v>
      </c>
      <c r="FH68" s="2">
        <f t="shared" si="79"/>
        <v>0.53275429850204703</v>
      </c>
      <c r="FI68" s="2">
        <f t="shared" si="79"/>
        <v>0.53896961256563913</v>
      </c>
      <c r="FJ68" s="2">
        <f t="shared" si="79"/>
        <v>0.51515157672465672</v>
      </c>
      <c r="FK68" s="2">
        <f t="shared" si="79"/>
        <v>0.48986896215602049</v>
      </c>
      <c r="FL68" s="2">
        <f t="shared" si="79"/>
        <v>0.47724108034212576</v>
      </c>
      <c r="FM68" s="2">
        <f t="shared" si="79"/>
        <v>0.48634531787150975</v>
      </c>
      <c r="FN68" s="2">
        <f t="shared" si="79"/>
        <v>0.51590098315857902</v>
      </c>
      <c r="FO68" s="2">
        <f t="shared" si="79"/>
        <v>0.49173705158082331</v>
      </c>
      <c r="FP68" s="2">
        <f t="shared" si="79"/>
        <v>0.46677995151091162</v>
      </c>
      <c r="FQ68" s="2">
        <f t="shared" si="79"/>
        <v>0.48789343553668851</v>
      </c>
      <c r="FR68" s="2">
        <f t="shared" si="79"/>
        <v>0.49375392481599772</v>
      </c>
      <c r="FS68" s="2">
        <f t="shared" si="79"/>
        <v>0.47009441437368671</v>
      </c>
      <c r="FT68" s="2">
        <f t="shared" si="79"/>
        <v>0.48411242862994663</v>
      </c>
      <c r="FU68" s="2">
        <f t="shared" si="79"/>
        <v>0.46630158034383323</v>
      </c>
      <c r="FW68" s="2">
        <f t="shared" si="67"/>
        <v>6.541932744756092E-5</v>
      </c>
      <c r="FX68" s="2">
        <f t="shared" si="67"/>
        <v>6.8425841356220516E-5</v>
      </c>
      <c r="FY68" s="2">
        <f t="shared" si="67"/>
        <v>7.4106862985850165E-5</v>
      </c>
      <c r="FZ68" s="2">
        <f t="shared" si="67"/>
        <v>6.398526979833182E-5</v>
      </c>
      <c r="GA68" s="2">
        <f t="shared" si="67"/>
        <v>7.6501746095447676E-5</v>
      </c>
      <c r="GB68" s="2">
        <f t="shared" si="67"/>
        <v>6.9059331096016371E-5</v>
      </c>
      <c r="GC68" s="2">
        <f t="shared" si="67"/>
        <v>8.5376401838495032E-5</v>
      </c>
      <c r="GD68" s="2">
        <f t="shared" si="67"/>
        <v>9.7349186785936049E-5</v>
      </c>
      <c r="GE68" s="2">
        <f t="shared" si="67"/>
        <v>1.0956179214493753E-4</v>
      </c>
      <c r="GF68" s="2">
        <f t="shared" si="67"/>
        <v>8.8255356870760199E-5</v>
      </c>
      <c r="GG68" s="2">
        <f t="shared" si="67"/>
        <v>8.103553436463056E-5</v>
      </c>
      <c r="GH68" s="2">
        <f t="shared" si="67"/>
        <v>8.1549589307796681E-5</v>
      </c>
      <c r="GI68" s="2">
        <f t="shared" si="67"/>
        <v>6.2598803063531946E-5</v>
      </c>
      <c r="GJ68" s="2">
        <f t="shared" si="67"/>
        <v>5.1055721918842155E-5</v>
      </c>
      <c r="GK68" s="2">
        <f t="shared" si="67"/>
        <v>5.2092557348859605E-5</v>
      </c>
      <c r="GM68" s="86">
        <f t="shared" si="68"/>
        <v>2.0698376242889168E-2</v>
      </c>
      <c r="GN68" s="86">
        <f t="shared" si="68"/>
        <v>2.0357621382293845E-2</v>
      </c>
      <c r="GO68" s="86">
        <f t="shared" si="68"/>
        <v>2.2605333569094777E-2</v>
      </c>
      <c r="GP68" s="86">
        <f t="shared" si="68"/>
        <v>1.5875366688699453E-2</v>
      </c>
      <c r="GQ68" s="86">
        <f t="shared" si="68"/>
        <v>1.0447594004767581E-2</v>
      </c>
      <c r="GR68" s="86">
        <f t="shared" si="68"/>
        <v>8.2126753783969796E-3</v>
      </c>
      <c r="GS68" s="86">
        <f t="shared" si="68"/>
        <v>9.687271912883974E-3</v>
      </c>
      <c r="GT68" s="86">
        <f t="shared" si="68"/>
        <v>1.6245842254220447E-2</v>
      </c>
      <c r="GU68" s="86">
        <f t="shared" si="68"/>
        <v>1.0743721608654012E-2</v>
      </c>
      <c r="GV68" s="86">
        <f t="shared" si="68"/>
        <v>6.7954678113103899E-3</v>
      </c>
      <c r="GW68" s="86">
        <f t="shared" si="68"/>
        <v>1.0090615361165801E-2</v>
      </c>
      <c r="GX68" s="86">
        <f t="shared" si="68"/>
        <v>1.1114271306865906E-2</v>
      </c>
      <c r="GY68" s="86">
        <f t="shared" si="68"/>
        <v>7.1732939901066519E-3</v>
      </c>
      <c r="GZ68" s="86">
        <f t="shared" si="68"/>
        <v>9.4427740313008188E-3</v>
      </c>
      <c r="HA68" s="86">
        <f t="shared" si="68"/>
        <v>6.1692764144564574E-3</v>
      </c>
      <c r="HC68" s="86">
        <f t="shared" si="73"/>
        <v>7.7229231707792388E-9</v>
      </c>
      <c r="HD68" s="86">
        <f t="shared" si="69"/>
        <v>9.0314127235177664E-9</v>
      </c>
      <c r="HE68" s="86">
        <f t="shared" si="69"/>
        <v>3.9415963493368057E-9</v>
      </c>
      <c r="HF68" s="86">
        <f t="shared" si="69"/>
        <v>5.7324926752296342E-11</v>
      </c>
      <c r="HG68" s="86">
        <f t="shared" si="69"/>
        <v>5.9710390086144604E-11</v>
      </c>
      <c r="HH68" s="86">
        <f t="shared" si="69"/>
        <v>1.6175741919058762E-11</v>
      </c>
      <c r="HI68" s="86">
        <f t="shared" si="69"/>
        <v>9.9701849412849362E-11</v>
      </c>
      <c r="HJ68" s="86">
        <f t="shared" si="69"/>
        <v>6.3385760050133802E-10</v>
      </c>
      <c r="HK68" s="86">
        <f t="shared" si="69"/>
        <v>8.3948996976501997E-11</v>
      </c>
      <c r="HL68" s="86">
        <f t="shared" si="69"/>
        <v>6.1417215742592043E-12</v>
      </c>
      <c r="HM68" s="86">
        <f t="shared" si="69"/>
        <v>3.4163246997116282E-11</v>
      </c>
      <c r="HN68" s="86">
        <f t="shared" si="69"/>
        <v>8.9503421118440804E-11</v>
      </c>
      <c r="HO68" s="86">
        <f t="shared" si="69"/>
        <v>1.7646964648131566E-11</v>
      </c>
      <c r="HP68" s="86">
        <f t="shared" si="69"/>
        <v>8.0439374150824852E-12</v>
      </c>
      <c r="HQ68" s="86">
        <f t="shared" si="69"/>
        <v>5.8019325184247985E-14</v>
      </c>
      <c r="HS68" s="86">
        <f t="shared" si="70"/>
        <v>1.7144623890725224E-58</v>
      </c>
      <c r="HT68" s="86">
        <f t="shared" si="70"/>
        <v>1.2925282403888836E-57</v>
      </c>
      <c r="HU68" s="86">
        <f t="shared" si="70"/>
        <v>2.4244200054890035E-60</v>
      </c>
      <c r="HV68" s="86">
        <f t="shared" si="70"/>
        <v>2.1916522180324043E-76</v>
      </c>
      <c r="HW68" s="86">
        <f t="shared" si="70"/>
        <v>4.5297326157483926E-76</v>
      </c>
      <c r="HX68" s="86">
        <f t="shared" si="70"/>
        <v>1.3383616956006821E-78</v>
      </c>
      <c r="HY68" s="86">
        <f t="shared" si="70"/>
        <v>3.8959403602213067E-75</v>
      </c>
      <c r="HZ68" s="86">
        <f t="shared" si="70"/>
        <v>5.0891534557064653E-69</v>
      </c>
      <c r="IA68" s="86">
        <f t="shared" si="70"/>
        <v>8.151693007296434E-74</v>
      </c>
      <c r="IB68" s="86">
        <f t="shared" si="70"/>
        <v>1.5825245614721733E-80</v>
      </c>
      <c r="IC68" s="86">
        <f t="shared" si="70"/>
        <v>1.8529193027865659E-76</v>
      </c>
      <c r="ID68" s="86">
        <f t="shared" si="70"/>
        <v>1.2209799699150124E-74</v>
      </c>
      <c r="IE68" s="86">
        <f t="shared" si="70"/>
        <v>8.502249534797695E-78</v>
      </c>
      <c r="IF68" s="86">
        <f t="shared" si="70"/>
        <v>1.9468821810227737E-27</v>
      </c>
      <c r="IG68" s="86">
        <f t="shared" si="70"/>
        <v>4.0289821129289667E-26</v>
      </c>
      <c r="II68" s="86">
        <f t="shared" si="71"/>
        <v>2.4883566952812498E-177</v>
      </c>
      <c r="IJ68" s="86">
        <f t="shared" si="71"/>
        <v>2.1038247552618876E-178</v>
      </c>
      <c r="IK68" s="86">
        <f t="shared" si="71"/>
        <v>9.6853352180350571E-195</v>
      </c>
      <c r="IL68" s="86">
        <f t="shared" si="71"/>
        <v>1.2386975520397059E-247</v>
      </c>
      <c r="IM68" s="86">
        <f t="shared" si="71"/>
        <v>4.3220688226695089E-227</v>
      </c>
      <c r="IN68" s="86">
        <f t="shared" si="71"/>
        <v>8.9381998369316203E-251</v>
      </c>
      <c r="IO68" s="86">
        <f t="shared" si="71"/>
        <v>1.5248611177541745E-229</v>
      </c>
      <c r="IP68" s="86">
        <f t="shared" si="71"/>
        <v>4.7104929177427437E-211</v>
      </c>
      <c r="IQ68" s="86">
        <f t="shared" si="71"/>
        <v>2.4342443183236019E-219</v>
      </c>
      <c r="IR68" s="86">
        <f t="shared" si="71"/>
        <v>2.0107550868225717E-243</v>
      </c>
      <c r="IS68" s="86">
        <f t="shared" si="71"/>
        <v>3.1222775516627451E-232</v>
      </c>
      <c r="IT68" s="86">
        <f t="shared" si="71"/>
        <v>2.3632610203743909E-226</v>
      </c>
      <c r="IU68" s="86">
        <f t="shared" si="71"/>
        <v>2.9915748475322543E-236</v>
      </c>
      <c r="IV68" s="86">
        <f t="shared" si="71"/>
        <v>9.5361483967705645E-115</v>
      </c>
      <c r="IW68" s="86">
        <f t="shared" si="71"/>
        <v>6.7747139103762034E-115</v>
      </c>
      <c r="IY68" s="86">
        <f t="shared" si="72"/>
        <v>2.0698383965812341E-2</v>
      </c>
      <c r="IZ68" s="86">
        <f t="shared" si="72"/>
        <v>2.0357630413706567E-2</v>
      </c>
      <c r="JA68" s="86">
        <f t="shared" si="72"/>
        <v>2.2605337510691124E-2</v>
      </c>
      <c r="JB68" s="86">
        <f t="shared" si="72"/>
        <v>1.587536674602438E-2</v>
      </c>
      <c r="JC68" s="86">
        <f t="shared" si="72"/>
        <v>1.0447594064477971E-2</v>
      </c>
      <c r="JD68" s="86">
        <f t="shared" si="72"/>
        <v>8.2126753945727209E-3</v>
      </c>
      <c r="JE68" s="86">
        <f t="shared" si="72"/>
        <v>9.6872720125858233E-3</v>
      </c>
      <c r="JF68" s="86">
        <f t="shared" si="72"/>
        <v>1.6245842888078049E-2</v>
      </c>
      <c r="JG68" s="86">
        <f t="shared" si="72"/>
        <v>1.0743721692603009E-2</v>
      </c>
      <c r="JH68" s="86">
        <f t="shared" si="72"/>
        <v>6.7954678174521116E-3</v>
      </c>
      <c r="JI68" s="86">
        <f t="shared" si="72"/>
        <v>1.0090615395329048E-2</v>
      </c>
      <c r="JJ68" s="86">
        <f t="shared" si="72"/>
        <v>1.1114271396369326E-2</v>
      </c>
      <c r="JK68" s="86">
        <f t="shared" si="72"/>
        <v>7.1732940077536165E-3</v>
      </c>
      <c r="JL68" s="86">
        <f t="shared" si="72"/>
        <v>9.4427740393447559E-3</v>
      </c>
      <c r="JM68" s="86">
        <f t="shared" si="72"/>
        <v>6.169276414514477E-3</v>
      </c>
    </row>
    <row r="69" spans="2:273" x14ac:dyDescent="0.25">
      <c r="B69" s="2">
        <v>42</v>
      </c>
      <c r="C69" s="37">
        <v>117.093</v>
      </c>
      <c r="D69" s="37">
        <v>120.97499999999999</v>
      </c>
      <c r="E69" s="37">
        <v>116.95</v>
      </c>
      <c r="F69" s="37">
        <v>119.4</v>
      </c>
      <c r="G69" s="37">
        <v>108.075</v>
      </c>
      <c r="H69" s="37">
        <v>110.075</v>
      </c>
      <c r="I69" s="37">
        <v>109.2</v>
      </c>
      <c r="J69" s="37">
        <v>114.2</v>
      </c>
      <c r="K69" s="37">
        <v>115.7</v>
      </c>
      <c r="L69" s="37">
        <v>112.977</v>
      </c>
      <c r="M69" s="37">
        <v>114.92700000000001</v>
      </c>
      <c r="N69" s="37">
        <v>114.286</v>
      </c>
      <c r="O69" s="37">
        <v>115.45</v>
      </c>
      <c r="P69" s="37">
        <v>115.119</v>
      </c>
      <c r="Q69" s="37">
        <v>106.381</v>
      </c>
      <c r="S69" s="4">
        <f t="shared" si="74"/>
        <v>120.64500884001571</v>
      </c>
      <c r="T69" s="4">
        <f t="shared" si="74"/>
        <v>121.89882676636095</v>
      </c>
      <c r="U69" s="4">
        <f t="shared" si="74"/>
        <v>121.27372566439817</v>
      </c>
      <c r="V69" s="4">
        <f t="shared" si="74"/>
        <v>116.49601653292694</v>
      </c>
      <c r="W69" s="4">
        <f t="shared" si="74"/>
        <v>112.23292142789063</v>
      </c>
      <c r="X69" s="4">
        <f t="shared" si="74"/>
        <v>110.55773114339242</v>
      </c>
      <c r="Y69" s="4">
        <f t="shared" si="74"/>
        <v>112.13446593968679</v>
      </c>
      <c r="Z69" s="4">
        <f t="shared" si="74"/>
        <v>116.34544010219358</v>
      </c>
      <c r="AA69" s="4">
        <f t="shared" si="74"/>
        <v>114.7141844939442</v>
      </c>
      <c r="AB69" s="4">
        <f t="shared" si="74"/>
        <v>112.90399826933812</v>
      </c>
      <c r="AC69" s="4">
        <f t="shared" si="74"/>
        <v>114.91442567815493</v>
      </c>
      <c r="AD69" s="4">
        <f t="shared" si="74"/>
        <v>113.73880441207456</v>
      </c>
      <c r="AE69" s="4">
        <f t="shared" si="74"/>
        <v>112.91598537515857</v>
      </c>
      <c r="AF69" s="4">
        <f t="shared" si="74"/>
        <v>111.84679254754305</v>
      </c>
      <c r="AG69" s="4">
        <f t="shared" si="74"/>
        <v>108.62102521437197</v>
      </c>
      <c r="AI69" s="4">
        <f t="shared" si="75"/>
        <v>-3.5520088400157022</v>
      </c>
      <c r="AJ69" s="4">
        <f t="shared" si="75"/>
        <v>-0.92382676636096051</v>
      </c>
      <c r="AK69" s="4">
        <f t="shared" si="75"/>
        <v>-4.3237256643981681</v>
      </c>
      <c r="AL69" s="4">
        <f t="shared" si="75"/>
        <v>2.9039834670730613</v>
      </c>
      <c r="AM69" s="4">
        <f t="shared" si="75"/>
        <v>-4.1579214278906278</v>
      </c>
      <c r="AN69" s="4">
        <f t="shared" si="75"/>
        <v>-0.48273114339241374</v>
      </c>
      <c r="AO69" s="4">
        <f t="shared" si="75"/>
        <v>-2.9344659396867883</v>
      </c>
      <c r="AP69" s="4">
        <f t="shared" si="75"/>
        <v>-2.1454401021935752</v>
      </c>
      <c r="AQ69" s="4">
        <f t="shared" si="75"/>
        <v>0.98581550605580048</v>
      </c>
      <c r="AR69" s="4">
        <f t="shared" si="75"/>
        <v>7.3001730661886199E-2</v>
      </c>
      <c r="AS69" s="4">
        <f t="shared" si="75"/>
        <v>1.2574321845079339E-2</v>
      </c>
      <c r="AT69" s="4">
        <f t="shared" si="75"/>
        <v>0.54719558792544376</v>
      </c>
      <c r="AU69" s="4">
        <f t="shared" si="75"/>
        <v>2.5340146248414328</v>
      </c>
      <c r="AV69" s="4">
        <f t="shared" si="75"/>
        <v>3.2722074524569535</v>
      </c>
      <c r="AW69" s="4">
        <f t="shared" si="75"/>
        <v>-2.2400252143719683</v>
      </c>
      <c r="AY69" s="2">
        <f t="shared" si="65"/>
        <v>105.99191693476892</v>
      </c>
      <c r="AZ69" s="2">
        <f t="shared" si="65"/>
        <v>106.4443752943365</v>
      </c>
      <c r="BA69" s="2">
        <f t="shared" si="65"/>
        <v>104.29842195312696</v>
      </c>
      <c r="BB69" s="2">
        <f t="shared" si="65"/>
        <v>103.95252662589799</v>
      </c>
      <c r="BC69" s="2">
        <f t="shared" si="65"/>
        <v>103.09205771618971</v>
      </c>
      <c r="BD69" s="2">
        <f t="shared" si="65"/>
        <v>102.8908013946471</v>
      </c>
      <c r="BE69" s="2">
        <f t="shared" si="65"/>
        <v>103.32806351999456</v>
      </c>
      <c r="BF69" s="2">
        <f t="shared" si="65"/>
        <v>103.18685331355454</v>
      </c>
      <c r="BG69" s="2">
        <f t="shared" si="65"/>
        <v>105.47802676159654</v>
      </c>
      <c r="BH69" s="2">
        <f t="shared" si="65"/>
        <v>106.81819239622941</v>
      </c>
      <c r="BI69" s="2">
        <f t="shared" si="65"/>
        <v>106.63406581237075</v>
      </c>
      <c r="BJ69" s="2">
        <f t="shared" si="65"/>
        <v>104.25183159421123</v>
      </c>
      <c r="BK69" s="2">
        <f t="shared" si="65"/>
        <v>106.2583565097873</v>
      </c>
      <c r="BL69" s="2">
        <f t="shared" si="65"/>
        <v>104.34268138945758</v>
      </c>
      <c r="BM69" s="2">
        <f t="shared" si="65"/>
        <v>103.87920856553818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 t="str">
        <f t="shared" si="24"/>
        <v/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109.31723940620783</v>
      </c>
      <c r="DL69" s="2">
        <f t="shared" si="76"/>
        <v>109.17634952766532</v>
      </c>
      <c r="DM69" s="2">
        <f t="shared" si="76"/>
        <v>107.45321356275304</v>
      </c>
      <c r="DN69" s="2">
        <f t="shared" si="76"/>
        <v>106.66788461538459</v>
      </c>
      <c r="DO69" s="2">
        <f t="shared" si="76"/>
        <v>105.45634278002699</v>
      </c>
      <c r="DP69" s="2">
        <f t="shared" si="76"/>
        <v>104.38616642958749</v>
      </c>
      <c r="DQ69" s="2">
        <f t="shared" si="76"/>
        <v>105.89797297297297</v>
      </c>
      <c r="DR69" s="2">
        <f t="shared" si="76"/>
        <v>106.45684976474452</v>
      </c>
      <c r="DS69" s="2">
        <f t="shared" si="76"/>
        <v>107.74558759164019</v>
      </c>
      <c r="DT69" s="2">
        <f t="shared" si="76"/>
        <v>110.28197747747751</v>
      </c>
      <c r="DU69" s="2">
        <f t="shared" si="76"/>
        <v>107.75780627530365</v>
      </c>
      <c r="DV69" s="2">
        <f t="shared" si="76"/>
        <v>106.35590659080133</v>
      </c>
      <c r="DW69" s="2">
        <f t="shared" si="76"/>
        <v>108.11711711711713</v>
      </c>
      <c r="DX69" s="2">
        <f t="shared" si="76"/>
        <v>107.89944230769233</v>
      </c>
      <c r="DY69" s="2">
        <f t="shared" si="76"/>
        <v>104.95418939393939</v>
      </c>
      <c r="EA69" s="2">
        <f t="shared" si="77"/>
        <v>103.35490719797951</v>
      </c>
      <c r="EB69" s="2">
        <f t="shared" si="77"/>
        <v>104.25924805364988</v>
      </c>
      <c r="EC69" s="2">
        <f t="shared" si="77"/>
        <v>101.8374036643885</v>
      </c>
      <c r="ED69" s="2">
        <f t="shared" si="77"/>
        <v>101.62195744476568</v>
      </c>
      <c r="EE69" s="2">
        <f t="shared" si="77"/>
        <v>100.84702092463957</v>
      </c>
      <c r="EF69" s="2">
        <f t="shared" si="77"/>
        <v>101.39696121441749</v>
      </c>
      <c r="EG69" s="2">
        <f t="shared" si="77"/>
        <v>100.85268792795873</v>
      </c>
      <c r="EH69" s="2">
        <f t="shared" si="77"/>
        <v>100.38838836486383</v>
      </c>
      <c r="EI69" s="2">
        <f t="shared" si="77"/>
        <v>103.34106363636364</v>
      </c>
      <c r="EJ69" s="2">
        <f t="shared" si="77"/>
        <v>103.20968121693123</v>
      </c>
      <c r="EK69" s="2">
        <f t="shared" si="77"/>
        <v>105.55862240362811</v>
      </c>
      <c r="EL69" s="2">
        <f t="shared" si="77"/>
        <v>102.28460689342401</v>
      </c>
      <c r="EM69" s="2">
        <f t="shared" si="77"/>
        <v>104.34762925712234</v>
      </c>
      <c r="EN69" s="2">
        <f t="shared" si="77"/>
        <v>100.88590945945946</v>
      </c>
      <c r="EO69" s="2">
        <f t="shared" si="77"/>
        <v>102.75691871375123</v>
      </c>
      <c r="EQ69" s="2">
        <f t="shared" si="78"/>
        <v>103.70520966127383</v>
      </c>
      <c r="ER69" s="2">
        <f t="shared" si="78"/>
        <v>103.58036823845495</v>
      </c>
      <c r="ES69" s="2">
        <f t="shared" si="78"/>
        <v>101.01046969270126</v>
      </c>
      <c r="ET69" s="2">
        <f t="shared" si="78"/>
        <v>100.13811255373703</v>
      </c>
      <c r="EU69" s="2">
        <f t="shared" si="78"/>
        <v>98.375046456369091</v>
      </c>
      <c r="EV69" s="2">
        <f t="shared" si="78"/>
        <v>101.24432965844514</v>
      </c>
      <c r="EW69" s="2">
        <f t="shared" si="78"/>
        <v>100.75252848715652</v>
      </c>
      <c r="EX69" s="2">
        <f t="shared" si="78"/>
        <v>100.54274684618281</v>
      </c>
      <c r="EY69" s="2">
        <f t="shared" si="78"/>
        <v>100.86464602096558</v>
      </c>
      <c r="EZ69" s="2">
        <f t="shared" si="78"/>
        <v>102.48814708896136</v>
      </c>
      <c r="FA69" s="2">
        <f t="shared" si="78"/>
        <v>103.93765662940129</v>
      </c>
      <c r="FB69" s="2">
        <f t="shared" si="78"/>
        <v>100.75683206055898</v>
      </c>
      <c r="FC69" s="2">
        <f t="shared" si="78"/>
        <v>103.14121968252942</v>
      </c>
      <c r="FD69" s="2">
        <f t="shared" si="78"/>
        <v>101.40655550567733</v>
      </c>
      <c r="FE69" s="2">
        <f t="shared" si="78"/>
        <v>104.4233508964535</v>
      </c>
      <c r="FG69" s="2">
        <f t="shared" si="79"/>
        <v>0.55772598416946184</v>
      </c>
      <c r="FH69" s="2">
        <f t="shared" si="79"/>
        <v>0.55559628238003456</v>
      </c>
      <c r="FI69" s="2">
        <f t="shared" si="79"/>
        <v>0.56175769361705097</v>
      </c>
      <c r="FJ69" s="2">
        <f t="shared" si="79"/>
        <v>0.53810802139141223</v>
      </c>
      <c r="FK69" s="2">
        <f t="shared" si="79"/>
        <v>0.51289056918746201</v>
      </c>
      <c r="FL69" s="2">
        <f t="shared" si="79"/>
        <v>0.50025119381371042</v>
      </c>
      <c r="FM69" s="2">
        <f t="shared" si="79"/>
        <v>0.5093666767813475</v>
      </c>
      <c r="FN69" s="2">
        <f t="shared" si="79"/>
        <v>0.53885370804507615</v>
      </c>
      <c r="FO69" s="2">
        <f t="shared" si="79"/>
        <v>0.51475786235271492</v>
      </c>
      <c r="FP69" s="2">
        <f t="shared" si="79"/>
        <v>0.48975822439086514</v>
      </c>
      <c r="FQ69" s="2">
        <f t="shared" si="79"/>
        <v>0.51091518527818591</v>
      </c>
      <c r="FR69" s="2">
        <f t="shared" si="79"/>
        <v>0.51677315463868112</v>
      </c>
      <c r="FS69" s="2">
        <f t="shared" si="79"/>
        <v>0.49308496831807974</v>
      </c>
      <c r="FT69" s="2">
        <f t="shared" si="79"/>
        <v>0.50713244545887015</v>
      </c>
      <c r="FU69" s="2">
        <f t="shared" si="79"/>
        <v>0.48927791258424369</v>
      </c>
      <c r="FW69" s="2">
        <f t="shared" si="67"/>
        <v>7.1730413423321272E-5</v>
      </c>
      <c r="FX69" s="2">
        <f t="shared" si="67"/>
        <v>7.5026947801818959E-5</v>
      </c>
      <c r="FY69" s="2">
        <f t="shared" si="67"/>
        <v>8.1255978492972961E-5</v>
      </c>
      <c r="FZ69" s="2">
        <f t="shared" si="67"/>
        <v>7.0158020109884029E-5</v>
      </c>
      <c r="GA69" s="2">
        <f t="shared" si="67"/>
        <v>8.3881877449334523E-5</v>
      </c>
      <c r="GB69" s="2">
        <f t="shared" si="67"/>
        <v>7.5721546275577578E-5</v>
      </c>
      <c r="GC69" s="2">
        <f t="shared" si="67"/>
        <v>9.3612591997776603E-5</v>
      </c>
      <c r="GD69" s="2">
        <f t="shared" si="67"/>
        <v>1.0674025821065193E-4</v>
      </c>
      <c r="GE69" s="2">
        <f t="shared" si="67"/>
        <v>1.2013084639531815E-4</v>
      </c>
      <c r="GF69" s="2">
        <f t="shared" si="67"/>
        <v>9.6769250538780472E-5</v>
      </c>
      <c r="GG69" s="2">
        <f t="shared" si="67"/>
        <v>8.8853001876450409E-5</v>
      </c>
      <c r="GH69" s="2">
        <f t="shared" si="67"/>
        <v>8.9416643071986774E-5</v>
      </c>
      <c r="GI69" s="2">
        <f t="shared" si="67"/>
        <v>6.8637808131300092E-5</v>
      </c>
      <c r="GJ69" s="2">
        <f t="shared" si="67"/>
        <v>5.5981210122133206E-5</v>
      </c>
      <c r="GK69" s="2">
        <f t="shared" si="67"/>
        <v>5.7118066250616048E-5</v>
      </c>
      <c r="GM69" s="86">
        <f t="shared" si="68"/>
        <v>2.8483423115318235E-2</v>
      </c>
      <c r="GN69" s="86">
        <f t="shared" si="68"/>
        <v>2.8298956707970693E-2</v>
      </c>
      <c r="GO69" s="86">
        <f t="shared" si="68"/>
        <v>3.1528641996808923E-2</v>
      </c>
      <c r="GP69" s="86">
        <f t="shared" si="68"/>
        <v>2.2743048561917913E-2</v>
      </c>
      <c r="GQ69" s="86">
        <f t="shared" si="68"/>
        <v>1.5400521811061461E-2</v>
      </c>
      <c r="GR69" s="86">
        <f t="shared" si="68"/>
        <v>1.2474809111825068E-2</v>
      </c>
      <c r="GS69" s="86">
        <f t="shared" si="68"/>
        <v>1.4668243607750289E-2</v>
      </c>
      <c r="GT69" s="86">
        <f t="shared" si="68"/>
        <v>2.3609265307961719E-2</v>
      </c>
      <c r="GU69" s="86">
        <f t="shared" si="68"/>
        <v>1.5995113091853932E-2</v>
      </c>
      <c r="GV69" s="86">
        <f t="shared" si="68"/>
        <v>1.0358023472555119E-2</v>
      </c>
      <c r="GW69" s="86">
        <f t="shared" si="68"/>
        <v>1.491448282312647E-2</v>
      </c>
      <c r="GX69" s="86">
        <f t="shared" si="68"/>
        <v>1.6620062664945444E-2</v>
      </c>
      <c r="GY69" s="86">
        <f t="shared" si="68"/>
        <v>1.0972251263131417E-2</v>
      </c>
      <c r="GZ69" s="86">
        <f t="shared" si="68"/>
        <v>1.4006502890407752E-2</v>
      </c>
      <c r="HA69" s="86">
        <f t="shared" si="68"/>
        <v>1.0000027305856087E-2</v>
      </c>
      <c r="HC69" s="86">
        <f t="shared" si="73"/>
        <v>1.8064728950923463E-8</v>
      </c>
      <c r="HD69" s="86">
        <f t="shared" si="69"/>
        <v>2.1183765341406742E-8</v>
      </c>
      <c r="HE69" s="86">
        <f t="shared" si="69"/>
        <v>9.8787770845914586E-9</v>
      </c>
      <c r="HF69" s="86">
        <f t="shared" si="69"/>
        <v>1.776387663574755E-10</v>
      </c>
      <c r="HG69" s="86">
        <f t="shared" si="69"/>
        <v>1.7981533047990451E-10</v>
      </c>
      <c r="HH69" s="86">
        <f t="shared" si="69"/>
        <v>5.2576739854289498E-11</v>
      </c>
      <c r="HI69" s="86">
        <f t="shared" si="69"/>
        <v>3.0203812071678568E-10</v>
      </c>
      <c r="HJ69" s="86">
        <f t="shared" si="69"/>
        <v>1.7786398669674628E-9</v>
      </c>
      <c r="HK69" s="86">
        <f t="shared" si="69"/>
        <v>2.5655167569409296E-10</v>
      </c>
      <c r="HL69" s="86">
        <f t="shared" si="69"/>
        <v>2.0710112290150688E-11</v>
      </c>
      <c r="HM69" s="86">
        <f t="shared" si="69"/>
        <v>1.0632036681359257E-10</v>
      </c>
      <c r="HN69" s="86">
        <f t="shared" si="69"/>
        <v>2.6835775834120958E-10</v>
      </c>
      <c r="HO69" s="86">
        <f t="shared" si="69"/>
        <v>5.4667038011877286E-11</v>
      </c>
      <c r="HP69" s="86">
        <f t="shared" si="69"/>
        <v>2.5922180384458486E-11</v>
      </c>
      <c r="HQ69" s="86">
        <f t="shared" si="69"/>
        <v>2.4966997060389595E-13</v>
      </c>
      <c r="HS69" s="86">
        <f t="shared" si="70"/>
        <v>5.1901189878558118E-57</v>
      </c>
      <c r="HT69" s="86">
        <f t="shared" si="70"/>
        <v>3.911259952599593E-56</v>
      </c>
      <c r="HU69" s="86">
        <f t="shared" si="70"/>
        <v>9.6080811000718627E-59</v>
      </c>
      <c r="HV69" s="86">
        <f t="shared" si="70"/>
        <v>2.2130360369904429E-74</v>
      </c>
      <c r="HW69" s="86">
        <f t="shared" si="70"/>
        <v>4.0453581916860571E-74</v>
      </c>
      <c r="HX69" s="86">
        <f t="shared" si="70"/>
        <v>1.5468959499363555E-76</v>
      </c>
      <c r="HY69" s="86">
        <f t="shared" si="70"/>
        <v>3.6501463468179169E-73</v>
      </c>
      <c r="HZ69" s="86">
        <f t="shared" si="70"/>
        <v>3.4827118874382121E-67</v>
      </c>
      <c r="IA69" s="86">
        <f t="shared" si="70"/>
        <v>7.4632689812912704E-72</v>
      </c>
      <c r="IB69" s="86">
        <f t="shared" si="70"/>
        <v>2.0455738368374715E-78</v>
      </c>
      <c r="IC69" s="86">
        <f t="shared" si="70"/>
        <v>1.8110310025631729E-74</v>
      </c>
      <c r="ID69" s="86">
        <f t="shared" si="70"/>
        <v>1.0679098162789158E-72</v>
      </c>
      <c r="IE69" s="86">
        <f t="shared" si="70"/>
        <v>7.9628809410162497E-76</v>
      </c>
      <c r="IF69" s="86">
        <f t="shared" si="70"/>
        <v>8.5686720810484263E-27</v>
      </c>
      <c r="IG69" s="86">
        <f t="shared" si="70"/>
        <v>1.6621342765924397E-25</v>
      </c>
      <c r="II69" s="86">
        <f t="shared" si="71"/>
        <v>5.3820052952692376E-174</v>
      </c>
      <c r="IJ69" s="86">
        <f t="shared" si="71"/>
        <v>4.9439982950084081E-175</v>
      </c>
      <c r="IK69" s="86">
        <f t="shared" si="71"/>
        <v>5.0103013571338752E-191</v>
      </c>
      <c r="IL69" s="86">
        <f t="shared" si="71"/>
        <v>5.6709011100318081E-243</v>
      </c>
      <c r="IM69" s="86">
        <f t="shared" si="71"/>
        <v>9.70215151375893E-223</v>
      </c>
      <c r="IN69" s="86">
        <f t="shared" si="71"/>
        <v>5.1162136485400327E-246</v>
      </c>
      <c r="IO69" s="86">
        <f t="shared" si="71"/>
        <v>4.2961081308383645E-225</v>
      </c>
      <c r="IP69" s="86">
        <f t="shared" si="71"/>
        <v>6.5962693273378584E-207</v>
      </c>
      <c r="IQ69" s="86">
        <f t="shared" si="71"/>
        <v>5.6551937855136327E-215</v>
      </c>
      <c r="IR69" s="86">
        <f t="shared" si="71"/>
        <v>1.0995578583984375E-238</v>
      </c>
      <c r="IS69" s="86">
        <f t="shared" si="71"/>
        <v>9.3768202020492205E-228</v>
      </c>
      <c r="IT69" s="86">
        <f t="shared" si="71"/>
        <v>5.4919445449173873E-222</v>
      </c>
      <c r="IU69" s="86">
        <f t="shared" si="71"/>
        <v>8.1408666681538547E-232</v>
      </c>
      <c r="IV69" s="86">
        <f t="shared" si="71"/>
        <v>1.1797887347543839E-112</v>
      </c>
      <c r="IW69" s="86">
        <f t="shared" si="71"/>
        <v>8.5177121228207099E-113</v>
      </c>
      <c r="IY69" s="86">
        <f t="shared" si="72"/>
        <v>2.8483441180047187E-2</v>
      </c>
      <c r="IZ69" s="86">
        <f t="shared" si="72"/>
        <v>2.8298977891736035E-2</v>
      </c>
      <c r="JA69" s="86">
        <f t="shared" si="72"/>
        <v>3.1528651875586011E-2</v>
      </c>
      <c r="JB69" s="86">
        <f t="shared" si="72"/>
        <v>2.2743048739556678E-2</v>
      </c>
      <c r="JC69" s="86">
        <f t="shared" si="72"/>
        <v>1.5400521990876792E-2</v>
      </c>
      <c r="JD69" s="86">
        <f t="shared" si="72"/>
        <v>1.2474809164401808E-2</v>
      </c>
      <c r="JE69" s="86">
        <f t="shared" si="72"/>
        <v>1.4668243909788409E-2</v>
      </c>
      <c r="JF69" s="86">
        <f t="shared" si="72"/>
        <v>2.3609267086601587E-2</v>
      </c>
      <c r="JG69" s="86">
        <f t="shared" si="72"/>
        <v>1.5995113348405608E-2</v>
      </c>
      <c r="JH69" s="86">
        <f t="shared" si="72"/>
        <v>1.0358023493265232E-2</v>
      </c>
      <c r="JI69" s="86">
        <f t="shared" si="72"/>
        <v>1.4914482929446837E-2</v>
      </c>
      <c r="JJ69" s="86">
        <f t="shared" si="72"/>
        <v>1.6620062933303204E-2</v>
      </c>
      <c r="JK69" s="86">
        <f t="shared" si="72"/>
        <v>1.0972251317798455E-2</v>
      </c>
      <c r="JL69" s="86">
        <f t="shared" si="72"/>
        <v>1.4006502916329933E-2</v>
      </c>
      <c r="JM69" s="86">
        <f t="shared" si="72"/>
        <v>1.0000027306105757E-2</v>
      </c>
    </row>
    <row r="70" spans="2:273" x14ac:dyDescent="0.25">
      <c r="B70" s="2">
        <v>43</v>
      </c>
      <c r="C70" s="37">
        <v>119.93</v>
      </c>
      <c r="D70" s="37">
        <v>122.875</v>
      </c>
      <c r="E70" s="37">
        <v>121.72499999999999</v>
      </c>
      <c r="F70" s="37">
        <v>117.5</v>
      </c>
      <c r="G70" s="37">
        <v>113.65</v>
      </c>
      <c r="H70" s="37">
        <v>109.625</v>
      </c>
      <c r="I70" s="37">
        <v>111.95</v>
      </c>
      <c r="J70" s="37">
        <v>116.52500000000001</v>
      </c>
      <c r="K70" s="37">
        <v>112.95</v>
      </c>
      <c r="L70" s="37">
        <v>114.581</v>
      </c>
      <c r="M70" s="37">
        <v>116.61</v>
      </c>
      <c r="N70" s="37">
        <v>116.119</v>
      </c>
      <c r="O70" s="37">
        <v>115.575</v>
      </c>
      <c r="P70" s="37">
        <v>114.429</v>
      </c>
      <c r="Q70" s="37">
        <v>105.952</v>
      </c>
      <c r="S70" s="4">
        <f t="shared" si="74"/>
        <v>124.86496747964388</v>
      </c>
      <c r="T70" s="4">
        <f t="shared" si="74"/>
        <v>126.52431416821823</v>
      </c>
      <c r="U70" s="4">
        <f t="shared" si="74"/>
        <v>126.37620475335953</v>
      </c>
      <c r="V70" s="4">
        <f t="shared" si="74"/>
        <v>120.66574376120724</v>
      </c>
      <c r="W70" s="4">
        <f t="shared" si="74"/>
        <v>115.60591287377849</v>
      </c>
      <c r="X70" s="4">
        <f t="shared" si="74"/>
        <v>113.68515437878223</v>
      </c>
      <c r="Y70" s="4">
        <f t="shared" si="74"/>
        <v>115.67801220645136</v>
      </c>
      <c r="Z70" s="4">
        <f t="shared" si="74"/>
        <v>120.94057962980756</v>
      </c>
      <c r="AA70" s="4">
        <f t="shared" si="74"/>
        <v>118.20764627249082</v>
      </c>
      <c r="AB70" s="4">
        <f t="shared" si="74"/>
        <v>115.34584302169459</v>
      </c>
      <c r="AC70" s="4">
        <f t="shared" si="74"/>
        <v>117.99907030800269</v>
      </c>
      <c r="AD70" s="4">
        <f t="shared" si="74"/>
        <v>117.36791566397406</v>
      </c>
      <c r="AE70" s="4">
        <f t="shared" si="74"/>
        <v>115.66897986618218</v>
      </c>
      <c r="AF70" s="4">
        <f t="shared" si="74"/>
        <v>114.63265417992689</v>
      </c>
      <c r="AG70" s="4">
        <f t="shared" si="74"/>
        <v>110.94198370075014</v>
      </c>
      <c r="AI70" s="4">
        <f t="shared" si="75"/>
        <v>-4.9349674796438734</v>
      </c>
      <c r="AJ70" s="4">
        <f t="shared" si="75"/>
        <v>-3.6493141682182255</v>
      </c>
      <c r="AK70" s="4">
        <f t="shared" si="75"/>
        <v>-4.6512047533595364</v>
      </c>
      <c r="AL70" s="4">
        <f t="shared" si="75"/>
        <v>-3.1657437612072385</v>
      </c>
      <c r="AM70" s="4">
        <f t="shared" si="75"/>
        <v>-1.9559128737784874</v>
      </c>
      <c r="AN70" s="4">
        <f t="shared" si="75"/>
        <v>-4.0601543787822294</v>
      </c>
      <c r="AO70" s="4">
        <f t="shared" si="75"/>
        <v>-3.7280122064513534</v>
      </c>
      <c r="AP70" s="4">
        <f t="shared" si="75"/>
        <v>-4.4155796298075529</v>
      </c>
      <c r="AQ70" s="4">
        <f t="shared" si="75"/>
        <v>-5.2576462724908168</v>
      </c>
      <c r="AR70" s="4">
        <f t="shared" si="75"/>
        <v>-0.76484302169458829</v>
      </c>
      <c r="AS70" s="4">
        <f t="shared" si="75"/>
        <v>-1.3890703080026867</v>
      </c>
      <c r="AT70" s="4">
        <f t="shared" si="75"/>
        <v>-1.24891566397406</v>
      </c>
      <c r="AU70" s="4">
        <f t="shared" si="75"/>
        <v>-9.3979866182181127E-2</v>
      </c>
      <c r="AV70" s="4">
        <f t="shared" si="75"/>
        <v>-0.20365417992688606</v>
      </c>
      <c r="AW70" s="4">
        <f t="shared" si="75"/>
        <v>-4.9899837007501446</v>
      </c>
      <c r="AY70" s="2">
        <f t="shared" si="65"/>
        <v>105.83004196976644</v>
      </c>
      <c r="AZ70" s="2">
        <f t="shared" si="65"/>
        <v>106.28800701734103</v>
      </c>
      <c r="BA70" s="2">
        <f t="shared" si="65"/>
        <v>104.12814227394941</v>
      </c>
      <c r="BB70" s="2">
        <f t="shared" si="65"/>
        <v>103.795783747348</v>
      </c>
      <c r="BC70" s="2">
        <f t="shared" si="65"/>
        <v>102.96173870468593</v>
      </c>
      <c r="BD70" s="2">
        <f t="shared" si="65"/>
        <v>102.7917968220151</v>
      </c>
      <c r="BE70" s="2">
        <f t="shared" si="65"/>
        <v>103.22598432145809</v>
      </c>
      <c r="BF70" s="2">
        <f t="shared" si="65"/>
        <v>103.05531616857675</v>
      </c>
      <c r="BG70" s="2">
        <f t="shared" si="65"/>
        <v>105.33768277326683</v>
      </c>
      <c r="BH70" s="2">
        <f t="shared" si="65"/>
        <v>106.6531175241155</v>
      </c>
      <c r="BI70" s="2">
        <f t="shared" si="65"/>
        <v>106.51553391136555</v>
      </c>
      <c r="BJ70" s="2">
        <f t="shared" si="65"/>
        <v>104.10980348433581</v>
      </c>
      <c r="BK70" s="2">
        <f t="shared" si="65"/>
        <v>106.14005841727516</v>
      </c>
      <c r="BL70" s="2">
        <f t="shared" si="65"/>
        <v>104.18726789439812</v>
      </c>
      <c r="BM70" s="2">
        <f t="shared" si="65"/>
        <v>103.82448910587878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 t="str">
        <f t="shared" si="24"/>
        <v/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109.42680053981107</v>
      </c>
      <c r="DL70" s="2">
        <f t="shared" si="76"/>
        <v>109.26643049932525</v>
      </c>
      <c r="DM70" s="2">
        <f t="shared" si="76"/>
        <v>107.52985829959515</v>
      </c>
      <c r="DN70" s="2">
        <f t="shared" si="76"/>
        <v>106.75509615384614</v>
      </c>
      <c r="DO70" s="2">
        <f t="shared" si="76"/>
        <v>105.57041160593792</v>
      </c>
      <c r="DP70" s="2">
        <f t="shared" si="76"/>
        <v>104.4774948024948</v>
      </c>
      <c r="DQ70" s="2">
        <f t="shared" si="76"/>
        <v>106.07226173541962</v>
      </c>
      <c r="DR70" s="2">
        <f t="shared" si="76"/>
        <v>106.61038133274977</v>
      </c>
      <c r="DS70" s="2">
        <f t="shared" si="76"/>
        <v>107.84373563847245</v>
      </c>
      <c r="DT70" s="2">
        <f t="shared" si="76"/>
        <v>110.42405026078714</v>
      </c>
      <c r="DU70" s="2">
        <f t="shared" si="76"/>
        <v>107.81235748987855</v>
      </c>
      <c r="DV70" s="2">
        <f t="shared" si="76"/>
        <v>106.42328165007112</v>
      </c>
      <c r="DW70" s="2">
        <f t="shared" si="76"/>
        <v>108.19917022285445</v>
      </c>
      <c r="DX70" s="2">
        <f t="shared" si="76"/>
        <v>108.00364924953097</v>
      </c>
      <c r="DY70" s="2">
        <f t="shared" si="76"/>
        <v>105.00357308377896</v>
      </c>
      <c r="EA70" s="2">
        <f t="shared" si="77"/>
        <v>103.22874692016276</v>
      </c>
      <c r="EB70" s="2">
        <f t="shared" si="77"/>
        <v>104.11537664765281</v>
      </c>
      <c r="EC70" s="2">
        <f t="shared" si="77"/>
        <v>101.7079988418953</v>
      </c>
      <c r="ED70" s="2">
        <f t="shared" si="77"/>
        <v>101.47932646660338</v>
      </c>
      <c r="EE70" s="2">
        <f t="shared" si="77"/>
        <v>100.70260794989807</v>
      </c>
      <c r="EF70" s="2">
        <f t="shared" si="77"/>
        <v>101.25598970536917</v>
      </c>
      <c r="EG70" s="2">
        <f t="shared" si="77"/>
        <v>100.72563639665431</v>
      </c>
      <c r="EH70" s="2">
        <f t="shared" si="77"/>
        <v>100.28058856675887</v>
      </c>
      <c r="EI70" s="2">
        <f t="shared" si="77"/>
        <v>103.18378181818181</v>
      </c>
      <c r="EJ70" s="2">
        <f t="shared" si="77"/>
        <v>103.07029497354499</v>
      </c>
      <c r="EK70" s="2">
        <f t="shared" si="77"/>
        <v>105.38364244897959</v>
      </c>
      <c r="EL70" s="2">
        <f t="shared" si="77"/>
        <v>102.13712417233558</v>
      </c>
      <c r="EM70" s="2">
        <f t="shared" si="77"/>
        <v>104.2096266528972</v>
      </c>
      <c r="EN70" s="2">
        <f t="shared" si="77"/>
        <v>100.80453108108108</v>
      </c>
      <c r="EO70" s="2">
        <f t="shared" si="77"/>
        <v>102.70182184920523</v>
      </c>
      <c r="EQ70" s="2">
        <f t="shared" si="78"/>
        <v>103.57262451653743</v>
      </c>
      <c r="ER70" s="2">
        <f t="shared" si="78"/>
        <v>103.44892516609987</v>
      </c>
      <c r="ES70" s="2">
        <f t="shared" si="78"/>
        <v>100.89587300393507</v>
      </c>
      <c r="ET70" s="2">
        <f t="shared" si="78"/>
        <v>100.02186247609013</v>
      </c>
      <c r="EU70" s="2">
        <f t="shared" si="78"/>
        <v>98.27530596469316</v>
      </c>
      <c r="EV70" s="2">
        <f t="shared" si="78"/>
        <v>101.10616492997016</v>
      </c>
      <c r="EW70" s="2">
        <f t="shared" si="78"/>
        <v>100.62729816308246</v>
      </c>
      <c r="EX70" s="2">
        <f t="shared" si="78"/>
        <v>100.43215592076693</v>
      </c>
      <c r="EY70" s="2">
        <f t="shared" si="78"/>
        <v>100.75353056252767</v>
      </c>
      <c r="EZ70" s="2">
        <f t="shared" si="78"/>
        <v>102.36211081125511</v>
      </c>
      <c r="FA70" s="2">
        <f t="shared" si="78"/>
        <v>103.79119484902307</v>
      </c>
      <c r="FB70" s="2">
        <f t="shared" si="78"/>
        <v>100.6361334561591</v>
      </c>
      <c r="FC70" s="2">
        <f t="shared" si="78"/>
        <v>103.02442634565202</v>
      </c>
      <c r="FD70" s="2">
        <f t="shared" si="78"/>
        <v>101.31656011938514</v>
      </c>
      <c r="FE70" s="2">
        <f t="shared" si="78"/>
        <v>104.33599562002291</v>
      </c>
      <c r="FG70" s="2">
        <f t="shared" si="79"/>
        <v>0.58030888999011487</v>
      </c>
      <c r="FH70" s="2">
        <f t="shared" si="79"/>
        <v>0.57820569193003013</v>
      </c>
      <c r="FI70" s="2">
        <f t="shared" si="79"/>
        <v>0.58428818047652775</v>
      </c>
      <c r="FJ70" s="2">
        <f t="shared" si="79"/>
        <v>0.56090399405798996</v>
      </c>
      <c r="FK70" s="2">
        <f t="shared" si="79"/>
        <v>0.53585761405402055</v>
      </c>
      <c r="FL70" s="2">
        <f t="shared" si="79"/>
        <v>0.52326024334691534</v>
      </c>
      <c r="FM70" s="2">
        <f t="shared" si="79"/>
        <v>0.53234837675459767</v>
      </c>
      <c r="FN70" s="2">
        <f t="shared" si="79"/>
        <v>0.5616428585603509</v>
      </c>
      <c r="FO70" s="2">
        <f t="shared" si="79"/>
        <v>0.53771622011249498</v>
      </c>
      <c r="FP70" s="2">
        <f t="shared" si="79"/>
        <v>0.51277985844460383</v>
      </c>
      <c r="FQ70" s="2">
        <f t="shared" si="79"/>
        <v>0.53389072542313676</v>
      </c>
      <c r="FR70" s="2">
        <f t="shared" si="79"/>
        <v>0.5397214210604715</v>
      </c>
      <c r="FS70" s="2">
        <f t="shared" si="79"/>
        <v>0.51610480548850568</v>
      </c>
      <c r="FT70" s="2">
        <f t="shared" si="79"/>
        <v>0.53012225874346852</v>
      </c>
      <c r="FU70" s="2">
        <f t="shared" si="79"/>
        <v>0.51229963769594378</v>
      </c>
      <c r="FW70" s="2">
        <f t="shared" si="67"/>
        <v>7.865029002589764E-5</v>
      </c>
      <c r="FX70" s="2">
        <f t="shared" si="67"/>
        <v>8.2264816916903546E-5</v>
      </c>
      <c r="FY70" s="2">
        <f t="shared" si="67"/>
        <v>8.9094710272059454E-5</v>
      </c>
      <c r="FZ70" s="2">
        <f t="shared" si="67"/>
        <v>7.6926218643087862E-5</v>
      </c>
      <c r="GA70" s="2">
        <f t="shared" si="67"/>
        <v>9.1973905350883314E-5</v>
      </c>
      <c r="GB70" s="2">
        <f t="shared" si="67"/>
        <v>8.3026417921732337E-5</v>
      </c>
      <c r="GC70" s="2">
        <f t="shared" si="67"/>
        <v>1.026432389800003E-4</v>
      </c>
      <c r="GD70" s="2">
        <f t="shared" si="67"/>
        <v>1.1703716051740512E-4</v>
      </c>
      <c r="GE70" s="2">
        <f t="shared" si="67"/>
        <v>1.3171932712872136E-4</v>
      </c>
      <c r="GF70" s="2">
        <f t="shared" si="67"/>
        <v>1.0610438266935066E-4</v>
      </c>
      <c r="GG70" s="2">
        <f t="shared" si="67"/>
        <v>9.7424544059443365E-5</v>
      </c>
      <c r="GH70" s="2">
        <f t="shared" si="67"/>
        <v>9.8042553711520517E-5</v>
      </c>
      <c r="GI70" s="2">
        <f t="shared" si="67"/>
        <v>7.5259361675629786E-5</v>
      </c>
      <c r="GJ70" s="2">
        <f t="shared" si="67"/>
        <v>6.1381844771362103E-5</v>
      </c>
      <c r="GK70" s="2">
        <f t="shared" si="67"/>
        <v>6.2628369126765392E-5</v>
      </c>
      <c r="GM70" s="86">
        <f t="shared" si="68"/>
        <v>3.8669681934542517E-2</v>
      </c>
      <c r="GN70" s="86">
        <f t="shared" si="68"/>
        <v>3.877721394706362E-2</v>
      </c>
      <c r="GO70" s="86">
        <f t="shared" si="68"/>
        <v>4.3317831032354585E-2</v>
      </c>
      <c r="GP70" s="86">
        <f t="shared" si="68"/>
        <v>3.2058618053951347E-2</v>
      </c>
      <c r="GQ70" s="86">
        <f t="shared" si="68"/>
        <v>2.2313440377833008E-2</v>
      </c>
      <c r="GR70" s="86">
        <f t="shared" si="68"/>
        <v>1.8590496967206275E-2</v>
      </c>
      <c r="GS70" s="86">
        <f t="shared" si="68"/>
        <v>2.1782495520234313E-2</v>
      </c>
      <c r="GT70" s="86">
        <f t="shared" si="68"/>
        <v>3.3710929844406871E-2</v>
      </c>
      <c r="GU70" s="86">
        <f t="shared" si="68"/>
        <v>2.338238723909224E-2</v>
      </c>
      <c r="GV70" s="86">
        <f t="shared" si="68"/>
        <v>1.5495773511908725E-2</v>
      </c>
      <c r="GW70" s="86">
        <f t="shared" si="68"/>
        <v>2.1665052921234326E-2</v>
      </c>
      <c r="GX70" s="86">
        <f t="shared" si="68"/>
        <v>2.4390096385225817E-2</v>
      </c>
      <c r="GY70" s="86">
        <f t="shared" si="68"/>
        <v>1.64636188198207E-2</v>
      </c>
      <c r="GZ70" s="86">
        <f t="shared" si="68"/>
        <v>2.0416747911699749E-2</v>
      </c>
      <c r="HA70" s="86">
        <f t="shared" si="68"/>
        <v>1.5821353495410289E-2</v>
      </c>
      <c r="HC70" s="86">
        <f t="shared" si="73"/>
        <v>4.1401619338276891E-8</v>
      </c>
      <c r="HD70" s="86">
        <f t="shared" si="69"/>
        <v>4.8668820612463682E-8</v>
      </c>
      <c r="HE70" s="86">
        <f t="shared" si="69"/>
        <v>2.4194919894352559E-8</v>
      </c>
      <c r="HF70" s="86">
        <f t="shared" si="69"/>
        <v>5.3493682098633835E-10</v>
      </c>
      <c r="HG70" s="86">
        <f t="shared" si="69"/>
        <v>5.2696373646113214E-10</v>
      </c>
      <c r="HH70" s="86">
        <f t="shared" si="69"/>
        <v>1.6592787891129678E-10</v>
      </c>
      <c r="HI70" s="86">
        <f t="shared" si="69"/>
        <v>8.8959633045086678E-10</v>
      </c>
      <c r="HJ70" s="86">
        <f t="shared" si="69"/>
        <v>4.8601674434170028E-9</v>
      </c>
      <c r="HK70" s="86">
        <f t="shared" si="69"/>
        <v>7.6208919871460471E-10</v>
      </c>
      <c r="HL70" s="86">
        <f t="shared" si="69"/>
        <v>6.7760749256034106E-11</v>
      </c>
      <c r="HM70" s="86">
        <f t="shared" si="69"/>
        <v>3.2168193003936913E-10</v>
      </c>
      <c r="HN70" s="86">
        <f t="shared" si="69"/>
        <v>7.8279614455168736E-10</v>
      </c>
      <c r="HO70" s="86">
        <f t="shared" si="69"/>
        <v>1.6480451821539253E-10</v>
      </c>
      <c r="HP70" s="86">
        <f t="shared" si="69"/>
        <v>8.1211040098984739E-11</v>
      </c>
      <c r="HQ70" s="86">
        <f t="shared" si="69"/>
        <v>1.035597097711903E-12</v>
      </c>
      <c r="HS70" s="86">
        <f t="shared" si="70"/>
        <v>1.5023447555125756E-55</v>
      </c>
      <c r="HT70" s="86">
        <f t="shared" si="70"/>
        <v>1.1309267327479255E-54</v>
      </c>
      <c r="HU70" s="86">
        <f t="shared" si="70"/>
        <v>3.6199987668958136E-57</v>
      </c>
      <c r="HV70" s="86">
        <f t="shared" si="70"/>
        <v>2.0991453164643089E-72</v>
      </c>
      <c r="HW70" s="86">
        <f t="shared" si="70"/>
        <v>3.4041164984432791E-72</v>
      </c>
      <c r="HX70" s="86">
        <f t="shared" si="70"/>
        <v>1.6764703441451106E-74</v>
      </c>
      <c r="HY70" s="86">
        <f t="shared" si="70"/>
        <v>3.2156963962719799E-71</v>
      </c>
      <c r="HZ70" s="86">
        <f t="shared" si="70"/>
        <v>2.2487108668883244E-65</v>
      </c>
      <c r="IA70" s="86">
        <f t="shared" si="70"/>
        <v>6.4218762744981703E-70</v>
      </c>
      <c r="IB70" s="86">
        <f t="shared" si="70"/>
        <v>2.4757531616465926E-76</v>
      </c>
      <c r="IC70" s="86">
        <f t="shared" si="70"/>
        <v>1.6643452672636719E-72</v>
      </c>
      <c r="ID70" s="86">
        <f t="shared" si="70"/>
        <v>8.7954710620306682E-71</v>
      </c>
      <c r="IE70" s="86">
        <f t="shared" si="70"/>
        <v>7.0277913306458792E-74</v>
      </c>
      <c r="IF70" s="86">
        <f t="shared" si="70"/>
        <v>3.7024611443923207E-26</v>
      </c>
      <c r="IG70" s="86">
        <f t="shared" si="70"/>
        <v>6.7365788812942257E-25</v>
      </c>
      <c r="II70" s="86">
        <f t="shared" si="71"/>
        <v>1.081486173216845E-170</v>
      </c>
      <c r="IJ70" s="86">
        <f t="shared" si="71"/>
        <v>1.0781881825372591E-171</v>
      </c>
      <c r="IK70" s="86">
        <f t="shared" si="71"/>
        <v>2.3853535239702869E-187</v>
      </c>
      <c r="IL70" s="86">
        <f t="shared" si="71"/>
        <v>2.3428991924386033E-238</v>
      </c>
      <c r="IM70" s="86">
        <f t="shared" si="71"/>
        <v>1.9753244615302683E-218</v>
      </c>
      <c r="IN70" s="86">
        <f t="shared" si="71"/>
        <v>2.6349273387906119E-241</v>
      </c>
      <c r="IO70" s="86">
        <f t="shared" si="71"/>
        <v>1.0940596113624743E-220</v>
      </c>
      <c r="IP70" s="86">
        <f t="shared" si="71"/>
        <v>8.3959219288160333E-203</v>
      </c>
      <c r="IQ70" s="86">
        <f t="shared" si="71"/>
        <v>1.1865826804486157E-210</v>
      </c>
      <c r="IR70" s="86">
        <f t="shared" si="71"/>
        <v>5.3974149570248599E-234</v>
      </c>
      <c r="IS70" s="86">
        <f t="shared" si="71"/>
        <v>2.5452579622906349E-223</v>
      </c>
      <c r="IT70" s="86">
        <f t="shared" si="71"/>
        <v>1.1563733412048986E-217</v>
      </c>
      <c r="IU70" s="86">
        <f t="shared" si="71"/>
        <v>2.0096363006295875E-227</v>
      </c>
      <c r="IV70" s="86">
        <f t="shared" si="71"/>
        <v>1.3954653323913981E-110</v>
      </c>
      <c r="IW70" s="86">
        <f t="shared" si="71"/>
        <v>1.0236064585574749E-110</v>
      </c>
      <c r="IY70" s="86">
        <f t="shared" si="72"/>
        <v>3.8669723336161858E-2</v>
      </c>
      <c r="IZ70" s="86">
        <f t="shared" si="72"/>
        <v>3.8777262615884232E-2</v>
      </c>
      <c r="JA70" s="86">
        <f t="shared" si="72"/>
        <v>4.3317855227274479E-2</v>
      </c>
      <c r="JB70" s="86">
        <f t="shared" si="72"/>
        <v>3.2058618588888171E-2</v>
      </c>
      <c r="JC70" s="86">
        <f t="shared" si="72"/>
        <v>2.2313440904796745E-2</v>
      </c>
      <c r="JD70" s="86">
        <f t="shared" si="72"/>
        <v>1.8590497133134154E-2</v>
      </c>
      <c r="JE70" s="86">
        <f t="shared" si="72"/>
        <v>2.1782496409830644E-2</v>
      </c>
      <c r="JF70" s="86">
        <f t="shared" si="72"/>
        <v>3.3710934704574314E-2</v>
      </c>
      <c r="JG70" s="86">
        <f t="shared" si="72"/>
        <v>2.3382388001181437E-2</v>
      </c>
      <c r="JH70" s="86">
        <f t="shared" si="72"/>
        <v>1.5495773579669473E-2</v>
      </c>
      <c r="JI70" s="86">
        <f t="shared" si="72"/>
        <v>2.1665053242916257E-2</v>
      </c>
      <c r="JJ70" s="86">
        <f t="shared" si="72"/>
        <v>2.439009716802196E-2</v>
      </c>
      <c r="JK70" s="86">
        <f t="shared" si="72"/>
        <v>1.6463618984625217E-2</v>
      </c>
      <c r="JL70" s="86">
        <f t="shared" si="72"/>
        <v>2.0416747992910791E-2</v>
      </c>
      <c r="JM70" s="86">
        <f t="shared" si="72"/>
        <v>1.5821353496445888E-2</v>
      </c>
    </row>
    <row r="71" spans="2:273" x14ac:dyDescent="0.25">
      <c r="B71" s="2">
        <v>44</v>
      </c>
      <c r="C71" s="37">
        <v>119.535</v>
      </c>
      <c r="D71" s="37">
        <v>127.575</v>
      </c>
      <c r="E71" s="37">
        <v>128.42500000000001</v>
      </c>
      <c r="F71" s="37">
        <v>122.45</v>
      </c>
      <c r="G71" s="37">
        <v>118.45</v>
      </c>
      <c r="H71" s="37">
        <v>113.05</v>
      </c>
      <c r="I71" s="37">
        <v>117.175</v>
      </c>
      <c r="J71" s="37">
        <v>122.075</v>
      </c>
      <c r="K71" s="37">
        <v>118.52500000000001</v>
      </c>
      <c r="L71" s="37">
        <v>120.349</v>
      </c>
      <c r="M71" s="37">
        <v>119.512</v>
      </c>
      <c r="N71" s="37">
        <v>119.714</v>
      </c>
      <c r="O71" s="37">
        <v>116.8</v>
      </c>
      <c r="P71" s="37">
        <v>115.69</v>
      </c>
      <c r="Q71" s="37">
        <v>112.881</v>
      </c>
      <c r="S71" s="4">
        <f t="shared" si="74"/>
        <v>130.01620742361459</v>
      </c>
      <c r="T71" s="4">
        <f t="shared" si="74"/>
        <v>132.19942605603197</v>
      </c>
      <c r="U71" s="4">
        <f t="shared" si="74"/>
        <v>132.62285673013562</v>
      </c>
      <c r="V71" s="4">
        <f t="shared" si="74"/>
        <v>125.91463731792682</v>
      </c>
      <c r="W71" s="4">
        <f t="shared" si="74"/>
        <v>119.98134510851733</v>
      </c>
      <c r="X71" s="4">
        <f t="shared" si="74"/>
        <v>117.83894032971881</v>
      </c>
      <c r="Y71" s="4">
        <f t="shared" si="74"/>
        <v>120.34468289904896</v>
      </c>
      <c r="Z71" s="4">
        <f t="shared" si="74"/>
        <v>126.75209315028705</v>
      </c>
      <c r="AA71" s="4">
        <f t="shared" si="74"/>
        <v>122.76233416913578</v>
      </c>
      <c r="AB71" s="4">
        <f t="shared" si="74"/>
        <v>118.64030234007168</v>
      </c>
      <c r="AC71" s="4">
        <f t="shared" si="74"/>
        <v>122.01112249397821</v>
      </c>
      <c r="AD71" s="4">
        <f t="shared" si="74"/>
        <v>122.10631460488599</v>
      </c>
      <c r="AE71" s="4">
        <f t="shared" si="74"/>
        <v>119.36627748329964</v>
      </c>
      <c r="AF71" s="4">
        <f t="shared" si="74"/>
        <v>118.28753968979323</v>
      </c>
      <c r="AG71" s="4">
        <f t="shared" si="74"/>
        <v>114.16899366916542</v>
      </c>
      <c r="AI71" s="4">
        <f t="shared" si="75"/>
        <v>-10.481207423614592</v>
      </c>
      <c r="AJ71" s="4">
        <f t="shared" si="75"/>
        <v>-4.6244260560319645</v>
      </c>
      <c r="AK71" s="4">
        <f t="shared" si="75"/>
        <v>-4.1978567301356122</v>
      </c>
      <c r="AL71" s="4">
        <f t="shared" si="75"/>
        <v>-3.4646373179268153</v>
      </c>
      <c r="AM71" s="4">
        <f t="shared" si="75"/>
        <v>-1.5313451085173284</v>
      </c>
      <c r="AN71" s="4">
        <f t="shared" si="75"/>
        <v>-4.7889403297188124</v>
      </c>
      <c r="AO71" s="4">
        <f t="shared" si="75"/>
        <v>-3.1696828990489649</v>
      </c>
      <c r="AP71" s="4">
        <f t="shared" si="75"/>
        <v>-4.6770931502870496</v>
      </c>
      <c r="AQ71" s="4">
        <f t="shared" si="75"/>
        <v>-4.237334169135778</v>
      </c>
      <c r="AR71" s="4">
        <f t="shared" si="75"/>
        <v>1.708697659928319</v>
      </c>
      <c r="AS71" s="4">
        <f t="shared" si="75"/>
        <v>-2.4991224939782057</v>
      </c>
      <c r="AT71" s="4">
        <f t="shared" si="75"/>
        <v>-2.3923146048859962</v>
      </c>
      <c r="AU71" s="4">
        <f t="shared" si="75"/>
        <v>-2.5662774832996433</v>
      </c>
      <c r="AV71" s="4">
        <f t="shared" si="75"/>
        <v>-2.597539689793237</v>
      </c>
      <c r="AW71" s="4">
        <f t="shared" si="75"/>
        <v>-1.2879936691654166</v>
      </c>
      <c r="AY71" s="2">
        <f t="shared" si="65"/>
        <v>105.65965270343465</v>
      </c>
      <c r="AZ71" s="2">
        <f t="shared" si="65"/>
        <v>106.12279960787497</v>
      </c>
      <c r="BA71" s="2">
        <f t="shared" si="65"/>
        <v>103.95066839456399</v>
      </c>
      <c r="BB71" s="2">
        <f t="shared" si="65"/>
        <v>103.62996052701831</v>
      </c>
      <c r="BC71" s="2">
        <f t="shared" si="65"/>
        <v>102.82031999393632</v>
      </c>
      <c r="BD71" s="2">
        <f t="shared" si="65"/>
        <v>102.68244171988439</v>
      </c>
      <c r="BE71" s="2">
        <f t="shared" si="65"/>
        <v>103.11082505688164</v>
      </c>
      <c r="BF71" s="2">
        <f t="shared" si="65"/>
        <v>102.91356284981441</v>
      </c>
      <c r="BG71" s="2">
        <f t="shared" si="65"/>
        <v>105.18638945457087</v>
      </c>
      <c r="BH71" s="2">
        <f t="shared" si="65"/>
        <v>106.47549600275927</v>
      </c>
      <c r="BI71" s="2">
        <f t="shared" si="65"/>
        <v>106.38683382995009</v>
      </c>
      <c r="BJ71" s="2">
        <f t="shared" si="65"/>
        <v>103.9586658699714</v>
      </c>
      <c r="BK71" s="2">
        <f t="shared" si="65"/>
        <v>106.01191541839893</v>
      </c>
      <c r="BL71" s="2">
        <f t="shared" si="65"/>
        <v>104.02426018028642</v>
      </c>
      <c r="BM71" s="2">
        <f t="shared" si="65"/>
        <v>103.76508477509491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109.53636167341431</v>
      </c>
      <c r="DL71" s="2">
        <f t="shared" si="76"/>
        <v>109.35651147098517</v>
      </c>
      <c r="DM71" s="2">
        <f t="shared" si="76"/>
        <v>107.60650303643725</v>
      </c>
      <c r="DN71" s="2">
        <f t="shared" si="76"/>
        <v>106.84230769230767</v>
      </c>
      <c r="DO71" s="2">
        <f t="shared" si="76"/>
        <v>105.68448043184884</v>
      </c>
      <c r="DP71" s="2">
        <f t="shared" si="76"/>
        <v>104.56882317540213</v>
      </c>
      <c r="DQ71" s="2">
        <f t="shared" si="76"/>
        <v>106.24655049786628</v>
      </c>
      <c r="DR71" s="2">
        <f t="shared" si="76"/>
        <v>106.76391290075503</v>
      </c>
      <c r="DS71" s="2">
        <f t="shared" si="76"/>
        <v>107.9418836853047</v>
      </c>
      <c r="DT71" s="2">
        <f t="shared" si="76"/>
        <v>110.56612304409677</v>
      </c>
      <c r="DU71" s="2">
        <f t="shared" si="76"/>
        <v>107.86690870445345</v>
      </c>
      <c r="DV71" s="2">
        <f t="shared" si="76"/>
        <v>106.49065670934091</v>
      </c>
      <c r="DW71" s="2">
        <f t="shared" si="76"/>
        <v>108.28122332859176</v>
      </c>
      <c r="DX71" s="2">
        <f t="shared" si="76"/>
        <v>108.10785619136962</v>
      </c>
      <c r="DY71" s="2">
        <f t="shared" si="76"/>
        <v>105.05295677361853</v>
      </c>
      <c r="EA71" s="2">
        <f t="shared" si="77"/>
        <v>103.102586642346</v>
      </c>
      <c r="EB71" s="2">
        <f t="shared" si="77"/>
        <v>103.97150524165573</v>
      </c>
      <c r="EC71" s="2">
        <f t="shared" si="77"/>
        <v>101.57859401940212</v>
      </c>
      <c r="ED71" s="2">
        <f t="shared" si="77"/>
        <v>101.33669548844108</v>
      </c>
      <c r="EE71" s="2">
        <f t="shared" si="77"/>
        <v>100.55819497515657</v>
      </c>
      <c r="EF71" s="2">
        <f t="shared" si="77"/>
        <v>101.11501819632088</v>
      </c>
      <c r="EG71" s="2">
        <f t="shared" si="77"/>
        <v>100.59858486534989</v>
      </c>
      <c r="EH71" s="2">
        <f t="shared" si="77"/>
        <v>100.1727887686539</v>
      </c>
      <c r="EI71" s="2">
        <f t="shared" si="77"/>
        <v>103.0265</v>
      </c>
      <c r="EJ71" s="2">
        <f t="shared" si="77"/>
        <v>102.93090873015875</v>
      </c>
      <c r="EK71" s="2">
        <f t="shared" si="77"/>
        <v>105.20866249433105</v>
      </c>
      <c r="EL71" s="2">
        <f t="shared" si="77"/>
        <v>101.98964145124714</v>
      </c>
      <c r="EM71" s="2">
        <f t="shared" si="77"/>
        <v>104.07162404867208</v>
      </c>
      <c r="EN71" s="2">
        <f t="shared" si="77"/>
        <v>100.72315270270271</v>
      </c>
      <c r="EO71" s="2">
        <f t="shared" si="77"/>
        <v>102.64672498465922</v>
      </c>
      <c r="EQ71" s="2">
        <f t="shared" si="78"/>
        <v>103.44003937180102</v>
      </c>
      <c r="ER71" s="2">
        <f t="shared" si="78"/>
        <v>103.31748209374477</v>
      </c>
      <c r="ES71" s="2">
        <f t="shared" si="78"/>
        <v>100.78127631516887</v>
      </c>
      <c r="ET71" s="2">
        <f t="shared" si="78"/>
        <v>99.905612398443225</v>
      </c>
      <c r="EU71" s="2">
        <f t="shared" si="78"/>
        <v>98.175565473017215</v>
      </c>
      <c r="EV71" s="2">
        <f t="shared" si="78"/>
        <v>100.9680002014952</v>
      </c>
      <c r="EW71" s="2">
        <f t="shared" si="78"/>
        <v>100.50206783900838</v>
      </c>
      <c r="EX71" s="2">
        <f t="shared" si="78"/>
        <v>100.32156499535107</v>
      </c>
      <c r="EY71" s="2">
        <f t="shared" si="78"/>
        <v>100.64241510408976</v>
      </c>
      <c r="EZ71" s="2">
        <f t="shared" si="78"/>
        <v>102.23607453354887</v>
      </c>
      <c r="FA71" s="2">
        <f t="shared" si="78"/>
        <v>103.64473306864484</v>
      </c>
      <c r="FB71" s="2">
        <f t="shared" si="78"/>
        <v>100.51543485175922</v>
      </c>
      <c r="FC71" s="2">
        <f t="shared" si="78"/>
        <v>102.90763300877462</v>
      </c>
      <c r="FD71" s="2">
        <f t="shared" si="78"/>
        <v>101.22656473309294</v>
      </c>
      <c r="FE71" s="2">
        <f t="shared" si="78"/>
        <v>104.24864034359233</v>
      </c>
      <c r="FG71" s="2">
        <f t="shared" si="79"/>
        <v>0.60256040231396579</v>
      </c>
      <c r="FH71" s="2">
        <f t="shared" si="79"/>
        <v>0.60049194596030486</v>
      </c>
      <c r="FI71" s="2">
        <f t="shared" si="79"/>
        <v>0.60647178680372349</v>
      </c>
      <c r="FJ71" s="2">
        <f t="shared" si="79"/>
        <v>0.58344582552421487</v>
      </c>
      <c r="FK71" s="2">
        <f t="shared" si="79"/>
        <v>0.55867356242494537</v>
      </c>
      <c r="FL71" s="2">
        <f t="shared" si="79"/>
        <v>0.54617098620894655</v>
      </c>
      <c r="FM71" s="2">
        <f t="shared" si="79"/>
        <v>0.55519363652409048</v>
      </c>
      <c r="FN71" s="2">
        <f t="shared" si="79"/>
        <v>0.58417487909707599</v>
      </c>
      <c r="FO71" s="2">
        <f t="shared" si="79"/>
        <v>0.56051573679478406</v>
      </c>
      <c r="FP71" s="2">
        <f t="shared" si="79"/>
        <v>0.53574739832695029</v>
      </c>
      <c r="FQ71" s="2">
        <f t="shared" si="79"/>
        <v>0.55672337852525833</v>
      </c>
      <c r="FR71" s="2">
        <f t="shared" si="79"/>
        <v>0.56250250582065042</v>
      </c>
      <c r="FS71" s="2">
        <f t="shared" si="79"/>
        <v>0.53905650090831136</v>
      </c>
      <c r="FT71" s="2">
        <f t="shared" si="79"/>
        <v>0.55298495040722917</v>
      </c>
      <c r="FU71" s="2">
        <f t="shared" si="79"/>
        <v>0.53526929879472207</v>
      </c>
      <c r="FW71" s="2">
        <f t="shared" si="67"/>
        <v>8.623767375897989E-5</v>
      </c>
      <c r="FX71" s="2">
        <f t="shared" si="67"/>
        <v>9.0200862156397974E-5</v>
      </c>
      <c r="FY71" s="2">
        <f t="shared" si="67"/>
        <v>9.7689567495091697E-5</v>
      </c>
      <c r="FZ71" s="2">
        <f t="shared" si="67"/>
        <v>8.4347295453329592E-5</v>
      </c>
      <c r="GA71" s="2">
        <f t="shared" si="67"/>
        <v>1.0084648697245042E-4</v>
      </c>
      <c r="GB71" s="2">
        <f t="shared" si="67"/>
        <v>9.1035927735509453E-5</v>
      </c>
      <c r="GC71" s="2">
        <f t="shared" si="67"/>
        <v>1.1254495900897702E-4</v>
      </c>
      <c r="GD71" s="2">
        <f t="shared" si="67"/>
        <v>1.2832724563437102E-4</v>
      </c>
      <c r="GE71" s="2">
        <f t="shared" si="67"/>
        <v>1.4442553484137629E-4</v>
      </c>
      <c r="GF71" s="2">
        <f t="shared" si="67"/>
        <v>1.1633995116808211E-4</v>
      </c>
      <c r="GG71" s="2">
        <f t="shared" si="67"/>
        <v>1.0682288426530544E-4</v>
      </c>
      <c r="GH71" s="2">
        <f t="shared" si="67"/>
        <v>1.0750050559495869E-4</v>
      </c>
      <c r="GI71" s="2">
        <f t="shared" si="67"/>
        <v>8.2519649967090621E-5</v>
      </c>
      <c r="GJ71" s="2">
        <f t="shared" si="67"/>
        <v>6.7303455859128483E-5</v>
      </c>
      <c r="GK71" s="2">
        <f t="shared" si="67"/>
        <v>6.8670226283314303E-5</v>
      </c>
      <c r="GM71" s="86">
        <f t="shared" si="68"/>
        <v>5.1798297841808297E-2</v>
      </c>
      <c r="GN71" s="86">
        <f t="shared" si="68"/>
        <v>5.2383388614421017E-2</v>
      </c>
      <c r="GO71" s="86">
        <f t="shared" si="68"/>
        <v>5.8633853914983908E-2</v>
      </c>
      <c r="GP71" s="86">
        <f t="shared" si="68"/>
        <v>4.4469906977892763E-2</v>
      </c>
      <c r="GQ71" s="86">
        <f t="shared" si="68"/>
        <v>3.1780680251484505E-2</v>
      </c>
      <c r="GR71" s="86">
        <f t="shared" si="68"/>
        <v>2.7184117793814973E-2</v>
      </c>
      <c r="GS71" s="86">
        <f t="shared" si="68"/>
        <v>3.1728799684385384E-2</v>
      </c>
      <c r="GT71" s="86">
        <f t="shared" si="68"/>
        <v>4.7300881819075075E-2</v>
      </c>
      <c r="GU71" s="86">
        <f t="shared" si="68"/>
        <v>3.356745671043973E-2</v>
      </c>
      <c r="GV71" s="86">
        <f t="shared" si="68"/>
        <v>2.27553402028709E-2</v>
      </c>
      <c r="GW71" s="86">
        <f t="shared" si="68"/>
        <v>3.0933283681640843E-2</v>
      </c>
      <c r="GX71" s="86">
        <f t="shared" si="68"/>
        <v>3.513063806649528E-2</v>
      </c>
      <c r="GY71" s="86">
        <f t="shared" si="68"/>
        <v>2.4236245002928997E-2</v>
      </c>
      <c r="GZ71" s="86">
        <f t="shared" si="68"/>
        <v>2.9249830668853772E-2</v>
      </c>
      <c r="HA71" s="86">
        <f t="shared" si="68"/>
        <v>2.4436687473923954E-2</v>
      </c>
      <c r="HC71" s="86">
        <f t="shared" si="73"/>
        <v>9.297162921888959E-8</v>
      </c>
      <c r="HD71" s="86">
        <f t="shared" si="69"/>
        <v>1.095242224247773E-7</v>
      </c>
      <c r="HE71" s="86">
        <f t="shared" si="69"/>
        <v>5.7909243376065689E-8</v>
      </c>
      <c r="HF71" s="86">
        <f t="shared" si="69"/>
        <v>1.5654930448731049E-9</v>
      </c>
      <c r="HG71" s="86">
        <f t="shared" si="69"/>
        <v>1.5028802689287079E-9</v>
      </c>
      <c r="HH71" s="86">
        <f t="shared" si="69"/>
        <v>5.0845712827567962E-10</v>
      </c>
      <c r="HI71" s="86">
        <f t="shared" si="69"/>
        <v>2.5474777986737769E-9</v>
      </c>
      <c r="HJ71" s="86">
        <f t="shared" si="69"/>
        <v>1.2932880652641191E-8</v>
      </c>
      <c r="HK71" s="86">
        <f t="shared" si="69"/>
        <v>2.200502741014701E-9</v>
      </c>
      <c r="HL71" s="86">
        <f t="shared" si="69"/>
        <v>2.1512461261404804E-10</v>
      </c>
      <c r="HM71" s="86">
        <f t="shared" si="69"/>
        <v>9.4624245663322005E-10</v>
      </c>
      <c r="HN71" s="86">
        <f t="shared" si="69"/>
        <v>2.221550287316516E-9</v>
      </c>
      <c r="HO71" s="86">
        <f t="shared" si="69"/>
        <v>4.8351757259053098E-10</v>
      </c>
      <c r="HP71" s="86">
        <f t="shared" si="69"/>
        <v>2.4734947416870806E-10</v>
      </c>
      <c r="HQ71" s="86">
        <f t="shared" si="69"/>
        <v>4.1405668189948689E-12</v>
      </c>
      <c r="HS71" s="86">
        <f t="shared" si="70"/>
        <v>4.1582140048772593E-54</v>
      </c>
      <c r="HT71" s="86">
        <f t="shared" si="70"/>
        <v>3.1246077472517208E-53</v>
      </c>
      <c r="HU71" s="86">
        <f t="shared" si="70"/>
        <v>1.2966579966319537E-55</v>
      </c>
      <c r="HV71" s="86">
        <f t="shared" si="70"/>
        <v>1.8704060880042029E-70</v>
      </c>
      <c r="HW71" s="86">
        <f t="shared" si="70"/>
        <v>2.6990872774611895E-70</v>
      </c>
      <c r="HX71" s="86">
        <f t="shared" si="70"/>
        <v>1.7036486386993381E-72</v>
      </c>
      <c r="HY71" s="86">
        <f t="shared" si="70"/>
        <v>2.6638440774424852E-69</v>
      </c>
      <c r="HZ71" s="86">
        <f t="shared" si="70"/>
        <v>1.3699227299349704E-63</v>
      </c>
      <c r="IA71" s="86">
        <f t="shared" si="70"/>
        <v>5.1933625306104068E-68</v>
      </c>
      <c r="IB71" s="86">
        <f t="shared" si="70"/>
        <v>2.8056223338089565E-74</v>
      </c>
      <c r="IC71" s="86">
        <f t="shared" si="70"/>
        <v>1.4381735125683592E-70</v>
      </c>
      <c r="ID71" s="86">
        <f t="shared" si="70"/>
        <v>6.8215689549752432E-69</v>
      </c>
      <c r="IE71" s="86">
        <f t="shared" si="70"/>
        <v>5.8449626628921504E-72</v>
      </c>
      <c r="IF71" s="86">
        <f t="shared" si="70"/>
        <v>1.5706241720189876E-25</v>
      </c>
      <c r="IG71" s="86">
        <f t="shared" si="70"/>
        <v>2.6823589643730207E-24</v>
      </c>
      <c r="II71" s="86">
        <f t="shared" si="71"/>
        <v>2.0190355565757548E-167</v>
      </c>
      <c r="IJ71" s="86">
        <f t="shared" si="71"/>
        <v>2.1820219662560379E-168</v>
      </c>
      <c r="IK71" s="86">
        <f t="shared" si="71"/>
        <v>1.0451585663153702E-183</v>
      </c>
      <c r="IL71" s="86">
        <f t="shared" si="71"/>
        <v>8.7351555628471126E-234</v>
      </c>
      <c r="IM71" s="86">
        <f t="shared" si="71"/>
        <v>3.6475702881301125E-214</v>
      </c>
      <c r="IN71" s="86">
        <f t="shared" si="71"/>
        <v>1.2209862484190182E-236</v>
      </c>
      <c r="IO71" s="86">
        <f t="shared" si="71"/>
        <v>2.5184219130727686E-216</v>
      </c>
      <c r="IP71" s="86">
        <f t="shared" si="71"/>
        <v>9.7135343506757667E-199</v>
      </c>
      <c r="IQ71" s="86">
        <f t="shared" si="71"/>
        <v>2.2486229115730838E-206</v>
      </c>
      <c r="IR71" s="86">
        <f t="shared" si="71"/>
        <v>2.378281202816938E-229</v>
      </c>
      <c r="IS71" s="86">
        <f t="shared" si="71"/>
        <v>6.2445477919493773E-219</v>
      </c>
      <c r="IT71" s="86">
        <f t="shared" si="71"/>
        <v>2.206115851606086E-213</v>
      </c>
      <c r="IU71" s="86">
        <f t="shared" si="71"/>
        <v>4.5002964266394391E-223</v>
      </c>
      <c r="IV71" s="86">
        <f t="shared" si="71"/>
        <v>1.578040472773311E-108</v>
      </c>
      <c r="IW71" s="86">
        <f t="shared" si="71"/>
        <v>1.1757686051192592E-108</v>
      </c>
      <c r="IY71" s="86">
        <f t="shared" si="72"/>
        <v>5.1798390813437518E-2</v>
      </c>
      <c r="IZ71" s="86">
        <f t="shared" si="72"/>
        <v>5.2383498138643445E-2</v>
      </c>
      <c r="JA71" s="86">
        <f t="shared" si="72"/>
        <v>5.8633911824227281E-2</v>
      </c>
      <c r="JB71" s="86">
        <f t="shared" si="72"/>
        <v>4.4469908543385811E-2</v>
      </c>
      <c r="JC71" s="86">
        <f t="shared" si="72"/>
        <v>3.1780681754364777E-2</v>
      </c>
      <c r="JD71" s="86">
        <f t="shared" si="72"/>
        <v>2.71841183022721E-2</v>
      </c>
      <c r="JE71" s="86">
        <f t="shared" si="72"/>
        <v>3.1728802231863182E-2</v>
      </c>
      <c r="JF71" s="86">
        <f t="shared" si="72"/>
        <v>4.730089475195573E-2</v>
      </c>
      <c r="JG71" s="86">
        <f t="shared" si="72"/>
        <v>3.3567458910942469E-2</v>
      </c>
      <c r="JH71" s="86">
        <f t="shared" si="72"/>
        <v>2.2755340417995512E-2</v>
      </c>
      <c r="JI71" s="86">
        <f t="shared" si="72"/>
        <v>3.0933284627883299E-2</v>
      </c>
      <c r="JJ71" s="86">
        <f t="shared" si="72"/>
        <v>3.5130640288045564E-2</v>
      </c>
      <c r="JK71" s="86">
        <f t="shared" si="72"/>
        <v>2.4236245486446571E-2</v>
      </c>
      <c r="JL71" s="86">
        <f t="shared" si="72"/>
        <v>2.9249830916203246E-2</v>
      </c>
      <c r="JM71" s="86">
        <f t="shared" si="72"/>
        <v>2.4436687478064521E-2</v>
      </c>
    </row>
    <row r="72" spans="2:273" x14ac:dyDescent="0.25">
      <c r="B72" s="2">
        <v>45</v>
      </c>
      <c r="C72" s="37">
        <v>127.233</v>
      </c>
      <c r="D72" s="37">
        <v>131.875</v>
      </c>
      <c r="E72" s="37">
        <v>135.25</v>
      </c>
      <c r="F72" s="37">
        <v>127.925</v>
      </c>
      <c r="G72" s="37">
        <v>119.85</v>
      </c>
      <c r="H72" s="37">
        <v>116.22499999999999</v>
      </c>
      <c r="I72" s="37">
        <v>118.75</v>
      </c>
      <c r="J72" s="37">
        <v>124.02500000000001</v>
      </c>
      <c r="K72" s="37">
        <v>120.575</v>
      </c>
      <c r="L72" s="37">
        <v>114.419</v>
      </c>
      <c r="M72" s="37">
        <v>123.58499999999999</v>
      </c>
      <c r="N72" s="37">
        <v>123.405</v>
      </c>
      <c r="O72" s="37">
        <v>120.325</v>
      </c>
      <c r="P72" s="37">
        <v>118.714</v>
      </c>
      <c r="Q72" s="37">
        <v>115.571</v>
      </c>
      <c r="S72" s="4">
        <f t="shared" si="74"/>
        <v>136.18049373968367</v>
      </c>
      <c r="T72" s="4">
        <f t="shared" si="74"/>
        <v>139.01793672452823</v>
      </c>
      <c r="U72" s="4">
        <f t="shared" si="74"/>
        <v>140.10160604801078</v>
      </c>
      <c r="V72" s="4">
        <f t="shared" si="74"/>
        <v>132.36888495666076</v>
      </c>
      <c r="W72" s="4">
        <f t="shared" si="74"/>
        <v>125.52154568004427</v>
      </c>
      <c r="X72" s="4">
        <f t="shared" si="74"/>
        <v>123.21376594030603</v>
      </c>
      <c r="Y72" s="4">
        <f t="shared" si="74"/>
        <v>126.32998757352475</v>
      </c>
      <c r="Z72" s="4">
        <f t="shared" si="74"/>
        <v>133.91984180368192</v>
      </c>
      <c r="AA72" s="4">
        <f t="shared" si="74"/>
        <v>128.54898442865274</v>
      </c>
      <c r="AB72" s="4">
        <f t="shared" si="74"/>
        <v>122.96497611582245</v>
      </c>
      <c r="AC72" s="4">
        <f t="shared" si="74"/>
        <v>127.10395243616225</v>
      </c>
      <c r="AD72" s="4">
        <f t="shared" si="74"/>
        <v>128.12905581369208</v>
      </c>
      <c r="AE72" s="4">
        <f t="shared" si="74"/>
        <v>124.19998129696376</v>
      </c>
      <c r="AF72" s="4">
        <f t="shared" si="74"/>
        <v>122.96106906884015</v>
      </c>
      <c r="AG72" s="4">
        <f t="shared" si="74"/>
        <v>118.51117610510239</v>
      </c>
      <c r="AI72" s="4">
        <f t="shared" si="75"/>
        <v>-8.9474937396836651</v>
      </c>
      <c r="AJ72" s="4">
        <f t="shared" si="75"/>
        <v>-7.1429367245282265</v>
      </c>
      <c r="AK72" s="4">
        <f t="shared" si="75"/>
        <v>-4.8516060480107797</v>
      </c>
      <c r="AL72" s="4">
        <f t="shared" si="75"/>
        <v>-4.4438849566607672</v>
      </c>
      <c r="AM72" s="4">
        <f t="shared" si="75"/>
        <v>-5.6715456800442752</v>
      </c>
      <c r="AN72" s="4">
        <f t="shared" si="75"/>
        <v>-6.9887659403060383</v>
      </c>
      <c r="AO72" s="4">
        <f t="shared" si="75"/>
        <v>-7.5799875735247468</v>
      </c>
      <c r="AP72" s="4">
        <f t="shared" si="75"/>
        <v>-9.8948418036819135</v>
      </c>
      <c r="AQ72" s="4">
        <f t="shared" si="75"/>
        <v>-7.9739844286527415</v>
      </c>
      <c r="AR72" s="4">
        <f t="shared" si="75"/>
        <v>-8.5459761158224552</v>
      </c>
      <c r="AS72" s="4">
        <f t="shared" si="75"/>
        <v>-3.5189524361622517</v>
      </c>
      <c r="AT72" s="4">
        <f t="shared" si="75"/>
        <v>-4.7240558136920754</v>
      </c>
      <c r="AU72" s="4">
        <f t="shared" si="75"/>
        <v>-3.8749812969637532</v>
      </c>
      <c r="AV72" s="4">
        <f t="shared" si="75"/>
        <v>-4.2470690688401476</v>
      </c>
      <c r="AW72" s="4">
        <f t="shared" si="75"/>
        <v>-2.9401761051023954</v>
      </c>
      <c r="AY72" s="2">
        <f t="shared" si="65"/>
        <v>105.48154882737457</v>
      </c>
      <c r="AZ72" s="2">
        <f t="shared" si="65"/>
        <v>105.94945928179612</v>
      </c>
      <c r="BA72" s="2">
        <f t="shared" si="65"/>
        <v>103.76673634907037</v>
      </c>
      <c r="BB72" s="2">
        <f t="shared" si="65"/>
        <v>103.45574532835904</v>
      </c>
      <c r="BC72" s="2">
        <f t="shared" si="65"/>
        <v>102.66842485907414</v>
      </c>
      <c r="BD72" s="2">
        <f t="shared" si="65"/>
        <v>102.56315694107161</v>
      </c>
      <c r="BE72" s="2">
        <f t="shared" si="65"/>
        <v>102.98327122596078</v>
      </c>
      <c r="BF72" s="2">
        <f t="shared" si="65"/>
        <v>102.76240695397037</v>
      </c>
      <c r="BG72" s="2">
        <f t="shared" si="65"/>
        <v>105.02475307781437</v>
      </c>
      <c r="BH72" s="2">
        <f t="shared" si="65"/>
        <v>106.28613778169183</v>
      </c>
      <c r="BI72" s="2">
        <f t="shared" si="65"/>
        <v>106.24833616956191</v>
      </c>
      <c r="BJ72" s="2">
        <f t="shared" si="65"/>
        <v>103.79896702601324</v>
      </c>
      <c r="BK72" s="2">
        <f t="shared" si="65"/>
        <v>105.87439893757416</v>
      </c>
      <c r="BL72" s="2">
        <f t="shared" si="65"/>
        <v>103.85444656740641</v>
      </c>
      <c r="BM72" s="2">
        <f t="shared" si="65"/>
        <v>103.7012544018237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109.64592280701754</v>
      </c>
      <c r="DL72" s="2">
        <f t="shared" si="76"/>
        <v>109.44659244264508</v>
      </c>
      <c r="DM72" s="2">
        <f t="shared" si="76"/>
        <v>107.68314777327936</v>
      </c>
      <c r="DN72" s="2">
        <f t="shared" si="76"/>
        <v>106.92951923076922</v>
      </c>
      <c r="DO72" s="2">
        <f t="shared" si="76"/>
        <v>105.79854925775977</v>
      </c>
      <c r="DP72" s="2">
        <f t="shared" si="76"/>
        <v>104.66015154830944</v>
      </c>
      <c r="DQ72" s="2">
        <f t="shared" si="76"/>
        <v>106.42083926031293</v>
      </c>
      <c r="DR72" s="2">
        <f t="shared" si="76"/>
        <v>106.91744446876028</v>
      </c>
      <c r="DS72" s="2">
        <f t="shared" si="76"/>
        <v>108.04003173213697</v>
      </c>
      <c r="DT72" s="2">
        <f t="shared" si="76"/>
        <v>110.7081958274064</v>
      </c>
      <c r="DU72" s="2">
        <f t="shared" si="76"/>
        <v>107.92145991902835</v>
      </c>
      <c r="DV72" s="2">
        <f t="shared" si="76"/>
        <v>106.5580317686107</v>
      </c>
      <c r="DW72" s="2">
        <f t="shared" si="76"/>
        <v>108.36327643432908</v>
      </c>
      <c r="DX72" s="2">
        <f t="shared" si="76"/>
        <v>108.21206313320828</v>
      </c>
      <c r="DY72" s="2">
        <f t="shared" si="76"/>
        <v>105.10234046345811</v>
      </c>
      <c r="EA72" s="2">
        <f t="shared" si="77"/>
        <v>102.97642636452925</v>
      </c>
      <c r="EB72" s="2">
        <f t="shared" si="77"/>
        <v>103.82763383565867</v>
      </c>
      <c r="EC72" s="2">
        <f t="shared" si="77"/>
        <v>101.44918919690892</v>
      </c>
      <c r="ED72" s="2">
        <f t="shared" si="77"/>
        <v>101.19406451027876</v>
      </c>
      <c r="EE72" s="2">
        <f t="shared" si="77"/>
        <v>100.41378200041508</v>
      </c>
      <c r="EF72" s="2">
        <f t="shared" si="77"/>
        <v>100.97404668727256</v>
      </c>
      <c r="EG72" s="2">
        <f t="shared" si="77"/>
        <v>100.47153333404549</v>
      </c>
      <c r="EH72" s="2">
        <f t="shared" si="77"/>
        <v>100.06498897054894</v>
      </c>
      <c r="EI72" s="2">
        <f t="shared" si="77"/>
        <v>102.86921818181818</v>
      </c>
      <c r="EJ72" s="2">
        <f t="shared" si="77"/>
        <v>102.79152248677249</v>
      </c>
      <c r="EK72" s="2">
        <f t="shared" si="77"/>
        <v>105.03368253968253</v>
      </c>
      <c r="EL72" s="2">
        <f t="shared" si="77"/>
        <v>101.8421587301587</v>
      </c>
      <c r="EM72" s="2">
        <f t="shared" si="77"/>
        <v>103.93362144444694</v>
      </c>
      <c r="EN72" s="2">
        <f t="shared" si="77"/>
        <v>100.64177432432433</v>
      </c>
      <c r="EO72" s="2">
        <f t="shared" si="77"/>
        <v>102.5916281201132</v>
      </c>
      <c r="EQ72" s="2">
        <f t="shared" si="78"/>
        <v>103.30745422706462</v>
      </c>
      <c r="ER72" s="2">
        <f t="shared" si="78"/>
        <v>103.18603902138969</v>
      </c>
      <c r="ES72" s="2">
        <f t="shared" si="78"/>
        <v>100.66667962640265</v>
      </c>
      <c r="ET72" s="2">
        <f t="shared" si="78"/>
        <v>99.789362320796329</v>
      </c>
      <c r="EU72" s="2">
        <f t="shared" si="78"/>
        <v>98.075824981341285</v>
      </c>
      <c r="EV72" s="2">
        <f t="shared" si="78"/>
        <v>100.82983547302022</v>
      </c>
      <c r="EW72" s="2">
        <f t="shared" si="78"/>
        <v>100.37683751493431</v>
      </c>
      <c r="EX72" s="2">
        <f t="shared" si="78"/>
        <v>100.2109740699352</v>
      </c>
      <c r="EY72" s="2">
        <f t="shared" si="78"/>
        <v>100.53129964565184</v>
      </c>
      <c r="EZ72" s="2">
        <f t="shared" si="78"/>
        <v>102.11003825584264</v>
      </c>
      <c r="FA72" s="2">
        <f t="shared" si="78"/>
        <v>103.49827128826662</v>
      </c>
      <c r="FB72" s="2">
        <f t="shared" si="78"/>
        <v>100.39473624735936</v>
      </c>
      <c r="FC72" s="2">
        <f t="shared" si="78"/>
        <v>102.79083967189722</v>
      </c>
      <c r="FD72" s="2">
        <f t="shared" si="78"/>
        <v>101.13656934680074</v>
      </c>
      <c r="FE72" s="2">
        <f t="shared" si="78"/>
        <v>104.16128506716174</v>
      </c>
      <c r="FG72" s="2">
        <f t="shared" si="79"/>
        <v>0.62439575709133699</v>
      </c>
      <c r="FH72" s="2">
        <f t="shared" si="79"/>
        <v>0.62236972189515094</v>
      </c>
      <c r="FI72" s="2">
        <f t="shared" si="79"/>
        <v>0.62822483642052285</v>
      </c>
      <c r="FJ72" s="2">
        <f t="shared" si="79"/>
        <v>0.60564404374374659</v>
      </c>
      <c r="FK72" s="2">
        <f t="shared" si="79"/>
        <v>0.58124441219942824</v>
      </c>
      <c r="FL72" s="2">
        <f t="shared" si="79"/>
        <v>0.56888783456046588</v>
      </c>
      <c r="FM72" s="2">
        <f t="shared" si="79"/>
        <v>0.57780796471475249</v>
      </c>
      <c r="FN72" s="2">
        <f t="shared" si="79"/>
        <v>0.60636045821756146</v>
      </c>
      <c r="FO72" s="2">
        <f t="shared" si="79"/>
        <v>0.58306268416931994</v>
      </c>
      <c r="FP72" s="2">
        <f t="shared" si="79"/>
        <v>0.55856430137005086</v>
      </c>
      <c r="FQ72" s="2">
        <f t="shared" si="79"/>
        <v>0.57931886375898856</v>
      </c>
      <c r="FR72" s="2">
        <f t="shared" si="79"/>
        <v>0.58502298754566751</v>
      </c>
      <c r="FS72" s="2">
        <f t="shared" si="79"/>
        <v>0.56184377863032342</v>
      </c>
      <c r="FT72" s="2">
        <f t="shared" si="79"/>
        <v>0.57562573765037039</v>
      </c>
      <c r="FU72" s="2">
        <f t="shared" si="79"/>
        <v>0.55809031748395388</v>
      </c>
      <c r="FW72" s="2">
        <f t="shared" si="67"/>
        <v>9.4556942243851323E-5</v>
      </c>
      <c r="FX72" s="2">
        <f t="shared" si="67"/>
        <v>9.890241793777637E-5</v>
      </c>
      <c r="FY72" s="2">
        <f t="shared" si="67"/>
        <v>1.0711347121385167E-4</v>
      </c>
      <c r="FZ72" s="2">
        <f t="shared" si="67"/>
        <v>9.2484217761724171E-5</v>
      </c>
      <c r="GA72" s="2">
        <f t="shared" si="67"/>
        <v>1.1057489828587757E-4</v>
      </c>
      <c r="GB72" s="2">
        <f t="shared" si="67"/>
        <v>9.9818033127655484E-5</v>
      </c>
      <c r="GC72" s="2">
        <f t="shared" si="67"/>
        <v>1.234017537263162E-4</v>
      </c>
      <c r="GD72" s="2">
        <f t="shared" si="67"/>
        <v>1.4070628475547703E-4</v>
      </c>
      <c r="GE72" s="2">
        <f t="shared" si="67"/>
        <v>1.5835724338350554E-4</v>
      </c>
      <c r="GF72" s="2">
        <f t="shared" si="67"/>
        <v>1.2756278799716563E-4</v>
      </c>
      <c r="GG72" s="2">
        <f t="shared" si="67"/>
        <v>1.1712775631810341E-4</v>
      </c>
      <c r="GH72" s="2">
        <f t="shared" si="67"/>
        <v>1.1787073796820198E-4</v>
      </c>
      <c r="GI72" s="2">
        <f t="shared" si="67"/>
        <v>9.0480276597406127E-5</v>
      </c>
      <c r="GJ72" s="2">
        <f t="shared" si="67"/>
        <v>7.3796292691970429E-5</v>
      </c>
      <c r="GK72" s="2">
        <f t="shared" si="67"/>
        <v>7.5294907001593881E-5</v>
      </c>
      <c r="GM72" s="86">
        <f t="shared" si="68"/>
        <v>6.846593135253505E-2</v>
      </c>
      <c r="GN72" s="86">
        <f t="shared" si="68"/>
        <v>6.9770782631810788E-2</v>
      </c>
      <c r="GO72" s="86">
        <f t="shared" si="68"/>
        <v>7.8200308257573001E-2</v>
      </c>
      <c r="GP72" s="86">
        <f t="shared" si="68"/>
        <v>6.0711648805582344E-2</v>
      </c>
      <c r="GQ72" s="86">
        <f t="shared" si="68"/>
        <v>4.4502458634887956E-2</v>
      </c>
      <c r="GR72" s="86">
        <f t="shared" si="68"/>
        <v>3.9009623271464337E-2</v>
      </c>
      <c r="GS72" s="86">
        <f t="shared" si="68"/>
        <v>4.5340474837874525E-2</v>
      </c>
      <c r="GT72" s="86">
        <f t="shared" si="68"/>
        <v>6.5229825405992592E-2</v>
      </c>
      <c r="GU72" s="86">
        <f t="shared" si="68"/>
        <v>4.7330476769233819E-2</v>
      </c>
      <c r="GV72" s="86">
        <f t="shared" si="68"/>
        <v>3.2805543648938729E-2</v>
      </c>
      <c r="GW72" s="86">
        <f t="shared" si="68"/>
        <v>4.3417593438098361E-2</v>
      </c>
      <c r="GX72" s="86">
        <f t="shared" si="68"/>
        <v>4.9672821015685535E-2</v>
      </c>
      <c r="GY72" s="86">
        <f t="shared" si="68"/>
        <v>3.5008986130707194E-2</v>
      </c>
      <c r="GZ72" s="86">
        <f t="shared" si="68"/>
        <v>4.1190614884919458E-2</v>
      </c>
      <c r="HA72" s="86">
        <f t="shared" si="68"/>
        <v>3.6854182615088132E-2</v>
      </c>
      <c r="HC72" s="86">
        <f t="shared" si="73"/>
        <v>2.0457031684184343E-7</v>
      </c>
      <c r="HD72" s="86">
        <f t="shared" si="69"/>
        <v>2.4143125430034969E-7</v>
      </c>
      <c r="HE72" s="86">
        <f t="shared" si="69"/>
        <v>1.3545277752844705E-7</v>
      </c>
      <c r="HF72" s="86">
        <f t="shared" si="69"/>
        <v>4.4524399135618565E-9</v>
      </c>
      <c r="HG72" s="86">
        <f t="shared" si="69"/>
        <v>4.1712957121835115E-9</v>
      </c>
      <c r="HH72" s="86">
        <f t="shared" si="69"/>
        <v>1.5129080267158124E-9</v>
      </c>
      <c r="HI72" s="86">
        <f t="shared" si="69"/>
        <v>7.0929767217330823E-9</v>
      </c>
      <c r="HJ72" s="86">
        <f t="shared" si="69"/>
        <v>3.3514680708510334E-8</v>
      </c>
      <c r="HK72" s="86">
        <f t="shared" si="69"/>
        <v>6.1764326281478999E-9</v>
      </c>
      <c r="HL72" s="86">
        <f t="shared" si="69"/>
        <v>6.6272263945318371E-10</v>
      </c>
      <c r="HM72" s="86">
        <f t="shared" si="69"/>
        <v>2.7061841780847351E-9</v>
      </c>
      <c r="HN72" s="86">
        <f t="shared" si="69"/>
        <v>6.1340940856826715E-9</v>
      </c>
      <c r="HO72" s="86">
        <f t="shared" si="69"/>
        <v>1.3805982431093973E-9</v>
      </c>
      <c r="HP72" s="86">
        <f t="shared" si="69"/>
        <v>7.3243951741373858E-10</v>
      </c>
      <c r="HQ72" s="86">
        <f t="shared" si="69"/>
        <v>1.595834356776375E-11</v>
      </c>
      <c r="HS72" s="86">
        <f t="shared" si="70"/>
        <v>1.1005026474582124E-52</v>
      </c>
      <c r="HT72" s="86">
        <f t="shared" si="70"/>
        <v>8.2490126687666244E-52</v>
      </c>
      <c r="HU72" s="86">
        <f t="shared" si="70"/>
        <v>4.4156039548275644E-54</v>
      </c>
      <c r="HV72" s="86">
        <f t="shared" si="70"/>
        <v>1.5655646288161187E-68</v>
      </c>
      <c r="HW72" s="86">
        <f t="shared" si="70"/>
        <v>2.0164927720055993E-68</v>
      </c>
      <c r="HX72" s="86">
        <f t="shared" si="70"/>
        <v>1.6233638593112579E-70</v>
      </c>
      <c r="HY72" s="86">
        <f t="shared" si="70"/>
        <v>2.0749797849095308E-67</v>
      </c>
      <c r="HZ72" s="86">
        <f t="shared" si="70"/>
        <v>7.8742159090927675E-62</v>
      </c>
      <c r="IA72" s="86">
        <f t="shared" si="70"/>
        <v>3.9472225623330559E-66</v>
      </c>
      <c r="IB72" s="86">
        <f t="shared" si="70"/>
        <v>2.9770289648340864E-72</v>
      </c>
      <c r="IC72" s="86">
        <f t="shared" si="70"/>
        <v>1.1685080660069536E-68</v>
      </c>
      <c r="ID72" s="86">
        <f t="shared" si="70"/>
        <v>4.9820987732667014E-67</v>
      </c>
      <c r="IE72" s="86">
        <f t="shared" si="70"/>
        <v>4.5810068315361296E-70</v>
      </c>
      <c r="IF72" s="86">
        <f t="shared" si="70"/>
        <v>6.541246765972148E-25</v>
      </c>
      <c r="IG72" s="86">
        <f t="shared" si="70"/>
        <v>1.049301598038324E-23</v>
      </c>
      <c r="II72" s="86">
        <f t="shared" si="71"/>
        <v>3.501982018693791E-164</v>
      </c>
      <c r="IJ72" s="86">
        <f t="shared" si="71"/>
        <v>4.0980077939153706E-165</v>
      </c>
      <c r="IK72" s="86">
        <f t="shared" si="71"/>
        <v>4.2145671672189235E-180</v>
      </c>
      <c r="IL72" s="86">
        <f t="shared" si="71"/>
        <v>2.9390298595981938E-229</v>
      </c>
      <c r="IM72" s="86">
        <f t="shared" si="71"/>
        <v>6.1089220428549577E-210</v>
      </c>
      <c r="IN72" s="86">
        <f t="shared" si="71"/>
        <v>5.0906809658526364E-232</v>
      </c>
      <c r="IO72" s="86">
        <f t="shared" si="71"/>
        <v>5.2400881635300904E-212</v>
      </c>
      <c r="IP72" s="86">
        <f t="shared" si="71"/>
        <v>1.0214708156601843E-194</v>
      </c>
      <c r="IQ72" s="86">
        <f t="shared" si="71"/>
        <v>3.8486137323365921E-202</v>
      </c>
      <c r="IR72" s="86">
        <f t="shared" si="71"/>
        <v>9.4070003746960424E-225</v>
      </c>
      <c r="IS72" s="86">
        <f t="shared" si="71"/>
        <v>1.3847265522887173E-214</v>
      </c>
      <c r="IT72" s="86">
        <f t="shared" si="71"/>
        <v>3.8134472340787053E-209</v>
      </c>
      <c r="IU72" s="86">
        <f t="shared" si="71"/>
        <v>9.1420248894572955E-219</v>
      </c>
      <c r="IV72" s="86">
        <f t="shared" si="71"/>
        <v>1.7060911859944068E-106</v>
      </c>
      <c r="IW72" s="86">
        <f t="shared" si="71"/>
        <v>1.2908929413954922E-106</v>
      </c>
      <c r="IY72" s="86">
        <f t="shared" si="72"/>
        <v>6.846613592285189E-2</v>
      </c>
      <c r="IZ72" s="86">
        <f t="shared" si="72"/>
        <v>6.9771024063065082E-2</v>
      </c>
      <c r="JA72" s="86">
        <f t="shared" si="72"/>
        <v>7.8200443710350523E-2</v>
      </c>
      <c r="JB72" s="86">
        <f t="shared" si="72"/>
        <v>6.0711653258022261E-2</v>
      </c>
      <c r="JC72" s="86">
        <f t="shared" si="72"/>
        <v>4.4502462806183668E-2</v>
      </c>
      <c r="JD72" s="86">
        <f t="shared" si="72"/>
        <v>3.9009624784372365E-2</v>
      </c>
      <c r="JE72" s="86">
        <f t="shared" si="72"/>
        <v>4.5340481930851245E-2</v>
      </c>
      <c r="JF72" s="86">
        <f t="shared" si="72"/>
        <v>6.5229858920673303E-2</v>
      </c>
      <c r="JG72" s="86">
        <f t="shared" si="72"/>
        <v>4.7330482945666448E-2</v>
      </c>
      <c r="JH72" s="86">
        <f t="shared" si="72"/>
        <v>3.2805544311661369E-2</v>
      </c>
      <c r="JI72" s="86">
        <f t="shared" si="72"/>
        <v>4.341759614428254E-2</v>
      </c>
      <c r="JJ72" s="86">
        <f t="shared" si="72"/>
        <v>4.9672827149779622E-2</v>
      </c>
      <c r="JK72" s="86">
        <f t="shared" si="72"/>
        <v>3.5008987511305434E-2</v>
      </c>
      <c r="JL72" s="86">
        <f t="shared" si="72"/>
        <v>4.1190615617358976E-2</v>
      </c>
      <c r="JM72" s="86">
        <f t="shared" si="72"/>
        <v>3.6854182631046478E-2</v>
      </c>
    </row>
    <row r="73" spans="2:273" x14ac:dyDescent="0.25">
      <c r="B73" s="2">
        <v>46</v>
      </c>
      <c r="C73" s="37">
        <v>137.34899999999999</v>
      </c>
      <c r="D73" s="37">
        <v>141.94999999999999</v>
      </c>
      <c r="E73" s="37">
        <v>140.19999999999999</v>
      </c>
      <c r="F73" s="37">
        <v>135.6</v>
      </c>
      <c r="G73" s="37">
        <v>126.375</v>
      </c>
      <c r="H73" s="37">
        <v>122.9</v>
      </c>
      <c r="I73" s="37">
        <v>123.75</v>
      </c>
      <c r="J73" s="37">
        <v>132.97499999999999</v>
      </c>
      <c r="K73" s="37">
        <v>126.675</v>
      </c>
      <c r="L73" s="37">
        <v>122.465</v>
      </c>
      <c r="M73" s="37">
        <v>130.43899999999999</v>
      </c>
      <c r="N73" s="37">
        <v>129.81</v>
      </c>
      <c r="O73" s="37">
        <v>124.575</v>
      </c>
      <c r="P73" s="37">
        <v>121.857</v>
      </c>
      <c r="Q73" s="37">
        <v>118.405</v>
      </c>
      <c r="S73" s="4">
        <f t="shared" si="74"/>
        <v>143.40965878511341</v>
      </c>
      <c r="T73" s="4">
        <f t="shared" si="74"/>
        <v>147.03735268713248</v>
      </c>
      <c r="U73" s="4">
        <f t="shared" si="74"/>
        <v>148.85442617818009</v>
      </c>
      <c r="V73" s="4">
        <f t="shared" si="74"/>
        <v>140.11906678962956</v>
      </c>
      <c r="W73" s="4">
        <f t="shared" si="74"/>
        <v>132.36727008575153</v>
      </c>
      <c r="X73" s="4">
        <f t="shared" si="74"/>
        <v>129.98711055856515</v>
      </c>
      <c r="Y73" s="4">
        <f t="shared" si="74"/>
        <v>133.80189291575354</v>
      </c>
      <c r="Z73" s="4">
        <f t="shared" si="74"/>
        <v>142.5366478979887</v>
      </c>
      <c r="AA73" s="4">
        <f t="shared" si="74"/>
        <v>135.71144293797502</v>
      </c>
      <c r="AB73" s="4">
        <f t="shared" si="74"/>
        <v>128.49057048918908</v>
      </c>
      <c r="AC73" s="4">
        <f t="shared" si="74"/>
        <v>133.41188726193081</v>
      </c>
      <c r="AD73" s="4">
        <f t="shared" si="74"/>
        <v>135.57990467885762</v>
      </c>
      <c r="AE73" s="4">
        <f t="shared" si="74"/>
        <v>130.35143242634737</v>
      </c>
      <c r="AF73" s="4">
        <f t="shared" si="74"/>
        <v>128.78700291055185</v>
      </c>
      <c r="AG73" s="4">
        <f t="shared" si="74"/>
        <v>124.16356645182371</v>
      </c>
      <c r="AI73" s="4">
        <f t="shared" si="75"/>
        <v>-6.0606587851134179</v>
      </c>
      <c r="AJ73" s="4">
        <f t="shared" si="75"/>
        <v>-5.0873526871324941</v>
      </c>
      <c r="AK73" s="4">
        <f t="shared" si="75"/>
        <v>-8.6544261781801026</v>
      </c>
      <c r="AL73" s="4">
        <f t="shared" si="75"/>
        <v>-4.5190667896295622</v>
      </c>
      <c r="AM73" s="4">
        <f t="shared" si="75"/>
        <v>-5.9922700857515281</v>
      </c>
      <c r="AN73" s="4">
        <f t="shared" si="75"/>
        <v>-7.0871105585651435</v>
      </c>
      <c r="AO73" s="4">
        <f t="shared" si="75"/>
        <v>-10.051892915753541</v>
      </c>
      <c r="AP73" s="4">
        <f t="shared" si="75"/>
        <v>-9.5616478979887063</v>
      </c>
      <c r="AQ73" s="4">
        <f t="shared" si="75"/>
        <v>-9.0364429379750248</v>
      </c>
      <c r="AR73" s="4">
        <f t="shared" si="75"/>
        <v>-6.0255704891890787</v>
      </c>
      <c r="AS73" s="4">
        <f t="shared" si="75"/>
        <v>-2.972887261930822</v>
      </c>
      <c r="AT73" s="4">
        <f t="shared" si="75"/>
        <v>-5.769904678857614</v>
      </c>
      <c r="AU73" s="4">
        <f t="shared" si="75"/>
        <v>-5.7764324263473696</v>
      </c>
      <c r="AV73" s="4">
        <f t="shared" si="75"/>
        <v>-6.930002910551849</v>
      </c>
      <c r="AW73" s="4">
        <f t="shared" si="75"/>
        <v>-5.758566451823711</v>
      </c>
      <c r="AY73" s="2">
        <f t="shared" si="65"/>
        <v>105.29656446825638</v>
      </c>
      <c r="AZ73" s="2">
        <f t="shared" si="65"/>
        <v>105.76873415421655</v>
      </c>
      <c r="BA73" s="2">
        <f t="shared" si="65"/>
        <v>103.57710747320922</v>
      </c>
      <c r="BB73" s="2">
        <f t="shared" si="65"/>
        <v>103.27387559078957</v>
      </c>
      <c r="BC73" s="2">
        <f t="shared" si="65"/>
        <v>102.50675088340468</v>
      </c>
      <c r="BD73" s="2">
        <f t="shared" si="65"/>
        <v>102.43443949031817</v>
      </c>
      <c r="BE73" s="2">
        <f t="shared" si="65"/>
        <v>102.84409828914102</v>
      </c>
      <c r="BF73" s="2">
        <f t="shared" si="65"/>
        <v>102.6027155738059</v>
      </c>
      <c r="BG73" s="2">
        <f t="shared" si="65"/>
        <v>104.85345303494321</v>
      </c>
      <c r="BH73" s="2">
        <f t="shared" si="65"/>
        <v>106.08594080332676</v>
      </c>
      <c r="BI73" s="2">
        <f t="shared" si="65"/>
        <v>106.10048584410804</v>
      </c>
      <c r="BJ73" s="2">
        <f t="shared" si="65"/>
        <v>103.63131431849065</v>
      </c>
      <c r="BK73" s="2">
        <f t="shared" si="65"/>
        <v>105.72805234832472</v>
      </c>
      <c r="BL73" s="2">
        <f t="shared" si="65"/>
        <v>103.6786571581484</v>
      </c>
      <c r="BM73" s="2">
        <f t="shared" si="65"/>
        <v>103.63329066159554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109.75548394062078</v>
      </c>
      <c r="DL73" s="2">
        <f t="shared" si="76"/>
        <v>109.536673414305</v>
      </c>
      <c r="DM73" s="2">
        <f t="shared" si="76"/>
        <v>107.75979251012146</v>
      </c>
      <c r="DN73" s="2">
        <f t="shared" si="76"/>
        <v>107.01673076923075</v>
      </c>
      <c r="DO73" s="2">
        <f t="shared" si="76"/>
        <v>105.91261808367071</v>
      </c>
      <c r="DP73" s="2">
        <f t="shared" si="76"/>
        <v>104.75147992121677</v>
      </c>
      <c r="DQ73" s="2">
        <f t="shared" si="76"/>
        <v>106.5951280227596</v>
      </c>
      <c r="DR73" s="2">
        <f t="shared" si="76"/>
        <v>107.07097603676553</v>
      </c>
      <c r="DS73" s="2">
        <f t="shared" si="76"/>
        <v>108.13817977896922</v>
      </c>
      <c r="DT73" s="2">
        <f t="shared" si="76"/>
        <v>110.85026861071601</v>
      </c>
      <c r="DU73" s="2">
        <f t="shared" si="76"/>
        <v>107.97601113360325</v>
      </c>
      <c r="DV73" s="2">
        <f t="shared" si="76"/>
        <v>106.62540682788051</v>
      </c>
      <c r="DW73" s="2">
        <f t="shared" si="76"/>
        <v>108.4453295400664</v>
      </c>
      <c r="DX73" s="2">
        <f t="shared" si="76"/>
        <v>108.31627007504692</v>
      </c>
      <c r="DY73" s="2">
        <f t="shared" si="76"/>
        <v>105.15172415329768</v>
      </c>
      <c r="EA73" s="2">
        <f t="shared" si="77"/>
        <v>102.85026608671249</v>
      </c>
      <c r="EB73" s="2">
        <f t="shared" si="77"/>
        <v>103.6837624296616</v>
      </c>
      <c r="EC73" s="2">
        <f t="shared" si="77"/>
        <v>101.31978437441572</v>
      </c>
      <c r="ED73" s="2">
        <f t="shared" si="77"/>
        <v>101.05143353211646</v>
      </c>
      <c r="EE73" s="2">
        <f t="shared" si="77"/>
        <v>100.26936902567358</v>
      </c>
      <c r="EF73" s="2">
        <f t="shared" si="77"/>
        <v>100.83307517822425</v>
      </c>
      <c r="EG73" s="2">
        <f t="shared" si="77"/>
        <v>100.34448180274107</v>
      </c>
      <c r="EH73" s="2">
        <f t="shared" si="77"/>
        <v>99.957189172443975</v>
      </c>
      <c r="EI73" s="2">
        <f t="shared" si="77"/>
        <v>102.71193636363637</v>
      </c>
      <c r="EJ73" s="2">
        <f t="shared" si="77"/>
        <v>102.65213624338625</v>
      </c>
      <c r="EK73" s="2">
        <f t="shared" si="77"/>
        <v>104.85870258503401</v>
      </c>
      <c r="EL73" s="2">
        <f t="shared" si="77"/>
        <v>101.69467600907026</v>
      </c>
      <c r="EM73" s="2">
        <f t="shared" si="77"/>
        <v>103.79561884022181</v>
      </c>
      <c r="EN73" s="2">
        <f t="shared" si="77"/>
        <v>100.56039594594594</v>
      </c>
      <c r="EO73" s="2">
        <f t="shared" si="77"/>
        <v>102.53653125556718</v>
      </c>
      <c r="EQ73" s="2">
        <f t="shared" si="78"/>
        <v>103.17486908232823</v>
      </c>
      <c r="ER73" s="2">
        <f t="shared" si="78"/>
        <v>103.05459594903459</v>
      </c>
      <c r="ES73" s="2">
        <f t="shared" si="78"/>
        <v>100.55208293763646</v>
      </c>
      <c r="ET73" s="2">
        <f t="shared" si="78"/>
        <v>99.673112243149419</v>
      </c>
      <c r="EU73" s="2">
        <f t="shared" si="78"/>
        <v>97.976084489665354</v>
      </c>
      <c r="EV73" s="2">
        <f t="shared" si="78"/>
        <v>100.69167074454526</v>
      </c>
      <c r="EW73" s="2">
        <f t="shared" si="78"/>
        <v>100.25160719086023</v>
      </c>
      <c r="EX73" s="2">
        <f t="shared" si="78"/>
        <v>100.10038314451933</v>
      </c>
      <c r="EY73" s="2">
        <f t="shared" si="78"/>
        <v>100.42018418721392</v>
      </c>
      <c r="EZ73" s="2">
        <f t="shared" si="78"/>
        <v>101.98400197813639</v>
      </c>
      <c r="FA73" s="2">
        <f t="shared" si="78"/>
        <v>103.35180950788839</v>
      </c>
      <c r="FB73" s="2">
        <f t="shared" si="78"/>
        <v>100.27403764295948</v>
      </c>
      <c r="FC73" s="2">
        <f t="shared" si="78"/>
        <v>102.67404633501981</v>
      </c>
      <c r="FD73" s="2">
        <f t="shared" si="78"/>
        <v>101.04657396050854</v>
      </c>
      <c r="FE73" s="2">
        <f t="shared" si="78"/>
        <v>104.07392979073117</v>
      </c>
      <c r="FG73" s="2">
        <f t="shared" si="79"/>
        <v>0.64573677776881022</v>
      </c>
      <c r="FH73" s="2">
        <f t="shared" si="79"/>
        <v>0.64376018037497895</v>
      </c>
      <c r="FI73" s="2">
        <f t="shared" si="79"/>
        <v>0.64947043311543162</v>
      </c>
      <c r="FJ73" s="2">
        <f t="shared" si="79"/>
        <v>0.62741473887909027</v>
      </c>
      <c r="FK73" s="2">
        <f t="shared" si="79"/>
        <v>0.60348021567280086</v>
      </c>
      <c r="FL73" s="2">
        <f t="shared" si="79"/>
        <v>0.59131843353263991</v>
      </c>
      <c r="FM73" s="2">
        <f t="shared" si="79"/>
        <v>0.60010069921076259</v>
      </c>
      <c r="FN73" s="2">
        <f t="shared" si="79"/>
        <v>0.62811588821034114</v>
      </c>
      <c r="FO73" s="2">
        <f t="shared" si="79"/>
        <v>0.60526750639854054</v>
      </c>
      <c r="FP73" s="2">
        <f t="shared" si="79"/>
        <v>0.58113654955227134</v>
      </c>
      <c r="FQ73" s="2">
        <f t="shared" si="79"/>
        <v>0.60158682887905257</v>
      </c>
      <c r="FR73" s="2">
        <f t="shared" si="79"/>
        <v>0.60719374355754629</v>
      </c>
      <c r="FS73" s="2">
        <f t="shared" si="79"/>
        <v>0.58437311422140437</v>
      </c>
      <c r="FT73" s="2">
        <f t="shared" si="79"/>
        <v>0.5979535225836401</v>
      </c>
      <c r="FU73" s="2">
        <f t="shared" si="79"/>
        <v>0.58066860709498158</v>
      </c>
      <c r="FW73" s="2">
        <f t="shared" si="67"/>
        <v>1.0367867963660239E-4</v>
      </c>
      <c r="FX73" s="2">
        <f t="shared" si="67"/>
        <v>1.0844331005647774E-4</v>
      </c>
      <c r="FY73" s="2">
        <f t="shared" si="67"/>
        <v>1.1744637199494494E-4</v>
      </c>
      <c r="FZ73" s="2">
        <f t="shared" si="67"/>
        <v>1.0140602344649848E-4</v>
      </c>
      <c r="GA73" s="2">
        <f t="shared" si="67"/>
        <v>1.2124167159697267E-4</v>
      </c>
      <c r="GB73" s="2">
        <f t="shared" si="67"/>
        <v>1.0944724290055332E-4</v>
      </c>
      <c r="GC73" s="2">
        <f t="shared" si="67"/>
        <v>1.3530572143383507E-4</v>
      </c>
      <c r="GD73" s="2">
        <f t="shared" si="67"/>
        <v>1.5427927893982334E-4</v>
      </c>
      <c r="GE73" s="2">
        <f t="shared" si="67"/>
        <v>1.7363261180863132E-4</v>
      </c>
      <c r="GF73" s="2">
        <f t="shared" si="67"/>
        <v>1.3986809431761922E-4</v>
      </c>
      <c r="GG73" s="2">
        <f t="shared" si="67"/>
        <v>1.2842657971034972E-4</v>
      </c>
      <c r="GH73" s="2">
        <f t="shared" si="67"/>
        <v>1.2924122441989992E-4</v>
      </c>
      <c r="GI73" s="2">
        <f t="shared" si="67"/>
        <v>9.9208784439489605E-5</v>
      </c>
      <c r="GJ73" s="2">
        <f t="shared" si="67"/>
        <v>8.0915449796531842E-5</v>
      </c>
      <c r="GK73" s="2">
        <f t="shared" si="67"/>
        <v>8.2558624075876132E-5</v>
      </c>
      <c r="GM73" s="86">
        <f t="shared" si="68"/>
        <v>8.9309866312775099E-2</v>
      </c>
      <c r="GN73" s="86">
        <f t="shared" si="68"/>
        <v>9.1637541789469895E-2</v>
      </c>
      <c r="GO73" s="86">
        <f t="shared" si="68"/>
        <v>0.10278033310920723</v>
      </c>
      <c r="GP73" s="86">
        <f t="shared" si="68"/>
        <v>8.1588094824817783E-2</v>
      </c>
      <c r="GQ73" s="86">
        <f t="shared" si="68"/>
        <v>6.127638693855425E-2</v>
      </c>
      <c r="GR73" s="86">
        <f t="shared" si="68"/>
        <v>5.494549772492751E-2</v>
      </c>
      <c r="GS73" s="86">
        <f t="shared" si="68"/>
        <v>6.3574341306683879E-2</v>
      </c>
      <c r="GT73" s="86">
        <f t="shared" si="68"/>
        <v>8.8425301219757196E-2</v>
      </c>
      <c r="GU73" s="86">
        <f t="shared" si="68"/>
        <v>6.5558243696886495E-2</v>
      </c>
      <c r="GV73" s="86">
        <f t="shared" si="68"/>
        <v>4.6437727767721489E-2</v>
      </c>
      <c r="GW73" s="86">
        <f t="shared" si="68"/>
        <v>5.991605886253621E-2</v>
      </c>
      <c r="GX73" s="86">
        <f t="shared" si="68"/>
        <v>6.8958421725172497E-2</v>
      </c>
      <c r="GY73" s="86">
        <f t="shared" si="68"/>
        <v>4.9629271581622898E-2</v>
      </c>
      <c r="GZ73" s="86">
        <f t="shared" si="68"/>
        <v>5.7026279304793176E-2</v>
      </c>
      <c r="HA73" s="86">
        <f t="shared" si="68"/>
        <v>5.4284475906901879E-2</v>
      </c>
      <c r="HC73" s="86">
        <f t="shared" si="73"/>
        <v>4.4106894687179999E-7</v>
      </c>
      <c r="HD73" s="86">
        <f t="shared" si="69"/>
        <v>5.2133137250081138E-7</v>
      </c>
      <c r="HE73" s="86">
        <f t="shared" si="69"/>
        <v>3.0964127920673739E-7</v>
      </c>
      <c r="HF73" s="86">
        <f t="shared" si="69"/>
        <v>1.2307183992693745E-8</v>
      </c>
      <c r="HG73" s="86">
        <f t="shared" si="69"/>
        <v>1.1267687072630129E-8</v>
      </c>
      <c r="HH73" s="86">
        <f t="shared" si="69"/>
        <v>4.3712825464077571E-9</v>
      </c>
      <c r="HI73" s="86">
        <f t="shared" si="69"/>
        <v>1.9202728069305049E-8</v>
      </c>
      <c r="HJ73" s="86">
        <f t="shared" si="69"/>
        <v>8.4583711385860269E-8</v>
      </c>
      <c r="HK73" s="86">
        <f t="shared" si="69"/>
        <v>1.6852672956697932E-8</v>
      </c>
      <c r="HL73" s="86">
        <f t="shared" si="69"/>
        <v>1.9811527334048151E-9</v>
      </c>
      <c r="HM73" s="86">
        <f t="shared" si="69"/>
        <v>7.5249912640395968E-9</v>
      </c>
      <c r="HN73" s="86">
        <f t="shared" si="69"/>
        <v>1.6479590075435597E-8</v>
      </c>
      <c r="HO73" s="86">
        <f t="shared" si="69"/>
        <v>3.836608350151513E-9</v>
      </c>
      <c r="HP73" s="86">
        <f t="shared" si="69"/>
        <v>2.1086804202977515E-9</v>
      </c>
      <c r="HQ73" s="86">
        <f t="shared" si="69"/>
        <v>5.929124162618898E-11</v>
      </c>
      <c r="HS73" s="86">
        <f t="shared" si="70"/>
        <v>2.7849957514190931E-51</v>
      </c>
      <c r="HT73" s="86">
        <f t="shared" si="70"/>
        <v>2.0809236199384119E-50</v>
      </c>
      <c r="HU73" s="86">
        <f t="shared" si="70"/>
        <v>1.4295683689996554E-52</v>
      </c>
      <c r="HV73" s="86">
        <f t="shared" si="70"/>
        <v>1.2309777030802515E-66</v>
      </c>
      <c r="HW73" s="86">
        <f t="shared" si="70"/>
        <v>1.4195342464870171E-66</v>
      </c>
      <c r="HX73" s="86">
        <f t="shared" si="70"/>
        <v>1.4504601634683295E-68</v>
      </c>
      <c r="HY73" s="86">
        <f t="shared" si="70"/>
        <v>1.519821737534513E-65</v>
      </c>
      <c r="HZ73" s="86">
        <f t="shared" si="70"/>
        <v>4.2704129677554686E-60</v>
      </c>
      <c r="IA73" s="86">
        <f t="shared" si="70"/>
        <v>2.8196380444812984E-64</v>
      </c>
      <c r="IB73" s="86">
        <f t="shared" si="70"/>
        <v>2.9578168999585403E-70</v>
      </c>
      <c r="IC73" s="86">
        <f t="shared" si="70"/>
        <v>8.9270312185842788E-67</v>
      </c>
      <c r="ID73" s="86">
        <f t="shared" si="70"/>
        <v>3.4264596694951327E-65</v>
      </c>
      <c r="IE73" s="86">
        <f t="shared" si="70"/>
        <v>3.3834409673048386E-68</v>
      </c>
      <c r="IF73" s="86">
        <f t="shared" si="70"/>
        <v>2.6745889677240468E-24</v>
      </c>
      <c r="IG73" s="86">
        <f t="shared" si="70"/>
        <v>4.03265914531023E-23</v>
      </c>
      <c r="II73" s="86">
        <f t="shared" si="71"/>
        <v>5.6432804349324743E-161</v>
      </c>
      <c r="IJ73" s="86">
        <f t="shared" si="71"/>
        <v>7.1422721109404955E-162</v>
      </c>
      <c r="IK73" s="86">
        <f t="shared" si="71"/>
        <v>1.5641053486711465E-176</v>
      </c>
      <c r="IL73" s="86">
        <f t="shared" si="71"/>
        <v>8.9238958289195125E-225</v>
      </c>
      <c r="IM73" s="86">
        <f t="shared" si="71"/>
        <v>9.2794461583176699E-206</v>
      </c>
      <c r="IN73" s="86">
        <f t="shared" si="71"/>
        <v>1.909698526872859E-227</v>
      </c>
      <c r="IO73" s="86">
        <f t="shared" si="71"/>
        <v>9.8553534623828117E-208</v>
      </c>
      <c r="IP73" s="86">
        <f t="shared" si="71"/>
        <v>9.7637215374294199E-191</v>
      </c>
      <c r="IQ73" s="86">
        <f t="shared" si="71"/>
        <v>5.9492479631915466E-198</v>
      </c>
      <c r="IR73" s="86">
        <f t="shared" si="71"/>
        <v>3.3400317761113768E-220</v>
      </c>
      <c r="IS73" s="86">
        <f t="shared" si="71"/>
        <v>2.7753756496685187E-210</v>
      </c>
      <c r="IT73" s="86">
        <f t="shared" si="71"/>
        <v>5.9726524257752591E-205</v>
      </c>
      <c r="IU73" s="86">
        <f t="shared" si="71"/>
        <v>1.6846982356523516E-214</v>
      </c>
      <c r="IV73" s="86">
        <f t="shared" si="71"/>
        <v>1.7634864012889236E-104</v>
      </c>
      <c r="IW73" s="86">
        <f t="shared" si="71"/>
        <v>1.3546867392680147E-104</v>
      </c>
      <c r="IY73" s="86">
        <f t="shared" si="72"/>
        <v>8.9310307381721965E-2</v>
      </c>
      <c r="IZ73" s="86">
        <f t="shared" si="72"/>
        <v>9.1638063120842397E-2</v>
      </c>
      <c r="JA73" s="86">
        <f t="shared" si="72"/>
        <v>0.10278064275048643</v>
      </c>
      <c r="JB73" s="86">
        <f t="shared" si="72"/>
        <v>8.1588107132001778E-2</v>
      </c>
      <c r="JC73" s="86">
        <f t="shared" si="72"/>
        <v>6.1276398206241325E-2</v>
      </c>
      <c r="JD73" s="86">
        <f t="shared" si="72"/>
        <v>5.4945502096210054E-2</v>
      </c>
      <c r="JE73" s="86">
        <f t="shared" si="72"/>
        <v>6.3574360509411953E-2</v>
      </c>
      <c r="JF73" s="86">
        <f t="shared" si="72"/>
        <v>8.8425385803468579E-2</v>
      </c>
      <c r="JG73" s="86">
        <f t="shared" si="72"/>
        <v>6.5558260549559447E-2</v>
      </c>
      <c r="JH73" s="86">
        <f t="shared" si="72"/>
        <v>4.6437729748874224E-2</v>
      </c>
      <c r="JI73" s="86">
        <f t="shared" si="72"/>
        <v>5.9916066387527472E-2</v>
      </c>
      <c r="JJ73" s="86">
        <f t="shared" si="72"/>
        <v>6.8958438204762579E-2</v>
      </c>
      <c r="JK73" s="86">
        <f t="shared" si="72"/>
        <v>4.9629275418231249E-2</v>
      </c>
      <c r="JL73" s="86">
        <f t="shared" si="72"/>
        <v>5.7026281413473594E-2</v>
      </c>
      <c r="JM73" s="86">
        <f t="shared" si="72"/>
        <v>5.4284475966193117E-2</v>
      </c>
    </row>
    <row r="74" spans="2:273" x14ac:dyDescent="0.25">
      <c r="B74" s="2">
        <v>47</v>
      </c>
      <c r="C74" s="37">
        <v>147</v>
      </c>
      <c r="D74" s="37">
        <v>151.94999999999999</v>
      </c>
      <c r="E74" s="37">
        <v>154.9</v>
      </c>
      <c r="F74" s="37">
        <v>142.4</v>
      </c>
      <c r="G74" s="37">
        <v>134.27500000000001</v>
      </c>
      <c r="H74" s="37">
        <v>128.25</v>
      </c>
      <c r="I74" s="37">
        <v>132.57499999999999</v>
      </c>
      <c r="J74" s="37">
        <v>149.17500000000001</v>
      </c>
      <c r="K74" s="37">
        <v>137.4</v>
      </c>
      <c r="L74" s="37">
        <v>130.279</v>
      </c>
      <c r="M74" s="37">
        <v>135.19499999999999</v>
      </c>
      <c r="N74" s="37">
        <v>139.786</v>
      </c>
      <c r="O74" s="37">
        <v>128.375</v>
      </c>
      <c r="P74" s="37">
        <v>128.262</v>
      </c>
      <c r="Q74" s="37">
        <v>127.119</v>
      </c>
      <c r="S74" s="4">
        <f t="shared" si="74"/>
        <v>151.71442018789679</v>
      </c>
      <c r="T74" s="4">
        <f t="shared" si="74"/>
        <v>156.26518916159802</v>
      </c>
      <c r="U74" s="4">
        <f t="shared" si="74"/>
        <v>158.8620469617311</v>
      </c>
      <c r="V74" s="4">
        <f t="shared" si="74"/>
        <v>149.20233804225143</v>
      </c>
      <c r="W74" s="4">
        <f t="shared" si="74"/>
        <v>140.61842343616237</v>
      </c>
      <c r="X74" s="4">
        <f t="shared" si="74"/>
        <v>138.29593534459306</v>
      </c>
      <c r="Y74" s="4">
        <f t="shared" si="74"/>
        <v>142.87464262626747</v>
      </c>
      <c r="Z74" s="4">
        <f t="shared" si="74"/>
        <v>152.62580624897359</v>
      </c>
      <c r="AA74" s="4">
        <f t="shared" si="74"/>
        <v>144.34442526802096</v>
      </c>
      <c r="AB74" s="4">
        <f t="shared" si="74"/>
        <v>135.36223180695654</v>
      </c>
      <c r="AC74" s="4">
        <f t="shared" si="74"/>
        <v>141.03215988688083</v>
      </c>
      <c r="AD74" s="4">
        <f t="shared" si="74"/>
        <v>144.54714699376348</v>
      </c>
      <c r="AE74" s="4">
        <f t="shared" si="74"/>
        <v>137.96958680021081</v>
      </c>
      <c r="AF74" s="4">
        <f t="shared" si="74"/>
        <v>135.86620131046791</v>
      </c>
      <c r="AG74" s="4">
        <f t="shared" si="74"/>
        <v>131.27668121686233</v>
      </c>
      <c r="AI74" s="4">
        <f t="shared" si="75"/>
        <v>-4.714420187896792</v>
      </c>
      <c r="AJ74" s="4">
        <f t="shared" si="75"/>
        <v>-4.3151891615980276</v>
      </c>
      <c r="AK74" s="4">
        <f t="shared" si="75"/>
        <v>-3.9620469617310903</v>
      </c>
      <c r="AL74" s="4">
        <f t="shared" si="75"/>
        <v>-6.8023380422514208</v>
      </c>
      <c r="AM74" s="4">
        <f t="shared" si="75"/>
        <v>-6.343423436162368</v>
      </c>
      <c r="AN74" s="4">
        <f t="shared" si="75"/>
        <v>-10.045935344593062</v>
      </c>
      <c r="AO74" s="4">
        <f t="shared" si="75"/>
        <v>-10.299642626267485</v>
      </c>
      <c r="AP74" s="4">
        <f t="shared" si="75"/>
        <v>-3.4508062489735778</v>
      </c>
      <c r="AQ74" s="4">
        <f t="shared" si="75"/>
        <v>-6.9444252680209502</v>
      </c>
      <c r="AR74" s="4">
        <f t="shared" si="75"/>
        <v>-5.0832318069565474</v>
      </c>
      <c r="AS74" s="4">
        <f t="shared" si="75"/>
        <v>-5.8371598868808405</v>
      </c>
      <c r="AT74" s="4">
        <f t="shared" si="75"/>
        <v>-4.7611469937634752</v>
      </c>
      <c r="AU74" s="4">
        <f t="shared" si="75"/>
        <v>-9.5945868002108057</v>
      </c>
      <c r="AV74" s="4">
        <f t="shared" si="75"/>
        <v>-7.6042013104679143</v>
      </c>
      <c r="AW74" s="4">
        <f t="shared" si="75"/>
        <v>-4.1576812168623292</v>
      </c>
      <c r="AY74" s="2">
        <f t="shared" si="65"/>
        <v>105.10555334928802</v>
      </c>
      <c r="AZ74" s="2">
        <f t="shared" si="65"/>
        <v>105.58140049608819</v>
      </c>
      <c r="BA74" s="2">
        <f t="shared" si="65"/>
        <v>103.38255510642684</v>
      </c>
      <c r="BB74" s="2">
        <f t="shared" si="65"/>
        <v>103.08512414247109</v>
      </c>
      <c r="BC74" s="2">
        <f t="shared" si="65"/>
        <v>102.33605656605347</v>
      </c>
      <c r="BD74" s="2">
        <f t="shared" si="65"/>
        <v>102.29685269013436</v>
      </c>
      <c r="BE74" s="2">
        <f t="shared" si="65"/>
        <v>102.69415668629787</v>
      </c>
      <c r="BF74" s="2">
        <f t="shared" si="65"/>
        <v>102.43539334084086</v>
      </c>
      <c r="BG74" s="2">
        <f t="shared" si="65"/>
        <v>104.67322873682183</v>
      </c>
      <c r="BH74" s="2">
        <f t="shared" si="65"/>
        <v>105.8758745379813</v>
      </c>
      <c r="BI74" s="2">
        <f t="shared" si="65"/>
        <v>105.94379290154217</v>
      </c>
      <c r="BJ74" s="2">
        <f t="shared" si="65"/>
        <v>103.4563626240237</v>
      </c>
      <c r="BK74" s="2">
        <f t="shared" si="65"/>
        <v>105.57348061482398</v>
      </c>
      <c r="BL74" s="2">
        <f t="shared" si="65"/>
        <v>103.49774913293201</v>
      </c>
      <c r="BM74" s="2">
        <f t="shared" si="65"/>
        <v>103.56151462719575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109.86504507422403</v>
      </c>
      <c r="DL74" s="2">
        <f t="shared" si="76"/>
        <v>109.62675438596492</v>
      </c>
      <c r="DM74" s="2">
        <f t="shared" si="76"/>
        <v>107.83643724696357</v>
      </c>
      <c r="DN74" s="2">
        <f t="shared" si="76"/>
        <v>107.10394230769229</v>
      </c>
      <c r="DO74" s="2">
        <f t="shared" si="76"/>
        <v>106.02668690958164</v>
      </c>
      <c r="DP74" s="2">
        <f t="shared" si="76"/>
        <v>104.84280829412408</v>
      </c>
      <c r="DQ74" s="2">
        <f t="shared" si="76"/>
        <v>106.76941678520625</v>
      </c>
      <c r="DR74" s="2">
        <f t="shared" si="76"/>
        <v>107.22450760477078</v>
      </c>
      <c r="DS74" s="2">
        <f t="shared" si="76"/>
        <v>108.23632782580148</v>
      </c>
      <c r="DT74" s="2">
        <f t="shared" si="76"/>
        <v>110.99234139402564</v>
      </c>
      <c r="DU74" s="2">
        <f t="shared" si="76"/>
        <v>108.03056234817815</v>
      </c>
      <c r="DV74" s="2">
        <f t="shared" si="76"/>
        <v>106.6927818871503</v>
      </c>
      <c r="DW74" s="2">
        <f t="shared" si="76"/>
        <v>108.52738264580371</v>
      </c>
      <c r="DX74" s="2">
        <f t="shared" si="76"/>
        <v>108.42047701688557</v>
      </c>
      <c r="DY74" s="2">
        <f t="shared" si="76"/>
        <v>105.20110784313725</v>
      </c>
      <c r="EA74" s="2">
        <f t="shared" si="77"/>
        <v>102.72410580889574</v>
      </c>
      <c r="EB74" s="2">
        <f t="shared" si="77"/>
        <v>103.53989102366452</v>
      </c>
      <c r="EC74" s="2">
        <f t="shared" si="77"/>
        <v>101.19037955192252</v>
      </c>
      <c r="ED74" s="2">
        <f t="shared" si="77"/>
        <v>100.90880255395416</v>
      </c>
      <c r="EE74" s="2">
        <f t="shared" si="77"/>
        <v>100.12495605093208</v>
      </c>
      <c r="EF74" s="2">
        <f t="shared" si="77"/>
        <v>100.69210366917595</v>
      </c>
      <c r="EG74" s="2">
        <f t="shared" si="77"/>
        <v>100.21743027143665</v>
      </c>
      <c r="EH74" s="2">
        <f t="shared" si="77"/>
        <v>99.849389374339012</v>
      </c>
      <c r="EI74" s="2">
        <f t="shared" si="77"/>
        <v>102.55465454545454</v>
      </c>
      <c r="EJ74" s="2">
        <f t="shared" si="77"/>
        <v>102.51275000000001</v>
      </c>
      <c r="EK74" s="2">
        <f t="shared" si="77"/>
        <v>104.68372263038547</v>
      </c>
      <c r="EL74" s="2">
        <f t="shared" si="77"/>
        <v>101.54719328798184</v>
      </c>
      <c r="EM74" s="2">
        <f t="shared" si="77"/>
        <v>103.65761623599668</v>
      </c>
      <c r="EN74" s="2">
        <f t="shared" si="77"/>
        <v>100.47901756756757</v>
      </c>
      <c r="EO74" s="2">
        <f t="shared" si="77"/>
        <v>102.48143439102118</v>
      </c>
      <c r="EQ74" s="2">
        <f t="shared" si="78"/>
        <v>103.04228393759182</v>
      </c>
      <c r="ER74" s="2">
        <f t="shared" si="78"/>
        <v>102.92315287667951</v>
      </c>
      <c r="ES74" s="2">
        <f t="shared" si="78"/>
        <v>100.43748624887026</v>
      </c>
      <c r="ET74" s="2">
        <f t="shared" si="78"/>
        <v>99.556862165502523</v>
      </c>
      <c r="EU74" s="2">
        <f t="shared" si="78"/>
        <v>97.876343997989423</v>
      </c>
      <c r="EV74" s="2">
        <f t="shared" si="78"/>
        <v>100.55350601607029</v>
      </c>
      <c r="EW74" s="2">
        <f t="shared" si="78"/>
        <v>100.12637686678616</v>
      </c>
      <c r="EX74" s="2">
        <f t="shared" si="78"/>
        <v>99.989792219103464</v>
      </c>
      <c r="EY74" s="2">
        <f t="shared" si="78"/>
        <v>100.30906872877601</v>
      </c>
      <c r="EZ74" s="2">
        <f t="shared" si="78"/>
        <v>101.85796570043016</v>
      </c>
      <c r="FA74" s="2">
        <f t="shared" si="78"/>
        <v>103.20534772751016</v>
      </c>
      <c r="FB74" s="2">
        <f t="shared" si="78"/>
        <v>100.15333903855961</v>
      </c>
      <c r="FC74" s="2">
        <f t="shared" si="78"/>
        <v>102.5572529981424</v>
      </c>
      <c r="FD74" s="2">
        <f t="shared" si="78"/>
        <v>100.95657857421634</v>
      </c>
      <c r="FE74" s="2">
        <f t="shared" si="78"/>
        <v>103.98657451430059</v>
      </c>
      <c r="FG74" s="2">
        <f t="shared" si="79"/>
        <v>0.66651286597859227</v>
      </c>
      <c r="FH74" s="2">
        <f t="shared" si="79"/>
        <v>0.6645919772082135</v>
      </c>
      <c r="FI74" s="2">
        <f t="shared" si="79"/>
        <v>0.67013941051503889</v>
      </c>
      <c r="FJ74" s="2">
        <f t="shared" si="79"/>
        <v>0.64868074085007377</v>
      </c>
      <c r="FK74" s="2">
        <f t="shared" si="79"/>
        <v>0.62529646090471691</v>
      </c>
      <c r="FL74" s="2">
        <f t="shared" si="79"/>
        <v>0.61337512581391218</v>
      </c>
      <c r="FM74" s="2">
        <f t="shared" si="79"/>
        <v>0.62198641310658076</v>
      </c>
      <c r="FN74" s="2">
        <f t="shared" si="79"/>
        <v>0.6493642359390307</v>
      </c>
      <c r="FO74" s="2">
        <f t="shared" si="79"/>
        <v>0.62704618796314715</v>
      </c>
      <c r="FP74" s="2">
        <f t="shared" si="79"/>
        <v>0.60337417222340173</v>
      </c>
      <c r="FQ74" s="2">
        <f t="shared" si="79"/>
        <v>0.62344224549687788</v>
      </c>
      <c r="FR74" s="2">
        <f t="shared" si="79"/>
        <v>0.62893130297463717</v>
      </c>
      <c r="FS74" s="2">
        <f t="shared" si="79"/>
        <v>0.60655524017905682</v>
      </c>
      <c r="FT74" s="2">
        <f t="shared" si="79"/>
        <v>0.61988231322213905</v>
      </c>
      <c r="FU74" s="2">
        <f t="shared" si="79"/>
        <v>0.60291409782317684</v>
      </c>
      <c r="FW74" s="2">
        <f t="shared" si="67"/>
        <v>1.136802745131304E-4</v>
      </c>
      <c r="FX74" s="2">
        <f t="shared" si="67"/>
        <v>1.189044809665049E-4</v>
      </c>
      <c r="FY74" s="2">
        <f t="shared" si="67"/>
        <v>1.2877592694673294E-4</v>
      </c>
      <c r="FZ74" s="2">
        <f t="shared" si="67"/>
        <v>1.111884058582126E-4</v>
      </c>
      <c r="GA74" s="2">
        <f t="shared" si="67"/>
        <v>1.3293729437886795E-4</v>
      </c>
      <c r="GB74" s="2">
        <f t="shared" si="67"/>
        <v>1.2000524830031731E-4</v>
      </c>
      <c r="GC74" s="2">
        <f t="shared" si="67"/>
        <v>1.4835783669471902E-4</v>
      </c>
      <c r="GD74" s="2">
        <f t="shared" si="67"/>
        <v>1.691613475774927E-4</v>
      </c>
      <c r="GE74" s="2">
        <f t="shared" si="67"/>
        <v>1.9038118376743445E-4</v>
      </c>
      <c r="GF74" s="2">
        <f t="shared" si="67"/>
        <v>1.533602462782449E-4</v>
      </c>
      <c r="GG74" s="2">
        <f t="shared" si="67"/>
        <v>1.4081519970595709E-4</v>
      </c>
      <c r="GH74" s="2">
        <f t="shared" si="67"/>
        <v>1.4170841766264863E-4</v>
      </c>
      <c r="GI74" s="2">
        <f t="shared" si="67"/>
        <v>1.0877922782506977E-4</v>
      </c>
      <c r="GJ74" s="2">
        <f t="shared" si="67"/>
        <v>8.8721333823123718E-5</v>
      </c>
      <c r="GK74" s="2">
        <f t="shared" si="67"/>
        <v>9.052301017730644E-5</v>
      </c>
      <c r="GM74" s="86">
        <f t="shared" si="68"/>
        <v>0.1149863912428072</v>
      </c>
      <c r="GN74" s="86">
        <f t="shared" si="68"/>
        <v>0.11870115778492456</v>
      </c>
      <c r="GO74" s="86">
        <f t="shared" si="68"/>
        <v>0.13314416385007424</v>
      </c>
      <c r="GP74" s="86">
        <f t="shared" si="68"/>
        <v>0.10794465825832061</v>
      </c>
      <c r="GQ74" s="86">
        <f t="shared" si="68"/>
        <v>8.2977612334902973E-2</v>
      </c>
      <c r="GR74" s="86">
        <f t="shared" si="68"/>
        <v>7.5975763222650872E-2</v>
      </c>
      <c r="GS74" s="86">
        <f t="shared" si="68"/>
        <v>8.7483446815831353E-2</v>
      </c>
      <c r="GT74" s="86">
        <f t="shared" si="68"/>
        <v>0.11785350020017256</v>
      </c>
      <c r="GU74" s="86">
        <f t="shared" si="68"/>
        <v>8.9218703253654705E-2</v>
      </c>
      <c r="GV74" s="86">
        <f t="shared" si="68"/>
        <v>6.4554568995557143E-2</v>
      </c>
      <c r="GW74" s="86">
        <f t="shared" si="68"/>
        <v>8.1307196943145851E-2</v>
      </c>
      <c r="GX74" s="86">
        <f t="shared" si="68"/>
        <v>9.4010103963296246E-2</v>
      </c>
      <c r="GY74" s="86">
        <f t="shared" si="68"/>
        <v>6.9058550204151581E-2</v>
      </c>
      <c r="GZ74" s="86">
        <f t="shared" si="68"/>
        <v>7.7628907251083581E-2</v>
      </c>
      <c r="HA74" s="86">
        <f t="shared" si="68"/>
        <v>7.8111472531247575E-2</v>
      </c>
      <c r="HC74" s="86">
        <f t="shared" si="73"/>
        <v>9.318704276298194E-7</v>
      </c>
      <c r="HD74" s="86">
        <f t="shared" si="69"/>
        <v>1.1027709107260732E-6</v>
      </c>
      <c r="HE74" s="86">
        <f t="shared" si="69"/>
        <v>6.917933037654381E-7</v>
      </c>
      <c r="HF74" s="86">
        <f t="shared" si="69"/>
        <v>3.3063559514423443E-8</v>
      </c>
      <c r="HG74" s="86">
        <f t="shared" si="69"/>
        <v>2.9623139142270511E-8</v>
      </c>
      <c r="HH74" s="86">
        <f t="shared" si="69"/>
        <v>1.22647717300688E-8</v>
      </c>
      <c r="HI74" s="86">
        <f t="shared" si="69"/>
        <v>5.0551068553729111E-8</v>
      </c>
      <c r="HJ74" s="86">
        <f t="shared" si="69"/>
        <v>2.0790622429895218E-7</v>
      </c>
      <c r="HK74" s="86">
        <f t="shared" si="69"/>
        <v>4.4702513732036591E-8</v>
      </c>
      <c r="HL74" s="86">
        <f t="shared" si="69"/>
        <v>5.7473055225071435E-9</v>
      </c>
      <c r="HM74" s="86">
        <f t="shared" si="69"/>
        <v>2.0345296733555592E-8</v>
      </c>
      <c r="HN74" s="86">
        <f t="shared" si="69"/>
        <v>4.3078446981954562E-8</v>
      </c>
      <c r="HO74" s="86">
        <f t="shared" si="69"/>
        <v>1.0376881346716725E-8</v>
      </c>
      <c r="HP74" s="86">
        <f t="shared" si="69"/>
        <v>5.9025858189698946E-9</v>
      </c>
      <c r="HQ74" s="86">
        <f t="shared" si="69"/>
        <v>2.1236595193890599E-10</v>
      </c>
      <c r="HS74" s="86">
        <f t="shared" si="70"/>
        <v>6.7392168176533085E-50</v>
      </c>
      <c r="HT74" s="86">
        <f t="shared" si="70"/>
        <v>5.0160329595996972E-49</v>
      </c>
      <c r="HU74" s="86">
        <f t="shared" si="70"/>
        <v>4.4002007967308163E-51</v>
      </c>
      <c r="HV74" s="86">
        <f t="shared" si="70"/>
        <v>9.0923463442234468E-65</v>
      </c>
      <c r="HW74" s="86">
        <f t="shared" si="70"/>
        <v>9.4160091306958686E-65</v>
      </c>
      <c r="HX74" s="86">
        <f t="shared" si="70"/>
        <v>1.2152127935006465E-66</v>
      </c>
      <c r="HY74" s="86">
        <f t="shared" si="70"/>
        <v>1.0467612900629557E-63</v>
      </c>
      <c r="HZ74" s="86">
        <f t="shared" si="70"/>
        <v>2.1851757116862749E-58</v>
      </c>
      <c r="IA74" s="86">
        <f t="shared" si="70"/>
        <v>1.8930256341595887E-62</v>
      </c>
      <c r="IB74" s="86">
        <f t="shared" si="70"/>
        <v>2.7516702189426261E-68</v>
      </c>
      <c r="IC74" s="86">
        <f t="shared" si="70"/>
        <v>6.4126825908750659E-65</v>
      </c>
      <c r="ID74" s="86">
        <f t="shared" si="70"/>
        <v>2.2191496286885846E-63</v>
      </c>
      <c r="IE74" s="86">
        <f t="shared" si="70"/>
        <v>2.3549244200919261E-66</v>
      </c>
      <c r="IF74" s="86">
        <f t="shared" si="70"/>
        <v>1.0736523092673793E-23</v>
      </c>
      <c r="IG74" s="86">
        <f t="shared" si="70"/>
        <v>1.5226227374097637E-22</v>
      </c>
      <c r="II74" s="86">
        <f t="shared" si="71"/>
        <v>8.4488574217183372E-158</v>
      </c>
      <c r="IJ74" s="86">
        <f t="shared" si="71"/>
        <v>1.1551830810454712E-158</v>
      </c>
      <c r="IK74" s="86">
        <f t="shared" si="71"/>
        <v>5.3422245428461197E-173</v>
      </c>
      <c r="IL74" s="86">
        <f t="shared" si="71"/>
        <v>2.4452483492011774E-220</v>
      </c>
      <c r="IM74" s="86">
        <f t="shared" si="71"/>
        <v>1.2784301052741594E-201</v>
      </c>
      <c r="IN74" s="86">
        <f t="shared" si="71"/>
        <v>6.4458239777574547E-223</v>
      </c>
      <c r="IO74" s="86">
        <f t="shared" si="71"/>
        <v>1.6754453096931276E-203</v>
      </c>
      <c r="IP74" s="86">
        <f t="shared" si="71"/>
        <v>8.4829424534244411E-187</v>
      </c>
      <c r="IQ74" s="86">
        <f t="shared" si="71"/>
        <v>8.305980048745231E-194</v>
      </c>
      <c r="IR74" s="86">
        <f t="shared" si="71"/>
        <v>1.0645411653398401E-215</v>
      </c>
      <c r="IS74" s="86">
        <f t="shared" si="71"/>
        <v>5.0277673411016455E-206</v>
      </c>
      <c r="IT74" s="86">
        <f t="shared" si="71"/>
        <v>8.4757421511562202E-201</v>
      </c>
      <c r="IU74" s="86">
        <f t="shared" si="71"/>
        <v>2.8163143589761089E-210</v>
      </c>
      <c r="IV74" s="86">
        <f t="shared" si="71"/>
        <v>1.7427237297505519E-102</v>
      </c>
      <c r="IW74" s="86">
        <f t="shared" si="71"/>
        <v>1.358840884266254E-102</v>
      </c>
      <c r="IY74" s="86">
        <f t="shared" si="72"/>
        <v>0.11498732311323483</v>
      </c>
      <c r="IZ74" s="86">
        <f t="shared" si="72"/>
        <v>0.11870226055583528</v>
      </c>
      <c r="JA74" s="86">
        <f t="shared" si="72"/>
        <v>0.133144855643378</v>
      </c>
      <c r="JB74" s="86">
        <f t="shared" si="72"/>
        <v>0.10794469132188013</v>
      </c>
      <c r="JC74" s="86">
        <f t="shared" si="72"/>
        <v>8.2977641958042109E-2</v>
      </c>
      <c r="JD74" s="86">
        <f t="shared" si="72"/>
        <v>7.5975775487422598E-2</v>
      </c>
      <c r="JE74" s="86">
        <f t="shared" si="72"/>
        <v>8.7483497366899907E-2</v>
      </c>
      <c r="JF74" s="86">
        <f t="shared" si="72"/>
        <v>0.11785370810639685</v>
      </c>
      <c r="JG74" s="86">
        <f t="shared" si="72"/>
        <v>8.9218747956168437E-2</v>
      </c>
      <c r="JH74" s="86">
        <f t="shared" si="72"/>
        <v>6.4554574742862664E-2</v>
      </c>
      <c r="JI74" s="86">
        <f t="shared" si="72"/>
        <v>8.130721728844259E-2</v>
      </c>
      <c r="JJ74" s="86">
        <f t="shared" si="72"/>
        <v>9.4010147041743222E-2</v>
      </c>
      <c r="JK74" s="86">
        <f t="shared" si="72"/>
        <v>6.9058560581032921E-2</v>
      </c>
      <c r="JL74" s="86">
        <f t="shared" si="72"/>
        <v>7.7628913153669404E-2</v>
      </c>
      <c r="JM74" s="86">
        <f t="shared" si="72"/>
        <v>7.8111472743613533E-2</v>
      </c>
    </row>
    <row r="75" spans="2:273" x14ac:dyDescent="0.25">
      <c r="B75" s="2">
        <v>48</v>
      </c>
      <c r="C75" s="37">
        <v>160.488</v>
      </c>
      <c r="D75" s="37">
        <v>165.85</v>
      </c>
      <c r="E75" s="37">
        <v>171.3</v>
      </c>
      <c r="F75" s="37">
        <v>156.32499999999999</v>
      </c>
      <c r="G75" s="37">
        <v>143.44999999999999</v>
      </c>
      <c r="H75" s="37">
        <v>142.42500000000001</v>
      </c>
      <c r="I75" s="37">
        <v>151.19999999999999</v>
      </c>
      <c r="J75" s="37">
        <v>166.25</v>
      </c>
      <c r="K75" s="37">
        <v>149.77500000000001</v>
      </c>
      <c r="L75" s="37">
        <v>136.07</v>
      </c>
      <c r="M75" s="37">
        <v>143.90199999999999</v>
      </c>
      <c r="N75" s="37">
        <v>152.524</v>
      </c>
      <c r="O75" s="37">
        <v>142.92500000000001</v>
      </c>
      <c r="P75" s="37">
        <v>140.976</v>
      </c>
      <c r="Q75" s="37">
        <v>141</v>
      </c>
      <c r="S75" s="4">
        <f t="shared" si="74"/>
        <v>161.05386118112693</v>
      </c>
      <c r="T75" s="4">
        <f t="shared" si="74"/>
        <v>166.646188637698</v>
      </c>
      <c r="U75" s="4">
        <f t="shared" si="74"/>
        <v>170.03048466713872</v>
      </c>
      <c r="V75" s="4">
        <f t="shared" si="74"/>
        <v>159.58493489096304</v>
      </c>
      <c r="W75" s="4">
        <f t="shared" si="74"/>
        <v>150.31308691264735</v>
      </c>
      <c r="X75" s="4">
        <f t="shared" si="74"/>
        <v>148.21018222745474</v>
      </c>
      <c r="Y75" s="4">
        <f t="shared" si="74"/>
        <v>153.58032085624009</v>
      </c>
      <c r="Z75" s="4">
        <f t="shared" si="74"/>
        <v>164.1196741642575</v>
      </c>
      <c r="AA75" s="4">
        <f t="shared" si="74"/>
        <v>154.46973220885351</v>
      </c>
      <c r="AB75" s="4">
        <f t="shared" si="74"/>
        <v>143.67729215244475</v>
      </c>
      <c r="AC75" s="4">
        <f t="shared" si="74"/>
        <v>150.00512095500906</v>
      </c>
      <c r="AD75" s="4">
        <f t="shared" si="74"/>
        <v>155.03810402590096</v>
      </c>
      <c r="AE75" s="4">
        <f t="shared" si="74"/>
        <v>147.14564980573181</v>
      </c>
      <c r="AF75" s="4">
        <f t="shared" si="74"/>
        <v>144.24765065094394</v>
      </c>
      <c r="AG75" s="4">
        <f t="shared" si="74"/>
        <v>139.91962101279697</v>
      </c>
      <c r="AI75" s="4">
        <f t="shared" si="75"/>
        <v>-0.56586118112693384</v>
      </c>
      <c r="AJ75" s="4">
        <f t="shared" si="75"/>
        <v>-0.79618863769800896</v>
      </c>
      <c r="AK75" s="4">
        <f t="shared" si="75"/>
        <v>1.2695153328612889</v>
      </c>
      <c r="AL75" s="4">
        <f t="shared" si="75"/>
        <v>-3.2599348909630521</v>
      </c>
      <c r="AM75" s="4">
        <f t="shared" si="75"/>
        <v>-6.8630869126473613</v>
      </c>
      <c r="AN75" s="4">
        <f t="shared" si="75"/>
        <v>-5.785182227454726</v>
      </c>
      <c r="AO75" s="4">
        <f t="shared" si="75"/>
        <v>-2.3803208562401039</v>
      </c>
      <c r="AP75" s="4">
        <f t="shared" si="75"/>
        <v>2.1303258357424966</v>
      </c>
      <c r="AQ75" s="4">
        <f t="shared" si="75"/>
        <v>-4.6947322088535088</v>
      </c>
      <c r="AR75" s="4">
        <f t="shared" si="75"/>
        <v>-7.6072921524447565</v>
      </c>
      <c r="AS75" s="4">
        <f t="shared" si="75"/>
        <v>-6.103120955009075</v>
      </c>
      <c r="AT75" s="4">
        <f t="shared" si="75"/>
        <v>-2.5141040259009628</v>
      </c>
      <c r="AU75" s="4">
        <f t="shared" si="75"/>
        <v>-4.2206498057317958</v>
      </c>
      <c r="AV75" s="4">
        <f t="shared" si="75"/>
        <v>-3.2716506509439398</v>
      </c>
      <c r="AW75" s="4">
        <f t="shared" si="75"/>
        <v>1.0803789872030336</v>
      </c>
      <c r="AY75" s="2">
        <f t="shared" si="65"/>
        <v>104.90937429601044</v>
      </c>
      <c r="AZ75" s="2">
        <f t="shared" si="65"/>
        <v>105.38824905655494</v>
      </c>
      <c r="BA75" s="2">
        <f t="shared" si="65"/>
        <v>103.18385175832678</v>
      </c>
      <c r="BB75" s="2">
        <f t="shared" si="65"/>
        <v>102.89028529609837</v>
      </c>
      <c r="BC75" s="2">
        <f t="shared" si="65"/>
        <v>102.15714691963986</v>
      </c>
      <c r="BD75" s="2">
        <f t="shared" si="65"/>
        <v>102.15101501259014</v>
      </c>
      <c r="BE75" s="2">
        <f t="shared" si="65"/>
        <v>102.53435553233753</v>
      </c>
      <c r="BF75" s="2">
        <f t="shared" si="65"/>
        <v>102.26136631070267</v>
      </c>
      <c r="BG75" s="2">
        <f t="shared" si="65"/>
        <v>104.48486552559548</v>
      </c>
      <c r="BH75" s="2">
        <f t="shared" si="65"/>
        <v>105.65696217893577</v>
      </c>
      <c r="BI75" s="2">
        <f t="shared" si="65"/>
        <v>105.77882206946775</v>
      </c>
      <c r="BJ75" s="2">
        <f t="shared" si="65"/>
        <v>103.27480202393201</v>
      </c>
      <c r="BK75" s="2">
        <f t="shared" si="65"/>
        <v>105.41133869584895</v>
      </c>
      <c r="BL75" s="2">
        <f t="shared" si="65"/>
        <v>103.3125918776276</v>
      </c>
      <c r="BM75" s="2">
        <f t="shared" si="65"/>
        <v>103.48626975709631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109.97460620782726</v>
      </c>
      <c r="DL75" s="2">
        <f t="shared" si="76"/>
        <v>109.71683535762484</v>
      </c>
      <c r="DM75" s="2">
        <f t="shared" si="76"/>
        <v>107.91308198380567</v>
      </c>
      <c r="DN75" s="2">
        <f t="shared" si="76"/>
        <v>107.19115384615384</v>
      </c>
      <c r="DO75" s="2">
        <f t="shared" si="76"/>
        <v>106.14075573549258</v>
      </c>
      <c r="DP75" s="2">
        <f t="shared" si="76"/>
        <v>104.93413666703141</v>
      </c>
      <c r="DQ75" s="2">
        <f t="shared" si="76"/>
        <v>106.94370554765291</v>
      </c>
      <c r="DR75" s="2">
        <f t="shared" si="76"/>
        <v>107.37803917277604</v>
      </c>
      <c r="DS75" s="2">
        <f t="shared" si="76"/>
        <v>108.33447587263373</v>
      </c>
      <c r="DT75" s="2">
        <f t="shared" si="76"/>
        <v>111.13441417733527</v>
      </c>
      <c r="DU75" s="2">
        <f t="shared" si="76"/>
        <v>108.08511356275305</v>
      </c>
      <c r="DV75" s="2">
        <f t="shared" si="76"/>
        <v>106.7601569464201</v>
      </c>
      <c r="DW75" s="2">
        <f t="shared" si="76"/>
        <v>108.60943575154103</v>
      </c>
      <c r="DX75" s="2">
        <f t="shared" si="76"/>
        <v>108.52468395872421</v>
      </c>
      <c r="DY75" s="2">
        <f t="shared" si="76"/>
        <v>105.25049153297682</v>
      </c>
      <c r="EA75" s="2">
        <f t="shared" si="77"/>
        <v>102.59794553107899</v>
      </c>
      <c r="EB75" s="2">
        <f t="shared" si="77"/>
        <v>103.39601961766746</v>
      </c>
      <c r="EC75" s="2">
        <f t="shared" si="77"/>
        <v>101.06097472942932</v>
      </c>
      <c r="ED75" s="2">
        <f t="shared" si="77"/>
        <v>100.76617157579186</v>
      </c>
      <c r="EE75" s="2">
        <f t="shared" si="77"/>
        <v>99.9805430761906</v>
      </c>
      <c r="EF75" s="2">
        <f t="shared" si="77"/>
        <v>100.55113216012764</v>
      </c>
      <c r="EG75" s="2">
        <f t="shared" si="77"/>
        <v>100.09037874013225</v>
      </c>
      <c r="EH75" s="2">
        <f t="shared" si="77"/>
        <v>99.741589576234048</v>
      </c>
      <c r="EI75" s="2">
        <f t="shared" si="77"/>
        <v>102.39737272727272</v>
      </c>
      <c r="EJ75" s="2">
        <f t="shared" si="77"/>
        <v>102.37336375661377</v>
      </c>
      <c r="EK75" s="2">
        <f t="shared" si="77"/>
        <v>104.50874267573695</v>
      </c>
      <c r="EL75" s="2">
        <f t="shared" si="77"/>
        <v>101.3997105668934</v>
      </c>
      <c r="EM75" s="2">
        <f t="shared" si="77"/>
        <v>103.51961363177155</v>
      </c>
      <c r="EN75" s="2">
        <f t="shared" si="77"/>
        <v>100.39763918918919</v>
      </c>
      <c r="EO75" s="2">
        <f t="shared" si="77"/>
        <v>102.42633752647517</v>
      </c>
      <c r="EQ75" s="2">
        <f t="shared" si="78"/>
        <v>102.90969879285542</v>
      </c>
      <c r="ER75" s="2">
        <f t="shared" si="78"/>
        <v>102.79170980432441</v>
      </c>
      <c r="ES75" s="2">
        <f t="shared" si="78"/>
        <v>100.32288956010404</v>
      </c>
      <c r="ET75" s="2">
        <f t="shared" si="78"/>
        <v>99.440612087855612</v>
      </c>
      <c r="EU75" s="2">
        <f t="shared" si="78"/>
        <v>97.776603506313492</v>
      </c>
      <c r="EV75" s="2">
        <f t="shared" si="78"/>
        <v>100.41534128759533</v>
      </c>
      <c r="EW75" s="2">
        <f t="shared" si="78"/>
        <v>100.00114654271208</v>
      </c>
      <c r="EX75" s="2">
        <f t="shared" si="78"/>
        <v>99.879201293687601</v>
      </c>
      <c r="EY75" s="2">
        <f t="shared" si="78"/>
        <v>100.19795327033809</v>
      </c>
      <c r="EZ75" s="2">
        <f t="shared" si="78"/>
        <v>101.73192942272392</v>
      </c>
      <c r="FA75" s="2">
        <f t="shared" si="78"/>
        <v>103.05888594713194</v>
      </c>
      <c r="FB75" s="2">
        <f t="shared" si="78"/>
        <v>100.03264043415973</v>
      </c>
      <c r="FC75" s="2">
        <f t="shared" si="78"/>
        <v>102.440459661265</v>
      </c>
      <c r="FD75" s="2">
        <f t="shared" si="78"/>
        <v>100.86658318792415</v>
      </c>
      <c r="FE75" s="2">
        <f t="shared" si="78"/>
        <v>103.89921923787</v>
      </c>
      <c r="FG75" s="2">
        <f t="shared" si="79"/>
        <v>0.68666175560430787</v>
      </c>
      <c r="FH75" s="2">
        <f t="shared" si="79"/>
        <v>0.68480204018784818</v>
      </c>
      <c r="FI75" s="2">
        <f t="shared" si="79"/>
        <v>0.69017104280296204</v>
      </c>
      <c r="FJ75" s="2">
        <f t="shared" si="79"/>
        <v>0.66937257790803883</v>
      </c>
      <c r="FK75" s="2">
        <f t="shared" si="79"/>
        <v>0.64661526927268786</v>
      </c>
      <c r="FL75" s="2">
        <f t="shared" si="79"/>
        <v>0.63497625486701403</v>
      </c>
      <c r="FM75" s="2">
        <f t="shared" si="79"/>
        <v>0.64338614279736106</v>
      </c>
      <c r="FN75" s="2">
        <f t="shared" si="79"/>
        <v>0.67003629388625008</v>
      </c>
      <c r="FO75" s="2">
        <f t="shared" si="79"/>
        <v>0.648321434716707</v>
      </c>
      <c r="FP75" s="2">
        <f t="shared" si="79"/>
        <v>0.62519262826087563</v>
      </c>
      <c r="FQ75" s="2">
        <f t="shared" si="79"/>
        <v>0.64480662385028986</v>
      </c>
      <c r="FR75" s="2">
        <f t="shared" si="79"/>
        <v>0.65015900972087415</v>
      </c>
      <c r="FS75" s="2">
        <f t="shared" si="79"/>
        <v>0.62830650398475696</v>
      </c>
      <c r="FT75" s="2">
        <f t="shared" si="79"/>
        <v>0.64133247051735609</v>
      </c>
      <c r="FU75" s="2">
        <f t="shared" si="79"/>
        <v>0.62474212229065784</v>
      </c>
      <c r="FW75" s="2">
        <f t="shared" si="67"/>
        <v>1.2464657525298694E-4</v>
      </c>
      <c r="FX75" s="2">
        <f t="shared" si="67"/>
        <v>1.303746751856586E-4</v>
      </c>
      <c r="FY75" s="2">
        <f t="shared" si="67"/>
        <v>1.4119824182850157E-4</v>
      </c>
      <c r="FZ75" s="2">
        <f t="shared" si="67"/>
        <v>1.2191435488085349E-4</v>
      </c>
      <c r="GA75" s="2">
        <f t="shared" si="67"/>
        <v>1.4576097527596742E-4</v>
      </c>
      <c r="GB75" s="2">
        <f t="shared" si="67"/>
        <v>1.3158161474660063E-4</v>
      </c>
      <c r="GC75" s="2">
        <f t="shared" si="67"/>
        <v>1.6266880483590095E-4</v>
      </c>
      <c r="GD75" s="2">
        <f t="shared" si="67"/>
        <v>1.8547870216570822E-4</v>
      </c>
      <c r="GE75" s="2">
        <f t="shared" si="67"/>
        <v>2.0874498280564635E-4</v>
      </c>
      <c r="GF75" s="2">
        <f t="shared" si="67"/>
        <v>1.6815367821088756E-4</v>
      </c>
      <c r="GG75" s="2">
        <f t="shared" si="67"/>
        <v>1.5439869856471793E-4</v>
      </c>
      <c r="GH75" s="2">
        <f t="shared" si="67"/>
        <v>1.5537806588347548E-4</v>
      </c>
      <c r="GI75" s="2">
        <f t="shared" si="67"/>
        <v>1.1927279975647772E-4</v>
      </c>
      <c r="GJ75" s="2">
        <f t="shared" si="67"/>
        <v>9.7280175383184216E-5</v>
      </c>
      <c r="GK75" s="2">
        <f t="shared" si="67"/>
        <v>9.9255640059856242E-5</v>
      </c>
      <c r="GM75" s="86">
        <f t="shared" si="68"/>
        <v>0.14614252460580049</v>
      </c>
      <c r="GN75" s="86">
        <f t="shared" si="68"/>
        <v>0.15166506643362609</v>
      </c>
      <c r="GO75" s="86">
        <f t="shared" si="68"/>
        <v>0.17002789681693725</v>
      </c>
      <c r="GP75" s="86">
        <f t="shared" si="68"/>
        <v>0.14062821081091662</v>
      </c>
      <c r="GQ75" s="86">
        <f t="shared" si="68"/>
        <v>0.11052600458536105</v>
      </c>
      <c r="GR75" s="86">
        <f t="shared" si="68"/>
        <v>0.10315431368511876</v>
      </c>
      <c r="GS75" s="86">
        <f t="shared" si="68"/>
        <v>0.11817121190688111</v>
      </c>
      <c r="GT75" s="86">
        <f t="shared" si="68"/>
        <v>0.15446654941394711</v>
      </c>
      <c r="GU75" s="86">
        <f t="shared" si="68"/>
        <v>0.11931983864304332</v>
      </c>
      <c r="GV75" s="86">
        <f t="shared" si="68"/>
        <v>8.8144461805201121E-2</v>
      </c>
      <c r="GW75" s="86">
        <f t="shared" si="68"/>
        <v>0.10851763683021708</v>
      </c>
      <c r="GX75" s="86">
        <f t="shared" si="68"/>
        <v>0.12588441316827903</v>
      </c>
      <c r="GY75" s="86">
        <f t="shared" si="68"/>
        <v>9.4341556100864143E-2</v>
      </c>
      <c r="GZ75" s="86">
        <f t="shared" si="68"/>
        <v>0.1039250333496204</v>
      </c>
      <c r="HA75" s="86">
        <f t="shared" si="68"/>
        <v>0.1098262841615362</v>
      </c>
      <c r="HC75" s="86">
        <f t="shared" si="73"/>
        <v>1.9293196952157442E-6</v>
      </c>
      <c r="HD75" s="86">
        <f t="shared" si="69"/>
        <v>2.2851926591469E-6</v>
      </c>
      <c r="HE75" s="86">
        <f t="shared" si="69"/>
        <v>1.5106269321758119E-6</v>
      </c>
      <c r="HF75" s="86">
        <f t="shared" si="69"/>
        <v>8.6335352240105562E-8</v>
      </c>
      <c r="HG75" s="86">
        <f t="shared" si="69"/>
        <v>7.5801242779900129E-8</v>
      </c>
      <c r="HH75" s="86">
        <f t="shared" si="69"/>
        <v>3.3418088021100554E-8</v>
      </c>
      <c r="HI75" s="86">
        <f t="shared" si="69"/>
        <v>1.2940432326563058E-7</v>
      </c>
      <c r="HJ75" s="86">
        <f t="shared" si="69"/>
        <v>4.9773244119761497E-7</v>
      </c>
      <c r="HK75" s="86">
        <f t="shared" si="69"/>
        <v>1.1527768186413447E-7</v>
      </c>
      <c r="HL75" s="86">
        <f t="shared" si="69"/>
        <v>1.6180342509870936E-8</v>
      </c>
      <c r="HM75" s="86">
        <f t="shared" si="69"/>
        <v>5.3487003026679545E-8</v>
      </c>
      <c r="HN75" s="86">
        <f t="shared" si="69"/>
        <v>1.0957425262524384E-7</v>
      </c>
      <c r="HO75" s="86">
        <f t="shared" si="69"/>
        <v>2.7317479855947624E-8</v>
      </c>
      <c r="HP75" s="86">
        <f t="shared" si="69"/>
        <v>1.6065038822982288E-8</v>
      </c>
      <c r="HQ75" s="86">
        <f t="shared" si="69"/>
        <v>7.3331245304370865E-10</v>
      </c>
      <c r="HS75" s="86">
        <f t="shared" si="70"/>
        <v>1.5593662048562839E-48</v>
      </c>
      <c r="HT75" s="86">
        <f t="shared" si="70"/>
        <v>1.1553595670136162E-47</v>
      </c>
      <c r="HU75" s="86">
        <f t="shared" si="70"/>
        <v>1.2876431605883445E-49</v>
      </c>
      <c r="HV75" s="86">
        <f t="shared" si="70"/>
        <v>6.3088611071726451E-63</v>
      </c>
      <c r="HW75" s="86">
        <f t="shared" si="70"/>
        <v>5.8852116552803606E-63</v>
      </c>
      <c r="HX75" s="86">
        <f t="shared" si="70"/>
        <v>9.5468053904707374E-65</v>
      </c>
      <c r="HY75" s="86">
        <f t="shared" si="70"/>
        <v>6.7792475445379448E-62</v>
      </c>
      <c r="HZ75" s="86">
        <f t="shared" si="70"/>
        <v>1.0550171672176833E-56</v>
      </c>
      <c r="IA75" s="86">
        <f t="shared" si="70"/>
        <v>1.1944933668307192E-60</v>
      </c>
      <c r="IB75" s="86">
        <f t="shared" si="70"/>
        <v>2.3969609377298078E-66</v>
      </c>
      <c r="IC75" s="86">
        <f t="shared" si="70"/>
        <v>4.3314402981382827E-63</v>
      </c>
      <c r="ID75" s="86">
        <f t="shared" si="70"/>
        <v>1.353436120603793E-61</v>
      </c>
      <c r="IE75" s="86">
        <f t="shared" si="70"/>
        <v>1.5446083629178806E-64</v>
      </c>
      <c r="IF75" s="86">
        <f t="shared" si="70"/>
        <v>4.23138246650357E-23</v>
      </c>
      <c r="IG75" s="86">
        <f t="shared" si="70"/>
        <v>5.6481297256261187E-22</v>
      </c>
      <c r="II75" s="86">
        <f t="shared" si="71"/>
        <v>1.1752055562309364E-154</v>
      </c>
      <c r="IJ75" s="86">
        <f t="shared" si="71"/>
        <v>1.7338716797579503E-155</v>
      </c>
      <c r="IK75" s="86">
        <f t="shared" si="71"/>
        <v>1.6792768728974906E-169</v>
      </c>
      <c r="IL75" s="86">
        <f t="shared" si="71"/>
        <v>6.0465872105588907E-216</v>
      </c>
      <c r="IM75" s="86">
        <f t="shared" si="71"/>
        <v>1.5974611674184244E-197</v>
      </c>
      <c r="IN75" s="86">
        <f t="shared" si="71"/>
        <v>1.9575716382888707E-218</v>
      </c>
      <c r="IO75" s="86">
        <f t="shared" si="71"/>
        <v>2.5746233904309358E-199</v>
      </c>
      <c r="IP75" s="86">
        <f t="shared" si="71"/>
        <v>6.6991604107829051E-183</v>
      </c>
      <c r="IQ75" s="86">
        <f t="shared" si="71"/>
        <v>1.047349940986274E-189</v>
      </c>
      <c r="IR75" s="86">
        <f t="shared" si="71"/>
        <v>3.0457041872517449E-211</v>
      </c>
      <c r="IS75" s="86">
        <f t="shared" si="71"/>
        <v>8.2323753430141345E-202</v>
      </c>
      <c r="IT75" s="86">
        <f t="shared" si="71"/>
        <v>1.0898084523444895E-196</v>
      </c>
      <c r="IU75" s="86">
        <f t="shared" si="71"/>
        <v>4.2709087573046893E-206</v>
      </c>
      <c r="IV75" s="86">
        <f t="shared" si="71"/>
        <v>1.6465401734263626E-100</v>
      </c>
      <c r="IW75" s="86">
        <f t="shared" si="71"/>
        <v>1.3028073832801732E-100</v>
      </c>
      <c r="IY75" s="86">
        <f t="shared" si="72"/>
        <v>0.14614445392549572</v>
      </c>
      <c r="IZ75" s="86">
        <f t="shared" si="72"/>
        <v>0.15166735162628525</v>
      </c>
      <c r="JA75" s="86">
        <f t="shared" si="72"/>
        <v>0.17002940744386943</v>
      </c>
      <c r="JB75" s="86">
        <f t="shared" si="72"/>
        <v>0.14062829714626884</v>
      </c>
      <c r="JC75" s="86">
        <f t="shared" si="72"/>
        <v>0.11052608038660383</v>
      </c>
      <c r="JD75" s="86">
        <f t="shared" si="72"/>
        <v>0.10315434710320678</v>
      </c>
      <c r="JE75" s="86">
        <f t="shared" si="72"/>
        <v>0.11817134131120438</v>
      </c>
      <c r="JF75" s="86">
        <f t="shared" si="72"/>
        <v>0.15446704714638831</v>
      </c>
      <c r="JG75" s="86">
        <f t="shared" si="72"/>
        <v>0.11931995392072518</v>
      </c>
      <c r="JH75" s="86">
        <f t="shared" si="72"/>
        <v>8.8144477985543632E-2</v>
      </c>
      <c r="JI75" s="86">
        <f t="shared" si="72"/>
        <v>0.1085176903172201</v>
      </c>
      <c r="JJ75" s="86">
        <f t="shared" si="72"/>
        <v>0.12588452274253165</v>
      </c>
      <c r="JK75" s="86">
        <f t="shared" si="72"/>
        <v>9.4341583418344005E-2</v>
      </c>
      <c r="JL75" s="86">
        <f t="shared" si="72"/>
        <v>0.10392504941465923</v>
      </c>
      <c r="JM75" s="86">
        <f t="shared" si="72"/>
        <v>0.10982628489484865</v>
      </c>
    </row>
    <row r="76" spans="2:273" x14ac:dyDescent="0.25">
      <c r="B76" s="2">
        <v>49</v>
      </c>
      <c r="C76" s="37">
        <v>176.41900000000001</v>
      </c>
      <c r="D76" s="37">
        <v>181.32499999999999</v>
      </c>
      <c r="E76" s="37">
        <v>188.22499999999999</v>
      </c>
      <c r="F76" s="37">
        <v>170.15</v>
      </c>
      <c r="G76" s="37">
        <v>160.875</v>
      </c>
      <c r="H76" s="37">
        <v>158.44999999999999</v>
      </c>
      <c r="I76" s="37">
        <v>170.125</v>
      </c>
      <c r="J76" s="37">
        <v>184.05</v>
      </c>
      <c r="K76" s="37">
        <v>167.45</v>
      </c>
      <c r="L76" s="37">
        <v>149.11600000000001</v>
      </c>
      <c r="M76" s="37">
        <v>157.63399999999999</v>
      </c>
      <c r="N76" s="37">
        <v>170.286</v>
      </c>
      <c r="O76" s="37">
        <v>153.85</v>
      </c>
      <c r="P76" s="37">
        <v>153.262</v>
      </c>
      <c r="Q76" s="37">
        <v>152.595</v>
      </c>
      <c r="S76" s="4">
        <f t="shared" si="74"/>
        <v>171.32678663955485</v>
      </c>
      <c r="T76" s="4">
        <f t="shared" si="74"/>
        <v>178.05207538421385</v>
      </c>
      <c r="U76" s="4">
        <f t="shared" si="74"/>
        <v>182.18134293281565</v>
      </c>
      <c r="V76" s="4">
        <f t="shared" si="74"/>
        <v>171.14718435967967</v>
      </c>
      <c r="W76" s="4">
        <f t="shared" si="74"/>
        <v>161.40701820998166</v>
      </c>
      <c r="X76" s="4">
        <f t="shared" si="74"/>
        <v>159.7058141950105</v>
      </c>
      <c r="Y76" s="4">
        <f t="shared" si="74"/>
        <v>165.84155354605346</v>
      </c>
      <c r="Z76" s="4">
        <f t="shared" si="74"/>
        <v>176.8424368294061</v>
      </c>
      <c r="AA76" s="4">
        <f t="shared" si="74"/>
        <v>166.01367300165001</v>
      </c>
      <c r="AB76" s="4">
        <f t="shared" si="74"/>
        <v>153.46131339965871</v>
      </c>
      <c r="AC76" s="4">
        <f t="shared" si="74"/>
        <v>160.29473212658635</v>
      </c>
      <c r="AD76" s="4">
        <f t="shared" si="74"/>
        <v>166.95551607997737</v>
      </c>
      <c r="AE76" s="4">
        <f t="shared" si="74"/>
        <v>157.88633739864716</v>
      </c>
      <c r="AF76" s="4">
        <f t="shared" si="74"/>
        <v>153.90939634012884</v>
      </c>
      <c r="AG76" s="4">
        <f t="shared" si="74"/>
        <v>150.03737067607696</v>
      </c>
      <c r="AI76" s="4">
        <f t="shared" si="75"/>
        <v>5.0922133604451574</v>
      </c>
      <c r="AJ76" s="4">
        <f t="shared" si="75"/>
        <v>3.2729246157861382</v>
      </c>
      <c r="AK76" s="4">
        <f t="shared" si="75"/>
        <v>6.0436570671843413</v>
      </c>
      <c r="AL76" s="4">
        <f t="shared" si="75"/>
        <v>-0.99718435967966457</v>
      </c>
      <c r="AM76" s="4">
        <f t="shared" si="75"/>
        <v>-0.53201820998165772</v>
      </c>
      <c r="AN76" s="4">
        <f t="shared" si="75"/>
        <v>-1.2558141950105153</v>
      </c>
      <c r="AO76" s="4">
        <f t="shared" si="75"/>
        <v>4.2834464539465387</v>
      </c>
      <c r="AP76" s="4">
        <f t="shared" si="75"/>
        <v>7.2075631705939145</v>
      </c>
      <c r="AQ76" s="4">
        <f t="shared" si="75"/>
        <v>1.4363269983499833</v>
      </c>
      <c r="AR76" s="4">
        <f t="shared" si="75"/>
        <v>-4.3453133996586928</v>
      </c>
      <c r="AS76" s="4">
        <f t="shared" si="75"/>
        <v>-2.6607321265863675</v>
      </c>
      <c r="AT76" s="4">
        <f t="shared" si="75"/>
        <v>3.3304839200226297</v>
      </c>
      <c r="AU76" s="4">
        <f t="shared" si="75"/>
        <v>-4.0363373986471629</v>
      </c>
      <c r="AV76" s="4">
        <f t="shared" si="75"/>
        <v>-0.64739634012883585</v>
      </c>
      <c r="AW76" s="4">
        <f t="shared" si="75"/>
        <v>2.5576293239230381</v>
      </c>
      <c r="AY76" s="2">
        <f t="shared" ref="AY76:BM92" si="80">IF(OR($B76 &lt; C$230, $B76 &gt; C$233), #N/A, ((1-FG76)*DK76) + (FG76 - FW76)*EA76 + (FW76*EQ76))</f>
        <v>104.70887754760632</v>
      </c>
      <c r="AZ76" s="2">
        <f t="shared" si="80"/>
        <v>105.19007190442056</v>
      </c>
      <c r="BA76" s="2">
        <f t="shared" si="80"/>
        <v>102.98175713512077</v>
      </c>
      <c r="BB76" s="2">
        <f t="shared" si="80"/>
        <v>102.6901612109511</v>
      </c>
      <c r="BC76" s="2">
        <f t="shared" si="80"/>
        <v>101.97085859967842</v>
      </c>
      <c r="BD76" s="2">
        <f t="shared" si="80"/>
        <v>101.9975880172677</v>
      </c>
      <c r="BE76" s="2">
        <f t="shared" si="80"/>
        <v>102.3656456101719</v>
      </c>
      <c r="BF76" s="2">
        <f t="shared" si="80"/>
        <v>102.08156624549245</v>
      </c>
      <c r="BG76" s="2">
        <f t="shared" si="80"/>
        <v>104.28918013034183</v>
      </c>
      <c r="BH76" s="2">
        <f t="shared" si="80"/>
        <v>105.43026216387608</v>
      </c>
      <c r="BI76" s="2">
        <f t="shared" si="80"/>
        <v>105.60618144243406</v>
      </c>
      <c r="BJ76" s="2">
        <f t="shared" si="80"/>
        <v>103.0873452298611</v>
      </c>
      <c r="BK76" s="2">
        <f t="shared" si="80"/>
        <v>105.24231915940588</v>
      </c>
      <c r="BL76" s="2">
        <f t="shared" si="80"/>
        <v>103.12405246228316</v>
      </c>
      <c r="BM76" s="2">
        <f t="shared" si="80"/>
        <v>103.40791555072391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110.0841673414305</v>
      </c>
      <c r="DL76" s="2">
        <f t="shared" si="76"/>
        <v>109.80691632928476</v>
      </c>
      <c r="DM76" s="2">
        <f t="shared" si="76"/>
        <v>107.98972672064778</v>
      </c>
      <c r="DN76" s="2">
        <f t="shared" si="76"/>
        <v>107.27836538461537</v>
      </c>
      <c r="DO76" s="2">
        <f t="shared" si="76"/>
        <v>106.2548245614035</v>
      </c>
      <c r="DP76" s="2">
        <f t="shared" si="76"/>
        <v>105.02546503993872</v>
      </c>
      <c r="DQ76" s="2">
        <f t="shared" si="76"/>
        <v>107.11799431009956</v>
      </c>
      <c r="DR76" s="2">
        <f t="shared" si="76"/>
        <v>107.53157074078129</v>
      </c>
      <c r="DS76" s="2">
        <f t="shared" si="76"/>
        <v>108.432623919466</v>
      </c>
      <c r="DT76" s="2">
        <f t="shared" si="76"/>
        <v>111.27648696064489</v>
      </c>
      <c r="DU76" s="2">
        <f t="shared" si="76"/>
        <v>108.13966477732795</v>
      </c>
      <c r="DV76" s="2">
        <f t="shared" si="76"/>
        <v>106.82753200568989</v>
      </c>
      <c r="DW76" s="2">
        <f t="shared" si="76"/>
        <v>108.69148885727834</v>
      </c>
      <c r="DX76" s="2">
        <f t="shared" si="76"/>
        <v>108.62889090056287</v>
      </c>
      <c r="DY76" s="2">
        <f t="shared" si="76"/>
        <v>105.2998752228164</v>
      </c>
      <c r="EA76" s="2">
        <f t="shared" si="77"/>
        <v>102.47178525326224</v>
      </c>
      <c r="EB76" s="2">
        <f t="shared" si="77"/>
        <v>103.25214821167039</v>
      </c>
      <c r="EC76" s="2">
        <f t="shared" si="77"/>
        <v>100.93156990693613</v>
      </c>
      <c r="ED76" s="2">
        <f t="shared" si="77"/>
        <v>100.62354059762954</v>
      </c>
      <c r="EE76" s="2">
        <f t="shared" si="77"/>
        <v>99.8361301014491</v>
      </c>
      <c r="EF76" s="2">
        <f t="shared" si="77"/>
        <v>100.41016065107934</v>
      </c>
      <c r="EG76" s="2">
        <f t="shared" si="77"/>
        <v>99.963327208827835</v>
      </c>
      <c r="EH76" s="2">
        <f t="shared" si="77"/>
        <v>99.633789778129085</v>
      </c>
      <c r="EI76" s="2">
        <f t="shared" si="77"/>
        <v>102.24009090909091</v>
      </c>
      <c r="EJ76" s="2">
        <f t="shared" si="77"/>
        <v>102.23397751322753</v>
      </c>
      <c r="EK76" s="2">
        <f t="shared" si="77"/>
        <v>104.33376272108842</v>
      </c>
      <c r="EL76" s="2">
        <f t="shared" si="77"/>
        <v>101.25222784580497</v>
      </c>
      <c r="EM76" s="2">
        <f t="shared" si="77"/>
        <v>103.38161102754641</v>
      </c>
      <c r="EN76" s="2">
        <f t="shared" si="77"/>
        <v>100.31626081081082</v>
      </c>
      <c r="EO76" s="2">
        <f t="shared" si="77"/>
        <v>102.37124066192915</v>
      </c>
      <c r="EQ76" s="2">
        <f t="shared" si="78"/>
        <v>102.77711364811901</v>
      </c>
      <c r="ER76" s="2">
        <f t="shared" si="78"/>
        <v>102.66026673196933</v>
      </c>
      <c r="ES76" s="2">
        <f t="shared" si="78"/>
        <v>100.20829287133785</v>
      </c>
      <c r="ET76" s="2">
        <f t="shared" si="78"/>
        <v>99.324362010208716</v>
      </c>
      <c r="EU76" s="2">
        <f t="shared" si="78"/>
        <v>97.676863014637561</v>
      </c>
      <c r="EV76" s="2">
        <f t="shared" si="78"/>
        <v>100.27717655912035</v>
      </c>
      <c r="EW76" s="2">
        <f t="shared" si="78"/>
        <v>99.875916218638011</v>
      </c>
      <c r="EX76" s="2">
        <f t="shared" si="78"/>
        <v>99.768610368271723</v>
      </c>
      <c r="EY76" s="2">
        <f t="shared" si="78"/>
        <v>100.08683781190018</v>
      </c>
      <c r="EZ76" s="2">
        <f t="shared" si="78"/>
        <v>101.60589314501769</v>
      </c>
      <c r="FA76" s="2">
        <f t="shared" si="78"/>
        <v>102.91242416675371</v>
      </c>
      <c r="FB76" s="2">
        <f t="shared" si="78"/>
        <v>99.911941829759854</v>
      </c>
      <c r="FC76" s="2">
        <f t="shared" si="78"/>
        <v>102.3236663243876</v>
      </c>
      <c r="FD76" s="2">
        <f t="shared" si="78"/>
        <v>100.77658780163195</v>
      </c>
      <c r="FE76" s="2">
        <f t="shared" si="78"/>
        <v>103.81186396143941</v>
      </c>
      <c r="FG76" s="2">
        <f t="shared" si="79"/>
        <v>0.70613002092950927</v>
      </c>
      <c r="FH76" s="2">
        <f t="shared" si="79"/>
        <v>0.7043361003565578</v>
      </c>
      <c r="FI76" s="2">
        <f t="shared" si="79"/>
        <v>0.70951350910753885</v>
      </c>
      <c r="FJ76" s="2">
        <f t="shared" si="79"/>
        <v>0.68942919656146573</v>
      </c>
      <c r="FK76" s="2">
        <f t="shared" si="79"/>
        <v>0.6673663766332254</v>
      </c>
      <c r="FL76" s="2">
        <f t="shared" si="79"/>
        <v>0.65604726824975945</v>
      </c>
      <c r="FM76" s="2">
        <f t="shared" si="79"/>
        <v>0.6642284039265588</v>
      </c>
      <c r="FN76" s="2">
        <f t="shared" si="79"/>
        <v>0.69007129211183138</v>
      </c>
      <c r="FO76" s="2">
        <f t="shared" si="79"/>
        <v>0.66902363640738205</v>
      </c>
      <c r="FP76" s="2">
        <f t="shared" si="79"/>
        <v>0.64651400459471331</v>
      </c>
      <c r="FQ76" s="2">
        <f t="shared" si="79"/>
        <v>0.66560901352929269</v>
      </c>
      <c r="FR76" s="2">
        <f t="shared" si="79"/>
        <v>0.67080796477917837</v>
      </c>
      <c r="FS76" s="2">
        <f t="shared" si="79"/>
        <v>0.6495500371248063</v>
      </c>
      <c r="FT76" s="2">
        <f t="shared" si="79"/>
        <v>0.66223174608190893</v>
      </c>
      <c r="FU76" s="2">
        <f t="shared" si="79"/>
        <v>0.64607461827591361</v>
      </c>
      <c r="FW76" s="2">
        <f t="shared" ref="FW76:GK92" si="82">POWER(10,($B76-C$232)/C$229)/(1+POWER(10,($B76-C$232)/C$229))</f>
        <v>1.3667060843226432E-4</v>
      </c>
      <c r="FX76" s="2">
        <f t="shared" si="82"/>
        <v>1.4295119058543637E-4</v>
      </c>
      <c r="FY76" s="2">
        <f t="shared" si="82"/>
        <v>1.5481868447317576E-4</v>
      </c>
      <c r="FZ76" s="2">
        <f t="shared" si="82"/>
        <v>1.3367485962972062E-4</v>
      </c>
      <c r="GA76" s="2">
        <f t="shared" si="82"/>
        <v>1.598214837081411E-4</v>
      </c>
      <c r="GB76" s="2">
        <f t="shared" si="82"/>
        <v>1.4427454005275673E-4</v>
      </c>
      <c r="GC76" s="2">
        <f t="shared" si="82"/>
        <v>1.7835999851469335E-4</v>
      </c>
      <c r="GD76" s="2">
        <f t="shared" si="82"/>
        <v>2.0336971354366663E-4</v>
      </c>
      <c r="GE76" s="2">
        <f t="shared" si="82"/>
        <v>2.2887971271446018E-4</v>
      </c>
      <c r="GF76" s="2">
        <f t="shared" si="82"/>
        <v>1.8437385063238231E-4</v>
      </c>
      <c r="GG76" s="2">
        <f t="shared" si="82"/>
        <v>1.6929228469295365E-4</v>
      </c>
      <c r="GH76" s="2">
        <f t="shared" si="82"/>
        <v>1.7036610751072263E-4</v>
      </c>
      <c r="GI76" s="2">
        <f t="shared" si="82"/>
        <v>1.3077851942813805E-4</v>
      </c>
      <c r="GJ76" s="2">
        <f t="shared" si="82"/>
        <v>1.066645901331125E-4</v>
      </c>
      <c r="GK76" s="2">
        <f t="shared" si="82"/>
        <v>1.0883060300745785E-4</v>
      </c>
      <c r="GM76" s="86">
        <f t="shared" ref="GM76:HA92" si="83" xml:space="preserve"> _xlfn.NORM.DIST($B76, C$7, ABS(C$11), TRUE) * _xlfn.NORM.DIST(($B76 - C$7)*C$15, 0, ABS(C$11), TRUE) * 2</f>
        <v>0.18338183477754375</v>
      </c>
      <c r="GN76" s="86">
        <f t="shared" si="83"/>
        <v>0.19117834428615149</v>
      </c>
      <c r="GO76" s="86">
        <f t="shared" si="83"/>
        <v>0.21408512929516615</v>
      </c>
      <c r="GP76" s="86">
        <f t="shared" si="83"/>
        <v>0.18043691038380799</v>
      </c>
      <c r="GQ76" s="86">
        <f t="shared" si="83"/>
        <v>0.14483996053777978</v>
      </c>
      <c r="GR76" s="86">
        <f t="shared" si="83"/>
        <v>0.1375513094430407</v>
      </c>
      <c r="GS76" s="86">
        <f t="shared" si="83"/>
        <v>0.15672655533005403</v>
      </c>
      <c r="GT76" s="86">
        <f t="shared" si="83"/>
        <v>0.19913695217677621</v>
      </c>
      <c r="GU76" s="86">
        <f t="shared" si="83"/>
        <v>0.1568527778016828</v>
      </c>
      <c r="GV76" s="86">
        <f t="shared" si="83"/>
        <v>0.11823957068698054</v>
      </c>
      <c r="GW76" s="86">
        <f t="shared" si="83"/>
        <v>0.14247614255381119</v>
      </c>
      <c r="GX76" s="86">
        <f t="shared" si="83"/>
        <v>0.16560766496814969</v>
      </c>
      <c r="GY76" s="86">
        <f t="shared" si="83"/>
        <v>0.12655758061065697</v>
      </c>
      <c r="GZ76" s="86">
        <f t="shared" si="83"/>
        <v>0.13685133736510219</v>
      </c>
      <c r="HA76" s="86">
        <f t="shared" si="83"/>
        <v>0.15090680673519849</v>
      </c>
      <c r="HC76" s="86">
        <f t="shared" si="73"/>
        <v>3.9144248009977255E-6</v>
      </c>
      <c r="HD76" s="86">
        <f t="shared" si="69"/>
        <v>4.6391937026405676E-6</v>
      </c>
      <c r="HE76" s="86">
        <f t="shared" si="69"/>
        <v>3.2241818786333775E-6</v>
      </c>
      <c r="HF76" s="86">
        <f t="shared" si="69"/>
        <v>2.1912661400658272E-7</v>
      </c>
      <c r="HG76" s="86">
        <f t="shared" si="69"/>
        <v>1.8879401210552459E-7</v>
      </c>
      <c r="HH76" s="86">
        <f t="shared" si="69"/>
        <v>8.8428836844813421E-8</v>
      </c>
      <c r="HI76" s="86">
        <f t="shared" si="69"/>
        <v>3.2213484903656054E-7</v>
      </c>
      <c r="HJ76" s="86">
        <f t="shared" si="69"/>
        <v>1.1606256665007321E-6</v>
      </c>
      <c r="HK76" s="86">
        <f t="shared" si="69"/>
        <v>2.8902016851929134E-7</v>
      </c>
      <c r="HL76" s="86">
        <f t="shared" si="69"/>
        <v>4.4208570579392748E-8</v>
      </c>
      <c r="HM76" s="86">
        <f t="shared" si="69"/>
        <v>1.3673409849587445E-7</v>
      </c>
      <c r="HN76" s="86">
        <f t="shared" si="69"/>
        <v>2.7121290568954671E-7</v>
      </c>
      <c r="HO76" s="86">
        <f t="shared" si="69"/>
        <v>6.9997914969923116E-8</v>
      </c>
      <c r="HP76" s="86">
        <f t="shared" si="69"/>
        <v>4.2515344674979669E-8</v>
      </c>
      <c r="HQ76" s="86">
        <f t="shared" si="69"/>
        <v>2.4413089632899372E-9</v>
      </c>
      <c r="HS76" s="86">
        <f t="shared" ref="HS76:IG92" si="84" xml:space="preserve"> _xlfn.NORM.DIST($B76, C$9, ABS(C$13), TRUE) * _xlfn.NORM.DIST(($B76 - C$9)*C$17, 0, ABS(C$13), TRUE) * 2</f>
        <v>3.4501903255852681E-47</v>
      </c>
      <c r="HT76" s="86">
        <f t="shared" si="84"/>
        <v>2.5428987307933912E-46</v>
      </c>
      <c r="HU76" s="86">
        <f t="shared" si="84"/>
        <v>3.5824229444812878E-48</v>
      </c>
      <c r="HV76" s="86">
        <f t="shared" si="84"/>
        <v>4.1122347910380821E-61</v>
      </c>
      <c r="HW76" s="86">
        <f t="shared" si="84"/>
        <v>3.4660438422131852E-61</v>
      </c>
      <c r="HX76" s="86">
        <f t="shared" si="84"/>
        <v>7.0327591488604673E-63</v>
      </c>
      <c r="HY76" s="86">
        <f t="shared" si="84"/>
        <v>4.1285438304450627E-60</v>
      </c>
      <c r="HZ76" s="86">
        <f t="shared" si="84"/>
        <v>4.8060935769463196E-55</v>
      </c>
      <c r="IA76" s="86">
        <f t="shared" si="84"/>
        <v>7.0839902374651825E-59</v>
      </c>
      <c r="IB76" s="86">
        <f t="shared" si="84"/>
        <v>1.955094363107845E-64</v>
      </c>
      <c r="IC76" s="86">
        <f t="shared" si="84"/>
        <v>2.7509802766686701E-61</v>
      </c>
      <c r="ID76" s="86">
        <f t="shared" si="84"/>
        <v>7.7732352252771652E-60</v>
      </c>
      <c r="IE76" s="86">
        <f t="shared" si="84"/>
        <v>9.5474031468713969E-63</v>
      </c>
      <c r="IF76" s="86">
        <f t="shared" si="84"/>
        <v>1.6372495865940125E-22</v>
      </c>
      <c r="IG76" s="86">
        <f t="shared" si="84"/>
        <v>2.0584038696576994E-21</v>
      </c>
      <c r="II76" s="86">
        <f t="shared" ref="II76:IW92" si="85" xml:space="preserve"> _xlfn.NORM.DIST($B76, C$10, ABS(C$14), TRUE) * _xlfn.NORM.DIST(($B76 - C$10)*C$18, 0, ABS(C$14), TRUE) * 2</f>
        <v>1.5187283557811101E-151</v>
      </c>
      <c r="IJ76" s="86">
        <f t="shared" si="85"/>
        <v>2.4151032996643369E-152</v>
      </c>
      <c r="IK76" s="86">
        <f t="shared" si="85"/>
        <v>4.8581112047402447E-166</v>
      </c>
      <c r="IL76" s="86">
        <f t="shared" si="85"/>
        <v>1.3493276957489234E-211</v>
      </c>
      <c r="IM76" s="86">
        <f t="shared" si="85"/>
        <v>1.8104351580237456E-193</v>
      </c>
      <c r="IN76" s="86">
        <f t="shared" si="85"/>
        <v>5.3491331268893515E-214</v>
      </c>
      <c r="IO76" s="86">
        <f t="shared" si="85"/>
        <v>3.5762145152889643E-195</v>
      </c>
      <c r="IP76" s="86">
        <f t="shared" si="85"/>
        <v>4.8088141354565864E-179</v>
      </c>
      <c r="IQ76" s="86">
        <f t="shared" si="85"/>
        <v>1.1927953573414778E-185</v>
      </c>
      <c r="IR76" s="86">
        <f t="shared" si="85"/>
        <v>7.8221724258723483E-207</v>
      </c>
      <c r="IS76" s="86">
        <f t="shared" si="85"/>
        <v>1.218351834331712E-197</v>
      </c>
      <c r="IT76" s="86">
        <f t="shared" si="85"/>
        <v>1.2696544145638171E-192</v>
      </c>
      <c r="IU76" s="86">
        <f t="shared" si="85"/>
        <v>5.8754415227135603E-202</v>
      </c>
      <c r="IV76" s="86">
        <f t="shared" si="85"/>
        <v>1.4873196009910896E-98</v>
      </c>
      <c r="IW76" s="86">
        <f t="shared" si="85"/>
        <v>1.1939180806555754E-98</v>
      </c>
      <c r="IY76" s="86">
        <f t="shared" ref="IY76:JM92" si="86">GM76+HC76+HS76+II76</f>
        <v>0.18338574920234474</v>
      </c>
      <c r="IZ76" s="86">
        <f t="shared" si="86"/>
        <v>0.19118298347985413</v>
      </c>
      <c r="JA76" s="86">
        <f t="shared" si="86"/>
        <v>0.2140883534770448</v>
      </c>
      <c r="JB76" s="86">
        <f t="shared" si="86"/>
        <v>0.18043712951042198</v>
      </c>
      <c r="JC76" s="86">
        <f t="shared" si="86"/>
        <v>0.1448401493317919</v>
      </c>
      <c r="JD76" s="86">
        <f t="shared" si="86"/>
        <v>0.13755139787187753</v>
      </c>
      <c r="JE76" s="86">
        <f t="shared" si="86"/>
        <v>0.15672687746490307</v>
      </c>
      <c r="JF76" s="86">
        <f t="shared" si="86"/>
        <v>0.1991381128024427</v>
      </c>
      <c r="JG76" s="86">
        <f t="shared" si="86"/>
        <v>0.15685306682185132</v>
      </c>
      <c r="JH76" s="86">
        <f t="shared" si="86"/>
        <v>0.11823961489555113</v>
      </c>
      <c r="JI76" s="86">
        <f t="shared" si="86"/>
        <v>0.14247627928790968</v>
      </c>
      <c r="JJ76" s="86">
        <f t="shared" si="86"/>
        <v>0.16560793618105538</v>
      </c>
      <c r="JK76" s="86">
        <f t="shared" si="86"/>
        <v>0.12655765060857194</v>
      </c>
      <c r="JL76" s="86">
        <f t="shared" si="86"/>
        <v>0.13685137988044685</v>
      </c>
      <c r="JM76" s="86">
        <f t="shared" si="86"/>
        <v>0.15090680917650745</v>
      </c>
    </row>
    <row r="77" spans="2:273" x14ac:dyDescent="0.25">
      <c r="B77" s="2">
        <v>50</v>
      </c>
      <c r="C77" s="37">
        <v>191.256</v>
      </c>
      <c r="D77" s="37">
        <v>197.4</v>
      </c>
      <c r="E77" s="37">
        <v>204.57499999999999</v>
      </c>
      <c r="F77" s="37">
        <v>190.07499999999999</v>
      </c>
      <c r="G77" s="37">
        <v>177.8</v>
      </c>
      <c r="H77" s="37">
        <v>180.77500000000001</v>
      </c>
      <c r="I77" s="37">
        <v>186.875</v>
      </c>
      <c r="J77" s="37">
        <v>199.3</v>
      </c>
      <c r="K77" s="37">
        <v>187.52500000000001</v>
      </c>
      <c r="L77" s="37">
        <v>164.44200000000001</v>
      </c>
      <c r="M77" s="37">
        <v>176.04900000000001</v>
      </c>
      <c r="N77" s="37">
        <v>187</v>
      </c>
      <c r="O77" s="37">
        <v>172.17500000000001</v>
      </c>
      <c r="P77" s="37">
        <v>167.833</v>
      </c>
      <c r="Q77" s="37">
        <v>167.524</v>
      </c>
      <c r="S77" s="4">
        <f t="shared" si="74"/>
        <v>182.36623167994418</v>
      </c>
      <c r="T77" s="4">
        <f t="shared" si="74"/>
        <v>190.27550876188235</v>
      </c>
      <c r="U77" s="4">
        <f t="shared" si="74"/>
        <v>195.04778806020923</v>
      </c>
      <c r="V77" s="4">
        <f t="shared" si="74"/>
        <v>183.67342245258484</v>
      </c>
      <c r="W77" s="4">
        <f t="shared" si="74"/>
        <v>173.7563577168693</v>
      </c>
      <c r="X77" s="4">
        <f t="shared" si="74"/>
        <v>172.64105552212865</v>
      </c>
      <c r="Y77" s="4">
        <f t="shared" si="74"/>
        <v>179.44959787881106</v>
      </c>
      <c r="Z77" s="4">
        <f t="shared" si="74"/>
        <v>190.50028991070545</v>
      </c>
      <c r="AA77" s="4">
        <f t="shared" si="74"/>
        <v>178.78906985054206</v>
      </c>
      <c r="AB77" s="4">
        <f t="shared" si="74"/>
        <v>164.64520556035967</v>
      </c>
      <c r="AC77" s="4">
        <f t="shared" si="74"/>
        <v>171.77191103553403</v>
      </c>
      <c r="AD77" s="4">
        <f t="shared" si="74"/>
        <v>180.07956158137614</v>
      </c>
      <c r="AE77" s="4">
        <f t="shared" si="74"/>
        <v>170.08912830201072</v>
      </c>
      <c r="AF77" s="4">
        <f t="shared" si="74"/>
        <v>164.74164002190045</v>
      </c>
      <c r="AG77" s="4">
        <f t="shared" si="74"/>
        <v>161.39723717960814</v>
      </c>
      <c r="AI77" s="4">
        <f t="shared" si="75"/>
        <v>8.889768320055822</v>
      </c>
      <c r="AJ77" s="4">
        <f t="shared" si="75"/>
        <v>7.1244912381176562</v>
      </c>
      <c r="AK77" s="4">
        <f t="shared" si="75"/>
        <v>9.5272119397907602</v>
      </c>
      <c r="AL77" s="4">
        <f t="shared" si="75"/>
        <v>6.401577547415144</v>
      </c>
      <c r="AM77" s="4">
        <f t="shared" si="75"/>
        <v>4.0436422831307084</v>
      </c>
      <c r="AN77" s="4">
        <f t="shared" si="75"/>
        <v>8.1339444778713528</v>
      </c>
      <c r="AO77" s="4">
        <f t="shared" si="75"/>
        <v>7.4254021211889381</v>
      </c>
      <c r="AP77" s="4">
        <f t="shared" si="75"/>
        <v>8.7997100892945639</v>
      </c>
      <c r="AQ77" s="4">
        <f t="shared" si="75"/>
        <v>8.7359301494579427</v>
      </c>
      <c r="AR77" s="4">
        <f t="shared" si="75"/>
        <v>-0.2032055603596632</v>
      </c>
      <c r="AS77" s="4">
        <f t="shared" si="75"/>
        <v>4.2770889644659746</v>
      </c>
      <c r="AT77" s="4">
        <f t="shared" si="75"/>
        <v>6.9204384186238599</v>
      </c>
      <c r="AU77" s="4">
        <f t="shared" si="75"/>
        <v>2.0858716979892904</v>
      </c>
      <c r="AV77" s="4">
        <f t="shared" si="75"/>
        <v>3.0913599780995469</v>
      </c>
      <c r="AW77" s="4">
        <f t="shared" si="75"/>
        <v>6.1267628203918605</v>
      </c>
      <c r="AY77" s="2">
        <f t="shared" si="80"/>
        <v>104.50489226165807</v>
      </c>
      <c r="AZ77" s="2">
        <f t="shared" si="80"/>
        <v>104.98765018250218</v>
      </c>
      <c r="BA77" s="2">
        <f t="shared" si="80"/>
        <v>102.77700735075497</v>
      </c>
      <c r="BB77" s="2">
        <f t="shared" si="80"/>
        <v>102.48554895766705</v>
      </c>
      <c r="BC77" s="2">
        <f t="shared" si="80"/>
        <v>101.77804509653471</v>
      </c>
      <c r="BD77" s="2">
        <f t="shared" si="80"/>
        <v>101.83726385323132</v>
      </c>
      <c r="BE77" s="2">
        <f t="shared" si="80"/>
        <v>102.18900227780559</v>
      </c>
      <c r="BF77" s="2">
        <f t="shared" si="80"/>
        <v>101.89691578959426</v>
      </c>
      <c r="BG77" s="2">
        <f t="shared" si="80"/>
        <v>104.08700618495493</v>
      </c>
      <c r="BH77" s="2">
        <f t="shared" si="80"/>
        <v>105.19684968877246</v>
      </c>
      <c r="BI77" s="2">
        <f t="shared" si="80"/>
        <v>105.42651074318347</v>
      </c>
      <c r="BJ77" s="2">
        <f t="shared" si="80"/>
        <v>102.89471518193398</v>
      </c>
      <c r="BK77" s="2">
        <f t="shared" si="80"/>
        <v>105.06713947062003</v>
      </c>
      <c r="BL77" s="2">
        <f t="shared" si="80"/>
        <v>102.93298194583261</v>
      </c>
      <c r="BM77" s="2">
        <f t="shared" si="80"/>
        <v>103.32682110396306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110.19372847503374</v>
      </c>
      <c r="DL77" s="2">
        <f t="shared" si="76"/>
        <v>109.89699730094468</v>
      </c>
      <c r="DM77" s="2">
        <f t="shared" si="76"/>
        <v>108.06637145748988</v>
      </c>
      <c r="DN77" s="2">
        <f t="shared" si="76"/>
        <v>107.3655769230769</v>
      </c>
      <c r="DO77" s="2">
        <f t="shared" si="76"/>
        <v>106.36889338731443</v>
      </c>
      <c r="DP77" s="2">
        <f t="shared" si="76"/>
        <v>105.11679341284605</v>
      </c>
      <c r="DQ77" s="2">
        <f t="shared" si="76"/>
        <v>107.29228307254623</v>
      </c>
      <c r="DR77" s="2">
        <f t="shared" si="76"/>
        <v>107.68510230878654</v>
      </c>
      <c r="DS77" s="2">
        <f t="shared" si="76"/>
        <v>108.53077196629826</v>
      </c>
      <c r="DT77" s="2">
        <f t="shared" si="76"/>
        <v>111.41855974395452</v>
      </c>
      <c r="DU77" s="2">
        <f t="shared" si="76"/>
        <v>108.19421599190284</v>
      </c>
      <c r="DV77" s="2">
        <f t="shared" si="76"/>
        <v>106.8949070649597</v>
      </c>
      <c r="DW77" s="2">
        <f t="shared" si="76"/>
        <v>108.77354196301566</v>
      </c>
      <c r="DX77" s="2">
        <f t="shared" si="76"/>
        <v>108.73309784240152</v>
      </c>
      <c r="DY77" s="2">
        <f t="shared" si="76"/>
        <v>105.34925891265597</v>
      </c>
      <c r="EA77" s="2">
        <f t="shared" si="77"/>
        <v>102.34562497544549</v>
      </c>
      <c r="EB77" s="2">
        <f t="shared" si="77"/>
        <v>103.10827680567331</v>
      </c>
      <c r="EC77" s="2">
        <f t="shared" si="77"/>
        <v>100.80216508444293</v>
      </c>
      <c r="ED77" s="2">
        <f t="shared" si="77"/>
        <v>100.48090961946724</v>
      </c>
      <c r="EE77" s="2">
        <f t="shared" si="77"/>
        <v>99.691717126707601</v>
      </c>
      <c r="EF77" s="2">
        <f t="shared" si="77"/>
        <v>100.26918914203102</v>
      </c>
      <c r="EG77" s="2">
        <f t="shared" si="77"/>
        <v>99.836275677523417</v>
      </c>
      <c r="EH77" s="2">
        <f t="shared" si="77"/>
        <v>99.525989980024121</v>
      </c>
      <c r="EI77" s="2">
        <f t="shared" si="77"/>
        <v>102.08280909090909</v>
      </c>
      <c r="EJ77" s="2">
        <f t="shared" si="77"/>
        <v>102.09459126984129</v>
      </c>
      <c r="EK77" s="2">
        <f t="shared" si="77"/>
        <v>104.1587827664399</v>
      </c>
      <c r="EL77" s="2">
        <f t="shared" si="77"/>
        <v>101.10474512471653</v>
      </c>
      <c r="EM77" s="2">
        <f t="shared" si="77"/>
        <v>103.24360842332129</v>
      </c>
      <c r="EN77" s="2">
        <f t="shared" si="77"/>
        <v>100.23488243243243</v>
      </c>
      <c r="EO77" s="2">
        <f t="shared" si="77"/>
        <v>102.31614379738313</v>
      </c>
      <c r="EQ77" s="2">
        <f t="shared" si="78"/>
        <v>102.64452850338262</v>
      </c>
      <c r="ER77" s="2">
        <f t="shared" si="78"/>
        <v>102.52882365961423</v>
      </c>
      <c r="ES77" s="2">
        <f t="shared" si="78"/>
        <v>100.09369618257165</v>
      </c>
      <c r="ET77" s="2">
        <f t="shared" si="78"/>
        <v>99.208111932561806</v>
      </c>
      <c r="EU77" s="2">
        <f t="shared" si="78"/>
        <v>97.577122522961631</v>
      </c>
      <c r="EV77" s="2">
        <f t="shared" si="78"/>
        <v>100.13901183064539</v>
      </c>
      <c r="EW77" s="2">
        <f t="shared" si="78"/>
        <v>99.750685894563929</v>
      </c>
      <c r="EX77" s="2">
        <f t="shared" si="78"/>
        <v>99.65801944285586</v>
      </c>
      <c r="EY77" s="2">
        <f t="shared" si="78"/>
        <v>99.97572235346226</v>
      </c>
      <c r="EZ77" s="2">
        <f t="shared" si="78"/>
        <v>101.47985686731144</v>
      </c>
      <c r="FA77" s="2">
        <f t="shared" si="78"/>
        <v>102.76596238637549</v>
      </c>
      <c r="FB77" s="2">
        <f t="shared" si="78"/>
        <v>99.791243225359992</v>
      </c>
      <c r="FC77" s="2">
        <f t="shared" si="78"/>
        <v>102.2068729875102</v>
      </c>
      <c r="FD77" s="2">
        <f t="shared" si="78"/>
        <v>100.68659241533975</v>
      </c>
      <c r="FE77" s="2">
        <f t="shared" si="78"/>
        <v>103.72450868500884</v>
      </c>
      <c r="FG77" s="2">
        <f t="shared" si="79"/>
        <v>0.72487334114195778</v>
      </c>
      <c r="FH77" s="2">
        <f t="shared" si="79"/>
        <v>0.72314897895254404</v>
      </c>
      <c r="FI77" s="2">
        <f t="shared" si="79"/>
        <v>0.72812411577361535</v>
      </c>
      <c r="FJ77" s="2">
        <f t="shared" si="79"/>
        <v>0.70879843522770059</v>
      </c>
      <c r="FK77" s="2">
        <f t="shared" si="79"/>
        <v>0.68748787723107152</v>
      </c>
      <c r="FL77" s="2">
        <f t="shared" si="79"/>
        <v>0.67652159364383369</v>
      </c>
      <c r="FM77" s="2">
        <f t="shared" si="79"/>
        <v>0.68444997249137884</v>
      </c>
      <c r="FN77" s="2">
        <f t="shared" si="79"/>
        <v>0.70941736388654475</v>
      </c>
      <c r="FO77" s="2">
        <f t="shared" si="79"/>
        <v>0.68909159078589843</v>
      </c>
      <c r="FP77" s="2">
        <f t="shared" si="79"/>
        <v>0.66726799846941132</v>
      </c>
      <c r="FQ77" s="2">
        <f t="shared" si="79"/>
        <v>0.68578676826579721</v>
      </c>
      <c r="FR77" s="2">
        <f t="shared" si="79"/>
        <v>0.69081772886652093</v>
      </c>
      <c r="FS77" s="2">
        <f t="shared" si="79"/>
        <v>0.67021670408250211</v>
      </c>
      <c r="FT77" s="2">
        <f t="shared" si="79"/>
        <v>0.68251608674707753</v>
      </c>
      <c r="FU77" s="2">
        <f t="shared" si="79"/>
        <v>0.66684111574453486</v>
      </c>
      <c r="FW77" s="2">
        <f t="shared" si="82"/>
        <v>1.4985436625982354E-4</v>
      </c>
      <c r="FX77" s="2">
        <f t="shared" si="82"/>
        <v>1.5674070187313347E-4</v>
      </c>
      <c r="FY77" s="2">
        <f t="shared" si="82"/>
        <v>1.6975277634643734E-4</v>
      </c>
      <c r="FZ77" s="2">
        <f t="shared" si="82"/>
        <v>1.4656967868994727E-4</v>
      </c>
      <c r="GA77" s="2">
        <f t="shared" si="82"/>
        <v>1.7523807011487921E-4</v>
      </c>
      <c r="GB77" s="2">
        <f t="shared" si="82"/>
        <v>1.5819168550141219E-4</v>
      </c>
      <c r="GC77" s="2">
        <f t="shared" si="82"/>
        <v>1.9556448419100301E-4</v>
      </c>
      <c r="GD77" s="2">
        <f t="shared" si="82"/>
        <v>2.2298608150389285E-4</v>
      </c>
      <c r="GE77" s="2">
        <f t="shared" si="82"/>
        <v>2.5095607294355906E-4</v>
      </c>
      <c r="GF77" s="2">
        <f t="shared" si="82"/>
        <v>2.0215831115390171E-4</v>
      </c>
      <c r="GG77" s="2">
        <f t="shared" si="82"/>
        <v>1.8562226716995384E-4</v>
      </c>
      <c r="GH77" s="2">
        <f t="shared" si="82"/>
        <v>1.8679965189338226E-4</v>
      </c>
      <c r="GI77" s="2">
        <f t="shared" si="82"/>
        <v>1.4339398583539583E-4</v>
      </c>
      <c r="GJ77" s="2">
        <f t="shared" si="82"/>
        <v>1.1695419382844196E-4</v>
      </c>
      <c r="GK77" s="2">
        <f t="shared" si="82"/>
        <v>1.1932913034114486E-4</v>
      </c>
      <c r="GM77" s="86">
        <f t="shared" si="83"/>
        <v>0.22722584618031749</v>
      </c>
      <c r="GN77" s="86">
        <f t="shared" si="83"/>
        <v>0.23779045684336436</v>
      </c>
      <c r="GO77" s="86">
        <f t="shared" si="83"/>
        <v>0.2658342415195824</v>
      </c>
      <c r="GP77" s="86">
        <f t="shared" si="83"/>
        <v>0.2280619093271421</v>
      </c>
      <c r="GQ77" s="86">
        <f t="shared" si="83"/>
        <v>0.1867779741681124</v>
      </c>
      <c r="GR77" s="86">
        <f t="shared" si="83"/>
        <v>0.18018249691732235</v>
      </c>
      <c r="GS77" s="86">
        <f t="shared" si="83"/>
        <v>0.20414215565402749</v>
      </c>
      <c r="GT77" s="86">
        <f t="shared" si="83"/>
        <v>0.25258281313783865</v>
      </c>
      <c r="GU77" s="86">
        <f t="shared" si="83"/>
        <v>0.2027210279560781</v>
      </c>
      <c r="GV77" s="86">
        <f t="shared" si="83"/>
        <v>0.1558572794403611</v>
      </c>
      <c r="GW77" s="86">
        <f t="shared" si="83"/>
        <v>0.1840550356194004</v>
      </c>
      <c r="GX77" s="86">
        <f t="shared" si="83"/>
        <v>0.21409719811386071</v>
      </c>
      <c r="GY77" s="86">
        <f t="shared" si="83"/>
        <v>0.16675390401655235</v>
      </c>
      <c r="GZ77" s="86">
        <f t="shared" si="83"/>
        <v>0.17729678467917565</v>
      </c>
      <c r="HA77" s="86">
        <f t="shared" si="83"/>
        <v>0.20259582293702916</v>
      </c>
      <c r="HC77" s="86">
        <f t="shared" si="73"/>
        <v>7.7832932091952808E-6</v>
      </c>
      <c r="HD77" s="86">
        <f t="shared" si="69"/>
        <v>9.2270236241506296E-6</v>
      </c>
      <c r="HE77" s="86">
        <f t="shared" si="69"/>
        <v>6.726400822107283E-6</v>
      </c>
      <c r="HF77" s="86">
        <f t="shared" si="69"/>
        <v>5.4061712061725082E-7</v>
      </c>
      <c r="HG77" s="86">
        <f t="shared" ref="HG77:HQ100" si="87" xml:space="preserve"> _xlfn.NORM.DIST($B77, G$8, ABS(G$12), TRUE) * _xlfn.NORM.DIST(($B77 - G$8)*G$16, 0, ABS(G$12), TRUE) * 2</f>
        <v>4.5770517249777119E-7</v>
      </c>
      <c r="HH77" s="86">
        <f t="shared" si="87"/>
        <v>2.2725661933985233E-7</v>
      </c>
      <c r="HI77" s="86">
        <f t="shared" si="87"/>
        <v>7.7986263292514825E-7</v>
      </c>
      <c r="HJ77" s="86">
        <f t="shared" si="87"/>
        <v>2.6361968337214558E-6</v>
      </c>
      <c r="HK77" s="86">
        <f t="shared" si="87"/>
        <v>7.0453365639578906E-7</v>
      </c>
      <c r="HL77" s="86">
        <f t="shared" si="87"/>
        <v>1.1723040155656044E-7</v>
      </c>
      <c r="HM77" s="86">
        <f t="shared" si="87"/>
        <v>3.3991417720315528E-7</v>
      </c>
      <c r="HN77" s="86">
        <f t="shared" si="87"/>
        <v>6.5325916526917559E-7</v>
      </c>
      <c r="HO77" s="86">
        <f t="shared" si="87"/>
        <v>1.7458937096487741E-7</v>
      </c>
      <c r="HP77" s="86">
        <f t="shared" si="87"/>
        <v>1.0940870587833343E-7</v>
      </c>
      <c r="HQ77" s="86">
        <f t="shared" si="87"/>
        <v>7.8362314357810945E-9</v>
      </c>
      <c r="HS77" s="86">
        <f t="shared" si="84"/>
        <v>7.2995617899396045E-46</v>
      </c>
      <c r="HT77" s="86">
        <f t="shared" si="84"/>
        <v>5.3480907646236114E-45</v>
      </c>
      <c r="HU77" s="86">
        <f t="shared" si="84"/>
        <v>9.4758779343909881E-47</v>
      </c>
      <c r="HV77" s="86">
        <f t="shared" si="84"/>
        <v>2.5180226449881778E-59</v>
      </c>
      <c r="HW77" s="86">
        <f t="shared" si="84"/>
        <v>1.9234699620890283E-59</v>
      </c>
      <c r="HX77" s="86">
        <f t="shared" si="84"/>
        <v>4.8580078027361906E-61</v>
      </c>
      <c r="HY77" s="86">
        <f t="shared" si="84"/>
        <v>2.3642681339177187E-58</v>
      </c>
      <c r="HZ77" s="86">
        <f t="shared" si="84"/>
        <v>2.0657960553244662E-53</v>
      </c>
      <c r="IA77" s="86">
        <f t="shared" si="84"/>
        <v>3.948590612796495E-57</v>
      </c>
      <c r="IB77" s="86">
        <f t="shared" si="84"/>
        <v>1.4932053048823024E-62</v>
      </c>
      <c r="IC77" s="86">
        <f t="shared" si="84"/>
        <v>1.642887975311869E-59</v>
      </c>
      <c r="ID77" s="86">
        <f t="shared" si="84"/>
        <v>4.2041819233011199E-58</v>
      </c>
      <c r="IE77" s="86">
        <f t="shared" si="84"/>
        <v>5.5613489770580874E-61</v>
      </c>
      <c r="IF77" s="86">
        <f t="shared" si="84"/>
        <v>6.2196155915094545E-22</v>
      </c>
      <c r="IG77" s="86">
        <f t="shared" si="84"/>
        <v>7.3700797582629122E-21</v>
      </c>
      <c r="II77" s="86">
        <f t="shared" si="85"/>
        <v>1.8234661702341734E-148</v>
      </c>
      <c r="IJ77" s="86">
        <f t="shared" si="85"/>
        <v>3.1218213111386846E-149</v>
      </c>
      <c r="IK77" s="86">
        <f t="shared" si="85"/>
        <v>1.2934765129626795E-162</v>
      </c>
      <c r="IL77" s="86">
        <f t="shared" si="85"/>
        <v>2.7173479042109085E-207</v>
      </c>
      <c r="IM77" s="86">
        <f t="shared" si="85"/>
        <v>1.8609554288539484E-189</v>
      </c>
      <c r="IN77" s="86">
        <f t="shared" si="85"/>
        <v>1.3151540392368643E-209</v>
      </c>
      <c r="IO77" s="86">
        <f t="shared" si="85"/>
        <v>4.490149843830892E-191</v>
      </c>
      <c r="IP77" s="86">
        <f t="shared" si="85"/>
        <v>3.1376206609165627E-175</v>
      </c>
      <c r="IQ77" s="86">
        <f t="shared" si="85"/>
        <v>1.2269147401811966E-181</v>
      </c>
      <c r="IR77" s="86">
        <f t="shared" si="85"/>
        <v>1.8033602454517518E-202</v>
      </c>
      <c r="IS77" s="86">
        <f t="shared" si="85"/>
        <v>1.6297419869354291E-193</v>
      </c>
      <c r="IT77" s="86">
        <f t="shared" si="85"/>
        <v>1.3402468970480523E-188</v>
      </c>
      <c r="IU77" s="86">
        <f t="shared" si="85"/>
        <v>7.3323417186291335E-198</v>
      </c>
      <c r="IV77" s="86">
        <f t="shared" si="85"/>
        <v>1.2844739654669574E-96</v>
      </c>
      <c r="IW77" s="86">
        <f t="shared" si="85"/>
        <v>1.0458090995723174E-96</v>
      </c>
      <c r="IY77" s="86">
        <f t="shared" si="86"/>
        <v>0.22723362947352668</v>
      </c>
      <c r="IZ77" s="86">
        <f t="shared" si="86"/>
        <v>0.23779968386698852</v>
      </c>
      <c r="JA77" s="86">
        <f t="shared" si="86"/>
        <v>0.26584096792040451</v>
      </c>
      <c r="JB77" s="86">
        <f t="shared" si="86"/>
        <v>0.22806244994426272</v>
      </c>
      <c r="JC77" s="86">
        <f t="shared" si="86"/>
        <v>0.18677843187328488</v>
      </c>
      <c r="JD77" s="86">
        <f t="shared" si="86"/>
        <v>0.18018272417394168</v>
      </c>
      <c r="JE77" s="86">
        <f t="shared" si="86"/>
        <v>0.20414293551666041</v>
      </c>
      <c r="JF77" s="86">
        <f t="shared" si="86"/>
        <v>0.25258544933467236</v>
      </c>
      <c r="JG77" s="86">
        <f t="shared" si="86"/>
        <v>0.20272173248973449</v>
      </c>
      <c r="JH77" s="86">
        <f t="shared" si="86"/>
        <v>0.15585739667076265</v>
      </c>
      <c r="JI77" s="86">
        <f t="shared" si="86"/>
        <v>0.18405537553357759</v>
      </c>
      <c r="JJ77" s="86">
        <f t="shared" si="86"/>
        <v>0.21409785137302598</v>
      </c>
      <c r="JK77" s="86">
        <f t="shared" si="86"/>
        <v>0.16675407860592331</v>
      </c>
      <c r="JL77" s="86">
        <f t="shared" si="86"/>
        <v>0.17729689408788152</v>
      </c>
      <c r="JM77" s="86">
        <f t="shared" si="86"/>
        <v>0.2025958307732606</v>
      </c>
    </row>
    <row r="78" spans="2:273" x14ac:dyDescent="0.25">
      <c r="B78" s="2">
        <v>51</v>
      </c>
      <c r="C78" s="37">
        <v>204.977</v>
      </c>
      <c r="D78" s="37">
        <v>211.52500000000001</v>
      </c>
      <c r="E78" s="37">
        <v>217.875</v>
      </c>
      <c r="F78" s="37">
        <v>206.7</v>
      </c>
      <c r="G78" s="37">
        <v>196.22499999999999</v>
      </c>
      <c r="H78" s="37">
        <v>195.92500000000001</v>
      </c>
      <c r="I78" s="37">
        <v>205.3</v>
      </c>
      <c r="J78" s="37">
        <v>215.3</v>
      </c>
      <c r="K78" s="37">
        <v>204.02500000000001</v>
      </c>
      <c r="L78" s="37">
        <v>184</v>
      </c>
      <c r="M78" s="37">
        <v>190.36600000000001</v>
      </c>
      <c r="N78" s="37">
        <v>207.048</v>
      </c>
      <c r="O78" s="37">
        <v>194</v>
      </c>
      <c r="P78" s="37">
        <v>184.024</v>
      </c>
      <c r="Q78" s="37">
        <v>179.619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193.93823735206237</v>
      </c>
      <c r="T78" s="4">
        <f t="shared" si="88"/>
        <v>203.02968660917239</v>
      </c>
      <c r="U78" s="4">
        <f t="shared" si="88"/>
        <v>208.27739730798726</v>
      </c>
      <c r="V78" s="4">
        <f t="shared" si="88"/>
        <v>196.84911403083871</v>
      </c>
      <c r="W78" s="4">
        <f t="shared" si="88"/>
        <v>187.10653409971238</v>
      </c>
      <c r="X78" s="4">
        <f t="shared" si="88"/>
        <v>186.74002879295008</v>
      </c>
      <c r="Y78" s="4">
        <f t="shared" si="88"/>
        <v>194.05233953610372</v>
      </c>
      <c r="Z78" s="4">
        <f t="shared" si="88"/>
        <v>204.68110997969194</v>
      </c>
      <c r="AA78" s="4">
        <f t="shared" si="88"/>
        <v>192.48533981057096</v>
      </c>
      <c r="AB78" s="4">
        <f t="shared" si="88"/>
        <v>177.04685412455632</v>
      </c>
      <c r="AC78" s="4">
        <f t="shared" si="88"/>
        <v>184.20357199066038</v>
      </c>
      <c r="AD78" s="4">
        <f t="shared" si="88"/>
        <v>194.05892059117645</v>
      </c>
      <c r="AE78" s="4">
        <f t="shared" si="88"/>
        <v>183.52350030869221</v>
      </c>
      <c r="AF78" s="4">
        <f t="shared" si="88"/>
        <v>176.53359609492747</v>
      </c>
      <c r="AG78" s="4">
        <f t="shared" si="88"/>
        <v>173.50766935199962</v>
      </c>
      <c r="AI78" s="4">
        <f t="shared" ref="AI78:AW94" si="89">IF(OR($B78 &lt; C$230, $B78 &gt; C$233), 0, C78-S78)</f>
        <v>11.038762647937631</v>
      </c>
      <c r="AJ78" s="4">
        <f t="shared" si="89"/>
        <v>8.4953133908276186</v>
      </c>
      <c r="AK78" s="4">
        <f t="shared" si="89"/>
        <v>9.5976026920127424</v>
      </c>
      <c r="AL78" s="4">
        <f t="shared" si="89"/>
        <v>9.8508859691612827</v>
      </c>
      <c r="AM78" s="4">
        <f t="shared" si="89"/>
        <v>9.1184659002876174</v>
      </c>
      <c r="AN78" s="4">
        <f t="shared" si="89"/>
        <v>9.1849712070499265</v>
      </c>
      <c r="AO78" s="4">
        <f t="shared" si="89"/>
        <v>11.247660463896295</v>
      </c>
      <c r="AP78" s="4">
        <f t="shared" si="89"/>
        <v>10.618890020308072</v>
      </c>
      <c r="AQ78" s="4">
        <f t="shared" si="89"/>
        <v>11.539660189429043</v>
      </c>
      <c r="AR78" s="4">
        <f t="shared" si="89"/>
        <v>6.9531458754436812</v>
      </c>
      <c r="AS78" s="4">
        <f t="shared" si="89"/>
        <v>6.1624280093396351</v>
      </c>
      <c r="AT78" s="4">
        <f t="shared" si="89"/>
        <v>12.989079408823557</v>
      </c>
      <c r="AU78" s="4">
        <f t="shared" si="89"/>
        <v>10.476499691307794</v>
      </c>
      <c r="AV78" s="4">
        <f t="shared" si="89"/>
        <v>7.490403905072526</v>
      </c>
      <c r="AW78" s="4">
        <f t="shared" si="89"/>
        <v>6.1113306480003757</v>
      </c>
      <c r="AY78" s="2">
        <f t="shared" si="80"/>
        <v>104.29821551263713</v>
      </c>
      <c r="AZ78" s="2">
        <f t="shared" si="80"/>
        <v>104.78174309289258</v>
      </c>
      <c r="BA78" s="2">
        <f t="shared" si="80"/>
        <v>102.57030556554862</v>
      </c>
      <c r="BB78" s="2">
        <f t="shared" si="80"/>
        <v>102.27722865488423</v>
      </c>
      <c r="BC78" s="2">
        <f t="shared" si="80"/>
        <v>101.57956248022175</v>
      </c>
      <c r="BD78" s="2">
        <f t="shared" si="80"/>
        <v>101.67075277287985</v>
      </c>
      <c r="BE78" s="2">
        <f t="shared" si="80"/>
        <v>102.00540886735668</v>
      </c>
      <c r="BF78" s="2">
        <f t="shared" si="80"/>
        <v>101.70831495449816</v>
      </c>
      <c r="BG78" s="2">
        <f t="shared" si="80"/>
        <v>103.87918028704119</v>
      </c>
      <c r="BH78" s="2">
        <f t="shared" si="80"/>
        <v>104.95779884120358</v>
      </c>
      <c r="BI78" s="2">
        <f t="shared" si="80"/>
        <v>105.24046957882719</v>
      </c>
      <c r="BJ78" s="2">
        <f t="shared" si="80"/>
        <v>102.69763322053335</v>
      </c>
      <c r="BK78" s="2">
        <f t="shared" si="80"/>
        <v>104.88652940207251</v>
      </c>
      <c r="BL78" s="2">
        <f t="shared" si="80"/>
        <v>102.74020291212577</v>
      </c>
      <c r="BM78" s="2">
        <f t="shared" si="80"/>
        <v>103.24335878906263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110.30328960863697</v>
      </c>
      <c r="DL78" s="2">
        <f t="shared" si="90"/>
        <v>109.98707827260459</v>
      </c>
      <c r="DM78" s="2">
        <f t="shared" si="90"/>
        <v>108.14301619433199</v>
      </c>
      <c r="DN78" s="2">
        <f t="shared" si="90"/>
        <v>107.45278846153845</v>
      </c>
      <c r="DO78" s="2">
        <f t="shared" si="90"/>
        <v>106.48296221322536</v>
      </c>
      <c r="DP78" s="2">
        <f t="shared" si="90"/>
        <v>105.20812178575336</v>
      </c>
      <c r="DQ78" s="2">
        <f t="shared" si="90"/>
        <v>107.46657183499288</v>
      </c>
      <c r="DR78" s="2">
        <f t="shared" si="90"/>
        <v>107.83863387679179</v>
      </c>
      <c r="DS78" s="2">
        <f t="shared" si="90"/>
        <v>108.62892001313051</v>
      </c>
      <c r="DT78" s="2">
        <f t="shared" si="90"/>
        <v>111.56063252726415</v>
      </c>
      <c r="DU78" s="2">
        <f t="shared" si="90"/>
        <v>108.24876720647774</v>
      </c>
      <c r="DV78" s="2">
        <f t="shared" si="90"/>
        <v>106.96228212422949</v>
      </c>
      <c r="DW78" s="2">
        <f t="shared" si="90"/>
        <v>108.85559506875298</v>
      </c>
      <c r="DX78" s="2">
        <f t="shared" si="90"/>
        <v>108.83730478424016</v>
      </c>
      <c r="DY78" s="2">
        <f t="shared" si="90"/>
        <v>105.39864260249554</v>
      </c>
      <c r="EA78" s="2">
        <f t="shared" ref="EA78:EO95" si="91">CE$228*$B78+CE$229</f>
        <v>102.21946469762872</v>
      </c>
      <c r="EB78" s="2">
        <f t="shared" si="91"/>
        <v>102.96440539967624</v>
      </c>
      <c r="EC78" s="2">
        <f t="shared" si="91"/>
        <v>100.67276026194973</v>
      </c>
      <c r="ED78" s="2">
        <f t="shared" si="91"/>
        <v>100.33827864130494</v>
      </c>
      <c r="EE78" s="2">
        <f t="shared" si="91"/>
        <v>99.547304151966117</v>
      </c>
      <c r="EF78" s="2">
        <f t="shared" si="91"/>
        <v>100.12821763298271</v>
      </c>
      <c r="EG78" s="2">
        <f t="shared" si="91"/>
        <v>99.709224146219015</v>
      </c>
      <c r="EH78" s="2">
        <f t="shared" si="91"/>
        <v>99.418190181919158</v>
      </c>
      <c r="EI78" s="2">
        <f t="shared" si="91"/>
        <v>101.92552727272727</v>
      </c>
      <c r="EJ78" s="2">
        <f t="shared" si="91"/>
        <v>101.95520502645505</v>
      </c>
      <c r="EK78" s="2">
        <f t="shared" si="91"/>
        <v>103.98380281179138</v>
      </c>
      <c r="EL78" s="2">
        <f t="shared" si="91"/>
        <v>100.95726240362809</v>
      </c>
      <c r="EM78" s="2">
        <f t="shared" si="91"/>
        <v>103.10560581909616</v>
      </c>
      <c r="EN78" s="2">
        <f t="shared" si="91"/>
        <v>100.15350405405405</v>
      </c>
      <c r="EO78" s="2">
        <f t="shared" si="91"/>
        <v>102.26104693283713</v>
      </c>
      <c r="EQ78" s="2">
        <f t="shared" ref="EQ78:FE94" si="92">CU$228*$B78+CU$229</f>
        <v>102.51194335864621</v>
      </c>
      <c r="ER78" s="2">
        <f t="shared" si="92"/>
        <v>102.39738058725915</v>
      </c>
      <c r="ES78" s="2">
        <f t="shared" si="92"/>
        <v>99.979099493805435</v>
      </c>
      <c r="ET78" s="2">
        <f t="shared" si="92"/>
        <v>99.09186185491491</v>
      </c>
      <c r="EU78" s="2">
        <f t="shared" si="92"/>
        <v>97.4773820312857</v>
      </c>
      <c r="EV78" s="2">
        <f t="shared" si="92"/>
        <v>100.00084710217041</v>
      </c>
      <c r="EW78" s="2">
        <f t="shared" si="92"/>
        <v>99.625455570489862</v>
      </c>
      <c r="EX78" s="2">
        <f t="shared" si="92"/>
        <v>99.547428517439982</v>
      </c>
      <c r="EY78" s="2">
        <f t="shared" si="92"/>
        <v>99.864606895024352</v>
      </c>
      <c r="EZ78" s="2">
        <f t="shared" si="92"/>
        <v>101.35382058960521</v>
      </c>
      <c r="FA78" s="2">
        <f t="shared" si="92"/>
        <v>102.61950060599726</v>
      </c>
      <c r="FB78" s="2">
        <f t="shared" si="92"/>
        <v>99.670544620960115</v>
      </c>
      <c r="FC78" s="2">
        <f t="shared" si="92"/>
        <v>102.09007965063279</v>
      </c>
      <c r="FD78" s="2">
        <f t="shared" si="92"/>
        <v>100.59659702904754</v>
      </c>
      <c r="FE78" s="2">
        <f t="shared" si="92"/>
        <v>103.63715340857826</v>
      </c>
      <c r="FG78" s="2">
        <f t="shared" ref="FG78:FU94" si="93">POWER(10,($B78-C$231)/C$229)/(1+POWER(10,($B78-C$231)/C$229))</f>
        <v>0.74285653377950756</v>
      </c>
      <c r="FH78" s="2">
        <f t="shared" si="93"/>
        <v>0.74120464172563816</v>
      </c>
      <c r="FI78" s="2">
        <f t="shared" si="93"/>
        <v>0.74596929075906249</v>
      </c>
      <c r="FJ78" s="2">
        <f t="shared" si="93"/>
        <v>0.72743725541806381</v>
      </c>
      <c r="FK78" s="2">
        <f t="shared" si="93"/>
        <v>0.70692672156114844</v>
      </c>
      <c r="FL78" s="2">
        <f t="shared" si="93"/>
        <v>0.69634127218467579</v>
      </c>
      <c r="FM78" s="2">
        <f t="shared" si="93"/>
        <v>0.70399642047743816</v>
      </c>
      <c r="FN78" s="2">
        <f t="shared" si="93"/>
        <v>0.72803176916190138</v>
      </c>
      <c r="FO78" s="2">
        <f t="shared" si="93"/>
        <v>0.70847298147107163</v>
      </c>
      <c r="FP78" s="2">
        <f t="shared" si="93"/>
        <v>0.68739266252530573</v>
      </c>
      <c r="FQ78" s="2">
        <f t="shared" si="93"/>
        <v>0.70528606496557089</v>
      </c>
      <c r="FR78" s="2">
        <f t="shared" si="93"/>
        <v>0.71013677874094339</v>
      </c>
      <c r="FS78" s="2">
        <f t="shared" si="93"/>
        <v>0.69024581212791325</v>
      </c>
      <c r="FT78" s="2">
        <f t="shared" si="93"/>
        <v>0.70213019415715971</v>
      </c>
      <c r="FU78" s="2">
        <f t="shared" si="93"/>
        <v>0.68697948701231615</v>
      </c>
      <c r="FW78" s="2">
        <f t="shared" si="82"/>
        <v>1.6430966966430054E-4</v>
      </c>
      <c r="FX78" s="2">
        <f t="shared" si="82"/>
        <v>1.7186016317234022E-4</v>
      </c>
      <c r="FY78" s="2">
        <f t="shared" si="82"/>
        <v>1.8612716971177723E-4</v>
      </c>
      <c r="FZ78" s="2">
        <f t="shared" si="82"/>
        <v>1.6070818436044813E-4</v>
      </c>
      <c r="GA78" s="2">
        <f t="shared" si="82"/>
        <v>1.9214147454595773E-4</v>
      </c>
      <c r="GB78" s="2">
        <f t="shared" si="82"/>
        <v>1.7345108674454669E-4</v>
      </c>
      <c r="GC78" s="2">
        <f t="shared" si="82"/>
        <v>2.1442814708761464E-4</v>
      </c>
      <c r="GD78" s="2">
        <f t="shared" si="82"/>
        <v>2.4449411653839302E-4</v>
      </c>
      <c r="GE78" s="2">
        <f t="shared" si="82"/>
        <v>2.7516120002735216E-4</v>
      </c>
      <c r="GF78" s="2">
        <f t="shared" si="82"/>
        <v>2.216578571635309E-4</v>
      </c>
      <c r="GG78" s="2">
        <f t="shared" si="82"/>
        <v>2.0352712380471719E-4</v>
      </c>
      <c r="GH78" s="2">
        <f t="shared" si="82"/>
        <v>2.0481805409811835E-4</v>
      </c>
      <c r="GI78" s="2">
        <f t="shared" si="82"/>
        <v>1.5722620379746862E-4</v>
      </c>
      <c r="GJ78" s="2">
        <f t="shared" si="82"/>
        <v>1.2823627652256182E-4</v>
      </c>
      <c r="GK78" s="2">
        <f t="shared" si="82"/>
        <v>1.3084028326419703E-4</v>
      </c>
      <c r="GM78" s="86">
        <f t="shared" si="83"/>
        <v>0.27807301245692567</v>
      </c>
      <c r="GN78" s="86">
        <f t="shared" si="83"/>
        <v>0.29190372903008099</v>
      </c>
      <c r="GO78" s="86">
        <f t="shared" si="83"/>
        <v>0.32560387218620046</v>
      </c>
      <c r="GP78" s="86">
        <f t="shared" si="83"/>
        <v>0.28402475913942477</v>
      </c>
      <c r="GQ78" s="86">
        <f t="shared" si="83"/>
        <v>0.23707096142412537</v>
      </c>
      <c r="GR78" s="86">
        <f t="shared" si="83"/>
        <v>0.23192494947567904</v>
      </c>
      <c r="GS78" s="86">
        <f t="shared" si="83"/>
        <v>0.26122090225174827</v>
      </c>
      <c r="GT78" s="86">
        <f t="shared" si="83"/>
        <v>0.31528680880780718</v>
      </c>
      <c r="GU78" s="86">
        <f t="shared" si="83"/>
        <v>0.25765986696416254</v>
      </c>
      <c r="GV78" s="86">
        <f t="shared" si="83"/>
        <v>0.2019269620634932</v>
      </c>
      <c r="GW78" s="86">
        <f t="shared" si="83"/>
        <v>0.23400194152217887</v>
      </c>
      <c r="GX78" s="86">
        <f t="shared" si="83"/>
        <v>0.27207166284311862</v>
      </c>
      <c r="GY78" s="86">
        <f t="shared" si="83"/>
        <v>0.2158639616256065</v>
      </c>
      <c r="GZ78" s="86">
        <f t="shared" si="83"/>
        <v>0.22603012308034665</v>
      </c>
      <c r="HA78" s="86">
        <f t="shared" si="83"/>
        <v>0.26545781335156765</v>
      </c>
      <c r="HC78" s="86">
        <f t="shared" si="73"/>
        <v>1.5167301795822715E-5</v>
      </c>
      <c r="HD78" s="86">
        <f t="shared" si="73"/>
        <v>1.7980375905309685E-5</v>
      </c>
      <c r="HE78" s="86">
        <f t="shared" si="73"/>
        <v>1.3717274853186588E-5</v>
      </c>
      <c r="HF78" s="86">
        <f t="shared" si="73"/>
        <v>1.2965676123435414E-6</v>
      </c>
      <c r="HG78" s="86">
        <f t="shared" si="87"/>
        <v>1.0801640704595892E-6</v>
      </c>
      <c r="HH78" s="86">
        <f t="shared" si="87"/>
        <v>5.6724575419858508E-7</v>
      </c>
      <c r="HI78" s="86">
        <f t="shared" si="87"/>
        <v>1.8361692487178519E-6</v>
      </c>
      <c r="HJ78" s="86">
        <f t="shared" si="87"/>
        <v>5.8327907097658943E-6</v>
      </c>
      <c r="HK78" s="86">
        <f t="shared" si="87"/>
        <v>1.669893596441299E-6</v>
      </c>
      <c r="HL78" s="86">
        <f t="shared" si="87"/>
        <v>3.0172432551962258E-7</v>
      </c>
      <c r="HM78" s="86">
        <f t="shared" si="87"/>
        <v>8.2176326401193846E-7</v>
      </c>
      <c r="HN78" s="86">
        <f t="shared" si="87"/>
        <v>1.5312834039859907E-6</v>
      </c>
      <c r="HO78" s="86">
        <f t="shared" si="87"/>
        <v>4.2389433523720112E-7</v>
      </c>
      <c r="HP78" s="86">
        <f t="shared" si="87"/>
        <v>2.7379120777282969E-7</v>
      </c>
      <c r="HQ78" s="86">
        <f t="shared" si="87"/>
        <v>2.4253012589958795E-8</v>
      </c>
      <c r="HS78" s="86">
        <f t="shared" si="84"/>
        <v>1.4767670424418141E-44</v>
      </c>
      <c r="HT78" s="86">
        <f t="shared" si="84"/>
        <v>1.0748035284224984E-43</v>
      </c>
      <c r="HU78" s="86">
        <f t="shared" si="84"/>
        <v>2.3830130772579281E-45</v>
      </c>
      <c r="HV78" s="86">
        <f t="shared" si="84"/>
        <v>1.4484354029150471E-57</v>
      </c>
      <c r="HW78" s="86">
        <f t="shared" si="84"/>
        <v>1.0058168669981938E-57</v>
      </c>
      <c r="HX78" s="86">
        <f t="shared" si="84"/>
        <v>3.1467224645368392E-59</v>
      </c>
      <c r="HY78" s="86">
        <f t="shared" si="84"/>
        <v>1.2731628646206033E-56</v>
      </c>
      <c r="HZ78" s="86">
        <f t="shared" si="84"/>
        <v>8.37815362069599E-52</v>
      </c>
      <c r="IA78" s="86">
        <f t="shared" si="84"/>
        <v>2.0686133461621971E-55</v>
      </c>
      <c r="IB78" s="86">
        <f t="shared" si="84"/>
        <v>1.0678723128852041E-60</v>
      </c>
      <c r="IC78" s="86">
        <f t="shared" si="84"/>
        <v>9.2256432094832326E-58</v>
      </c>
      <c r="ID78" s="86">
        <f t="shared" si="84"/>
        <v>2.1413109177089991E-56</v>
      </c>
      <c r="IE78" s="86">
        <f t="shared" si="84"/>
        <v>3.0528515656622035E-59</v>
      </c>
      <c r="IF78" s="86">
        <f t="shared" si="84"/>
        <v>2.3196923228537266E-21</v>
      </c>
      <c r="IG78" s="86">
        <f t="shared" si="84"/>
        <v>2.5925768430528553E-20</v>
      </c>
      <c r="II78" s="86">
        <f t="shared" si="85"/>
        <v>2.0340781019783867E-145</v>
      </c>
      <c r="IJ78" s="86">
        <f t="shared" si="85"/>
        <v>3.744854243492275E-146</v>
      </c>
      <c r="IK78" s="86">
        <f t="shared" si="85"/>
        <v>3.1695426348406822E-159</v>
      </c>
      <c r="IL78" s="86">
        <f t="shared" si="85"/>
        <v>4.938496061110689E-203</v>
      </c>
      <c r="IM78" s="86">
        <f t="shared" si="85"/>
        <v>1.7349634031791691E-185</v>
      </c>
      <c r="IN78" s="86">
        <f t="shared" si="85"/>
        <v>2.9093655939736635E-205</v>
      </c>
      <c r="IO78" s="86">
        <f t="shared" si="85"/>
        <v>5.0959667657885037E-187</v>
      </c>
      <c r="IP78" s="86">
        <f t="shared" si="85"/>
        <v>1.8608390770334388E-171</v>
      </c>
      <c r="IQ78" s="86">
        <f t="shared" si="85"/>
        <v>1.1398253194017618E-177</v>
      </c>
      <c r="IR78" s="86">
        <f t="shared" si="85"/>
        <v>3.7321072138242121E-198</v>
      </c>
      <c r="IS78" s="86">
        <f t="shared" si="85"/>
        <v>1.9704462884805155E-189</v>
      </c>
      <c r="IT78" s="86">
        <f t="shared" si="85"/>
        <v>1.2818849926243513E-184</v>
      </c>
      <c r="IU78" s="86">
        <f t="shared" si="85"/>
        <v>8.3009502447469906E-194</v>
      </c>
      <c r="IV78" s="86">
        <f t="shared" si="85"/>
        <v>1.0605623910568928E-94</v>
      </c>
      <c r="IW78" s="86">
        <f t="shared" si="85"/>
        <v>8.756181501661695E-95</v>
      </c>
      <c r="IY78" s="86">
        <f t="shared" si="86"/>
        <v>0.27808817975872152</v>
      </c>
      <c r="IZ78" s="86">
        <f t="shared" si="86"/>
        <v>0.29192170940598633</v>
      </c>
      <c r="JA78" s="86">
        <f t="shared" si="86"/>
        <v>0.32561758946105362</v>
      </c>
      <c r="JB78" s="86">
        <f t="shared" si="86"/>
        <v>0.2840260557070371</v>
      </c>
      <c r="JC78" s="86">
        <f t="shared" si="86"/>
        <v>0.23707204158819584</v>
      </c>
      <c r="JD78" s="86">
        <f t="shared" si="86"/>
        <v>0.23192551672143324</v>
      </c>
      <c r="JE78" s="86">
        <f t="shared" si="86"/>
        <v>0.26122273842099697</v>
      </c>
      <c r="JF78" s="86">
        <f t="shared" si="86"/>
        <v>0.31529264159851694</v>
      </c>
      <c r="JG78" s="86">
        <f t="shared" si="86"/>
        <v>0.257661536857759</v>
      </c>
      <c r="JH78" s="86">
        <f t="shared" si="86"/>
        <v>0.20192726378781872</v>
      </c>
      <c r="JI78" s="86">
        <f t="shared" si="86"/>
        <v>0.23400276328544289</v>
      </c>
      <c r="JJ78" s="86">
        <f t="shared" si="86"/>
        <v>0.27207319412652259</v>
      </c>
      <c r="JK78" s="86">
        <f t="shared" si="86"/>
        <v>0.21586438551994175</v>
      </c>
      <c r="JL78" s="86">
        <f t="shared" si="86"/>
        <v>0.22603039687155441</v>
      </c>
      <c r="JM78" s="86">
        <f t="shared" si="86"/>
        <v>0.26545783760458025</v>
      </c>
    </row>
    <row r="79" spans="2:273" x14ac:dyDescent="0.25">
      <c r="B79" s="2">
        <v>52</v>
      </c>
      <c r="C79" s="37">
        <v>215.18600000000001</v>
      </c>
      <c r="D79" s="37">
        <v>225.35</v>
      </c>
      <c r="E79" s="37">
        <v>229.375</v>
      </c>
      <c r="F79" s="37">
        <v>217.95</v>
      </c>
      <c r="G79" s="37">
        <v>213.35</v>
      </c>
      <c r="H79" s="37">
        <v>211.9</v>
      </c>
      <c r="I79" s="37">
        <v>221.72499999999999</v>
      </c>
      <c r="J79" s="37">
        <v>225.9</v>
      </c>
      <c r="K79" s="37">
        <v>214.125</v>
      </c>
      <c r="L79" s="37">
        <v>199.721</v>
      </c>
      <c r="M79" s="37">
        <v>203.488</v>
      </c>
      <c r="N79" s="37">
        <v>216.381</v>
      </c>
      <c r="O79" s="37">
        <v>206.07499999999999</v>
      </c>
      <c r="P79" s="37">
        <v>196.952</v>
      </c>
      <c r="Q79" s="37">
        <v>186.286</v>
      </c>
      <c r="S79" s="4">
        <f t="shared" si="88"/>
        <v>205.74488019585118</v>
      </c>
      <c r="T79" s="4">
        <f t="shared" si="88"/>
        <v>215.95369061114724</v>
      </c>
      <c r="U79" s="4">
        <f t="shared" si="88"/>
        <v>221.43805441520948</v>
      </c>
      <c r="V79" s="4">
        <f t="shared" si="88"/>
        <v>210.26663203841335</v>
      </c>
      <c r="W79" s="4">
        <f t="shared" si="88"/>
        <v>201.09015657897476</v>
      </c>
      <c r="X79" s="4">
        <f t="shared" si="88"/>
        <v>201.58784412136194</v>
      </c>
      <c r="Y79" s="4">
        <f t="shared" si="88"/>
        <v>209.15547142545125</v>
      </c>
      <c r="Z79" s="4">
        <f t="shared" si="88"/>
        <v>218.85608956863496</v>
      </c>
      <c r="AA79" s="4">
        <f t="shared" si="88"/>
        <v>206.66855897233665</v>
      </c>
      <c r="AB79" s="4">
        <f t="shared" si="88"/>
        <v>190.3608995085219</v>
      </c>
      <c r="AC79" s="4">
        <f t="shared" si="88"/>
        <v>197.25004014524279</v>
      </c>
      <c r="AD79" s="4">
        <f t="shared" si="88"/>
        <v>208.40888310949515</v>
      </c>
      <c r="AE79" s="4">
        <f t="shared" si="88"/>
        <v>197.82157848165875</v>
      </c>
      <c r="AF79" s="4">
        <f t="shared" si="88"/>
        <v>188.96072318680663</v>
      </c>
      <c r="AG79" s="4">
        <f t="shared" si="88"/>
        <v>185.48811484523225</v>
      </c>
      <c r="AI79" s="4">
        <f t="shared" si="89"/>
        <v>9.4411198041488262</v>
      </c>
      <c r="AJ79" s="4">
        <f t="shared" si="89"/>
        <v>9.3963093888527567</v>
      </c>
      <c r="AK79" s="4">
        <f t="shared" si="89"/>
        <v>7.9369455847905215</v>
      </c>
      <c r="AL79" s="4">
        <f t="shared" si="89"/>
        <v>7.6833679615866401</v>
      </c>
      <c r="AM79" s="4">
        <f t="shared" si="89"/>
        <v>12.259843421025238</v>
      </c>
      <c r="AN79" s="4">
        <f t="shared" si="89"/>
        <v>10.312155878638066</v>
      </c>
      <c r="AO79" s="4">
        <f t="shared" si="89"/>
        <v>12.569528574548741</v>
      </c>
      <c r="AP79" s="4">
        <f t="shared" si="89"/>
        <v>7.0439104313650489</v>
      </c>
      <c r="AQ79" s="4">
        <f t="shared" si="89"/>
        <v>7.4564410276633453</v>
      </c>
      <c r="AR79" s="4">
        <f t="shared" si="89"/>
        <v>9.3601004914781072</v>
      </c>
      <c r="AS79" s="4">
        <f t="shared" si="89"/>
        <v>6.2379598547572073</v>
      </c>
      <c r="AT79" s="4">
        <f t="shared" si="89"/>
        <v>7.9721168905048501</v>
      </c>
      <c r="AU79" s="4">
        <f t="shared" si="89"/>
        <v>8.2534215183412414</v>
      </c>
      <c r="AV79" s="4">
        <f t="shared" si="89"/>
        <v>7.991276813193366</v>
      </c>
      <c r="AW79" s="4">
        <f t="shared" si="89"/>
        <v>0.79788515476775501</v>
      </c>
      <c r="AY79" s="2">
        <f t="shared" si="80"/>
        <v>104.08960298996865</v>
      </c>
      <c r="AZ79" s="2">
        <f t="shared" si="80"/>
        <v>104.57307834624369</v>
      </c>
      <c r="BA79" s="2">
        <f t="shared" si="80"/>
        <v>102.36231420926605</v>
      </c>
      <c r="BB79" s="2">
        <f t="shared" si="80"/>
        <v>102.0659529658118</v>
      </c>
      <c r="BC79" s="2">
        <f t="shared" si="80"/>
        <v>101.37625612357935</v>
      </c>
      <c r="BD79" s="2">
        <f t="shared" si="80"/>
        <v>101.49877107083043</v>
      </c>
      <c r="BE79" s="2">
        <f t="shared" si="80"/>
        <v>101.81584108546856</v>
      </c>
      <c r="BF79" s="2">
        <f t="shared" si="80"/>
        <v>101.51662923240096</v>
      </c>
      <c r="BG79" s="2">
        <f t="shared" si="80"/>
        <v>103.66652901292812</v>
      </c>
      <c r="BH79" s="2">
        <f t="shared" si="80"/>
        <v>104.71416590795231</v>
      </c>
      <c r="BI79" s="2">
        <f t="shared" si="80"/>
        <v>105.04872607880084</v>
      </c>
      <c r="BJ79" s="2">
        <f t="shared" si="80"/>
        <v>102.49680817383442</v>
      </c>
      <c r="BK79" s="2">
        <f t="shared" si="80"/>
        <v>104.70121897764126</v>
      </c>
      <c r="BL79" s="2">
        <f t="shared" si="80"/>
        <v>102.54649855601608</v>
      </c>
      <c r="BM79" s="2">
        <f t="shared" si="80"/>
        <v>103.15789826168566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110.41285074224021</v>
      </c>
      <c r="DL79" s="2">
        <f t="shared" si="90"/>
        <v>110.07715924426452</v>
      </c>
      <c r="DM79" s="2">
        <f t="shared" si="90"/>
        <v>108.21966093117409</v>
      </c>
      <c r="DN79" s="2">
        <f t="shared" si="90"/>
        <v>107.53999999999999</v>
      </c>
      <c r="DO79" s="2">
        <f t="shared" si="90"/>
        <v>106.5970310391363</v>
      </c>
      <c r="DP79" s="2">
        <f t="shared" si="90"/>
        <v>105.29945015866069</v>
      </c>
      <c r="DQ79" s="2">
        <f t="shared" si="90"/>
        <v>107.64086059743954</v>
      </c>
      <c r="DR79" s="2">
        <f t="shared" si="90"/>
        <v>107.99216544479705</v>
      </c>
      <c r="DS79" s="2">
        <f t="shared" si="90"/>
        <v>108.72706805996276</v>
      </c>
      <c r="DT79" s="2">
        <f t="shared" si="90"/>
        <v>111.70270531057378</v>
      </c>
      <c r="DU79" s="2">
        <f t="shared" si="90"/>
        <v>108.30331842105264</v>
      </c>
      <c r="DV79" s="2">
        <f t="shared" si="90"/>
        <v>107.02965718349928</v>
      </c>
      <c r="DW79" s="2">
        <f t="shared" si="90"/>
        <v>108.93764817449029</v>
      </c>
      <c r="DX79" s="2">
        <f t="shared" si="90"/>
        <v>108.94151172607882</v>
      </c>
      <c r="DY79" s="2">
        <f t="shared" si="90"/>
        <v>105.44802629233511</v>
      </c>
      <c r="EA79" s="2">
        <f t="shared" si="91"/>
        <v>102.09330441981197</v>
      </c>
      <c r="EB79" s="2">
        <f t="shared" si="91"/>
        <v>102.82053399367918</v>
      </c>
      <c r="EC79" s="2">
        <f t="shared" si="91"/>
        <v>100.54335543945653</v>
      </c>
      <c r="ED79" s="2">
        <f t="shared" si="91"/>
        <v>100.19564766314264</v>
      </c>
      <c r="EE79" s="2">
        <f t="shared" si="91"/>
        <v>99.402891177224618</v>
      </c>
      <c r="EF79" s="2">
        <f t="shared" si="91"/>
        <v>99.987246123934412</v>
      </c>
      <c r="EG79" s="2">
        <f t="shared" si="91"/>
        <v>99.582172614914597</v>
      </c>
      <c r="EH79" s="2">
        <f t="shared" si="91"/>
        <v>99.310390383814195</v>
      </c>
      <c r="EI79" s="2">
        <f t="shared" si="91"/>
        <v>101.76824545454545</v>
      </c>
      <c r="EJ79" s="2">
        <f t="shared" si="91"/>
        <v>101.81581878306879</v>
      </c>
      <c r="EK79" s="2">
        <f t="shared" si="91"/>
        <v>103.80882285714284</v>
      </c>
      <c r="EL79" s="2">
        <f t="shared" si="91"/>
        <v>100.80977968253966</v>
      </c>
      <c r="EM79" s="2">
        <f t="shared" si="91"/>
        <v>102.96760321487102</v>
      </c>
      <c r="EN79" s="2">
        <f t="shared" si="91"/>
        <v>100.07212567567568</v>
      </c>
      <c r="EO79" s="2">
        <f t="shared" si="91"/>
        <v>102.20595006829112</v>
      </c>
      <c r="EQ79" s="2">
        <f t="shared" si="92"/>
        <v>102.37935821390981</v>
      </c>
      <c r="ER79" s="2">
        <f t="shared" si="92"/>
        <v>102.26593751490405</v>
      </c>
      <c r="ES79" s="2">
        <f t="shared" si="92"/>
        <v>99.864502805039237</v>
      </c>
      <c r="ET79" s="2">
        <f t="shared" si="92"/>
        <v>98.975611777268</v>
      </c>
      <c r="EU79" s="2">
        <f t="shared" si="92"/>
        <v>97.377641539609755</v>
      </c>
      <c r="EV79" s="2">
        <f t="shared" si="92"/>
        <v>99.862682373695449</v>
      </c>
      <c r="EW79" s="2">
        <f t="shared" si="92"/>
        <v>99.500225246415781</v>
      </c>
      <c r="EX79" s="2">
        <f t="shared" si="92"/>
        <v>99.436837592024119</v>
      </c>
      <c r="EY79" s="2">
        <f t="shared" si="92"/>
        <v>99.75349143658643</v>
      </c>
      <c r="EZ79" s="2">
        <f t="shared" si="92"/>
        <v>101.22778431189897</v>
      </c>
      <c r="FA79" s="2">
        <f t="shared" si="92"/>
        <v>102.47303882561903</v>
      </c>
      <c r="FB79" s="2">
        <f t="shared" si="92"/>
        <v>99.549846016560238</v>
      </c>
      <c r="FC79" s="2">
        <f t="shared" si="92"/>
        <v>101.97328631375538</v>
      </c>
      <c r="FD79" s="2">
        <f t="shared" si="92"/>
        <v>100.50660164275536</v>
      </c>
      <c r="FE79" s="2">
        <f t="shared" si="92"/>
        <v>103.54979813214767</v>
      </c>
      <c r="FG79" s="2">
        <f t="shared" si="93"/>
        <v>0.76005337820201457</v>
      </c>
      <c r="FH79" s="2">
        <f t="shared" si="93"/>
        <v>0.75847604099963861</v>
      </c>
      <c r="FI79" s="2">
        <f t="shared" si="93"/>
        <v>0.76302437253107214</v>
      </c>
      <c r="FJ79" s="2">
        <f t="shared" si="93"/>
        <v>0.74531174435125924</v>
      </c>
      <c r="FK79" s="2">
        <f t="shared" si="93"/>
        <v>0.72563897091618024</v>
      </c>
      <c r="FL79" s="2">
        <f t="shared" si="93"/>
        <v>0.71545734561078356</v>
      </c>
      <c r="FM79" s="2">
        <f t="shared" si="93"/>
        <v>0.72282240705693235</v>
      </c>
      <c r="FN79" s="2">
        <f t="shared" si="93"/>
        <v>0.74588089007031344</v>
      </c>
      <c r="FO79" s="2">
        <f t="shared" si="93"/>
        <v>0.72712461319400601</v>
      </c>
      <c r="FP79" s="2">
        <f t="shared" si="93"/>
        <v>0.70683490384661807</v>
      </c>
      <c r="FQ79" s="2">
        <f t="shared" si="93"/>
        <v>0.72406217876668111</v>
      </c>
      <c r="FR79" s="2">
        <f t="shared" si="93"/>
        <v>0.72872272171043995</v>
      </c>
      <c r="FS79" s="2">
        <f t="shared" si="93"/>
        <v>0.70958557477152207</v>
      </c>
      <c r="FT79" s="2">
        <f t="shared" si="93"/>
        <v>0.7210278393435362</v>
      </c>
      <c r="FU79" s="2">
        <f t="shared" si="93"/>
        <v>0.70643645093870722</v>
      </c>
      <c r="FW79" s="2">
        <f t="shared" si="82"/>
        <v>1.8015911426597078E-4</v>
      </c>
      <c r="FX79" s="2">
        <f t="shared" si="82"/>
        <v>1.8843779726246629E-4</v>
      </c>
      <c r="FY79" s="2">
        <f t="shared" si="82"/>
        <v>2.0408071857775333E-4</v>
      </c>
      <c r="FZ79" s="2">
        <f t="shared" si="82"/>
        <v>1.7621028798142093E-4</v>
      </c>
      <c r="GA79" s="2">
        <f t="shared" si="82"/>
        <v>2.1067503203385973E-4</v>
      </c>
      <c r="GB79" s="2">
        <f t="shared" si="82"/>
        <v>1.901821521574423E-4</v>
      </c>
      <c r="GC79" s="2">
        <f t="shared" si="82"/>
        <v>2.3511092403060083E-4</v>
      </c>
      <c r="GD79" s="2">
        <f t="shared" si="82"/>
        <v>2.6807614439536124E-4</v>
      </c>
      <c r="GE79" s="2">
        <f t="shared" si="82"/>
        <v>3.0170024700116417E-4</v>
      </c>
      <c r="GF79" s="2">
        <f t="shared" si="82"/>
        <v>2.4303780998355639E-4</v>
      </c>
      <c r="GG79" s="2">
        <f t="shared" si="82"/>
        <v>2.2315867164760268E-4</v>
      </c>
      <c r="GH79" s="2">
        <f t="shared" si="82"/>
        <v>2.245740928040018E-4</v>
      </c>
      <c r="GI79" s="2">
        <f t="shared" si="82"/>
        <v>1.7239248932176667E-4</v>
      </c>
      <c r="GJ79" s="2">
        <f t="shared" si="82"/>
        <v>1.4060654157679254E-4</v>
      </c>
      <c r="GK79" s="2">
        <f t="shared" si="82"/>
        <v>1.4346170682562153E-4</v>
      </c>
      <c r="GM79" s="86">
        <f t="shared" si="83"/>
        <v>0.33615483261009299</v>
      </c>
      <c r="GN79" s="86">
        <f t="shared" si="83"/>
        <v>0.35372373216764247</v>
      </c>
      <c r="GO79" s="86">
        <f t="shared" si="83"/>
        <v>0.3934644871043238</v>
      </c>
      <c r="GP79" s="86">
        <f t="shared" si="83"/>
        <v>0.34861445201694252</v>
      </c>
      <c r="GQ79" s="86">
        <f t="shared" si="83"/>
        <v>0.29625007808134057</v>
      </c>
      <c r="GR79" s="86">
        <f t="shared" si="83"/>
        <v>0.29342534380436081</v>
      </c>
      <c r="GS79" s="86">
        <f t="shared" si="83"/>
        <v>0.32847607276811425</v>
      </c>
      <c r="GT79" s="86">
        <f t="shared" si="83"/>
        <v>0.38738294394373657</v>
      </c>
      <c r="GU79" s="86">
        <f t="shared" si="83"/>
        <v>0.3221482539492142</v>
      </c>
      <c r="GV79" s="86">
        <f t="shared" si="83"/>
        <v>0.25720645303092188</v>
      </c>
      <c r="GW79" s="86">
        <f t="shared" si="83"/>
        <v>0.29286658854735004</v>
      </c>
      <c r="GX79" s="86">
        <f t="shared" si="83"/>
        <v>0.33993998923227553</v>
      </c>
      <c r="GY79" s="86">
        <f t="shared" si="83"/>
        <v>0.27461355381678787</v>
      </c>
      <c r="GZ79" s="86">
        <f t="shared" si="83"/>
        <v>0.28359534809477965</v>
      </c>
      <c r="HA79" s="86">
        <f t="shared" si="83"/>
        <v>0.33849782463280104</v>
      </c>
      <c r="HC79" s="86">
        <f t="shared" si="73"/>
        <v>2.8968227930313991E-5</v>
      </c>
      <c r="HD79" s="86">
        <f t="shared" si="73"/>
        <v>3.4330007294657213E-5</v>
      </c>
      <c r="HE79" s="86">
        <f t="shared" si="73"/>
        <v>2.734623176072295E-5</v>
      </c>
      <c r="HF79" s="86">
        <f t="shared" si="73"/>
        <v>3.0229825024860334E-6</v>
      </c>
      <c r="HG79" s="86">
        <f t="shared" si="87"/>
        <v>2.4815452251134922E-6</v>
      </c>
      <c r="HH79" s="86">
        <f t="shared" si="87"/>
        <v>1.3752499104098938E-6</v>
      </c>
      <c r="HI79" s="86">
        <f t="shared" si="87"/>
        <v>4.2048075621010299E-6</v>
      </c>
      <c r="HJ79" s="86">
        <f t="shared" si="87"/>
        <v>1.2572257571057711E-5</v>
      </c>
      <c r="HK79" s="86">
        <f t="shared" si="87"/>
        <v>3.8486995038466116E-6</v>
      </c>
      <c r="HL79" s="86">
        <f t="shared" si="87"/>
        <v>7.5377152429317041E-7</v>
      </c>
      <c r="HM79" s="86">
        <f t="shared" si="87"/>
        <v>1.9321107362477149E-6</v>
      </c>
      <c r="HN79" s="86">
        <f t="shared" si="87"/>
        <v>3.493364463548759E-6</v>
      </c>
      <c r="HO79" s="86">
        <f t="shared" si="87"/>
        <v>1.0019012776776297E-6</v>
      </c>
      <c r="HP79" s="86">
        <f t="shared" si="87"/>
        <v>6.6629917244308563E-7</v>
      </c>
      <c r="HQ79" s="86">
        <f t="shared" si="87"/>
        <v>7.2380764112458072E-8</v>
      </c>
      <c r="HS79" s="86">
        <f t="shared" si="84"/>
        <v>2.8568763425403202E-43</v>
      </c>
      <c r="HT79" s="86">
        <f t="shared" si="84"/>
        <v>2.0640629556321089E-42</v>
      </c>
      <c r="HU79" s="86">
        <f t="shared" si="84"/>
        <v>5.697718730883902E-44</v>
      </c>
      <c r="HV79" s="86">
        <f t="shared" si="84"/>
        <v>7.8270754370884976E-56</v>
      </c>
      <c r="HW79" s="86">
        <f t="shared" si="84"/>
        <v>4.9560702092268073E-56</v>
      </c>
      <c r="HX79" s="86">
        <f t="shared" si="84"/>
        <v>1.9113030774269624E-57</v>
      </c>
      <c r="HY79" s="86">
        <f t="shared" si="84"/>
        <v>6.4470601392079605E-55</v>
      </c>
      <c r="HZ79" s="86">
        <f t="shared" si="84"/>
        <v>3.2061078216741816E-50</v>
      </c>
      <c r="IA79" s="86">
        <f t="shared" si="84"/>
        <v>1.0185746325796655E-53</v>
      </c>
      <c r="IB79" s="86">
        <f t="shared" si="84"/>
        <v>7.1510569251547505E-59</v>
      </c>
      <c r="IC79" s="86">
        <f t="shared" si="84"/>
        <v>4.8714317202059002E-56</v>
      </c>
      <c r="ID79" s="86">
        <f t="shared" si="84"/>
        <v>1.0270687873127151E-54</v>
      </c>
      <c r="IE79" s="86">
        <f t="shared" si="84"/>
        <v>1.5793000418891672E-57</v>
      </c>
      <c r="IF79" s="86">
        <f t="shared" si="84"/>
        <v>8.4941052976723996E-21</v>
      </c>
      <c r="IG79" s="86">
        <f t="shared" si="84"/>
        <v>8.9600659636114531E-20</v>
      </c>
      <c r="II79" s="86">
        <f t="shared" si="85"/>
        <v>2.1080981897339862E-142</v>
      </c>
      <c r="IJ79" s="86">
        <f t="shared" si="85"/>
        <v>4.168860398675507E-143</v>
      </c>
      <c r="IK79" s="86">
        <f t="shared" si="85"/>
        <v>7.1479686908839109E-156</v>
      </c>
      <c r="IL79" s="86">
        <f t="shared" si="85"/>
        <v>8.0996606578396705E-199</v>
      </c>
      <c r="IM79" s="86">
        <f t="shared" si="85"/>
        <v>1.4670572645490753E-181</v>
      </c>
      <c r="IN79" s="86">
        <f t="shared" si="85"/>
        <v>5.7909451142528804E-201</v>
      </c>
      <c r="IO79" s="86">
        <f t="shared" si="85"/>
        <v>5.2278354824030506E-183</v>
      </c>
      <c r="IP79" s="86">
        <f t="shared" si="85"/>
        <v>1.0031463082528553E-167</v>
      </c>
      <c r="IQ79" s="86">
        <f t="shared" si="85"/>
        <v>9.5639848916527372E-174</v>
      </c>
      <c r="IR79" s="86">
        <f t="shared" si="85"/>
        <v>6.9333536194094361E-194</v>
      </c>
      <c r="IS79" s="86">
        <f t="shared" si="85"/>
        <v>2.1533321994395984E-185</v>
      </c>
      <c r="IT79" s="86">
        <f t="shared" si="85"/>
        <v>1.1109112381345088E-180</v>
      </c>
      <c r="IU79" s="86">
        <f t="shared" si="85"/>
        <v>8.5250479749050796E-190</v>
      </c>
      <c r="IV79" s="86">
        <f t="shared" si="85"/>
        <v>8.3721683715384275E-93</v>
      </c>
      <c r="IW79" s="86">
        <f t="shared" si="85"/>
        <v>7.0074894988780858E-93</v>
      </c>
      <c r="IY79" s="86">
        <f t="shared" si="86"/>
        <v>0.33618380083802329</v>
      </c>
      <c r="IZ79" s="86">
        <f t="shared" si="86"/>
        <v>0.3537580621749371</v>
      </c>
      <c r="JA79" s="86">
        <f t="shared" si="86"/>
        <v>0.39349183333608451</v>
      </c>
      <c r="JB79" s="86">
        <f t="shared" si="86"/>
        <v>0.34861747499944501</v>
      </c>
      <c r="JC79" s="86">
        <f t="shared" si="86"/>
        <v>0.29625255962656566</v>
      </c>
      <c r="JD79" s="86">
        <f t="shared" si="86"/>
        <v>0.2934267190542712</v>
      </c>
      <c r="JE79" s="86">
        <f t="shared" si="86"/>
        <v>0.32848027757567633</v>
      </c>
      <c r="JF79" s="86">
        <f t="shared" si="86"/>
        <v>0.38739551620130763</v>
      </c>
      <c r="JG79" s="86">
        <f t="shared" si="86"/>
        <v>0.32215210264871807</v>
      </c>
      <c r="JH79" s="86">
        <f t="shared" si="86"/>
        <v>0.25720720680244619</v>
      </c>
      <c r="JI79" s="86">
        <f t="shared" si="86"/>
        <v>0.29286852065808627</v>
      </c>
      <c r="JJ79" s="86">
        <f t="shared" si="86"/>
        <v>0.33994348259673907</v>
      </c>
      <c r="JK79" s="86">
        <f t="shared" si="86"/>
        <v>0.27461455571806553</v>
      </c>
      <c r="JL79" s="86">
        <f t="shared" si="86"/>
        <v>0.2835960143939521</v>
      </c>
      <c r="JM79" s="86">
        <f t="shared" si="86"/>
        <v>0.33849789701356514</v>
      </c>
    </row>
    <row r="80" spans="2:273" x14ac:dyDescent="0.25">
      <c r="B80" s="2">
        <v>53</v>
      </c>
      <c r="C80" s="37">
        <v>225.023</v>
      </c>
      <c r="D80" s="37">
        <v>234.97499999999999</v>
      </c>
      <c r="E80" s="37">
        <v>236.32499999999999</v>
      </c>
      <c r="F80" s="37">
        <v>229.55</v>
      </c>
      <c r="G80" s="37">
        <v>223.8</v>
      </c>
      <c r="H80" s="37">
        <v>224.45</v>
      </c>
      <c r="I80" s="37">
        <v>230.6</v>
      </c>
      <c r="J80" s="37">
        <v>234.72499999999999</v>
      </c>
      <c r="K80" s="37">
        <v>228.07499999999999</v>
      </c>
      <c r="L80" s="37">
        <v>214.93</v>
      </c>
      <c r="M80" s="37">
        <v>219.024</v>
      </c>
      <c r="N80" s="37">
        <v>227.452</v>
      </c>
      <c r="O80" s="37">
        <v>220.52500000000001</v>
      </c>
      <c r="P80" s="37">
        <v>207.048</v>
      </c>
      <c r="Q80" s="37">
        <v>195.5</v>
      </c>
      <c r="S80" s="4">
        <f t="shared" si="88"/>
        <v>217.42456876933886</v>
      </c>
      <c r="T80" s="4">
        <f t="shared" si="88"/>
        <v>228.61418541769044</v>
      </c>
      <c r="U80" s="4">
        <f t="shared" si="88"/>
        <v>233.9912308021446</v>
      </c>
      <c r="V80" s="4">
        <f t="shared" si="88"/>
        <v>223.43496930972063</v>
      </c>
      <c r="W80" s="4">
        <f t="shared" si="88"/>
        <v>215.23509752477588</v>
      </c>
      <c r="X80" s="4">
        <f t="shared" si="88"/>
        <v>216.63899046627353</v>
      </c>
      <c r="Y80" s="4">
        <f t="shared" si="88"/>
        <v>224.12839574652423</v>
      </c>
      <c r="Z80" s="4">
        <f t="shared" si="88"/>
        <v>232.32015259590025</v>
      </c>
      <c r="AA80" s="4">
        <f t="shared" si="88"/>
        <v>220.78055244038316</v>
      </c>
      <c r="AB80" s="4">
        <f t="shared" si="88"/>
        <v>204.15949442255928</v>
      </c>
      <c r="AC80" s="4">
        <f t="shared" si="88"/>
        <v>210.47207519891623</v>
      </c>
      <c r="AD80" s="4">
        <f t="shared" si="88"/>
        <v>222.48171923352774</v>
      </c>
      <c r="AE80" s="4">
        <f t="shared" si="88"/>
        <v>212.47458643187719</v>
      </c>
      <c r="AF80" s="4">
        <f t="shared" si="88"/>
        <v>201.55113324139103</v>
      </c>
      <c r="AG80" s="4">
        <f t="shared" si="88"/>
        <v>195.90999244902875</v>
      </c>
      <c r="AI80" s="4">
        <f t="shared" si="89"/>
        <v>7.5984312306611344</v>
      </c>
      <c r="AJ80" s="4">
        <f t="shared" si="89"/>
        <v>6.3608145823095583</v>
      </c>
      <c r="AK80" s="4">
        <f t="shared" si="89"/>
        <v>2.3337691978553892</v>
      </c>
      <c r="AL80" s="4">
        <f t="shared" si="89"/>
        <v>6.115030690279383</v>
      </c>
      <c r="AM80" s="4">
        <f t="shared" si="89"/>
        <v>8.5649024752241303</v>
      </c>
      <c r="AN80" s="4">
        <f t="shared" si="89"/>
        <v>7.8110095337264625</v>
      </c>
      <c r="AO80" s="4">
        <f t="shared" si="89"/>
        <v>6.4716042534757605</v>
      </c>
      <c r="AP80" s="4">
        <f t="shared" si="89"/>
        <v>2.4048474040997405</v>
      </c>
      <c r="AQ80" s="4">
        <f t="shared" si="89"/>
        <v>7.2944475596168274</v>
      </c>
      <c r="AR80" s="4">
        <f t="shared" si="89"/>
        <v>10.77050557744073</v>
      </c>
      <c r="AS80" s="4">
        <f t="shared" si="89"/>
        <v>8.5519248010837714</v>
      </c>
      <c r="AT80" s="4">
        <f t="shared" si="89"/>
        <v>4.970280766472257</v>
      </c>
      <c r="AU80" s="4">
        <f t="shared" si="89"/>
        <v>8.0504135681228206</v>
      </c>
      <c r="AV80" s="4">
        <f t="shared" si="89"/>
        <v>5.4968667586089737</v>
      </c>
      <c r="AW80" s="4">
        <f t="shared" si="89"/>
        <v>-0.40999244902874921</v>
      </c>
      <c r="AY80" s="2">
        <f t="shared" si="80"/>
        <v>103.87976150746394</v>
      </c>
      <c r="AZ80" s="2">
        <f t="shared" si="80"/>
        <v>104.3623442209399</v>
      </c>
      <c r="BA80" s="2">
        <f t="shared" si="80"/>
        <v>102.15364886179863</v>
      </c>
      <c r="BB80" s="2">
        <f t="shared" si="80"/>
        <v>101.85243815503885</v>
      </c>
      <c r="BC80" s="2">
        <f t="shared" si="80"/>
        <v>101.16894874736016</v>
      </c>
      <c r="BD80" s="2">
        <f t="shared" si="80"/>
        <v>101.32202980628465</v>
      </c>
      <c r="BE80" s="2">
        <f t="shared" si="80"/>
        <v>101.62125283442946</v>
      </c>
      <c r="BF80" s="2">
        <f t="shared" si="80"/>
        <v>101.32267955583033</v>
      </c>
      <c r="BG80" s="2">
        <f t="shared" si="80"/>
        <v>103.44985722351358</v>
      </c>
      <c r="BH80" s="2">
        <f t="shared" si="80"/>
        <v>104.46697431436444</v>
      </c>
      <c r="BI80" s="2">
        <f t="shared" si="80"/>
        <v>104.85194624913299</v>
      </c>
      <c r="BJ80" s="2">
        <f t="shared" si="80"/>
        <v>102.29292663119942</v>
      </c>
      <c r="BK80" s="2">
        <f t="shared" si="80"/>
        <v>104.51192730295683</v>
      </c>
      <c r="BL80" s="2">
        <f t="shared" si="80"/>
        <v>102.35260354209611</v>
      </c>
      <c r="BM80" s="2">
        <f t="shared" si="80"/>
        <v>103.07080096678983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110.52241187584346</v>
      </c>
      <c r="DL80" s="2">
        <f t="shared" si="90"/>
        <v>110.16724021592444</v>
      </c>
      <c r="DM80" s="2">
        <f t="shared" si="90"/>
        <v>108.2963056680162</v>
      </c>
      <c r="DN80" s="2">
        <f t="shared" si="90"/>
        <v>107.62721153846152</v>
      </c>
      <c r="DO80" s="2">
        <f t="shared" si="90"/>
        <v>106.71109986504723</v>
      </c>
      <c r="DP80" s="2">
        <f t="shared" si="90"/>
        <v>105.390778531568</v>
      </c>
      <c r="DQ80" s="2">
        <f t="shared" si="90"/>
        <v>107.81514935988619</v>
      </c>
      <c r="DR80" s="2">
        <f t="shared" si="90"/>
        <v>108.1456970128023</v>
      </c>
      <c r="DS80" s="2">
        <f t="shared" si="90"/>
        <v>108.82521610679503</v>
      </c>
      <c r="DT80" s="2">
        <f t="shared" si="90"/>
        <v>111.84477809388339</v>
      </c>
      <c r="DU80" s="2">
        <f t="shared" si="90"/>
        <v>108.35786963562754</v>
      </c>
      <c r="DV80" s="2">
        <f t="shared" si="90"/>
        <v>107.09703224276907</v>
      </c>
      <c r="DW80" s="2">
        <f t="shared" si="90"/>
        <v>109.01970128022761</v>
      </c>
      <c r="DX80" s="2">
        <f t="shared" si="90"/>
        <v>109.04571866791747</v>
      </c>
      <c r="DY80" s="2">
        <f t="shared" si="90"/>
        <v>105.49740998217469</v>
      </c>
      <c r="EA80" s="2">
        <f t="shared" si="91"/>
        <v>101.96714414199522</v>
      </c>
      <c r="EB80" s="2">
        <f t="shared" si="91"/>
        <v>102.6766625876821</v>
      </c>
      <c r="EC80" s="2">
        <f t="shared" si="91"/>
        <v>100.41395061696335</v>
      </c>
      <c r="ED80" s="2">
        <f t="shared" si="91"/>
        <v>100.05301668498032</v>
      </c>
      <c r="EE80" s="2">
        <f t="shared" si="91"/>
        <v>99.258478202483133</v>
      </c>
      <c r="EF80" s="2">
        <f t="shared" si="91"/>
        <v>99.846274614886099</v>
      </c>
      <c r="EG80" s="2">
        <f t="shared" si="91"/>
        <v>99.45512108361018</v>
      </c>
      <c r="EH80" s="2">
        <f t="shared" si="91"/>
        <v>99.202590585709231</v>
      </c>
      <c r="EI80" s="2">
        <f t="shared" si="91"/>
        <v>101.61096363636364</v>
      </c>
      <c r="EJ80" s="2">
        <f t="shared" si="91"/>
        <v>101.67643253968255</v>
      </c>
      <c r="EK80" s="2">
        <f t="shared" si="91"/>
        <v>103.63384290249432</v>
      </c>
      <c r="EL80" s="2">
        <f t="shared" si="91"/>
        <v>100.66229696145122</v>
      </c>
      <c r="EM80" s="2">
        <f t="shared" si="91"/>
        <v>102.8296006106459</v>
      </c>
      <c r="EN80" s="2">
        <f t="shared" si="91"/>
        <v>99.990747297297304</v>
      </c>
      <c r="EO80" s="2">
        <f t="shared" si="91"/>
        <v>102.1508532037451</v>
      </c>
      <c r="EQ80" s="2">
        <f t="shared" si="92"/>
        <v>102.24677306917341</v>
      </c>
      <c r="ER80" s="2">
        <f t="shared" si="92"/>
        <v>102.13449444254897</v>
      </c>
      <c r="ES80" s="2">
        <f t="shared" si="92"/>
        <v>99.749906116273024</v>
      </c>
      <c r="ET80" s="2">
        <f t="shared" si="92"/>
        <v>98.859361699621104</v>
      </c>
      <c r="EU80" s="2">
        <f t="shared" si="92"/>
        <v>97.277901047933824</v>
      </c>
      <c r="EV80" s="2">
        <f t="shared" si="92"/>
        <v>99.724517645220473</v>
      </c>
      <c r="EW80" s="2">
        <f t="shared" si="92"/>
        <v>99.374994922341713</v>
      </c>
      <c r="EX80" s="2">
        <f t="shared" si="92"/>
        <v>99.326246666608256</v>
      </c>
      <c r="EY80" s="2">
        <f t="shared" si="92"/>
        <v>99.642375978148522</v>
      </c>
      <c r="EZ80" s="2">
        <f t="shared" si="92"/>
        <v>101.10174803419272</v>
      </c>
      <c r="FA80" s="2">
        <f t="shared" si="92"/>
        <v>102.32657704524081</v>
      </c>
      <c r="FB80" s="2">
        <f t="shared" si="92"/>
        <v>99.429147412160361</v>
      </c>
      <c r="FC80" s="2">
        <f t="shared" si="92"/>
        <v>101.85649297687799</v>
      </c>
      <c r="FD80" s="2">
        <f t="shared" si="92"/>
        <v>100.41660625646315</v>
      </c>
      <c r="FE80" s="2">
        <f t="shared" si="92"/>
        <v>103.46244285571709</v>
      </c>
      <c r="FG80" s="2">
        <f t="shared" si="93"/>
        <v>0.77644625651953925</v>
      </c>
      <c r="FH80" s="2">
        <f t="shared" si="93"/>
        <v>0.77494477241270254</v>
      </c>
      <c r="FI80" s="2">
        <f t="shared" si="93"/>
        <v>0.77927322178239167</v>
      </c>
      <c r="FJ80" s="2">
        <f t="shared" si="93"/>
        <v>0.76239691110241559</v>
      </c>
      <c r="FK80" s="2">
        <f t="shared" si="93"/>
        <v>0.74358982159974973</v>
      </c>
      <c r="FL80" s="2">
        <f t="shared" si="93"/>
        <v>0.73383000478287219</v>
      </c>
      <c r="FM80" s="2">
        <f t="shared" si="93"/>
        <v>0.74089173686869225</v>
      </c>
      <c r="FN80" s="2">
        <f t="shared" si="93"/>
        <v>0.76294002079482359</v>
      </c>
      <c r="FO80" s="2">
        <f t="shared" si="93"/>
        <v>0.74501241815781261</v>
      </c>
      <c r="FP80" s="2">
        <f t="shared" si="93"/>
        <v>0.72555073965620986</v>
      </c>
      <c r="FQ80" s="2">
        <f t="shared" si="93"/>
        <v>0.74207952629017504</v>
      </c>
      <c r="FR80" s="2">
        <f t="shared" si="93"/>
        <v>0.74654228288386482</v>
      </c>
      <c r="FS80" s="2">
        <f t="shared" si="93"/>
        <v>0.72819333313812695</v>
      </c>
      <c r="FT80" s="2">
        <f t="shared" si="93"/>
        <v>0.73917194284875976</v>
      </c>
      <c r="FU80" s="2">
        <f t="shared" si="93"/>
        <v>0.72516783360073511</v>
      </c>
      <c r="FW80" s="2">
        <f t="shared" si="82"/>
        <v>1.9753710715242356E-4</v>
      </c>
      <c r="FX80" s="2">
        <f t="shared" si="82"/>
        <v>2.0661417975308542E-4</v>
      </c>
      <c r="FY80" s="2">
        <f t="shared" si="82"/>
        <v>2.2376565237582031E-4</v>
      </c>
      <c r="FZ80" s="2">
        <f t="shared" si="82"/>
        <v>1.9320745409393629E-4</v>
      </c>
      <c r="GA80" s="2">
        <f t="shared" si="82"/>
        <v>2.309958839791834E-4</v>
      </c>
      <c r="GB80" s="2">
        <f t="shared" si="82"/>
        <v>2.0852675699741338E-4</v>
      </c>
      <c r="GC80" s="2">
        <f t="shared" si="82"/>
        <v>2.577881544458559E-4</v>
      </c>
      <c r="GD80" s="2">
        <f t="shared" si="82"/>
        <v>2.9393204512336224E-4</v>
      </c>
      <c r="GE80" s="2">
        <f t="shared" si="82"/>
        <v>3.307981139031426E-4</v>
      </c>
      <c r="GF80" s="2">
        <f t="shared" si="82"/>
        <v>2.6647941111623277E-4</v>
      </c>
      <c r="GG80" s="2">
        <f t="shared" si="82"/>
        <v>2.4468334972254334E-4</v>
      </c>
      <c r="GH80" s="2">
        <f t="shared" si="82"/>
        <v>2.4623526112110816E-4</v>
      </c>
      <c r="GI80" s="2">
        <f t="shared" si="82"/>
        <v>1.8902146189320824E-4</v>
      </c>
      <c r="GJ80" s="2">
        <f t="shared" si="82"/>
        <v>1.5416991568738118E-4</v>
      </c>
      <c r="GK80" s="2">
        <f t="shared" si="82"/>
        <v>1.5730045633169547E-4</v>
      </c>
      <c r="GM80" s="86">
        <f t="shared" si="83"/>
        <v>0.40146408859429217</v>
      </c>
      <c r="GN80" s="86">
        <f t="shared" si="83"/>
        <v>0.42317598709429199</v>
      </c>
      <c r="GO80" s="86">
        <f t="shared" si="83"/>
        <v>0.46901373473631897</v>
      </c>
      <c r="GP80" s="86">
        <f t="shared" si="83"/>
        <v>0.42180963705610036</v>
      </c>
      <c r="GQ80" s="86">
        <f t="shared" si="83"/>
        <v>0.36457334905758226</v>
      </c>
      <c r="GR80" s="86">
        <f t="shared" si="83"/>
        <v>0.36500495586518944</v>
      </c>
      <c r="GS80" s="86">
        <f t="shared" si="83"/>
        <v>0.40599691180713016</v>
      </c>
      <c r="GT80" s="86">
        <f t="shared" si="83"/>
        <v>0.46827001904555493</v>
      </c>
      <c r="GU80" s="86">
        <f t="shared" si="83"/>
        <v>0.39627472252800972</v>
      </c>
      <c r="GV80" s="86">
        <f t="shared" si="83"/>
        <v>0.32219356004978927</v>
      </c>
      <c r="GW80" s="86">
        <f t="shared" si="83"/>
        <v>0.36092611222638643</v>
      </c>
      <c r="GX80" s="86">
        <f t="shared" si="83"/>
        <v>0.4175392448514052</v>
      </c>
      <c r="GY80" s="86">
        <f t="shared" si="83"/>
        <v>0.34339923830206442</v>
      </c>
      <c r="GZ80" s="86">
        <f t="shared" si="83"/>
        <v>0.35008537466792022</v>
      </c>
      <c r="HA80" s="86">
        <f t="shared" si="83"/>
        <v>0.41766655931708591</v>
      </c>
      <c r="HC80" s="86">
        <f t="shared" si="73"/>
        <v>5.4228155082646909E-5</v>
      </c>
      <c r="HD80" s="86">
        <f t="shared" si="73"/>
        <v>6.4225657711120514E-5</v>
      </c>
      <c r="HE80" s="86">
        <f t="shared" si="73"/>
        <v>5.3296195117353778E-5</v>
      </c>
      <c r="HF80" s="86">
        <f t="shared" si="73"/>
        <v>6.8523203273397188E-6</v>
      </c>
      <c r="HG80" s="86">
        <f t="shared" si="87"/>
        <v>5.5501832840664114E-6</v>
      </c>
      <c r="HH80" s="86">
        <f t="shared" si="87"/>
        <v>3.2387187550278593E-6</v>
      </c>
      <c r="HI80" s="86">
        <f t="shared" si="87"/>
        <v>9.3658043753086627E-6</v>
      </c>
      <c r="HJ80" s="86">
        <f t="shared" si="87"/>
        <v>2.6400737691370769E-5</v>
      </c>
      <c r="HK80" s="86">
        <f t="shared" si="87"/>
        <v>8.6258949347263633E-6</v>
      </c>
      <c r="HL80" s="86">
        <f t="shared" si="87"/>
        <v>1.8279042549725042E-6</v>
      </c>
      <c r="HM80" s="86">
        <f t="shared" si="87"/>
        <v>4.4182462445265376E-6</v>
      </c>
      <c r="HN80" s="86">
        <f t="shared" si="87"/>
        <v>7.7566786001117483E-6</v>
      </c>
      <c r="HO80" s="86">
        <f t="shared" si="87"/>
        <v>2.3053761253383525E-6</v>
      </c>
      <c r="HP80" s="86">
        <f t="shared" si="87"/>
        <v>1.5769706873934197E-6</v>
      </c>
      <c r="HQ80" s="86">
        <f t="shared" si="87"/>
        <v>2.0830850048914274E-7</v>
      </c>
      <c r="HS80" s="86">
        <f t="shared" si="84"/>
        <v>5.284915526045584E-42</v>
      </c>
      <c r="HT80" s="86">
        <f t="shared" si="84"/>
        <v>3.787768275300275E-41</v>
      </c>
      <c r="HU80" s="86">
        <f t="shared" si="84"/>
        <v>1.2952291124268455E-42</v>
      </c>
      <c r="HV80" s="86">
        <f t="shared" si="84"/>
        <v>3.9734162007140627E-54</v>
      </c>
      <c r="HW80" s="86">
        <f t="shared" si="84"/>
        <v>2.3011452267638182E-54</v>
      </c>
      <c r="HX80" s="86">
        <f t="shared" si="84"/>
        <v>1.0886162828798947E-55</v>
      </c>
      <c r="HY80" s="86">
        <f t="shared" si="84"/>
        <v>3.0699639119391049E-53</v>
      </c>
      <c r="HZ80" s="86">
        <f t="shared" si="84"/>
        <v>1.1576580251633689E-48</v>
      </c>
      <c r="IA80" s="86">
        <f t="shared" si="84"/>
        <v>4.7139625198385193E-52</v>
      </c>
      <c r="IB80" s="86">
        <f t="shared" si="84"/>
        <v>4.4841021698103748E-57</v>
      </c>
      <c r="IC80" s="86">
        <f t="shared" si="84"/>
        <v>2.4187501936043188E-54</v>
      </c>
      <c r="ID80" s="86">
        <f t="shared" si="84"/>
        <v>4.6392103956594263E-53</v>
      </c>
      <c r="IE80" s="86">
        <f t="shared" si="84"/>
        <v>7.6994536666337144E-56</v>
      </c>
      <c r="IF80" s="86">
        <f t="shared" si="84"/>
        <v>3.0537088371211714E-20</v>
      </c>
      <c r="IG80" s="86">
        <f t="shared" si="84"/>
        <v>3.0423785885914117E-19</v>
      </c>
      <c r="II80" s="86">
        <f t="shared" si="85"/>
        <v>2.0298706625658707E-139</v>
      </c>
      <c r="IJ80" s="86">
        <f t="shared" si="85"/>
        <v>4.3068166276829358E-140</v>
      </c>
      <c r="IK80" s="86">
        <f t="shared" si="85"/>
        <v>1.4836031561205822E-152</v>
      </c>
      <c r="IL80" s="86">
        <f t="shared" si="85"/>
        <v>1.1988438046941666E-194</v>
      </c>
      <c r="IM80" s="86">
        <f t="shared" si="85"/>
        <v>1.1251419070322022E-177</v>
      </c>
      <c r="IN80" s="86">
        <f t="shared" si="85"/>
        <v>1.0371250458069053E-196</v>
      </c>
      <c r="IO80" s="86">
        <f t="shared" si="85"/>
        <v>4.8478362090943016E-179</v>
      </c>
      <c r="IP80" s="86">
        <f t="shared" si="85"/>
        <v>4.9155034227187883E-164</v>
      </c>
      <c r="IQ80" s="86">
        <f t="shared" si="85"/>
        <v>7.2479862876908258E-170</v>
      </c>
      <c r="IR80" s="86">
        <f t="shared" si="85"/>
        <v>1.1562489545831874E-189</v>
      </c>
      <c r="IS80" s="86">
        <f t="shared" si="85"/>
        <v>2.1269597073399794E-181</v>
      </c>
      <c r="IT80" s="86">
        <f t="shared" si="85"/>
        <v>8.7232197191072496E-177</v>
      </c>
      <c r="IU80" s="86">
        <f t="shared" si="85"/>
        <v>7.9423820189226445E-186</v>
      </c>
      <c r="IV80" s="86">
        <f t="shared" si="85"/>
        <v>6.3187537642402062E-91</v>
      </c>
      <c r="IW80" s="86">
        <f t="shared" si="85"/>
        <v>5.3603908252554274E-91</v>
      </c>
      <c r="IY80" s="86">
        <f t="shared" si="86"/>
        <v>0.40151831674937483</v>
      </c>
      <c r="IZ80" s="86">
        <f t="shared" si="86"/>
        <v>0.42324021275200313</v>
      </c>
      <c r="JA80" s="86">
        <f t="shared" si="86"/>
        <v>0.46906703093143631</v>
      </c>
      <c r="JB80" s="86">
        <f t="shared" si="86"/>
        <v>0.42181648937642768</v>
      </c>
      <c r="JC80" s="86">
        <f t="shared" si="86"/>
        <v>0.36457889924086634</v>
      </c>
      <c r="JD80" s="86">
        <f t="shared" si="86"/>
        <v>0.36500819458394446</v>
      </c>
      <c r="JE80" s="86">
        <f t="shared" si="86"/>
        <v>0.40600627761150548</v>
      </c>
      <c r="JF80" s="86">
        <f t="shared" si="86"/>
        <v>0.46829641978324632</v>
      </c>
      <c r="JG80" s="86">
        <f t="shared" si="86"/>
        <v>0.39628334842294444</v>
      </c>
      <c r="JH80" s="86">
        <f t="shared" si="86"/>
        <v>0.32219538795404423</v>
      </c>
      <c r="JI80" s="86">
        <f t="shared" si="86"/>
        <v>0.36093053047263096</v>
      </c>
      <c r="JJ80" s="86">
        <f t="shared" si="86"/>
        <v>0.41754700153000529</v>
      </c>
      <c r="JK80" s="86">
        <f t="shared" si="86"/>
        <v>0.34340154367818976</v>
      </c>
      <c r="JL80" s="86">
        <f t="shared" si="86"/>
        <v>0.35008695163860759</v>
      </c>
      <c r="JM80" s="86">
        <f t="shared" si="86"/>
        <v>0.41766676762558641</v>
      </c>
    </row>
    <row r="81" spans="2:273" x14ac:dyDescent="0.25">
      <c r="B81" s="2">
        <v>54</v>
      </c>
      <c r="C81" s="37">
        <v>229.047</v>
      </c>
      <c r="D81" s="37">
        <v>240.67500000000001</v>
      </c>
      <c r="E81" s="37">
        <v>241.875</v>
      </c>
      <c r="F81" s="37">
        <v>236</v>
      </c>
      <c r="G81" s="37">
        <v>232.45</v>
      </c>
      <c r="H81" s="37">
        <v>235.45</v>
      </c>
      <c r="I81" s="37">
        <v>239.35</v>
      </c>
      <c r="J81" s="37">
        <v>238.77500000000001</v>
      </c>
      <c r="K81" s="37">
        <v>233</v>
      </c>
      <c r="L81" s="37">
        <v>223.953</v>
      </c>
      <c r="M81" s="37">
        <v>227.68299999999999</v>
      </c>
      <c r="N81" s="37">
        <v>235</v>
      </c>
      <c r="O81" s="37">
        <v>230.27500000000001</v>
      </c>
      <c r="P81" s="37">
        <v>215.071</v>
      </c>
      <c r="Q81" s="37">
        <v>197.357</v>
      </c>
      <c r="S81" s="4">
        <f t="shared" si="88"/>
        <v>228.50986936022963</v>
      </c>
      <c r="T81" s="4">
        <f t="shared" si="88"/>
        <v>240.44305749636797</v>
      </c>
      <c r="U81" s="4">
        <f t="shared" si="88"/>
        <v>245.07151878115315</v>
      </c>
      <c r="V81" s="4">
        <f t="shared" si="88"/>
        <v>235.74096983107896</v>
      </c>
      <c r="W81" s="4">
        <f t="shared" si="88"/>
        <v>228.97071828887508</v>
      </c>
      <c r="X81" s="4">
        <f t="shared" si="88"/>
        <v>231.22092861241188</v>
      </c>
      <c r="Y81" s="4">
        <f t="shared" si="88"/>
        <v>238.12421195790873</v>
      </c>
      <c r="Z81" s="4">
        <f t="shared" si="88"/>
        <v>243.8264564587198</v>
      </c>
      <c r="AA81" s="4">
        <f t="shared" si="88"/>
        <v>234.05486111040747</v>
      </c>
      <c r="AB81" s="4">
        <f t="shared" si="88"/>
        <v>217.89950841435723</v>
      </c>
      <c r="AC81" s="4">
        <f t="shared" si="88"/>
        <v>223.33671835887907</v>
      </c>
      <c r="AD81" s="4">
        <f t="shared" si="88"/>
        <v>235.25511975647751</v>
      </c>
      <c r="AE81" s="4">
        <f t="shared" si="88"/>
        <v>226.79165872517305</v>
      </c>
      <c r="AF81" s="4">
        <f t="shared" si="88"/>
        <v>213.57211327430443</v>
      </c>
      <c r="AG81" s="4">
        <f t="shared" si="88"/>
        <v>202.75064350449418</v>
      </c>
      <c r="AI81" s="4">
        <f t="shared" si="89"/>
        <v>0.53713063977036768</v>
      </c>
      <c r="AJ81" s="4">
        <f t="shared" si="89"/>
        <v>0.23194250363204105</v>
      </c>
      <c r="AK81" s="4">
        <f t="shared" si="89"/>
        <v>-3.196518781153145</v>
      </c>
      <c r="AL81" s="4">
        <f t="shared" si="89"/>
        <v>0.25903016892104347</v>
      </c>
      <c r="AM81" s="4">
        <f t="shared" si="89"/>
        <v>3.4792817111249121</v>
      </c>
      <c r="AN81" s="4">
        <f t="shared" si="89"/>
        <v>4.2290713875881067</v>
      </c>
      <c r="AO81" s="4">
        <f t="shared" si="89"/>
        <v>1.225788042091267</v>
      </c>
      <c r="AP81" s="4">
        <f t="shared" si="89"/>
        <v>-5.0514564587197981</v>
      </c>
      <c r="AQ81" s="4">
        <f t="shared" si="89"/>
        <v>-1.0548611104074723</v>
      </c>
      <c r="AR81" s="4">
        <f t="shared" si="89"/>
        <v>6.0534915856427745</v>
      </c>
      <c r="AS81" s="4">
        <f t="shared" si="89"/>
        <v>4.3462816411209246</v>
      </c>
      <c r="AT81" s="4">
        <f t="shared" si="89"/>
        <v>-0.25511975647751228</v>
      </c>
      <c r="AU81" s="4">
        <f t="shared" si="89"/>
        <v>3.4833412748269552</v>
      </c>
      <c r="AV81" s="4">
        <f t="shared" si="89"/>
        <v>1.49888672569557</v>
      </c>
      <c r="AW81" s="4">
        <f t="shared" si="89"/>
        <v>-5.3936435044941788</v>
      </c>
      <c r="AY81" s="2">
        <f t="shared" si="80"/>
        <v>103.66934334835616</v>
      </c>
      <c r="AZ81" s="2">
        <f t="shared" si="80"/>
        <v>104.15018329450326</v>
      </c>
      <c r="BA81" s="2">
        <f t="shared" si="80"/>
        <v>101.94487378822049</v>
      </c>
      <c r="BB81" s="2">
        <f t="shared" si="80"/>
        <v>101.63735681818052</v>
      </c>
      <c r="BC81" s="2">
        <f t="shared" si="80"/>
        <v>100.95843003902822</v>
      </c>
      <c r="BD81" s="2">
        <f t="shared" si="80"/>
        <v>101.14122459855868</v>
      </c>
      <c r="BE81" s="2">
        <f t="shared" si="80"/>
        <v>101.42256377000714</v>
      </c>
      <c r="BF81" s="2">
        <f t="shared" si="80"/>
        <v>101.12723421900861</v>
      </c>
      <c r="BG81" s="2">
        <f t="shared" si="80"/>
        <v>103.22993790600592</v>
      </c>
      <c r="BH81" s="2">
        <f t="shared" si="80"/>
        <v>104.21720153976996</v>
      </c>
      <c r="BI81" s="2">
        <f t="shared" si="80"/>
        <v>104.65078431268238</v>
      </c>
      <c r="BJ81" s="2">
        <f t="shared" si="80"/>
        <v>102.08664459391709</v>
      </c>
      <c r="BK81" s="2">
        <f t="shared" si="80"/>
        <v>104.31935256386801</v>
      </c>
      <c r="BL81" s="2">
        <f t="shared" si="80"/>
        <v>102.15919676062323</v>
      </c>
      <c r="BM81" s="2">
        <f t="shared" si="80"/>
        <v>102.9824152774741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110.6319730094467</v>
      </c>
      <c r="DL81" s="2">
        <f t="shared" si="90"/>
        <v>110.25732118758435</v>
      </c>
      <c r="DM81" s="2">
        <f t="shared" si="90"/>
        <v>108.3729504048583</v>
      </c>
      <c r="DN81" s="2">
        <f t="shared" si="90"/>
        <v>107.71442307692305</v>
      </c>
      <c r="DO81" s="2">
        <f t="shared" si="90"/>
        <v>106.82516869095815</v>
      </c>
      <c r="DP81" s="2">
        <f t="shared" si="90"/>
        <v>105.48210690447533</v>
      </c>
      <c r="DQ81" s="2">
        <f t="shared" si="90"/>
        <v>107.98943812233284</v>
      </c>
      <c r="DR81" s="2">
        <f t="shared" si="90"/>
        <v>108.29922858080755</v>
      </c>
      <c r="DS81" s="2">
        <f t="shared" si="90"/>
        <v>108.92336415362729</v>
      </c>
      <c r="DT81" s="2">
        <f t="shared" si="90"/>
        <v>111.98685087719302</v>
      </c>
      <c r="DU81" s="2">
        <f t="shared" si="90"/>
        <v>108.41242085020244</v>
      </c>
      <c r="DV81" s="2">
        <f t="shared" si="90"/>
        <v>107.16440730203888</v>
      </c>
      <c r="DW81" s="2">
        <f t="shared" si="90"/>
        <v>109.10175438596492</v>
      </c>
      <c r="DX81" s="2">
        <f t="shared" si="90"/>
        <v>109.14992560975611</v>
      </c>
      <c r="DY81" s="2">
        <f t="shared" si="90"/>
        <v>105.54679367201426</v>
      </c>
      <c r="EA81" s="2">
        <f t="shared" si="91"/>
        <v>101.84098386417847</v>
      </c>
      <c r="EB81" s="2">
        <f t="shared" si="91"/>
        <v>102.53279118168503</v>
      </c>
      <c r="EC81" s="2">
        <f t="shared" si="91"/>
        <v>100.28454579447015</v>
      </c>
      <c r="ED81" s="2">
        <f t="shared" si="91"/>
        <v>99.910385706818019</v>
      </c>
      <c r="EE81" s="2">
        <f t="shared" si="91"/>
        <v>99.114065227741634</v>
      </c>
      <c r="EF81" s="2">
        <f t="shared" si="91"/>
        <v>99.7053031058378</v>
      </c>
      <c r="EG81" s="2">
        <f t="shared" si="91"/>
        <v>99.328069552305777</v>
      </c>
      <c r="EH81" s="2">
        <f t="shared" si="91"/>
        <v>99.094790787604268</v>
      </c>
      <c r="EI81" s="2">
        <f t="shared" si="91"/>
        <v>101.45368181818182</v>
      </c>
      <c r="EJ81" s="2">
        <f t="shared" si="91"/>
        <v>101.53704629629631</v>
      </c>
      <c r="EK81" s="2">
        <f t="shared" si="91"/>
        <v>103.4588629478458</v>
      </c>
      <c r="EL81" s="2">
        <f t="shared" si="91"/>
        <v>100.51481424036278</v>
      </c>
      <c r="EM81" s="2">
        <f t="shared" si="91"/>
        <v>102.69159800642076</v>
      </c>
      <c r="EN81" s="2">
        <f t="shared" si="91"/>
        <v>99.909368918918915</v>
      </c>
      <c r="EO81" s="2">
        <f t="shared" si="91"/>
        <v>102.09575633919908</v>
      </c>
      <c r="EQ81" s="2">
        <f t="shared" si="92"/>
        <v>102.114187924437</v>
      </c>
      <c r="ER81" s="2">
        <f t="shared" si="92"/>
        <v>102.00305137019387</v>
      </c>
      <c r="ES81" s="2">
        <f t="shared" si="92"/>
        <v>99.635309427506826</v>
      </c>
      <c r="ET81" s="2">
        <f t="shared" si="92"/>
        <v>98.743111621974208</v>
      </c>
      <c r="EU81" s="2">
        <f t="shared" si="92"/>
        <v>97.178160556257893</v>
      </c>
      <c r="EV81" s="2">
        <f t="shared" si="92"/>
        <v>99.586352916745511</v>
      </c>
      <c r="EW81" s="2">
        <f t="shared" si="92"/>
        <v>99.249764598267632</v>
      </c>
      <c r="EX81" s="2">
        <f t="shared" si="92"/>
        <v>99.215655741192379</v>
      </c>
      <c r="EY81" s="2">
        <f t="shared" si="92"/>
        <v>99.5312605197106</v>
      </c>
      <c r="EZ81" s="2">
        <f t="shared" si="92"/>
        <v>100.97571175648649</v>
      </c>
      <c r="FA81" s="2">
        <f t="shared" si="92"/>
        <v>102.18011526486258</v>
      </c>
      <c r="FB81" s="2">
        <f t="shared" si="92"/>
        <v>99.308448807760499</v>
      </c>
      <c r="FC81" s="2">
        <f t="shared" si="92"/>
        <v>101.73969964000058</v>
      </c>
      <c r="FD81" s="2">
        <f t="shared" si="92"/>
        <v>100.32661087017095</v>
      </c>
      <c r="FE81" s="2">
        <f t="shared" si="92"/>
        <v>103.37508757928651</v>
      </c>
      <c r="FG81" s="2">
        <f t="shared" si="93"/>
        <v>0.79202564348287097</v>
      </c>
      <c r="FH81" s="2">
        <f t="shared" si="93"/>
        <v>0.79060057755548052</v>
      </c>
      <c r="FI81" s="2">
        <f t="shared" si="93"/>
        <v>0.79470768796337798</v>
      </c>
      <c r="FJ81" s="2">
        <f t="shared" si="93"/>
        <v>0.77867630442536728</v>
      </c>
      <c r="FK81" s="2">
        <f t="shared" si="93"/>
        <v>0.76075342019852421</v>
      </c>
      <c r="FL81" s="2">
        <f t="shared" si="93"/>
        <v>0.75142851659884291</v>
      </c>
      <c r="FM81" s="2">
        <f t="shared" si="93"/>
        <v>0.7581772056201227</v>
      </c>
      <c r="FN81" s="2">
        <f t="shared" si="93"/>
        <v>0.77919298010419225</v>
      </c>
      <c r="FO81" s="2">
        <f t="shared" si="93"/>
        <v>0.76211125549742764</v>
      </c>
      <c r="FP81" s="2">
        <f t="shared" si="93"/>
        <v>0.74350532259154178</v>
      </c>
      <c r="FQ81" s="2">
        <f t="shared" si="93"/>
        <v>0.75931149783617835</v>
      </c>
      <c r="FR81" s="2">
        <f t="shared" si="93"/>
        <v>0.76357108777002525</v>
      </c>
      <c r="FS81" s="2">
        <f t="shared" si="93"/>
        <v>0.74603554953636186</v>
      </c>
      <c r="FT81" s="2">
        <f t="shared" si="93"/>
        <v>0.75653443988323266</v>
      </c>
      <c r="FU81" s="2">
        <f t="shared" si="93"/>
        <v>0.74313859818504757</v>
      </c>
      <c r="FW81" s="2">
        <f t="shared" si="82"/>
        <v>2.1659100312534693E-4</v>
      </c>
      <c r="FX81" s="2">
        <f t="shared" si="82"/>
        <v>2.2654342725019757E-4</v>
      </c>
      <c r="FY81" s="2">
        <f t="shared" si="82"/>
        <v>2.4534886216033731E-4</v>
      </c>
      <c r="FZ81" s="2">
        <f t="shared" si="82"/>
        <v>2.1184381191272029E-4</v>
      </c>
      <c r="GA81" s="2">
        <f t="shared" si="82"/>
        <v>2.5327630564947999E-4</v>
      </c>
      <c r="GB81" s="2">
        <f t="shared" si="82"/>
        <v>2.286404425064442E-4</v>
      </c>
      <c r="GC81" s="2">
        <f t="shared" si="82"/>
        <v>2.8265206075252382E-4</v>
      </c>
      <c r="GD81" s="2">
        <f t="shared" si="82"/>
        <v>3.2228093937186554E-4</v>
      </c>
      <c r="GE81" s="2">
        <f t="shared" si="82"/>
        <v>3.6270134367731414E-4</v>
      </c>
      <c r="GF81" s="2">
        <f t="shared" si="82"/>
        <v>2.9218135218731504E-4</v>
      </c>
      <c r="GG81" s="2">
        <f t="shared" si="82"/>
        <v>2.6828362466363041E-4</v>
      </c>
      <c r="GH81" s="2">
        <f t="shared" si="82"/>
        <v>2.6998518108283041E-4</v>
      </c>
      <c r="GI81" s="2">
        <f t="shared" si="82"/>
        <v>2.0725413198946458E-4</v>
      </c>
      <c r="GJ81" s="2">
        <f t="shared" si="82"/>
        <v>1.6904143672413855E-4</v>
      </c>
      <c r="GK81" s="2">
        <f t="shared" si="82"/>
        <v>1.7247390313603671E-4</v>
      </c>
      <c r="GM81" s="86">
        <f t="shared" si="83"/>
        <v>0.47349174081385348</v>
      </c>
      <c r="GN81" s="86">
        <f t="shared" si="83"/>
        <v>0.49955145845067922</v>
      </c>
      <c r="GO81" s="86">
        <f t="shared" si="83"/>
        <v>0.55031622798804958</v>
      </c>
      <c r="GP81" s="86">
        <f t="shared" si="83"/>
        <v>0.50298391491589034</v>
      </c>
      <c r="GQ81" s="86">
        <f t="shared" si="83"/>
        <v>0.44191162744178247</v>
      </c>
      <c r="GR81" s="86">
        <f t="shared" si="83"/>
        <v>0.44650118306843645</v>
      </c>
      <c r="GS81" s="86">
        <f t="shared" si="83"/>
        <v>0.49293648980117472</v>
      </c>
      <c r="GT81" s="86">
        <f t="shared" si="83"/>
        <v>0.55483859078029463</v>
      </c>
      <c r="GU81" s="86">
        <f t="shared" si="83"/>
        <v>0.47923309552521182</v>
      </c>
      <c r="GV81" s="86">
        <f t="shared" si="83"/>
        <v>0.39701682065331273</v>
      </c>
      <c r="GW81" s="86">
        <f t="shared" si="83"/>
        <v>0.43807099621390266</v>
      </c>
      <c r="GX81" s="86">
        <f t="shared" si="83"/>
        <v>0.50305212594392512</v>
      </c>
      <c r="GY81" s="86">
        <f t="shared" si="83"/>
        <v>0.4219766501942358</v>
      </c>
      <c r="GZ81" s="86">
        <f t="shared" si="83"/>
        <v>0.4245048551107195</v>
      </c>
      <c r="HA81" s="86">
        <f t="shared" si="83"/>
        <v>0.49408088943584</v>
      </c>
      <c r="HC81" s="86">
        <f t="shared" si="73"/>
        <v>9.9503711838022757E-5</v>
      </c>
      <c r="HD81" s="86">
        <f t="shared" si="73"/>
        <v>1.1774053696514937E-4</v>
      </c>
      <c r="HE81" s="86">
        <f t="shared" si="73"/>
        <v>1.0155248160400214E-4</v>
      </c>
      <c r="HF81" s="86">
        <f t="shared" si="73"/>
        <v>1.5101845420318248E-5</v>
      </c>
      <c r="HG81" s="86">
        <f t="shared" si="87"/>
        <v>1.2085684806543727E-5</v>
      </c>
      <c r="HH81" s="86">
        <f t="shared" si="87"/>
        <v>7.4092438691722441E-6</v>
      </c>
      <c r="HI81" s="86">
        <f t="shared" si="87"/>
        <v>2.0292644458709496E-5</v>
      </c>
      <c r="HJ81" s="86">
        <f t="shared" si="87"/>
        <v>5.4015050232097274E-5</v>
      </c>
      <c r="HK81" s="86">
        <f t="shared" si="87"/>
        <v>1.8801324005380514E-5</v>
      </c>
      <c r="HL81" s="86">
        <f t="shared" si="87"/>
        <v>4.3030721210631619E-6</v>
      </c>
      <c r="HM81" s="86">
        <f t="shared" si="87"/>
        <v>9.8271439886782847E-6</v>
      </c>
      <c r="HN81" s="86">
        <f t="shared" si="87"/>
        <v>1.6764042962380602E-5</v>
      </c>
      <c r="HO81" s="86">
        <f t="shared" si="87"/>
        <v>5.1645448708987991E-6</v>
      </c>
      <c r="HP81" s="86">
        <f t="shared" si="87"/>
        <v>3.6300016106078987E-6</v>
      </c>
      <c r="HQ81" s="86">
        <f t="shared" si="87"/>
        <v>5.7815858815539491E-7</v>
      </c>
      <c r="HS81" s="86">
        <f t="shared" si="84"/>
        <v>9.3487781071088959E-41</v>
      </c>
      <c r="HT81" s="86">
        <f t="shared" si="84"/>
        <v>6.6422264573019867E-40</v>
      </c>
      <c r="HU81" s="86">
        <f t="shared" si="84"/>
        <v>2.7994116035538294E-41</v>
      </c>
      <c r="HV81" s="86">
        <f t="shared" si="84"/>
        <v>1.8949430570127369E-52</v>
      </c>
      <c r="HW81" s="86">
        <f t="shared" si="84"/>
        <v>1.0067967365847538E-52</v>
      </c>
      <c r="HX81" s="86">
        <f t="shared" si="84"/>
        <v>5.8143029725615255E-54</v>
      </c>
      <c r="HY81" s="86">
        <f t="shared" si="84"/>
        <v>1.3746813145454138E-51</v>
      </c>
      <c r="HZ81" s="86">
        <f t="shared" si="84"/>
        <v>3.94419522976948E-47</v>
      </c>
      <c r="IA81" s="86">
        <f t="shared" si="84"/>
        <v>2.0505138631501839E-50</v>
      </c>
      <c r="IB81" s="86">
        <f t="shared" si="84"/>
        <v>2.6329252058217168E-55</v>
      </c>
      <c r="IC81" s="86">
        <f t="shared" si="84"/>
        <v>1.1292839801019067E-52</v>
      </c>
      <c r="ID81" s="86">
        <f t="shared" si="84"/>
        <v>1.9734069882363958E-51</v>
      </c>
      <c r="IE81" s="86">
        <f t="shared" si="84"/>
        <v>3.5374840970461329E-54</v>
      </c>
      <c r="IF81" s="86">
        <f t="shared" si="84"/>
        <v>1.0778609871449985E-19</v>
      </c>
      <c r="IG81" s="86">
        <f t="shared" si="84"/>
        <v>1.014939703739108E-18</v>
      </c>
      <c r="II81" s="86">
        <f t="shared" si="85"/>
        <v>1.8159390816830937E-136</v>
      </c>
      <c r="IJ81" s="86">
        <f t="shared" si="85"/>
        <v>4.1290779211000054E-137</v>
      </c>
      <c r="IK81" s="86">
        <f t="shared" si="85"/>
        <v>2.834020743396612E-149</v>
      </c>
      <c r="IL81" s="86">
        <f t="shared" si="85"/>
        <v>1.6013383447888622E-190</v>
      </c>
      <c r="IM81" s="86">
        <f t="shared" si="85"/>
        <v>7.8265820538716332E-174</v>
      </c>
      <c r="IN81" s="86">
        <f t="shared" si="85"/>
        <v>1.6712614733441378E-192</v>
      </c>
      <c r="IO81" s="86">
        <f t="shared" si="85"/>
        <v>4.0635520916669776E-175</v>
      </c>
      <c r="IP81" s="86">
        <f t="shared" si="85"/>
        <v>2.1893803203400853E-160</v>
      </c>
      <c r="IQ81" s="86">
        <f t="shared" si="85"/>
        <v>4.9610661938975778E-166</v>
      </c>
      <c r="IR81" s="86">
        <f t="shared" si="85"/>
        <v>1.7309291790339747E-185</v>
      </c>
      <c r="IS81" s="86">
        <f t="shared" si="85"/>
        <v>1.8989364483432653E-177</v>
      </c>
      <c r="IT81" s="86">
        <f t="shared" si="85"/>
        <v>6.2064400415966724E-173</v>
      </c>
      <c r="IU81" s="86">
        <f t="shared" si="85"/>
        <v>6.7125985958682221E-182</v>
      </c>
      <c r="IV81" s="86">
        <f t="shared" si="85"/>
        <v>4.5595041596429131E-89</v>
      </c>
      <c r="IW81" s="86">
        <f t="shared" si="85"/>
        <v>3.9193831465668184E-89</v>
      </c>
      <c r="IY81" s="86">
        <f t="shared" si="86"/>
        <v>0.47359124452569151</v>
      </c>
      <c r="IZ81" s="86">
        <f t="shared" si="86"/>
        <v>0.49966919898764439</v>
      </c>
      <c r="JA81" s="86">
        <f t="shared" si="86"/>
        <v>0.55041778046965362</v>
      </c>
      <c r="JB81" s="86">
        <f t="shared" si="86"/>
        <v>0.50299901676131065</v>
      </c>
      <c r="JC81" s="86">
        <f t="shared" si="86"/>
        <v>0.44192371312658901</v>
      </c>
      <c r="JD81" s="86">
        <f t="shared" si="86"/>
        <v>0.44650859231230561</v>
      </c>
      <c r="JE81" s="86">
        <f t="shared" si="86"/>
        <v>0.4929567824456334</v>
      </c>
      <c r="JF81" s="86">
        <f t="shared" si="86"/>
        <v>0.55489260583052669</v>
      </c>
      <c r="JG81" s="86">
        <f t="shared" si="86"/>
        <v>0.47925189684921721</v>
      </c>
      <c r="JH81" s="86">
        <f t="shared" si="86"/>
        <v>0.3970211237254338</v>
      </c>
      <c r="JI81" s="86">
        <f t="shared" si="86"/>
        <v>0.43808082335789134</v>
      </c>
      <c r="JJ81" s="86">
        <f t="shared" si="86"/>
        <v>0.50306888998688748</v>
      </c>
      <c r="JK81" s="86">
        <f t="shared" si="86"/>
        <v>0.42198181473910668</v>
      </c>
      <c r="JL81" s="86">
        <f t="shared" si="86"/>
        <v>0.42450848511233014</v>
      </c>
      <c r="JM81" s="86">
        <f t="shared" si="86"/>
        <v>0.49408146759442817</v>
      </c>
    </row>
    <row r="82" spans="2:273" x14ac:dyDescent="0.25">
      <c r="B82" s="2">
        <v>55</v>
      </c>
      <c r="C82" s="37">
        <v>234.16300000000001</v>
      </c>
      <c r="D82" s="37">
        <v>246.17500000000001</v>
      </c>
      <c r="E82" s="37">
        <v>244.77500000000001</v>
      </c>
      <c r="F82" s="37">
        <v>243</v>
      </c>
      <c r="G82" s="37">
        <v>238.77500000000001</v>
      </c>
      <c r="H82" s="37">
        <v>242.85</v>
      </c>
      <c r="I82" s="37">
        <v>238.7</v>
      </c>
      <c r="J82" s="37">
        <v>239.45</v>
      </c>
      <c r="K82" s="37">
        <v>237.42500000000001</v>
      </c>
      <c r="L82" s="37">
        <v>232.16300000000001</v>
      </c>
      <c r="M82" s="37">
        <v>235.12200000000001</v>
      </c>
      <c r="N82" s="37">
        <v>237.714</v>
      </c>
      <c r="O82" s="37">
        <v>236.75</v>
      </c>
      <c r="P82" s="37">
        <v>220.119</v>
      </c>
      <c r="Q82" s="37">
        <v>199.81</v>
      </c>
      <c r="S82" s="4">
        <f t="shared" si="88"/>
        <v>238.21196152349992</v>
      </c>
      <c r="T82" s="4">
        <f t="shared" si="88"/>
        <v>250.39640225846711</v>
      </c>
      <c r="U82" s="4">
        <f t="shared" si="88"/>
        <v>252.72240088908575</v>
      </c>
      <c r="V82" s="4">
        <f t="shared" si="88"/>
        <v>246.09305042077099</v>
      </c>
      <c r="W82" s="4">
        <f t="shared" si="88"/>
        <v>241.52753585172306</v>
      </c>
      <c r="X82" s="4">
        <f t="shared" si="88"/>
        <v>244.37629859451974</v>
      </c>
      <c r="Y82" s="4">
        <f t="shared" si="88"/>
        <v>249.51554145386731</v>
      </c>
      <c r="Z82" s="4">
        <f t="shared" si="88"/>
        <v>250.54827914060559</v>
      </c>
      <c r="AA82" s="4">
        <f t="shared" si="88"/>
        <v>245.05862188909992</v>
      </c>
      <c r="AB82" s="4">
        <f t="shared" si="88"/>
        <v>230.87763946786362</v>
      </c>
      <c r="AC82" s="4">
        <f t="shared" si="88"/>
        <v>235.12751768710172</v>
      </c>
      <c r="AD82" s="4">
        <f t="shared" si="88"/>
        <v>244.62603776655558</v>
      </c>
      <c r="AE82" s="4">
        <f t="shared" si="88"/>
        <v>239.64623902639858</v>
      </c>
      <c r="AF82" s="4">
        <f t="shared" si="88"/>
        <v>223.75802937957337</v>
      </c>
      <c r="AG82" s="4">
        <f t="shared" si="88"/>
        <v>203.73113014032418</v>
      </c>
      <c r="AI82" s="4">
        <f t="shared" si="89"/>
        <v>-4.0489615234999121</v>
      </c>
      <c r="AJ82" s="4">
        <f t="shared" si="89"/>
        <v>-4.2214022584670943</v>
      </c>
      <c r="AK82" s="4">
        <f t="shared" si="89"/>
        <v>-7.9474008890857419</v>
      </c>
      <c r="AL82" s="4">
        <f t="shared" si="89"/>
        <v>-3.093050420770993</v>
      </c>
      <c r="AM82" s="4">
        <f t="shared" si="89"/>
        <v>-2.7525358517230529</v>
      </c>
      <c r="AN82" s="4">
        <f t="shared" si="89"/>
        <v>-1.5262985945197443</v>
      </c>
      <c r="AO82" s="4">
        <f t="shared" si="89"/>
        <v>-10.815541453867326</v>
      </c>
      <c r="AP82" s="4">
        <f t="shared" si="89"/>
        <v>-11.098279140605598</v>
      </c>
      <c r="AQ82" s="4">
        <f t="shared" si="89"/>
        <v>-7.6336218890999135</v>
      </c>
      <c r="AR82" s="4">
        <f t="shared" si="89"/>
        <v>1.2853605321363943</v>
      </c>
      <c r="AS82" s="4">
        <f t="shared" si="89"/>
        <v>-5.5176871017010853E-3</v>
      </c>
      <c r="AT82" s="4">
        <f t="shared" si="89"/>
        <v>-6.912037766555585</v>
      </c>
      <c r="AU82" s="4">
        <f t="shared" si="89"/>
        <v>-2.8962390263985753</v>
      </c>
      <c r="AV82" s="4">
        <f t="shared" si="89"/>
        <v>-3.6390293795733726</v>
      </c>
      <c r="AW82" s="4">
        <f t="shared" si="89"/>
        <v>-3.9211301403241805</v>
      </c>
      <c r="AY82" s="2">
        <f t="shared" si="80"/>
        <v>103.45894239375019</v>
      </c>
      <c r="AZ82" s="2">
        <f t="shared" si="80"/>
        <v>103.93718783457162</v>
      </c>
      <c r="BA82" s="2">
        <f t="shared" si="80"/>
        <v>101.73649905966575</v>
      </c>
      <c r="BB82" s="2">
        <f t="shared" si="80"/>
        <v>101.42133231501481</v>
      </c>
      <c r="BC82" s="2">
        <f t="shared" si="80"/>
        <v>100.74544800301223</v>
      </c>
      <c r="BD82" s="2">
        <f t="shared" si="80"/>
        <v>100.95702670895277</v>
      </c>
      <c r="BE82" s="2">
        <f t="shared" si="80"/>
        <v>101.22064880410173</v>
      </c>
      <c r="BF82" s="2">
        <f t="shared" si="80"/>
        <v>100.93100278261386</v>
      </c>
      <c r="BG82" s="2">
        <f t="shared" si="80"/>
        <v>103.00750370480178</v>
      </c>
      <c r="BH82" s="2">
        <f t="shared" si="80"/>
        <v>103.96576823374552</v>
      </c>
      <c r="BI82" s="2">
        <f t="shared" si="80"/>
        <v>104.4458742334898</v>
      </c>
      <c r="BJ82" s="2">
        <f t="shared" si="80"/>
        <v>101.87858061561569</v>
      </c>
      <c r="BK82" s="2">
        <f t="shared" si="80"/>
        <v>104.12416339530135</v>
      </c>
      <c r="BL82" s="2">
        <f t="shared" si="80"/>
        <v>101.96689601204665</v>
      </c>
      <c r="BM82" s="2">
        <f t="shared" si="80"/>
        <v>102.89307236017856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110.74153414304993</v>
      </c>
      <c r="DL82" s="2">
        <f t="shared" si="90"/>
        <v>110.34740215924427</v>
      </c>
      <c r="DM82" s="2">
        <f t="shared" si="90"/>
        <v>108.44959514170041</v>
      </c>
      <c r="DN82" s="2">
        <f t="shared" si="90"/>
        <v>107.8016346153846</v>
      </c>
      <c r="DO82" s="2">
        <f t="shared" si="90"/>
        <v>106.93923751686908</v>
      </c>
      <c r="DP82" s="2">
        <f t="shared" si="90"/>
        <v>105.57343527738264</v>
      </c>
      <c r="DQ82" s="2">
        <f t="shared" si="90"/>
        <v>108.16372688477951</v>
      </c>
      <c r="DR82" s="2">
        <f t="shared" si="90"/>
        <v>108.4527601488128</v>
      </c>
      <c r="DS82" s="2">
        <f t="shared" si="90"/>
        <v>109.02151220045954</v>
      </c>
      <c r="DT82" s="2">
        <f t="shared" si="90"/>
        <v>112.12892366050265</v>
      </c>
      <c r="DU82" s="2">
        <f t="shared" si="90"/>
        <v>108.46697206477734</v>
      </c>
      <c r="DV82" s="2">
        <f t="shared" si="90"/>
        <v>107.23178236130867</v>
      </c>
      <c r="DW82" s="2">
        <f t="shared" si="90"/>
        <v>109.18380749170224</v>
      </c>
      <c r="DX82" s="2">
        <f t="shared" si="90"/>
        <v>109.25413255159476</v>
      </c>
      <c r="DY82" s="2">
        <f t="shared" si="90"/>
        <v>105.59617736185383</v>
      </c>
      <c r="EA82" s="2">
        <f t="shared" si="91"/>
        <v>101.71482358636172</v>
      </c>
      <c r="EB82" s="2">
        <f t="shared" si="91"/>
        <v>102.38891977568795</v>
      </c>
      <c r="EC82" s="2">
        <f t="shared" si="91"/>
        <v>100.15514097197695</v>
      </c>
      <c r="ED82" s="2">
        <f t="shared" si="91"/>
        <v>99.767754728655717</v>
      </c>
      <c r="EE82" s="2">
        <f t="shared" si="91"/>
        <v>98.969652253000135</v>
      </c>
      <c r="EF82" s="2">
        <f t="shared" si="91"/>
        <v>99.564331596789486</v>
      </c>
      <c r="EG82" s="2">
        <f t="shared" si="91"/>
        <v>99.20101802100136</v>
      </c>
      <c r="EH82" s="2">
        <f t="shared" si="91"/>
        <v>98.986990989499304</v>
      </c>
      <c r="EI82" s="2">
        <f t="shared" si="91"/>
        <v>101.29640000000001</v>
      </c>
      <c r="EJ82" s="2">
        <f t="shared" si="91"/>
        <v>101.39766005291007</v>
      </c>
      <c r="EK82" s="2">
        <f t="shared" si="91"/>
        <v>103.28388299319727</v>
      </c>
      <c r="EL82" s="2">
        <f t="shared" si="91"/>
        <v>100.36733151927436</v>
      </c>
      <c r="EM82" s="2">
        <f t="shared" si="91"/>
        <v>102.55359540219564</v>
      </c>
      <c r="EN82" s="2">
        <f t="shared" si="91"/>
        <v>99.82799054054054</v>
      </c>
      <c r="EO82" s="2">
        <f t="shared" si="91"/>
        <v>102.04065947465308</v>
      </c>
      <c r="EQ82" s="2">
        <f t="shared" si="92"/>
        <v>101.98160277970061</v>
      </c>
      <c r="ER82" s="2">
        <f t="shared" si="92"/>
        <v>101.87160829783879</v>
      </c>
      <c r="ES82" s="2">
        <f t="shared" si="92"/>
        <v>99.520712738740627</v>
      </c>
      <c r="ET82" s="2">
        <f t="shared" si="92"/>
        <v>98.626861544327298</v>
      </c>
      <c r="EU82" s="2">
        <f t="shared" si="92"/>
        <v>97.078420064581962</v>
      </c>
      <c r="EV82" s="2">
        <f t="shared" si="92"/>
        <v>99.448188188270535</v>
      </c>
      <c r="EW82" s="2">
        <f t="shared" si="92"/>
        <v>99.124534274193564</v>
      </c>
      <c r="EX82" s="2">
        <f t="shared" si="92"/>
        <v>99.105064815776515</v>
      </c>
      <c r="EY82" s="2">
        <f t="shared" si="92"/>
        <v>99.420145061272692</v>
      </c>
      <c r="EZ82" s="2">
        <f t="shared" si="92"/>
        <v>100.84967547878026</v>
      </c>
      <c r="FA82" s="2">
        <f t="shared" si="92"/>
        <v>102.03365348448436</v>
      </c>
      <c r="FB82" s="2">
        <f t="shared" si="92"/>
        <v>99.187750203360622</v>
      </c>
      <c r="FC82" s="2">
        <f t="shared" si="92"/>
        <v>101.62290630312317</v>
      </c>
      <c r="FD82" s="2">
        <f t="shared" si="92"/>
        <v>100.23661548387875</v>
      </c>
      <c r="FE82" s="2">
        <f t="shared" si="92"/>
        <v>103.28773230285593</v>
      </c>
      <c r="FG82" s="2">
        <f t="shared" si="93"/>
        <v>0.80678947872694429</v>
      </c>
      <c r="FH82" s="2">
        <f t="shared" si="93"/>
        <v>0.80544072580866422</v>
      </c>
      <c r="FI82" s="2">
        <f t="shared" si="93"/>
        <v>0.80932696414180716</v>
      </c>
      <c r="FJ82" s="2">
        <f t="shared" si="93"/>
        <v>0.79414148414600572</v>
      </c>
      <c r="FK82" s="2">
        <f t="shared" si="93"/>
        <v>0.77711249755939893</v>
      </c>
      <c r="FL82" s="2">
        <f t="shared" si="93"/>
        <v>0.76823095379673723</v>
      </c>
      <c r="FM82" s="2">
        <f t="shared" si="93"/>
        <v>0.77466025984640263</v>
      </c>
      <c r="FN82" s="2">
        <f t="shared" si="93"/>
        <v>0.79463157853621103</v>
      </c>
      <c r="FO82" s="2">
        <f t="shared" si="93"/>
        <v>0.77840453189306935</v>
      </c>
      <c r="FP82" s="2">
        <f t="shared" si="93"/>
        <v>0.76067275692009062</v>
      </c>
      <c r="FQ82" s="2">
        <f t="shared" si="93"/>
        <v>0.77574010572346686</v>
      </c>
      <c r="FR82" s="2">
        <f t="shared" si="93"/>
        <v>0.77979326870180543</v>
      </c>
      <c r="FS82" s="2">
        <f t="shared" si="93"/>
        <v>0.76308759562570938</v>
      </c>
      <c r="FT82" s="2">
        <f t="shared" si="93"/>
        <v>0.77309595680843846</v>
      </c>
      <c r="FU82" s="2">
        <f t="shared" si="93"/>
        <v>0.76032266530186032</v>
      </c>
      <c r="FW82" s="2">
        <f t="shared" si="82"/>
        <v>2.3748234990309054E-4</v>
      </c>
      <c r="FX82" s="2">
        <f t="shared" si="82"/>
        <v>2.4839449942471435E-4</v>
      </c>
      <c r="FY82" s="2">
        <f t="shared" si="82"/>
        <v>2.6901331004288088E-4</v>
      </c>
      <c r="FZ82" s="2">
        <f t="shared" si="82"/>
        <v>2.3227737339346225E-4</v>
      </c>
      <c r="GA82" s="2">
        <f t="shared" si="82"/>
        <v>2.7770516084071124E-4</v>
      </c>
      <c r="GB82" s="2">
        <f t="shared" si="82"/>
        <v>2.5069372995761841E-4</v>
      </c>
      <c r="GC82" s="2">
        <f t="shared" si="82"/>
        <v>3.0991337044655162E-4</v>
      </c>
      <c r="GD82" s="2">
        <f t="shared" si="82"/>
        <v>3.5336303590734858E-4</v>
      </c>
      <c r="GE82" s="2">
        <f t="shared" si="82"/>
        <v>3.9768019912172218E-4</v>
      </c>
      <c r="GF82" s="2">
        <f t="shared" si="82"/>
        <v>3.2036145128248877E-4</v>
      </c>
      <c r="GG82" s="2">
        <f t="shared" si="82"/>
        <v>2.9415953094178256E-4</v>
      </c>
      <c r="GH82" s="2">
        <f t="shared" si="82"/>
        <v>2.9602515356965694E-4</v>
      </c>
      <c r="GI82" s="2">
        <f t="shared" si="82"/>
        <v>2.2724509290668416E-4</v>
      </c>
      <c r="GJ82" s="2">
        <f t="shared" si="82"/>
        <v>1.8534722681949411E-4</v>
      </c>
      <c r="GK82" s="2">
        <f t="shared" si="82"/>
        <v>1.8911072739534557E-4</v>
      </c>
      <c r="GM82" s="86">
        <f t="shared" si="83"/>
        <v>0.55013804487185969</v>
      </c>
      <c r="GN82" s="86">
        <f t="shared" si="83"/>
        <v>0.57988164461123071</v>
      </c>
      <c r="GO82" s="86">
        <f t="shared" si="83"/>
        <v>0.63004087764281291</v>
      </c>
      <c r="GP82" s="86">
        <f t="shared" si="83"/>
        <v>0.58917268816840085</v>
      </c>
      <c r="GQ82" s="86">
        <f t="shared" si="83"/>
        <v>0.52718151045139294</v>
      </c>
      <c r="GR82" s="86">
        <f t="shared" si="83"/>
        <v>0.53642566159477123</v>
      </c>
      <c r="GS82" s="86">
        <f t="shared" si="83"/>
        <v>0.58481230143259422</v>
      </c>
      <c r="GT82" s="86">
        <f t="shared" si="83"/>
        <v>0.63587162181470713</v>
      </c>
      <c r="GU82" s="86">
        <f t="shared" si="83"/>
        <v>0.56706148820907765</v>
      </c>
      <c r="GV82" s="86">
        <f t="shared" si="83"/>
        <v>0.48107538163210306</v>
      </c>
      <c r="GW82" s="86">
        <f t="shared" si="83"/>
        <v>0.52325398750002827</v>
      </c>
      <c r="GX82" s="86">
        <f t="shared" si="83"/>
        <v>0.58929586722537863</v>
      </c>
      <c r="GY82" s="86">
        <f t="shared" si="83"/>
        <v>0.50819223175088379</v>
      </c>
      <c r="GZ82" s="86">
        <f t="shared" si="83"/>
        <v>0.5031650077996217</v>
      </c>
      <c r="HA82" s="86">
        <f t="shared" si="83"/>
        <v>0.55336309204592704</v>
      </c>
      <c r="HC82" s="86">
        <f t="shared" si="73"/>
        <v>1.7897374016476609E-4</v>
      </c>
      <c r="HD82" s="86">
        <f t="shared" si="73"/>
        <v>2.1151997279299071E-4</v>
      </c>
      <c r="HE82" s="86">
        <f t="shared" si="73"/>
        <v>1.8919484793683783E-4</v>
      </c>
      <c r="HF82" s="86">
        <f t="shared" si="73"/>
        <v>3.2362650107666118E-5</v>
      </c>
      <c r="HG82" s="86">
        <f t="shared" si="87"/>
        <v>2.5623734017580629E-5</v>
      </c>
      <c r="HH82" s="86">
        <f t="shared" si="87"/>
        <v>1.6466976231871513E-5</v>
      </c>
      <c r="HI82" s="86">
        <f t="shared" si="87"/>
        <v>4.2771893586992176E-5</v>
      </c>
      <c r="HJ82" s="86">
        <f t="shared" si="87"/>
        <v>1.0768175743628718E-4</v>
      </c>
      <c r="HK82" s="86">
        <f t="shared" si="87"/>
        <v>3.9856446733631505E-5</v>
      </c>
      <c r="HL82" s="86">
        <f t="shared" si="87"/>
        <v>9.8343310433973009E-6</v>
      </c>
      <c r="HM82" s="86">
        <f t="shared" si="87"/>
        <v>2.1261478580888615E-5</v>
      </c>
      <c r="HN82" s="86">
        <f t="shared" si="87"/>
        <v>3.5268152612177021E-5</v>
      </c>
      <c r="HO82" s="86">
        <f t="shared" si="87"/>
        <v>1.1264750999143159E-5</v>
      </c>
      <c r="HP82" s="86">
        <f t="shared" si="87"/>
        <v>8.1272798322180396E-6</v>
      </c>
      <c r="HQ82" s="86">
        <f t="shared" si="87"/>
        <v>1.5476605039093316E-6</v>
      </c>
      <c r="HS82" s="86">
        <f t="shared" si="84"/>
        <v>1.5814119900424875E-39</v>
      </c>
      <c r="HT82" s="86">
        <f t="shared" si="84"/>
        <v>1.1130562784627347E-38</v>
      </c>
      <c r="HU82" s="86">
        <f t="shared" si="84"/>
        <v>5.752613848805235E-40</v>
      </c>
      <c r="HV82" s="86">
        <f t="shared" si="84"/>
        <v>8.4898382865118645E-51</v>
      </c>
      <c r="HW82" s="86">
        <f t="shared" si="84"/>
        <v>4.1508215363723374E-51</v>
      </c>
      <c r="HX82" s="86">
        <f t="shared" si="84"/>
        <v>2.9120688424800379E-52</v>
      </c>
      <c r="HY82" s="86">
        <f t="shared" si="84"/>
        <v>5.7885739228590783E-50</v>
      </c>
      <c r="HZ82" s="86">
        <f t="shared" si="84"/>
        <v>1.2679912143330718E-45</v>
      </c>
      <c r="IA82" s="86">
        <f t="shared" si="84"/>
        <v>8.3835192242767186E-49</v>
      </c>
      <c r="IB82" s="86">
        <f t="shared" si="84"/>
        <v>1.4476476517447777E-53</v>
      </c>
      <c r="IC82" s="86">
        <f t="shared" si="84"/>
        <v>4.9578861392697081E-51</v>
      </c>
      <c r="ID82" s="86">
        <f t="shared" si="84"/>
        <v>7.905344219232758E-50</v>
      </c>
      <c r="IE82" s="86">
        <f t="shared" si="84"/>
        <v>1.5316924212663841E-52</v>
      </c>
      <c r="IF82" s="86">
        <f t="shared" si="84"/>
        <v>3.7353003943656115E-19</v>
      </c>
      <c r="IG82" s="86">
        <f t="shared" si="84"/>
        <v>3.3265551312850615E-18</v>
      </c>
      <c r="II82" s="86">
        <f t="shared" si="85"/>
        <v>1.5093524077304838E-133</v>
      </c>
      <c r="IJ82" s="86">
        <f t="shared" si="85"/>
        <v>3.6737411546518962E-134</v>
      </c>
      <c r="IK82" s="86">
        <f t="shared" si="85"/>
        <v>4.9824117183533639E-146</v>
      </c>
      <c r="IL82" s="86">
        <f t="shared" si="85"/>
        <v>1.9303204510811707E-186</v>
      </c>
      <c r="IM82" s="86">
        <f t="shared" si="85"/>
        <v>4.9379052307158798E-170</v>
      </c>
      <c r="IN82" s="86">
        <f t="shared" si="85"/>
        <v>2.4232063889194054E-188</v>
      </c>
      <c r="IO82" s="86">
        <f t="shared" si="85"/>
        <v>3.0789086049456471E-171</v>
      </c>
      <c r="IP82" s="86">
        <f t="shared" si="85"/>
        <v>8.8639064564455048E-157</v>
      </c>
      <c r="IQ82" s="86">
        <f t="shared" si="85"/>
        <v>3.0669957815856333E-162</v>
      </c>
      <c r="IR82" s="86">
        <f t="shared" si="85"/>
        <v>2.3261001543431361E-181</v>
      </c>
      <c r="IS82" s="86">
        <f t="shared" si="85"/>
        <v>1.5323773375932067E-173</v>
      </c>
      <c r="IT82" s="86">
        <f t="shared" si="85"/>
        <v>4.001085235327526E-169</v>
      </c>
      <c r="IU82" s="86">
        <f t="shared" si="85"/>
        <v>5.1465669562381574E-178</v>
      </c>
      <c r="IV82" s="86">
        <f t="shared" si="85"/>
        <v>3.1455565553709307E-87</v>
      </c>
      <c r="IW82" s="86">
        <f t="shared" si="85"/>
        <v>2.7392221181875273E-87</v>
      </c>
      <c r="IY82" s="86">
        <f t="shared" si="86"/>
        <v>0.55031701861202442</v>
      </c>
      <c r="IZ82" s="86">
        <f t="shared" si="86"/>
        <v>0.58009316458402371</v>
      </c>
      <c r="JA82" s="86">
        <f t="shared" si="86"/>
        <v>0.6302300724907498</v>
      </c>
      <c r="JB82" s="86">
        <f t="shared" si="86"/>
        <v>0.58920505081850849</v>
      </c>
      <c r="JC82" s="86">
        <f t="shared" si="86"/>
        <v>0.52720713418541054</v>
      </c>
      <c r="JD82" s="86">
        <f t="shared" si="86"/>
        <v>0.53644212857100315</v>
      </c>
      <c r="JE82" s="86">
        <f t="shared" si="86"/>
        <v>0.58485507332618125</v>
      </c>
      <c r="JF82" s="86">
        <f t="shared" si="86"/>
        <v>0.63597930357214338</v>
      </c>
      <c r="JG82" s="86">
        <f t="shared" si="86"/>
        <v>0.5671013446558113</v>
      </c>
      <c r="JH82" s="86">
        <f t="shared" si="86"/>
        <v>0.48108521596314646</v>
      </c>
      <c r="JI82" s="86">
        <f t="shared" si="86"/>
        <v>0.52327524897860911</v>
      </c>
      <c r="JJ82" s="86">
        <f t="shared" si="86"/>
        <v>0.58933113537799076</v>
      </c>
      <c r="JK82" s="86">
        <f t="shared" si="86"/>
        <v>0.5082034965018829</v>
      </c>
      <c r="JL82" s="86">
        <f t="shared" si="86"/>
        <v>0.50317313507945394</v>
      </c>
      <c r="JM82" s="86">
        <f t="shared" si="86"/>
        <v>0.55336463970643091</v>
      </c>
    </row>
    <row r="83" spans="2:273" x14ac:dyDescent="0.25">
      <c r="B83" s="2">
        <v>56</v>
      </c>
      <c r="C83" s="37">
        <v>236.55799999999999</v>
      </c>
      <c r="D83" s="37">
        <v>245.72499999999999</v>
      </c>
      <c r="E83" s="37">
        <v>241.15</v>
      </c>
      <c r="F83" s="37">
        <v>242.22499999999999</v>
      </c>
      <c r="G83" s="37">
        <v>242.85</v>
      </c>
      <c r="H83" s="37">
        <v>243.125</v>
      </c>
      <c r="I83" s="37">
        <v>241.8</v>
      </c>
      <c r="J83" s="37">
        <v>238.52500000000001</v>
      </c>
      <c r="K83" s="37">
        <v>240.5</v>
      </c>
      <c r="L83" s="37">
        <v>236.14</v>
      </c>
      <c r="M83" s="37">
        <v>237.488</v>
      </c>
      <c r="N83" s="37">
        <v>239.738</v>
      </c>
      <c r="O83" s="37">
        <v>241.4</v>
      </c>
      <c r="P83" s="37">
        <v>224.167</v>
      </c>
      <c r="Q83" s="37">
        <v>193.571</v>
      </c>
      <c r="S83" s="4">
        <f t="shared" si="88"/>
        <v>244.83585253240616</v>
      </c>
      <c r="T83" s="4">
        <f t="shared" si="88"/>
        <v>256.03192643808012</v>
      </c>
      <c r="U83" s="4">
        <f t="shared" si="88"/>
        <v>252.70785453607502</v>
      </c>
      <c r="V83" s="4">
        <f t="shared" si="88"/>
        <v>251.66511127354929</v>
      </c>
      <c r="W83" s="4">
        <f t="shared" si="88"/>
        <v>251.29251918705498</v>
      </c>
      <c r="X83" s="4">
        <f t="shared" si="88"/>
        <v>253.9353221972446</v>
      </c>
      <c r="Y83" s="4">
        <f t="shared" si="88"/>
        <v>254.26781814501106</v>
      </c>
      <c r="Z83" s="4">
        <f t="shared" si="88"/>
        <v>247.06910670175222</v>
      </c>
      <c r="AA83" s="4">
        <f t="shared" si="88"/>
        <v>250.52752040366281</v>
      </c>
      <c r="AB83" s="4">
        <f t="shared" si="88"/>
        <v>241.84635450417056</v>
      </c>
      <c r="AC83" s="4">
        <f t="shared" si="88"/>
        <v>244.36305177821609</v>
      </c>
      <c r="AD83" s="4">
        <f t="shared" si="88"/>
        <v>246.36588656417476</v>
      </c>
      <c r="AE83" s="4">
        <f t="shared" si="88"/>
        <v>248.7060918633662</v>
      </c>
      <c r="AF83" s="4">
        <f t="shared" si="88"/>
        <v>229.94366624801012</v>
      </c>
      <c r="AG83" s="4">
        <f t="shared" si="88"/>
        <v>197.20949770434078</v>
      </c>
      <c r="AI83" s="4">
        <f t="shared" si="89"/>
        <v>-8.2778525324061718</v>
      </c>
      <c r="AJ83" s="4">
        <f t="shared" si="89"/>
        <v>-10.306926438080126</v>
      </c>
      <c r="AK83" s="4">
        <f t="shared" si="89"/>
        <v>-11.557854536075013</v>
      </c>
      <c r="AL83" s="4">
        <f t="shared" si="89"/>
        <v>-9.4401112735492916</v>
      </c>
      <c r="AM83" s="4">
        <f t="shared" si="89"/>
        <v>-8.4425191870549838</v>
      </c>
      <c r="AN83" s="4">
        <f t="shared" si="89"/>
        <v>-10.810322197244602</v>
      </c>
      <c r="AO83" s="4">
        <f t="shared" si="89"/>
        <v>-12.467818145011051</v>
      </c>
      <c r="AP83" s="4">
        <f t="shared" si="89"/>
        <v>-8.544106701752213</v>
      </c>
      <c r="AQ83" s="4">
        <f t="shared" si="89"/>
        <v>-10.027520403662805</v>
      </c>
      <c r="AR83" s="4">
        <f t="shared" si="89"/>
        <v>-5.7063545041705765</v>
      </c>
      <c r="AS83" s="4">
        <f t="shared" si="89"/>
        <v>-6.8750517782160898</v>
      </c>
      <c r="AT83" s="4">
        <f t="shared" si="89"/>
        <v>-6.6278865641747586</v>
      </c>
      <c r="AU83" s="4">
        <f t="shared" si="89"/>
        <v>-7.3060918633661913</v>
      </c>
      <c r="AV83" s="4">
        <f t="shared" si="89"/>
        <v>-5.7766662480101161</v>
      </c>
      <c r="AW83" s="4">
        <f t="shared" si="89"/>
        <v>-3.6384977043407787</v>
      </c>
      <c r="AY83" s="2">
        <f t="shared" si="80"/>
        <v>103.2490919200085</v>
      </c>
      <c r="AZ83" s="2">
        <f t="shared" si="80"/>
        <v>103.72389677366836</v>
      </c>
      <c r="BA83" s="2">
        <f t="shared" si="80"/>
        <v>101.52897913953167</v>
      </c>
      <c r="BB83" s="2">
        <f t="shared" si="80"/>
        <v>101.20493486494502</v>
      </c>
      <c r="BC83" s="2">
        <f t="shared" si="80"/>
        <v>100.53070211022958</v>
      </c>
      <c r="BD83" s="2">
        <f t="shared" si="80"/>
        <v>100.77007554398216</v>
      </c>
      <c r="BE83" s="2">
        <f t="shared" si="80"/>
        <v>101.01632965553092</v>
      </c>
      <c r="BF83" s="2">
        <f t="shared" si="80"/>
        <v>100.73463190188369</v>
      </c>
      <c r="BG83" s="2">
        <f t="shared" si="80"/>
        <v>102.78324020710899</v>
      </c>
      <c r="BH83" s="2">
        <f t="shared" si="80"/>
        <v>103.71352964093461</v>
      </c>
      <c r="BI83" s="2">
        <f t="shared" si="80"/>
        <v>104.23782255084795</v>
      </c>
      <c r="BJ83" s="2">
        <f t="shared" si="80"/>
        <v>101.66931047023164</v>
      </c>
      <c r="BK83" s="2">
        <f t="shared" si="80"/>
        <v>103.92699174279539</v>
      </c>
      <c r="BL83" s="2">
        <f t="shared" si="80"/>
        <v>101.77625456878961</v>
      </c>
      <c r="BM83" s="2">
        <f t="shared" si="80"/>
        <v>102.80308281880568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110.85109527665317</v>
      </c>
      <c r="DL83" s="2">
        <f t="shared" si="90"/>
        <v>110.4374831309042</v>
      </c>
      <c r="DM83" s="2">
        <f t="shared" si="90"/>
        <v>108.52623987854251</v>
      </c>
      <c r="DN83" s="2">
        <f t="shared" si="90"/>
        <v>107.88884615384615</v>
      </c>
      <c r="DO83" s="2">
        <f t="shared" si="90"/>
        <v>107.05330634278002</v>
      </c>
      <c r="DP83" s="2">
        <f t="shared" si="90"/>
        <v>105.66476365028997</v>
      </c>
      <c r="DQ83" s="2">
        <f t="shared" si="90"/>
        <v>108.33801564722617</v>
      </c>
      <c r="DR83" s="2">
        <f t="shared" si="90"/>
        <v>108.60629171681805</v>
      </c>
      <c r="DS83" s="2">
        <f t="shared" si="90"/>
        <v>109.1196602472918</v>
      </c>
      <c r="DT83" s="2">
        <f t="shared" si="90"/>
        <v>112.27099644381228</v>
      </c>
      <c r="DU83" s="2">
        <f t="shared" si="90"/>
        <v>108.52152327935224</v>
      </c>
      <c r="DV83" s="2">
        <f t="shared" si="90"/>
        <v>107.29915742057847</v>
      </c>
      <c r="DW83" s="2">
        <f t="shared" si="90"/>
        <v>109.26586059743956</v>
      </c>
      <c r="DX83" s="2">
        <f t="shared" si="90"/>
        <v>109.35833949343341</v>
      </c>
      <c r="DY83" s="2">
        <f t="shared" si="90"/>
        <v>105.64556105169341</v>
      </c>
      <c r="EA83" s="2">
        <f t="shared" si="91"/>
        <v>101.58866330854497</v>
      </c>
      <c r="EB83" s="2">
        <f t="shared" si="91"/>
        <v>102.24504836969089</v>
      </c>
      <c r="EC83" s="2">
        <f t="shared" si="91"/>
        <v>100.02573614948375</v>
      </c>
      <c r="ED83" s="2">
        <f t="shared" si="91"/>
        <v>99.625123750493415</v>
      </c>
      <c r="EE83" s="2">
        <f t="shared" si="91"/>
        <v>98.82523927825865</v>
      </c>
      <c r="EF83" s="2">
        <f t="shared" si="91"/>
        <v>99.423360087741173</v>
      </c>
      <c r="EG83" s="2">
        <f t="shared" si="91"/>
        <v>99.073966489696943</v>
      </c>
      <c r="EH83" s="2">
        <f t="shared" si="91"/>
        <v>98.879191191394341</v>
      </c>
      <c r="EI83" s="2">
        <f t="shared" si="91"/>
        <v>101.13911818181818</v>
      </c>
      <c r="EJ83" s="2">
        <f t="shared" si="91"/>
        <v>101.25827380952383</v>
      </c>
      <c r="EK83" s="2">
        <f t="shared" si="91"/>
        <v>103.10890303854875</v>
      </c>
      <c r="EL83" s="2">
        <f t="shared" si="91"/>
        <v>100.21984879818592</v>
      </c>
      <c r="EM83" s="2">
        <f t="shared" si="91"/>
        <v>102.4155927979705</v>
      </c>
      <c r="EN83" s="2">
        <f t="shared" si="91"/>
        <v>99.746612162162165</v>
      </c>
      <c r="EO83" s="2">
        <f t="shared" si="91"/>
        <v>101.98556261010707</v>
      </c>
      <c r="EQ83" s="2">
        <f t="shared" si="92"/>
        <v>101.8490176349642</v>
      </c>
      <c r="ER83" s="2">
        <f t="shared" si="92"/>
        <v>101.74016522548369</v>
      </c>
      <c r="ES83" s="2">
        <f t="shared" si="92"/>
        <v>99.406116049974429</v>
      </c>
      <c r="ET83" s="2">
        <f t="shared" si="92"/>
        <v>98.510611466680402</v>
      </c>
      <c r="EU83" s="2">
        <f t="shared" si="92"/>
        <v>96.978679572906032</v>
      </c>
      <c r="EV83" s="2">
        <f t="shared" si="92"/>
        <v>99.310023459795559</v>
      </c>
      <c r="EW83" s="2">
        <f t="shared" si="92"/>
        <v>98.999303950119483</v>
      </c>
      <c r="EX83" s="2">
        <f t="shared" si="92"/>
        <v>98.994473890360652</v>
      </c>
      <c r="EY83" s="2">
        <f t="shared" si="92"/>
        <v>99.309029602834769</v>
      </c>
      <c r="EZ83" s="2">
        <f t="shared" si="92"/>
        <v>100.72363920107401</v>
      </c>
      <c r="FA83" s="2">
        <f t="shared" si="92"/>
        <v>101.88719170410613</v>
      </c>
      <c r="FB83" s="2">
        <f t="shared" si="92"/>
        <v>99.067051598960745</v>
      </c>
      <c r="FC83" s="2">
        <f t="shared" si="92"/>
        <v>101.50611296624577</v>
      </c>
      <c r="FD83" s="2">
        <f t="shared" si="92"/>
        <v>100.14662009758655</v>
      </c>
      <c r="FE83" s="2">
        <f t="shared" si="92"/>
        <v>103.20037702642534</v>
      </c>
      <c r="FG83" s="2">
        <f t="shared" si="93"/>
        <v>0.8207424546844464</v>
      </c>
      <c r="FH83" s="2">
        <f t="shared" si="93"/>
        <v>0.81946930877866686</v>
      </c>
      <c r="FI83" s="2">
        <f t="shared" si="93"/>
        <v>0.82313686331448332</v>
      </c>
      <c r="FJ83" s="2">
        <f t="shared" si="93"/>
        <v>0.80879137961801884</v>
      </c>
      <c r="FK83" s="2">
        <f t="shared" si="93"/>
        <v>0.79265785309884385</v>
      </c>
      <c r="FL83" s="2">
        <f t="shared" si="93"/>
        <v>0.78422375736692695</v>
      </c>
      <c r="FM83" s="2">
        <f t="shared" si="93"/>
        <v>0.79033050199034915</v>
      </c>
      <c r="FN83" s="2">
        <f t="shared" si="93"/>
        <v>0.8092549737385607</v>
      </c>
      <c r="FO83" s="2">
        <f t="shared" si="93"/>
        <v>0.7938836751895666</v>
      </c>
      <c r="FP83" s="2">
        <f t="shared" si="93"/>
        <v>0.7770357333153286</v>
      </c>
      <c r="FQ83" s="2">
        <f t="shared" si="93"/>
        <v>0.79135548014612078</v>
      </c>
      <c r="FR83" s="2">
        <f t="shared" si="93"/>
        <v>0.79520092716426094</v>
      </c>
      <c r="FS83" s="2">
        <f t="shared" si="93"/>
        <v>0.77933336351940075</v>
      </c>
      <c r="FT83" s="2">
        <f t="shared" si="93"/>
        <v>0.78884532978914468</v>
      </c>
      <c r="FU83" s="2">
        <f t="shared" si="93"/>
        <v>0.77670255123438481</v>
      </c>
      <c r="FW83" s="2">
        <f t="shared" si="82"/>
        <v>2.6038825265612054E-4</v>
      </c>
      <c r="FX83" s="2">
        <f t="shared" si="82"/>
        <v>2.7235262582486416E-4</v>
      </c>
      <c r="FY83" s="2">
        <f t="shared" si="82"/>
        <v>2.9495957357747644E-4</v>
      </c>
      <c r="FZ83" s="2">
        <f t="shared" si="82"/>
        <v>2.5468136804978009E-4</v>
      </c>
      <c r="GA83" s="2">
        <f t="shared" si="82"/>
        <v>3.0448949578559847E-4</v>
      </c>
      <c r="GB83" s="2">
        <f t="shared" si="82"/>
        <v>2.7487356058477681E-4</v>
      </c>
      <c r="GC83" s="2">
        <f t="shared" si="82"/>
        <v>3.3980309331517613E-4</v>
      </c>
      <c r="GD83" s="2">
        <f t="shared" si="82"/>
        <v>3.8744165560097485E-4</v>
      </c>
      <c r="GE83" s="2">
        <f t="shared" si="82"/>
        <v>4.3603093797167826E-4</v>
      </c>
      <c r="GF83" s="2">
        <f t="shared" si="82"/>
        <v>3.5125848955554629E-4</v>
      </c>
      <c r="GG83" s="2">
        <f t="shared" si="82"/>
        <v>3.2253035845995065E-4</v>
      </c>
      <c r="GH83" s="2">
        <f t="shared" si="82"/>
        <v>3.2457585652142384E-4</v>
      </c>
      <c r="GI83" s="2">
        <f t="shared" si="82"/>
        <v>2.4916382683597485E-4</v>
      </c>
      <c r="GJ83" s="2">
        <f t="shared" si="82"/>
        <v>2.0322555885062617E-4</v>
      </c>
      <c r="GK83" s="2">
        <f t="shared" si="82"/>
        <v>2.0735200609559842E-4</v>
      </c>
      <c r="GM83" s="86">
        <f t="shared" si="83"/>
        <v>0.62447806696050445</v>
      </c>
      <c r="GN83" s="86">
        <f t="shared" si="83"/>
        <v>0.65400261092131073</v>
      </c>
      <c r="GO83" s="86">
        <f t="shared" si="83"/>
        <v>0.68762646157423002</v>
      </c>
      <c r="GP83" s="86">
        <f t="shared" si="83"/>
        <v>0.66841589921312183</v>
      </c>
      <c r="GQ83" s="86">
        <f t="shared" si="83"/>
        <v>0.61526033909830535</v>
      </c>
      <c r="GR83" s="86">
        <f t="shared" si="83"/>
        <v>0.62750107951153311</v>
      </c>
      <c r="GS83" s="86">
        <f t="shared" si="83"/>
        <v>0.66461900832380483</v>
      </c>
      <c r="GT83" s="86">
        <f t="shared" si="83"/>
        <v>0.68336595367842645</v>
      </c>
      <c r="GU83" s="86">
        <f t="shared" si="83"/>
        <v>0.64602755399608336</v>
      </c>
      <c r="GV83" s="86">
        <f t="shared" si="83"/>
        <v>0.57108861794921961</v>
      </c>
      <c r="GW83" s="86">
        <f t="shared" si="83"/>
        <v>0.61150525023546898</v>
      </c>
      <c r="GX83" s="86">
        <f t="shared" si="83"/>
        <v>0.65634669113672184</v>
      </c>
      <c r="GY83" s="86">
        <f t="shared" si="83"/>
        <v>0.59390179164461387</v>
      </c>
      <c r="GZ83" s="86">
        <f t="shared" si="83"/>
        <v>0.57682855138042044</v>
      </c>
      <c r="HA83" s="86">
        <f t="shared" si="83"/>
        <v>0.57827531020261558</v>
      </c>
      <c r="HC83" s="86">
        <f t="shared" si="73"/>
        <v>3.1557377712360986E-4</v>
      </c>
      <c r="HD83" s="86">
        <f t="shared" si="73"/>
        <v>3.724018863379295E-4</v>
      </c>
      <c r="HE83" s="86">
        <f t="shared" si="73"/>
        <v>3.4465438391078029E-4</v>
      </c>
      <c r="HF83" s="86">
        <f t="shared" si="73"/>
        <v>6.7439454188620622E-5</v>
      </c>
      <c r="HG83" s="86">
        <f t="shared" si="87"/>
        <v>5.2899516997744565E-5</v>
      </c>
      <c r="HH83" s="86">
        <f t="shared" si="87"/>
        <v>3.5557086583550061E-5</v>
      </c>
      <c r="HI83" s="86">
        <f t="shared" si="87"/>
        <v>8.7707984614085108E-5</v>
      </c>
      <c r="HJ83" s="86">
        <f t="shared" si="87"/>
        <v>2.0918657074292461E-4</v>
      </c>
      <c r="HK83" s="86">
        <f t="shared" si="87"/>
        <v>8.2180593102898855E-5</v>
      </c>
      <c r="HL83" s="86">
        <f t="shared" si="87"/>
        <v>2.1821483317939103E-5</v>
      </c>
      <c r="HM83" s="86">
        <f t="shared" si="87"/>
        <v>4.4748677947082871E-5</v>
      </c>
      <c r="HN83" s="86">
        <f t="shared" si="87"/>
        <v>7.2230434649120628E-5</v>
      </c>
      <c r="HO83" s="86">
        <f t="shared" si="87"/>
        <v>2.3924260490314513E-5</v>
      </c>
      <c r="HP83" s="86">
        <f t="shared" si="87"/>
        <v>1.7699763008703736E-5</v>
      </c>
      <c r="HQ83" s="86">
        <f t="shared" si="87"/>
        <v>3.996030737836287E-6</v>
      </c>
      <c r="HS83" s="86">
        <f t="shared" si="84"/>
        <v>2.5580669265335963E-38</v>
      </c>
      <c r="HT83" s="86">
        <f t="shared" si="84"/>
        <v>1.7823675018256053E-37</v>
      </c>
      <c r="HU83" s="86">
        <f t="shared" si="84"/>
        <v>1.1239471915931616E-38</v>
      </c>
      <c r="HV83" s="86">
        <f t="shared" si="84"/>
        <v>3.5733666191654958E-49</v>
      </c>
      <c r="HW83" s="86">
        <f t="shared" si="84"/>
        <v>1.612591141317884E-49</v>
      </c>
      <c r="HX83" s="86">
        <f t="shared" si="84"/>
        <v>1.3676989723926113E-50</v>
      </c>
      <c r="HY83" s="86">
        <f t="shared" si="84"/>
        <v>2.2921640296357384E-48</v>
      </c>
      <c r="HZ83" s="86">
        <f t="shared" si="84"/>
        <v>3.8464294145267312E-44</v>
      </c>
      <c r="IA83" s="86">
        <f t="shared" si="84"/>
        <v>3.221669832472615E-47</v>
      </c>
      <c r="IB83" s="86">
        <f t="shared" si="84"/>
        <v>7.45336319245722E-52</v>
      </c>
      <c r="IC83" s="86">
        <f t="shared" si="84"/>
        <v>2.0467971707475827E-49</v>
      </c>
      <c r="ID83" s="86">
        <f t="shared" si="84"/>
        <v>2.9823601086199811E-48</v>
      </c>
      <c r="IE83" s="86">
        <f t="shared" si="84"/>
        <v>6.2502072379582447E-51</v>
      </c>
      <c r="IF83" s="86">
        <f t="shared" si="84"/>
        <v>1.2709210863890227E-18</v>
      </c>
      <c r="IG83" s="86">
        <f t="shared" si="84"/>
        <v>1.0712217306136784E-17</v>
      </c>
      <c r="II83" s="86">
        <f t="shared" si="85"/>
        <v>1.1655680197612934E-130</v>
      </c>
      <c r="IJ83" s="86">
        <f t="shared" si="85"/>
        <v>3.0333599646243211E-131</v>
      </c>
      <c r="IK83" s="86">
        <f t="shared" si="85"/>
        <v>8.0617382229079225E-143</v>
      </c>
      <c r="IL83" s="86">
        <f t="shared" si="85"/>
        <v>2.0999195342673502E-182</v>
      </c>
      <c r="IM83" s="86">
        <f t="shared" si="85"/>
        <v>2.8256627176120504E-166</v>
      </c>
      <c r="IN83" s="86">
        <f t="shared" si="85"/>
        <v>3.1613333179690405E-184</v>
      </c>
      <c r="IO83" s="86">
        <f t="shared" si="85"/>
        <v>2.1087353696631028E-167</v>
      </c>
      <c r="IP83" s="86">
        <f t="shared" si="85"/>
        <v>3.2619790866234394E-153</v>
      </c>
      <c r="IQ83" s="86">
        <f t="shared" si="85"/>
        <v>1.7125103360192718E-158</v>
      </c>
      <c r="IR83" s="86">
        <f t="shared" si="85"/>
        <v>2.8060793586178542E-177</v>
      </c>
      <c r="IS83" s="86">
        <f t="shared" si="85"/>
        <v>1.117702844315058E-169</v>
      </c>
      <c r="IT83" s="86">
        <f t="shared" si="85"/>
        <v>2.3371347577559277E-165</v>
      </c>
      <c r="IU83" s="86">
        <f t="shared" si="85"/>
        <v>3.5795854601599314E-174</v>
      </c>
      <c r="IV83" s="86">
        <f t="shared" si="85"/>
        <v>2.0747802180527364E-85</v>
      </c>
      <c r="IW83" s="86">
        <f t="shared" si="85"/>
        <v>1.8298945809782805E-85</v>
      </c>
      <c r="IY83" s="86">
        <f t="shared" si="86"/>
        <v>0.62479364073762811</v>
      </c>
      <c r="IZ83" s="86">
        <f t="shared" si="86"/>
        <v>0.65437501280764865</v>
      </c>
      <c r="JA83" s="86">
        <f t="shared" si="86"/>
        <v>0.68797111595814076</v>
      </c>
      <c r="JB83" s="86">
        <f t="shared" si="86"/>
        <v>0.66848333866731047</v>
      </c>
      <c r="JC83" s="86">
        <f t="shared" si="86"/>
        <v>0.61531323861530307</v>
      </c>
      <c r="JD83" s="86">
        <f t="shared" si="86"/>
        <v>0.62753663659811665</v>
      </c>
      <c r="JE83" s="86">
        <f t="shared" si="86"/>
        <v>0.66470671630841893</v>
      </c>
      <c r="JF83" s="86">
        <f t="shared" si="86"/>
        <v>0.68357514024916932</v>
      </c>
      <c r="JG83" s="86">
        <f t="shared" si="86"/>
        <v>0.6461097345891863</v>
      </c>
      <c r="JH83" s="86">
        <f t="shared" si="86"/>
        <v>0.57111043943253759</v>
      </c>
      <c r="JI83" s="86">
        <f t="shared" si="86"/>
        <v>0.6115499989134161</v>
      </c>
      <c r="JJ83" s="86">
        <f t="shared" si="86"/>
        <v>0.65641892157137094</v>
      </c>
      <c r="JK83" s="86">
        <f t="shared" si="86"/>
        <v>0.59392571590510423</v>
      </c>
      <c r="JL83" s="86">
        <f t="shared" si="86"/>
        <v>0.57684625114342913</v>
      </c>
      <c r="JM83" s="86">
        <f t="shared" si="86"/>
        <v>0.57827930623335344</v>
      </c>
    </row>
    <row r="84" spans="2:273" x14ac:dyDescent="0.25">
      <c r="B84" s="2">
        <v>57</v>
      </c>
      <c r="C84" s="37">
        <v>234.60499999999999</v>
      </c>
      <c r="D84" s="37">
        <v>243.2</v>
      </c>
      <c r="E84" s="37">
        <v>236.8</v>
      </c>
      <c r="F84" s="37">
        <v>238.3</v>
      </c>
      <c r="G84" s="37">
        <v>245.1</v>
      </c>
      <c r="H84" s="37">
        <v>244.67500000000001</v>
      </c>
      <c r="I84" s="37">
        <v>239.72499999999999</v>
      </c>
      <c r="J84" s="37">
        <v>229.125</v>
      </c>
      <c r="K84" s="37">
        <v>238.47499999999999</v>
      </c>
      <c r="L84" s="37">
        <v>237.16300000000001</v>
      </c>
      <c r="M84" s="37">
        <v>238.12200000000001</v>
      </c>
      <c r="N84" s="37">
        <v>231.238</v>
      </c>
      <c r="O84" s="37">
        <v>240.85</v>
      </c>
      <c r="P84" s="37">
        <v>221.952</v>
      </c>
      <c r="Q84" s="37">
        <v>187.333</v>
      </c>
      <c r="S84" s="4">
        <f t="shared" si="88"/>
        <v>245.05091850239396</v>
      </c>
      <c r="T84" s="4">
        <f t="shared" si="88"/>
        <v>252.58357380774365</v>
      </c>
      <c r="U84" s="4">
        <f t="shared" si="88"/>
        <v>239.10515686357147</v>
      </c>
      <c r="V84" s="4">
        <f t="shared" si="88"/>
        <v>246.32782500050024</v>
      </c>
      <c r="W84" s="4">
        <f t="shared" si="88"/>
        <v>254.06587364476013</v>
      </c>
      <c r="X84" s="4">
        <f t="shared" si="88"/>
        <v>254.35280993572471</v>
      </c>
      <c r="Y84" s="4">
        <f t="shared" si="88"/>
        <v>244.88930703830908</v>
      </c>
      <c r="Z84" s="4">
        <f t="shared" si="88"/>
        <v>227.61092723113617</v>
      </c>
      <c r="AA84" s="4">
        <f t="shared" si="88"/>
        <v>244.59893230819711</v>
      </c>
      <c r="AB84" s="4">
        <f t="shared" si="88"/>
        <v>247.73348101024715</v>
      </c>
      <c r="AC84" s="4">
        <f t="shared" si="88"/>
        <v>247.20963855634255</v>
      </c>
      <c r="AD84" s="4">
        <f t="shared" si="88"/>
        <v>234.75749645844846</v>
      </c>
      <c r="AE84" s="4">
        <f t="shared" si="88"/>
        <v>249.45732762835794</v>
      </c>
      <c r="AF84" s="4">
        <f t="shared" si="88"/>
        <v>229.08348236145369</v>
      </c>
      <c r="AG84" s="4">
        <f t="shared" si="88"/>
        <v>183.31534840085678</v>
      </c>
      <c r="AI84" s="4">
        <f t="shared" si="89"/>
        <v>-10.445918502393965</v>
      </c>
      <c r="AJ84" s="4">
        <f t="shared" si="89"/>
        <v>-9.3835738077436588</v>
      </c>
      <c r="AK84" s="4">
        <f t="shared" si="89"/>
        <v>-2.3051568635714546</v>
      </c>
      <c r="AL84" s="4">
        <f t="shared" si="89"/>
        <v>-8.0278250005002292</v>
      </c>
      <c r="AM84" s="4">
        <f t="shared" si="89"/>
        <v>-8.965873644760137</v>
      </c>
      <c r="AN84" s="4">
        <f t="shared" si="89"/>
        <v>-9.6778099357246958</v>
      </c>
      <c r="AO84" s="4">
        <f t="shared" si="89"/>
        <v>-5.1643070383090901</v>
      </c>
      <c r="AP84" s="4">
        <f t="shared" si="89"/>
        <v>1.5140727688638265</v>
      </c>
      <c r="AQ84" s="4">
        <f t="shared" si="89"/>
        <v>-6.1239323081971122</v>
      </c>
      <c r="AR84" s="4">
        <f t="shared" si="89"/>
        <v>-10.570481010247136</v>
      </c>
      <c r="AS84" s="4">
        <f t="shared" si="89"/>
        <v>-9.0876385563425401</v>
      </c>
      <c r="AT84" s="4">
        <f t="shared" si="89"/>
        <v>-3.519496458448458</v>
      </c>
      <c r="AU84" s="4">
        <f t="shared" si="89"/>
        <v>-8.6073276283579503</v>
      </c>
      <c r="AV84" s="4">
        <f t="shared" si="89"/>
        <v>-7.131482361453692</v>
      </c>
      <c r="AW84" s="4">
        <f t="shared" si="89"/>
        <v>4.0176515991432211</v>
      </c>
      <c r="AY84" s="2">
        <f t="shared" si="80"/>
        <v>103.04026390384867</v>
      </c>
      <c r="AZ84" s="2">
        <f t="shared" si="80"/>
        <v>103.51079414259806</v>
      </c>
      <c r="BA84" s="2">
        <f t="shared" si="80"/>
        <v>101.32271277680891</v>
      </c>
      <c r="BB84" s="2">
        <f t="shared" si="80"/>
        <v>100.98867920477767</v>
      </c>
      <c r="BC84" s="2">
        <f t="shared" si="80"/>
        <v>100.31483823404649</v>
      </c>
      <c r="BD84" s="2">
        <f t="shared" si="80"/>
        <v>100.58097264049496</v>
      </c>
      <c r="BE84" s="2">
        <f t="shared" si="80"/>
        <v>100.81036845686296</v>
      </c>
      <c r="BF84" s="2">
        <f t="shared" si="80"/>
        <v>100.53870295173633</v>
      </c>
      <c r="BG84" s="2">
        <f t="shared" si="80"/>
        <v>102.55778097042405</v>
      </c>
      <c r="BH84" s="2">
        <f t="shared" si="80"/>
        <v>103.46126933485863</v>
      </c>
      <c r="BI84" s="2">
        <f t="shared" si="80"/>
        <v>104.02720257992762</v>
      </c>
      <c r="BJ84" s="2">
        <f t="shared" si="80"/>
        <v>101.45936331970969</v>
      </c>
      <c r="BK84" s="2">
        <f t="shared" si="80"/>
        <v>103.72842726317471</v>
      </c>
      <c r="BL84" s="2">
        <f t="shared" si="80"/>
        <v>101.58775949435761</v>
      </c>
      <c r="BM84" s="2">
        <f t="shared" si="80"/>
        <v>102.71273413212698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110.96065641025641</v>
      </c>
      <c r="DL84" s="2">
        <f t="shared" si="90"/>
        <v>110.52756410256411</v>
      </c>
      <c r="DM84" s="2">
        <f t="shared" si="90"/>
        <v>108.60288461538462</v>
      </c>
      <c r="DN84" s="2">
        <f t="shared" si="90"/>
        <v>107.97605769230768</v>
      </c>
      <c r="DO84" s="2">
        <f t="shared" si="90"/>
        <v>107.16737516869095</v>
      </c>
      <c r="DP84" s="2">
        <f t="shared" si="90"/>
        <v>105.75609202319728</v>
      </c>
      <c r="DQ84" s="2">
        <f t="shared" si="90"/>
        <v>108.51230440967282</v>
      </c>
      <c r="DR84" s="2">
        <f t="shared" si="90"/>
        <v>108.75982328482331</v>
      </c>
      <c r="DS84" s="2">
        <f t="shared" si="90"/>
        <v>109.21780829412405</v>
      </c>
      <c r="DT84" s="2">
        <f t="shared" si="90"/>
        <v>112.41306922712189</v>
      </c>
      <c r="DU84" s="2">
        <f t="shared" si="90"/>
        <v>108.57607449392714</v>
      </c>
      <c r="DV84" s="2">
        <f t="shared" si="90"/>
        <v>107.36653247984826</v>
      </c>
      <c r="DW84" s="2">
        <f t="shared" si="90"/>
        <v>109.34791370317687</v>
      </c>
      <c r="DX84" s="2">
        <f t="shared" si="90"/>
        <v>109.46254643527206</v>
      </c>
      <c r="DY84" s="2">
        <f t="shared" si="90"/>
        <v>105.69494474153298</v>
      </c>
      <c r="EA84" s="2">
        <f>CE$228*$B84+CE$229</f>
        <v>101.46250303072821</v>
      </c>
      <c r="EB84" s="2">
        <f t="shared" si="91"/>
        <v>102.10117696369382</v>
      </c>
      <c r="EC84" s="2">
        <f t="shared" si="91"/>
        <v>99.896331326990548</v>
      </c>
      <c r="ED84" s="2">
        <f t="shared" si="91"/>
        <v>99.482492772331113</v>
      </c>
      <c r="EE84" s="2">
        <f t="shared" si="91"/>
        <v>98.680826303517151</v>
      </c>
      <c r="EF84" s="2">
        <f t="shared" si="91"/>
        <v>99.282388578692874</v>
      </c>
      <c r="EG84" s="2">
        <f t="shared" si="91"/>
        <v>98.94691495839254</v>
      </c>
      <c r="EH84" s="2">
        <f t="shared" si="91"/>
        <v>98.771391393289377</v>
      </c>
      <c r="EI84" s="2">
        <f t="shared" si="91"/>
        <v>100.98183636363636</v>
      </c>
      <c r="EJ84" s="2">
        <f t="shared" si="91"/>
        <v>101.11888756613759</v>
      </c>
      <c r="EK84" s="2">
        <f t="shared" si="91"/>
        <v>102.93392308390021</v>
      </c>
      <c r="EL84" s="2">
        <f t="shared" si="91"/>
        <v>100.07236607709748</v>
      </c>
      <c r="EM84" s="2">
        <f t="shared" si="91"/>
        <v>102.27759019374537</v>
      </c>
      <c r="EN84" s="2">
        <f t="shared" si="91"/>
        <v>99.66523378378379</v>
      </c>
      <c r="EO84" s="2">
        <f t="shared" si="91"/>
        <v>101.93046574556105</v>
      </c>
      <c r="EQ84" s="2">
        <f t="shared" si="92"/>
        <v>101.7164324902278</v>
      </c>
      <c r="ER84" s="2">
        <f t="shared" si="92"/>
        <v>101.60872215312861</v>
      </c>
      <c r="ES84" s="2">
        <f t="shared" si="92"/>
        <v>99.291519361208216</v>
      </c>
      <c r="ET84" s="2">
        <f t="shared" si="92"/>
        <v>98.394361389033492</v>
      </c>
      <c r="EU84" s="2">
        <f t="shared" si="92"/>
        <v>96.878939081230101</v>
      </c>
      <c r="EV84" s="2">
        <f t="shared" si="92"/>
        <v>99.171858731320597</v>
      </c>
      <c r="EW84" s="2">
        <f t="shared" si="92"/>
        <v>98.874073626045416</v>
      </c>
      <c r="EX84" s="2">
        <f t="shared" si="92"/>
        <v>98.883882964944775</v>
      </c>
      <c r="EY84" s="2">
        <f t="shared" si="92"/>
        <v>99.197914144396862</v>
      </c>
      <c r="EZ84" s="2">
        <f t="shared" si="92"/>
        <v>100.59760292336777</v>
      </c>
      <c r="FA84" s="2">
        <f t="shared" si="92"/>
        <v>101.74072992372791</v>
      </c>
      <c r="FB84" s="2">
        <f t="shared" si="92"/>
        <v>98.946352994560868</v>
      </c>
      <c r="FC84" s="2">
        <f t="shared" si="92"/>
        <v>101.38931962936836</v>
      </c>
      <c r="FD84" s="2">
        <f t="shared" si="92"/>
        <v>100.05662471129436</v>
      </c>
      <c r="FE84" s="2">
        <f t="shared" si="92"/>
        <v>103.11302174999476</v>
      </c>
      <c r="FG84" s="2">
        <f t="shared" si="93"/>
        <v>0.83389525179371571</v>
      </c>
      <c r="FH84" s="2">
        <f t="shared" si="93"/>
        <v>0.83269647917258249</v>
      </c>
      <c r="FI84" s="2">
        <f t="shared" si="93"/>
        <v>0.83614904735393192</v>
      </c>
      <c r="FJ84" s="2">
        <f t="shared" si="93"/>
        <v>0.82263156841018725</v>
      </c>
      <c r="FK84" s="2">
        <f t="shared" si="93"/>
        <v>0.80738772286904115</v>
      </c>
      <c r="FL84" s="2">
        <f t="shared" si="93"/>
        <v>0.79940116427042074</v>
      </c>
      <c r="FM84" s="2">
        <f t="shared" si="93"/>
        <v>0.80518507408585638</v>
      </c>
      <c r="FN84" s="2">
        <f t="shared" si="93"/>
        <v>0.82306894709746159</v>
      </c>
      <c r="FO84" s="2">
        <f t="shared" si="93"/>
        <v>0.80854749450260077</v>
      </c>
      <c r="FP84" s="2">
        <f t="shared" si="93"/>
        <v>0.79258501380675672</v>
      </c>
      <c r="FQ84" s="2">
        <f t="shared" si="93"/>
        <v>0.80615524589813325</v>
      </c>
      <c r="FR84" s="2">
        <f t="shared" si="93"/>
        <v>0.80979348555440422</v>
      </c>
      <c r="FS84" s="2">
        <f t="shared" si="93"/>
        <v>0.79476473182880181</v>
      </c>
      <c r="FT84" s="2">
        <f t="shared" si="93"/>
        <v>0.80377899878347481</v>
      </c>
      <c r="FU84" s="2">
        <f t="shared" si="93"/>
        <v>0.79226885567683392</v>
      </c>
      <c r="FW84" s="2">
        <f t="shared" si="82"/>
        <v>2.8550286922644444E-4</v>
      </c>
      <c r="FX84" s="2">
        <f t="shared" si="82"/>
        <v>2.9862086929045324E-4</v>
      </c>
      <c r="FY84" s="2">
        <f t="shared" si="82"/>
        <v>3.2340753790888681E-4</v>
      </c>
      <c r="FZ84" s="2">
        <f t="shared" si="82"/>
        <v>2.7924570562870376E-4</v>
      </c>
      <c r="GA84" s="2">
        <f t="shared" si="82"/>
        <v>3.3385628552188613E-4</v>
      </c>
      <c r="GB84" s="2">
        <f t="shared" si="82"/>
        <v>3.0138487335998267E-4</v>
      </c>
      <c r="GC84" s="2">
        <f t="shared" si="82"/>
        <v>3.7257446847367123E-4</v>
      </c>
      <c r="GD84" s="2">
        <f t="shared" si="82"/>
        <v>4.248054485557372E-4</v>
      </c>
      <c r="GE84" s="2">
        <f t="shared" si="82"/>
        <v>4.7807830478106714E-4</v>
      </c>
      <c r="GF84" s="2">
        <f t="shared" si="82"/>
        <v>3.8513422327678229E-4</v>
      </c>
      <c r="GG84" s="2">
        <f t="shared" si="82"/>
        <v>3.536365014865148E-4</v>
      </c>
      <c r="GH84" s="2">
        <f t="shared" si="82"/>
        <v>3.558792054932977E-4</v>
      </c>
      <c r="GI84" s="2">
        <f t="shared" si="82"/>
        <v>2.731961360650522E-4</v>
      </c>
      <c r="GJ84" s="2">
        <f t="shared" si="82"/>
        <v>2.2282802522632814E-4</v>
      </c>
      <c r="GK84" s="2">
        <f t="shared" si="82"/>
        <v>2.2735240543743425E-4</v>
      </c>
      <c r="GM84" s="86">
        <f t="shared" si="83"/>
        <v>0.67923507397235749</v>
      </c>
      <c r="GN84" s="86">
        <f t="shared" si="83"/>
        <v>0.69703317103493312</v>
      </c>
      <c r="GO84" s="86">
        <f t="shared" si="83"/>
        <v>0.6860909613403906</v>
      </c>
      <c r="GP84" s="86">
        <f t="shared" si="83"/>
        <v>0.70782886164283987</v>
      </c>
      <c r="GQ84" s="86">
        <f t="shared" si="83"/>
        <v>0.68725992750797282</v>
      </c>
      <c r="GR84" s="86">
        <f t="shared" si="83"/>
        <v>0.69396125468740277</v>
      </c>
      <c r="GS84" s="86">
        <f t="shared" si="83"/>
        <v>0.69123412401635875</v>
      </c>
      <c r="GT84" s="86">
        <f t="shared" si="83"/>
        <v>0.65558019216672248</v>
      </c>
      <c r="GU84" s="86">
        <f t="shared" si="83"/>
        <v>0.68405942878971671</v>
      </c>
      <c r="GV84" s="86">
        <f t="shared" si="83"/>
        <v>0.65397998992797557</v>
      </c>
      <c r="GW84" s="86">
        <f t="shared" si="83"/>
        <v>0.68446370587480621</v>
      </c>
      <c r="GX84" s="86">
        <f t="shared" si="83"/>
        <v>0.66824462833893028</v>
      </c>
      <c r="GY84" s="86">
        <f t="shared" si="83"/>
        <v>0.65759754131212644</v>
      </c>
      <c r="GZ84" s="86">
        <f t="shared" si="83"/>
        <v>0.62824978857939517</v>
      </c>
      <c r="HA84" s="86">
        <f t="shared" si="83"/>
        <v>0.55554512295617209</v>
      </c>
      <c r="HC84" s="86">
        <f t="shared" si="73"/>
        <v>5.4550934947146816E-4</v>
      </c>
      <c r="HD84" s="86">
        <f t="shared" si="73"/>
        <v>6.4259444911820738E-4</v>
      </c>
      <c r="HE84" s="86">
        <f t="shared" si="73"/>
        <v>6.1397136729011558E-4</v>
      </c>
      <c r="HF84" s="86">
        <f t="shared" si="73"/>
        <v>1.3667130557402246E-4</v>
      </c>
      <c r="HG84" s="86">
        <f t="shared" si="87"/>
        <v>1.063488618572455E-4</v>
      </c>
      <c r="HH84" s="86">
        <f t="shared" si="87"/>
        <v>7.4601389696600794E-5</v>
      </c>
      <c r="HI84" s="86">
        <f t="shared" si="87"/>
        <v>1.7499207999248622E-4</v>
      </c>
      <c r="HJ84" s="86">
        <f t="shared" si="87"/>
        <v>3.9603065114574194E-4</v>
      </c>
      <c r="HK84" s="86">
        <f t="shared" si="87"/>
        <v>1.6483082605207636E-4</v>
      </c>
      <c r="HL84" s="86">
        <f t="shared" si="87"/>
        <v>4.7014538439283835E-5</v>
      </c>
      <c r="HM84" s="86">
        <f t="shared" si="87"/>
        <v>9.1626761018201859E-5</v>
      </c>
      <c r="HN84" s="86">
        <f t="shared" si="87"/>
        <v>1.4402135721504534E-4</v>
      </c>
      <c r="HO84" s="86">
        <f t="shared" si="87"/>
        <v>4.9478146163381755E-5</v>
      </c>
      <c r="HP84" s="86">
        <f t="shared" si="87"/>
        <v>3.7497708362568218E-5</v>
      </c>
      <c r="HQ84" s="86">
        <f t="shared" si="87"/>
        <v>9.9528050743561784E-6</v>
      </c>
      <c r="HS84" s="86">
        <f t="shared" si="84"/>
        <v>3.9569354249423913E-37</v>
      </c>
      <c r="HT84" s="86">
        <f t="shared" si="84"/>
        <v>2.7274560288953495E-36</v>
      </c>
      <c r="HU84" s="86">
        <f t="shared" si="84"/>
        <v>2.087915526499833E-37</v>
      </c>
      <c r="HV84" s="86">
        <f t="shared" si="84"/>
        <v>1.4129753353229556E-47</v>
      </c>
      <c r="HW84" s="86">
        <f t="shared" si="84"/>
        <v>5.9035880589559339E-48</v>
      </c>
      <c r="HX84" s="86">
        <f t="shared" si="84"/>
        <v>6.0237681848168246E-49</v>
      </c>
      <c r="HY84" s="86">
        <f t="shared" si="84"/>
        <v>8.5354869662244707E-47</v>
      </c>
      <c r="HZ84" s="86">
        <f t="shared" si="84"/>
        <v>1.1009995185094679E-42</v>
      </c>
      <c r="IA84" s="86">
        <f t="shared" si="84"/>
        <v>1.1636727036682143E-45</v>
      </c>
      <c r="IB84" s="86">
        <f t="shared" si="84"/>
        <v>3.593442426258246E-50</v>
      </c>
      <c r="IC84" s="86">
        <f t="shared" si="84"/>
        <v>7.945875774095994E-48</v>
      </c>
      <c r="ID84" s="86">
        <f t="shared" si="84"/>
        <v>1.0595912760803375E-46</v>
      </c>
      <c r="IE84" s="86">
        <f t="shared" si="84"/>
        <v>2.4036239391291433E-49</v>
      </c>
      <c r="IF84" s="86">
        <f t="shared" si="84"/>
        <v>4.2456543779357815E-18</v>
      </c>
      <c r="IG84" s="86">
        <f t="shared" si="84"/>
        <v>3.3891982279932861E-17</v>
      </c>
      <c r="II84" s="86">
        <f t="shared" si="85"/>
        <v>8.3626390645274855E-128</v>
      </c>
      <c r="IJ84" s="86">
        <f t="shared" si="85"/>
        <v>2.3243442660717951E-128</v>
      </c>
      <c r="IK84" s="86">
        <f t="shared" si="85"/>
        <v>1.2005257607496859E-139</v>
      </c>
      <c r="IL84" s="86">
        <f t="shared" si="85"/>
        <v>2.0615980249973637E-178</v>
      </c>
      <c r="IM84" s="86">
        <f t="shared" si="85"/>
        <v>1.4665811314670704E-162</v>
      </c>
      <c r="IN84" s="86">
        <f t="shared" si="85"/>
        <v>3.7109512161837482E-180</v>
      </c>
      <c r="IO84" s="86">
        <f t="shared" si="85"/>
        <v>1.3055183368764481E-163</v>
      </c>
      <c r="IP84" s="86">
        <f t="shared" si="85"/>
        <v>1.0911654024702192E-149</v>
      </c>
      <c r="IQ84" s="86">
        <f t="shared" si="85"/>
        <v>8.6364747212098461E-155</v>
      </c>
      <c r="IR84" s="86">
        <f t="shared" si="85"/>
        <v>3.0387517559525442E-173</v>
      </c>
      <c r="IS84" s="86">
        <f t="shared" si="85"/>
        <v>7.368746260270451E-166</v>
      </c>
      <c r="IT84" s="86">
        <f t="shared" si="85"/>
        <v>1.2369771707042289E-161</v>
      </c>
      <c r="IU84" s="86">
        <f t="shared" si="85"/>
        <v>2.2585887132227049E-170</v>
      </c>
      <c r="IV84" s="86">
        <f t="shared" si="85"/>
        <v>1.3084058359340236E-83</v>
      </c>
      <c r="IW84" s="86">
        <f t="shared" si="85"/>
        <v>1.1684637581725632E-83</v>
      </c>
      <c r="IY84" s="86">
        <f t="shared" si="86"/>
        <v>0.679780583321829</v>
      </c>
      <c r="IZ84" s="86">
        <f t="shared" si="86"/>
        <v>0.6976757654840513</v>
      </c>
      <c r="JA84" s="86">
        <f t="shared" si="86"/>
        <v>0.68670493270768074</v>
      </c>
      <c r="JB84" s="86">
        <f t="shared" si="86"/>
        <v>0.70796553294841391</v>
      </c>
      <c r="JC84" s="86">
        <f t="shared" si="86"/>
        <v>0.68736627636983005</v>
      </c>
      <c r="JD84" s="86">
        <f t="shared" si="86"/>
        <v>0.69403585607709939</v>
      </c>
      <c r="JE84" s="86">
        <f t="shared" si="86"/>
        <v>0.69140911609635125</v>
      </c>
      <c r="JF84" s="86">
        <f t="shared" si="86"/>
        <v>0.65597622281786827</v>
      </c>
      <c r="JG84" s="86">
        <f t="shared" si="86"/>
        <v>0.68422425961576883</v>
      </c>
      <c r="JH84" s="86">
        <f t="shared" si="86"/>
        <v>0.65402700446641482</v>
      </c>
      <c r="JI84" s="86">
        <f t="shared" si="86"/>
        <v>0.68455533263582435</v>
      </c>
      <c r="JJ84" s="86">
        <f t="shared" si="86"/>
        <v>0.66838864969614531</v>
      </c>
      <c r="JK84" s="86">
        <f t="shared" si="86"/>
        <v>0.65764701945828985</v>
      </c>
      <c r="JL84" s="86">
        <f t="shared" si="86"/>
        <v>0.62828728628775776</v>
      </c>
      <c r="JM84" s="86">
        <f t="shared" si="86"/>
        <v>0.55555507576124641</v>
      </c>
    </row>
    <row r="85" spans="2:273" x14ac:dyDescent="0.25">
      <c r="B85" s="2">
        <v>58</v>
      </c>
      <c r="C85" s="37">
        <v>227.81399999999999</v>
      </c>
      <c r="D85" s="37">
        <v>234.125</v>
      </c>
      <c r="E85" s="37">
        <v>218.07499999999999</v>
      </c>
      <c r="F85" s="37">
        <v>225.42500000000001</v>
      </c>
      <c r="G85" s="37">
        <v>237.42500000000001</v>
      </c>
      <c r="H85" s="37">
        <v>234.1</v>
      </c>
      <c r="I85" s="37">
        <v>224.05</v>
      </c>
      <c r="J85" s="37">
        <v>205.1</v>
      </c>
      <c r="K85" s="37">
        <v>224.35</v>
      </c>
      <c r="L85" s="37">
        <v>235.34899999999999</v>
      </c>
      <c r="M85" s="37">
        <v>233.82900000000001</v>
      </c>
      <c r="N85" s="37">
        <v>215.643</v>
      </c>
      <c r="O85" s="37">
        <v>233.8</v>
      </c>
      <c r="P85" s="37">
        <v>217.143</v>
      </c>
      <c r="Q85" s="37">
        <v>170.833</v>
      </c>
      <c r="S85" s="4">
        <f t="shared" si="88"/>
        <v>234.43593467928781</v>
      </c>
      <c r="T85" s="4">
        <f t="shared" si="88"/>
        <v>234.67252713069627</v>
      </c>
      <c r="U85" s="4">
        <f t="shared" si="88"/>
        <v>209.51822593141597</v>
      </c>
      <c r="V85" s="4">
        <f t="shared" si="88"/>
        <v>223.29081144186404</v>
      </c>
      <c r="W85" s="4">
        <f t="shared" si="88"/>
        <v>242.2269664572421</v>
      </c>
      <c r="X85" s="4">
        <f t="shared" si="88"/>
        <v>236.89511780460808</v>
      </c>
      <c r="Y85" s="4">
        <f t="shared" si="88"/>
        <v>215.6705656818971</v>
      </c>
      <c r="Z85" s="4">
        <f t="shared" si="88"/>
        <v>192.96895062495076</v>
      </c>
      <c r="AA85" s="4">
        <f t="shared" si="88"/>
        <v>222.03040877643375</v>
      </c>
      <c r="AB85" s="4">
        <f t="shared" si="88"/>
        <v>242.26205050860034</v>
      </c>
      <c r="AC85" s="4">
        <f t="shared" si="88"/>
        <v>236.65942363856655</v>
      </c>
      <c r="AD85" s="4">
        <f t="shared" si="88"/>
        <v>207.39751707591046</v>
      </c>
      <c r="AE85" s="4">
        <f t="shared" si="88"/>
        <v>236.23671212373003</v>
      </c>
      <c r="AF85" s="4">
        <f t="shared" si="88"/>
        <v>218.41396739086591</v>
      </c>
      <c r="AG85" s="4">
        <f t="shared" si="88"/>
        <v>164.48234061227282</v>
      </c>
      <c r="AI85" s="4">
        <f t="shared" si="89"/>
        <v>-6.6219346792878184</v>
      </c>
      <c r="AJ85" s="4">
        <f t="shared" si="89"/>
        <v>-0.54752713069626679</v>
      </c>
      <c r="AK85" s="4">
        <f t="shared" si="89"/>
        <v>8.5567740685840192</v>
      </c>
      <c r="AL85" s="4">
        <f t="shared" si="89"/>
        <v>2.1341885581359747</v>
      </c>
      <c r="AM85" s="4">
        <f t="shared" si="89"/>
        <v>-4.8019664572420879</v>
      </c>
      <c r="AN85" s="4">
        <f t="shared" si="89"/>
        <v>-2.7951178046080827</v>
      </c>
      <c r="AO85" s="4">
        <f t="shared" si="89"/>
        <v>8.3794343181029092</v>
      </c>
      <c r="AP85" s="4">
        <f t="shared" si="89"/>
        <v>12.13104937504923</v>
      </c>
      <c r="AQ85" s="4">
        <f t="shared" si="89"/>
        <v>2.319591223566249</v>
      </c>
      <c r="AR85" s="4">
        <f t="shared" si="89"/>
        <v>-6.9130505086003495</v>
      </c>
      <c r="AS85" s="4">
        <f t="shared" si="89"/>
        <v>-2.8304236385665433</v>
      </c>
      <c r="AT85" s="4">
        <f t="shared" si="89"/>
        <v>8.2454829240895435</v>
      </c>
      <c r="AU85" s="4">
        <f t="shared" si="89"/>
        <v>-2.4367121237300182</v>
      </c>
      <c r="AV85" s="4">
        <f t="shared" si="89"/>
        <v>-1.2709673908659056</v>
      </c>
      <c r="AW85" s="4">
        <f t="shared" si="89"/>
        <v>6.3506593877271769</v>
      </c>
      <c r="AY85" s="2">
        <f t="shared" si="80"/>
        <v>102.83286964272628</v>
      </c>
      <c r="AZ85" s="2">
        <f t="shared" si="80"/>
        <v>103.2983088021598</v>
      </c>
      <c r="BA85" s="2">
        <f t="shared" si="80"/>
        <v>101.11804402454074</v>
      </c>
      <c r="BB85" s="2">
        <f t="shared" si="80"/>
        <v>100.77302366429919</v>
      </c>
      <c r="BC85" s="2">
        <f t="shared" si="80"/>
        <v>100.09844529202032</v>
      </c>
      <c r="BD85" s="2">
        <f t="shared" si="80"/>
        <v>100.39027712651645</v>
      </c>
      <c r="BE85" s="2">
        <f t="shared" si="80"/>
        <v>100.60346334369721</v>
      </c>
      <c r="BF85" s="2">
        <f t="shared" si="80"/>
        <v>100.34373127314137</v>
      </c>
      <c r="BG85" s="2">
        <f t="shared" si="80"/>
        <v>102.33170421303947</v>
      </c>
      <c r="BH85" s="2">
        <f t="shared" si="80"/>
        <v>103.20969516904783</v>
      </c>
      <c r="BI85" s="2">
        <f t="shared" si="80"/>
        <v>103.81454997452337</v>
      </c>
      <c r="BJ85" s="2">
        <f t="shared" si="80"/>
        <v>101.24921929932371</v>
      </c>
      <c r="BK85" s="2">
        <f t="shared" si="80"/>
        <v>103.52901324348994</v>
      </c>
      <c r="BL85" s="2">
        <f t="shared" si="80"/>
        <v>101.40183154750369</v>
      </c>
      <c r="BM85" s="2">
        <f t="shared" si="80"/>
        <v>102.62228886530274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111.07021754385966</v>
      </c>
      <c r="DL85" s="2">
        <f t="shared" si="90"/>
        <v>110.61764507422403</v>
      </c>
      <c r="DM85" s="2">
        <f t="shared" si="90"/>
        <v>108.67952935222672</v>
      </c>
      <c r="DN85" s="2">
        <f t="shared" si="90"/>
        <v>108.06326923076922</v>
      </c>
      <c r="DO85" s="2">
        <f t="shared" si="90"/>
        <v>107.28144399460189</v>
      </c>
      <c r="DP85" s="2">
        <f t="shared" si="90"/>
        <v>105.84742039610461</v>
      </c>
      <c r="DQ85" s="2">
        <f t="shared" si="90"/>
        <v>108.68659317211947</v>
      </c>
      <c r="DR85" s="2">
        <f t="shared" si="90"/>
        <v>108.91335485282856</v>
      </c>
      <c r="DS85" s="2">
        <f t="shared" si="90"/>
        <v>109.31595634095632</v>
      </c>
      <c r="DT85" s="2">
        <f t="shared" si="90"/>
        <v>112.55514201043152</v>
      </c>
      <c r="DU85" s="2">
        <f t="shared" si="90"/>
        <v>108.63062570850204</v>
      </c>
      <c r="DV85" s="2">
        <f t="shared" si="90"/>
        <v>107.43390753911805</v>
      </c>
      <c r="DW85" s="2">
        <f t="shared" si="90"/>
        <v>109.42996680891419</v>
      </c>
      <c r="DX85" s="2">
        <f t="shared" si="90"/>
        <v>109.56675337711071</v>
      </c>
      <c r="DY85" s="2">
        <f t="shared" si="90"/>
        <v>105.74432843137255</v>
      </c>
      <c r="EA85" s="2">
        <f t="shared" ref="EA85:EL116" si="94">CE$228*$B85+CE$229</f>
        <v>101.33634275291146</v>
      </c>
      <c r="EB85" s="2">
        <f t="shared" si="91"/>
        <v>101.95730555769674</v>
      </c>
      <c r="EC85" s="2">
        <f t="shared" si="91"/>
        <v>99.766926504497363</v>
      </c>
      <c r="ED85" s="2">
        <f t="shared" si="91"/>
        <v>99.339861794168797</v>
      </c>
      <c r="EE85" s="2">
        <f t="shared" si="91"/>
        <v>98.536413328775652</v>
      </c>
      <c r="EF85" s="2">
        <f t="shared" si="91"/>
        <v>99.141417069644561</v>
      </c>
      <c r="EG85" s="2">
        <f t="shared" si="91"/>
        <v>98.819863427088123</v>
      </c>
      <c r="EH85" s="2">
        <f t="shared" si="91"/>
        <v>98.6635915951844</v>
      </c>
      <c r="EI85" s="2">
        <f t="shared" si="91"/>
        <v>100.82455454545455</v>
      </c>
      <c r="EJ85" s="2">
        <f t="shared" si="91"/>
        <v>100.97950132275133</v>
      </c>
      <c r="EK85" s="2">
        <f t="shared" si="91"/>
        <v>102.75894312925169</v>
      </c>
      <c r="EL85" s="2">
        <f t="shared" si="91"/>
        <v>99.924883356009047</v>
      </c>
      <c r="EM85" s="2">
        <f t="shared" si="91"/>
        <v>102.13958758952025</v>
      </c>
      <c r="EN85" s="2">
        <f t="shared" si="91"/>
        <v>99.583855405405401</v>
      </c>
      <c r="EO85" s="2">
        <f t="shared" si="91"/>
        <v>101.87536888101504</v>
      </c>
      <c r="EQ85" s="2">
        <f t="shared" si="92"/>
        <v>101.58384734549139</v>
      </c>
      <c r="ER85" s="2">
        <f t="shared" si="92"/>
        <v>101.47727908077351</v>
      </c>
      <c r="ES85" s="2">
        <f t="shared" si="92"/>
        <v>99.176922672442018</v>
      </c>
      <c r="ET85" s="2">
        <f t="shared" si="92"/>
        <v>98.278111311386596</v>
      </c>
      <c r="EU85" s="2">
        <f t="shared" si="92"/>
        <v>96.77919858955417</v>
      </c>
      <c r="EV85" s="2">
        <f t="shared" si="92"/>
        <v>99.033694002845621</v>
      </c>
      <c r="EW85" s="2">
        <f t="shared" si="92"/>
        <v>98.748843301971334</v>
      </c>
      <c r="EX85" s="2">
        <f t="shared" si="92"/>
        <v>98.773292039528911</v>
      </c>
      <c r="EY85" s="2">
        <f t="shared" si="92"/>
        <v>99.086798685958939</v>
      </c>
      <c r="EZ85" s="2">
        <f t="shared" si="92"/>
        <v>100.47156664566154</v>
      </c>
      <c r="FA85" s="2">
        <f t="shared" si="92"/>
        <v>101.59426814334968</v>
      </c>
      <c r="FB85" s="2">
        <f t="shared" si="92"/>
        <v>98.825654390160992</v>
      </c>
      <c r="FC85" s="2">
        <f t="shared" si="92"/>
        <v>101.27252629249097</v>
      </c>
      <c r="FD85" s="2">
        <f t="shared" si="92"/>
        <v>99.96662932500216</v>
      </c>
      <c r="FE85" s="2">
        <f t="shared" si="92"/>
        <v>103.02566647356419</v>
      </c>
      <c r="FG85" s="2">
        <f t="shared" si="93"/>
        <v>0.84626374970384344</v>
      </c>
      <c r="FH85" s="2">
        <f t="shared" si="93"/>
        <v>0.84513766313024963</v>
      </c>
      <c r="FI85" s="2">
        <f t="shared" si="93"/>
        <v>0.84838023667644824</v>
      </c>
      <c r="FJ85" s="2">
        <f t="shared" si="93"/>
        <v>0.83567350650505723</v>
      </c>
      <c r="FK85" s="2">
        <f t="shared" si="93"/>
        <v>0.82130706465724979</v>
      </c>
      <c r="FL85" s="2">
        <f t="shared" si="93"/>
        <v>0.8137645340432631</v>
      </c>
      <c r="FM85" s="2">
        <f t="shared" si="93"/>
        <v>0.81922795345738586</v>
      </c>
      <c r="FN85" s="2">
        <f t="shared" si="93"/>
        <v>0.83608513285048025</v>
      </c>
      <c r="FO85" s="2">
        <f t="shared" si="93"/>
        <v>0.82240146000080894</v>
      </c>
      <c r="FP85" s="2">
        <f t="shared" si="93"/>
        <v>0.8073188003248335</v>
      </c>
      <c r="FQ85" s="2">
        <f t="shared" si="93"/>
        <v>0.82014381332341146</v>
      </c>
      <c r="FR85" s="2">
        <f t="shared" si="93"/>
        <v>0.82357696145553938</v>
      </c>
      <c r="FS85" s="2">
        <f t="shared" si="93"/>
        <v>0.80938092016314878</v>
      </c>
      <c r="FT85" s="2">
        <f t="shared" si="93"/>
        <v>0.81790031034942567</v>
      </c>
      <c r="FU85" s="2">
        <f t="shared" si="93"/>
        <v>0.80701963236505603</v>
      </c>
      <c r="FW85" s="2">
        <f t="shared" si="82"/>
        <v>3.1303904844456513E-4</v>
      </c>
      <c r="FX85" s="2">
        <f t="shared" si="82"/>
        <v>3.274218389352412E-4</v>
      </c>
      <c r="FY85" s="2">
        <f t="shared" si="82"/>
        <v>3.5459824969033213E-4</v>
      </c>
      <c r="FZ85" s="2">
        <f t="shared" si="82"/>
        <v>3.0617857879405966E-4</v>
      </c>
      <c r="GA85" s="2">
        <f t="shared" si="82"/>
        <v>3.6605434716368304E-4</v>
      </c>
      <c r="GB85" s="2">
        <f t="shared" si="82"/>
        <v>3.3045233370131247E-4</v>
      </c>
      <c r="GC85" s="2">
        <f t="shared" si="82"/>
        <v>4.0850509727757709E-4</v>
      </c>
      <c r="GD85" s="2">
        <f t="shared" si="82"/>
        <v>4.6577082257696586E-4</v>
      </c>
      <c r="GE85" s="2">
        <f t="shared" si="82"/>
        <v>5.2417825997404059E-4</v>
      </c>
      <c r="GF85" s="2">
        <f t="shared" si="82"/>
        <v>4.222755878942314E-4</v>
      </c>
      <c r="GG85" s="2">
        <f t="shared" si="82"/>
        <v>3.8774148419425721E-4</v>
      </c>
      <c r="GH85" s="2">
        <f t="shared" si="82"/>
        <v>3.9020039191610926E-4</v>
      </c>
      <c r="GI85" s="2">
        <f t="shared" si="82"/>
        <v>2.9954571119867977E-4</v>
      </c>
      <c r="GJ85" s="2">
        <f t="shared" si="82"/>
        <v>2.4432081873013102E-4</v>
      </c>
      <c r="GK85" s="2">
        <f t="shared" si="82"/>
        <v>2.4928148752560828E-4</v>
      </c>
      <c r="GM85" s="86">
        <f t="shared" si="83"/>
        <v>0.68513617141147698</v>
      </c>
      <c r="GN85" s="86">
        <f t="shared" si="83"/>
        <v>0.67144906254590686</v>
      </c>
      <c r="GO85" s="86">
        <f t="shared" si="83"/>
        <v>0.59311682450725556</v>
      </c>
      <c r="GP85" s="86">
        <f t="shared" si="83"/>
        <v>0.65747600896380798</v>
      </c>
      <c r="GQ85" s="86">
        <f t="shared" si="83"/>
        <v>0.69956635597770556</v>
      </c>
      <c r="GR85" s="86">
        <f t="shared" si="83"/>
        <v>0.68269912665120325</v>
      </c>
      <c r="GS85" s="86">
        <f t="shared" si="83"/>
        <v>0.61444492197899725</v>
      </c>
      <c r="GT85" s="86">
        <f t="shared" si="83"/>
        <v>0.53050471720704673</v>
      </c>
      <c r="GU85" s="86">
        <f t="shared" si="83"/>
        <v>0.63852684289574291</v>
      </c>
      <c r="GV85" s="86">
        <f t="shared" si="83"/>
        <v>0.69501216885366379</v>
      </c>
      <c r="GW85" s="86">
        <f t="shared" si="83"/>
        <v>0.6993729076825469</v>
      </c>
      <c r="GX85" s="86">
        <f t="shared" si="83"/>
        <v>0.59165968752799192</v>
      </c>
      <c r="GY85" s="86">
        <f t="shared" si="83"/>
        <v>0.6627037483202336</v>
      </c>
      <c r="GZ85" s="86">
        <f t="shared" si="83"/>
        <v>0.63473701568815866</v>
      </c>
      <c r="HA85" s="86">
        <f t="shared" si="83"/>
        <v>0.48400108717751517</v>
      </c>
      <c r="HC85" s="86">
        <f t="shared" si="73"/>
        <v>9.2453572035479327E-4</v>
      </c>
      <c r="HD85" s="86">
        <f t="shared" si="73"/>
        <v>1.0868226607385254E-3</v>
      </c>
      <c r="HE85" s="86">
        <f t="shared" si="73"/>
        <v>1.0696443119565234E-3</v>
      </c>
      <c r="HF85" s="86">
        <f t="shared" si="73"/>
        <v>2.6938596085904107E-4</v>
      </c>
      <c r="HG85" s="86">
        <f t="shared" si="87"/>
        <v>2.0822010807801511E-4</v>
      </c>
      <c r="HH85" s="86">
        <f t="shared" si="87"/>
        <v>1.5209524406101558E-4</v>
      </c>
      <c r="HI85" s="86">
        <f t="shared" si="87"/>
        <v>3.3973294026655275E-4</v>
      </c>
      <c r="HJ85" s="86">
        <f t="shared" si="87"/>
        <v>7.3075176762891071E-4</v>
      </c>
      <c r="HK85" s="86">
        <f t="shared" si="87"/>
        <v>3.2162338833039935E-4</v>
      </c>
      <c r="HL85" s="86">
        <f t="shared" si="87"/>
        <v>9.8361944297401357E-5</v>
      </c>
      <c r="HM85" s="86">
        <f t="shared" si="87"/>
        <v>1.8253992745870991E-4</v>
      </c>
      <c r="HN85" s="86">
        <f t="shared" si="87"/>
        <v>2.7960288339216633E-4</v>
      </c>
      <c r="HO85" s="86">
        <f t="shared" si="87"/>
        <v>9.9650533770380986E-5</v>
      </c>
      <c r="HP85" s="86">
        <f t="shared" si="87"/>
        <v>7.7284264078142167E-5</v>
      </c>
      <c r="HQ85" s="86">
        <f t="shared" si="87"/>
        <v>2.3914913308861165E-5</v>
      </c>
      <c r="HS85" s="86">
        <f t="shared" si="84"/>
        <v>5.8531527740740601E-36</v>
      </c>
      <c r="HT85" s="86">
        <f t="shared" si="84"/>
        <v>3.9884348141095452E-35</v>
      </c>
      <c r="HU85" s="86">
        <f t="shared" si="84"/>
        <v>3.6878274918822351E-36</v>
      </c>
      <c r="HV85" s="86">
        <f t="shared" si="84"/>
        <v>5.2489758400182455E-46</v>
      </c>
      <c r="HW85" s="86">
        <f t="shared" si="84"/>
        <v>2.0366349309450633E-46</v>
      </c>
      <c r="HX85" s="86">
        <f t="shared" si="84"/>
        <v>2.4879346529444364E-47</v>
      </c>
      <c r="HY85" s="86">
        <f t="shared" si="84"/>
        <v>2.988983798682037E-45</v>
      </c>
      <c r="HZ85" s="86">
        <f t="shared" si="84"/>
        <v>2.9737790707842739E-41</v>
      </c>
      <c r="IA85" s="86">
        <f t="shared" si="84"/>
        <v>3.9507556226892097E-44</v>
      </c>
      <c r="IB85" s="86">
        <f t="shared" si="84"/>
        <v>1.6223412646813601E-48</v>
      </c>
      <c r="IC85" s="86">
        <f t="shared" si="84"/>
        <v>2.9006909149645966E-46</v>
      </c>
      <c r="ID85" s="86">
        <f t="shared" si="84"/>
        <v>3.5453545638881437E-45</v>
      </c>
      <c r="IE85" s="86">
        <f t="shared" si="84"/>
        <v>8.7114711601794724E-48</v>
      </c>
      <c r="IF85" s="86">
        <f t="shared" si="84"/>
        <v>1.3925363351283766E-17</v>
      </c>
      <c r="IG85" s="86">
        <f t="shared" si="84"/>
        <v>1.05353851812736E-16</v>
      </c>
      <c r="II85" s="86">
        <f t="shared" si="85"/>
        <v>5.5745401102469571E-125</v>
      </c>
      <c r="IJ85" s="86">
        <f t="shared" si="85"/>
        <v>1.6528722369925143E-125</v>
      </c>
      <c r="IK85" s="86">
        <f t="shared" si="85"/>
        <v>1.6453914999427334E-136</v>
      </c>
      <c r="IL85" s="86">
        <f t="shared" si="85"/>
        <v>1.826562849127416E-174</v>
      </c>
      <c r="IM85" s="86">
        <f t="shared" si="85"/>
        <v>6.9040089572228458E-159</v>
      </c>
      <c r="IN85" s="86">
        <f t="shared" si="85"/>
        <v>3.9195527188639217E-176</v>
      </c>
      <c r="IO85" s="86">
        <f t="shared" si="85"/>
        <v>7.3060192599236546E-160</v>
      </c>
      <c r="IP85" s="86">
        <f t="shared" si="85"/>
        <v>3.3178351966413064E-146</v>
      </c>
      <c r="IQ85" s="86">
        <f t="shared" si="85"/>
        <v>3.9339112702656097E-151</v>
      </c>
      <c r="IR85" s="86">
        <f t="shared" si="85"/>
        <v>2.9540346390678954E-169</v>
      </c>
      <c r="IS85" s="86">
        <f t="shared" si="85"/>
        <v>4.3910538884623056E-162</v>
      </c>
      <c r="IT85" s="86">
        <f t="shared" si="85"/>
        <v>5.932160669684106E-158</v>
      </c>
      <c r="IU85" s="86">
        <f t="shared" si="85"/>
        <v>1.2928021683513652E-166</v>
      </c>
      <c r="IV85" s="86">
        <f t="shared" si="85"/>
        <v>7.8887775260176943E-82</v>
      </c>
      <c r="IW85" s="86">
        <f t="shared" si="85"/>
        <v>7.1317460928986026E-82</v>
      </c>
      <c r="IY85" s="86">
        <f t="shared" si="86"/>
        <v>0.68606070713183176</v>
      </c>
      <c r="IZ85" s="86">
        <f t="shared" si="86"/>
        <v>0.67253588520664542</v>
      </c>
      <c r="JA85" s="86">
        <f t="shared" si="86"/>
        <v>0.59418646881921211</v>
      </c>
      <c r="JB85" s="86">
        <f t="shared" si="86"/>
        <v>0.65774539492466699</v>
      </c>
      <c r="JC85" s="86">
        <f t="shared" si="86"/>
        <v>0.69977457608578353</v>
      </c>
      <c r="JD85" s="86">
        <f t="shared" si="86"/>
        <v>0.68285122189526426</v>
      </c>
      <c r="JE85" s="86">
        <f t="shared" si="86"/>
        <v>0.61478465491926382</v>
      </c>
      <c r="JF85" s="86">
        <f t="shared" si="86"/>
        <v>0.53123546897467566</v>
      </c>
      <c r="JG85" s="86">
        <f t="shared" si="86"/>
        <v>0.63884846628407332</v>
      </c>
      <c r="JH85" s="86">
        <f t="shared" si="86"/>
        <v>0.69511053079796115</v>
      </c>
      <c r="JI85" s="86">
        <f t="shared" si="86"/>
        <v>0.69955544761000565</v>
      </c>
      <c r="JJ85" s="86">
        <f t="shared" si="86"/>
        <v>0.59193929041138404</v>
      </c>
      <c r="JK85" s="86">
        <f t="shared" si="86"/>
        <v>0.66280339885400397</v>
      </c>
      <c r="JL85" s="86">
        <f t="shared" si="86"/>
        <v>0.63481429995223682</v>
      </c>
      <c r="JM85" s="86">
        <f t="shared" si="86"/>
        <v>0.48402500209082416</v>
      </c>
    </row>
    <row r="86" spans="2:273" x14ac:dyDescent="0.25">
      <c r="B86" s="2">
        <v>59</v>
      </c>
      <c r="C86" s="37">
        <v>216.65100000000001</v>
      </c>
      <c r="D86" s="37">
        <v>213.07499999999999</v>
      </c>
      <c r="E86" s="37">
        <v>178.4</v>
      </c>
      <c r="F86" s="37">
        <v>192.97499999999999</v>
      </c>
      <c r="G86" s="37">
        <v>218.42500000000001</v>
      </c>
      <c r="H86" s="37">
        <v>209.75</v>
      </c>
      <c r="I86" s="37">
        <v>182.07499999999999</v>
      </c>
      <c r="J86" s="37">
        <v>154.92500000000001</v>
      </c>
      <c r="K86" s="37">
        <v>197.47499999999999</v>
      </c>
      <c r="L86" s="37">
        <v>223.07</v>
      </c>
      <c r="M86" s="37">
        <v>212.63399999999999</v>
      </c>
      <c r="N86" s="37">
        <v>179.476</v>
      </c>
      <c r="O86" s="37">
        <v>214.52500000000001</v>
      </c>
      <c r="P86" s="37">
        <v>201.833</v>
      </c>
      <c r="Q86" s="37">
        <v>147.071</v>
      </c>
      <c r="S86" s="4">
        <f t="shared" si="88"/>
        <v>210.83741868952254</v>
      </c>
      <c r="T86" s="4">
        <f t="shared" si="88"/>
        <v>202.17103509192634</v>
      </c>
      <c r="U86" s="4">
        <f t="shared" si="88"/>
        <v>171.0143155284577</v>
      </c>
      <c r="V86" s="4">
        <f t="shared" si="88"/>
        <v>184.48095209645325</v>
      </c>
      <c r="W86" s="4">
        <f t="shared" si="88"/>
        <v>210.75474629856376</v>
      </c>
      <c r="X86" s="4">
        <f t="shared" si="88"/>
        <v>198.98309816976527</v>
      </c>
      <c r="Y86" s="4">
        <f t="shared" si="88"/>
        <v>173.11878577980195</v>
      </c>
      <c r="Z86" s="4">
        <f t="shared" si="88"/>
        <v>154.21149775435882</v>
      </c>
      <c r="AA86" s="4">
        <f t="shared" si="88"/>
        <v>185.60082702895451</v>
      </c>
      <c r="AB86" s="4">
        <f t="shared" si="88"/>
        <v>219.07496353810109</v>
      </c>
      <c r="AC86" s="4">
        <f t="shared" si="88"/>
        <v>207.89861388348189</v>
      </c>
      <c r="AD86" s="4">
        <f t="shared" si="88"/>
        <v>170.6771657552253</v>
      </c>
      <c r="AE86" s="4">
        <f t="shared" si="88"/>
        <v>207.37853161964301</v>
      </c>
      <c r="AF86" s="4">
        <f t="shared" si="88"/>
        <v>197.70536474429545</v>
      </c>
      <c r="AG86" s="4">
        <f t="shared" si="88"/>
        <v>144.68872639690397</v>
      </c>
      <c r="AI86" s="4">
        <f t="shared" si="89"/>
        <v>5.8135813104774741</v>
      </c>
      <c r="AJ86" s="4">
        <f t="shared" si="89"/>
        <v>10.903964908073647</v>
      </c>
      <c r="AK86" s="4">
        <f t="shared" si="89"/>
        <v>7.3856844715423051</v>
      </c>
      <c r="AL86" s="4">
        <f t="shared" si="89"/>
        <v>8.4940479035467433</v>
      </c>
      <c r="AM86" s="4">
        <f t="shared" si="89"/>
        <v>7.670253701436252</v>
      </c>
      <c r="AN86" s="4">
        <f t="shared" si="89"/>
        <v>10.76690183023473</v>
      </c>
      <c r="AO86" s="4">
        <f t="shared" si="89"/>
        <v>8.956214220198035</v>
      </c>
      <c r="AP86" s="4">
        <f t="shared" si="89"/>
        <v>0.71350224564119458</v>
      </c>
      <c r="AQ86" s="4">
        <f t="shared" si="89"/>
        <v>11.874172971045482</v>
      </c>
      <c r="AR86" s="4">
        <f t="shared" si="89"/>
        <v>3.9950364618989056</v>
      </c>
      <c r="AS86" s="4">
        <f t="shared" si="89"/>
        <v>4.7353861165181002</v>
      </c>
      <c r="AT86" s="4">
        <f t="shared" si="89"/>
        <v>8.7988342447746959</v>
      </c>
      <c r="AU86" s="4">
        <f t="shared" si="89"/>
        <v>7.1464683803569926</v>
      </c>
      <c r="AV86" s="4">
        <f t="shared" si="89"/>
        <v>4.127635255704547</v>
      </c>
      <c r="AW86" s="4">
        <f t="shared" si="89"/>
        <v>2.3822736030960243</v>
      </c>
      <c r="AY86" s="2">
        <f t="shared" si="80"/>
        <v>102.62726148131523</v>
      </c>
      <c r="AZ86" s="2">
        <f t="shared" si="80"/>
        <v>103.08681529135325</v>
      </c>
      <c r="BA86" s="2">
        <f t="shared" si="80"/>
        <v>100.91526419026451</v>
      </c>
      <c r="BB86" s="2">
        <f t="shared" si="80"/>
        <v>100.55837048502505</v>
      </c>
      <c r="BC86" s="2">
        <f t="shared" si="80"/>
        <v>99.88205345974076</v>
      </c>
      <c r="BD86" s="2">
        <f t="shared" si="80"/>
        <v>100.19850259562416</v>
      </c>
      <c r="BE86" s="2">
        <f t="shared" si="80"/>
        <v>100.39624588781855</v>
      </c>
      <c r="BF86" s="2">
        <f t="shared" si="80"/>
        <v>100.15016683225465</v>
      </c>
      <c r="BG86" s="2">
        <f t="shared" si="80"/>
        <v>102.10553103726311</v>
      </c>
      <c r="BH86" s="2">
        <f t="shared" si="80"/>
        <v>102.95943728022478</v>
      </c>
      <c r="BI86" s="2">
        <f t="shared" si="80"/>
        <v>103.60035959617203</v>
      </c>
      <c r="BJ86" s="2">
        <f t="shared" si="80"/>
        <v>101.03930839697681</v>
      </c>
      <c r="BK86" s="2">
        <f t="shared" si="80"/>
        <v>103.32924396131467</v>
      </c>
      <c r="BL86" s="2">
        <f t="shared" si="80"/>
        <v>101.21882646358092</v>
      </c>
      <c r="BM86" s="2">
        <f t="shared" si="80"/>
        <v>102.53198360882541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111.17977867746289</v>
      </c>
      <c r="DL86" s="2">
        <f t="shared" si="90"/>
        <v>110.70772604588394</v>
      </c>
      <c r="DM86" s="2">
        <f t="shared" si="90"/>
        <v>108.75617408906884</v>
      </c>
      <c r="DN86" s="2">
        <f t="shared" si="90"/>
        <v>108.15048076923075</v>
      </c>
      <c r="DO86" s="2">
        <f t="shared" si="90"/>
        <v>107.39551282051281</v>
      </c>
      <c r="DP86" s="2">
        <f t="shared" si="90"/>
        <v>105.93874876901192</v>
      </c>
      <c r="DQ86" s="2">
        <f t="shared" si="90"/>
        <v>108.86088193456614</v>
      </c>
      <c r="DR86" s="2">
        <f t="shared" si="90"/>
        <v>109.06688642083381</v>
      </c>
      <c r="DS86" s="2">
        <f t="shared" si="90"/>
        <v>109.41410438778857</v>
      </c>
      <c r="DT86" s="2">
        <f t="shared" si="90"/>
        <v>112.69721479374115</v>
      </c>
      <c r="DU86" s="2">
        <f t="shared" si="90"/>
        <v>108.68517692307694</v>
      </c>
      <c r="DV86" s="2">
        <f t="shared" si="90"/>
        <v>107.50128259838786</v>
      </c>
      <c r="DW86" s="2">
        <f t="shared" si="90"/>
        <v>109.5120199146515</v>
      </c>
      <c r="DX86" s="2">
        <f t="shared" si="90"/>
        <v>109.67096031894935</v>
      </c>
      <c r="DY86" s="2">
        <f t="shared" si="90"/>
        <v>105.79371212121212</v>
      </c>
      <c r="EA86" s="2">
        <f t="shared" si="94"/>
        <v>101.21018247509471</v>
      </c>
      <c r="EB86" s="2">
        <f t="shared" si="91"/>
        <v>101.81343415169968</v>
      </c>
      <c r="EC86" s="2">
        <f t="shared" si="91"/>
        <v>99.637521682004163</v>
      </c>
      <c r="ED86" s="2">
        <f t="shared" si="91"/>
        <v>99.197230816006496</v>
      </c>
      <c r="EE86" s="2">
        <f t="shared" si="91"/>
        <v>98.392000354034167</v>
      </c>
      <c r="EF86" s="2">
        <f t="shared" si="91"/>
        <v>99.000445560596262</v>
      </c>
      <c r="EG86" s="2">
        <f t="shared" si="91"/>
        <v>98.692811895783706</v>
      </c>
      <c r="EH86" s="2">
        <f t="shared" si="91"/>
        <v>98.555791797079436</v>
      </c>
      <c r="EI86" s="2">
        <f t="shared" si="91"/>
        <v>100.66727272727273</v>
      </c>
      <c r="EJ86" s="2">
        <f t="shared" si="91"/>
        <v>100.84011507936509</v>
      </c>
      <c r="EK86" s="2">
        <f t="shared" si="91"/>
        <v>102.58396317460317</v>
      </c>
      <c r="EL86" s="2">
        <f t="shared" si="91"/>
        <v>99.77740063492061</v>
      </c>
      <c r="EM86" s="2">
        <f t="shared" si="91"/>
        <v>102.00158498529511</v>
      </c>
      <c r="EN86" s="2">
        <f t="shared" si="91"/>
        <v>99.502477027027027</v>
      </c>
      <c r="EO86" s="2">
        <f t="shared" si="91"/>
        <v>101.82027201646903</v>
      </c>
      <c r="EQ86" s="2">
        <f t="shared" si="92"/>
        <v>101.451262200755</v>
      </c>
      <c r="ER86" s="2">
        <f t="shared" si="92"/>
        <v>101.34583600841843</v>
      </c>
      <c r="ES86" s="2">
        <f t="shared" si="92"/>
        <v>99.062325983675805</v>
      </c>
      <c r="ET86" s="2">
        <f t="shared" si="92"/>
        <v>98.161861233739685</v>
      </c>
      <c r="EU86" s="2">
        <f t="shared" si="92"/>
        <v>96.679458097878239</v>
      </c>
      <c r="EV86" s="2">
        <f t="shared" si="92"/>
        <v>98.895529274370659</v>
      </c>
      <c r="EW86" s="2">
        <f t="shared" si="92"/>
        <v>98.623612977897267</v>
      </c>
      <c r="EX86" s="2">
        <f t="shared" si="92"/>
        <v>98.662701114113048</v>
      </c>
      <c r="EY86" s="2">
        <f t="shared" si="92"/>
        <v>98.975683227521031</v>
      </c>
      <c r="EZ86" s="2">
        <f t="shared" si="92"/>
        <v>100.34553036795529</v>
      </c>
      <c r="FA86" s="2">
        <f t="shared" si="92"/>
        <v>101.44780636297145</v>
      </c>
      <c r="FB86" s="2">
        <f t="shared" si="92"/>
        <v>98.704955785761129</v>
      </c>
      <c r="FC86" s="2">
        <f t="shared" si="92"/>
        <v>101.15573295561356</v>
      </c>
      <c r="FD86" s="2">
        <f t="shared" si="92"/>
        <v>99.876633938709958</v>
      </c>
      <c r="FE86" s="2">
        <f t="shared" si="92"/>
        <v>102.9383111971336</v>
      </c>
      <c r="FG86" s="2">
        <f t="shared" si="93"/>
        <v>0.85786823943185164</v>
      </c>
      <c r="FH86" s="2">
        <f t="shared" si="93"/>
        <v>0.85681277134414657</v>
      </c>
      <c r="FI86" s="2">
        <f t="shared" si="93"/>
        <v>0.85985142486327337</v>
      </c>
      <c r="FJ86" s="2">
        <f t="shared" si="93"/>
        <v>0.84793373822800067</v>
      </c>
      <c r="FK86" s="2">
        <f t="shared" si="93"/>
        <v>0.83442679164236966</v>
      </c>
      <c r="FL86" s="2">
        <f t="shared" si="93"/>
        <v>0.82732160694891399</v>
      </c>
      <c r="FM86" s="2">
        <f t="shared" si="93"/>
        <v>0.83246919231643046</v>
      </c>
      <c r="FN86" s="2">
        <f t="shared" si="93"/>
        <v>0.84832022778768834</v>
      </c>
      <c r="FO86" s="2">
        <f t="shared" si="93"/>
        <v>0.83545693368691709</v>
      </c>
      <c r="FP86" s="2">
        <f t="shared" si="93"/>
        <v>0.82124202012209113</v>
      </c>
      <c r="FQ86" s="2">
        <f t="shared" si="93"/>
        <v>0.83333161521883758</v>
      </c>
      <c r="FR86" s="2">
        <f t="shared" si="93"/>
        <v>0.83656319552382596</v>
      </c>
      <c r="FS86" s="2">
        <f t="shared" si="93"/>
        <v>0.82318776520400627</v>
      </c>
      <c r="FT86" s="2">
        <f t="shared" si="93"/>
        <v>0.83121876135963202</v>
      </c>
      <c r="FU86" s="2">
        <f t="shared" si="93"/>
        <v>0.82095967590172403</v>
      </c>
      <c r="FW86" s="2">
        <f t="shared" si="82"/>
        <v>3.4323012511591348E-4</v>
      </c>
      <c r="FX86" s="2">
        <f t="shared" si="82"/>
        <v>3.5899956687172467E-4</v>
      </c>
      <c r="FY86" s="2">
        <f t="shared" si="82"/>
        <v>3.887959480780065E-4</v>
      </c>
      <c r="FZ86" s="2">
        <f t="shared" si="82"/>
        <v>3.3570821910172775E-4</v>
      </c>
      <c r="GA86" s="2">
        <f t="shared" si="82"/>
        <v>4.0135643585891874E-4</v>
      </c>
      <c r="GB86" s="2">
        <f t="shared" si="82"/>
        <v>3.6232222741193107E-4</v>
      </c>
      <c r="GC86" s="2">
        <f t="shared" si="82"/>
        <v>4.4789927964575233E-4</v>
      </c>
      <c r="GD86" s="2">
        <f t="shared" si="82"/>
        <v>5.1068460285982919E-4</v>
      </c>
      <c r="GE86" s="2">
        <f t="shared" si="82"/>
        <v>5.7472096829547356E-4</v>
      </c>
      <c r="GF86" s="2">
        <f t="shared" si="82"/>
        <v>4.6299711220804097E-4</v>
      </c>
      <c r="GG86" s="2">
        <f t="shared" si="82"/>
        <v>4.2513417948517404E-4</v>
      </c>
      <c r="GH86" s="2">
        <f t="shared" si="82"/>
        <v>4.2783011584275257E-4</v>
      </c>
      <c r="GI86" s="2">
        <f t="shared" si="82"/>
        <v>3.2843584940306906E-4</v>
      </c>
      <c r="GJ86" s="2">
        <f t="shared" si="82"/>
        <v>2.6788613608805728E-4</v>
      </c>
      <c r="GK86" s="2">
        <f t="shared" si="82"/>
        <v>2.7332514224191225E-4</v>
      </c>
      <c r="GM86" s="86">
        <f t="shared" si="83"/>
        <v>0.61498231314336549</v>
      </c>
      <c r="GN86" s="86">
        <f t="shared" si="83"/>
        <v>0.55480200025947324</v>
      </c>
      <c r="GO86" s="86">
        <f t="shared" si="83"/>
        <v>0.42154738278649734</v>
      </c>
      <c r="GP86" s="86">
        <f t="shared" si="83"/>
        <v>0.49845818600313335</v>
      </c>
      <c r="GQ86" s="86">
        <f t="shared" si="83"/>
        <v>0.60410577127714016</v>
      </c>
      <c r="GR86" s="86">
        <f t="shared" si="83"/>
        <v>0.55084269349428472</v>
      </c>
      <c r="GS86" s="86">
        <f t="shared" si="83"/>
        <v>0.43443048259497852</v>
      </c>
      <c r="GT86" s="86">
        <f t="shared" si="83"/>
        <v>0.34416424771945009</v>
      </c>
      <c r="GU86" s="86">
        <f t="shared" si="83"/>
        <v>0.49589593397071996</v>
      </c>
      <c r="GV86" s="86">
        <f t="shared" si="83"/>
        <v>0.64375664356073425</v>
      </c>
      <c r="GW86" s="86">
        <f t="shared" si="83"/>
        <v>0.60796579378703375</v>
      </c>
      <c r="GX86" s="86">
        <f t="shared" si="83"/>
        <v>0.43386811906715811</v>
      </c>
      <c r="GY86" s="86">
        <f t="shared" si="83"/>
        <v>0.57863227912637405</v>
      </c>
      <c r="GZ86" s="86">
        <f t="shared" si="83"/>
        <v>0.57948763271570491</v>
      </c>
      <c r="HA86" s="86">
        <f t="shared" si="83"/>
        <v>0.37801498904506775</v>
      </c>
      <c r="HC86" s="86">
        <f t="shared" si="73"/>
        <v>1.5363796025211877E-3</v>
      </c>
      <c r="HD86" s="86">
        <f t="shared" si="73"/>
        <v>1.8018217290263444E-3</v>
      </c>
      <c r="HE86" s="86">
        <f t="shared" si="73"/>
        <v>1.8226285717474007E-3</v>
      </c>
      <c r="HF86" s="86">
        <f t="shared" si="73"/>
        <v>5.1647807617427133E-4</v>
      </c>
      <c r="HG86" s="86">
        <f t="shared" si="87"/>
        <v>3.970648830358514E-4</v>
      </c>
      <c r="HH86" s="86">
        <f t="shared" si="87"/>
        <v>3.0135312230688334E-4</v>
      </c>
      <c r="HI86" s="86">
        <f t="shared" si="87"/>
        <v>6.4186303490695797E-4</v>
      </c>
      <c r="HJ86" s="86">
        <f t="shared" si="87"/>
        <v>1.3143285206227262E-3</v>
      </c>
      <c r="HK86" s="86">
        <f t="shared" si="87"/>
        <v>6.1057983531817063E-4</v>
      </c>
      <c r="HL86" s="86">
        <f t="shared" si="87"/>
        <v>1.9985331212314902E-4</v>
      </c>
      <c r="HM86" s="86">
        <f t="shared" si="87"/>
        <v>3.5385757777190146E-4</v>
      </c>
      <c r="HN86" s="86">
        <f t="shared" si="87"/>
        <v>5.2857561124934442E-4</v>
      </c>
      <c r="HO86" s="86">
        <f t="shared" si="87"/>
        <v>1.9546705367294118E-4</v>
      </c>
      <c r="HP86" s="86">
        <f t="shared" si="87"/>
        <v>1.549757341462179E-4</v>
      </c>
      <c r="HQ86" s="86">
        <f t="shared" si="87"/>
        <v>5.5442940812896862E-5</v>
      </c>
      <c r="HS86" s="86">
        <f t="shared" si="84"/>
        <v>8.2795822382473308E-35</v>
      </c>
      <c r="HT86" s="86">
        <f t="shared" si="84"/>
        <v>5.5735966440406735E-34</v>
      </c>
      <c r="HU86" s="86">
        <f t="shared" si="84"/>
        <v>6.1933193492339872E-35</v>
      </c>
      <c r="HV86" s="86">
        <f t="shared" si="84"/>
        <v>1.831900614855716E-44</v>
      </c>
      <c r="HW86" s="86">
        <f t="shared" si="84"/>
        <v>6.6209405077950975E-45</v>
      </c>
      <c r="HX86" s="86">
        <f t="shared" si="84"/>
        <v>9.6362272146174656E-46</v>
      </c>
      <c r="HY86" s="86">
        <f t="shared" si="84"/>
        <v>9.8431889908151522E-44</v>
      </c>
      <c r="HZ86" s="86">
        <f t="shared" si="84"/>
        <v>7.5792647945217913E-40</v>
      </c>
      <c r="IA86" s="86">
        <f t="shared" si="84"/>
        <v>1.2607633291824722E-42</v>
      </c>
      <c r="IB86" s="86">
        <f t="shared" si="84"/>
        <v>6.8588482015078587E-47</v>
      </c>
      <c r="IC86" s="86">
        <f t="shared" si="84"/>
        <v>9.9576780343706768E-45</v>
      </c>
      <c r="ID86" s="86">
        <f t="shared" si="84"/>
        <v>1.1171929846682249E-43</v>
      </c>
      <c r="IE86" s="86">
        <f t="shared" si="84"/>
        <v>2.9755905627016731E-46</v>
      </c>
      <c r="IF86" s="86">
        <f t="shared" si="84"/>
        <v>4.4844300452396951E-17</v>
      </c>
      <c r="IG86" s="86">
        <f t="shared" si="84"/>
        <v>3.217679236691479E-16</v>
      </c>
      <c r="II86" s="86">
        <f t="shared" si="85"/>
        <v>3.4525179292980631E-122</v>
      </c>
      <c r="IJ86" s="86">
        <f t="shared" si="85"/>
        <v>1.0907914140319575E-122</v>
      </c>
      <c r="IK86" s="86">
        <f t="shared" si="85"/>
        <v>2.0755026635898117E-133</v>
      </c>
      <c r="IL86" s="86">
        <f t="shared" si="85"/>
        <v>1.4604805812897198E-170</v>
      </c>
      <c r="IM86" s="86">
        <f t="shared" si="85"/>
        <v>2.9478637403706E-155</v>
      </c>
      <c r="IN86" s="86">
        <f t="shared" si="85"/>
        <v>3.7249921383555005E-172</v>
      </c>
      <c r="IO86" s="86">
        <f t="shared" si="85"/>
        <v>3.6958724412811694E-156</v>
      </c>
      <c r="IP86" s="86">
        <f t="shared" si="85"/>
        <v>9.1701257454174083E-143</v>
      </c>
      <c r="IQ86" s="86">
        <f t="shared" si="85"/>
        <v>1.6184484974756389E-147</v>
      </c>
      <c r="IR86" s="86">
        <f t="shared" si="85"/>
        <v>2.5778784241679619E-165</v>
      </c>
      <c r="IS86" s="86">
        <f t="shared" si="85"/>
        <v>2.365120134695604E-158</v>
      </c>
      <c r="IT86" s="86">
        <f t="shared" si="85"/>
        <v>2.5777379981480134E-154</v>
      </c>
      <c r="IU86" s="86">
        <f t="shared" si="85"/>
        <v>6.7130320522856753E-163</v>
      </c>
      <c r="IV86" s="86">
        <f t="shared" si="85"/>
        <v>4.5475232776330461E-80</v>
      </c>
      <c r="IW86" s="86">
        <f t="shared" si="85"/>
        <v>4.1607256697922421E-80</v>
      </c>
      <c r="IY86" s="86">
        <f t="shared" si="86"/>
        <v>0.61651869274588667</v>
      </c>
      <c r="IZ86" s="86">
        <f t="shared" si="86"/>
        <v>0.55660382198849956</v>
      </c>
      <c r="JA86" s="86">
        <f t="shared" si="86"/>
        <v>0.42337001135824476</v>
      </c>
      <c r="JB86" s="86">
        <f t="shared" si="86"/>
        <v>0.49897466407930763</v>
      </c>
      <c r="JC86" s="86">
        <f t="shared" si="86"/>
        <v>0.60450283616017597</v>
      </c>
      <c r="JD86" s="86">
        <f t="shared" si="86"/>
        <v>0.55114404661659155</v>
      </c>
      <c r="JE86" s="86">
        <f t="shared" si="86"/>
        <v>0.43507234562988545</v>
      </c>
      <c r="JF86" s="86">
        <f t="shared" si="86"/>
        <v>0.34547857624007283</v>
      </c>
      <c r="JG86" s="86">
        <f t="shared" si="86"/>
        <v>0.49650651380603811</v>
      </c>
      <c r="JH86" s="86">
        <f t="shared" si="86"/>
        <v>0.64395649687285739</v>
      </c>
      <c r="JI86" s="86">
        <f t="shared" si="86"/>
        <v>0.6083196513648057</v>
      </c>
      <c r="JJ86" s="86">
        <f t="shared" si="86"/>
        <v>0.43439669467840747</v>
      </c>
      <c r="JK86" s="86">
        <f t="shared" si="86"/>
        <v>0.57882774618004695</v>
      </c>
      <c r="JL86" s="86">
        <f t="shared" si="86"/>
        <v>0.57964260844985116</v>
      </c>
      <c r="JM86" s="86">
        <f t="shared" si="86"/>
        <v>0.37807043198588097</v>
      </c>
    </row>
    <row r="87" spans="2:273" x14ac:dyDescent="0.25">
      <c r="B87" s="2">
        <v>60</v>
      </c>
      <c r="C87" s="37">
        <v>191.37200000000001</v>
      </c>
      <c r="D87" s="37">
        <v>168.625</v>
      </c>
      <c r="E87" s="37">
        <v>129.625</v>
      </c>
      <c r="F87" s="37">
        <v>144.30000000000001</v>
      </c>
      <c r="G87" s="37">
        <v>175.52500000000001</v>
      </c>
      <c r="H87" s="37">
        <v>157.94999999999999</v>
      </c>
      <c r="I87" s="37">
        <v>124.15</v>
      </c>
      <c r="J87" s="37">
        <v>114.3</v>
      </c>
      <c r="K87" s="37">
        <v>142.82499999999999</v>
      </c>
      <c r="L87" s="37">
        <v>190.60499999999999</v>
      </c>
      <c r="M87" s="37">
        <v>174.58500000000001</v>
      </c>
      <c r="N87" s="37">
        <v>133.071</v>
      </c>
      <c r="O87" s="37">
        <v>176.75</v>
      </c>
      <c r="P87" s="37">
        <v>178.405</v>
      </c>
      <c r="Q87" s="37">
        <v>125.214</v>
      </c>
      <c r="S87" s="4">
        <f t="shared" si="88"/>
        <v>178.41870879760697</v>
      </c>
      <c r="T87" s="4">
        <f t="shared" si="88"/>
        <v>164.21169272945411</v>
      </c>
      <c r="U87" s="4">
        <f t="shared" si="88"/>
        <v>136.98666076098399</v>
      </c>
      <c r="V87" s="4">
        <f t="shared" si="88"/>
        <v>144.40915956339319</v>
      </c>
      <c r="W87" s="4">
        <f t="shared" si="88"/>
        <v>167.59595043755439</v>
      </c>
      <c r="X87" s="4">
        <f t="shared" si="88"/>
        <v>154.07476677461523</v>
      </c>
      <c r="Y87" s="4">
        <f t="shared" si="88"/>
        <v>134.7388513792454</v>
      </c>
      <c r="Z87" s="4">
        <f t="shared" si="88"/>
        <v>124.73592590031524</v>
      </c>
      <c r="AA87" s="4">
        <f t="shared" si="88"/>
        <v>147.92963275153033</v>
      </c>
      <c r="AB87" s="4">
        <f t="shared" si="88"/>
        <v>181.00810627366096</v>
      </c>
      <c r="AC87" s="4">
        <f t="shared" si="88"/>
        <v>167.90340069439782</v>
      </c>
      <c r="AD87" s="4">
        <f t="shared" si="88"/>
        <v>137.18553406101947</v>
      </c>
      <c r="AE87" s="4">
        <f t="shared" si="88"/>
        <v>170.16575307512298</v>
      </c>
      <c r="AF87" s="4">
        <f t="shared" si="88"/>
        <v>170.78918895303019</v>
      </c>
      <c r="AG87" s="4">
        <f t="shared" si="88"/>
        <v>127.71412511314385</v>
      </c>
      <c r="AI87" s="4">
        <f t="shared" si="89"/>
        <v>12.953291202393046</v>
      </c>
      <c r="AJ87" s="4">
        <f t="shared" si="89"/>
        <v>4.4133072705458858</v>
      </c>
      <c r="AK87" s="4">
        <f t="shared" si="89"/>
        <v>-7.3616607609839946</v>
      </c>
      <c r="AL87" s="4">
        <f t="shared" si="89"/>
        <v>-0.10915956339317745</v>
      </c>
      <c r="AM87" s="4">
        <f t="shared" si="89"/>
        <v>7.9290495624456128</v>
      </c>
      <c r="AN87" s="4">
        <f t="shared" si="89"/>
        <v>3.8752332253847612</v>
      </c>
      <c r="AO87" s="4">
        <f t="shared" si="89"/>
        <v>-10.588851379245398</v>
      </c>
      <c r="AP87" s="4">
        <f t="shared" si="89"/>
        <v>-10.43592590031524</v>
      </c>
      <c r="AQ87" s="4">
        <f t="shared" si="89"/>
        <v>-5.104632751530346</v>
      </c>
      <c r="AR87" s="4">
        <f t="shared" si="89"/>
        <v>9.596893726339033</v>
      </c>
      <c r="AS87" s="4">
        <f t="shared" si="89"/>
        <v>6.681599305602191</v>
      </c>
      <c r="AT87" s="4">
        <f t="shared" si="89"/>
        <v>-4.1145340610194694</v>
      </c>
      <c r="AU87" s="4">
        <f t="shared" si="89"/>
        <v>6.5842469248770215</v>
      </c>
      <c r="AV87" s="4">
        <f t="shared" si="89"/>
        <v>7.6158110469698101</v>
      </c>
      <c r="AW87" s="4">
        <f t="shared" si="89"/>
        <v>-2.5001251131438522</v>
      </c>
      <c r="AY87" s="2">
        <f t="shared" si="80"/>
        <v>102.42373543070178</v>
      </c>
      <c r="AZ87" s="2">
        <f t="shared" si="80"/>
        <v>102.87663560093179</v>
      </c>
      <c r="BA87" s="2">
        <f t="shared" si="80"/>
        <v>100.71461452492635</v>
      </c>
      <c r="BB87" s="2">
        <f t="shared" si="80"/>
        <v>100.34506719080676</v>
      </c>
      <c r="BC87" s="2">
        <f t="shared" si="80"/>
        <v>99.666133785351221</v>
      </c>
      <c r="BD87" s="2">
        <f t="shared" si="80"/>
        <v>100.00611528880158</v>
      </c>
      <c r="BE87" s="2">
        <f t="shared" si="80"/>
        <v>100.18928018815541</v>
      </c>
      <c r="BF87" s="2">
        <f t="shared" si="80"/>
        <v>99.95839606656547</v>
      </c>
      <c r="BG87" s="2">
        <f t="shared" si="80"/>
        <v>101.87972501843156</v>
      </c>
      <c r="BH87" s="2">
        <f t="shared" si="80"/>
        <v>102.71104792452452</v>
      </c>
      <c r="BI87" s="2">
        <f t="shared" si="80"/>
        <v>103.38508359384595</v>
      </c>
      <c r="BJ87" s="2">
        <f t="shared" si="80"/>
        <v>100.8300104742229</v>
      </c>
      <c r="BK87" s="2">
        <f t="shared" si="80"/>
        <v>103.12956336622881</v>
      </c>
      <c r="BL87" s="2">
        <f t="shared" si="80"/>
        <v>101.03903738550419</v>
      </c>
      <c r="BM87" s="2">
        <f t="shared" si="80"/>
        <v>102.44202857736003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111.28933981106613</v>
      </c>
      <c r="DL87" s="2">
        <f t="shared" si="90"/>
        <v>110.79780701754387</v>
      </c>
      <c r="DM87" s="2">
        <f t="shared" si="90"/>
        <v>108.83281882591093</v>
      </c>
      <c r="DN87" s="2">
        <f t="shared" si="90"/>
        <v>108.2376923076923</v>
      </c>
      <c r="DO87" s="2">
        <f t="shared" si="90"/>
        <v>107.50958164642374</v>
      </c>
      <c r="DP87" s="2">
        <f t="shared" si="90"/>
        <v>106.03007714191925</v>
      </c>
      <c r="DQ87" s="2">
        <f t="shared" si="90"/>
        <v>109.03517069701279</v>
      </c>
      <c r="DR87" s="2">
        <f t="shared" si="90"/>
        <v>109.22041798883906</v>
      </c>
      <c r="DS87" s="2">
        <f t="shared" si="90"/>
        <v>109.51225243462083</v>
      </c>
      <c r="DT87" s="2">
        <f t="shared" si="90"/>
        <v>112.83928757705078</v>
      </c>
      <c r="DU87" s="2">
        <f t="shared" si="90"/>
        <v>108.73972813765184</v>
      </c>
      <c r="DV87" s="2">
        <f t="shared" si="90"/>
        <v>107.56865765765765</v>
      </c>
      <c r="DW87" s="2">
        <f t="shared" si="90"/>
        <v>109.59407302038882</v>
      </c>
      <c r="DX87" s="2">
        <f t="shared" si="90"/>
        <v>109.77516726078801</v>
      </c>
      <c r="DY87" s="2">
        <f t="shared" si="90"/>
        <v>105.8430958110517</v>
      </c>
      <c r="EA87" s="2">
        <f t="shared" si="94"/>
        <v>101.08402219727795</v>
      </c>
      <c r="EB87" s="2">
        <f t="shared" si="91"/>
        <v>101.66956274570261</v>
      </c>
      <c r="EC87" s="2">
        <f t="shared" si="91"/>
        <v>99.508116859510963</v>
      </c>
      <c r="ED87" s="2">
        <f t="shared" si="91"/>
        <v>99.054599837844194</v>
      </c>
      <c r="EE87" s="2">
        <f t="shared" si="91"/>
        <v>98.247587379292668</v>
      </c>
      <c r="EF87" s="2">
        <f t="shared" si="91"/>
        <v>98.859474051547949</v>
      </c>
      <c r="EG87" s="2">
        <f t="shared" si="91"/>
        <v>98.565760364479289</v>
      </c>
      <c r="EH87" s="2">
        <f t="shared" si="91"/>
        <v>98.447991998974473</v>
      </c>
      <c r="EI87" s="2">
        <f t="shared" si="91"/>
        <v>100.5099909090909</v>
      </c>
      <c r="EJ87" s="2">
        <f t="shared" si="91"/>
        <v>100.70072883597885</v>
      </c>
      <c r="EK87" s="2">
        <f t="shared" si="91"/>
        <v>102.40898321995464</v>
      </c>
      <c r="EL87" s="2">
        <f t="shared" si="91"/>
        <v>99.629917913832173</v>
      </c>
      <c r="EM87" s="2">
        <f t="shared" si="91"/>
        <v>101.86358238106997</v>
      </c>
      <c r="EN87" s="2">
        <f t="shared" si="91"/>
        <v>99.421098648648652</v>
      </c>
      <c r="EO87" s="2">
        <f t="shared" si="91"/>
        <v>101.76517515192302</v>
      </c>
      <c r="EQ87" s="2">
        <f t="shared" si="92"/>
        <v>101.3186770560186</v>
      </c>
      <c r="ER87" s="2">
        <f t="shared" si="92"/>
        <v>101.21439293606333</v>
      </c>
      <c r="ES87" s="2">
        <f t="shared" si="92"/>
        <v>98.947729294909607</v>
      </c>
      <c r="ET87" s="2">
        <f t="shared" si="92"/>
        <v>98.045611156092789</v>
      </c>
      <c r="EU87" s="2">
        <f t="shared" si="92"/>
        <v>96.579717606202294</v>
      </c>
      <c r="EV87" s="2">
        <f t="shared" si="92"/>
        <v>98.757364545895683</v>
      </c>
      <c r="EW87" s="2">
        <f t="shared" si="92"/>
        <v>98.498382653823199</v>
      </c>
      <c r="EX87" s="2">
        <f t="shared" si="92"/>
        <v>98.552110188697171</v>
      </c>
      <c r="EY87" s="2">
        <f t="shared" si="92"/>
        <v>98.864567769083109</v>
      </c>
      <c r="EZ87" s="2">
        <f t="shared" si="92"/>
        <v>100.21949409024906</v>
      </c>
      <c r="FA87" s="2">
        <f t="shared" si="92"/>
        <v>101.30134458259323</v>
      </c>
      <c r="FB87" s="2">
        <f t="shared" si="92"/>
        <v>98.584257181361252</v>
      </c>
      <c r="FC87" s="2">
        <f t="shared" si="92"/>
        <v>101.03893961873615</v>
      </c>
      <c r="FD87" s="2">
        <f t="shared" si="92"/>
        <v>99.786638552417756</v>
      </c>
      <c r="FE87" s="2">
        <f t="shared" si="92"/>
        <v>102.85095592070302</v>
      </c>
      <c r="FG87" s="2">
        <f t="shared" si="93"/>
        <v>0.86873265722683157</v>
      </c>
      <c r="FH87" s="2">
        <f t="shared" si="93"/>
        <v>0.86774543012551242</v>
      </c>
      <c r="FI87" s="2">
        <f t="shared" si="93"/>
        <v>0.87058711822202739</v>
      </c>
      <c r="FJ87" s="2">
        <f t="shared" si="93"/>
        <v>0.85943311029274494</v>
      </c>
      <c r="FK87" s="2">
        <f t="shared" si="93"/>
        <v>0.8467629831690483</v>
      </c>
      <c r="FL87" s="2">
        <f t="shared" si="93"/>
        <v>0.84008572399178916</v>
      </c>
      <c r="FM87" s="2">
        <f t="shared" si="93"/>
        <v>0.84492413033143887</v>
      </c>
      <c r="FN87" s="2">
        <f t="shared" si="93"/>
        <v>0.85979520579373725</v>
      </c>
      <c r="FO87" s="2">
        <f t="shared" si="93"/>
        <v>0.84773037945689655</v>
      </c>
      <c r="FP87" s="2">
        <f t="shared" si="93"/>
        <v>0.83436555960606573</v>
      </c>
      <c r="FQ87" s="2">
        <f t="shared" si="93"/>
        <v>0.84573431854251535</v>
      </c>
      <c r="FR87" s="2">
        <f t="shared" si="93"/>
        <v>0.84876906095662452</v>
      </c>
      <c r="FS87" s="2">
        <f t="shared" si="93"/>
        <v>0.83619694952790058</v>
      </c>
      <c r="FT87" s="2">
        <f t="shared" si="93"/>
        <v>0.84374921301758732</v>
      </c>
      <c r="FU87" s="2">
        <f t="shared" si="93"/>
        <v>0.8340997563619329</v>
      </c>
      <c r="FW87" s="2">
        <f t="shared" si="82"/>
        <v>3.7633188651095946E-4</v>
      </c>
      <c r="FX87" s="2">
        <f t="shared" si="82"/>
        <v>3.9362156416858921E-4</v>
      </c>
      <c r="FY87" s="2">
        <f t="shared" si="82"/>
        <v>4.2629028952617524E-4</v>
      </c>
      <c r="FZ87" s="2">
        <f t="shared" si="82"/>
        <v>3.6808482078726869E-4</v>
      </c>
      <c r="GA87" s="2">
        <f t="shared" si="82"/>
        <v>4.400615406742835E-4</v>
      </c>
      <c r="GB87" s="2">
        <f t="shared" si="82"/>
        <v>3.9726453547867663E-4</v>
      </c>
      <c r="GC87" s="2">
        <f t="shared" si="82"/>
        <v>4.9109057294127571E-4</v>
      </c>
      <c r="GD87" s="2">
        <f t="shared" si="82"/>
        <v>5.5992694458088159E-4</v>
      </c>
      <c r="GE87" s="2">
        <f t="shared" si="82"/>
        <v>6.3013407090166287E-4</v>
      </c>
      <c r="GF87" s="2">
        <f t="shared" si="82"/>
        <v>5.0764356241901935E-4</v>
      </c>
      <c r="GG87" s="2">
        <f t="shared" si="82"/>
        <v>4.6613123931848099E-4</v>
      </c>
      <c r="GH87" s="2">
        <f t="shared" si="82"/>
        <v>4.6908703150835092E-4</v>
      </c>
      <c r="GI87" s="2">
        <f t="shared" si="82"/>
        <v>3.6011133689092367E-4</v>
      </c>
      <c r="GJ87" s="2">
        <f t="shared" si="82"/>
        <v>2.937237159298824E-4</v>
      </c>
      <c r="GK87" s="2">
        <f t="shared" si="82"/>
        <v>2.9968715620065043E-4</v>
      </c>
      <c r="GM87" s="86">
        <f t="shared" si="83"/>
        <v>0.47141220752725732</v>
      </c>
      <c r="GN87" s="86">
        <f t="shared" si="83"/>
        <v>0.37471914744106988</v>
      </c>
      <c r="GO87" s="86">
        <f t="shared" si="83"/>
        <v>0.23610715987507666</v>
      </c>
      <c r="GP87" s="86">
        <f t="shared" si="83"/>
        <v>0.28962680186197159</v>
      </c>
      <c r="GQ87" s="86">
        <f t="shared" si="83"/>
        <v>0.41124069304216104</v>
      </c>
      <c r="GR87" s="86">
        <f t="shared" si="83"/>
        <v>0.33756761788862022</v>
      </c>
      <c r="GS87" s="86">
        <f t="shared" si="83"/>
        <v>0.23036974512578171</v>
      </c>
      <c r="GT87" s="86">
        <f t="shared" si="83"/>
        <v>0.17220018454495661</v>
      </c>
      <c r="GU87" s="86">
        <f t="shared" si="83"/>
        <v>0.30481742769537779</v>
      </c>
      <c r="GV87" s="86">
        <f t="shared" si="83"/>
        <v>0.48421647432277964</v>
      </c>
      <c r="GW87" s="86">
        <f t="shared" si="83"/>
        <v>0.41807443950172091</v>
      </c>
      <c r="GX87" s="86">
        <f t="shared" si="83"/>
        <v>0.25326156917127141</v>
      </c>
      <c r="GY87" s="86">
        <f t="shared" si="83"/>
        <v>0.41761190335979498</v>
      </c>
      <c r="GZ87" s="86">
        <f t="shared" si="83"/>
        <v>0.46644134614120947</v>
      </c>
      <c r="HA87" s="86">
        <f t="shared" si="83"/>
        <v>0.26225196460166833</v>
      </c>
      <c r="HC87" s="86">
        <f t="shared" si="73"/>
        <v>2.5035873442273778E-3</v>
      </c>
      <c r="HD87" s="86">
        <f t="shared" si="73"/>
        <v>2.9284260874868824E-3</v>
      </c>
      <c r="HE87" s="86">
        <f t="shared" si="73"/>
        <v>3.0378676554181439E-3</v>
      </c>
      <c r="HF87" s="86">
        <f t="shared" si="73"/>
        <v>9.6329129394355723E-4</v>
      </c>
      <c r="HG87" s="86">
        <f t="shared" si="87"/>
        <v>7.3755341980090926E-4</v>
      </c>
      <c r="HH87" s="86">
        <f t="shared" si="87"/>
        <v>5.8032970012226472E-4</v>
      </c>
      <c r="HI87" s="86">
        <f t="shared" si="87"/>
        <v>1.1802730598257601E-3</v>
      </c>
      <c r="HJ87" s="86">
        <f t="shared" si="87"/>
        <v>2.3045309739690581E-3</v>
      </c>
      <c r="HK87" s="86">
        <f t="shared" si="87"/>
        <v>1.1279065765196757E-3</v>
      </c>
      <c r="HL87" s="86">
        <f t="shared" si="87"/>
        <v>3.9439500960525054E-4</v>
      </c>
      <c r="HM87" s="86">
        <f t="shared" si="87"/>
        <v>6.6754410955647962E-4</v>
      </c>
      <c r="HN87" s="86">
        <f t="shared" si="87"/>
        <v>9.7312842153557031E-4</v>
      </c>
      <c r="HO87" s="86">
        <f t="shared" si="87"/>
        <v>3.7345224460286929E-4</v>
      </c>
      <c r="HP87" s="86">
        <f t="shared" si="87"/>
        <v>3.0238716497983523E-4</v>
      </c>
      <c r="HQ87" s="86">
        <f t="shared" si="87"/>
        <v>1.2403102862790395E-4</v>
      </c>
      <c r="HS87" s="86">
        <f t="shared" si="84"/>
        <v>1.1200016863128696E-33</v>
      </c>
      <c r="HT87" s="86">
        <f t="shared" si="84"/>
        <v>7.4432247845638542E-33</v>
      </c>
      <c r="HU87" s="86">
        <f t="shared" si="84"/>
        <v>9.8895456702381634E-34</v>
      </c>
      <c r="HV87" s="86">
        <f t="shared" si="84"/>
        <v>6.0064956310607747E-43</v>
      </c>
      <c r="HW87" s="86">
        <f t="shared" si="84"/>
        <v>2.028335200384932E-43</v>
      </c>
      <c r="HX87" s="86">
        <f t="shared" si="84"/>
        <v>3.5000723370403033E-44</v>
      </c>
      <c r="HY87" s="86">
        <f t="shared" si="84"/>
        <v>3.0483840247648362E-42</v>
      </c>
      <c r="HZ87" s="86">
        <f t="shared" si="84"/>
        <v>1.82283395483557E-38</v>
      </c>
      <c r="IA87" s="86">
        <f t="shared" si="84"/>
        <v>3.7817766256862882E-41</v>
      </c>
      <c r="IB87" s="86">
        <f t="shared" si="84"/>
        <v>2.7154523258686676E-45</v>
      </c>
      <c r="IC87" s="86">
        <f t="shared" si="84"/>
        <v>3.2145196521784213E-43</v>
      </c>
      <c r="ID87" s="86">
        <f t="shared" si="84"/>
        <v>3.3154950470249757E-42</v>
      </c>
      <c r="IE87" s="86">
        <f t="shared" si="84"/>
        <v>9.578897512318204E-45</v>
      </c>
      <c r="IF87" s="86">
        <f t="shared" si="84"/>
        <v>1.4179140100155718E-16</v>
      </c>
      <c r="IG87" s="86">
        <f t="shared" si="84"/>
        <v>9.6555524151630576E-16</v>
      </c>
      <c r="II87" s="86">
        <f t="shared" si="85"/>
        <v>1.9866681691137871E-119</v>
      </c>
      <c r="IJ87" s="86">
        <f t="shared" si="85"/>
        <v>6.680501096541331E-120</v>
      </c>
      <c r="IK87" s="86">
        <f t="shared" si="85"/>
        <v>2.4095446127131616E-130</v>
      </c>
      <c r="IL87" s="86">
        <f t="shared" si="85"/>
        <v>1.0538742024886454E-166</v>
      </c>
      <c r="IM87" s="86">
        <f t="shared" si="85"/>
        <v>1.141630707002453E-151</v>
      </c>
      <c r="IN87" s="86">
        <f t="shared" si="85"/>
        <v>3.1853203601481564E-168</v>
      </c>
      <c r="IO87" s="86">
        <f t="shared" si="85"/>
        <v>1.6900240676226784E-152</v>
      </c>
      <c r="IP87" s="86">
        <f t="shared" si="85"/>
        <v>2.3038464690614984E-139</v>
      </c>
      <c r="IQ87" s="86">
        <f t="shared" si="85"/>
        <v>6.0139671785337195E-144</v>
      </c>
      <c r="IR87" s="86">
        <f t="shared" si="85"/>
        <v>2.0194691241461709E-161</v>
      </c>
      <c r="IS87" s="86">
        <f t="shared" si="85"/>
        <v>1.1514585784225345E-154</v>
      </c>
      <c r="IT87" s="86">
        <f t="shared" si="85"/>
        <v>1.014940761272406E-150</v>
      </c>
      <c r="IU87" s="86">
        <f t="shared" si="85"/>
        <v>3.1622658130321122E-159</v>
      </c>
      <c r="IV87" s="86">
        <f t="shared" si="85"/>
        <v>2.5063360489094765E-78</v>
      </c>
      <c r="IW87" s="86">
        <f t="shared" si="85"/>
        <v>2.3202567500018428E-78</v>
      </c>
      <c r="IY87" s="86">
        <f t="shared" si="86"/>
        <v>0.47391579487148472</v>
      </c>
      <c r="IZ87" s="86">
        <f t="shared" si="86"/>
        <v>0.37764757352855677</v>
      </c>
      <c r="JA87" s="86">
        <f t="shared" si="86"/>
        <v>0.2391450275304948</v>
      </c>
      <c r="JB87" s="86">
        <f t="shared" si="86"/>
        <v>0.29059009315591516</v>
      </c>
      <c r="JC87" s="86">
        <f t="shared" si="86"/>
        <v>0.41197824646196196</v>
      </c>
      <c r="JD87" s="86">
        <f t="shared" si="86"/>
        <v>0.3381479475887425</v>
      </c>
      <c r="JE87" s="86">
        <f t="shared" si="86"/>
        <v>0.23155001818560747</v>
      </c>
      <c r="JF87" s="86">
        <f t="shared" si="86"/>
        <v>0.17450471551892568</v>
      </c>
      <c r="JG87" s="86">
        <f t="shared" si="86"/>
        <v>0.30594533427189746</v>
      </c>
      <c r="JH87" s="86">
        <f t="shared" si="86"/>
        <v>0.4846108693323849</v>
      </c>
      <c r="JI87" s="86">
        <f t="shared" si="86"/>
        <v>0.4187419836112774</v>
      </c>
      <c r="JJ87" s="86">
        <f t="shared" si="86"/>
        <v>0.25423469759280698</v>
      </c>
      <c r="JK87" s="86">
        <f t="shared" si="86"/>
        <v>0.41798535560439787</v>
      </c>
      <c r="JL87" s="86">
        <f t="shared" si="86"/>
        <v>0.46674373330618946</v>
      </c>
      <c r="JM87" s="86">
        <f t="shared" si="86"/>
        <v>0.26237599563029718</v>
      </c>
    </row>
    <row r="88" spans="2:273" x14ac:dyDescent="0.25">
      <c r="B88" s="2">
        <v>61</v>
      </c>
      <c r="C88" s="37">
        <v>146.41900000000001</v>
      </c>
      <c r="D88" s="37">
        <v>123.625</v>
      </c>
      <c r="E88" s="37">
        <v>110.125</v>
      </c>
      <c r="F88" s="37">
        <v>110.47499999999999</v>
      </c>
      <c r="G88" s="37">
        <v>121.97499999999999</v>
      </c>
      <c r="H88" s="37">
        <v>111.35</v>
      </c>
      <c r="I88" s="37">
        <v>109.9</v>
      </c>
      <c r="J88" s="37">
        <v>105.925</v>
      </c>
      <c r="K88" s="37">
        <v>113.95</v>
      </c>
      <c r="L88" s="37">
        <v>139.256</v>
      </c>
      <c r="M88" s="37">
        <v>127.61</v>
      </c>
      <c r="N88" s="37">
        <v>110.881</v>
      </c>
      <c r="O88" s="37">
        <v>133.25</v>
      </c>
      <c r="P88" s="37">
        <v>145.19</v>
      </c>
      <c r="Q88" s="37">
        <v>109.762</v>
      </c>
      <c r="S88" s="4">
        <f t="shared" si="88"/>
        <v>146.77082941606696</v>
      </c>
      <c r="T88" s="4">
        <f t="shared" si="88"/>
        <v>133.49477349178173</v>
      </c>
      <c r="U88" s="4">
        <f t="shared" si="88"/>
        <v>116.19242538218765</v>
      </c>
      <c r="V88" s="4">
        <f t="shared" si="88"/>
        <v>117.55486889246188</v>
      </c>
      <c r="W88" s="4">
        <f t="shared" si="88"/>
        <v>130.58404542629768</v>
      </c>
      <c r="X88" s="4">
        <f t="shared" si="88"/>
        <v>121.23656921432992</v>
      </c>
      <c r="Y88" s="4">
        <f t="shared" si="88"/>
        <v>112.40514152441443</v>
      </c>
      <c r="Z88" s="4">
        <f t="shared" si="88"/>
        <v>109.40269227059294</v>
      </c>
      <c r="AA88" s="4">
        <f t="shared" si="88"/>
        <v>121.4598595147237</v>
      </c>
      <c r="AB88" s="4">
        <f t="shared" si="88"/>
        <v>142.72969690162782</v>
      </c>
      <c r="AC88" s="4">
        <f t="shared" si="88"/>
        <v>133.09390758721193</v>
      </c>
      <c r="AD88" s="4">
        <f t="shared" si="88"/>
        <v>115.71805444911838</v>
      </c>
      <c r="AE88" s="4">
        <f t="shared" si="88"/>
        <v>137.23599111022389</v>
      </c>
      <c r="AF88" s="4">
        <f t="shared" si="88"/>
        <v>144.23215447087526</v>
      </c>
      <c r="AG88" s="4">
        <f t="shared" si="88"/>
        <v>115.61798165916832</v>
      </c>
      <c r="AI88" s="4">
        <f t="shared" si="89"/>
        <v>-0.3518294160669484</v>
      </c>
      <c r="AJ88" s="4">
        <f t="shared" si="89"/>
        <v>-9.8697734917817286</v>
      </c>
      <c r="AK88" s="4">
        <f t="shared" si="89"/>
        <v>-6.0674253821876505</v>
      </c>
      <c r="AL88" s="4">
        <f t="shared" si="89"/>
        <v>-7.0798688924618887</v>
      </c>
      <c r="AM88" s="4">
        <f t="shared" si="89"/>
        <v>-8.6090454262976834</v>
      </c>
      <c r="AN88" s="4">
        <f t="shared" si="89"/>
        <v>-9.8865692143299242</v>
      </c>
      <c r="AO88" s="4">
        <f t="shared" si="89"/>
        <v>-2.5051415244144266</v>
      </c>
      <c r="AP88" s="4">
        <f t="shared" si="89"/>
        <v>-3.4776922705929394</v>
      </c>
      <c r="AQ88" s="4">
        <f t="shared" si="89"/>
        <v>-7.5098595147237006</v>
      </c>
      <c r="AR88" s="4">
        <f t="shared" si="89"/>
        <v>-3.4736969016278181</v>
      </c>
      <c r="AS88" s="4">
        <f t="shared" si="89"/>
        <v>-5.4839075872119309</v>
      </c>
      <c r="AT88" s="4">
        <f t="shared" si="89"/>
        <v>-4.8370544491183836</v>
      </c>
      <c r="AU88" s="4">
        <f t="shared" si="89"/>
        <v>-3.9859911102238925</v>
      </c>
      <c r="AV88" s="4">
        <f t="shared" si="89"/>
        <v>0.95784552912473941</v>
      </c>
      <c r="AW88" s="4">
        <f t="shared" si="89"/>
        <v>-5.8559816591683216</v>
      </c>
      <c r="AY88" s="2">
        <f t="shared" si="80"/>
        <v>102.22253447295324</v>
      </c>
      <c r="AZ88" s="2">
        <f t="shared" si="80"/>
        <v>102.66804168207399</v>
      </c>
      <c r="BA88" s="2">
        <f t="shared" si="80"/>
        <v>100.51628946499918</v>
      </c>
      <c r="BB88" s="2">
        <f t="shared" si="80"/>
        <v>100.1334088140182</v>
      </c>
      <c r="BC88" s="2">
        <f t="shared" si="80"/>
        <v>99.451099010208893</v>
      </c>
      <c r="BD88" s="2">
        <f t="shared" si="80"/>
        <v>99.813533446389727</v>
      </c>
      <c r="BE88" s="2">
        <f t="shared" si="80"/>
        <v>99.983063402961506</v>
      </c>
      <c r="BF88" s="2">
        <f t="shared" si="80"/>
        <v>99.768744688423325</v>
      </c>
      <c r="BG88" s="2">
        <f t="shared" si="80"/>
        <v>101.6546929704123</v>
      </c>
      <c r="BH88" s="2">
        <f t="shared" si="80"/>
        <v>102.46500289347833</v>
      </c>
      <c r="BI88" s="2">
        <f t="shared" si="80"/>
        <v>103.16913056984725</v>
      </c>
      <c r="BJ88" s="2">
        <f t="shared" si="80"/>
        <v>100.62165626025562</v>
      </c>
      <c r="BK88" s="2">
        <f t="shared" si="80"/>
        <v>102.93036493209273</v>
      </c>
      <c r="BL88" s="2">
        <f t="shared" si="80"/>
        <v>100.86269821113194</v>
      </c>
      <c r="BM88" s="2">
        <f t="shared" si="80"/>
        <v>102.3526077868363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111.39890094466936</v>
      </c>
      <c r="DL88" s="2">
        <f t="shared" si="90"/>
        <v>110.88788798920379</v>
      </c>
      <c r="DM88" s="2">
        <f t="shared" si="90"/>
        <v>108.90946356275305</v>
      </c>
      <c r="DN88" s="2">
        <f t="shared" si="90"/>
        <v>108.32490384615383</v>
      </c>
      <c r="DO88" s="2">
        <f t="shared" si="90"/>
        <v>107.62365047233467</v>
      </c>
      <c r="DP88" s="2">
        <f t="shared" si="90"/>
        <v>106.12140551482656</v>
      </c>
      <c r="DQ88" s="2">
        <f t="shared" si="90"/>
        <v>109.20945945945945</v>
      </c>
      <c r="DR88" s="2">
        <f t="shared" si="90"/>
        <v>109.37394955684431</v>
      </c>
      <c r="DS88" s="2">
        <f t="shared" si="90"/>
        <v>109.61040048145308</v>
      </c>
      <c r="DT88" s="2">
        <f t="shared" si="90"/>
        <v>112.9813603603604</v>
      </c>
      <c r="DU88" s="2">
        <f t="shared" si="90"/>
        <v>108.79427935222672</v>
      </c>
      <c r="DV88" s="2">
        <f t="shared" si="90"/>
        <v>107.63603271692745</v>
      </c>
      <c r="DW88" s="2">
        <f t="shared" si="90"/>
        <v>109.67612612612614</v>
      </c>
      <c r="DX88" s="2">
        <f t="shared" si="90"/>
        <v>109.87937420262665</v>
      </c>
      <c r="DY88" s="2">
        <f t="shared" si="90"/>
        <v>105.89247950089127</v>
      </c>
      <c r="EA88" s="2">
        <f t="shared" si="94"/>
        <v>100.95786191946119</v>
      </c>
      <c r="EB88" s="2">
        <f t="shared" si="91"/>
        <v>101.52569133970553</v>
      </c>
      <c r="EC88" s="2">
        <f t="shared" si="91"/>
        <v>99.378712037017763</v>
      </c>
      <c r="ED88" s="2">
        <f t="shared" si="91"/>
        <v>98.911968859681892</v>
      </c>
      <c r="EE88" s="2">
        <f t="shared" si="91"/>
        <v>98.103174404551169</v>
      </c>
      <c r="EF88" s="2">
        <f t="shared" si="91"/>
        <v>98.718502542499635</v>
      </c>
      <c r="EG88" s="2">
        <f t="shared" si="91"/>
        <v>98.438708833174886</v>
      </c>
      <c r="EH88" s="2">
        <f t="shared" si="91"/>
        <v>98.34019220086951</v>
      </c>
      <c r="EI88" s="2">
        <f t="shared" si="91"/>
        <v>100.35270909090909</v>
      </c>
      <c r="EJ88" s="2">
        <f t="shared" si="91"/>
        <v>100.56134259259261</v>
      </c>
      <c r="EK88" s="2">
        <f t="shared" si="91"/>
        <v>102.23400326530611</v>
      </c>
      <c r="EL88" s="2">
        <f t="shared" si="91"/>
        <v>99.482435192743736</v>
      </c>
      <c r="EM88" s="2">
        <f t="shared" si="91"/>
        <v>101.72557977684485</v>
      </c>
      <c r="EN88" s="2">
        <f t="shared" si="91"/>
        <v>99.339720270270277</v>
      </c>
      <c r="EO88" s="2">
        <f t="shared" si="91"/>
        <v>101.710078287377</v>
      </c>
      <c r="EQ88" s="2">
        <f t="shared" si="92"/>
        <v>101.18609191128219</v>
      </c>
      <c r="ER88" s="2">
        <f t="shared" si="92"/>
        <v>101.08294986370825</v>
      </c>
      <c r="ES88" s="2">
        <f t="shared" si="92"/>
        <v>98.833132606143408</v>
      </c>
      <c r="ET88" s="2">
        <f t="shared" si="92"/>
        <v>97.929361078445879</v>
      </c>
      <c r="EU88" s="2">
        <f t="shared" si="92"/>
        <v>96.479977114526363</v>
      </c>
      <c r="EV88" s="2">
        <f t="shared" si="92"/>
        <v>98.619199817420721</v>
      </c>
      <c r="EW88" s="2">
        <f t="shared" si="92"/>
        <v>98.373152329749118</v>
      </c>
      <c r="EX88" s="2">
        <f t="shared" si="92"/>
        <v>98.441519263281307</v>
      </c>
      <c r="EY88" s="2">
        <f t="shared" si="92"/>
        <v>98.753452310645201</v>
      </c>
      <c r="EZ88" s="2">
        <f t="shared" si="92"/>
        <v>100.09345781254282</v>
      </c>
      <c r="FA88" s="2">
        <f t="shared" si="92"/>
        <v>101.154882802215</v>
      </c>
      <c r="FB88" s="2">
        <f t="shared" si="92"/>
        <v>98.463558576961375</v>
      </c>
      <c r="FC88" s="2">
        <f t="shared" si="92"/>
        <v>100.92214628185874</v>
      </c>
      <c r="FD88" s="2">
        <f t="shared" si="92"/>
        <v>99.696643166125554</v>
      </c>
      <c r="FE88" s="2">
        <f t="shared" si="92"/>
        <v>102.76360064427243</v>
      </c>
      <c r="FG88" s="2">
        <f t="shared" si="93"/>
        <v>0.87888385656820511</v>
      </c>
      <c r="FH88" s="2">
        <f t="shared" si="93"/>
        <v>0.87796224924724831</v>
      </c>
      <c r="FI88" s="2">
        <f t="shared" si="93"/>
        <v>0.88061461595426993</v>
      </c>
      <c r="FJ88" s="2">
        <f t="shared" si="93"/>
        <v>0.87019601011344094</v>
      </c>
      <c r="FK88" s="2">
        <f t="shared" si="93"/>
        <v>0.85833609742557759</v>
      </c>
      <c r="FL88" s="2">
        <f t="shared" si="93"/>
        <v>0.85207503572738463</v>
      </c>
      <c r="FM88" s="2">
        <f t="shared" si="93"/>
        <v>0.85661260557248042</v>
      </c>
      <c r="FN88" s="2">
        <f t="shared" si="93"/>
        <v>0.87053455723990536</v>
      </c>
      <c r="FO88" s="2">
        <f t="shared" si="93"/>
        <v>0.85924257689320582</v>
      </c>
      <c r="FP88" s="2">
        <f t="shared" si="93"/>
        <v>0.84670547516090067</v>
      </c>
      <c r="FQ88" s="2">
        <f t="shared" si="93"/>
        <v>0.85737203605957057</v>
      </c>
      <c r="FR88" s="2">
        <f t="shared" si="93"/>
        <v>0.86021567863925708</v>
      </c>
      <c r="FS88" s="2">
        <f t="shared" si="93"/>
        <v>0.84842521124995585</v>
      </c>
      <c r="FT88" s="2">
        <f t="shared" si="93"/>
        <v>0.85551110096062144</v>
      </c>
      <c r="FU88" s="2">
        <f t="shared" si="93"/>
        <v>0.84645583032748084</v>
      </c>
      <c r="FW88" s="2">
        <f t="shared" si="82"/>
        <v>4.1262472656775393E-4</v>
      </c>
      <c r="FX88" s="2">
        <f t="shared" si="82"/>
        <v>4.315810729636237E-4</v>
      </c>
      <c r="FY88" s="2">
        <f t="shared" si="82"/>
        <v>4.6739878464752957E-4</v>
      </c>
      <c r="FZ88" s="2">
        <f t="shared" si="82"/>
        <v>4.0358264823312157E-4</v>
      </c>
      <c r="GA88" s="2">
        <f t="shared" si="82"/>
        <v>4.8249739923514356E-4</v>
      </c>
      <c r="GB88" s="2">
        <f t="shared" si="82"/>
        <v>4.3557520680304632E-4</v>
      </c>
      <c r="GC88" s="2">
        <f t="shared" si="82"/>
        <v>5.384445943083533E-4</v>
      </c>
      <c r="GD88" s="2">
        <f t="shared" si="82"/>
        <v>6.1391452204825891E-4</v>
      </c>
      <c r="GE88" s="2">
        <f t="shared" si="82"/>
        <v>6.90886267513737E-4</v>
      </c>
      <c r="GF88" s="2">
        <f t="shared" si="82"/>
        <v>5.5659283761621073E-4</v>
      </c>
      <c r="GG88" s="2">
        <f t="shared" si="82"/>
        <v>5.1107975643006811E-4</v>
      </c>
      <c r="GH88" s="2">
        <f t="shared" si="82"/>
        <v>5.1432042571233146E-4</v>
      </c>
      <c r="GI88" s="2">
        <f t="shared" si="82"/>
        <v>3.948405111835564E-4</v>
      </c>
      <c r="GJ88" s="2">
        <f t="shared" si="82"/>
        <v>3.2205252390401438E-4</v>
      </c>
      <c r="GK88" s="2">
        <f t="shared" si="82"/>
        <v>3.2859093179779037E-4</v>
      </c>
      <c r="GM88" s="86">
        <f t="shared" si="83"/>
        <v>0.29810260075863615</v>
      </c>
      <c r="GN88" s="86">
        <f t="shared" si="83"/>
        <v>0.19923896669690885</v>
      </c>
      <c r="GO88" s="86">
        <f t="shared" si="83"/>
        <v>0.10108591572963564</v>
      </c>
      <c r="GP88" s="86">
        <f t="shared" si="83"/>
        <v>0.1231743322750838</v>
      </c>
      <c r="GQ88" s="86">
        <f t="shared" si="83"/>
        <v>0.20808110782498057</v>
      </c>
      <c r="GR88" s="86">
        <f t="shared" si="83"/>
        <v>0.14828857774602419</v>
      </c>
      <c r="GS88" s="86">
        <f t="shared" si="83"/>
        <v>8.7918228100122869E-2</v>
      </c>
      <c r="GT88" s="86">
        <f t="shared" si="83"/>
        <v>6.4684264371935751E-2</v>
      </c>
      <c r="GU88" s="86">
        <f t="shared" si="83"/>
        <v>0.1428967744868595</v>
      </c>
      <c r="GV88" s="86">
        <f t="shared" si="83"/>
        <v>0.27832978377097251</v>
      </c>
      <c r="GW88" s="86">
        <f t="shared" si="83"/>
        <v>0.21446348175558283</v>
      </c>
      <c r="GX88" s="86">
        <f t="shared" si="83"/>
        <v>0.11434056388152973</v>
      </c>
      <c r="GY88" s="86">
        <f t="shared" si="83"/>
        <v>0.23989868457859112</v>
      </c>
      <c r="GZ88" s="86">
        <f t="shared" si="83"/>
        <v>0.32426986948288811</v>
      </c>
      <c r="HA88" s="86">
        <f t="shared" si="83"/>
        <v>0.1604859722203428</v>
      </c>
      <c r="HC88" s="86">
        <f t="shared" si="73"/>
        <v>4.0008806010344957E-3</v>
      </c>
      <c r="HD88" s="86">
        <f t="shared" si="73"/>
        <v>4.6662429420245462E-3</v>
      </c>
      <c r="HE88" s="86">
        <f t="shared" si="73"/>
        <v>4.9533614872724462E-3</v>
      </c>
      <c r="HF88" s="86">
        <f t="shared" si="73"/>
        <v>1.748021391269708E-3</v>
      </c>
      <c r="HG88" s="86">
        <f t="shared" si="87"/>
        <v>1.3346495132449876E-3</v>
      </c>
      <c r="HH88" s="86">
        <f t="shared" si="87"/>
        <v>1.0863393026917722E-3</v>
      </c>
      <c r="HI88" s="86">
        <f t="shared" si="87"/>
        <v>2.1125798146458606E-3</v>
      </c>
      <c r="HJ88" s="86">
        <f t="shared" si="87"/>
        <v>3.9396945081549518E-3</v>
      </c>
      <c r="HK88" s="86">
        <f t="shared" si="87"/>
        <v>2.0276592095254255E-3</v>
      </c>
      <c r="HL88" s="86">
        <f t="shared" si="87"/>
        <v>7.5602909670359193E-4</v>
      </c>
      <c r="HM88" s="86">
        <f t="shared" si="87"/>
        <v>1.2256391008619479E-3</v>
      </c>
      <c r="HN88" s="86">
        <f t="shared" si="87"/>
        <v>1.7449471465038327E-3</v>
      </c>
      <c r="HO88" s="86">
        <f t="shared" si="87"/>
        <v>6.9503684416293053E-4</v>
      </c>
      <c r="HP88" s="86">
        <f t="shared" si="87"/>
        <v>5.7416239079890953E-4</v>
      </c>
      <c r="HQ88" s="86">
        <f t="shared" si="87"/>
        <v>2.6778068793056469E-4</v>
      </c>
      <c r="HS88" s="86">
        <f t="shared" si="84"/>
        <v>1.4488547211446369E-32</v>
      </c>
      <c r="HT88" s="86">
        <f t="shared" si="84"/>
        <v>9.4991288461510638E-32</v>
      </c>
      <c r="HU88" s="86">
        <f t="shared" si="84"/>
        <v>1.5015307763683192E-32</v>
      </c>
      <c r="HV88" s="86">
        <f t="shared" si="84"/>
        <v>1.8502787825231048E-41</v>
      </c>
      <c r="HW88" s="86">
        <f t="shared" si="84"/>
        <v>5.8556851815210312E-42</v>
      </c>
      <c r="HX88" s="86">
        <f t="shared" si="84"/>
        <v>1.1922127426727731E-42</v>
      </c>
      <c r="HY88" s="86">
        <f t="shared" si="84"/>
        <v>8.8783027326921209E-41</v>
      </c>
      <c r="HZ88" s="86">
        <f t="shared" si="84"/>
        <v>4.1368892347933397E-37</v>
      </c>
      <c r="IA88" s="86">
        <f t="shared" si="84"/>
        <v>1.0662822092717724E-39</v>
      </c>
      <c r="IB88" s="86">
        <f t="shared" si="84"/>
        <v>1.0067461835844153E-43</v>
      </c>
      <c r="IC88" s="86">
        <f t="shared" si="84"/>
        <v>9.7584342849953202E-42</v>
      </c>
      <c r="ID88" s="86">
        <f t="shared" si="84"/>
        <v>9.2666954730796943E-41</v>
      </c>
      <c r="IE88" s="86">
        <f t="shared" si="84"/>
        <v>2.9061817093518651E-43</v>
      </c>
      <c r="IF88" s="86">
        <f t="shared" si="84"/>
        <v>4.4018749331982529E-16</v>
      </c>
      <c r="IG88" s="86">
        <f t="shared" si="84"/>
        <v>2.8467993655314131E-15</v>
      </c>
      <c r="II88" s="86">
        <f t="shared" si="85"/>
        <v>1.0621321353202156E-116</v>
      </c>
      <c r="IJ88" s="86">
        <f t="shared" si="85"/>
        <v>3.7970177377076301E-117</v>
      </c>
      <c r="IK88" s="86">
        <f t="shared" si="85"/>
        <v>2.574575773138203E-127</v>
      </c>
      <c r="IL88" s="86">
        <f t="shared" si="85"/>
        <v>6.8630143829242988E-163</v>
      </c>
      <c r="IM88" s="86">
        <f t="shared" si="85"/>
        <v>4.0101209891881102E-148</v>
      </c>
      <c r="IN88" s="86">
        <f t="shared" si="85"/>
        <v>2.4508749286994159E-164</v>
      </c>
      <c r="IO88" s="86">
        <f t="shared" si="85"/>
        <v>6.9857017921713884E-149</v>
      </c>
      <c r="IP88" s="86">
        <f t="shared" si="85"/>
        <v>5.2612761476569821E-136</v>
      </c>
      <c r="IQ88" s="86">
        <f t="shared" si="85"/>
        <v>2.0184254100468647E-140</v>
      </c>
      <c r="IR88" s="86">
        <f t="shared" si="85"/>
        <v>1.4201736302703753E-157</v>
      </c>
      <c r="IS88" s="86">
        <f t="shared" si="85"/>
        <v>5.0670543496513338E-151</v>
      </c>
      <c r="IT88" s="86">
        <f t="shared" si="85"/>
        <v>3.6209299606177793E-147</v>
      </c>
      <c r="IU88" s="86">
        <f t="shared" si="85"/>
        <v>1.3513639996008495E-155</v>
      </c>
      <c r="IV88" s="86">
        <f t="shared" si="85"/>
        <v>1.3206995150958153E-76</v>
      </c>
      <c r="IW88" s="86">
        <f t="shared" si="85"/>
        <v>1.2367957080336725E-76</v>
      </c>
      <c r="IY88" s="86">
        <f t="shared" si="86"/>
        <v>0.30210348135967063</v>
      </c>
      <c r="IZ88" s="86">
        <f t="shared" si="86"/>
        <v>0.20390520963893341</v>
      </c>
      <c r="JA88" s="86">
        <f t="shared" si="86"/>
        <v>0.10603927721690809</v>
      </c>
      <c r="JB88" s="86">
        <f t="shared" si="86"/>
        <v>0.12492235366635351</v>
      </c>
      <c r="JC88" s="86">
        <f t="shared" si="86"/>
        <v>0.20941575733822557</v>
      </c>
      <c r="JD88" s="86">
        <f t="shared" si="86"/>
        <v>0.14937491704871597</v>
      </c>
      <c r="JE88" s="86">
        <f t="shared" si="86"/>
        <v>9.0030807914768723E-2</v>
      </c>
      <c r="JF88" s="86">
        <f t="shared" si="86"/>
        <v>6.8623958880090707E-2</v>
      </c>
      <c r="JG88" s="86">
        <f t="shared" si="86"/>
        <v>0.14492443369638491</v>
      </c>
      <c r="JH88" s="86">
        <f t="shared" si="86"/>
        <v>0.27908581286767609</v>
      </c>
      <c r="JI88" s="86">
        <f t="shared" si="86"/>
        <v>0.21568912085644479</v>
      </c>
      <c r="JJ88" s="86">
        <f t="shared" si="86"/>
        <v>0.11608551102803356</v>
      </c>
      <c r="JK88" s="86">
        <f t="shared" si="86"/>
        <v>0.24059372142275406</v>
      </c>
      <c r="JL88" s="86">
        <f t="shared" si="86"/>
        <v>0.32484403187368743</v>
      </c>
      <c r="JM88" s="86">
        <f t="shared" si="86"/>
        <v>0.16075375290827623</v>
      </c>
    </row>
    <row r="89" spans="2:273" x14ac:dyDescent="0.25">
      <c r="B89" s="2">
        <v>62</v>
      </c>
      <c r="C89" s="37">
        <v>112.233</v>
      </c>
      <c r="D89" s="37">
        <v>110.8</v>
      </c>
      <c r="E89" s="37">
        <v>106.65</v>
      </c>
      <c r="F89" s="37">
        <v>102.35</v>
      </c>
      <c r="G89" s="37">
        <v>104.425</v>
      </c>
      <c r="H89" s="37">
        <v>100.3</v>
      </c>
      <c r="I89" s="37">
        <v>102.75</v>
      </c>
      <c r="J89" s="37">
        <v>107.02500000000001</v>
      </c>
      <c r="K89" s="37">
        <v>107.875</v>
      </c>
      <c r="L89" s="37">
        <v>110.465</v>
      </c>
      <c r="M89" s="37">
        <v>108.82899999999999</v>
      </c>
      <c r="N89" s="37">
        <v>102.333</v>
      </c>
      <c r="O89" s="37">
        <v>107.97499999999999</v>
      </c>
      <c r="P89" s="37">
        <v>116.952</v>
      </c>
      <c r="Q89" s="37">
        <v>103.881</v>
      </c>
      <c r="S89" s="4">
        <f t="shared" si="88"/>
        <v>124.25818707060192</v>
      </c>
      <c r="T89" s="4">
        <f t="shared" si="88"/>
        <v>116.22643982401277</v>
      </c>
      <c r="U89" s="4">
        <f t="shared" si="88"/>
        <v>107.79619256815781</v>
      </c>
      <c r="V89" s="4">
        <f t="shared" si="88"/>
        <v>105.93804029651625</v>
      </c>
      <c r="W89" s="4">
        <f t="shared" si="88"/>
        <v>110.16848631825152</v>
      </c>
      <c r="X89" s="4">
        <f t="shared" si="88"/>
        <v>106.18571870517151</v>
      </c>
      <c r="Y89" s="4">
        <f t="shared" si="88"/>
        <v>104.2035592687714</v>
      </c>
      <c r="Z89" s="4">
        <f t="shared" si="88"/>
        <v>104.36814589439311</v>
      </c>
      <c r="AA89" s="4">
        <f t="shared" si="88"/>
        <v>108.82762574842302</v>
      </c>
      <c r="AB89" s="4">
        <f t="shared" si="88"/>
        <v>117.70198336483449</v>
      </c>
      <c r="AC89" s="4">
        <f t="shared" si="88"/>
        <v>113.54672540546245</v>
      </c>
      <c r="AD89" s="4">
        <f t="shared" si="88"/>
        <v>106.13609569900595</v>
      </c>
      <c r="AE89" s="4">
        <f t="shared" si="88"/>
        <v>116.61739256481151</v>
      </c>
      <c r="AF89" s="4">
        <f t="shared" si="88"/>
        <v>123.69332167528103</v>
      </c>
      <c r="AG89" s="4">
        <f t="shared" si="88"/>
        <v>108.42130036143827</v>
      </c>
      <c r="AI89" s="4">
        <f t="shared" si="89"/>
        <v>-12.025187070601916</v>
      </c>
      <c r="AJ89" s="4">
        <f t="shared" si="89"/>
        <v>-5.4264398240127747</v>
      </c>
      <c r="AK89" s="4">
        <f t="shared" si="89"/>
        <v>-1.1461925681578009</v>
      </c>
      <c r="AL89" s="4">
        <f t="shared" si="89"/>
        <v>-3.5880402965162546</v>
      </c>
      <c r="AM89" s="4">
        <f t="shared" si="89"/>
        <v>-5.7434863182515272</v>
      </c>
      <c r="AN89" s="4">
        <f t="shared" si="89"/>
        <v>-5.885718705171513</v>
      </c>
      <c r="AO89" s="4">
        <f t="shared" si="89"/>
        <v>-1.4535592687714001</v>
      </c>
      <c r="AP89" s="4">
        <f t="shared" si="89"/>
        <v>2.6568541056068966</v>
      </c>
      <c r="AQ89" s="4">
        <f t="shared" si="89"/>
        <v>-0.95262574842301717</v>
      </c>
      <c r="AR89" s="4">
        <f t="shared" si="89"/>
        <v>-7.2369833648344866</v>
      </c>
      <c r="AS89" s="4">
        <f t="shared" si="89"/>
        <v>-4.7177254054624598</v>
      </c>
      <c r="AT89" s="4">
        <f t="shared" si="89"/>
        <v>-3.8030956990059508</v>
      </c>
      <c r="AU89" s="4">
        <f t="shared" si="89"/>
        <v>-8.6423925648115159</v>
      </c>
      <c r="AV89" s="4">
        <f t="shared" si="89"/>
        <v>-6.7413216752810285</v>
      </c>
      <c r="AW89" s="4">
        <f t="shared" si="89"/>
        <v>-4.5403003614382698</v>
      </c>
      <c r="AY89" s="2">
        <f t="shared" si="80"/>
        <v>102.02385235753877</v>
      </c>
      <c r="AZ89" s="2">
        <f t="shared" si="80"/>
        <v>102.46125850891329</v>
      </c>
      <c r="BA89" s="2">
        <f t="shared" si="80"/>
        <v>100.32044025711926</v>
      </c>
      <c r="BB89" s="2">
        <f t="shared" si="80"/>
        <v>99.923640785682196</v>
      </c>
      <c r="BC89" s="2">
        <f t="shared" si="80"/>
        <v>99.237305391073988</v>
      </c>
      <c r="BD89" s="2">
        <f t="shared" si="80"/>
        <v>99.62112767335276</v>
      </c>
      <c r="BE89" s="2">
        <f t="shared" si="80"/>
        <v>99.778027491541025</v>
      </c>
      <c r="BF89" s="2">
        <f t="shared" si="80"/>
        <v>99.58148122329095</v>
      </c>
      <c r="BG89" s="2">
        <f t="shared" si="80"/>
        <v>101.43078668857851</v>
      </c>
      <c r="BH89" s="2">
        <f t="shared" si="80"/>
        <v>102.22170424004067</v>
      </c>
      <c r="BI89" s="2">
        <f t="shared" si="80"/>
        <v>102.95286568981388</v>
      </c>
      <c r="BJ89" s="2">
        <f t="shared" si="80"/>
        <v>100.41452914427573</v>
      </c>
      <c r="BK89" s="2">
        <f t="shared" si="80"/>
        <v>102.73199251180756</v>
      </c>
      <c r="BL89" s="2">
        <f t="shared" si="80"/>
        <v>100.68998762993697</v>
      </c>
      <c r="BM89" s="2">
        <f t="shared" si="80"/>
        <v>102.26387972031191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111.5084620782726</v>
      </c>
      <c r="DL89" s="2">
        <f t="shared" si="90"/>
        <v>110.97796896086371</v>
      </c>
      <c r="DM89" s="2">
        <f t="shared" si="90"/>
        <v>108.98610829959514</v>
      </c>
      <c r="DN89" s="2">
        <f t="shared" si="90"/>
        <v>108.41211538461538</v>
      </c>
      <c r="DO89" s="2">
        <f t="shared" si="90"/>
        <v>107.73771929824561</v>
      </c>
      <c r="DP89" s="2">
        <f t="shared" si="90"/>
        <v>106.21273388773389</v>
      </c>
      <c r="DQ89" s="2">
        <f t="shared" si="90"/>
        <v>109.3837482219061</v>
      </c>
      <c r="DR89" s="2">
        <f t="shared" si="90"/>
        <v>109.52748112484957</v>
      </c>
      <c r="DS89" s="2">
        <f t="shared" si="90"/>
        <v>109.70854852828535</v>
      </c>
      <c r="DT89" s="2">
        <f t="shared" si="90"/>
        <v>113.12343314367003</v>
      </c>
      <c r="DU89" s="2">
        <f t="shared" si="90"/>
        <v>108.84883056680162</v>
      </c>
      <c r="DV89" s="2">
        <f t="shared" si="90"/>
        <v>107.70340777619724</v>
      </c>
      <c r="DW89" s="2">
        <f t="shared" si="90"/>
        <v>109.75817923186345</v>
      </c>
      <c r="DX89" s="2">
        <f t="shared" si="90"/>
        <v>109.9835811444653</v>
      </c>
      <c r="DY89" s="2">
        <f t="shared" si="90"/>
        <v>105.94186319073084</v>
      </c>
      <c r="EA89" s="2">
        <f t="shared" si="94"/>
        <v>100.83170164164444</v>
      </c>
      <c r="EB89" s="2">
        <f t="shared" si="91"/>
        <v>101.38181993370847</v>
      </c>
      <c r="EC89" s="2">
        <f t="shared" si="91"/>
        <v>99.249307214524578</v>
      </c>
      <c r="ED89" s="2">
        <f t="shared" si="91"/>
        <v>98.769337881519576</v>
      </c>
      <c r="EE89" s="2">
        <f t="shared" si="91"/>
        <v>97.958761429809684</v>
      </c>
      <c r="EF89" s="2">
        <f t="shared" si="91"/>
        <v>98.577531033451336</v>
      </c>
      <c r="EG89" s="2">
        <f t="shared" si="91"/>
        <v>98.311657301870468</v>
      </c>
      <c r="EH89" s="2">
        <f t="shared" si="91"/>
        <v>98.232392402764546</v>
      </c>
      <c r="EI89" s="2">
        <f t="shared" si="91"/>
        <v>100.19542727272727</v>
      </c>
      <c r="EJ89" s="2">
        <f t="shared" si="91"/>
        <v>100.42195634920637</v>
      </c>
      <c r="EK89" s="2">
        <f t="shared" si="91"/>
        <v>102.05902331065758</v>
      </c>
      <c r="EL89" s="2">
        <f t="shared" si="91"/>
        <v>99.334952471655299</v>
      </c>
      <c r="EM89" s="2">
        <f t="shared" si="91"/>
        <v>101.58757717261972</v>
      </c>
      <c r="EN89" s="2">
        <f t="shared" si="91"/>
        <v>99.258341891891888</v>
      </c>
      <c r="EO89" s="2">
        <f t="shared" si="91"/>
        <v>101.65498142283099</v>
      </c>
      <c r="EQ89" s="2">
        <f t="shared" si="92"/>
        <v>101.05350676654579</v>
      </c>
      <c r="ER89" s="2">
        <f t="shared" si="92"/>
        <v>100.95150679135315</v>
      </c>
      <c r="ES89" s="2">
        <f t="shared" si="92"/>
        <v>98.718535917377196</v>
      </c>
      <c r="ET89" s="2">
        <f t="shared" si="92"/>
        <v>97.813111000798983</v>
      </c>
      <c r="EU89" s="2">
        <f t="shared" si="92"/>
        <v>96.380236622850433</v>
      </c>
      <c r="EV89" s="2">
        <f t="shared" si="92"/>
        <v>98.481035088945745</v>
      </c>
      <c r="EW89" s="2">
        <f t="shared" si="92"/>
        <v>98.247922005675051</v>
      </c>
      <c r="EX89" s="2">
        <f t="shared" si="92"/>
        <v>98.33092833786543</v>
      </c>
      <c r="EY89" s="2">
        <f t="shared" si="92"/>
        <v>98.642336852207279</v>
      </c>
      <c r="EZ89" s="2">
        <f t="shared" si="92"/>
        <v>99.967421534836575</v>
      </c>
      <c r="FA89" s="2">
        <f t="shared" si="92"/>
        <v>101.00842102183678</v>
      </c>
      <c r="FB89" s="2">
        <f t="shared" si="92"/>
        <v>98.342859972561499</v>
      </c>
      <c r="FC89" s="2">
        <f t="shared" si="92"/>
        <v>100.80535294498134</v>
      </c>
      <c r="FD89" s="2">
        <f t="shared" si="92"/>
        <v>99.606647779833366</v>
      </c>
      <c r="FE89" s="2">
        <f t="shared" si="92"/>
        <v>102.67624536784186</v>
      </c>
      <c r="FG89" s="2">
        <f t="shared" si="93"/>
        <v>0.88835093052980518</v>
      </c>
      <c r="FH89" s="2">
        <f t="shared" si="93"/>
        <v>0.88749213917710701</v>
      </c>
      <c r="FI89" s="2">
        <f t="shared" si="93"/>
        <v>0.88996334244506181</v>
      </c>
      <c r="FJ89" s="2">
        <f t="shared" si="93"/>
        <v>0.8802496442100386</v>
      </c>
      <c r="FK89" s="2">
        <f t="shared" si="93"/>
        <v>0.86917020660043554</v>
      </c>
      <c r="FL89" s="2">
        <f t="shared" si="93"/>
        <v>0.86331172278956247</v>
      </c>
      <c r="FM89" s="2">
        <f t="shared" si="93"/>
        <v>0.86755818506515092</v>
      </c>
      <c r="FN89" s="2">
        <f t="shared" si="93"/>
        <v>0.88056556891362492</v>
      </c>
      <c r="FO89" s="2">
        <f t="shared" si="93"/>
        <v>0.87001785901622397</v>
      </c>
      <c r="FP89" s="2">
        <f t="shared" si="93"/>
        <v>0.85828220576335623</v>
      </c>
      <c r="FQ89" s="2">
        <f t="shared" si="93"/>
        <v>0.8682685588705481</v>
      </c>
      <c r="FR89" s="2">
        <f t="shared" si="93"/>
        <v>0.87092765781502102</v>
      </c>
      <c r="FS89" s="2">
        <f t="shared" si="93"/>
        <v>0.85989355870470596</v>
      </c>
      <c r="FT89" s="2">
        <f t="shared" si="93"/>
        <v>0.86652766310044838</v>
      </c>
      <c r="FU89" s="2">
        <f t="shared" si="93"/>
        <v>0.85804825323997169</v>
      </c>
      <c r="FW89" s="2">
        <f t="shared" si="82"/>
        <v>4.524160055114372E-4</v>
      </c>
      <c r="FX89" s="2">
        <f t="shared" si="82"/>
        <v>4.7319953321320514E-4</v>
      </c>
      <c r="FY89" s="2">
        <f t="shared" si="82"/>
        <v>5.1246946707847886E-4</v>
      </c>
      <c r="FZ89" s="2">
        <f t="shared" si="82"/>
        <v>4.4250234444834745E-4</v>
      </c>
      <c r="GA89" s="2">
        <f t="shared" si="82"/>
        <v>5.2902325167150828E-4</v>
      </c>
      <c r="GB89" s="2">
        <f t="shared" si="82"/>
        <v>4.7757864750891632E-4</v>
      </c>
      <c r="GC89" s="2">
        <f t="shared" si="82"/>
        <v>5.9036208926412266E-4</v>
      </c>
      <c r="GD89" s="2">
        <f t="shared" si="82"/>
        <v>6.7310402019743183E-4</v>
      </c>
      <c r="GE89" s="2">
        <f t="shared" si="82"/>
        <v>7.5749123741605568E-4</v>
      </c>
      <c r="GF89" s="2">
        <f t="shared" si="82"/>
        <v>6.1025914022554411E-4</v>
      </c>
      <c r="GG89" s="2">
        <f t="shared" si="82"/>
        <v>5.6036017914633523E-4</v>
      </c>
      <c r="GH89" s="2">
        <f t="shared" si="82"/>
        <v>5.6391315085546991E-4</v>
      </c>
      <c r="GI89" s="2">
        <f t="shared" si="82"/>
        <v>4.3291752012312383E-4</v>
      </c>
      <c r="GJ89" s="2">
        <f t="shared" si="82"/>
        <v>3.5311259889562921E-4</v>
      </c>
      <c r="GK89" s="2">
        <f t="shared" si="82"/>
        <v>3.6028137057694587E-4</v>
      </c>
      <c r="GM89" s="86">
        <f t="shared" si="83"/>
        <v>0.15150700330372535</v>
      </c>
      <c r="GN89" s="86">
        <f t="shared" si="83"/>
        <v>8.1196239377587909E-2</v>
      </c>
      <c r="GO89" s="86">
        <f t="shared" si="83"/>
        <v>3.2403215270488145E-2</v>
      </c>
      <c r="GP89" s="86">
        <f t="shared" si="83"/>
        <v>3.7182578927160086E-2</v>
      </c>
      <c r="GQ89" s="86">
        <f t="shared" si="83"/>
        <v>7.5128001673612346E-2</v>
      </c>
      <c r="GR89" s="86">
        <f t="shared" si="83"/>
        <v>4.493162782802871E-2</v>
      </c>
      <c r="GS89" s="86">
        <f t="shared" si="83"/>
        <v>2.3505700977560353E-2</v>
      </c>
      <c r="GT89" s="86">
        <f t="shared" si="83"/>
        <v>1.7916769208757462E-2</v>
      </c>
      <c r="GU89" s="86">
        <f t="shared" si="83"/>
        <v>4.9809410108091659E-2</v>
      </c>
      <c r="GV89" s="86">
        <f t="shared" si="83"/>
        <v>0.11699201433201833</v>
      </c>
      <c r="GW89" s="86">
        <f t="shared" si="83"/>
        <v>7.8782274854801396E-2</v>
      </c>
      <c r="GX89" s="86">
        <f t="shared" si="83"/>
        <v>3.9145923224211038E-2</v>
      </c>
      <c r="GY89" s="86">
        <f t="shared" si="83"/>
        <v>0.10673894167427186</v>
      </c>
      <c r="GZ89" s="86">
        <f t="shared" si="83"/>
        <v>0.19161692331378191</v>
      </c>
      <c r="HA89" s="86">
        <f t="shared" si="83"/>
        <v>8.6184678746081309E-2</v>
      </c>
      <c r="HC89" s="86">
        <f t="shared" si="73"/>
        <v>6.2707556460192626E-3</v>
      </c>
      <c r="HD89" s="86">
        <f t="shared" si="73"/>
        <v>7.2904809703461413E-3</v>
      </c>
      <c r="HE89" s="86">
        <f t="shared" si="73"/>
        <v>7.9021457981635294E-3</v>
      </c>
      <c r="HF89" s="86">
        <f t="shared" si="73"/>
        <v>3.0865936803699781E-3</v>
      </c>
      <c r="HG89" s="86">
        <f t="shared" si="87"/>
        <v>2.3530772524749063E-3</v>
      </c>
      <c r="HH89" s="86">
        <f t="shared" si="87"/>
        <v>1.9769960634687901E-3</v>
      </c>
      <c r="HI89" s="86">
        <f t="shared" si="87"/>
        <v>3.6812480865981937E-3</v>
      </c>
      <c r="HJ89" s="86">
        <f t="shared" si="87"/>
        <v>6.5675991686277961E-3</v>
      </c>
      <c r="HK89" s="86">
        <f t="shared" si="87"/>
        <v>3.5478812704171324E-3</v>
      </c>
      <c r="HL89" s="86">
        <f t="shared" si="87"/>
        <v>1.4079563624299081E-3</v>
      </c>
      <c r="HM89" s="86">
        <f t="shared" si="87"/>
        <v>2.1904426998750515E-3</v>
      </c>
      <c r="HN89" s="86">
        <f t="shared" si="87"/>
        <v>3.0478969147796206E-3</v>
      </c>
      <c r="HO89" s="86">
        <f t="shared" si="87"/>
        <v>1.2602009334694172E-3</v>
      </c>
      <c r="HP89" s="86">
        <f t="shared" si="87"/>
        <v>1.0610284518864316E-3</v>
      </c>
      <c r="HQ89" s="86">
        <f t="shared" si="87"/>
        <v>5.5803008169279494E-4</v>
      </c>
      <c r="HS89" s="86">
        <f t="shared" si="84"/>
        <v>1.7923852244713074E-31</v>
      </c>
      <c r="HT89" s="86">
        <f t="shared" si="84"/>
        <v>1.1585324026619858E-30</v>
      </c>
      <c r="HU89" s="86">
        <f t="shared" si="84"/>
        <v>2.1677165080861761E-31</v>
      </c>
      <c r="HV89" s="86">
        <f t="shared" si="84"/>
        <v>5.35494484286191E-40</v>
      </c>
      <c r="HW89" s="86">
        <f t="shared" si="84"/>
        <v>1.5930826132001824E-40</v>
      </c>
      <c r="HX89" s="86">
        <f t="shared" si="84"/>
        <v>3.8083980578196004E-41</v>
      </c>
      <c r="HY89" s="86">
        <f t="shared" si="84"/>
        <v>2.4317657104773298E-39</v>
      </c>
      <c r="HZ89" s="86">
        <f t="shared" si="84"/>
        <v>8.8595734389551781E-36</v>
      </c>
      <c r="IA89" s="86">
        <f t="shared" si="84"/>
        <v>2.8259716356808912E-38</v>
      </c>
      <c r="IB89" s="86">
        <f t="shared" si="84"/>
        <v>3.4953420552042301E-42</v>
      </c>
      <c r="IC89" s="86">
        <f t="shared" si="84"/>
        <v>2.7858335899863354E-40</v>
      </c>
      <c r="ID89" s="86">
        <f t="shared" si="84"/>
        <v>2.43928552141655E-39</v>
      </c>
      <c r="IE89" s="86">
        <f t="shared" si="84"/>
        <v>8.3099670978391214E-42</v>
      </c>
      <c r="IF89" s="86">
        <f t="shared" si="84"/>
        <v>1.3417575909753233E-15</v>
      </c>
      <c r="IG89" s="86">
        <f t="shared" si="84"/>
        <v>8.2467990515818191E-15</v>
      </c>
      <c r="II89" s="86">
        <f t="shared" si="85"/>
        <v>5.2759050021225118E-114</v>
      </c>
      <c r="IJ89" s="86">
        <f t="shared" si="85"/>
        <v>2.0028290051071329E-114</v>
      </c>
      <c r="IK89" s="86">
        <f t="shared" si="85"/>
        <v>2.5318435372494854E-124</v>
      </c>
      <c r="IL89" s="86">
        <f t="shared" si="85"/>
        <v>4.0334396987878656E-159</v>
      </c>
      <c r="IM89" s="86">
        <f t="shared" si="85"/>
        <v>1.2776278764903326E-144</v>
      </c>
      <c r="IN89" s="86">
        <f t="shared" si="85"/>
        <v>1.6968008454341755E-160</v>
      </c>
      <c r="IO89" s="86">
        <f t="shared" si="85"/>
        <v>2.6101770623359239E-145</v>
      </c>
      <c r="IP89" s="86">
        <f t="shared" si="85"/>
        <v>1.0921683760368196E-132</v>
      </c>
      <c r="IQ89" s="86">
        <f t="shared" si="85"/>
        <v>6.1186489205378597E-137</v>
      </c>
      <c r="IR89" s="86">
        <f t="shared" si="85"/>
        <v>8.9655444979685904E-154</v>
      </c>
      <c r="IS89" s="86">
        <f t="shared" si="85"/>
        <v>2.0154704708037694E-147</v>
      </c>
      <c r="IT89" s="86">
        <f t="shared" si="85"/>
        <v>1.1705192788725423E-143</v>
      </c>
      <c r="IU89" s="86">
        <f t="shared" si="85"/>
        <v>5.2389228170222427E-152</v>
      </c>
      <c r="IV89" s="86">
        <f t="shared" si="85"/>
        <v>6.6538089175350546E-75</v>
      </c>
      <c r="IW89" s="86">
        <f t="shared" si="85"/>
        <v>6.301676526171224E-75</v>
      </c>
      <c r="IY89" s="86">
        <f t="shared" si="86"/>
        <v>0.15777775894974461</v>
      </c>
      <c r="IZ89" s="86">
        <f t="shared" si="86"/>
        <v>8.8486720347934048E-2</v>
      </c>
      <c r="JA89" s="86">
        <f t="shared" si="86"/>
        <v>4.0305361068651673E-2</v>
      </c>
      <c r="JB89" s="86">
        <f t="shared" si="86"/>
        <v>4.0269172607530067E-2</v>
      </c>
      <c r="JC89" s="86">
        <f t="shared" si="86"/>
        <v>7.7481078926087257E-2</v>
      </c>
      <c r="JD89" s="86">
        <f t="shared" si="86"/>
        <v>4.6908623891497497E-2</v>
      </c>
      <c r="JE89" s="86">
        <f t="shared" si="86"/>
        <v>2.7186949064158548E-2</v>
      </c>
      <c r="JF89" s="86">
        <f t="shared" si="86"/>
        <v>2.4484368377385258E-2</v>
      </c>
      <c r="JG89" s="86">
        <f t="shared" si="86"/>
        <v>5.3357291378508795E-2</v>
      </c>
      <c r="JH89" s="86">
        <f t="shared" si="86"/>
        <v>0.11839997069444824</v>
      </c>
      <c r="JI89" s="86">
        <f t="shared" si="86"/>
        <v>8.0972717554676443E-2</v>
      </c>
      <c r="JJ89" s="86">
        <f t="shared" si="86"/>
        <v>4.2193820138990659E-2</v>
      </c>
      <c r="JK89" s="86">
        <f t="shared" si="86"/>
        <v>0.10799914260774128</v>
      </c>
      <c r="JL89" s="86">
        <f t="shared" si="86"/>
        <v>0.19267795176566968</v>
      </c>
      <c r="JM89" s="86">
        <f t="shared" si="86"/>
        <v>8.6742708827782344E-2</v>
      </c>
    </row>
    <row r="90" spans="2:273" x14ac:dyDescent="0.25">
      <c r="B90" s="2">
        <v>63</v>
      </c>
      <c r="C90" s="37">
        <v>108.488</v>
      </c>
      <c r="D90" s="37">
        <v>108.27500000000001</v>
      </c>
      <c r="E90" s="37">
        <v>105.65</v>
      </c>
      <c r="F90" s="37">
        <v>104.75</v>
      </c>
      <c r="G90" s="37">
        <v>101.825</v>
      </c>
      <c r="H90" s="37">
        <v>102.375</v>
      </c>
      <c r="I90" s="37">
        <v>104.9</v>
      </c>
      <c r="J90" s="37">
        <v>107.825</v>
      </c>
      <c r="K90" s="37">
        <v>106.75</v>
      </c>
      <c r="L90" s="37">
        <v>104.256</v>
      </c>
      <c r="M90" s="37">
        <v>103.366</v>
      </c>
      <c r="N90" s="37">
        <v>102.786</v>
      </c>
      <c r="O90" s="37">
        <v>106.22499999999999</v>
      </c>
      <c r="P90" s="37">
        <v>105.952</v>
      </c>
      <c r="Q90" s="37">
        <v>101.714</v>
      </c>
      <c r="S90" s="4">
        <f t="shared" si="88"/>
        <v>112.82935612145545</v>
      </c>
      <c r="T90" s="4">
        <f t="shared" si="88"/>
        <v>110.03274808683157</v>
      </c>
      <c r="U90" s="4">
        <f t="shared" si="88"/>
        <v>106.44912669834017</v>
      </c>
      <c r="V90" s="4">
        <f t="shared" si="88"/>
        <v>103.18952421622416</v>
      </c>
      <c r="W90" s="4">
        <f t="shared" si="88"/>
        <v>103.18504792629317</v>
      </c>
      <c r="X90" s="4">
        <f t="shared" si="88"/>
        <v>102.17198516210408</v>
      </c>
      <c r="Y90" s="4">
        <f t="shared" si="88"/>
        <v>102.88480729382725</v>
      </c>
      <c r="Z90" s="4">
        <f t="shared" si="88"/>
        <v>104.2116732136073</v>
      </c>
      <c r="AA90" s="4">
        <f t="shared" si="88"/>
        <v>105.16663666761428</v>
      </c>
      <c r="AB90" s="4">
        <f t="shared" si="88"/>
        <v>107.07095290082206</v>
      </c>
      <c r="AC90" s="4">
        <f t="shared" si="88"/>
        <v>106.68503048629444</v>
      </c>
      <c r="AD90" s="4">
        <f t="shared" si="88"/>
        <v>103.56144616798829</v>
      </c>
      <c r="AE90" s="4">
        <f t="shared" si="88"/>
        <v>107.53263185236312</v>
      </c>
      <c r="AF90" s="4">
        <f t="shared" si="88"/>
        <v>111.1780629005403</v>
      </c>
      <c r="AG90" s="4">
        <f t="shared" si="88"/>
        <v>104.89415505171381</v>
      </c>
      <c r="AI90" s="4">
        <f t="shared" si="89"/>
        <v>-4.3413561214554477</v>
      </c>
      <c r="AJ90" s="4">
        <f t="shared" si="89"/>
        <v>-1.7577480868315689</v>
      </c>
      <c r="AK90" s="4">
        <f t="shared" si="89"/>
        <v>-0.79912669834016015</v>
      </c>
      <c r="AL90" s="4">
        <f t="shared" si="89"/>
        <v>1.5604757837758427</v>
      </c>
      <c r="AM90" s="4">
        <f t="shared" si="89"/>
        <v>-1.3600479262931628</v>
      </c>
      <c r="AN90" s="4">
        <f t="shared" si="89"/>
        <v>0.20301483789592112</v>
      </c>
      <c r="AO90" s="4">
        <f t="shared" si="89"/>
        <v>2.0151927061727548</v>
      </c>
      <c r="AP90" s="4">
        <f t="shared" si="89"/>
        <v>3.6133267863927045</v>
      </c>
      <c r="AQ90" s="4">
        <f t="shared" si="89"/>
        <v>1.5833633323857157</v>
      </c>
      <c r="AR90" s="4">
        <f t="shared" si="89"/>
        <v>-2.814952900822064</v>
      </c>
      <c r="AS90" s="4">
        <f t="shared" si="89"/>
        <v>-3.3190304862944373</v>
      </c>
      <c r="AT90" s="4">
        <f t="shared" si="89"/>
        <v>-0.77544616798829225</v>
      </c>
      <c r="AU90" s="4">
        <f t="shared" si="89"/>
        <v>-1.3076318523631301</v>
      </c>
      <c r="AV90" s="4">
        <f t="shared" si="89"/>
        <v>-5.226062900540299</v>
      </c>
      <c r="AW90" s="4">
        <f t="shared" si="89"/>
        <v>-3.1801550517138111</v>
      </c>
      <c r="AY90" s="2">
        <f t="shared" si="80"/>
        <v>101.82783771526415</v>
      </c>
      <c r="AZ90" s="2">
        <f t="shared" si="80"/>
        <v>102.2564675284796</v>
      </c>
      <c r="BA90" s="2">
        <f t="shared" si="80"/>
        <v>100.12717881335182</v>
      </c>
      <c r="BB90" s="2">
        <f t="shared" si="80"/>
        <v>99.715962309870037</v>
      </c>
      <c r="BC90" s="2">
        <f t="shared" si="80"/>
        <v>99.025055320108521</v>
      </c>
      <c r="BD90" s="2">
        <f t="shared" si="80"/>
        <v>99.429222152307076</v>
      </c>
      <c r="BE90" s="2">
        <f t="shared" si="80"/>
        <v>99.574541931866193</v>
      </c>
      <c r="BF90" s="2">
        <f t="shared" si="80"/>
        <v>99.396821075248056</v>
      </c>
      <c r="BG90" s="2">
        <f t="shared" si="80"/>
        <v>101.20830547216174</v>
      </c>
      <c r="BH90" s="2">
        <f t="shared" si="80"/>
        <v>101.98148404374713</v>
      </c>
      <c r="BI90" s="2">
        <f t="shared" si="80"/>
        <v>102.73661158667129</v>
      </c>
      <c r="BJ90" s="2">
        <f t="shared" si="80"/>
        <v>100.20886759461357</v>
      </c>
      <c r="BK90" s="2">
        <f t="shared" si="80"/>
        <v>102.53474201925054</v>
      </c>
      <c r="BL90" s="2">
        <f t="shared" si="80"/>
        <v>100.52103363687736</v>
      </c>
      <c r="BM90" s="2">
        <f t="shared" si="80"/>
        <v>102.17597839078189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111.61802321187585</v>
      </c>
      <c r="DL90" s="2">
        <f t="shared" si="90"/>
        <v>111.06804993252362</v>
      </c>
      <c r="DM90" s="2">
        <f t="shared" si="90"/>
        <v>109.06275303643726</v>
      </c>
      <c r="DN90" s="2">
        <f t="shared" si="90"/>
        <v>108.49932692307691</v>
      </c>
      <c r="DO90" s="2">
        <f t="shared" si="90"/>
        <v>107.85178812415654</v>
      </c>
      <c r="DP90" s="2">
        <f t="shared" si="90"/>
        <v>106.3040622606412</v>
      </c>
      <c r="DQ90" s="2">
        <f t="shared" si="90"/>
        <v>109.55803698435277</v>
      </c>
      <c r="DR90" s="2">
        <f t="shared" si="90"/>
        <v>109.68101269285482</v>
      </c>
      <c r="DS90" s="2">
        <f t="shared" si="90"/>
        <v>109.8066965751176</v>
      </c>
      <c r="DT90" s="2">
        <f t="shared" si="90"/>
        <v>113.26550592697966</v>
      </c>
      <c r="DU90" s="2">
        <f t="shared" si="90"/>
        <v>108.90338178137652</v>
      </c>
      <c r="DV90" s="2">
        <f t="shared" si="90"/>
        <v>107.77078283546705</v>
      </c>
      <c r="DW90" s="2">
        <f t="shared" si="90"/>
        <v>109.84023233760077</v>
      </c>
      <c r="DX90" s="2">
        <f t="shared" si="90"/>
        <v>110.08778808630396</v>
      </c>
      <c r="DY90" s="2">
        <f t="shared" si="90"/>
        <v>105.9912468805704</v>
      </c>
      <c r="EA90" s="2">
        <f t="shared" si="94"/>
        <v>100.70554136382769</v>
      </c>
      <c r="EB90" s="2">
        <f t="shared" si="91"/>
        <v>101.2379485277114</v>
      </c>
      <c r="EC90" s="2">
        <f t="shared" si="91"/>
        <v>99.119902392031378</v>
      </c>
      <c r="ED90" s="2">
        <f t="shared" si="91"/>
        <v>98.626706903357274</v>
      </c>
      <c r="EE90" s="2">
        <f t="shared" si="91"/>
        <v>97.814348455068185</v>
      </c>
      <c r="EF90" s="2">
        <f t="shared" si="91"/>
        <v>98.436559524403023</v>
      </c>
      <c r="EG90" s="2">
        <f t="shared" si="91"/>
        <v>98.184605770566051</v>
      </c>
      <c r="EH90" s="2">
        <f t="shared" si="91"/>
        <v>98.124592604659583</v>
      </c>
      <c r="EI90" s="2">
        <f t="shared" si="91"/>
        <v>100.03814545454546</v>
      </c>
      <c r="EJ90" s="2">
        <f t="shared" si="91"/>
        <v>100.28257010582013</v>
      </c>
      <c r="EK90" s="2">
        <f t="shared" si="91"/>
        <v>101.88404335600906</v>
      </c>
      <c r="EL90" s="2">
        <f t="shared" si="91"/>
        <v>99.187469750566862</v>
      </c>
      <c r="EM90" s="2">
        <f t="shared" si="91"/>
        <v>101.44957456839458</v>
      </c>
      <c r="EN90" s="2">
        <f t="shared" si="91"/>
        <v>99.176963513513513</v>
      </c>
      <c r="EO90" s="2">
        <f t="shared" si="91"/>
        <v>101.59988455828498</v>
      </c>
      <c r="EQ90" s="2">
        <f t="shared" si="92"/>
        <v>100.92092162180938</v>
      </c>
      <c r="ER90" s="2">
        <f t="shared" si="92"/>
        <v>100.82006371899807</v>
      </c>
      <c r="ES90" s="2">
        <f t="shared" si="92"/>
        <v>98.603939228610997</v>
      </c>
      <c r="ET90" s="2">
        <f t="shared" si="92"/>
        <v>97.696860923152073</v>
      </c>
      <c r="EU90" s="2">
        <f t="shared" si="92"/>
        <v>96.280496131174502</v>
      </c>
      <c r="EV90" s="2">
        <f t="shared" si="92"/>
        <v>98.342870360470783</v>
      </c>
      <c r="EW90" s="2">
        <f t="shared" si="92"/>
        <v>98.122691681600969</v>
      </c>
      <c r="EX90" s="2">
        <f t="shared" si="92"/>
        <v>98.220337412449567</v>
      </c>
      <c r="EY90" s="2">
        <f t="shared" si="92"/>
        <v>98.531221393769371</v>
      </c>
      <c r="EZ90" s="2">
        <f t="shared" si="92"/>
        <v>99.841385257130341</v>
      </c>
      <c r="FA90" s="2">
        <f t="shared" si="92"/>
        <v>100.86195924145855</v>
      </c>
      <c r="FB90" s="2">
        <f t="shared" si="92"/>
        <v>98.222161368161636</v>
      </c>
      <c r="FC90" s="2">
        <f t="shared" si="92"/>
        <v>100.68855960810394</v>
      </c>
      <c r="FD90" s="2">
        <f t="shared" si="92"/>
        <v>99.516652393541165</v>
      </c>
      <c r="FE90" s="2">
        <f t="shared" si="92"/>
        <v>102.58889009141127</v>
      </c>
      <c r="FG90" s="2">
        <f t="shared" si="93"/>
        <v>0.89716459286971018</v>
      </c>
      <c r="FH90" s="2">
        <f t="shared" si="93"/>
        <v>0.89636568640627745</v>
      </c>
      <c r="FI90" s="2">
        <f t="shared" si="93"/>
        <v>0.89866423939108764</v>
      </c>
      <c r="FJ90" s="2">
        <f t="shared" si="93"/>
        <v>0.88962336837362477</v>
      </c>
      <c r="FK90" s="2">
        <f t="shared" si="93"/>
        <v>0.87929227076540539</v>
      </c>
      <c r="FL90" s="2">
        <f t="shared" si="93"/>
        <v>0.87382124675593087</v>
      </c>
      <c r="FM90" s="2">
        <f t="shared" si="93"/>
        <v>0.87778743186061581</v>
      </c>
      <c r="FN90" s="2">
        <f t="shared" si="93"/>
        <v>0.88991765602161221</v>
      </c>
      <c r="FO90" s="2">
        <f t="shared" si="93"/>
        <v>0.88008338989388313</v>
      </c>
      <c r="FP90" s="2">
        <f t="shared" si="93"/>
        <v>0.86911980798885302</v>
      </c>
      <c r="FQ90" s="2">
        <f t="shared" si="93"/>
        <v>0.87845062643938576</v>
      </c>
      <c r="FR90" s="2">
        <f t="shared" si="93"/>
        <v>0.88093237780409783</v>
      </c>
      <c r="FS90" s="2">
        <f t="shared" si="93"/>
        <v>0.87062651013477577</v>
      </c>
      <c r="FT90" s="2">
        <f t="shared" si="93"/>
        <v>0.87682520252730489</v>
      </c>
      <c r="FU90" s="2">
        <f t="shared" si="93"/>
        <v>0.86890101375843665</v>
      </c>
      <c r="FW90" s="2">
        <f t="shared" si="82"/>
        <v>4.9604263422163661E-4</v>
      </c>
      <c r="FX90" s="2">
        <f t="shared" si="82"/>
        <v>5.1882928425317292E-4</v>
      </c>
      <c r="FY90" s="2">
        <f t="shared" si="82"/>
        <v>5.6188381610812292E-4</v>
      </c>
      <c r="FZ90" s="2">
        <f t="shared" si="82"/>
        <v>4.8517345948798091E-4</v>
      </c>
      <c r="GA90" s="2">
        <f t="shared" si="82"/>
        <v>5.8003285629237551E-4</v>
      </c>
      <c r="GB90" s="2">
        <f t="shared" si="82"/>
        <v>5.2363044717911901E-4</v>
      </c>
      <c r="GC90" s="2">
        <f t="shared" si="82"/>
        <v>6.4728229140522612E-4</v>
      </c>
      <c r="GD90" s="2">
        <f t="shared" si="82"/>
        <v>7.3799595652746528E-4</v>
      </c>
      <c r="GE90" s="2">
        <f t="shared" si="82"/>
        <v>8.3051193063143534E-4</v>
      </c>
      <c r="GF90" s="2">
        <f t="shared" si="82"/>
        <v>6.6909644706292281E-4</v>
      </c>
      <c r="GG90" s="2">
        <f t="shared" si="82"/>
        <v>6.1438950296421164E-4</v>
      </c>
      <c r="GH90" s="2">
        <f t="shared" si="82"/>
        <v>6.1828483644483633E-4</v>
      </c>
      <c r="GI90" s="2">
        <f t="shared" si="82"/>
        <v>4.7466479617070144E-4</v>
      </c>
      <c r="GJ90" s="2">
        <f t="shared" si="82"/>
        <v>3.8716707559367049E-4</v>
      </c>
      <c r="GK90" s="2">
        <f t="shared" si="82"/>
        <v>3.9502693645570029E-4</v>
      </c>
      <c r="GM90" s="86">
        <f t="shared" si="83"/>
        <v>6.0752155479430477E-2</v>
      </c>
      <c r="GN90" s="86">
        <f t="shared" si="83"/>
        <v>2.4906146957631593E-2</v>
      </c>
      <c r="GO90" s="86">
        <f t="shared" si="83"/>
        <v>7.670096695689254E-3</v>
      </c>
      <c r="GP90" s="86">
        <f t="shared" si="83"/>
        <v>7.8109225506053934E-3</v>
      </c>
      <c r="GQ90" s="86">
        <f t="shared" si="83"/>
        <v>1.8849381913668466E-2</v>
      </c>
      <c r="GR90" s="86">
        <f t="shared" si="83"/>
        <v>9.1645109534747634E-3</v>
      </c>
      <c r="GS90" s="86">
        <f t="shared" si="83"/>
        <v>4.3275132679491922E-3</v>
      </c>
      <c r="GT90" s="86">
        <f t="shared" si="83"/>
        <v>3.616381185401839E-3</v>
      </c>
      <c r="GU90" s="86">
        <f t="shared" si="83"/>
        <v>1.2694340809547892E-2</v>
      </c>
      <c r="GV90" s="86">
        <f t="shared" si="83"/>
        <v>3.4923593213261939E-2</v>
      </c>
      <c r="GW90" s="86">
        <f t="shared" si="83"/>
        <v>2.018007734559174E-2</v>
      </c>
      <c r="GX90" s="86">
        <f t="shared" si="83"/>
        <v>1.0030034729387755E-2</v>
      </c>
      <c r="GY90" s="86">
        <f t="shared" si="83"/>
        <v>3.6104019435161692E-2</v>
      </c>
      <c r="GZ90" s="86">
        <f t="shared" si="83"/>
        <v>9.5113498437317839E-2</v>
      </c>
      <c r="HA90" s="86">
        <f t="shared" si="83"/>
        <v>4.0467574079121528E-2</v>
      </c>
      <c r="HC90" s="86">
        <f t="shared" si="73"/>
        <v>9.6405626014364199E-3</v>
      </c>
      <c r="HD90" s="86">
        <f t="shared" si="73"/>
        <v>1.1169921513624262E-2</v>
      </c>
      <c r="HE90" s="86">
        <f t="shared" si="73"/>
        <v>1.2335664012576176E-2</v>
      </c>
      <c r="HF90" s="86">
        <f t="shared" si="73"/>
        <v>5.3042315043738538E-3</v>
      </c>
      <c r="HG90" s="86">
        <f t="shared" si="87"/>
        <v>4.0425862380238566E-3</v>
      </c>
      <c r="HH90" s="86">
        <f t="shared" si="87"/>
        <v>3.4983232556264504E-3</v>
      </c>
      <c r="HI90" s="86">
        <f t="shared" si="87"/>
        <v>6.2459094357950364E-3</v>
      </c>
      <c r="HJ90" s="86">
        <f t="shared" si="87"/>
        <v>1.0677858909440082E-2</v>
      </c>
      <c r="HK90" s="86">
        <f t="shared" si="87"/>
        <v>6.0431463367774689E-3</v>
      </c>
      <c r="HL90" s="86">
        <f t="shared" si="87"/>
        <v>2.5476867232163171E-3</v>
      </c>
      <c r="HM90" s="86">
        <f t="shared" si="87"/>
        <v>3.8110891736941603E-3</v>
      </c>
      <c r="HN90" s="86">
        <f t="shared" si="87"/>
        <v>5.1866492069774289E-3</v>
      </c>
      <c r="HO90" s="86">
        <f t="shared" si="87"/>
        <v>2.2263004400744735E-3</v>
      </c>
      <c r="HP90" s="86">
        <f t="shared" si="87"/>
        <v>1.9085097420701333E-3</v>
      </c>
      <c r="HQ90" s="86">
        <f t="shared" si="87"/>
        <v>1.1226319551179951E-3</v>
      </c>
      <c r="HS90" s="86">
        <f t="shared" si="84"/>
        <v>2.1205225351049246E-30</v>
      </c>
      <c r="HT90" s="86">
        <f t="shared" si="84"/>
        <v>1.3503281549601158E-29</v>
      </c>
      <c r="HU90" s="86">
        <f t="shared" si="84"/>
        <v>2.9756831961317216E-30</v>
      </c>
      <c r="HV90" s="86">
        <f t="shared" si="84"/>
        <v>1.4560625361658632E-38</v>
      </c>
      <c r="HW90" s="86">
        <f t="shared" si="84"/>
        <v>4.0843819101835195E-39</v>
      </c>
      <c r="HX90" s="86">
        <f t="shared" si="84"/>
        <v>1.1409013970798897E-39</v>
      </c>
      <c r="HY90" s="86">
        <f t="shared" si="84"/>
        <v>6.2639803663225129E-38</v>
      </c>
      <c r="HZ90" s="86">
        <f t="shared" si="84"/>
        <v>1.7904803232930983E-34</v>
      </c>
      <c r="IA90" s="86">
        <f t="shared" si="84"/>
        <v>7.0402558027188151E-37</v>
      </c>
      <c r="IB90" s="86">
        <f t="shared" si="84"/>
        <v>1.1364663840908618E-40</v>
      </c>
      <c r="IC90" s="86">
        <f t="shared" si="84"/>
        <v>7.4790486635266326E-39</v>
      </c>
      <c r="ID90" s="86">
        <f t="shared" si="84"/>
        <v>6.047373674209235E-38</v>
      </c>
      <c r="IE90" s="86">
        <f t="shared" si="84"/>
        <v>2.2394934226539891E-40</v>
      </c>
      <c r="IF90" s="86">
        <f t="shared" si="84"/>
        <v>4.0157117083154566E-15</v>
      </c>
      <c r="IG90" s="86">
        <f t="shared" si="84"/>
        <v>2.3472881303115908E-14</v>
      </c>
      <c r="II90" s="86">
        <f t="shared" si="85"/>
        <v>2.4349049662648558E-111</v>
      </c>
      <c r="IJ90" s="86">
        <f t="shared" si="85"/>
        <v>9.8042467110369336E-112</v>
      </c>
      <c r="IK90" s="86">
        <f t="shared" si="85"/>
        <v>2.2915536502715698E-121</v>
      </c>
      <c r="IL90" s="86">
        <f t="shared" si="85"/>
        <v>2.1393023899430394E-155</v>
      </c>
      <c r="IM90" s="86">
        <f t="shared" si="85"/>
        <v>3.6920525694189882E-141</v>
      </c>
      <c r="IN90" s="86">
        <f t="shared" si="85"/>
        <v>1.0570213345026887E-156</v>
      </c>
      <c r="IO90" s="86">
        <f t="shared" si="85"/>
        <v>8.8160544127837087E-142</v>
      </c>
      <c r="IP90" s="86">
        <f t="shared" si="85"/>
        <v>2.0608705420972387E-129</v>
      </c>
      <c r="IQ90" s="86">
        <f t="shared" si="85"/>
        <v>1.6752950485231816E-133</v>
      </c>
      <c r="IR90" s="86">
        <f t="shared" si="85"/>
        <v>5.080945208372488E-150</v>
      </c>
      <c r="IS90" s="86">
        <f t="shared" si="85"/>
        <v>7.246236615993307E-144</v>
      </c>
      <c r="IT90" s="86">
        <f t="shared" si="85"/>
        <v>3.4286061407591125E-140</v>
      </c>
      <c r="IU90" s="86">
        <f t="shared" si="85"/>
        <v>1.842505315874598E-148</v>
      </c>
      <c r="IV90" s="86">
        <f t="shared" si="85"/>
        <v>3.2050846403141965E-73</v>
      </c>
      <c r="IW90" s="86">
        <f t="shared" si="85"/>
        <v>3.0691050137317085E-73</v>
      </c>
      <c r="IY90" s="86">
        <f t="shared" si="86"/>
        <v>7.039271808086689E-2</v>
      </c>
      <c r="IZ90" s="86">
        <f t="shared" si="86"/>
        <v>3.6076068471255857E-2</v>
      </c>
      <c r="JA90" s="86">
        <f t="shared" si="86"/>
        <v>2.000576070826543E-2</v>
      </c>
      <c r="JB90" s="86">
        <f t="shared" si="86"/>
        <v>1.3115154054979247E-2</v>
      </c>
      <c r="JC90" s="86">
        <f t="shared" si="86"/>
        <v>2.2891968151692324E-2</v>
      </c>
      <c r="JD90" s="86">
        <f t="shared" si="86"/>
        <v>1.2662834209101213E-2</v>
      </c>
      <c r="JE90" s="86">
        <f t="shared" si="86"/>
        <v>1.0573422703744229E-2</v>
      </c>
      <c r="JF90" s="86">
        <f t="shared" si="86"/>
        <v>1.4294240094841922E-2</v>
      </c>
      <c r="JG90" s="86">
        <f t="shared" si="86"/>
        <v>1.8737487146325362E-2</v>
      </c>
      <c r="JH90" s="86">
        <f t="shared" si="86"/>
        <v>3.7471279936478252E-2</v>
      </c>
      <c r="JI90" s="86">
        <f t="shared" si="86"/>
        <v>2.39911665192859E-2</v>
      </c>
      <c r="JJ90" s="86">
        <f t="shared" si="86"/>
        <v>1.5216683936365185E-2</v>
      </c>
      <c r="JK90" s="86">
        <f t="shared" si="86"/>
        <v>3.8330319875236163E-2</v>
      </c>
      <c r="JL90" s="86">
        <f t="shared" si="86"/>
        <v>9.702200817939198E-2</v>
      </c>
      <c r="JM90" s="86">
        <f t="shared" si="86"/>
        <v>4.1590206034263E-2</v>
      </c>
    </row>
    <row r="91" spans="2:273" x14ac:dyDescent="0.25">
      <c r="B91" s="2">
        <v>64</v>
      </c>
      <c r="C91" s="37">
        <v>104.32599999999999</v>
      </c>
      <c r="D91" s="37">
        <v>111</v>
      </c>
      <c r="E91" s="37">
        <v>106.3</v>
      </c>
      <c r="F91" s="37">
        <v>102.7</v>
      </c>
      <c r="G91" s="37">
        <v>99.924999999999997</v>
      </c>
      <c r="H91" s="37">
        <v>103.75</v>
      </c>
      <c r="I91" s="37">
        <v>107</v>
      </c>
      <c r="J91" s="37">
        <v>108.15</v>
      </c>
      <c r="K91" s="37">
        <v>107.25</v>
      </c>
      <c r="L91" s="37">
        <v>105.372</v>
      </c>
      <c r="M91" s="37">
        <v>103.80500000000001</v>
      </c>
      <c r="N91" s="37">
        <v>105.024</v>
      </c>
      <c r="O91" s="37">
        <v>103.1</v>
      </c>
      <c r="P91" s="37">
        <v>101.714</v>
      </c>
      <c r="Q91" s="37">
        <v>101.762</v>
      </c>
      <c r="S91" s="4">
        <f t="shared" si="88"/>
        <v>109.3637197575936</v>
      </c>
      <c r="T91" s="4">
        <f t="shared" si="88"/>
        <v>109.72280812360053</v>
      </c>
      <c r="U91" s="4">
        <f t="shared" si="88"/>
        <v>108.10519059892995</v>
      </c>
      <c r="V91" s="4">
        <f t="shared" si="88"/>
        <v>103.84683935665588</v>
      </c>
      <c r="W91" s="4">
        <f t="shared" si="88"/>
        <v>102.36638871138057</v>
      </c>
      <c r="X91" s="4">
        <f t="shared" si="88"/>
        <v>102.24273211798298</v>
      </c>
      <c r="Y91" s="4">
        <f t="shared" si="88"/>
        <v>103.95417559330714</v>
      </c>
      <c r="Z91" s="4">
        <f t="shared" si="88"/>
        <v>106.00076290210299</v>
      </c>
      <c r="AA91" s="4">
        <f t="shared" si="88"/>
        <v>105.42280089010565</v>
      </c>
      <c r="AB91" s="4">
        <f t="shared" si="88"/>
        <v>104.51370449208142</v>
      </c>
      <c r="AC91" s="4">
        <f t="shared" si="88"/>
        <v>105.77464521427513</v>
      </c>
      <c r="AD91" s="4">
        <f t="shared" si="88"/>
        <v>103.96823911366072</v>
      </c>
      <c r="AE91" s="4">
        <f t="shared" si="88"/>
        <v>105.01756270696801</v>
      </c>
      <c r="AF91" s="4">
        <f t="shared" si="88"/>
        <v>105.32527652034544</v>
      </c>
      <c r="AG91" s="4">
        <f t="shared" si="88"/>
        <v>103.60312292058194</v>
      </c>
      <c r="AI91" s="4">
        <f t="shared" si="89"/>
        <v>-5.0377197575936066</v>
      </c>
      <c r="AJ91" s="4">
        <f t="shared" si="89"/>
        <v>1.2771918763994705</v>
      </c>
      <c r="AK91" s="4">
        <f t="shared" si="89"/>
        <v>-1.8051905989299541</v>
      </c>
      <c r="AL91" s="4">
        <f t="shared" si="89"/>
        <v>-1.1468393566558746</v>
      </c>
      <c r="AM91" s="4">
        <f t="shared" si="89"/>
        <v>-2.4413887113805686</v>
      </c>
      <c r="AN91" s="4">
        <f t="shared" si="89"/>
        <v>1.5072678820170182</v>
      </c>
      <c r="AO91" s="4">
        <f t="shared" si="89"/>
        <v>3.0458244066928586</v>
      </c>
      <c r="AP91" s="4">
        <f t="shared" si="89"/>
        <v>2.1492370978970143</v>
      </c>
      <c r="AQ91" s="4">
        <f t="shared" si="89"/>
        <v>1.8271991098943516</v>
      </c>
      <c r="AR91" s="4">
        <f t="shared" si="89"/>
        <v>0.85829550791858367</v>
      </c>
      <c r="AS91" s="4">
        <f t="shared" si="89"/>
        <v>-1.9696452142751184</v>
      </c>
      <c r="AT91" s="4">
        <f t="shared" si="89"/>
        <v>1.0557608863392858</v>
      </c>
      <c r="AU91" s="4">
        <f t="shared" si="89"/>
        <v>-1.9175627069680132</v>
      </c>
      <c r="AV91" s="4">
        <f t="shared" si="89"/>
        <v>-3.6112765203454416</v>
      </c>
      <c r="AW91" s="4">
        <f t="shared" si="89"/>
        <v>-1.8411229205819382</v>
      </c>
      <c r="AY91" s="2">
        <f t="shared" si="80"/>
        <v>101.63459833776619</v>
      </c>
      <c r="AZ91" s="2">
        <f t="shared" si="80"/>
        <v>102.05381035021666</v>
      </c>
      <c r="BA91" s="2">
        <f t="shared" si="80"/>
        <v>99.936581666310857</v>
      </c>
      <c r="BB91" s="2">
        <f t="shared" si="80"/>
        <v>99.510530059798668</v>
      </c>
      <c r="BC91" s="2">
        <f t="shared" si="80"/>
        <v>98.814600548463943</v>
      </c>
      <c r="BD91" s="2">
        <f t="shared" si="80"/>
        <v>99.238096538911932</v>
      </c>
      <c r="BE91" s="2">
        <f t="shared" si="80"/>
        <v>99.372917188957004</v>
      </c>
      <c r="BF91" s="2">
        <f t="shared" si="80"/>
        <v>99.214930933076033</v>
      </c>
      <c r="BG91" s="2">
        <f t="shared" si="80"/>
        <v>100.98749923715015</v>
      </c>
      <c r="BH91" s="2">
        <f t="shared" si="80"/>
        <v>101.74460895511363</v>
      </c>
      <c r="BI91" s="2">
        <f t="shared" si="80"/>
        <v>102.52064990834147</v>
      </c>
      <c r="BJ91" s="2">
        <f t="shared" si="80"/>
        <v>100.00486804273164</v>
      </c>
      <c r="BK91" s="2">
        <f t="shared" si="80"/>
        <v>102.33886376512592</v>
      </c>
      <c r="BL91" s="2">
        <f t="shared" si="80"/>
        <v>100.35591833271675</v>
      </c>
      <c r="BM91" s="2">
        <f t="shared" si="80"/>
        <v>102.08901471127255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>
        <f t="shared" si="81"/>
        <v>102.7</v>
      </c>
      <c r="CI91" s="2" t="str">
        <f t="shared" si="81"/>
        <v/>
      </c>
      <c r="CJ91" s="2">
        <f t="shared" si="81"/>
        <v>103.75</v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>
        <f t="shared" ref="CX91:CX154" si="113">IF(AND(JB91 &lt; $DI$22, $B91 &gt; F$7, $B91 &lt; F$233), F91, "")</f>
        <v>102.7</v>
      </c>
      <c r="CY91" s="2" t="str">
        <f t="shared" ref="CY91:CY154" si="114">IF(AND(JC91 &lt; $DI$22, $B91 &gt; G$7, $B91 &lt; G$233), G91, "")</f>
        <v/>
      </c>
      <c r="CZ91" s="2">
        <f t="shared" ref="CZ91:CZ154" si="115">IF(AND(JD91 &lt; $DI$22, $B91 &gt; H$7, $B91 &lt; H$233), H91, "")</f>
        <v>103.75</v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111.72758434547909</v>
      </c>
      <c r="DL91" s="2">
        <f t="shared" si="90"/>
        <v>111.15813090418355</v>
      </c>
      <c r="DM91" s="2">
        <f t="shared" si="90"/>
        <v>109.13939777327936</v>
      </c>
      <c r="DN91" s="2">
        <f t="shared" si="90"/>
        <v>108.58653846153845</v>
      </c>
      <c r="DO91" s="2">
        <f t="shared" si="90"/>
        <v>107.96585695006746</v>
      </c>
      <c r="DP91" s="2">
        <f t="shared" si="90"/>
        <v>106.39539063354853</v>
      </c>
      <c r="DQ91" s="2">
        <f t="shared" si="90"/>
        <v>109.73232574679942</v>
      </c>
      <c r="DR91" s="2">
        <f t="shared" si="90"/>
        <v>109.83454426086007</v>
      </c>
      <c r="DS91" s="2">
        <f t="shared" si="90"/>
        <v>109.90484462194986</v>
      </c>
      <c r="DT91" s="2">
        <f t="shared" si="90"/>
        <v>113.40757871028927</v>
      </c>
      <c r="DU91" s="2">
        <f t="shared" si="90"/>
        <v>108.95793299595142</v>
      </c>
      <c r="DV91" s="2">
        <f t="shared" si="90"/>
        <v>107.83815789473684</v>
      </c>
      <c r="DW91" s="2">
        <f t="shared" si="90"/>
        <v>109.92228544333808</v>
      </c>
      <c r="DX91" s="2">
        <f t="shared" si="90"/>
        <v>110.1919950281426</v>
      </c>
      <c r="DY91" s="2">
        <f t="shared" si="90"/>
        <v>106.04063057040997</v>
      </c>
      <c r="EA91" s="2">
        <f t="shared" si="94"/>
        <v>100.57938108601094</v>
      </c>
      <c r="EB91" s="2">
        <f t="shared" si="91"/>
        <v>101.09407712171432</v>
      </c>
      <c r="EC91" s="2">
        <f t="shared" si="91"/>
        <v>98.990497569538178</v>
      </c>
      <c r="ED91" s="2">
        <f t="shared" si="91"/>
        <v>98.484075925194972</v>
      </c>
      <c r="EE91" s="2">
        <f t="shared" si="91"/>
        <v>97.669935480326686</v>
      </c>
      <c r="EF91" s="2">
        <f t="shared" si="91"/>
        <v>98.295588015354724</v>
      </c>
      <c r="EG91" s="2">
        <f t="shared" si="91"/>
        <v>98.057554239261648</v>
      </c>
      <c r="EH91" s="2">
        <f t="shared" si="91"/>
        <v>98.016792806554619</v>
      </c>
      <c r="EI91" s="2">
        <f t="shared" si="91"/>
        <v>99.880863636363642</v>
      </c>
      <c r="EJ91" s="2">
        <f t="shared" si="91"/>
        <v>100.14318386243387</v>
      </c>
      <c r="EK91" s="2">
        <f t="shared" si="91"/>
        <v>101.70906340136054</v>
      </c>
      <c r="EL91" s="2">
        <f t="shared" si="91"/>
        <v>99.039987029478439</v>
      </c>
      <c r="EM91" s="2">
        <f t="shared" si="91"/>
        <v>101.31157196416946</v>
      </c>
      <c r="EN91" s="2">
        <f t="shared" si="91"/>
        <v>99.095585135135138</v>
      </c>
      <c r="EO91" s="2">
        <f t="shared" si="91"/>
        <v>101.54478769373897</v>
      </c>
      <c r="EQ91" s="2">
        <f t="shared" si="92"/>
        <v>100.78833647707299</v>
      </c>
      <c r="ER91" s="2">
        <f t="shared" si="92"/>
        <v>100.68862064664297</v>
      </c>
      <c r="ES91" s="2">
        <f t="shared" si="92"/>
        <v>98.489342539844799</v>
      </c>
      <c r="ET91" s="2">
        <f t="shared" si="92"/>
        <v>97.580610845505177</v>
      </c>
      <c r="EU91" s="2">
        <f t="shared" si="92"/>
        <v>96.180755639498571</v>
      </c>
      <c r="EV91" s="2">
        <f t="shared" si="92"/>
        <v>98.204705631995807</v>
      </c>
      <c r="EW91" s="2">
        <f t="shared" si="92"/>
        <v>97.997461357526902</v>
      </c>
      <c r="EX91" s="2">
        <f t="shared" si="92"/>
        <v>98.109746487033703</v>
      </c>
      <c r="EY91" s="2">
        <f t="shared" si="92"/>
        <v>98.420105935331449</v>
      </c>
      <c r="EZ91" s="2">
        <f t="shared" si="92"/>
        <v>99.715348979424107</v>
      </c>
      <c r="FA91" s="2">
        <f t="shared" si="92"/>
        <v>100.71549746108033</v>
      </c>
      <c r="FB91" s="2">
        <f t="shared" si="92"/>
        <v>98.101462763761759</v>
      </c>
      <c r="FC91" s="2">
        <f t="shared" si="92"/>
        <v>100.57176627122654</v>
      </c>
      <c r="FD91" s="2">
        <f t="shared" si="92"/>
        <v>99.426657007248963</v>
      </c>
      <c r="FE91" s="2">
        <f t="shared" si="92"/>
        <v>102.50153481498069</v>
      </c>
      <c r="FG91" s="2">
        <f t="shared" si="93"/>
        <v>0.90535662278360651</v>
      </c>
      <c r="FH91" s="2">
        <f t="shared" si="93"/>
        <v>0.90461459211046324</v>
      </c>
      <c r="FI91" s="2">
        <f t="shared" si="93"/>
        <v>0.90674922215022258</v>
      </c>
      <c r="FJ91" s="2">
        <f t="shared" si="93"/>
        <v>0.89834807744339762</v>
      </c>
      <c r="FK91" s="2">
        <f t="shared" si="93"/>
        <v>0.88873146254788571</v>
      </c>
      <c r="FL91" s="2">
        <f t="shared" si="93"/>
        <v>0.88363164568145725</v>
      </c>
      <c r="FM91" s="2">
        <f t="shared" si="93"/>
        <v>0.88732922130775638</v>
      </c>
      <c r="FN91" s="2">
        <f t="shared" si="93"/>
        <v>0.89862175400130828</v>
      </c>
      <c r="FO91" s="2">
        <f t="shared" si="93"/>
        <v>0.88946849384486837</v>
      </c>
      <c r="FP91" s="2">
        <f t="shared" si="93"/>
        <v>0.87924522967613949</v>
      </c>
      <c r="FQ91" s="2">
        <f t="shared" si="93"/>
        <v>0.88794724653209844</v>
      </c>
      <c r="FR91" s="2">
        <f t="shared" si="93"/>
        <v>0.89025932215603809</v>
      </c>
      <c r="FS91" s="2">
        <f t="shared" si="93"/>
        <v>0.8806513740370846</v>
      </c>
      <c r="FT91" s="2">
        <f t="shared" si="93"/>
        <v>0.88643239856259293</v>
      </c>
      <c r="FU91" s="2">
        <f t="shared" si="93"/>
        <v>0.87904100647970529</v>
      </c>
      <c r="FW91" s="2">
        <f t="shared" si="82"/>
        <v>5.438739044456301E-4</v>
      </c>
      <c r="FX91" s="2">
        <f t="shared" si="82"/>
        <v>5.6885652318506002E-4</v>
      </c>
      <c r="FY91" s="2">
        <f t="shared" si="82"/>
        <v>6.160599568032489E-4</v>
      </c>
      <c r="FZ91" s="2">
        <f t="shared" si="82"/>
        <v>5.3195721947120911E-4</v>
      </c>
      <c r="GA91" s="2">
        <f t="shared" si="82"/>
        <v>6.3595779144019684E-4</v>
      </c>
      <c r="GB91" s="2">
        <f t="shared" si="82"/>
        <v>5.7412036422729059E-4</v>
      </c>
      <c r="GC91" s="2">
        <f t="shared" si="82"/>
        <v>7.096866003210218E-4</v>
      </c>
      <c r="GD91" s="2">
        <f t="shared" si="82"/>
        <v>8.091388640674202E-4</v>
      </c>
      <c r="GE91" s="2">
        <f t="shared" si="82"/>
        <v>9.1056526335511561E-4</v>
      </c>
      <c r="GF91" s="2">
        <f t="shared" si="82"/>
        <v>7.3360230893140398E-4</v>
      </c>
      <c r="GG91" s="2">
        <f t="shared" si="82"/>
        <v>6.7362476470293373E-4</v>
      </c>
      <c r="GH91" s="2">
        <f t="shared" si="82"/>
        <v>6.7789540502503399E-4</v>
      </c>
      <c r="GI91" s="2">
        <f t="shared" si="82"/>
        <v>5.2043576622437515E-4</v>
      </c>
      <c r="GJ91" s="2">
        <f t="shared" si="82"/>
        <v>4.2450440006326407E-4</v>
      </c>
      <c r="GK91" s="2">
        <f t="shared" si="82"/>
        <v>4.3312191579297364E-4</v>
      </c>
      <c r="GM91" s="86">
        <f t="shared" si="83"/>
        <v>1.8975509188770126E-2</v>
      </c>
      <c r="GN91" s="86">
        <f t="shared" si="83"/>
        <v>5.6807290444633061E-3</v>
      </c>
      <c r="GO91" s="86">
        <f t="shared" si="83"/>
        <v>1.3284077036751537E-3</v>
      </c>
      <c r="GP91" s="86">
        <f t="shared" si="83"/>
        <v>1.1274181477513819E-3</v>
      </c>
      <c r="GQ91" s="86">
        <f t="shared" si="83"/>
        <v>3.2313563256769727E-3</v>
      </c>
      <c r="GR91" s="86">
        <f t="shared" si="83"/>
        <v>1.2391782663082258E-3</v>
      </c>
      <c r="GS91" s="86">
        <f t="shared" si="83"/>
        <v>5.4263275116812957E-4</v>
      </c>
      <c r="GT91" s="86">
        <f t="shared" si="83"/>
        <v>5.2777090916795554E-4</v>
      </c>
      <c r="GU91" s="86">
        <f t="shared" si="83"/>
        <v>2.3395348422385704E-3</v>
      </c>
      <c r="GV91" s="86">
        <f t="shared" si="83"/>
        <v>7.265585388226155E-3</v>
      </c>
      <c r="GW91" s="86">
        <f t="shared" si="83"/>
        <v>3.5437244904866134E-3</v>
      </c>
      <c r="GX91" s="86">
        <f t="shared" si="83"/>
        <v>1.906525159963961E-3</v>
      </c>
      <c r="GY91" s="86">
        <f t="shared" si="83"/>
        <v>9.1686289189747121E-3</v>
      </c>
      <c r="GZ91" s="86">
        <f t="shared" si="83"/>
        <v>3.9321366981680997E-2</v>
      </c>
      <c r="HA91" s="86">
        <f t="shared" si="83"/>
        <v>1.6571983376335409E-2</v>
      </c>
      <c r="HC91" s="86">
        <f t="shared" si="73"/>
        <v>1.4539660274555338E-2</v>
      </c>
      <c r="HD91" s="86">
        <f t="shared" si="73"/>
        <v>1.6784299463304737E-2</v>
      </c>
      <c r="HE91" s="86">
        <f t="shared" si="73"/>
        <v>1.8845907722648728E-2</v>
      </c>
      <c r="HF91" s="86">
        <f t="shared" si="73"/>
        <v>8.8725755877550241E-3</v>
      </c>
      <c r="HG91" s="86">
        <f t="shared" si="87"/>
        <v>6.7686444571940065E-3</v>
      </c>
      <c r="HH91" s="86">
        <f t="shared" si="87"/>
        <v>6.0200358485492404E-3</v>
      </c>
      <c r="HI91" s="86">
        <f t="shared" si="87"/>
        <v>1.0320233933199275E-2</v>
      </c>
      <c r="HJ91" s="86">
        <f t="shared" si="87"/>
        <v>1.6934485150184732E-2</v>
      </c>
      <c r="HK91" s="86">
        <f t="shared" si="87"/>
        <v>1.0021946591901544E-2</v>
      </c>
      <c r="HL91" s="86">
        <f t="shared" si="87"/>
        <v>4.4800035431561353E-3</v>
      </c>
      <c r="HM91" s="86">
        <f t="shared" si="87"/>
        <v>6.4562756283603924E-3</v>
      </c>
      <c r="HN91" s="86">
        <f t="shared" si="87"/>
        <v>8.6002583638593987E-3</v>
      </c>
      <c r="HO91" s="86">
        <f t="shared" si="87"/>
        <v>3.8326393804240183E-3</v>
      </c>
      <c r="HP91" s="86">
        <f t="shared" si="87"/>
        <v>3.3419241487110955E-3</v>
      </c>
      <c r="HQ91" s="86">
        <f t="shared" si="87"/>
        <v>2.1807154169296594E-3</v>
      </c>
      <c r="HS91" s="86">
        <f t="shared" si="84"/>
        <v>2.3991884918309322E-29</v>
      </c>
      <c r="HT91" s="86">
        <f t="shared" si="84"/>
        <v>1.5041198057031497E-28</v>
      </c>
      <c r="HU91" s="86">
        <f t="shared" si="84"/>
        <v>3.8841213444488578E-29</v>
      </c>
      <c r="HV91" s="86">
        <f t="shared" si="84"/>
        <v>3.7197856019831614E-37</v>
      </c>
      <c r="HW91" s="86">
        <f t="shared" si="84"/>
        <v>9.8684059151599392E-38</v>
      </c>
      <c r="HX91" s="86">
        <f t="shared" si="84"/>
        <v>3.2053595719634747E-38</v>
      </c>
      <c r="HY91" s="86">
        <f t="shared" si="84"/>
        <v>1.5174751586456448E-36</v>
      </c>
      <c r="HZ91" s="86">
        <f t="shared" si="84"/>
        <v>3.4146808617211396E-33</v>
      </c>
      <c r="IA91" s="86">
        <f t="shared" si="84"/>
        <v>1.6486940360652264E-35</v>
      </c>
      <c r="IB91" s="86">
        <f t="shared" si="84"/>
        <v>3.4604004988427156E-39</v>
      </c>
      <c r="IC91" s="86">
        <f t="shared" si="84"/>
        <v>1.8882486444666377E-37</v>
      </c>
      <c r="ID91" s="86">
        <f t="shared" si="84"/>
        <v>1.4120265393138859E-36</v>
      </c>
      <c r="IE91" s="86">
        <f t="shared" si="84"/>
        <v>5.688255831659504E-39</v>
      </c>
      <c r="IF91" s="86">
        <f t="shared" si="84"/>
        <v>1.1800673939933964E-14</v>
      </c>
      <c r="IG91" s="86">
        <f t="shared" si="84"/>
        <v>6.5645297803033679E-14</v>
      </c>
      <c r="II91" s="86">
        <f t="shared" si="85"/>
        <v>1.0440833565249427E-108</v>
      </c>
      <c r="IJ91" s="86">
        <f t="shared" si="85"/>
        <v>4.4540512295016653E-109</v>
      </c>
      <c r="IK91" s="86">
        <f t="shared" si="85"/>
        <v>1.9089156219087442E-118</v>
      </c>
      <c r="IL91" s="86">
        <f t="shared" si="85"/>
        <v>1.0240147405990809E-151</v>
      </c>
      <c r="IM91" s="86">
        <f t="shared" si="85"/>
        <v>9.6771962411441241E-138</v>
      </c>
      <c r="IN91" s="86">
        <f t="shared" si="85"/>
        <v>5.9249039380142621E-153</v>
      </c>
      <c r="IO91" s="86">
        <f t="shared" si="85"/>
        <v>2.6916871084337163E-138</v>
      </c>
      <c r="IP91" s="86">
        <f t="shared" si="85"/>
        <v>3.5348922546964013E-126</v>
      </c>
      <c r="IQ91" s="86">
        <f t="shared" si="85"/>
        <v>4.1430659409003308E-130</v>
      </c>
      <c r="IR91" s="86">
        <f t="shared" si="85"/>
        <v>2.5849172514304008E-146</v>
      </c>
      <c r="IS91" s="86">
        <f t="shared" si="85"/>
        <v>2.3548616452507513E-140</v>
      </c>
      <c r="IT91" s="86">
        <f t="shared" si="85"/>
        <v>9.0999462908773347E-137</v>
      </c>
      <c r="IU91" s="86">
        <f t="shared" si="85"/>
        <v>5.8786019594357956E-145</v>
      </c>
      <c r="IV91" s="86">
        <f t="shared" si="85"/>
        <v>1.4760901439080686E-71</v>
      </c>
      <c r="IW91" s="86">
        <f t="shared" si="85"/>
        <v>1.4287828670166583E-71</v>
      </c>
      <c r="IY91" s="86">
        <f t="shared" si="86"/>
        <v>3.3515169463325466E-2</v>
      </c>
      <c r="IZ91" s="86">
        <f t="shared" si="86"/>
        <v>2.2465028507768044E-2</v>
      </c>
      <c r="JA91" s="86">
        <f t="shared" si="86"/>
        <v>2.0174315426323881E-2</v>
      </c>
      <c r="JB91" s="86">
        <f t="shared" si="86"/>
        <v>9.9999937355064062E-3</v>
      </c>
      <c r="JC91" s="86">
        <f t="shared" si="86"/>
        <v>1.0000000782870978E-2</v>
      </c>
      <c r="JD91" s="86">
        <f t="shared" si="86"/>
        <v>7.2592141148574664E-3</v>
      </c>
      <c r="JE91" s="86">
        <f t="shared" si="86"/>
        <v>1.0862866684367404E-2</v>
      </c>
      <c r="JF91" s="86">
        <f t="shared" si="86"/>
        <v>1.7462256059352688E-2</v>
      </c>
      <c r="JG91" s="86">
        <f t="shared" si="86"/>
        <v>1.2361481434140113E-2</v>
      </c>
      <c r="JH91" s="86">
        <f t="shared" si="86"/>
        <v>1.174558893138229E-2</v>
      </c>
      <c r="JI91" s="86">
        <f t="shared" si="86"/>
        <v>1.0000000118847005E-2</v>
      </c>
      <c r="JJ91" s="86">
        <f t="shared" si="86"/>
        <v>1.050678352382336E-2</v>
      </c>
      <c r="JK91" s="86">
        <f t="shared" si="86"/>
        <v>1.3001268299398731E-2</v>
      </c>
      <c r="JL91" s="86">
        <f t="shared" si="86"/>
        <v>4.2663291130403895E-2</v>
      </c>
      <c r="JM91" s="86">
        <f t="shared" si="86"/>
        <v>1.8752698793330715E-2</v>
      </c>
    </row>
    <row r="92" spans="2:273" x14ac:dyDescent="0.25">
      <c r="B92" s="2">
        <v>65</v>
      </c>
      <c r="C92" s="37">
        <v>106.30200000000001</v>
      </c>
      <c r="D92" s="37">
        <v>108.625</v>
      </c>
      <c r="E92" s="37">
        <v>108.15</v>
      </c>
      <c r="F92" s="37">
        <v>105.325</v>
      </c>
      <c r="G92" s="37">
        <v>100.85</v>
      </c>
      <c r="H92" s="37">
        <v>100.22499999999999</v>
      </c>
      <c r="I92" s="37">
        <v>104.75</v>
      </c>
      <c r="J92" s="37">
        <v>109.52500000000001</v>
      </c>
      <c r="K92" s="37">
        <v>107.72499999999999</v>
      </c>
      <c r="L92" s="37">
        <v>106.32599999999999</v>
      </c>
      <c r="M92" s="37">
        <v>103.902</v>
      </c>
      <c r="N92" s="37">
        <v>103.405</v>
      </c>
      <c r="O92" s="37">
        <v>104.4</v>
      </c>
      <c r="P92" s="37">
        <v>104.619</v>
      </c>
      <c r="Q92" s="37">
        <v>100.238</v>
      </c>
      <c r="S92" s="4">
        <f t="shared" si="88"/>
        <v>110.02936984096792</v>
      </c>
      <c r="T92" s="4">
        <f t="shared" si="88"/>
        <v>111.90089417639096</v>
      </c>
      <c r="U92" s="4">
        <f t="shared" si="88"/>
        <v>111.18068618909354</v>
      </c>
      <c r="V92" s="4">
        <f t="shared" si="88"/>
        <v>105.84613015839859</v>
      </c>
      <c r="W92" s="4">
        <f t="shared" si="88"/>
        <v>103.64969797880099</v>
      </c>
      <c r="X92" s="4">
        <f t="shared" si="88"/>
        <v>103.6440291383411</v>
      </c>
      <c r="Y92" s="4">
        <f t="shared" si="88"/>
        <v>106.08713889897298</v>
      </c>
      <c r="Z92" s="4">
        <f t="shared" si="88"/>
        <v>108.90572002933038</v>
      </c>
      <c r="AA92" s="4">
        <f t="shared" si="88"/>
        <v>107.26365393829538</v>
      </c>
      <c r="AB92" s="4">
        <f t="shared" si="88"/>
        <v>104.96316142716371</v>
      </c>
      <c r="AC92" s="4">
        <f t="shared" si="88"/>
        <v>106.92315864375044</v>
      </c>
      <c r="AD92" s="4">
        <f t="shared" si="88"/>
        <v>105.66044626140027</v>
      </c>
      <c r="AE92" s="4">
        <f t="shared" si="88"/>
        <v>105.2055724172852</v>
      </c>
      <c r="AF92" s="4">
        <f t="shared" si="88"/>
        <v>103.59147317790472</v>
      </c>
      <c r="AG92" s="4">
        <f t="shared" si="88"/>
        <v>103.53675943712949</v>
      </c>
      <c r="AI92" s="4">
        <f t="shared" si="89"/>
        <v>-3.7273698409679099</v>
      </c>
      <c r="AJ92" s="4">
        <f t="shared" si="89"/>
        <v>-3.2758941763909633</v>
      </c>
      <c r="AK92" s="4">
        <f t="shared" si="89"/>
        <v>-3.0306861890935295</v>
      </c>
      <c r="AL92" s="4">
        <f t="shared" si="89"/>
        <v>-0.52113015839859145</v>
      </c>
      <c r="AM92" s="4">
        <f t="shared" si="89"/>
        <v>-2.7996979788009924</v>
      </c>
      <c r="AN92" s="4">
        <f t="shared" si="89"/>
        <v>-3.4190291383411022</v>
      </c>
      <c r="AO92" s="4">
        <f t="shared" si="89"/>
        <v>-1.3371388989729809</v>
      </c>
      <c r="AP92" s="4">
        <f t="shared" si="89"/>
        <v>0.61927997066962348</v>
      </c>
      <c r="AQ92" s="4">
        <f t="shared" si="89"/>
        <v>0.46134606170461723</v>
      </c>
      <c r="AR92" s="4">
        <f t="shared" si="89"/>
        <v>1.3628385728362815</v>
      </c>
      <c r="AS92" s="4">
        <f t="shared" si="89"/>
        <v>-3.0211586437504394</v>
      </c>
      <c r="AT92" s="4">
        <f t="shared" si="89"/>
        <v>-2.2554462614002659</v>
      </c>
      <c r="AU92" s="4">
        <f t="shared" si="89"/>
        <v>-0.80557241728519102</v>
      </c>
      <c r="AV92" s="4">
        <f t="shared" si="89"/>
        <v>1.0275268220952825</v>
      </c>
      <c r="AW92" s="4">
        <f t="shared" si="89"/>
        <v>-3.2987594371294904</v>
      </c>
      <c r="AY92" s="2">
        <f t="shared" si="80"/>
        <v>101.4442054943664</v>
      </c>
      <c r="AZ92" s="2">
        <f t="shared" si="80"/>
        <v>101.85339254786473</v>
      </c>
      <c r="BA92" s="2">
        <f t="shared" si="80"/>
        <v>99.748693915223541</v>
      </c>
      <c r="BB92" s="2">
        <f t="shared" si="80"/>
        <v>99.307462053254753</v>
      </c>
      <c r="BC92" s="2">
        <f t="shared" si="80"/>
        <v>98.606145834985938</v>
      </c>
      <c r="BD92" s="2">
        <f t="shared" si="80"/>
        <v>99.047988381382524</v>
      </c>
      <c r="BE92" s="2">
        <f t="shared" si="80"/>
        <v>99.173408725199948</v>
      </c>
      <c r="BF92" s="2">
        <f t="shared" si="80"/>
        <v>99.035933354381754</v>
      </c>
      <c r="BG92" s="2">
        <f t="shared" si="80"/>
        <v>100.76857204621652</v>
      </c>
      <c r="BH92" s="2">
        <f t="shared" si="80"/>
        <v>101.51128527946646</v>
      </c>
      <c r="BI92" s="2">
        <f t="shared" si="80"/>
        <v>102.30522336531892</v>
      </c>
      <c r="BJ92" s="2">
        <f t="shared" si="80"/>
        <v>99.802688084787405</v>
      </c>
      <c r="BK92" s="2">
        <f t="shared" si="80"/>
        <v>102.14456528256179</v>
      </c>
      <c r="BL92" s="2">
        <f t="shared" si="80"/>
        <v>100.19468284519692</v>
      </c>
      <c r="BM92" s="2">
        <f t="shared" si="80"/>
        <v>102.00307808816531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>
        <f t="shared" si="81"/>
        <v>106.32599999999999</v>
      </c>
      <c r="CO92" s="2" t="str">
        <f t="shared" si="81"/>
        <v/>
      </c>
      <c r="CP92" s="2" t="str">
        <f t="shared" si="81"/>
        <v/>
      </c>
      <c r="CQ92" s="2">
        <f t="shared" si="81"/>
        <v>104.4</v>
      </c>
      <c r="CR92" s="2" t="str">
        <f t="shared" si="81"/>
        <v/>
      </c>
      <c r="CS92" s="2">
        <f t="shared" si="81"/>
        <v>100.238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>
        <f t="shared" si="119"/>
        <v>106.32599999999999</v>
      </c>
      <c r="DE92" s="2" t="str">
        <f t="shared" si="120"/>
        <v/>
      </c>
      <c r="DF92" s="2" t="str">
        <f t="shared" si="121"/>
        <v/>
      </c>
      <c r="DG92" s="2">
        <f t="shared" si="122"/>
        <v>104.4</v>
      </c>
      <c r="DH92" s="2" t="str">
        <f t="shared" si="123"/>
        <v/>
      </c>
      <c r="DI92" s="2">
        <f t="shared" si="124"/>
        <v>100.238</v>
      </c>
      <c r="DK92" s="2">
        <f t="shared" si="90"/>
        <v>111.83714547908232</v>
      </c>
      <c r="DL92" s="2">
        <f t="shared" si="90"/>
        <v>111.24821187584347</v>
      </c>
      <c r="DM92" s="2">
        <f t="shared" si="90"/>
        <v>109.21604251012147</v>
      </c>
      <c r="DN92" s="2">
        <f t="shared" si="90"/>
        <v>108.67374999999998</v>
      </c>
      <c r="DO92" s="2">
        <f t="shared" si="90"/>
        <v>108.0799257759784</v>
      </c>
      <c r="DP92" s="2">
        <f t="shared" si="90"/>
        <v>106.48671900645584</v>
      </c>
      <c r="DQ92" s="2">
        <f t="shared" si="90"/>
        <v>109.90661450924608</v>
      </c>
      <c r="DR92" s="2">
        <f t="shared" si="90"/>
        <v>109.98807582886532</v>
      </c>
      <c r="DS92" s="2">
        <f t="shared" si="90"/>
        <v>110.00299266878211</v>
      </c>
      <c r="DT92" s="2">
        <f t="shared" si="90"/>
        <v>113.5496514935989</v>
      </c>
      <c r="DU92" s="2">
        <f t="shared" si="90"/>
        <v>109.01248421052632</v>
      </c>
      <c r="DV92" s="2">
        <f t="shared" si="90"/>
        <v>107.90553295400663</v>
      </c>
      <c r="DW92" s="2">
        <f t="shared" si="90"/>
        <v>110.0043385490754</v>
      </c>
      <c r="DX92" s="2">
        <f t="shared" si="90"/>
        <v>110.29620196998125</v>
      </c>
      <c r="DY92" s="2">
        <f t="shared" si="90"/>
        <v>106.09001426024955</v>
      </c>
      <c r="EA92" s="2">
        <f t="shared" si="94"/>
        <v>100.45322080819419</v>
      </c>
      <c r="EB92" s="2">
        <f t="shared" si="91"/>
        <v>100.95020571571725</v>
      </c>
      <c r="EC92" s="2">
        <f t="shared" si="91"/>
        <v>98.861092747044978</v>
      </c>
      <c r="ED92" s="2">
        <f t="shared" si="91"/>
        <v>98.34144494703267</v>
      </c>
      <c r="EE92" s="2">
        <f t="shared" si="91"/>
        <v>97.525522505585201</v>
      </c>
      <c r="EF92" s="2">
        <f t="shared" si="91"/>
        <v>98.154616506306411</v>
      </c>
      <c r="EG92" s="2">
        <f t="shared" si="91"/>
        <v>97.930502707957231</v>
      </c>
      <c r="EH92" s="2">
        <f t="shared" si="91"/>
        <v>97.908993008449656</v>
      </c>
      <c r="EI92" s="2">
        <f t="shared" si="91"/>
        <v>99.723581818181813</v>
      </c>
      <c r="EJ92" s="2">
        <f t="shared" si="91"/>
        <v>100.00379761904763</v>
      </c>
      <c r="EK92" s="2">
        <f t="shared" si="91"/>
        <v>101.534083446712</v>
      </c>
      <c r="EL92" s="2">
        <f t="shared" si="91"/>
        <v>98.892504308390002</v>
      </c>
      <c r="EM92" s="2">
        <f t="shared" si="91"/>
        <v>101.17356935994432</v>
      </c>
      <c r="EN92" s="2">
        <f t="shared" si="91"/>
        <v>99.014206756756764</v>
      </c>
      <c r="EO92" s="2">
        <f t="shared" si="91"/>
        <v>101.48969082919295</v>
      </c>
      <c r="EQ92" s="2">
        <f t="shared" si="92"/>
        <v>100.65575133233659</v>
      </c>
      <c r="ER92" s="2">
        <f t="shared" si="92"/>
        <v>100.55717757428789</v>
      </c>
      <c r="ES92" s="2">
        <f t="shared" si="92"/>
        <v>98.374745851078586</v>
      </c>
      <c r="ET92" s="2">
        <f t="shared" si="92"/>
        <v>97.464360767858267</v>
      </c>
      <c r="EU92" s="2">
        <f t="shared" si="92"/>
        <v>96.08101514782264</v>
      </c>
      <c r="EV92" s="2">
        <f t="shared" si="92"/>
        <v>98.066540903520846</v>
      </c>
      <c r="EW92" s="2">
        <f t="shared" si="92"/>
        <v>97.87223103345282</v>
      </c>
      <c r="EX92" s="2">
        <f t="shared" si="92"/>
        <v>97.999155561617826</v>
      </c>
      <c r="EY92" s="2">
        <f t="shared" si="92"/>
        <v>98.308990476893541</v>
      </c>
      <c r="EZ92" s="2">
        <f t="shared" si="92"/>
        <v>99.589312701717859</v>
      </c>
      <c r="FA92" s="2">
        <f t="shared" si="92"/>
        <v>100.5690356807021</v>
      </c>
      <c r="FB92" s="2">
        <f t="shared" si="92"/>
        <v>97.980764159361883</v>
      </c>
      <c r="FC92" s="2">
        <f t="shared" si="92"/>
        <v>100.45497293434913</v>
      </c>
      <c r="FD92" s="2">
        <f t="shared" si="92"/>
        <v>99.336661620956761</v>
      </c>
      <c r="FE92" s="2">
        <f t="shared" si="92"/>
        <v>102.4141795385501</v>
      </c>
      <c r="FG92" s="2">
        <f t="shared" si="93"/>
        <v>0.91295937535496152</v>
      </c>
      <c r="FH92" s="2">
        <f t="shared" si="93"/>
        <v>0.91227117642604205</v>
      </c>
      <c r="FI92" s="2">
        <f t="shared" si="93"/>
        <v>0.91425070188624091</v>
      </c>
      <c r="FJ92" s="2">
        <f t="shared" si="93"/>
        <v>0.90645565919436344</v>
      </c>
      <c r="FK92" s="2">
        <f t="shared" si="93"/>
        <v>0.89751855079992016</v>
      </c>
      <c r="FL92" s="2">
        <f t="shared" si="93"/>
        <v>0.89277288457474901</v>
      </c>
      <c r="FM92" s="2">
        <f t="shared" si="93"/>
        <v>0.89621411529818795</v>
      </c>
      <c r="FN92" s="2">
        <f t="shared" si="93"/>
        <v>0.90670977453909718</v>
      </c>
      <c r="FO92" s="2">
        <f t="shared" si="93"/>
        <v>0.8982040441487108</v>
      </c>
      <c r="FP92" s="2">
        <f t="shared" si="93"/>
        <v>0.88868763433266706</v>
      </c>
      <c r="FQ92" s="2">
        <f t="shared" si="93"/>
        <v>0.89678907358815885</v>
      </c>
      <c r="FR92" s="2">
        <f t="shared" si="93"/>
        <v>0.89893947283500153</v>
      </c>
      <c r="FS92" s="2">
        <f t="shared" si="93"/>
        <v>0.88999758166726761</v>
      </c>
      <c r="FT92" s="2">
        <f t="shared" si="93"/>
        <v>0.89537967509322525</v>
      </c>
      <c r="FU92" s="2">
        <f t="shared" si="93"/>
        <v>0.88849735518815431</v>
      </c>
      <c r="FW92" s="2">
        <f t="shared" si="82"/>
        <v>5.9631458787280374E-4</v>
      </c>
      <c r="FX92" s="2">
        <f t="shared" si="82"/>
        <v>6.2370454409676123E-4</v>
      </c>
      <c r="FY92" s="2">
        <f t="shared" si="82"/>
        <v>6.7545616350046941E-4</v>
      </c>
      <c r="FZ92" s="2">
        <f t="shared" si="82"/>
        <v>5.8324955873807858E-4</v>
      </c>
      <c r="GA92" s="2">
        <f t="shared" si="82"/>
        <v>6.972710701755551E-4</v>
      </c>
      <c r="GB92" s="2">
        <f t="shared" si="82"/>
        <v>6.2947559462269407E-4</v>
      </c>
      <c r="GC92" s="2">
        <f t="shared" si="82"/>
        <v>7.7810260721934688E-4</v>
      </c>
      <c r="GD92" s="2">
        <f t="shared" si="82"/>
        <v>8.871338686547573E-4</v>
      </c>
      <c r="GE92" s="2">
        <f t="shared" si="82"/>
        <v>9.9832725469034566E-4</v>
      </c>
      <c r="GF92" s="2">
        <f t="shared" si="82"/>
        <v>8.0432200918438633E-4</v>
      </c>
      <c r="GG92" s="2">
        <f t="shared" si="82"/>
        <v>7.3856686734267822E-4</v>
      </c>
      <c r="GH92" s="2">
        <f t="shared" si="82"/>
        <v>7.4324892081614454E-4</v>
      </c>
      <c r="GI92" s="2">
        <f t="shared" si="82"/>
        <v>5.7061781903572806E-4</v>
      </c>
      <c r="GJ92" s="2">
        <f t="shared" si="82"/>
        <v>4.654407565151156E-4</v>
      </c>
      <c r="GK92" s="2">
        <f t="shared" si="82"/>
        <v>4.7488889284153066E-4</v>
      </c>
      <c r="GM92" s="86">
        <f t="shared" si="83"/>
        <v>4.5762514285171037E-3</v>
      </c>
      <c r="GN92" s="86">
        <f t="shared" si="83"/>
        <v>9.5561299758499887E-4</v>
      </c>
      <c r="GO92" s="86">
        <f t="shared" si="83"/>
        <v>1.6730018545275472E-4</v>
      </c>
      <c r="GP92" s="86">
        <f t="shared" si="83"/>
        <v>1.1089182922089749E-4</v>
      </c>
      <c r="GQ92" s="86">
        <f t="shared" si="83"/>
        <v>3.7442864416335688E-4</v>
      </c>
      <c r="GR92" s="86">
        <f t="shared" si="83"/>
        <v>1.1000566777697781E-4</v>
      </c>
      <c r="GS92" s="86">
        <f t="shared" si="83"/>
        <v>4.6015526907292251E-5</v>
      </c>
      <c r="GT92" s="86">
        <f t="shared" si="83"/>
        <v>5.5400832758144118E-5</v>
      </c>
      <c r="GU92" s="86">
        <f t="shared" si="83"/>
        <v>3.0953905324272068E-4</v>
      </c>
      <c r="GV92" s="86">
        <f t="shared" si="83"/>
        <v>1.040804019189327E-3</v>
      </c>
      <c r="GW92" s="86">
        <f t="shared" si="83"/>
        <v>4.2200082572738736E-4</v>
      </c>
      <c r="GX92" s="86">
        <f t="shared" si="83"/>
        <v>2.6728482624538598E-4</v>
      </c>
      <c r="GY92" s="86">
        <f t="shared" si="83"/>
        <v>1.7336503646737523E-3</v>
      </c>
      <c r="GZ92" s="86">
        <f t="shared" si="83"/>
        <v>1.3457446973908238E-2</v>
      </c>
      <c r="HA92" s="86">
        <f t="shared" si="83"/>
        <v>5.9089727265336286E-3</v>
      </c>
      <c r="HC92" s="86">
        <f t="shared" si="73"/>
        <v>2.1514515373911112E-2</v>
      </c>
      <c r="HD92" s="86">
        <f t="shared" si="73"/>
        <v>2.4738579422639295E-2</v>
      </c>
      <c r="HE92" s="86">
        <f t="shared" si="73"/>
        <v>2.8182518925043545E-2</v>
      </c>
      <c r="HF92" s="86">
        <f t="shared" si="73"/>
        <v>1.444918448417911E-2</v>
      </c>
      <c r="HG92" s="86">
        <f t="shared" si="87"/>
        <v>1.1046775848664011E-2</v>
      </c>
      <c r="HH92" s="86">
        <f t="shared" si="87"/>
        <v>1.0076328639836268E-2</v>
      </c>
      <c r="HI92" s="86">
        <f t="shared" si="87"/>
        <v>1.6609615116588851E-2</v>
      </c>
      <c r="HJ92" s="86">
        <f t="shared" si="87"/>
        <v>2.6203262908184782E-2</v>
      </c>
      <c r="HK92" s="86">
        <f t="shared" si="87"/>
        <v>1.6185248227511127E-2</v>
      </c>
      <c r="HL92" s="86">
        <f t="shared" si="87"/>
        <v>7.6570813427592234E-3</v>
      </c>
      <c r="HM92" s="86">
        <f t="shared" si="87"/>
        <v>1.0651381841622436E-2</v>
      </c>
      <c r="HN92" s="86">
        <f t="shared" si="87"/>
        <v>1.3897961646581004E-2</v>
      </c>
      <c r="HO92" s="86">
        <f t="shared" si="87"/>
        <v>6.4305283086908424E-3</v>
      </c>
      <c r="HP92" s="86">
        <f t="shared" si="87"/>
        <v>5.6977028110518054E-3</v>
      </c>
      <c r="HQ92" s="86">
        <f t="shared" si="87"/>
        <v>4.0910272713592178E-3</v>
      </c>
      <c r="HS92" s="86">
        <f t="shared" si="84"/>
        <v>2.5959777791486972E-28</v>
      </c>
      <c r="HT92" s="86">
        <f t="shared" si="84"/>
        <v>1.6011905972532398E-27</v>
      </c>
      <c r="HU92" s="86">
        <f t="shared" si="84"/>
        <v>4.8208880267020907E-28</v>
      </c>
      <c r="HV92" s="86">
        <f t="shared" si="84"/>
        <v>8.928420383688535E-36</v>
      </c>
      <c r="HW92" s="86">
        <f t="shared" si="84"/>
        <v>2.2470136482604329E-36</v>
      </c>
      <c r="HX92" s="86">
        <f t="shared" si="84"/>
        <v>8.4456727904990835E-37</v>
      </c>
      <c r="HY92" s="86">
        <f t="shared" si="84"/>
        <v>3.4573339324881915E-35</v>
      </c>
      <c r="HZ92" s="86">
        <f t="shared" si="84"/>
        <v>6.1455516194687291E-32</v>
      </c>
      <c r="IA92" s="86">
        <f t="shared" si="84"/>
        <v>3.6293513201862485E-34</v>
      </c>
      <c r="IB92" s="86">
        <f t="shared" si="84"/>
        <v>9.8674505183201489E-38</v>
      </c>
      <c r="IC92" s="86">
        <f t="shared" si="84"/>
        <v>4.4833167209675451E-36</v>
      </c>
      <c r="ID92" s="86">
        <f t="shared" si="84"/>
        <v>3.1052500374887829E-35</v>
      </c>
      <c r="IE92" s="86">
        <f t="shared" si="84"/>
        <v>1.3617345365566096E-37</v>
      </c>
      <c r="IF92" s="86">
        <f t="shared" si="84"/>
        <v>3.4049505026639579E-14</v>
      </c>
      <c r="IG92" s="86">
        <f t="shared" si="84"/>
        <v>1.8038525946722278E-13</v>
      </c>
      <c r="II92" s="86">
        <f t="shared" si="85"/>
        <v>4.1596613190668862E-106</v>
      </c>
      <c r="IJ92" s="86">
        <f t="shared" si="85"/>
        <v>1.8778822749800231E-106</v>
      </c>
      <c r="IK92" s="86">
        <f t="shared" si="85"/>
        <v>1.4635534426238105E-115</v>
      </c>
      <c r="IL92" s="86">
        <f t="shared" si="85"/>
        <v>4.4236340663192377E-148</v>
      </c>
      <c r="IM92" s="86">
        <f t="shared" si="85"/>
        <v>2.3006525478055619E-134</v>
      </c>
      <c r="IN92" s="86">
        <f t="shared" si="85"/>
        <v>2.9883064341359133E-149</v>
      </c>
      <c r="IO92" s="86">
        <f t="shared" si="85"/>
        <v>7.4288676600813331E-135</v>
      </c>
      <c r="IP92" s="86">
        <f t="shared" si="85"/>
        <v>5.5114746384470054E-123</v>
      </c>
      <c r="IQ92" s="86">
        <f t="shared" si="85"/>
        <v>9.254416868376077E-127</v>
      </c>
      <c r="IR92" s="86">
        <f t="shared" si="85"/>
        <v>1.1805511572547476E-142</v>
      </c>
      <c r="IS92" s="86">
        <f t="shared" si="85"/>
        <v>6.9173025923525844E-137</v>
      </c>
      <c r="IT92" s="86">
        <f t="shared" si="85"/>
        <v>2.1884868700904973E-133</v>
      </c>
      <c r="IU92" s="86">
        <f t="shared" si="85"/>
        <v>1.7015292999211201E-141</v>
      </c>
      <c r="IV92" s="86">
        <f t="shared" si="85"/>
        <v>6.4996778390729895E-70</v>
      </c>
      <c r="IW92" s="86">
        <f t="shared" si="85"/>
        <v>6.3580061907212985E-70</v>
      </c>
      <c r="IY92" s="86">
        <f t="shared" si="86"/>
        <v>2.6090766802428215E-2</v>
      </c>
      <c r="IZ92" s="86">
        <f t="shared" si="86"/>
        <v>2.5694192420224294E-2</v>
      </c>
      <c r="JA92" s="86">
        <f t="shared" si="86"/>
        <v>2.8349819110496301E-2</v>
      </c>
      <c r="JB92" s="86">
        <f t="shared" si="86"/>
        <v>1.4560076313400007E-2</v>
      </c>
      <c r="JC92" s="86">
        <f t="shared" si="86"/>
        <v>1.1421204492827368E-2</v>
      </c>
      <c r="JD92" s="86">
        <f t="shared" si="86"/>
        <v>1.0186334307613246E-2</v>
      </c>
      <c r="JE92" s="86">
        <f t="shared" si="86"/>
        <v>1.6655630643496143E-2</v>
      </c>
      <c r="JF92" s="86">
        <f t="shared" si="86"/>
        <v>2.6258663740942927E-2</v>
      </c>
      <c r="JG92" s="86">
        <f t="shared" si="86"/>
        <v>1.6494787280753848E-2</v>
      </c>
      <c r="JH92" s="86">
        <f t="shared" si="86"/>
        <v>8.6978853619485499E-3</v>
      </c>
      <c r="JI92" s="86">
        <f t="shared" si="86"/>
        <v>1.1073382667349824E-2</v>
      </c>
      <c r="JJ92" s="86">
        <f t="shared" si="86"/>
        <v>1.416524647282639E-2</v>
      </c>
      <c r="JK92" s="86">
        <f t="shared" si="86"/>
        <v>8.1641786733645944E-3</v>
      </c>
      <c r="JL92" s="86">
        <f t="shared" si="86"/>
        <v>1.9155149784994094E-2</v>
      </c>
      <c r="JM92" s="86">
        <f t="shared" si="86"/>
        <v>9.9999999980732324E-3</v>
      </c>
    </row>
    <row r="93" spans="2:273" x14ac:dyDescent="0.25">
      <c r="B93" s="2">
        <v>66</v>
      </c>
      <c r="C93" s="37">
        <v>109.651</v>
      </c>
      <c r="D93" s="37">
        <v>113.2</v>
      </c>
      <c r="E93" s="37">
        <v>111.22499999999999</v>
      </c>
      <c r="F93" s="37">
        <v>107.05</v>
      </c>
      <c r="G93" s="37">
        <v>104.3</v>
      </c>
      <c r="H93" s="37">
        <v>102.625</v>
      </c>
      <c r="I93" s="37">
        <v>108.375</v>
      </c>
      <c r="J93" s="37">
        <v>109.3</v>
      </c>
      <c r="K93" s="37">
        <v>107.325</v>
      </c>
      <c r="L93" s="37">
        <v>104.30200000000001</v>
      </c>
      <c r="M93" s="37">
        <v>105.854</v>
      </c>
      <c r="N93" s="37">
        <v>106.881</v>
      </c>
      <c r="O93" s="37">
        <v>103.3</v>
      </c>
      <c r="P93" s="37">
        <v>105.643</v>
      </c>
      <c r="Q93" s="37">
        <v>100.286</v>
      </c>
      <c r="S93" s="4">
        <f t="shared" si="88"/>
        <v>112.60943295610628</v>
      </c>
      <c r="T93" s="4">
        <f t="shared" si="88"/>
        <v>115.34639547389037</v>
      </c>
      <c r="U93" s="4">
        <f t="shared" si="88"/>
        <v>115.38152636166279</v>
      </c>
      <c r="V93" s="4">
        <f t="shared" si="88"/>
        <v>108.88517074841762</v>
      </c>
      <c r="W93" s="4">
        <f t="shared" si="88"/>
        <v>105.95389369540993</v>
      </c>
      <c r="X93" s="4">
        <f t="shared" si="88"/>
        <v>105.92144677712375</v>
      </c>
      <c r="Y93" s="4">
        <f t="shared" si="88"/>
        <v>109.2037331618196</v>
      </c>
      <c r="Z93" s="4">
        <f t="shared" si="88"/>
        <v>112.90427032154635</v>
      </c>
      <c r="AA93" s="4">
        <f t="shared" si="88"/>
        <v>110.1627922561832</v>
      </c>
      <c r="AB93" s="4">
        <f t="shared" si="88"/>
        <v>106.58174894337982</v>
      </c>
      <c r="AC93" s="4">
        <f t="shared" si="88"/>
        <v>109.06412971388363</v>
      </c>
      <c r="AD93" s="4">
        <f t="shared" si="88"/>
        <v>108.30191546745522</v>
      </c>
      <c r="AE93" s="4">
        <f t="shared" si="88"/>
        <v>106.51053399118312</v>
      </c>
      <c r="AF93" s="4">
        <f t="shared" si="88"/>
        <v>104.00947794028612</v>
      </c>
      <c r="AG93" s="4">
        <f t="shared" si="88"/>
        <v>104.21549796771492</v>
      </c>
      <c r="AI93" s="4">
        <f t="shared" si="89"/>
        <v>-2.9584329561062788</v>
      </c>
      <c r="AJ93" s="4">
        <f t="shared" si="89"/>
        <v>-2.1463954738903652</v>
      </c>
      <c r="AK93" s="4">
        <f t="shared" si="89"/>
        <v>-4.1565263616627988</v>
      </c>
      <c r="AL93" s="4">
        <f t="shared" si="89"/>
        <v>-1.8351707484176245</v>
      </c>
      <c r="AM93" s="4">
        <f t="shared" si="89"/>
        <v>-1.6538936954099341</v>
      </c>
      <c r="AN93" s="4">
        <f t="shared" si="89"/>
        <v>-3.296446777123748</v>
      </c>
      <c r="AO93" s="4">
        <f t="shared" si="89"/>
        <v>-0.82873316181959922</v>
      </c>
      <c r="AP93" s="4">
        <f t="shared" si="89"/>
        <v>-3.6042703215463519</v>
      </c>
      <c r="AQ93" s="4">
        <f t="shared" si="89"/>
        <v>-2.8377922561831923</v>
      </c>
      <c r="AR93" s="4">
        <f t="shared" si="89"/>
        <v>-2.2797489433798148</v>
      </c>
      <c r="AS93" s="4">
        <f t="shared" si="89"/>
        <v>-3.2101297138836316</v>
      </c>
      <c r="AT93" s="4">
        <f t="shared" si="89"/>
        <v>-1.4209154674552167</v>
      </c>
      <c r="AU93" s="4">
        <f t="shared" si="89"/>
        <v>-3.2105339911831265</v>
      </c>
      <c r="AV93" s="4">
        <f t="shared" si="89"/>
        <v>1.6335220597138829</v>
      </c>
      <c r="AW93" s="4">
        <f t="shared" si="89"/>
        <v>-3.9294979677149229</v>
      </c>
      <c r="AY93" s="2">
        <f t="shared" ref="AY93:BM109" si="125">IF(OR($B93 &lt; C$230, $B93 &gt; C$233), #N/A, ((1-FG93)*DK93) + (FG93 - FW93)*EA93 + (FW93*EQ93))</f>
        <v>101.25669818174042</v>
      </c>
      <c r="AZ93" s="2">
        <f t="shared" si="125"/>
        <v>101.65528746767622</v>
      </c>
      <c r="BA93" s="2">
        <f t="shared" si="125"/>
        <v>99.563533075425283</v>
      </c>
      <c r="BB93" s="2">
        <f t="shared" si="125"/>
        <v>99.106841586591116</v>
      </c>
      <c r="BC93" s="2">
        <f t="shared" si="125"/>
        <v>98.399852861380708</v>
      </c>
      <c r="BD93" s="2">
        <f t="shared" si="125"/>
        <v>98.859095918155845</v>
      </c>
      <c r="BE93" s="2">
        <f t="shared" si="125"/>
        <v>98.976221365322147</v>
      </c>
      <c r="BF93" s="2">
        <f t="shared" si="125"/>
        <v>98.859911390722118</v>
      </c>
      <c r="BG93" s="2">
        <f t="shared" si="125"/>
        <v>100.55168590140856</v>
      </c>
      <c r="BH93" s="2">
        <f t="shared" si="125"/>
        <v>101.28166438652326</v>
      </c>
      <c r="BI93" s="2">
        <f t="shared" si="125"/>
        <v>102.09053814512474</v>
      </c>
      <c r="BJ93" s="2">
        <f t="shared" si="125"/>
        <v>99.602449870986803</v>
      </c>
      <c r="BK93" s="2">
        <f t="shared" si="125"/>
        <v>101.95201449241237</v>
      </c>
      <c r="BL93" s="2">
        <f t="shared" si="125"/>
        <v>100.03733223231008</v>
      </c>
      <c r="BM93" s="2">
        <f t="shared" si="125"/>
        <v>101.91823816170809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>
        <f t="shared" si="126"/>
        <v>100.286</v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>
        <f t="shared" si="124"/>
        <v>100.286</v>
      </c>
      <c r="DK93" s="2">
        <f t="shared" si="90"/>
        <v>111.94670661268556</v>
      </c>
      <c r="DL93" s="2">
        <f t="shared" si="90"/>
        <v>111.33829284750338</v>
      </c>
      <c r="DM93" s="2">
        <f t="shared" si="90"/>
        <v>109.29268724696357</v>
      </c>
      <c r="DN93" s="2">
        <f t="shared" si="90"/>
        <v>108.76096153846153</v>
      </c>
      <c r="DO93" s="2">
        <f t="shared" si="90"/>
        <v>108.19399460188933</v>
      </c>
      <c r="DP93" s="2">
        <f t="shared" si="90"/>
        <v>106.57804737936317</v>
      </c>
      <c r="DQ93" s="2">
        <f t="shared" si="90"/>
        <v>110.08090327169273</v>
      </c>
      <c r="DR93" s="2">
        <f t="shared" si="90"/>
        <v>110.14160739687058</v>
      </c>
      <c r="DS93" s="2">
        <f t="shared" si="90"/>
        <v>110.10114071561438</v>
      </c>
      <c r="DT93" s="2">
        <f t="shared" si="90"/>
        <v>113.69172427690853</v>
      </c>
      <c r="DU93" s="2">
        <f t="shared" si="90"/>
        <v>109.06703542510122</v>
      </c>
      <c r="DV93" s="2">
        <f t="shared" si="90"/>
        <v>107.97290801327642</v>
      </c>
      <c r="DW93" s="2">
        <f t="shared" si="90"/>
        <v>110.08639165481272</v>
      </c>
      <c r="DX93" s="2">
        <f t="shared" si="90"/>
        <v>110.40040891181991</v>
      </c>
      <c r="DY93" s="2">
        <f t="shared" si="90"/>
        <v>106.13939795008912</v>
      </c>
      <c r="EA93" s="2">
        <f t="shared" si="94"/>
        <v>100.32706053037744</v>
      </c>
      <c r="EB93" s="2">
        <f t="shared" si="91"/>
        <v>100.80633430972017</v>
      </c>
      <c r="EC93" s="2">
        <f t="shared" si="91"/>
        <v>98.731687924551778</v>
      </c>
      <c r="ED93" s="2">
        <f t="shared" si="91"/>
        <v>98.198813968870354</v>
      </c>
      <c r="EE93" s="2">
        <f t="shared" si="91"/>
        <v>97.381109530843702</v>
      </c>
      <c r="EF93" s="2">
        <f t="shared" si="91"/>
        <v>98.013644997258098</v>
      </c>
      <c r="EG93" s="2">
        <f t="shared" si="91"/>
        <v>97.803451176652814</v>
      </c>
      <c r="EH93" s="2">
        <f t="shared" si="91"/>
        <v>97.801193210344692</v>
      </c>
      <c r="EI93" s="2">
        <f t="shared" si="91"/>
        <v>99.566299999999998</v>
      </c>
      <c r="EJ93" s="2">
        <f t="shared" si="91"/>
        <v>99.86441137566139</v>
      </c>
      <c r="EK93" s="2">
        <f t="shared" si="91"/>
        <v>101.35910349206348</v>
      </c>
      <c r="EL93" s="2">
        <f t="shared" si="91"/>
        <v>98.745021587301565</v>
      </c>
      <c r="EM93" s="2">
        <f t="shared" si="91"/>
        <v>101.0355667557192</v>
      </c>
      <c r="EN93" s="2">
        <f t="shared" si="91"/>
        <v>98.932828378378375</v>
      </c>
      <c r="EO93" s="2">
        <f t="shared" si="91"/>
        <v>101.43459396464694</v>
      </c>
      <c r="EQ93" s="2">
        <f t="shared" si="92"/>
        <v>100.52316618760018</v>
      </c>
      <c r="ER93" s="2">
        <f t="shared" si="92"/>
        <v>100.42573450193279</v>
      </c>
      <c r="ES93" s="2">
        <f t="shared" si="92"/>
        <v>98.260149162312388</v>
      </c>
      <c r="ET93" s="2">
        <f t="shared" si="92"/>
        <v>97.348110690211371</v>
      </c>
      <c r="EU93" s="2">
        <f t="shared" si="92"/>
        <v>95.981274656146709</v>
      </c>
      <c r="EV93" s="2">
        <f t="shared" si="92"/>
        <v>97.928376175045869</v>
      </c>
      <c r="EW93" s="2">
        <f t="shared" si="92"/>
        <v>97.747000709378753</v>
      </c>
      <c r="EX93" s="2">
        <f t="shared" si="92"/>
        <v>97.888564636201963</v>
      </c>
      <c r="EY93" s="2">
        <f t="shared" si="92"/>
        <v>98.197875018455619</v>
      </c>
      <c r="EZ93" s="2">
        <f t="shared" si="92"/>
        <v>99.463276424011624</v>
      </c>
      <c r="FA93" s="2">
        <f t="shared" si="92"/>
        <v>100.42257390032387</v>
      </c>
      <c r="FB93" s="2">
        <f t="shared" si="92"/>
        <v>97.860065554962006</v>
      </c>
      <c r="FC93" s="2">
        <f t="shared" si="92"/>
        <v>100.33817959747172</v>
      </c>
      <c r="FD93" s="2">
        <f t="shared" si="92"/>
        <v>99.246666234664573</v>
      </c>
      <c r="FE93" s="2">
        <f t="shared" si="92"/>
        <v>102.32682426211953</v>
      </c>
      <c r="FG93" s="2">
        <f t="shared" si="93"/>
        <v>0.92000535736917577</v>
      </c>
      <c r="FH93" s="2">
        <f t="shared" si="93"/>
        <v>0.9193679482074989</v>
      </c>
      <c r="FI93" s="2">
        <f t="shared" si="93"/>
        <v>0.92120117281113301</v>
      </c>
      <c r="FJ93" s="2">
        <f t="shared" si="93"/>
        <v>0.91397851400541819</v>
      </c>
      <c r="FK93" s="2">
        <f t="shared" si="93"/>
        <v>0.90568534806991119</v>
      </c>
      <c r="FL93" s="2">
        <f t="shared" si="93"/>
        <v>0.90127626742927314</v>
      </c>
      <c r="FM93" s="2">
        <f t="shared" si="93"/>
        <v>0.90447379977832443</v>
      </c>
      <c r="FN93" s="2">
        <f t="shared" si="93"/>
        <v>0.91421412738186969</v>
      </c>
      <c r="FO93" s="2">
        <f t="shared" si="93"/>
        <v>0.90632191581493959</v>
      </c>
      <c r="FP93" s="2">
        <f t="shared" si="93"/>
        <v>0.8974777845057379</v>
      </c>
      <c r="FQ93" s="2">
        <f t="shared" si="93"/>
        <v>0.90500785060272892</v>
      </c>
      <c r="FR93" s="2">
        <f t="shared" si="93"/>
        <v>0.90700476871982383</v>
      </c>
      <c r="FS93" s="2">
        <f t="shared" si="93"/>
        <v>0.89869607940528129</v>
      </c>
      <c r="FT93" s="2">
        <f t="shared" si="93"/>
        <v>0.90369863179760035</v>
      </c>
      <c r="FU93" s="2">
        <f t="shared" si="93"/>
        <v>0.89730079493608095</v>
      </c>
      <c r="FW93" s="2">
        <f t="shared" ref="FW93:GK109" si="127">POWER(10,($B93-C$232)/C$229)/(1+POWER(10,($B93-C$232)/C$229))</f>
        <v>6.5380832916504708E-4</v>
      </c>
      <c r="FX93" s="2">
        <f t="shared" si="127"/>
        <v>6.8383728428845288E-4</v>
      </c>
      <c r="FY93" s="2">
        <f t="shared" si="127"/>
        <v>7.4057469485152238E-4</v>
      </c>
      <c r="FZ93" s="2">
        <f t="shared" si="127"/>
        <v>6.3948443972364959E-4</v>
      </c>
      <c r="GA93" s="2">
        <f t="shared" si="127"/>
        <v>7.6449109682044756E-4</v>
      </c>
      <c r="GB93" s="2">
        <f t="shared" si="127"/>
        <v>6.9016435036472145E-4</v>
      </c>
      <c r="GC93" s="2">
        <f t="shared" si="127"/>
        <v>8.5310850037768914E-4</v>
      </c>
      <c r="GD93" s="2">
        <f t="shared" si="127"/>
        <v>9.726396967077687E-4</v>
      </c>
      <c r="GE93" s="2">
        <f t="shared" si="127"/>
        <v>1.0945386449098015E-3</v>
      </c>
      <c r="GF93" s="2">
        <f t="shared" si="127"/>
        <v>8.8185311435576578E-4</v>
      </c>
      <c r="GG93" s="2">
        <f t="shared" si="127"/>
        <v>8.0976476616148585E-4</v>
      </c>
      <c r="GH93" s="2">
        <f t="shared" si="127"/>
        <v>8.1489780184835071E-4</v>
      </c>
      <c r="GI93" s="2">
        <f t="shared" si="127"/>
        <v>6.2563555430363786E-4</v>
      </c>
      <c r="GJ93" s="2">
        <f t="shared" si="127"/>
        <v>5.1032272513213219E-4</v>
      </c>
      <c r="GK93" s="2">
        <f t="shared" si="127"/>
        <v>5.2068146082886828E-4</v>
      </c>
      <c r="GM93" s="86">
        <f t="shared" ref="GM93:HA109" si="128" xml:space="preserve"> _xlfn.NORM.DIST($B93, C$7, ABS(C$11), TRUE) * _xlfn.NORM.DIST(($B93 - C$7)*C$15, 0, ABS(C$11), TRUE) * 2</f>
        <v>8.4699532604150913E-4</v>
      </c>
      <c r="GN93" s="86">
        <f t="shared" si="128"/>
        <v>1.1790689063957844E-4</v>
      </c>
      <c r="GO93" s="86">
        <f t="shared" si="128"/>
        <v>1.5257329222654944E-5</v>
      </c>
      <c r="GP93" s="86">
        <f t="shared" si="128"/>
        <v>7.3923591895674196E-6</v>
      </c>
      <c r="GQ93" s="86">
        <f t="shared" si="128"/>
        <v>2.9120838229815673E-5</v>
      </c>
      <c r="GR93" s="86">
        <f t="shared" si="128"/>
        <v>6.3716142082073969E-6</v>
      </c>
      <c r="GS93" s="86">
        <f t="shared" si="128"/>
        <v>2.6268662519228999E-6</v>
      </c>
      <c r="GT93" s="86">
        <f t="shared" si="128"/>
        <v>4.1685034447644398E-6</v>
      </c>
      <c r="GU93" s="86">
        <f t="shared" si="128"/>
        <v>2.9260290905365868E-5</v>
      </c>
      <c r="GV93" s="86">
        <f t="shared" si="128"/>
        <v>1.0186512482620672E-4</v>
      </c>
      <c r="GW93" s="86">
        <f t="shared" si="128"/>
        <v>3.3838929379805038E-5</v>
      </c>
      <c r="GX93" s="86">
        <f t="shared" si="128"/>
        <v>2.7530234659365685E-5</v>
      </c>
      <c r="GY93" s="86">
        <f t="shared" si="128"/>
        <v>2.4273049027224807E-4</v>
      </c>
      <c r="GZ93" s="86">
        <f t="shared" si="128"/>
        <v>3.7965793747011026E-3</v>
      </c>
      <c r="HA93" s="86">
        <f t="shared" si="128"/>
        <v>1.8326289025247351E-3</v>
      </c>
      <c r="HC93" s="86">
        <f t="shared" si="73"/>
        <v>3.1238904050503578E-2</v>
      </c>
      <c r="HD93" s="86">
        <f t="shared" si="73"/>
        <v>3.5770897986165097E-2</v>
      </c>
      <c r="HE93" s="86">
        <f t="shared" si="73"/>
        <v>4.1260014953298639E-2</v>
      </c>
      <c r="HF93" s="86">
        <f t="shared" si="73"/>
        <v>2.2913679351991612E-2</v>
      </c>
      <c r="HG93" s="86">
        <f t="shared" si="87"/>
        <v>1.7576841032874321E-2</v>
      </c>
      <c r="HH93" s="86">
        <f t="shared" si="87"/>
        <v>1.640807922787758E-2</v>
      </c>
      <c r="HI93" s="86">
        <f t="shared" si="87"/>
        <v>2.604342172799682E-2</v>
      </c>
      <c r="HJ93" s="86">
        <f t="shared" si="87"/>
        <v>3.9566635182884148E-2</v>
      </c>
      <c r="HK93" s="86">
        <f t="shared" si="87"/>
        <v>2.5459963414332671E-2</v>
      </c>
      <c r="HL93" s="86">
        <f t="shared" si="87"/>
        <v>1.2722912557216731E-2</v>
      </c>
      <c r="HM93" s="86">
        <f t="shared" si="87"/>
        <v>1.7116081311580388E-2</v>
      </c>
      <c r="HN93" s="86">
        <f t="shared" si="87"/>
        <v>2.1892290869835268E-2</v>
      </c>
      <c r="HO93" s="86">
        <f t="shared" si="87"/>
        <v>1.0517221850066091E-2</v>
      </c>
      <c r="HP93" s="86">
        <f t="shared" si="87"/>
        <v>9.4596987067830998E-3</v>
      </c>
      <c r="HQ93" s="86">
        <f t="shared" si="87"/>
        <v>7.4137603586497403E-3</v>
      </c>
      <c r="HS93" s="86">
        <f t="shared" ref="HS93:IG109" si="129" xml:space="preserve"> _xlfn.NORM.DIST($B93, C$9, ABS(C$13), TRUE) * _xlfn.NORM.DIST(($B93 - C$9)*C$17, 0, ABS(C$13), TRUE) * 2</f>
        <v>2.6863225805142061E-27</v>
      </c>
      <c r="HT93" s="86">
        <f t="shared" si="129"/>
        <v>1.6290220434229399E-26</v>
      </c>
      <c r="HU93" s="86">
        <f t="shared" si="129"/>
        <v>5.6897881097528272E-27</v>
      </c>
      <c r="HV93" s="86">
        <f t="shared" si="129"/>
        <v>2.0135226659677752E-34</v>
      </c>
      <c r="HW93" s="86">
        <f t="shared" si="129"/>
        <v>4.8217889152390621E-35</v>
      </c>
      <c r="HX93" s="86">
        <f t="shared" si="129"/>
        <v>2.08702156287194E-35</v>
      </c>
      <c r="HY93" s="86">
        <f t="shared" si="129"/>
        <v>7.4082553033714233E-34</v>
      </c>
      <c r="HZ93" s="86">
        <f t="shared" si="129"/>
        <v>1.0437789487433695E-30</v>
      </c>
      <c r="IA93" s="86">
        <f t="shared" si="129"/>
        <v>7.5103810019820642E-33</v>
      </c>
      <c r="IB93" s="86">
        <f t="shared" si="129"/>
        <v>2.6351095353729587E-36</v>
      </c>
      <c r="IC93" s="86">
        <f t="shared" si="129"/>
        <v>1.0010901509303594E-34</v>
      </c>
      <c r="ID93" s="86">
        <f t="shared" si="129"/>
        <v>6.4318226153666984E-34</v>
      </c>
      <c r="IE93" s="86">
        <f t="shared" si="129"/>
        <v>3.0725236165193381E-36</v>
      </c>
      <c r="IF93" s="86">
        <f t="shared" si="129"/>
        <v>9.6466957600796355E-14</v>
      </c>
      <c r="IG93" s="86">
        <f t="shared" si="129"/>
        <v>4.8703798634463524E-13</v>
      </c>
      <c r="II93" s="86">
        <f t="shared" ref="II93:IW109" si="130" xml:space="preserve"> _xlfn.NORM.DIST($B93, C$10, ABS(C$14), TRUE) * _xlfn.NORM.DIST(($B93 - C$10)*C$18, 0, ABS(C$14), TRUE) * 2</f>
        <v>1.5397563400410312E-103</v>
      </c>
      <c r="IJ93" s="86">
        <f t="shared" si="130"/>
        <v>7.3477659448986472E-104</v>
      </c>
      <c r="IK93" s="86">
        <f t="shared" si="130"/>
        <v>1.0327549013159393E-112</v>
      </c>
      <c r="IL93" s="86">
        <f t="shared" si="130"/>
        <v>1.7246172235443359E-144</v>
      </c>
      <c r="IM93" s="86">
        <f t="shared" si="130"/>
        <v>4.9610549677259244E-131</v>
      </c>
      <c r="IN93" s="86">
        <f t="shared" si="130"/>
        <v>1.3561784471579376E-145</v>
      </c>
      <c r="IO93" s="86">
        <f t="shared" si="130"/>
        <v>1.8534043796909506E-131</v>
      </c>
      <c r="IP93" s="86">
        <f t="shared" si="130"/>
        <v>7.8113750040731549E-120</v>
      </c>
      <c r="IQ93" s="86">
        <f t="shared" si="130"/>
        <v>1.8671315658358299E-123</v>
      </c>
      <c r="IR93" s="86">
        <f t="shared" si="130"/>
        <v>4.8401722604606046E-139</v>
      </c>
      <c r="IS93" s="86">
        <f t="shared" si="130"/>
        <v>1.836658394490828E-133</v>
      </c>
      <c r="IT93" s="86">
        <f t="shared" si="130"/>
        <v>4.7690809569127781E-130</v>
      </c>
      <c r="IU93" s="86">
        <f t="shared" si="130"/>
        <v>4.4679309325610568E-138</v>
      </c>
      <c r="IV93" s="86">
        <f t="shared" si="130"/>
        <v>2.7363886313795135E-68</v>
      </c>
      <c r="IW93" s="86">
        <f t="shared" si="130"/>
        <v>2.7044398099715144E-68</v>
      </c>
      <c r="IY93" s="86">
        <f t="shared" ref="IY93:JM109" si="131">GM93+HC93+HS93+II93</f>
        <v>3.2085899376545088E-2</v>
      </c>
      <c r="IZ93" s="86">
        <f t="shared" si="131"/>
        <v>3.5888804876804674E-2</v>
      </c>
      <c r="JA93" s="86">
        <f t="shared" si="131"/>
        <v>4.1275272282521293E-2</v>
      </c>
      <c r="JB93" s="86">
        <f t="shared" si="131"/>
        <v>2.2921071711181181E-2</v>
      </c>
      <c r="JC93" s="86">
        <f t="shared" si="131"/>
        <v>1.7605961871104137E-2</v>
      </c>
      <c r="JD93" s="86">
        <f t="shared" si="131"/>
        <v>1.6414450842085787E-2</v>
      </c>
      <c r="JE93" s="86">
        <f t="shared" si="131"/>
        <v>2.6046048594248743E-2</v>
      </c>
      <c r="JF93" s="86">
        <f t="shared" si="131"/>
        <v>3.9570803686328912E-2</v>
      </c>
      <c r="JG93" s="86">
        <f t="shared" si="131"/>
        <v>2.5489223705238036E-2</v>
      </c>
      <c r="JH93" s="86">
        <f t="shared" si="131"/>
        <v>1.2824777682042937E-2</v>
      </c>
      <c r="JI93" s="86">
        <f t="shared" si="131"/>
        <v>1.7149920240960192E-2</v>
      </c>
      <c r="JJ93" s="86">
        <f t="shared" si="131"/>
        <v>2.1919821104494634E-2</v>
      </c>
      <c r="JK93" s="86">
        <f t="shared" si="131"/>
        <v>1.0759952340338339E-2</v>
      </c>
      <c r="JL93" s="86">
        <f t="shared" si="131"/>
        <v>1.3256278081580669E-2</v>
      </c>
      <c r="JM93" s="86">
        <f t="shared" si="131"/>
        <v>9.2463892616615126E-3</v>
      </c>
    </row>
    <row r="94" spans="2:273" x14ac:dyDescent="0.25">
      <c r="B94" s="2">
        <v>67</v>
      </c>
      <c r="C94" s="37">
        <v>109.18600000000001</v>
      </c>
      <c r="D94" s="37">
        <v>114</v>
      </c>
      <c r="E94" s="37">
        <v>116.15</v>
      </c>
      <c r="F94" s="37">
        <v>112.22499999999999</v>
      </c>
      <c r="G94" s="37">
        <v>106.325</v>
      </c>
      <c r="H94" s="37">
        <v>104.625</v>
      </c>
      <c r="I94" s="37">
        <v>108.575</v>
      </c>
      <c r="J94" s="37">
        <v>115.97499999999999</v>
      </c>
      <c r="K94" s="37">
        <v>111.175</v>
      </c>
      <c r="L94" s="37">
        <v>108.69799999999999</v>
      </c>
      <c r="M94" s="37">
        <v>107.878</v>
      </c>
      <c r="N94" s="37">
        <v>109.524</v>
      </c>
      <c r="O94" s="37">
        <v>107.65</v>
      </c>
      <c r="P94" s="37">
        <v>104.238</v>
      </c>
      <c r="Q94" s="37">
        <v>104.881</v>
      </c>
      <c r="S94" s="4">
        <f t="shared" si="88"/>
        <v>116.33765987854825</v>
      </c>
      <c r="T94" s="4">
        <f t="shared" si="88"/>
        <v>119.85108530989253</v>
      </c>
      <c r="U94" s="4">
        <f t="shared" si="88"/>
        <v>120.77715218562624</v>
      </c>
      <c r="V94" s="4">
        <f t="shared" si="88"/>
        <v>113.12745260499815</v>
      </c>
      <c r="W94" s="4">
        <f t="shared" si="88"/>
        <v>109.26275928790255</v>
      </c>
      <c r="X94" s="4">
        <f t="shared" si="88"/>
        <v>109.22020459500726</v>
      </c>
      <c r="Y94" s="4">
        <f t="shared" si="88"/>
        <v>113.48804646464498</v>
      </c>
      <c r="Z94" s="4">
        <f t="shared" si="88"/>
        <v>118.14167058126573</v>
      </c>
      <c r="AA94" s="4">
        <f t="shared" si="88"/>
        <v>114.19511833538601</v>
      </c>
      <c r="AB94" s="4">
        <f t="shared" si="88"/>
        <v>109.12500353551043</v>
      </c>
      <c r="AC94" s="4">
        <f t="shared" si="88"/>
        <v>112.17609524536743</v>
      </c>
      <c r="AD94" s="4">
        <f t="shared" si="88"/>
        <v>111.99988799637705</v>
      </c>
      <c r="AE94" s="4">
        <f t="shared" si="88"/>
        <v>108.62414127564077</v>
      </c>
      <c r="AF94" s="4">
        <f t="shared" si="88"/>
        <v>105.6341781337719</v>
      </c>
      <c r="AG94" s="4">
        <f t="shared" si="88"/>
        <v>105.54063389252725</v>
      </c>
      <c r="AI94" s="4">
        <f t="shared" si="89"/>
        <v>-7.1516598785482444</v>
      </c>
      <c r="AJ94" s="4">
        <f t="shared" si="89"/>
        <v>-5.8510853098925253</v>
      </c>
      <c r="AK94" s="4">
        <f t="shared" si="89"/>
        <v>-4.6271521856262297</v>
      </c>
      <c r="AL94" s="4">
        <f t="shared" si="89"/>
        <v>-0.90245260499816027</v>
      </c>
      <c r="AM94" s="4">
        <f t="shared" si="89"/>
        <v>-2.9377592879025514</v>
      </c>
      <c r="AN94" s="4">
        <f t="shared" si="89"/>
        <v>-4.5952045950072602</v>
      </c>
      <c r="AO94" s="4">
        <f t="shared" si="89"/>
        <v>-4.9130464646449781</v>
      </c>
      <c r="AP94" s="4">
        <f t="shared" si="89"/>
        <v>-2.1666705812657341</v>
      </c>
      <c r="AQ94" s="4">
        <f t="shared" si="89"/>
        <v>-3.0201183353860159</v>
      </c>
      <c r="AR94" s="4">
        <f t="shared" si="89"/>
        <v>-0.4270035355104369</v>
      </c>
      <c r="AS94" s="4">
        <f t="shared" si="89"/>
        <v>-4.2980952453674348</v>
      </c>
      <c r="AT94" s="4">
        <f t="shared" si="89"/>
        <v>-2.4758879963770539</v>
      </c>
      <c r="AU94" s="4">
        <f t="shared" si="89"/>
        <v>-0.97414127564076125</v>
      </c>
      <c r="AV94" s="4">
        <f t="shared" si="89"/>
        <v>-1.3961781337718975</v>
      </c>
      <c r="AW94" s="4">
        <f t="shared" si="89"/>
        <v>-0.65963389252725335</v>
      </c>
      <c r="AY94" s="2">
        <f t="shared" si="125"/>
        <v>101.07208722433847</v>
      </c>
      <c r="AZ94" s="2">
        <f t="shared" si="125"/>
        <v>101.45953995754012</v>
      </c>
      <c r="BA94" s="2">
        <f t="shared" si="125"/>
        <v>99.38109276380635</v>
      </c>
      <c r="BB94" s="2">
        <f t="shared" si="125"/>
        <v>98.908721128200469</v>
      </c>
      <c r="BC94" s="2">
        <f t="shared" si="125"/>
        <v>98.195844277164426</v>
      </c>
      <c r="BD94" s="2">
        <f t="shared" si="125"/>
        <v>98.671581123359729</v>
      </c>
      <c r="BE94" s="2">
        <f t="shared" si="125"/>
        <v>98.781513853258389</v>
      </c>
      <c r="BF94" s="2">
        <f t="shared" si="125"/>
        <v>98.686913142029354</v>
      </c>
      <c r="BG94" s="2">
        <f t="shared" si="125"/>
        <v>100.33696466667118</v>
      </c>
      <c r="BH94" s="2">
        <f t="shared" si="125"/>
        <v>101.05584826155241</v>
      </c>
      <c r="BI94" s="2">
        <f t="shared" si="125"/>
        <v>101.87676657456949</v>
      </c>
      <c r="BJ94" s="2">
        <f t="shared" si="125"/>
        <v>99.404243571963477</v>
      </c>
      <c r="BK94" s="2">
        <f t="shared" si="125"/>
        <v>101.76134307555522</v>
      </c>
      <c r="BL94" s="2">
        <f t="shared" si="125"/>
        <v>99.88384025572789</v>
      </c>
      <c r="BM94" s="2">
        <f t="shared" si="125"/>
        <v>101.83454662715145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112.0562677462888</v>
      </c>
      <c r="DL94" s="2">
        <f t="shared" si="90"/>
        <v>111.4283738191633</v>
      </c>
      <c r="DM94" s="2">
        <f t="shared" si="90"/>
        <v>109.36933198380568</v>
      </c>
      <c r="DN94" s="2">
        <f t="shared" si="90"/>
        <v>108.84817307692306</v>
      </c>
      <c r="DO94" s="2">
        <f t="shared" si="90"/>
        <v>108.30806342780026</v>
      </c>
      <c r="DP94" s="2">
        <f t="shared" si="90"/>
        <v>106.66937575227048</v>
      </c>
      <c r="DQ94" s="2">
        <f t="shared" si="90"/>
        <v>110.2551920341394</v>
      </c>
      <c r="DR94" s="2">
        <f t="shared" si="90"/>
        <v>110.29513896487583</v>
      </c>
      <c r="DS94" s="2">
        <f t="shared" si="90"/>
        <v>110.19928876244663</v>
      </c>
      <c r="DT94" s="2">
        <f t="shared" si="90"/>
        <v>113.83379706021816</v>
      </c>
      <c r="DU94" s="2">
        <f t="shared" si="90"/>
        <v>109.12158663967612</v>
      </c>
      <c r="DV94" s="2">
        <f t="shared" si="90"/>
        <v>108.04028307254623</v>
      </c>
      <c r="DW94" s="2">
        <f t="shared" si="90"/>
        <v>110.16844476055003</v>
      </c>
      <c r="DX94" s="2">
        <f t="shared" si="90"/>
        <v>110.50461585365855</v>
      </c>
      <c r="DY94" s="2">
        <f t="shared" si="90"/>
        <v>106.18878163992869</v>
      </c>
      <c r="EA94" s="2">
        <f t="shared" si="94"/>
        <v>100.20090025256067</v>
      </c>
      <c r="EB94" s="2">
        <f t="shared" si="91"/>
        <v>100.66246290372311</v>
      </c>
      <c r="EC94" s="2">
        <f t="shared" si="91"/>
        <v>98.602283102058578</v>
      </c>
      <c r="ED94" s="2">
        <f t="shared" si="91"/>
        <v>98.056182990708052</v>
      </c>
      <c r="EE94" s="2">
        <f t="shared" si="91"/>
        <v>97.236696556102203</v>
      </c>
      <c r="EF94" s="2">
        <f t="shared" si="91"/>
        <v>97.872673488209799</v>
      </c>
      <c r="EG94" s="2">
        <f t="shared" si="91"/>
        <v>97.676399645348397</v>
      </c>
      <c r="EH94" s="2">
        <f t="shared" si="91"/>
        <v>97.693393412239729</v>
      </c>
      <c r="EI94" s="2">
        <f t="shared" si="91"/>
        <v>99.409018181818183</v>
      </c>
      <c r="EJ94" s="2">
        <f t="shared" si="91"/>
        <v>99.72502513227515</v>
      </c>
      <c r="EK94" s="2">
        <f t="shared" si="91"/>
        <v>101.18412353741496</v>
      </c>
      <c r="EL94" s="2">
        <f t="shared" si="91"/>
        <v>98.597538866213128</v>
      </c>
      <c r="EM94" s="2">
        <f t="shared" si="91"/>
        <v>100.89756415149407</v>
      </c>
      <c r="EN94" s="2">
        <f t="shared" si="91"/>
        <v>98.85145</v>
      </c>
      <c r="EO94" s="2">
        <f t="shared" si="91"/>
        <v>101.37949710010093</v>
      </c>
      <c r="EQ94" s="2">
        <f t="shared" si="92"/>
        <v>100.39058104286379</v>
      </c>
      <c r="ER94" s="2">
        <f t="shared" si="92"/>
        <v>100.29429142957771</v>
      </c>
      <c r="ES94" s="2">
        <f t="shared" si="92"/>
        <v>98.145552473546189</v>
      </c>
      <c r="ET94" s="2">
        <f t="shared" si="92"/>
        <v>97.231860612564461</v>
      </c>
      <c r="EU94" s="2">
        <f t="shared" si="92"/>
        <v>95.881534164470779</v>
      </c>
      <c r="EV94" s="2">
        <f t="shared" si="92"/>
        <v>97.790211446570908</v>
      </c>
      <c r="EW94" s="2">
        <f t="shared" si="92"/>
        <v>97.621770385304671</v>
      </c>
      <c r="EX94" s="2">
        <f t="shared" si="92"/>
        <v>97.7779737107861</v>
      </c>
      <c r="EY94" s="2">
        <f t="shared" si="92"/>
        <v>98.086759560017711</v>
      </c>
      <c r="EZ94" s="2">
        <f t="shared" si="92"/>
        <v>99.33724014630539</v>
      </c>
      <c r="FA94" s="2">
        <f t="shared" si="92"/>
        <v>100.27611211994565</v>
      </c>
      <c r="FB94" s="2">
        <f t="shared" si="92"/>
        <v>97.739366950562129</v>
      </c>
      <c r="FC94" s="2">
        <f t="shared" si="92"/>
        <v>100.22138626059433</v>
      </c>
      <c r="FD94" s="2">
        <f t="shared" si="92"/>
        <v>99.156670848372372</v>
      </c>
      <c r="FE94" s="2">
        <f t="shared" si="92"/>
        <v>102.23946898568894</v>
      </c>
      <c r="FG94" s="2">
        <f t="shared" si="93"/>
        <v>0.92652686631579595</v>
      </c>
      <c r="FH94" s="2">
        <f t="shared" si="93"/>
        <v>0.92593723824165364</v>
      </c>
      <c r="FI94" s="2">
        <f t="shared" si="93"/>
        <v>0.92763286207364359</v>
      </c>
      <c r="FJ94" s="2">
        <f t="shared" si="93"/>
        <v>0.9209491396861903</v>
      </c>
      <c r="FK94" s="2">
        <f t="shared" si="93"/>
        <v>0.91326422380083172</v>
      </c>
      <c r="FL94" s="2">
        <f t="shared" si="93"/>
        <v>0.90917391424936134</v>
      </c>
      <c r="FM94" s="2">
        <f t="shared" si="93"/>
        <v>0.91214058785870689</v>
      </c>
      <c r="FN94" s="2">
        <f t="shared" si="93"/>
        <v>0.9211673072545673</v>
      </c>
      <c r="FO94" s="2">
        <f t="shared" si="93"/>
        <v>0.91385450412483704</v>
      </c>
      <c r="FP94" s="2">
        <f t="shared" si="93"/>
        <v>0.9056474889405457</v>
      </c>
      <c r="FQ94" s="2">
        <f t="shared" si="93"/>
        <v>0.91263591666982824</v>
      </c>
      <c r="FR94" s="2">
        <f t="shared" si="93"/>
        <v>0.91448762990947596</v>
      </c>
      <c r="FS94" s="2">
        <f t="shared" si="93"/>
        <v>0.90677878535340095</v>
      </c>
      <c r="FT94" s="2">
        <f t="shared" si="93"/>
        <v>0.91142154085760818</v>
      </c>
      <c r="FU94" s="2">
        <f t="shared" si="93"/>
        <v>0.90548311784169988</v>
      </c>
      <c r="FW94" s="2">
        <f t="shared" si="127"/>
        <v>7.1684136028902069E-4</v>
      </c>
      <c r="FX94" s="2">
        <f t="shared" si="127"/>
        <v>7.4976320601389916E-4</v>
      </c>
      <c r="FY94" s="2">
        <f t="shared" si="127"/>
        <v>8.1196599110973551E-4</v>
      </c>
      <c r="FZ94" s="2">
        <f t="shared" si="127"/>
        <v>7.0113748733741273E-4</v>
      </c>
      <c r="GA94" s="2">
        <f t="shared" si="127"/>
        <v>8.3818599695765648E-4</v>
      </c>
      <c r="GB94" s="2">
        <f t="shared" si="127"/>
        <v>7.5669977646151607E-4</v>
      </c>
      <c r="GC94" s="2">
        <f t="shared" si="127"/>
        <v>9.3533788534319985E-4</v>
      </c>
      <c r="GD94" s="2">
        <f t="shared" si="127"/>
        <v>1.0663781527921075E-3</v>
      </c>
      <c r="GE94" s="2">
        <f t="shared" si="127"/>
        <v>1.2000110388771252E-3</v>
      </c>
      <c r="GF94" s="2">
        <f t="shared" si="127"/>
        <v>9.6685045284446137E-4</v>
      </c>
      <c r="GG94" s="2">
        <f t="shared" si="127"/>
        <v>8.878200494758068E-4</v>
      </c>
      <c r="GH94" s="2">
        <f t="shared" si="127"/>
        <v>8.9344742909103149E-4</v>
      </c>
      <c r="GI94" s="2">
        <f t="shared" si="127"/>
        <v>6.8595433969180974E-4</v>
      </c>
      <c r="GJ94" s="2">
        <f t="shared" si="127"/>
        <v>5.5953019262578406E-4</v>
      </c>
      <c r="GK94" s="2">
        <f t="shared" si="127"/>
        <v>5.7088719075471276E-4</v>
      </c>
      <c r="GM94" s="86">
        <f t="shared" si="128"/>
        <v>1.1980744370455368E-4</v>
      </c>
      <c r="GN94" s="86">
        <f t="shared" si="128"/>
        <v>1.0630041539128751E-5</v>
      </c>
      <c r="GO94" s="86">
        <f t="shared" si="128"/>
        <v>1.0047052417699072E-6</v>
      </c>
      <c r="GP94" s="86">
        <f t="shared" si="128"/>
        <v>3.3278357615178115E-7</v>
      </c>
      <c r="GQ94" s="86">
        <f t="shared" si="128"/>
        <v>1.5131724353105818E-6</v>
      </c>
      <c r="GR94" s="86">
        <f t="shared" si="128"/>
        <v>2.3981865059513886E-7</v>
      </c>
      <c r="GS94" s="86">
        <f t="shared" si="128"/>
        <v>1.0064808408995167E-7</v>
      </c>
      <c r="GT94" s="86">
        <f t="shared" si="128"/>
        <v>2.2430133537969495E-7</v>
      </c>
      <c r="GU94" s="86">
        <f t="shared" si="128"/>
        <v>1.9698391801860978E-6</v>
      </c>
      <c r="GV94" s="86">
        <f t="shared" si="128"/>
        <v>6.7768575580032016E-6</v>
      </c>
      <c r="GW94" s="86">
        <f t="shared" si="128"/>
        <v>1.8186788232951402E-6</v>
      </c>
      <c r="GX94" s="86">
        <f t="shared" si="128"/>
        <v>2.0779131809895856E-6</v>
      </c>
      <c r="GY94" s="86">
        <f t="shared" si="128"/>
        <v>2.5072208692325316E-5</v>
      </c>
      <c r="GZ94" s="86">
        <f t="shared" si="128"/>
        <v>8.8028828501903324E-4</v>
      </c>
      <c r="HA94" s="86">
        <f t="shared" si="128"/>
        <v>4.9409826265404619E-4</v>
      </c>
      <c r="HC94" s="86">
        <f t="shared" si="73"/>
        <v>4.4515827975203433E-2</v>
      </c>
      <c r="HD94" s="86">
        <f t="shared" si="73"/>
        <v>5.0750470540473804E-2</v>
      </c>
      <c r="HE94" s="86">
        <f t="shared" si="73"/>
        <v>5.9149722068893039E-2</v>
      </c>
      <c r="HF94" s="86">
        <f t="shared" si="73"/>
        <v>3.5392091874429515E-2</v>
      </c>
      <c r="HG94" s="86">
        <f t="shared" si="87"/>
        <v>2.7271339642009784E-2</v>
      </c>
      <c r="HH94" s="86">
        <f t="shared" si="87"/>
        <v>2.5999416027249242E-2</v>
      </c>
      <c r="HI94" s="86">
        <f t="shared" si="87"/>
        <v>3.9793108546984063E-2</v>
      </c>
      <c r="HJ94" s="86">
        <f t="shared" si="87"/>
        <v>5.8317488326533169E-2</v>
      </c>
      <c r="HK94" s="86">
        <f t="shared" si="87"/>
        <v>3.9018525994036282E-2</v>
      </c>
      <c r="HL94" s="86">
        <f t="shared" si="87"/>
        <v>2.0556252607963781E-2</v>
      </c>
      <c r="HM94" s="86">
        <f t="shared" si="87"/>
        <v>2.6796016844349364E-2</v>
      </c>
      <c r="HN94" s="86">
        <f t="shared" si="87"/>
        <v>3.3622264198684117E-2</v>
      </c>
      <c r="HO94" s="86">
        <f t="shared" si="87"/>
        <v>1.6770268940618196E-2</v>
      </c>
      <c r="HP94" s="86">
        <f t="shared" si="87"/>
        <v>1.5297150479896363E-2</v>
      </c>
      <c r="HQ94" s="86">
        <f t="shared" si="87"/>
        <v>1.2981687897040739E-2</v>
      </c>
      <c r="HS94" s="86">
        <f t="shared" si="129"/>
        <v>2.658530929896008E-26</v>
      </c>
      <c r="HT94" s="86">
        <f t="shared" si="129"/>
        <v>1.5839460554870236E-25</v>
      </c>
      <c r="HU94" s="86">
        <f t="shared" si="129"/>
        <v>6.3856772956812618E-26</v>
      </c>
      <c r="HV94" s="86">
        <f t="shared" si="129"/>
        <v>4.2664856721809094E-33</v>
      </c>
      <c r="HW94" s="86">
        <f t="shared" si="129"/>
        <v>9.751255096749056E-34</v>
      </c>
      <c r="HX94" s="86">
        <f t="shared" si="129"/>
        <v>4.8368377280427338E-34</v>
      </c>
      <c r="HY94" s="86">
        <f t="shared" si="129"/>
        <v>1.4929736337523595E-32</v>
      </c>
      <c r="HZ94" s="86">
        <f t="shared" si="129"/>
        <v>1.6730165724598131E-29</v>
      </c>
      <c r="IA94" s="86">
        <f t="shared" si="129"/>
        <v>1.4609859852927741E-31</v>
      </c>
      <c r="IB94" s="86">
        <f t="shared" si="129"/>
        <v>6.5904366292225407E-35</v>
      </c>
      <c r="IC94" s="86">
        <f t="shared" si="129"/>
        <v>2.1022625612982079E-33</v>
      </c>
      <c r="ID94" s="86">
        <f t="shared" si="129"/>
        <v>1.2547631847845902E-32</v>
      </c>
      <c r="IE94" s="86">
        <f t="shared" si="129"/>
        <v>6.5342117202316558E-35</v>
      </c>
      <c r="IF94" s="86">
        <f t="shared" si="129"/>
        <v>2.6835792475512636E-13</v>
      </c>
      <c r="IG94" s="86">
        <f t="shared" si="129"/>
        <v>1.2920917735642269E-12</v>
      </c>
      <c r="II94" s="86">
        <f t="shared" si="130"/>
        <v>5.295645550533306E-101</v>
      </c>
      <c r="IJ94" s="86">
        <f t="shared" si="130"/>
        <v>2.6681960704462419E-101</v>
      </c>
      <c r="IK94" s="86">
        <f t="shared" si="130"/>
        <v>6.7074046538813829E-110</v>
      </c>
      <c r="IL94" s="86">
        <f t="shared" si="130"/>
        <v>6.0680399157216283E-141</v>
      </c>
      <c r="IM94" s="86">
        <f t="shared" si="130"/>
        <v>9.7033193989513148E-128</v>
      </c>
      <c r="IN94" s="86">
        <f t="shared" si="130"/>
        <v>5.5380661070373318E-142</v>
      </c>
      <c r="IO94" s="86">
        <f t="shared" si="130"/>
        <v>4.1799310156823192E-128</v>
      </c>
      <c r="IP94" s="86">
        <f t="shared" si="130"/>
        <v>1.0063687833065894E-116</v>
      </c>
      <c r="IQ94" s="86">
        <f t="shared" si="130"/>
        <v>3.402526298078404E-120</v>
      </c>
      <c r="IR94" s="86">
        <f t="shared" si="130"/>
        <v>1.78146192535792E-135</v>
      </c>
      <c r="IS94" s="86">
        <f t="shared" si="130"/>
        <v>4.4080047037270682E-130</v>
      </c>
      <c r="IT94" s="86">
        <f t="shared" si="130"/>
        <v>9.4170069711932401E-127</v>
      </c>
      <c r="IU94" s="86">
        <f t="shared" si="130"/>
        <v>1.0643310728366103E-134</v>
      </c>
      <c r="IV94" s="86">
        <f t="shared" si="130"/>
        <v>1.1014687819220025E-66</v>
      </c>
      <c r="IW94" s="86">
        <f t="shared" si="130"/>
        <v>1.0996053399089555E-66</v>
      </c>
      <c r="IY94" s="86">
        <f t="shared" si="131"/>
        <v>4.4635635418907985E-2</v>
      </c>
      <c r="IZ94" s="86">
        <f t="shared" si="131"/>
        <v>5.0761100582012934E-2</v>
      </c>
      <c r="JA94" s="86">
        <f t="shared" si="131"/>
        <v>5.9150726774134806E-2</v>
      </c>
      <c r="JB94" s="86">
        <f t="shared" si="131"/>
        <v>3.539242465800567E-2</v>
      </c>
      <c r="JC94" s="86">
        <f t="shared" si="131"/>
        <v>2.7272852814445095E-2</v>
      </c>
      <c r="JD94" s="86">
        <f t="shared" si="131"/>
        <v>2.5999655845899836E-2</v>
      </c>
      <c r="JE94" s="86">
        <f t="shared" si="131"/>
        <v>3.9793209195068152E-2</v>
      </c>
      <c r="JF94" s="86">
        <f t="shared" si="131"/>
        <v>5.831771262786855E-2</v>
      </c>
      <c r="JG94" s="86">
        <f t="shared" si="131"/>
        <v>3.902049583321647E-2</v>
      </c>
      <c r="JH94" s="86">
        <f t="shared" si="131"/>
        <v>2.0563029465521784E-2</v>
      </c>
      <c r="JI94" s="86">
        <f t="shared" si="131"/>
        <v>2.679783552317266E-2</v>
      </c>
      <c r="JJ94" s="86">
        <f t="shared" si="131"/>
        <v>3.3624342111865109E-2</v>
      </c>
      <c r="JK94" s="86">
        <f t="shared" si="131"/>
        <v>1.6795341149310521E-2</v>
      </c>
      <c r="JL94" s="86">
        <f t="shared" si="131"/>
        <v>1.6177438765183755E-2</v>
      </c>
      <c r="JM94" s="86">
        <f t="shared" si="131"/>
        <v>1.3475786160986877E-2</v>
      </c>
    </row>
    <row r="95" spans="2:273" x14ac:dyDescent="0.25">
      <c r="B95" s="2">
        <v>68</v>
      </c>
      <c r="C95" s="37">
        <v>115.884</v>
      </c>
      <c r="D95" s="37">
        <v>121.125</v>
      </c>
      <c r="E95" s="37">
        <v>126</v>
      </c>
      <c r="F95" s="37">
        <v>115.72499999999999</v>
      </c>
      <c r="G95" s="37">
        <v>108.575</v>
      </c>
      <c r="H95" s="37">
        <v>109.425</v>
      </c>
      <c r="I95" s="37">
        <v>115.8</v>
      </c>
      <c r="J95" s="37">
        <v>122.875</v>
      </c>
      <c r="K95" s="37">
        <v>115.575</v>
      </c>
      <c r="L95" s="37">
        <v>108.372</v>
      </c>
      <c r="M95" s="37">
        <v>108.098</v>
      </c>
      <c r="N95" s="37">
        <v>115.762</v>
      </c>
      <c r="O95" s="37">
        <v>106.95</v>
      </c>
      <c r="P95" s="37">
        <v>107.405</v>
      </c>
      <c r="Q95" s="37">
        <v>105.881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121.08837796034027</v>
      </c>
      <c r="T95" s="4">
        <f t="shared" si="132"/>
        <v>125.46512828646384</v>
      </c>
      <c r="U95" s="4">
        <f t="shared" si="132"/>
        <v>127.46734363007435</v>
      </c>
      <c r="V95" s="4">
        <f t="shared" si="132"/>
        <v>118.79360896268149</v>
      </c>
      <c r="W95" s="4">
        <f t="shared" si="132"/>
        <v>113.76680924480905</v>
      </c>
      <c r="X95" s="4">
        <f t="shared" si="132"/>
        <v>113.77513115453226</v>
      </c>
      <c r="Y95" s="4">
        <f t="shared" si="132"/>
        <v>119.13665320553893</v>
      </c>
      <c r="Z95" s="4">
        <f t="shared" si="132"/>
        <v>124.74349879801682</v>
      </c>
      <c r="AA95" s="4">
        <f t="shared" si="132"/>
        <v>119.53815791027758</v>
      </c>
      <c r="AB95" s="4">
        <f t="shared" si="132"/>
        <v>112.7613451964265</v>
      </c>
      <c r="AC95" s="4">
        <f t="shared" si="132"/>
        <v>116.44773405898152</v>
      </c>
      <c r="AD95" s="4">
        <f t="shared" si="132"/>
        <v>116.94227569912097</v>
      </c>
      <c r="AE95" s="4">
        <f t="shared" si="132"/>
        <v>111.65299593609816</v>
      </c>
      <c r="AF95" s="4">
        <f t="shared" si="132"/>
        <v>108.22427334836013</v>
      </c>
      <c r="AG95" s="4">
        <f t="shared" si="132"/>
        <v>107.61698862664844</v>
      </c>
      <c r="AI95" s="4">
        <f t="shared" ref="AI95:AW111" si="133">IF(OR($B95 &lt; C$230, $B95 &gt; C$233), 0, C95-S95)</f>
        <v>-5.2043779603402669</v>
      </c>
      <c r="AJ95" s="4">
        <f t="shared" si="133"/>
        <v>-4.3401282864638375</v>
      </c>
      <c r="AK95" s="4">
        <f t="shared" si="133"/>
        <v>-1.4673436300743532</v>
      </c>
      <c r="AL95" s="4">
        <f t="shared" si="133"/>
        <v>-3.0686089626814947</v>
      </c>
      <c r="AM95" s="4">
        <f t="shared" si="133"/>
        <v>-5.1918092448090505</v>
      </c>
      <c r="AN95" s="4">
        <f t="shared" si="133"/>
        <v>-4.3501311545322636</v>
      </c>
      <c r="AO95" s="4">
        <f t="shared" si="133"/>
        <v>-3.3366532055389371</v>
      </c>
      <c r="AP95" s="4">
        <f t="shared" si="133"/>
        <v>-1.868498798016816</v>
      </c>
      <c r="AQ95" s="4">
        <f t="shared" si="133"/>
        <v>-3.9631579102775731</v>
      </c>
      <c r="AR95" s="4">
        <f t="shared" si="133"/>
        <v>-4.389345196426504</v>
      </c>
      <c r="AS95" s="4">
        <f t="shared" si="133"/>
        <v>-8.3497340589815252</v>
      </c>
      <c r="AT95" s="4">
        <f t="shared" si="133"/>
        <v>-1.1802756991209691</v>
      </c>
      <c r="AU95" s="4">
        <f t="shared" si="133"/>
        <v>-4.7029959360981621</v>
      </c>
      <c r="AV95" s="4">
        <f t="shared" si="133"/>
        <v>-0.81927334836012733</v>
      </c>
      <c r="AW95" s="4">
        <f t="shared" si="133"/>
        <v>-1.7359886266484352</v>
      </c>
      <c r="AY95" s="2">
        <f t="shared" si="125"/>
        <v>100.89035916404377</v>
      </c>
      <c r="AZ95" s="2">
        <f t="shared" si="125"/>
        <v>101.2661699508198</v>
      </c>
      <c r="BA95" s="2">
        <f t="shared" si="125"/>
        <v>99.201346170824763</v>
      </c>
      <c r="BB95" s="2">
        <f t="shared" si="125"/>
        <v>98.713126093057483</v>
      </c>
      <c r="BC95" s="2">
        <f t="shared" si="125"/>
        <v>97.994207760302203</v>
      </c>
      <c r="BD95" s="2">
        <f t="shared" si="125"/>
        <v>98.485572887173163</v>
      </c>
      <c r="BE95" s="2">
        <f t="shared" si="125"/>
        <v>98.589403463776719</v>
      </c>
      <c r="BF95" s="2">
        <f t="shared" si="125"/>
        <v>98.516956152665614</v>
      </c>
      <c r="BG95" s="2">
        <f t="shared" si="125"/>
        <v>100.1244980091911</v>
      </c>
      <c r="BH95" s="2">
        <f t="shared" si="125"/>
        <v>100.8338950445973</v>
      </c>
      <c r="BI95" s="2">
        <f t="shared" si="125"/>
        <v>101.66404992633144</v>
      </c>
      <c r="BJ95" s="2">
        <f t="shared" si="125"/>
        <v>99.208130830626672</v>
      </c>
      <c r="BK95" s="2">
        <f t="shared" si="125"/>
        <v>101.57264993842304</v>
      </c>
      <c r="BL95" s="2">
        <f t="shared" si="125"/>
        <v>99.734153937929563</v>
      </c>
      <c r="BM95" s="2">
        <f t="shared" si="125"/>
        <v>101.75203908008579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112.16582887989203</v>
      </c>
      <c r="DL95" s="2">
        <f t="shared" si="134"/>
        <v>111.51845479082323</v>
      </c>
      <c r="DM95" s="2">
        <f t="shared" si="134"/>
        <v>109.44597672064778</v>
      </c>
      <c r="DN95" s="2">
        <f t="shared" si="134"/>
        <v>108.93538461538461</v>
      </c>
      <c r="DO95" s="2">
        <f t="shared" si="134"/>
        <v>108.4221322537112</v>
      </c>
      <c r="DP95" s="2">
        <f t="shared" si="134"/>
        <v>106.76070412517781</v>
      </c>
      <c r="DQ95" s="2">
        <f t="shared" si="134"/>
        <v>110.42948079658605</v>
      </c>
      <c r="DR95" s="2">
        <f t="shared" si="134"/>
        <v>110.44867053288108</v>
      </c>
      <c r="DS95" s="2">
        <f t="shared" si="134"/>
        <v>110.29743680927889</v>
      </c>
      <c r="DT95" s="2">
        <f t="shared" si="134"/>
        <v>113.97586984352778</v>
      </c>
      <c r="DU95" s="2">
        <f t="shared" si="134"/>
        <v>109.17613785425102</v>
      </c>
      <c r="DV95" s="2">
        <f t="shared" si="134"/>
        <v>108.10765813181602</v>
      </c>
      <c r="DW95" s="2">
        <f t="shared" si="134"/>
        <v>110.25049786628735</v>
      </c>
      <c r="DX95" s="2">
        <f t="shared" si="134"/>
        <v>110.6088227954972</v>
      </c>
      <c r="DY95" s="2">
        <f t="shared" si="134"/>
        <v>106.23816532976826</v>
      </c>
      <c r="EA95" s="2">
        <f t="shared" si="94"/>
        <v>100.07473997474392</v>
      </c>
      <c r="EB95" s="2">
        <f t="shared" si="91"/>
        <v>100.51859149772604</v>
      </c>
      <c r="EC95" s="2">
        <f t="shared" si="91"/>
        <v>98.472878279565393</v>
      </c>
      <c r="ED95" s="2">
        <f t="shared" si="91"/>
        <v>97.91355201254575</v>
      </c>
      <c r="EE95" s="2">
        <f t="shared" si="91"/>
        <v>97.092283581360718</v>
      </c>
      <c r="EF95" s="2">
        <f t="shared" si="91"/>
        <v>97.731701979161485</v>
      </c>
      <c r="EG95" s="2">
        <f t="shared" si="91"/>
        <v>97.549348114043994</v>
      </c>
      <c r="EH95" s="2">
        <f t="shared" si="91"/>
        <v>97.585593614134766</v>
      </c>
      <c r="EI95" s="2">
        <f t="shared" si="91"/>
        <v>99.251736363636368</v>
      </c>
      <c r="EJ95" s="2">
        <f t="shared" si="91"/>
        <v>99.585638888888909</v>
      </c>
      <c r="EK95" s="2">
        <f t="shared" si="91"/>
        <v>101.00914358276643</v>
      </c>
      <c r="EL95" s="2">
        <f t="shared" si="91"/>
        <v>98.450056145124691</v>
      </c>
      <c r="EM95" s="2">
        <f t="shared" ref="EM95:EO158" si="135">CQ$228*$B95+CQ$229</f>
        <v>100.75956154726893</v>
      </c>
      <c r="EN95" s="2">
        <f t="shared" si="135"/>
        <v>98.770071621621625</v>
      </c>
      <c r="EO95" s="2">
        <f t="shared" si="135"/>
        <v>101.32440023555492</v>
      </c>
      <c r="EQ95" s="2">
        <f t="shared" ref="EQ95:FE111" si="136">CU$228*$B95+CU$229</f>
        <v>100.25799589812738</v>
      </c>
      <c r="ER95" s="2">
        <f t="shared" si="136"/>
        <v>100.16284835722261</v>
      </c>
      <c r="ES95" s="2">
        <f t="shared" si="136"/>
        <v>98.030955784779977</v>
      </c>
      <c r="ET95" s="2">
        <f t="shared" si="136"/>
        <v>97.115610534917565</v>
      </c>
      <c r="EU95" s="2">
        <f t="shared" si="136"/>
        <v>95.781793672794834</v>
      </c>
      <c r="EV95" s="2">
        <f t="shared" si="136"/>
        <v>97.652046718095932</v>
      </c>
      <c r="EW95" s="2">
        <f t="shared" si="136"/>
        <v>97.496540061230604</v>
      </c>
      <c r="EX95" s="2">
        <f t="shared" si="136"/>
        <v>97.667382785370222</v>
      </c>
      <c r="EY95" s="2">
        <f t="shared" si="136"/>
        <v>97.975644101579789</v>
      </c>
      <c r="EZ95" s="2">
        <f t="shared" si="136"/>
        <v>99.211203868599142</v>
      </c>
      <c r="FA95" s="2">
        <f t="shared" si="136"/>
        <v>100.12965033956742</v>
      </c>
      <c r="FB95" s="2">
        <f t="shared" si="136"/>
        <v>97.618668346162252</v>
      </c>
      <c r="FC95" s="2">
        <f t="shared" si="136"/>
        <v>100.10459292371692</v>
      </c>
      <c r="FD95" s="2">
        <f t="shared" si="136"/>
        <v>99.06667546208017</v>
      </c>
      <c r="FE95" s="2">
        <f t="shared" si="136"/>
        <v>102.15211370925836</v>
      </c>
      <c r="FG95" s="2">
        <f t="shared" ref="FG95:FU111" si="137">POWER(10,($B95-C$231)/C$229)/(1+POWER(10,($B95-C$231)/C$229))</f>
        <v>0.93255568904228625</v>
      </c>
      <c r="FH95" s="2">
        <f t="shared" si="137"/>
        <v>0.93201089249060498</v>
      </c>
      <c r="FI95" s="2">
        <f t="shared" si="137"/>
        <v>0.93357743856221131</v>
      </c>
      <c r="FJ95" s="2">
        <f t="shared" si="137"/>
        <v>0.92739977906837223</v>
      </c>
      <c r="FK95" s="2">
        <f t="shared" si="137"/>
        <v>0.9202876828349672</v>
      </c>
      <c r="FL95" s="2">
        <f t="shared" si="137"/>
        <v>0.91649830387152231</v>
      </c>
      <c r="FM95" s="2">
        <f t="shared" si="137"/>
        <v>0.91924698842492514</v>
      </c>
      <c r="FN95" s="2">
        <f t="shared" si="137"/>
        <v>0.92760154343996581</v>
      </c>
      <c r="FO95" s="2">
        <f t="shared" si="137"/>
        <v>0.9208343083589321</v>
      </c>
      <c r="FP95" s="2">
        <f t="shared" si="137"/>
        <v>0.91322911546149821</v>
      </c>
      <c r="FQ95" s="2">
        <f t="shared" si="137"/>
        <v>0.91970577994675318</v>
      </c>
      <c r="FR95" s="2">
        <f t="shared" si="137"/>
        <v>0.92142054707073029</v>
      </c>
      <c r="FS95" s="2">
        <f t="shared" si="137"/>
        <v>0.91427811173066753</v>
      </c>
      <c r="FT95" s="2">
        <f t="shared" si="137"/>
        <v>0.9185809092729651</v>
      </c>
      <c r="FU95" s="2">
        <f t="shared" si="137"/>
        <v>0.91307668459584657</v>
      </c>
      <c r="FW95" s="2">
        <f t="shared" si="127"/>
        <v>7.8594656593077949E-4</v>
      </c>
      <c r="FX95" s="2">
        <f t="shared" si="127"/>
        <v>8.2203954477519175E-4</v>
      </c>
      <c r="FY95" s="2">
        <f t="shared" si="127"/>
        <v>8.9023326704557775E-4</v>
      </c>
      <c r="FZ95" s="2">
        <f t="shared" si="127"/>
        <v>7.6872996702519094E-4</v>
      </c>
      <c r="GA95" s="2">
        <f t="shared" si="127"/>
        <v>9.1897835525444303E-4</v>
      </c>
      <c r="GB95" s="2">
        <f t="shared" si="127"/>
        <v>8.2964423771446285E-4</v>
      </c>
      <c r="GC95" s="2">
        <f t="shared" si="127"/>
        <v>1.0254850578292536E-3</v>
      </c>
      <c r="GD95" s="2">
        <f t="shared" si="127"/>
        <v>1.1691401096259517E-3</v>
      </c>
      <c r="GE95" s="2">
        <f t="shared" si="127"/>
        <v>1.3156336219083838E-3</v>
      </c>
      <c r="GF95" s="2">
        <f t="shared" si="127"/>
        <v>1.0600315607442417E-3</v>
      </c>
      <c r="GG95" s="2">
        <f t="shared" si="127"/>
        <v>9.7339195019198574E-4</v>
      </c>
      <c r="GH95" s="2">
        <f t="shared" si="127"/>
        <v>9.7956118899083719E-4</v>
      </c>
      <c r="GI95" s="2">
        <f t="shared" si="127"/>
        <v>7.5208420436197914E-4</v>
      </c>
      <c r="GJ95" s="2">
        <f t="shared" si="127"/>
        <v>6.1347953916103255E-4</v>
      </c>
      <c r="GK95" s="2">
        <f t="shared" si="127"/>
        <v>6.2593088199472651E-4</v>
      </c>
      <c r="GM95" s="86">
        <f t="shared" si="128"/>
        <v>1.2913598031095686E-5</v>
      </c>
      <c r="GN95" s="86">
        <f t="shared" si="128"/>
        <v>6.9845995008619053E-7</v>
      </c>
      <c r="GO95" s="86">
        <f t="shared" si="128"/>
        <v>4.767937286120488E-8</v>
      </c>
      <c r="GP95" s="86">
        <f t="shared" si="128"/>
        <v>1.0092099155557178E-8</v>
      </c>
      <c r="GQ95" s="86">
        <f t="shared" si="128"/>
        <v>5.2371787319062603E-8</v>
      </c>
      <c r="GR95" s="86">
        <f t="shared" si="128"/>
        <v>5.8502324074911469E-9</v>
      </c>
      <c r="GS95" s="86">
        <f t="shared" si="128"/>
        <v>2.5832236851665969E-9</v>
      </c>
      <c r="GT95" s="86">
        <f t="shared" si="128"/>
        <v>8.6179778732386204E-9</v>
      </c>
      <c r="GU95" s="86">
        <f t="shared" si="128"/>
        <v>9.4243552876348463E-8</v>
      </c>
      <c r="GV95" s="86">
        <f t="shared" si="128"/>
        <v>3.0543902632216747E-7</v>
      </c>
      <c r="GW95" s="86">
        <f t="shared" si="128"/>
        <v>6.531277431574581E-8</v>
      </c>
      <c r="GX95" s="86">
        <f t="shared" si="128"/>
        <v>1.1473281736946627E-7</v>
      </c>
      <c r="GY95" s="86">
        <f t="shared" si="128"/>
        <v>1.9059210501356417E-6</v>
      </c>
      <c r="GZ95" s="86">
        <f t="shared" si="128"/>
        <v>1.6740430567576173E-4</v>
      </c>
      <c r="HA95" s="86">
        <f t="shared" si="128"/>
        <v>1.1577475189546163E-4</v>
      </c>
      <c r="HC95" s="86">
        <f t="shared" si="73"/>
        <v>6.2267557559463074E-2</v>
      </c>
      <c r="HD95" s="86">
        <f t="shared" si="73"/>
        <v>7.0661731489133559E-2</v>
      </c>
      <c r="HE95" s="86">
        <f t="shared" si="73"/>
        <v>8.3051223890549433E-2</v>
      </c>
      <c r="HF95" s="86">
        <f t="shared" si="73"/>
        <v>5.325882294283333E-2</v>
      </c>
      <c r="HG95" s="86">
        <f t="shared" si="87"/>
        <v>4.126971573795956E-2</v>
      </c>
      <c r="HH95" s="86">
        <f t="shared" si="87"/>
        <v>4.0098644963749978E-2</v>
      </c>
      <c r="HI95" s="86">
        <f t="shared" si="87"/>
        <v>5.9265776587700957E-2</v>
      </c>
      <c r="HJ95" s="86">
        <f t="shared" si="87"/>
        <v>8.3923231756070402E-2</v>
      </c>
      <c r="HK95" s="86">
        <f t="shared" si="87"/>
        <v>5.827393110575424E-2</v>
      </c>
      <c r="HL95" s="86">
        <f t="shared" si="87"/>
        <v>3.2302974531724267E-2</v>
      </c>
      <c r="HM95" s="86">
        <f t="shared" si="87"/>
        <v>4.0879671574094424E-2</v>
      </c>
      <c r="HN95" s="86">
        <f t="shared" si="87"/>
        <v>5.0357531226778732E-2</v>
      </c>
      <c r="HO95" s="86">
        <f t="shared" si="87"/>
        <v>2.6076621367027205E-2</v>
      </c>
      <c r="HP95" s="86">
        <f t="shared" si="87"/>
        <v>2.4098504403094179E-2</v>
      </c>
      <c r="HQ95" s="86">
        <f t="shared" si="87"/>
        <v>2.1970423644858773E-2</v>
      </c>
      <c r="HS95" s="86">
        <f t="shared" si="129"/>
        <v>2.5162728640686761E-25</v>
      </c>
      <c r="HT95" s="86">
        <f t="shared" si="129"/>
        <v>1.471939068269136E-24</v>
      </c>
      <c r="HU95" s="86">
        <f t="shared" si="129"/>
        <v>6.8150198399294115E-25</v>
      </c>
      <c r="HV95" s="86">
        <f t="shared" si="129"/>
        <v>8.4942109994406686E-32</v>
      </c>
      <c r="HW95" s="86">
        <f t="shared" si="129"/>
        <v>1.8585279414952856E-32</v>
      </c>
      <c r="HX95" s="86">
        <f t="shared" si="129"/>
        <v>1.0513446471805114E-32</v>
      </c>
      <c r="HY95" s="86">
        <f t="shared" si="129"/>
        <v>2.8298084336907615E-31</v>
      </c>
      <c r="HZ95" s="86">
        <f t="shared" si="129"/>
        <v>2.5307169295073963E-28</v>
      </c>
      <c r="IA95" s="86">
        <f t="shared" si="129"/>
        <v>2.6717067729932295E-30</v>
      </c>
      <c r="IB95" s="86">
        <f t="shared" si="129"/>
        <v>1.5436846402775731E-33</v>
      </c>
      <c r="IC95" s="86">
        <f t="shared" si="129"/>
        <v>4.1519066172549462E-32</v>
      </c>
      <c r="ID95" s="86">
        <f t="shared" si="129"/>
        <v>2.3056137197753907E-31</v>
      </c>
      <c r="IE95" s="86">
        <f t="shared" si="129"/>
        <v>1.3097621849373761E-33</v>
      </c>
      <c r="IF95" s="86">
        <f t="shared" si="129"/>
        <v>7.3303181047205979E-13</v>
      </c>
      <c r="IG95" s="86">
        <f t="shared" si="129"/>
        <v>3.3681948802479278E-12</v>
      </c>
      <c r="II95" s="86">
        <f t="shared" si="130"/>
        <v>1.6922339607600868E-98</v>
      </c>
      <c r="IJ95" s="86">
        <f t="shared" si="130"/>
        <v>8.9920224910881764E-99</v>
      </c>
      <c r="IK95" s="86">
        <f t="shared" si="130"/>
        <v>4.0094252415609453E-107</v>
      </c>
      <c r="IL95" s="86">
        <f t="shared" si="130"/>
        <v>1.9268505486590522E-137</v>
      </c>
      <c r="IM95" s="86">
        <f t="shared" si="130"/>
        <v>1.721439384228942E-124</v>
      </c>
      <c r="IN95" s="86">
        <f t="shared" si="130"/>
        <v>2.034936138106683E-138</v>
      </c>
      <c r="IO95" s="86">
        <f t="shared" si="130"/>
        <v>8.5216036976543973E-125</v>
      </c>
      <c r="IP95" s="86">
        <f t="shared" si="130"/>
        <v>1.1785794167462638E-113</v>
      </c>
      <c r="IQ95" s="86">
        <f t="shared" si="130"/>
        <v>5.6005529473608287E-117</v>
      </c>
      <c r="IR95" s="86">
        <f t="shared" si="130"/>
        <v>5.8861854832239144E-132</v>
      </c>
      <c r="IS95" s="86">
        <f t="shared" si="130"/>
        <v>9.5626803506896228E-127</v>
      </c>
      <c r="IT95" s="86">
        <f t="shared" si="130"/>
        <v>1.6849244106898498E-123</v>
      </c>
      <c r="IU95" s="86">
        <f t="shared" si="130"/>
        <v>2.3001279433645091E-131</v>
      </c>
      <c r="IV95" s="86">
        <f t="shared" si="130"/>
        <v>4.2391287177696309E-65</v>
      </c>
      <c r="IW95" s="86">
        <f t="shared" si="130"/>
        <v>4.2736706011664746E-65</v>
      </c>
      <c r="IY95" s="86">
        <f t="shared" si="131"/>
        <v>6.2280471157494167E-2</v>
      </c>
      <c r="IZ95" s="86">
        <f t="shared" si="131"/>
        <v>7.0662429949083644E-2</v>
      </c>
      <c r="JA95" s="86">
        <f t="shared" si="131"/>
        <v>8.30512715699223E-2</v>
      </c>
      <c r="JB95" s="86">
        <f t="shared" si="131"/>
        <v>5.3258833034932486E-2</v>
      </c>
      <c r="JC95" s="86">
        <f t="shared" si="131"/>
        <v>4.1269768109746877E-2</v>
      </c>
      <c r="JD95" s="86">
        <f t="shared" si="131"/>
        <v>4.0098650813982388E-2</v>
      </c>
      <c r="JE95" s="86">
        <f t="shared" si="131"/>
        <v>5.926577917092464E-2</v>
      </c>
      <c r="JF95" s="86">
        <f t="shared" si="131"/>
        <v>8.3923240374048275E-2</v>
      </c>
      <c r="JG95" s="86">
        <f t="shared" si="131"/>
        <v>5.8274025349307118E-2</v>
      </c>
      <c r="JH95" s="86">
        <f t="shared" si="131"/>
        <v>3.2303279970750588E-2</v>
      </c>
      <c r="JI95" s="86">
        <f t="shared" si="131"/>
        <v>4.0879736886868738E-2</v>
      </c>
      <c r="JJ95" s="86">
        <f t="shared" si="131"/>
        <v>5.0357645959596103E-2</v>
      </c>
      <c r="JK95" s="86">
        <f t="shared" si="131"/>
        <v>2.607852728807734E-2</v>
      </c>
      <c r="JL95" s="86">
        <f t="shared" si="131"/>
        <v>2.4265908709502973E-2</v>
      </c>
      <c r="JM95" s="86">
        <f t="shared" si="131"/>
        <v>2.208619840012243E-2</v>
      </c>
    </row>
    <row r="96" spans="2:273" x14ac:dyDescent="0.25">
      <c r="B96" s="2">
        <v>69</v>
      </c>
      <c r="C96" s="37">
        <v>122.884</v>
      </c>
      <c r="D96" s="37">
        <v>129.9</v>
      </c>
      <c r="E96" s="37">
        <v>135.375</v>
      </c>
      <c r="F96" s="37">
        <v>126.4</v>
      </c>
      <c r="G96" s="37">
        <v>117.375</v>
      </c>
      <c r="H96" s="37">
        <v>116.8</v>
      </c>
      <c r="I96" s="37">
        <v>122.5</v>
      </c>
      <c r="J96" s="37">
        <v>129.9</v>
      </c>
      <c r="K96" s="37">
        <v>124.35</v>
      </c>
      <c r="L96" s="37">
        <v>112.395</v>
      </c>
      <c r="M96" s="37">
        <v>117.098</v>
      </c>
      <c r="N96" s="37">
        <v>121.714</v>
      </c>
      <c r="O96" s="37">
        <v>114.15</v>
      </c>
      <c r="P96" s="37">
        <v>108.786</v>
      </c>
      <c r="Q96" s="37">
        <v>111.024</v>
      </c>
      <c r="S96" s="4">
        <f t="shared" si="132"/>
        <v>126.89303679703364</v>
      </c>
      <c r="T96" s="4">
        <f t="shared" si="132"/>
        <v>132.24542225230169</v>
      </c>
      <c r="U96" s="4">
        <f t="shared" si="132"/>
        <v>135.49284611468298</v>
      </c>
      <c r="V96" s="4">
        <f t="shared" si="132"/>
        <v>126.06137772462436</v>
      </c>
      <c r="W96" s="4">
        <f t="shared" si="132"/>
        <v>119.65751896896138</v>
      </c>
      <c r="X96" s="4">
        <f t="shared" si="132"/>
        <v>119.80535513819078</v>
      </c>
      <c r="Y96" s="4">
        <f t="shared" si="132"/>
        <v>126.29291034286236</v>
      </c>
      <c r="Z96" s="4">
        <f t="shared" si="132"/>
        <v>132.7565912337291</v>
      </c>
      <c r="AA96" s="4">
        <f t="shared" si="132"/>
        <v>126.33284138349029</v>
      </c>
      <c r="AB96" s="4">
        <f t="shared" si="132"/>
        <v>117.71309041201613</v>
      </c>
      <c r="AC96" s="4">
        <f t="shared" si="132"/>
        <v>122.07064501120333</v>
      </c>
      <c r="AD96" s="4">
        <f t="shared" si="132"/>
        <v>123.29117041881382</v>
      </c>
      <c r="AE96" s="4">
        <f t="shared" si="132"/>
        <v>115.78955550194473</v>
      </c>
      <c r="AF96" s="4">
        <f t="shared" si="132"/>
        <v>111.8498161298392</v>
      </c>
      <c r="AG96" s="4">
        <f t="shared" si="132"/>
        <v>110.63298741604908</v>
      </c>
      <c r="AI96" s="4">
        <f t="shared" si="133"/>
        <v>-4.0090367970336445</v>
      </c>
      <c r="AJ96" s="4">
        <f t="shared" si="133"/>
        <v>-2.3454222523016881</v>
      </c>
      <c r="AK96" s="4">
        <f t="shared" si="133"/>
        <v>-0.11784611468297612</v>
      </c>
      <c r="AL96" s="4">
        <f t="shared" si="133"/>
        <v>0.33862227537564138</v>
      </c>
      <c r="AM96" s="4">
        <f t="shared" si="133"/>
        <v>-2.2825189689613836</v>
      </c>
      <c r="AN96" s="4">
        <f t="shared" si="133"/>
        <v>-3.0053551381907795</v>
      </c>
      <c r="AO96" s="4">
        <f t="shared" si="133"/>
        <v>-3.7929103428623563</v>
      </c>
      <c r="AP96" s="4">
        <f t="shared" si="133"/>
        <v>-2.8565912337290911</v>
      </c>
      <c r="AQ96" s="4">
        <f t="shared" si="133"/>
        <v>-1.982841383490296</v>
      </c>
      <c r="AR96" s="4">
        <f t="shared" si="133"/>
        <v>-5.318090412016133</v>
      </c>
      <c r="AS96" s="4">
        <f t="shared" si="133"/>
        <v>-4.9726450112033262</v>
      </c>
      <c r="AT96" s="4">
        <f t="shared" si="133"/>
        <v>-1.5771704188138216</v>
      </c>
      <c r="AU96" s="4">
        <f t="shared" si="133"/>
        <v>-1.6395555019447272</v>
      </c>
      <c r="AV96" s="4">
        <f t="shared" si="133"/>
        <v>-3.0638161298391964</v>
      </c>
      <c r="AW96" s="4">
        <f t="shared" si="133"/>
        <v>0.39101258395092486</v>
      </c>
      <c r="AY96" s="2">
        <f t="shared" si="125"/>
        <v>100.71147989574044</v>
      </c>
      <c r="AZ96" s="2">
        <f t="shared" si="125"/>
        <v>101.07517585604205</v>
      </c>
      <c r="BA96" s="2">
        <f t="shared" si="125"/>
        <v>99.024249285524775</v>
      </c>
      <c r="BB96" s="2">
        <f t="shared" si="125"/>
        <v>98.520058438921922</v>
      </c>
      <c r="BC96" s="2">
        <f t="shared" si="125"/>
        <v>97.795000001433479</v>
      </c>
      <c r="BD96" s="2">
        <f t="shared" si="125"/>
        <v>98.301170236171387</v>
      </c>
      <c r="BE96" s="2">
        <f t="shared" si="125"/>
        <v>98.399970557000742</v>
      </c>
      <c r="BF96" s="2">
        <f t="shared" si="125"/>
        <v>98.350031583378879</v>
      </c>
      <c r="BG96" s="2">
        <f t="shared" si="125"/>
        <v>99.914345269894469</v>
      </c>
      <c r="BH96" s="2">
        <f t="shared" si="125"/>
        <v>100.61582443431946</v>
      </c>
      <c r="BI96" s="2">
        <f t="shared" si="125"/>
        <v>101.45250128246477</v>
      </c>
      <c r="BJ96" s="2">
        <f t="shared" si="125"/>
        <v>99.014148126391291</v>
      </c>
      <c r="BK96" s="2">
        <f t="shared" si="125"/>
        <v>101.38600467729596</v>
      </c>
      <c r="BL96" s="2">
        <f t="shared" si="125"/>
        <v>99.588197839838188</v>
      </c>
      <c r="BM96" s="2">
        <f t="shared" si="125"/>
        <v>101.67073683971934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112.27539001349528</v>
      </c>
      <c r="DL96" s="2">
        <f t="shared" si="134"/>
        <v>111.60853576248314</v>
      </c>
      <c r="DM96" s="2">
        <f t="shared" si="134"/>
        <v>109.52262145748989</v>
      </c>
      <c r="DN96" s="2">
        <f t="shared" si="134"/>
        <v>109.02259615384614</v>
      </c>
      <c r="DO96" s="2">
        <f t="shared" si="134"/>
        <v>108.53620107962212</v>
      </c>
      <c r="DP96" s="2">
        <f t="shared" si="134"/>
        <v>106.85203249808512</v>
      </c>
      <c r="DQ96" s="2">
        <f t="shared" si="134"/>
        <v>110.60376955903271</v>
      </c>
      <c r="DR96" s="2">
        <f t="shared" si="134"/>
        <v>110.60220210088633</v>
      </c>
      <c r="DS96" s="2">
        <f t="shared" si="134"/>
        <v>110.39558485611114</v>
      </c>
      <c r="DT96" s="2">
        <f t="shared" si="134"/>
        <v>114.1179426268374</v>
      </c>
      <c r="DU96" s="2">
        <f t="shared" si="134"/>
        <v>109.23068906882592</v>
      </c>
      <c r="DV96" s="2">
        <f t="shared" si="134"/>
        <v>108.17503319108582</v>
      </c>
      <c r="DW96" s="2">
        <f t="shared" si="134"/>
        <v>110.33255097202466</v>
      </c>
      <c r="DX96" s="2">
        <f t="shared" si="134"/>
        <v>110.71302973733584</v>
      </c>
      <c r="DY96" s="2">
        <f t="shared" si="134"/>
        <v>106.28754901960784</v>
      </c>
      <c r="EA96" s="2">
        <f t="shared" si="94"/>
        <v>99.948579696927169</v>
      </c>
      <c r="EB96" s="2">
        <f t="shared" si="94"/>
        <v>100.37472009172896</v>
      </c>
      <c r="EC96" s="2">
        <f t="shared" si="94"/>
        <v>98.343473457072193</v>
      </c>
      <c r="ED96" s="2">
        <f t="shared" si="94"/>
        <v>97.770921034383449</v>
      </c>
      <c r="EE96" s="2">
        <f t="shared" si="94"/>
        <v>96.947870606619219</v>
      </c>
      <c r="EF96" s="2">
        <f t="shared" si="94"/>
        <v>97.590730470113186</v>
      </c>
      <c r="EG96" s="2">
        <f t="shared" si="94"/>
        <v>97.422296582739577</v>
      </c>
      <c r="EH96" s="2">
        <f t="shared" si="94"/>
        <v>97.477793816029802</v>
      </c>
      <c r="EI96" s="2">
        <f t="shared" si="94"/>
        <v>99.094454545454539</v>
      </c>
      <c r="EJ96" s="2">
        <f t="shared" si="94"/>
        <v>99.446252645502653</v>
      </c>
      <c r="EK96" s="2">
        <f t="shared" si="94"/>
        <v>100.83416362811791</v>
      </c>
      <c r="EL96" s="2">
        <f t="shared" si="94"/>
        <v>98.302573424036254</v>
      </c>
      <c r="EM96" s="2">
        <f t="shared" si="135"/>
        <v>100.62155894304379</v>
      </c>
      <c r="EN96" s="2">
        <f t="shared" si="135"/>
        <v>98.68869324324325</v>
      </c>
      <c r="EO96" s="2">
        <f t="shared" si="135"/>
        <v>101.2693033710089</v>
      </c>
      <c r="EQ96" s="2">
        <f t="shared" si="136"/>
        <v>100.12541075339098</v>
      </c>
      <c r="ER96" s="2">
        <f t="shared" si="136"/>
        <v>100.03140528486753</v>
      </c>
      <c r="ES96" s="2">
        <f t="shared" si="136"/>
        <v>97.916359096013778</v>
      </c>
      <c r="ET96" s="2">
        <f t="shared" si="136"/>
        <v>96.999360457270654</v>
      </c>
      <c r="EU96" s="2">
        <f t="shared" si="136"/>
        <v>95.682053181118903</v>
      </c>
      <c r="EV96" s="2">
        <f t="shared" si="136"/>
        <v>97.51388198962097</v>
      </c>
      <c r="EW96" s="2">
        <f t="shared" si="136"/>
        <v>97.371309737156523</v>
      </c>
      <c r="EX96" s="2">
        <f t="shared" si="136"/>
        <v>97.556791859954359</v>
      </c>
      <c r="EY96" s="2">
        <f t="shared" si="136"/>
        <v>97.864528643141881</v>
      </c>
      <c r="EZ96" s="2">
        <f t="shared" si="136"/>
        <v>99.085167590892908</v>
      </c>
      <c r="FA96" s="2">
        <f t="shared" si="136"/>
        <v>99.983188559189202</v>
      </c>
      <c r="FB96" s="2">
        <f t="shared" si="136"/>
        <v>97.49796974176239</v>
      </c>
      <c r="FC96" s="2">
        <f t="shared" si="136"/>
        <v>99.987799586839515</v>
      </c>
      <c r="FD96" s="2">
        <f t="shared" si="136"/>
        <v>98.976680075787968</v>
      </c>
      <c r="FE96" s="2">
        <f t="shared" si="136"/>
        <v>102.06475843282777</v>
      </c>
      <c r="FG96" s="2">
        <f t="shared" si="137"/>
        <v>0.93812285558868069</v>
      </c>
      <c r="FH96" s="2">
        <f t="shared" si="137"/>
        <v>0.93762002096383146</v>
      </c>
      <c r="FI96" s="2">
        <f t="shared" si="137"/>
        <v>0.93906577602550667</v>
      </c>
      <c r="FJ96" s="2">
        <f t="shared" si="137"/>
        <v>0.93336212667000229</v>
      </c>
      <c r="FK96" s="2">
        <f t="shared" si="137"/>
        <v>0.92678800698321295</v>
      </c>
      <c r="FL96" s="2">
        <f t="shared" si="137"/>
        <v>0.92328188127687671</v>
      </c>
      <c r="FM96" s="2">
        <f t="shared" si="137"/>
        <v>0.92582533825474134</v>
      </c>
      <c r="FN96" s="2">
        <f t="shared" si="137"/>
        <v>0.93354850829426084</v>
      </c>
      <c r="FO96" s="2">
        <f t="shared" si="137"/>
        <v>0.92729357834214876</v>
      </c>
      <c r="FP96" s="2">
        <f t="shared" si="137"/>
        <v>0.92025516916685801</v>
      </c>
      <c r="FQ96" s="2">
        <f t="shared" si="137"/>
        <v>0.92624975393460762</v>
      </c>
      <c r="FR96" s="2">
        <f t="shared" si="137"/>
        <v>0.92783573332734637</v>
      </c>
      <c r="FS96" s="2">
        <f t="shared" si="137"/>
        <v>0.9212265523586386</v>
      </c>
      <c r="FT96" s="2">
        <f t="shared" si="137"/>
        <v>0.92520910494472264</v>
      </c>
      <c r="FU96" s="2">
        <f t="shared" si="137"/>
        <v>0.92011400131095122</v>
      </c>
      <c r="FW96" s="2">
        <f t="shared" si="127"/>
        <v>8.617079324018483E-4</v>
      </c>
      <c r="FX96" s="2">
        <f t="shared" si="127"/>
        <v>9.0127695793615294E-4</v>
      </c>
      <c r="FY96" s="2">
        <f t="shared" si="127"/>
        <v>9.7603753678746855E-4</v>
      </c>
      <c r="FZ96" s="2">
        <f t="shared" si="127"/>
        <v>8.4283313827171046E-4</v>
      </c>
      <c r="GA96" s="2">
        <f t="shared" si="127"/>
        <v>1.0075503984613111E-3</v>
      </c>
      <c r="GB96" s="2">
        <f t="shared" si="127"/>
        <v>9.0961400935808733E-4</v>
      </c>
      <c r="GC96" s="2">
        <f t="shared" si="127"/>
        <v>1.1243107705035526E-3</v>
      </c>
      <c r="GD96" s="2">
        <f t="shared" si="127"/>
        <v>1.2817920567466457E-3</v>
      </c>
      <c r="GE96" s="2">
        <f t="shared" si="127"/>
        <v>1.4423804992383365E-3</v>
      </c>
      <c r="GF96" s="2">
        <f t="shared" si="127"/>
        <v>1.1621826372394388E-3</v>
      </c>
      <c r="GG96" s="2">
        <f t="shared" si="127"/>
        <v>1.0672028274958919E-3</v>
      </c>
      <c r="GH96" s="2">
        <f t="shared" si="127"/>
        <v>1.0739659889683344E-3</v>
      </c>
      <c r="GI96" s="2">
        <f t="shared" si="127"/>
        <v>8.2458410014909253E-4</v>
      </c>
      <c r="GJ96" s="2">
        <f t="shared" si="127"/>
        <v>6.7262712741966442E-4</v>
      </c>
      <c r="GK96" s="2">
        <f t="shared" si="127"/>
        <v>6.8627812096840155E-4</v>
      </c>
      <c r="GM96" s="86">
        <f t="shared" si="128"/>
        <v>1.0584801075988547E-6</v>
      </c>
      <c r="GN96" s="86">
        <f t="shared" si="128"/>
        <v>3.3387351425709927E-8</v>
      </c>
      <c r="GO96" s="86">
        <f t="shared" si="128"/>
        <v>1.6284638326461318E-9</v>
      </c>
      <c r="GP96" s="86">
        <f t="shared" si="128"/>
        <v>2.0584274300850814E-10</v>
      </c>
      <c r="GQ96" s="86">
        <f t="shared" si="128"/>
        <v>1.2049008319993367E-9</v>
      </c>
      <c r="GR96" s="86">
        <f t="shared" si="128"/>
        <v>9.2337711044881028E-11</v>
      </c>
      <c r="GS96" s="86">
        <f t="shared" si="128"/>
        <v>4.4357346030830471E-11</v>
      </c>
      <c r="GT96" s="86">
        <f t="shared" si="128"/>
        <v>2.361923803553908E-10</v>
      </c>
      <c r="GU96" s="86">
        <f t="shared" si="128"/>
        <v>3.1999066127163837E-9</v>
      </c>
      <c r="GV96" s="86">
        <f t="shared" si="128"/>
        <v>9.3059314510553762E-9</v>
      </c>
      <c r="GW96" s="86">
        <f t="shared" si="128"/>
        <v>1.5640793050512529E-9</v>
      </c>
      <c r="GX96" s="86">
        <f t="shared" si="128"/>
        <v>4.6292657308907646E-9</v>
      </c>
      <c r="GY96" s="86">
        <f t="shared" si="128"/>
        <v>1.0645474935894233E-7</v>
      </c>
      <c r="GZ96" s="86">
        <f t="shared" si="128"/>
        <v>2.6074141904812799E-5</v>
      </c>
      <c r="HA96" s="86">
        <f t="shared" si="128"/>
        <v>2.3574761433001057E-5</v>
      </c>
      <c r="HC96" s="86">
        <f t="shared" si="73"/>
        <v>8.5510544535329719E-2</v>
      </c>
      <c r="HD96" s="86">
        <f t="shared" si="73"/>
        <v>9.6571577592062974E-2</v>
      </c>
      <c r="HE96" s="86">
        <f t="shared" si="73"/>
        <v>0.11423943671047165</v>
      </c>
      <c r="HF96" s="86">
        <f t="shared" si="73"/>
        <v>7.8104930602551595E-2</v>
      </c>
      <c r="HG96" s="86">
        <f t="shared" si="87"/>
        <v>6.0929305879656455E-2</v>
      </c>
      <c r="HH96" s="86">
        <f t="shared" si="87"/>
        <v>6.0211443333309835E-2</v>
      </c>
      <c r="HI96" s="86">
        <f t="shared" si="87"/>
        <v>8.6062701614930043E-2</v>
      </c>
      <c r="HJ96" s="86">
        <f t="shared" si="87"/>
        <v>0.11795348342124552</v>
      </c>
      <c r="HK96" s="86">
        <f t="shared" si="87"/>
        <v>8.4839409623512205E-2</v>
      </c>
      <c r="HL96" s="86">
        <f t="shared" si="87"/>
        <v>4.9385806999965039E-2</v>
      </c>
      <c r="HM96" s="86">
        <f t="shared" si="87"/>
        <v>6.078993865993533E-2</v>
      </c>
      <c r="HN96" s="86">
        <f t="shared" si="87"/>
        <v>7.3573612825921564E-2</v>
      </c>
      <c r="HO96" s="86">
        <f t="shared" si="87"/>
        <v>3.9548727297913609E-2</v>
      </c>
      <c r="HP96" s="86">
        <f t="shared" si="87"/>
        <v>3.699277809472238E-2</v>
      </c>
      <c r="HQ96" s="86">
        <f t="shared" si="87"/>
        <v>3.5950504716006852E-2</v>
      </c>
      <c r="HS96" s="86">
        <f t="shared" si="129"/>
        <v>2.2777846641152277E-24</v>
      </c>
      <c r="HT96" s="86">
        <f t="shared" si="129"/>
        <v>1.3073209121911758E-23</v>
      </c>
      <c r="HU96" s="86">
        <f t="shared" si="129"/>
        <v>6.9164697888761636E-24</v>
      </c>
      <c r="HV96" s="86">
        <f t="shared" si="129"/>
        <v>1.5889942544607056E-30</v>
      </c>
      <c r="HW96" s="86">
        <f t="shared" si="129"/>
        <v>3.3384180348086041E-31</v>
      </c>
      <c r="HX96" s="86">
        <f t="shared" si="129"/>
        <v>2.1433113148107827E-31</v>
      </c>
      <c r="HY96" s="86">
        <f t="shared" si="129"/>
        <v>5.0447330288887136E-30</v>
      </c>
      <c r="HZ96" s="86">
        <f t="shared" si="129"/>
        <v>3.612821960452572E-27</v>
      </c>
      <c r="IA96" s="86">
        <f t="shared" si="129"/>
        <v>4.5930186088564817E-29</v>
      </c>
      <c r="IB96" s="86">
        <f t="shared" si="129"/>
        <v>3.3864086763845377E-32</v>
      </c>
      <c r="IC96" s="86">
        <f t="shared" si="129"/>
        <v>7.7119165343373201E-31</v>
      </c>
      <c r="ID96" s="86">
        <f t="shared" si="129"/>
        <v>3.9903928713326255E-30</v>
      </c>
      <c r="IE96" s="86">
        <f t="shared" si="129"/>
        <v>2.474568020401259E-32</v>
      </c>
      <c r="IF96" s="86">
        <f t="shared" si="129"/>
        <v>1.9661130612503354E-12</v>
      </c>
      <c r="IG96" s="86">
        <f t="shared" si="129"/>
        <v>8.6273854981981501E-12</v>
      </c>
      <c r="II96" s="86">
        <f t="shared" si="130"/>
        <v>5.0243313045618206E-96</v>
      </c>
      <c r="IJ96" s="86">
        <f t="shared" si="130"/>
        <v>2.8123933115389062E-96</v>
      </c>
      <c r="IK96" s="86">
        <f t="shared" si="130"/>
        <v>2.2058804782132229E-104</v>
      </c>
      <c r="IL96" s="86">
        <f t="shared" si="130"/>
        <v>5.5219605303096713E-134</v>
      </c>
      <c r="IM96" s="86">
        <f t="shared" si="130"/>
        <v>2.7700663387834828E-121</v>
      </c>
      <c r="IN96" s="86">
        <f t="shared" si="130"/>
        <v>6.7281647187777398E-135</v>
      </c>
      <c r="IO96" s="86">
        <f t="shared" si="130"/>
        <v>1.5704670948571951E-121</v>
      </c>
      <c r="IP96" s="86">
        <f t="shared" si="130"/>
        <v>1.2546849453599663E-110</v>
      </c>
      <c r="IQ96" s="86">
        <f t="shared" si="130"/>
        <v>8.3265558826328299E-114</v>
      </c>
      <c r="IR96" s="86">
        <f t="shared" si="130"/>
        <v>1.7459630367942073E-128</v>
      </c>
      <c r="IS96" s="86">
        <f t="shared" si="130"/>
        <v>1.8751806510327367E-123</v>
      </c>
      <c r="IT96" s="86">
        <f t="shared" si="130"/>
        <v>2.7317392710237898E-120</v>
      </c>
      <c r="IU96" s="86">
        <f t="shared" si="130"/>
        <v>4.5095578663487029E-128</v>
      </c>
      <c r="IV96" s="86">
        <f t="shared" si="130"/>
        <v>1.559885039644485E-63</v>
      </c>
      <c r="IW96" s="86">
        <f t="shared" si="130"/>
        <v>1.587711282412632E-63</v>
      </c>
      <c r="IY96" s="86">
        <f t="shared" si="131"/>
        <v>8.5511603015437324E-2</v>
      </c>
      <c r="IZ96" s="86">
        <f t="shared" si="131"/>
        <v>9.6571610979414399E-2</v>
      </c>
      <c r="JA96" s="86">
        <f t="shared" si="131"/>
        <v>0.11423943833893549</v>
      </c>
      <c r="JB96" s="86">
        <f t="shared" si="131"/>
        <v>7.8104930808394341E-2</v>
      </c>
      <c r="JC96" s="86">
        <f t="shared" si="131"/>
        <v>6.0929307084557287E-2</v>
      </c>
      <c r="JD96" s="86">
        <f t="shared" si="131"/>
        <v>6.0211443425647548E-2</v>
      </c>
      <c r="JE96" s="86">
        <f t="shared" si="131"/>
        <v>8.6062701659287394E-2</v>
      </c>
      <c r="JF96" s="86">
        <f t="shared" si="131"/>
        <v>0.11795348365743791</v>
      </c>
      <c r="JG96" s="86">
        <f t="shared" si="131"/>
        <v>8.4839412823418822E-2</v>
      </c>
      <c r="JH96" s="86">
        <f t="shared" si="131"/>
        <v>4.9385816305896488E-2</v>
      </c>
      <c r="JI96" s="86">
        <f t="shared" si="131"/>
        <v>6.0789940224014634E-2</v>
      </c>
      <c r="JJ96" s="86">
        <f t="shared" si="131"/>
        <v>7.3573617455187298E-2</v>
      </c>
      <c r="JK96" s="86">
        <f t="shared" si="131"/>
        <v>3.9548833752662965E-2</v>
      </c>
      <c r="JL96" s="86">
        <f t="shared" si="131"/>
        <v>3.701885223859331E-2</v>
      </c>
      <c r="JM96" s="86">
        <f t="shared" si="131"/>
        <v>3.5974079486067234E-2</v>
      </c>
    </row>
    <row r="97" spans="2:273" x14ac:dyDescent="0.25">
      <c r="B97" s="2">
        <v>70</v>
      </c>
      <c r="C97" s="37">
        <v>132.13999999999999</v>
      </c>
      <c r="D97" s="37">
        <v>140.52500000000001</v>
      </c>
      <c r="E97" s="37">
        <v>145.9</v>
      </c>
      <c r="F97" s="37">
        <v>139.42500000000001</v>
      </c>
      <c r="G97" s="37">
        <v>125.05</v>
      </c>
      <c r="H97" s="37">
        <v>123.8</v>
      </c>
      <c r="I97" s="37">
        <v>132.30000000000001</v>
      </c>
      <c r="J97" s="37">
        <v>143.125</v>
      </c>
      <c r="K97" s="37">
        <v>132.35</v>
      </c>
      <c r="L97" s="37">
        <v>122.349</v>
      </c>
      <c r="M97" s="37">
        <v>126.268</v>
      </c>
      <c r="N97" s="37">
        <v>131.833</v>
      </c>
      <c r="O97" s="37">
        <v>116.27500000000001</v>
      </c>
      <c r="P97" s="37">
        <v>116.024</v>
      </c>
      <c r="Q97" s="37">
        <v>115.714</v>
      </c>
      <c r="S97" s="4">
        <f t="shared" si="132"/>
        <v>133.76986791219812</v>
      </c>
      <c r="T97" s="4">
        <f t="shared" si="132"/>
        <v>140.19036292075288</v>
      </c>
      <c r="U97" s="4">
        <f t="shared" si="132"/>
        <v>144.80095756536326</v>
      </c>
      <c r="V97" s="4">
        <f t="shared" si="132"/>
        <v>135.01480085833728</v>
      </c>
      <c r="W97" s="4">
        <f t="shared" si="132"/>
        <v>127.07053633601799</v>
      </c>
      <c r="X97" s="4">
        <f t="shared" si="132"/>
        <v>127.46650747090975</v>
      </c>
      <c r="Y97" s="4">
        <f t="shared" si="132"/>
        <v>135.00344424892901</v>
      </c>
      <c r="Z97" s="4">
        <f t="shared" si="132"/>
        <v>142.11257075771007</v>
      </c>
      <c r="AA97" s="4">
        <f t="shared" si="132"/>
        <v>134.62897596824425</v>
      </c>
      <c r="AB97" s="4">
        <f t="shared" si="132"/>
        <v>124.16705775579125</v>
      </c>
      <c r="AC97" s="4">
        <f t="shared" si="132"/>
        <v>129.18086616659519</v>
      </c>
      <c r="AD97" s="4">
        <f t="shared" si="132"/>
        <v>131.13498563889021</v>
      </c>
      <c r="AE97" s="4">
        <f t="shared" si="132"/>
        <v>121.21885053499446</v>
      </c>
      <c r="AF97" s="4">
        <f t="shared" si="132"/>
        <v>116.66448233043219</v>
      </c>
      <c r="AG97" s="4">
        <f t="shared" si="132"/>
        <v>114.78672381269757</v>
      </c>
      <c r="AI97" s="4">
        <f t="shared" si="133"/>
        <v>-1.6298679121981365</v>
      </c>
      <c r="AJ97" s="4">
        <f t="shared" si="133"/>
        <v>0.33463707924713049</v>
      </c>
      <c r="AK97" s="4">
        <f t="shared" si="133"/>
        <v>1.0990424346367433</v>
      </c>
      <c r="AL97" s="4">
        <f t="shared" si="133"/>
        <v>4.41019914166273</v>
      </c>
      <c r="AM97" s="4">
        <f t="shared" si="133"/>
        <v>-2.0205363360179973</v>
      </c>
      <c r="AN97" s="4">
        <f t="shared" si="133"/>
        <v>-3.6665074709097496</v>
      </c>
      <c r="AO97" s="4">
        <f t="shared" si="133"/>
        <v>-2.7034442489290029</v>
      </c>
      <c r="AP97" s="4">
        <f t="shared" si="133"/>
        <v>1.0124292422899259</v>
      </c>
      <c r="AQ97" s="4">
        <f t="shared" si="133"/>
        <v>-2.2789759682442536</v>
      </c>
      <c r="AR97" s="4">
        <f t="shared" si="133"/>
        <v>-1.8180577557912443</v>
      </c>
      <c r="AS97" s="4">
        <f t="shared" si="133"/>
        <v>-2.9128661665951938</v>
      </c>
      <c r="AT97" s="4">
        <f t="shared" si="133"/>
        <v>0.69801436110978443</v>
      </c>
      <c r="AU97" s="4">
        <f t="shared" si="133"/>
        <v>-4.9438505349944535</v>
      </c>
      <c r="AV97" s="4">
        <f t="shared" si="133"/>
        <v>-0.64048233043219227</v>
      </c>
      <c r="AW97" s="4">
        <f t="shared" si="133"/>
        <v>0.92727618730242511</v>
      </c>
      <c r="AY97" s="2">
        <f t="shared" si="125"/>
        <v>100.53539802107102</v>
      </c>
      <c r="AZ97" s="2">
        <f t="shared" si="125"/>
        <v>100.88653771872234</v>
      </c>
      <c r="BA97" s="2">
        <f t="shared" si="125"/>
        <v>98.849743853430724</v>
      </c>
      <c r="BB97" s="2">
        <f t="shared" si="125"/>
        <v>98.329500041686757</v>
      </c>
      <c r="BC97" s="2">
        <f t="shared" si="125"/>
        <v>97.598250540120674</v>
      </c>
      <c r="BD97" s="2">
        <f t="shared" si="125"/>
        <v>98.118445516354768</v>
      </c>
      <c r="BE97" s="2">
        <f t="shared" si="125"/>
        <v>98.213262987811859</v>
      </c>
      <c r="BF97" s="2">
        <f t="shared" si="125"/>
        <v>98.186108112825494</v>
      </c>
      <c r="BG97" s="2">
        <f t="shared" si="125"/>
        <v>99.706539193363355</v>
      </c>
      <c r="BH97" s="2">
        <f t="shared" si="125"/>
        <v>100.40162286122305</v>
      </c>
      <c r="BI97" s="2">
        <f t="shared" si="125"/>
        <v>101.24220838323482</v>
      </c>
      <c r="BJ97" s="2">
        <f t="shared" si="125"/>
        <v>98.822309995776905</v>
      </c>
      <c r="BK97" s="2">
        <f t="shared" si="125"/>
        <v>101.20145096552326</v>
      </c>
      <c r="BL97" s="2">
        <f t="shared" si="125"/>
        <v>99.445878016284752</v>
      </c>
      <c r="BM97" s="2">
        <f t="shared" si="125"/>
        <v>101.59064871353746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112.38495114709852</v>
      </c>
      <c r="DL97" s="2">
        <f t="shared" si="134"/>
        <v>111.69861673414306</v>
      </c>
      <c r="DM97" s="2">
        <f t="shared" si="134"/>
        <v>109.59926619433199</v>
      </c>
      <c r="DN97" s="2">
        <f t="shared" si="134"/>
        <v>109.10980769230768</v>
      </c>
      <c r="DO97" s="2">
        <f t="shared" si="134"/>
        <v>108.65026990553305</v>
      </c>
      <c r="DP97" s="2">
        <f t="shared" si="134"/>
        <v>106.94336087099245</v>
      </c>
      <c r="DQ97" s="2">
        <f t="shared" si="134"/>
        <v>110.77805832147936</v>
      </c>
      <c r="DR97" s="2">
        <f t="shared" si="134"/>
        <v>110.75573366889159</v>
      </c>
      <c r="DS97" s="2">
        <f t="shared" si="134"/>
        <v>110.49373290294341</v>
      </c>
      <c r="DT97" s="2">
        <f t="shared" si="134"/>
        <v>114.26001541014703</v>
      </c>
      <c r="DU97" s="2">
        <f t="shared" si="134"/>
        <v>109.28524028340082</v>
      </c>
      <c r="DV97" s="2">
        <f t="shared" si="134"/>
        <v>108.24240825035561</v>
      </c>
      <c r="DW97" s="2">
        <f t="shared" si="134"/>
        <v>110.41460407776198</v>
      </c>
      <c r="DX97" s="2">
        <f t="shared" si="134"/>
        <v>110.8172366791745</v>
      </c>
      <c r="DY97" s="2">
        <f t="shared" si="134"/>
        <v>106.33693270944741</v>
      </c>
      <c r="EA97" s="2">
        <f t="shared" si="94"/>
        <v>99.822419419110417</v>
      </c>
      <c r="EB97" s="2">
        <f t="shared" si="94"/>
        <v>100.2308486857319</v>
      </c>
      <c r="EC97" s="2">
        <f t="shared" si="94"/>
        <v>98.214068634578993</v>
      </c>
      <c r="ED97" s="2">
        <f t="shared" si="94"/>
        <v>97.628290056221147</v>
      </c>
      <c r="EE97" s="2">
        <f t="shared" si="94"/>
        <v>96.803457631877734</v>
      </c>
      <c r="EF97" s="2">
        <f t="shared" si="94"/>
        <v>97.449758961064873</v>
      </c>
      <c r="EG97" s="2">
        <f t="shared" si="94"/>
        <v>97.29524505143516</v>
      </c>
      <c r="EH97" s="2">
        <f t="shared" si="94"/>
        <v>97.369994017924839</v>
      </c>
      <c r="EI97" s="2">
        <f t="shared" si="94"/>
        <v>98.937172727272724</v>
      </c>
      <c r="EJ97" s="2">
        <f t="shared" si="94"/>
        <v>99.306866402116412</v>
      </c>
      <c r="EK97" s="2">
        <f t="shared" si="94"/>
        <v>100.65918367346939</v>
      </c>
      <c r="EL97" s="2">
        <f t="shared" si="94"/>
        <v>98.155090702947817</v>
      </c>
      <c r="EM97" s="2">
        <f t="shared" si="135"/>
        <v>100.48355633881867</v>
      </c>
      <c r="EN97" s="2">
        <f t="shared" si="135"/>
        <v>98.607314864864861</v>
      </c>
      <c r="EO97" s="2">
        <f t="shared" si="135"/>
        <v>101.21420650646289</v>
      </c>
      <c r="EQ97" s="2">
        <f t="shared" si="136"/>
        <v>99.99282560865457</v>
      </c>
      <c r="ER97" s="2">
        <f t="shared" si="136"/>
        <v>99.899962212512435</v>
      </c>
      <c r="ES97" s="2">
        <f t="shared" si="136"/>
        <v>97.80176240724758</v>
      </c>
      <c r="ET97" s="2">
        <f t="shared" si="136"/>
        <v>96.883110379623758</v>
      </c>
      <c r="EU97" s="2">
        <f t="shared" si="136"/>
        <v>95.582312689442972</v>
      </c>
      <c r="EV97" s="2">
        <f t="shared" si="136"/>
        <v>97.375717261145994</v>
      </c>
      <c r="EW97" s="2">
        <f t="shared" si="136"/>
        <v>97.246079413082455</v>
      </c>
      <c r="EX97" s="2">
        <f t="shared" si="136"/>
        <v>97.446200934538496</v>
      </c>
      <c r="EY97" s="2">
        <f t="shared" si="136"/>
        <v>97.753413184703959</v>
      </c>
      <c r="EZ97" s="2">
        <f t="shared" si="136"/>
        <v>98.959131313186674</v>
      </c>
      <c r="FA97" s="2">
        <f t="shared" si="136"/>
        <v>99.83672677881097</v>
      </c>
      <c r="FB97" s="2">
        <f t="shared" si="136"/>
        <v>97.377271137362513</v>
      </c>
      <c r="FC97" s="2">
        <f t="shared" si="136"/>
        <v>99.871006249962107</v>
      </c>
      <c r="FD97" s="2">
        <f t="shared" si="136"/>
        <v>98.886684689495766</v>
      </c>
      <c r="FE97" s="2">
        <f t="shared" si="136"/>
        <v>101.9774031563972</v>
      </c>
      <c r="FG97" s="2">
        <f t="shared" si="137"/>
        <v>0.94325844316093865</v>
      </c>
      <c r="FH97" s="2">
        <f t="shared" si="137"/>
        <v>0.94279479721718995</v>
      </c>
      <c r="FI97" s="2">
        <f t="shared" si="137"/>
        <v>0.94412776539982413</v>
      </c>
      <c r="FJ97" s="2">
        <f t="shared" si="137"/>
        <v>0.93886708986168366</v>
      </c>
      <c r="FK97" s="2">
        <f t="shared" si="137"/>
        <v>0.93279695607535618</v>
      </c>
      <c r="FL97" s="2">
        <f t="shared" si="137"/>
        <v>0.9295567264913982</v>
      </c>
      <c r="FM97" s="2">
        <f t="shared" si="137"/>
        <v>0.93190749423425356</v>
      </c>
      <c r="FN97" s="2">
        <f t="shared" si="137"/>
        <v>0.93903908010509729</v>
      </c>
      <c r="FO97" s="2">
        <f t="shared" si="137"/>
        <v>0.93326402013358012</v>
      </c>
      <c r="FP97" s="2">
        <f t="shared" si="137"/>
        <v>0.92675793370230242</v>
      </c>
      <c r="FQ97" s="2">
        <f t="shared" si="137"/>
        <v>0.93229965358902933</v>
      </c>
      <c r="FR97" s="2">
        <f t="shared" si="137"/>
        <v>0.93376483492427853</v>
      </c>
      <c r="FS97" s="2">
        <f t="shared" si="137"/>
        <v>0.92765633278133064</v>
      </c>
      <c r="FT97" s="2">
        <f t="shared" si="137"/>
        <v>0.93133804323786529</v>
      </c>
      <c r="FU97" s="2">
        <f t="shared" si="137"/>
        <v>0.92662735951087249</v>
      </c>
      <c r="FW97" s="2">
        <f t="shared" si="127"/>
        <v>9.4476541527925453E-4</v>
      </c>
      <c r="FX97" s="2">
        <f t="shared" si="127"/>
        <v>9.8814461035663767E-4</v>
      </c>
      <c r="FY97" s="2">
        <f t="shared" si="127"/>
        <v>1.0701031100104877E-3</v>
      </c>
      <c r="FZ97" s="2">
        <f t="shared" si="127"/>
        <v>9.2407301808515086E-4</v>
      </c>
      <c r="GA97" s="2">
        <f t="shared" si="127"/>
        <v>1.1046496641404909E-3</v>
      </c>
      <c r="GB97" s="2">
        <f t="shared" si="127"/>
        <v>9.9728440856336909E-4</v>
      </c>
      <c r="GC97" s="2">
        <f t="shared" si="127"/>
        <v>1.2326485383409272E-3</v>
      </c>
      <c r="GD97" s="2">
        <f t="shared" si="127"/>
        <v>1.405283257878564E-3</v>
      </c>
      <c r="GE97" s="2">
        <f t="shared" si="127"/>
        <v>1.5813187143823731E-3</v>
      </c>
      <c r="GF97" s="2">
        <f t="shared" si="127"/>
        <v>1.2741650555499651E-3</v>
      </c>
      <c r="GG97" s="2">
        <f t="shared" si="127"/>
        <v>1.1700441613543217E-3</v>
      </c>
      <c r="GH97" s="2">
        <f t="shared" si="127"/>
        <v>1.177458288785188E-3</v>
      </c>
      <c r="GI97" s="2">
        <f t="shared" si="127"/>
        <v>9.0406656423890975E-4</v>
      </c>
      <c r="GJ97" s="2">
        <f t="shared" si="127"/>
        <v>7.3747312187851237E-4</v>
      </c>
      <c r="GK97" s="2">
        <f t="shared" si="127"/>
        <v>7.5243917647558603E-4</v>
      </c>
      <c r="GM97" s="86">
        <f t="shared" si="128"/>
        <v>6.5882406655737833E-8</v>
      </c>
      <c r="GN97" s="86">
        <f t="shared" si="128"/>
        <v>1.159639792943357E-9</v>
      </c>
      <c r="GO97" s="86">
        <f t="shared" si="128"/>
        <v>3.9993854441039446E-11</v>
      </c>
      <c r="GP97" s="86">
        <f t="shared" si="128"/>
        <v>2.8206832888773708E-12</v>
      </c>
      <c r="GQ97" s="86">
        <f t="shared" si="128"/>
        <v>1.8402199027861733E-11</v>
      </c>
      <c r="GR97" s="86">
        <f t="shared" si="128"/>
        <v>9.4194740164529269E-13</v>
      </c>
      <c r="GS97" s="86">
        <f t="shared" si="128"/>
        <v>5.091855527594591E-13</v>
      </c>
      <c r="GT97" s="86">
        <f t="shared" si="128"/>
        <v>4.6146194452072817E-12</v>
      </c>
      <c r="GU97" s="86">
        <f t="shared" si="128"/>
        <v>7.7036828535795854E-11</v>
      </c>
      <c r="GV97" s="86">
        <f t="shared" si="128"/>
        <v>1.9138712504144548E-10</v>
      </c>
      <c r="GW97" s="86">
        <f t="shared" si="128"/>
        <v>2.4943359678869265E-11</v>
      </c>
      <c r="GX97" s="86">
        <f t="shared" si="128"/>
        <v>1.3639515710286953E-10</v>
      </c>
      <c r="GY97" s="86">
        <f t="shared" si="128"/>
        <v>4.3644063157810575E-9</v>
      </c>
      <c r="GZ97" s="86">
        <f t="shared" si="128"/>
        <v>3.3231610162762325E-6</v>
      </c>
      <c r="HA97" s="86">
        <f t="shared" si="128"/>
        <v>4.1718930490021704E-6</v>
      </c>
      <c r="HC97" s="86">
        <f t="shared" si="73"/>
        <v>0.11531294664410577</v>
      </c>
      <c r="HD97" s="86">
        <f t="shared" si="73"/>
        <v>0.12957793802884354</v>
      </c>
      <c r="HE97" s="86">
        <f t="shared" si="73"/>
        <v>0.15398595756103989</v>
      </c>
      <c r="HF97" s="86">
        <f t="shared" si="73"/>
        <v>0.11166316825252737</v>
      </c>
      <c r="HG97" s="86">
        <f t="shared" si="87"/>
        <v>8.7783726362034034E-2</v>
      </c>
      <c r="HH97" s="86">
        <f t="shared" si="87"/>
        <v>8.8054094630640248E-2</v>
      </c>
      <c r="HI97" s="86">
        <f t="shared" si="87"/>
        <v>0.12189472527388204</v>
      </c>
      <c r="HJ97" s="86">
        <f t="shared" si="87"/>
        <v>0.16196885443966827</v>
      </c>
      <c r="HK97" s="86">
        <f t="shared" si="87"/>
        <v>0.12044421591385013</v>
      </c>
      <c r="HL97" s="86">
        <f t="shared" si="87"/>
        <v>7.3478014800613667E-2</v>
      </c>
      <c r="HM97" s="86">
        <f t="shared" si="87"/>
        <v>8.8139958236542845E-2</v>
      </c>
      <c r="HN97" s="86">
        <f t="shared" si="87"/>
        <v>0.10488958074073096</v>
      </c>
      <c r="HO97" s="86">
        <f t="shared" si="87"/>
        <v>5.8518394405950996E-2</v>
      </c>
      <c r="HP97" s="86">
        <f t="shared" si="87"/>
        <v>5.5348245053240874E-2</v>
      </c>
      <c r="HQ97" s="86">
        <f t="shared" si="87"/>
        <v>5.6897404848629721E-2</v>
      </c>
      <c r="HS97" s="86">
        <f t="shared" si="129"/>
        <v>1.972029193579465E-23</v>
      </c>
      <c r="HT97" s="86">
        <f t="shared" si="129"/>
        <v>1.1097491975898733E-22</v>
      </c>
      <c r="HU97" s="86">
        <f t="shared" si="129"/>
        <v>6.6752489364006988E-23</v>
      </c>
      <c r="HV97" s="86">
        <f t="shared" si="129"/>
        <v>2.793033556638074E-29</v>
      </c>
      <c r="HW97" s="86">
        <f t="shared" si="129"/>
        <v>5.6517454077457345E-30</v>
      </c>
      <c r="HX97" s="86">
        <f t="shared" si="129"/>
        <v>4.0981701465992914E-30</v>
      </c>
      <c r="HY97" s="86">
        <f t="shared" si="129"/>
        <v>8.4586998808362665E-29</v>
      </c>
      <c r="HZ97" s="86">
        <f t="shared" si="129"/>
        <v>4.8676323555726948E-26</v>
      </c>
      <c r="IA97" s="86">
        <f t="shared" si="129"/>
        <v>7.4230572922082159E-28</v>
      </c>
      <c r="IB97" s="86">
        <f t="shared" si="129"/>
        <v>6.9576812053307711E-31</v>
      </c>
      <c r="IC97" s="86">
        <f t="shared" si="129"/>
        <v>1.3472211896623339E-29</v>
      </c>
      <c r="ID97" s="86">
        <f t="shared" si="129"/>
        <v>6.5051422471142906E-29</v>
      </c>
      <c r="IE97" s="86">
        <f t="shared" si="129"/>
        <v>4.4067748294507174E-31</v>
      </c>
      <c r="IF97" s="86">
        <f t="shared" si="129"/>
        <v>5.1781709261188774E-12</v>
      </c>
      <c r="IG97" s="86">
        <f t="shared" si="129"/>
        <v>2.1714228619837646E-11</v>
      </c>
      <c r="II97" s="86">
        <f t="shared" si="130"/>
        <v>1.3860354606682557E-93</v>
      </c>
      <c r="IJ97" s="86">
        <f t="shared" si="130"/>
        <v>8.1634856990944889E-94</v>
      </c>
      <c r="IK97" s="86">
        <f t="shared" si="130"/>
        <v>1.1170073446039381E-101</v>
      </c>
      <c r="IL97" s="86">
        <f t="shared" si="130"/>
        <v>1.428190275876215E-130</v>
      </c>
      <c r="IM97" s="86">
        <f t="shared" si="130"/>
        <v>4.0431291626044419E-118</v>
      </c>
      <c r="IN97" s="86">
        <f t="shared" si="130"/>
        <v>2.0016932771032472E-131</v>
      </c>
      <c r="IO97" s="86">
        <f t="shared" si="130"/>
        <v>2.6163372184008178E-118</v>
      </c>
      <c r="IP97" s="86">
        <f t="shared" si="130"/>
        <v>1.2141905886473428E-107</v>
      </c>
      <c r="IQ97" s="86">
        <f t="shared" si="130"/>
        <v>1.1181686054424216E-110</v>
      </c>
      <c r="IR97" s="86">
        <f t="shared" si="130"/>
        <v>4.6492399825246588E-125</v>
      </c>
      <c r="IS97" s="86">
        <f t="shared" si="130"/>
        <v>3.3237971114802424E-120</v>
      </c>
      <c r="IT97" s="86">
        <f t="shared" si="130"/>
        <v>4.0132055309149969E-117</v>
      </c>
      <c r="IU97" s="86">
        <f t="shared" si="130"/>
        <v>8.0209253545406033E-125</v>
      </c>
      <c r="IV97" s="86">
        <f t="shared" si="130"/>
        <v>5.4880972856619525E-62</v>
      </c>
      <c r="IW97" s="86">
        <f t="shared" si="130"/>
        <v>5.6383230041309647E-62</v>
      </c>
      <c r="IY97" s="86">
        <f t="shared" si="131"/>
        <v>0.11531301252651242</v>
      </c>
      <c r="IZ97" s="86">
        <f t="shared" si="131"/>
        <v>0.12957793918848334</v>
      </c>
      <c r="JA97" s="86">
        <f t="shared" si="131"/>
        <v>0.15398595760103373</v>
      </c>
      <c r="JB97" s="86">
        <f t="shared" si="131"/>
        <v>0.11166316825534806</v>
      </c>
      <c r="JC97" s="86">
        <f t="shared" si="131"/>
        <v>8.7783726380436231E-2</v>
      </c>
      <c r="JD97" s="86">
        <f t="shared" si="131"/>
        <v>8.8054094631582189E-2</v>
      </c>
      <c r="JE97" s="86">
        <f t="shared" si="131"/>
        <v>0.12189472527439123</v>
      </c>
      <c r="JF97" s="86">
        <f t="shared" si="131"/>
        <v>0.16196885444428288</v>
      </c>
      <c r="JG97" s="86">
        <f t="shared" si="131"/>
        <v>0.12044421599088696</v>
      </c>
      <c r="JH97" s="86">
        <f t="shared" si="131"/>
        <v>7.3478014992000795E-2</v>
      </c>
      <c r="JI97" s="86">
        <f t="shared" si="131"/>
        <v>8.8139958261486198E-2</v>
      </c>
      <c r="JJ97" s="86">
        <f t="shared" si="131"/>
        <v>0.10488958087712612</v>
      </c>
      <c r="JK97" s="86">
        <f t="shared" si="131"/>
        <v>5.8518398770357312E-2</v>
      </c>
      <c r="JL97" s="86">
        <f t="shared" si="131"/>
        <v>5.5351568219435321E-2</v>
      </c>
      <c r="JM97" s="86">
        <f t="shared" si="131"/>
        <v>5.6901576763392948E-2</v>
      </c>
    </row>
    <row r="98" spans="2:273" x14ac:dyDescent="0.25">
      <c r="B98" s="2">
        <v>71</v>
      </c>
      <c r="C98" s="37">
        <v>143.41900000000001</v>
      </c>
      <c r="D98" s="37">
        <v>151.6</v>
      </c>
      <c r="E98" s="37">
        <v>158.85</v>
      </c>
      <c r="F98" s="37">
        <v>150.67500000000001</v>
      </c>
      <c r="G98" s="37">
        <v>137.17500000000001</v>
      </c>
      <c r="H98" s="37">
        <v>138.07499999999999</v>
      </c>
      <c r="I98" s="37">
        <v>145.32499999999999</v>
      </c>
      <c r="J98" s="37">
        <v>154.05000000000001</v>
      </c>
      <c r="K98" s="37">
        <v>146.875</v>
      </c>
      <c r="L98" s="37">
        <v>130.023</v>
      </c>
      <c r="M98" s="37">
        <v>136.17099999999999</v>
      </c>
      <c r="N98" s="37">
        <v>145.667</v>
      </c>
      <c r="O98" s="37">
        <v>126.5</v>
      </c>
      <c r="P98" s="37">
        <v>119.238</v>
      </c>
      <c r="Q98" s="37">
        <v>120.833</v>
      </c>
      <c r="S98" s="4">
        <f t="shared" si="132"/>
        <v>141.67393571293161</v>
      </c>
      <c r="T98" s="4">
        <f t="shared" si="132"/>
        <v>149.21564137296579</v>
      </c>
      <c r="U98" s="4">
        <f t="shared" si="132"/>
        <v>155.22324700481454</v>
      </c>
      <c r="V98" s="4">
        <f t="shared" si="132"/>
        <v>145.59795793153097</v>
      </c>
      <c r="W98" s="4">
        <f t="shared" si="132"/>
        <v>136.0445886960953</v>
      </c>
      <c r="X98" s="4">
        <f t="shared" si="132"/>
        <v>136.80294719212731</v>
      </c>
      <c r="Y98" s="4">
        <f t="shared" si="132"/>
        <v>145.17766263730448</v>
      </c>
      <c r="Z98" s="4">
        <f t="shared" si="132"/>
        <v>152.60041690130689</v>
      </c>
      <c r="AA98" s="4">
        <f t="shared" si="132"/>
        <v>144.3442981338265</v>
      </c>
      <c r="AB98" s="4">
        <f t="shared" si="132"/>
        <v>132.22474907233985</v>
      </c>
      <c r="AC98" s="4">
        <f t="shared" si="132"/>
        <v>137.81651990786798</v>
      </c>
      <c r="AD98" s="4">
        <f t="shared" si="132"/>
        <v>140.44860891928471</v>
      </c>
      <c r="AE98" s="4">
        <f t="shared" si="132"/>
        <v>128.07642963862043</v>
      </c>
      <c r="AF98" s="4">
        <f t="shared" si="132"/>
        <v>122.80173019673371</v>
      </c>
      <c r="AG98" s="4">
        <f t="shared" si="132"/>
        <v>120.22817470006572</v>
      </c>
      <c r="AI98" s="4">
        <f t="shared" si="133"/>
        <v>1.7450642870684021</v>
      </c>
      <c r="AJ98" s="4">
        <f t="shared" si="133"/>
        <v>2.384358627034203</v>
      </c>
      <c r="AK98" s="4">
        <f t="shared" si="133"/>
        <v>3.6267529951854556</v>
      </c>
      <c r="AL98" s="4">
        <f t="shared" si="133"/>
        <v>5.0770420684690407</v>
      </c>
      <c r="AM98" s="4">
        <f t="shared" si="133"/>
        <v>1.1304113039047081</v>
      </c>
      <c r="AN98" s="4">
        <f t="shared" si="133"/>
        <v>1.2720528078726829</v>
      </c>
      <c r="AO98" s="4">
        <f t="shared" si="133"/>
        <v>0.14733736269550946</v>
      </c>
      <c r="AP98" s="4">
        <f t="shared" si="133"/>
        <v>1.4495830986931253</v>
      </c>
      <c r="AQ98" s="4">
        <f t="shared" si="133"/>
        <v>2.5307018661735015</v>
      </c>
      <c r="AR98" s="4">
        <f t="shared" si="133"/>
        <v>-2.201749072339851</v>
      </c>
      <c r="AS98" s="4">
        <f t="shared" si="133"/>
        <v>-1.6455199078679925</v>
      </c>
      <c r="AT98" s="4">
        <f t="shared" si="133"/>
        <v>5.2183910807152927</v>
      </c>
      <c r="AU98" s="4">
        <f t="shared" si="133"/>
        <v>-1.5764296386204251</v>
      </c>
      <c r="AV98" s="4">
        <f t="shared" si="133"/>
        <v>-3.5637301967337152</v>
      </c>
      <c r="AW98" s="4">
        <f t="shared" si="133"/>
        <v>0.60482529993427647</v>
      </c>
      <c r="AY98" s="2">
        <f t="shared" si="125"/>
        <v>100.36204790567908</v>
      </c>
      <c r="AZ98" s="2">
        <f t="shared" si="125"/>
        <v>100.700220134479</v>
      </c>
      <c r="BA98" s="2">
        <f t="shared" si="125"/>
        <v>98.677760058258684</v>
      </c>
      <c r="BB98" s="2">
        <f t="shared" si="125"/>
        <v>98.141415821924099</v>
      </c>
      <c r="BC98" s="2">
        <f t="shared" si="125"/>
        <v>97.403965400086889</v>
      </c>
      <c r="BD98" s="2">
        <f t="shared" si="125"/>
        <v>97.937447478072343</v>
      </c>
      <c r="BE98" s="2">
        <f t="shared" si="125"/>
        <v>98.029300303818346</v>
      </c>
      <c r="BF98" s="2">
        <f t="shared" si="125"/>
        <v>98.025135538964307</v>
      </c>
      <c r="BG98" s="2">
        <f t="shared" si="125"/>
        <v>99.501089465423121</v>
      </c>
      <c r="BH98" s="2">
        <f t="shared" si="125"/>
        <v>100.19124836052833</v>
      </c>
      <c r="BI98" s="2">
        <f t="shared" si="125"/>
        <v>101.03323640451377</v>
      </c>
      <c r="BJ98" s="2">
        <f t="shared" si="125"/>
        <v>98.632612068623772</v>
      </c>
      <c r="BK98" s="2">
        <f t="shared" si="125"/>
        <v>101.01900980515521</v>
      </c>
      <c r="BL98" s="2">
        <f t="shared" si="125"/>
        <v>99.307085624119878</v>
      </c>
      <c r="BM98" s="2">
        <f t="shared" si="125"/>
        <v>101.5117726756917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112.49451228070176</v>
      </c>
      <c r="DL98" s="2">
        <f t="shared" si="134"/>
        <v>111.78869770580297</v>
      </c>
      <c r="DM98" s="2">
        <f t="shared" si="134"/>
        <v>109.6759109311741</v>
      </c>
      <c r="DN98" s="2">
        <f t="shared" si="134"/>
        <v>109.19701923076921</v>
      </c>
      <c r="DO98" s="2">
        <f t="shared" si="134"/>
        <v>108.76433873144398</v>
      </c>
      <c r="DP98" s="2">
        <f t="shared" si="134"/>
        <v>107.03468924389978</v>
      </c>
      <c r="DQ98" s="2">
        <f t="shared" si="134"/>
        <v>110.95234708392601</v>
      </c>
      <c r="DR98" s="2">
        <f t="shared" si="134"/>
        <v>110.90926523689684</v>
      </c>
      <c r="DS98" s="2">
        <f t="shared" si="134"/>
        <v>110.59188094977566</v>
      </c>
      <c r="DT98" s="2">
        <f t="shared" si="134"/>
        <v>114.40208819345665</v>
      </c>
      <c r="DU98" s="2">
        <f t="shared" si="134"/>
        <v>109.33979149797572</v>
      </c>
      <c r="DV98" s="2">
        <f t="shared" si="134"/>
        <v>108.3097833096254</v>
      </c>
      <c r="DW98" s="2">
        <f t="shared" si="134"/>
        <v>110.49665718349929</v>
      </c>
      <c r="DX98" s="2">
        <f t="shared" si="134"/>
        <v>110.92144362101315</v>
      </c>
      <c r="DY98" s="2">
        <f t="shared" si="134"/>
        <v>106.38631639928698</v>
      </c>
      <c r="EA98" s="2">
        <f t="shared" si="94"/>
        <v>99.696259141293666</v>
      </c>
      <c r="EB98" s="2">
        <f t="shared" si="94"/>
        <v>100.08697727973482</v>
      </c>
      <c r="EC98" s="2">
        <f t="shared" si="94"/>
        <v>98.084663812085793</v>
      </c>
      <c r="ED98" s="2">
        <f t="shared" si="94"/>
        <v>97.485659078058831</v>
      </c>
      <c r="EE98" s="2">
        <f t="shared" si="94"/>
        <v>96.659044657136235</v>
      </c>
      <c r="EF98" s="2">
        <f t="shared" si="94"/>
        <v>97.308787452016574</v>
      </c>
      <c r="EG98" s="2">
        <f t="shared" si="94"/>
        <v>97.168193520130757</v>
      </c>
      <c r="EH98" s="2">
        <f t="shared" si="94"/>
        <v>97.262194219819875</v>
      </c>
      <c r="EI98" s="2">
        <f t="shared" si="94"/>
        <v>98.779890909090909</v>
      </c>
      <c r="EJ98" s="2">
        <f t="shared" si="94"/>
        <v>99.167480158730172</v>
      </c>
      <c r="EK98" s="2">
        <f t="shared" si="94"/>
        <v>100.48420371882085</v>
      </c>
      <c r="EL98" s="2">
        <f t="shared" si="94"/>
        <v>98.007607981859394</v>
      </c>
      <c r="EM98" s="2">
        <f t="shared" si="135"/>
        <v>100.34555373459354</v>
      </c>
      <c r="EN98" s="2">
        <f t="shared" si="135"/>
        <v>98.525936486486486</v>
      </c>
      <c r="EO98" s="2">
        <f t="shared" si="135"/>
        <v>101.15910964191688</v>
      </c>
      <c r="EQ98" s="2">
        <f t="shared" si="136"/>
        <v>99.860240463918174</v>
      </c>
      <c r="ER98" s="2">
        <f t="shared" si="136"/>
        <v>99.768519140157352</v>
      </c>
      <c r="ES98" s="2">
        <f t="shared" si="136"/>
        <v>97.687165718481367</v>
      </c>
      <c r="ET98" s="2">
        <f t="shared" si="136"/>
        <v>96.766860301976863</v>
      </c>
      <c r="EU98" s="2">
        <f t="shared" si="136"/>
        <v>95.482572197767041</v>
      </c>
      <c r="EV98" s="2">
        <f t="shared" si="136"/>
        <v>97.237552532671032</v>
      </c>
      <c r="EW98" s="2">
        <f t="shared" si="136"/>
        <v>97.120849089008374</v>
      </c>
      <c r="EX98" s="2">
        <f t="shared" si="136"/>
        <v>97.335610009122618</v>
      </c>
      <c r="EY98" s="2">
        <f t="shared" si="136"/>
        <v>97.642297726266051</v>
      </c>
      <c r="EZ98" s="2">
        <f t="shared" si="136"/>
        <v>98.833095035480426</v>
      </c>
      <c r="FA98" s="2">
        <f t="shared" si="136"/>
        <v>99.690264998432738</v>
      </c>
      <c r="FB98" s="2">
        <f t="shared" si="136"/>
        <v>97.256572532962636</v>
      </c>
      <c r="FC98" s="2">
        <f t="shared" si="136"/>
        <v>99.7542129130847</v>
      </c>
      <c r="FD98" s="2">
        <f t="shared" si="136"/>
        <v>98.796689303203578</v>
      </c>
      <c r="FE98" s="2">
        <f t="shared" si="136"/>
        <v>101.89004787996662</v>
      </c>
      <c r="FG98" s="2">
        <f t="shared" si="137"/>
        <v>0.94799142492666044</v>
      </c>
      <c r="FH98" s="2">
        <f t="shared" si="137"/>
        <v>0.94756430317725593</v>
      </c>
      <c r="FI98" s="2">
        <f t="shared" si="137"/>
        <v>0.94879217100455948</v>
      </c>
      <c r="FJ98" s="2">
        <f t="shared" si="137"/>
        <v>0.94394459943776243</v>
      </c>
      <c r="FK98" s="2">
        <f t="shared" si="137"/>
        <v>0.93834552399002735</v>
      </c>
      <c r="FL98" s="2">
        <f t="shared" si="137"/>
        <v>0.93535428102778939</v>
      </c>
      <c r="FM98" s="2">
        <f t="shared" si="137"/>
        <v>0.93752458128733906</v>
      </c>
      <c r="FN98" s="2">
        <f t="shared" si="137"/>
        <v>0.94410315518312193</v>
      </c>
      <c r="FO98" s="2">
        <f t="shared" si="137"/>
        <v>0.93877655630177026</v>
      </c>
      <c r="FP98" s="2">
        <f t="shared" si="137"/>
        <v>0.93276917203522047</v>
      </c>
      <c r="FQ98" s="2">
        <f t="shared" si="137"/>
        <v>0.93788654682352435</v>
      </c>
      <c r="FR98" s="2">
        <f t="shared" si="137"/>
        <v>0.93923869604800347</v>
      </c>
      <c r="FS98" s="2">
        <f t="shared" si="137"/>
        <v>0.9335991192835017</v>
      </c>
      <c r="FT98" s="2">
        <f t="shared" si="137"/>
        <v>0.93699892971495891</v>
      </c>
      <c r="FU98" s="2">
        <f t="shared" si="137"/>
        <v>0.93264853570690276</v>
      </c>
      <c r="FW98" s="2">
        <f t="shared" si="127"/>
        <v>1.0358202640701473E-3</v>
      </c>
      <c r="FX98" s="2">
        <f t="shared" si="127"/>
        <v>1.0833757369062725E-3</v>
      </c>
      <c r="FY98" s="2">
        <f t="shared" si="127"/>
        <v>1.1732236022488432E-3</v>
      </c>
      <c r="FZ98" s="2">
        <f t="shared" si="127"/>
        <v>1.0131355920006129E-3</v>
      </c>
      <c r="GA98" s="2">
        <f t="shared" si="127"/>
        <v>1.2110951991120974E-3</v>
      </c>
      <c r="GB98" s="2">
        <f t="shared" si="127"/>
        <v>1.0933954069912756E-3</v>
      </c>
      <c r="GC98" s="2">
        <f t="shared" si="127"/>
        <v>1.3514115309290341E-3</v>
      </c>
      <c r="GD98" s="2">
        <f t="shared" si="127"/>
        <v>1.5406535710998271E-3</v>
      </c>
      <c r="GE98" s="2">
        <f t="shared" si="127"/>
        <v>1.7336170060485889E-3</v>
      </c>
      <c r="GF98" s="2">
        <f t="shared" si="127"/>
        <v>1.3969224792105028E-3</v>
      </c>
      <c r="GG98" s="2">
        <f t="shared" si="127"/>
        <v>1.2827831060820798E-3</v>
      </c>
      <c r="GH98" s="2">
        <f t="shared" si="127"/>
        <v>1.2909106942902769E-3</v>
      </c>
      <c r="GI98" s="2">
        <f t="shared" si="127"/>
        <v>9.9120282015261428E-4</v>
      </c>
      <c r="GJ98" s="2">
        <f t="shared" si="127"/>
        <v>8.0856566887223637E-4</v>
      </c>
      <c r="GK98" s="2">
        <f t="shared" si="127"/>
        <v>8.2497326284144609E-4</v>
      </c>
      <c r="GM98" s="86">
        <f t="shared" si="128"/>
        <v>3.110833073879381E-9</v>
      </c>
      <c r="GN98" s="86">
        <f t="shared" si="128"/>
        <v>2.9241679322939887E-11</v>
      </c>
      <c r="GO98" s="86">
        <f t="shared" si="128"/>
        <v>7.0586004937200221E-13</v>
      </c>
      <c r="GP98" s="86">
        <f t="shared" si="128"/>
        <v>2.594955359044155E-14</v>
      </c>
      <c r="GQ98" s="86">
        <f t="shared" si="128"/>
        <v>1.8641231345166418E-13</v>
      </c>
      <c r="GR98" s="86">
        <f t="shared" si="128"/>
        <v>6.2060978776829585E-15</v>
      </c>
      <c r="GS98" s="86">
        <f t="shared" si="128"/>
        <v>3.9055882336851274E-15</v>
      </c>
      <c r="GT98" s="86">
        <f t="shared" si="128"/>
        <v>6.424563203312198E-14</v>
      </c>
      <c r="GU98" s="86">
        <f t="shared" si="128"/>
        <v>1.3142879088865452E-12</v>
      </c>
      <c r="GV98" s="86">
        <f t="shared" si="128"/>
        <v>2.6545127198205061E-12</v>
      </c>
      <c r="GW98" s="86">
        <f t="shared" si="128"/>
        <v>2.6467166326690464E-13</v>
      </c>
      <c r="GX98" s="86">
        <f t="shared" si="128"/>
        <v>2.9333546058732058E-12</v>
      </c>
      <c r="GY98" s="86">
        <f t="shared" si="128"/>
        <v>1.3125189667996875E-10</v>
      </c>
      <c r="GZ98" s="86">
        <f t="shared" si="128"/>
        <v>3.4636271251925616E-7</v>
      </c>
      <c r="HA98" s="86">
        <f t="shared" si="128"/>
        <v>6.4166970921046784E-7</v>
      </c>
      <c r="HC98" s="86">
        <f t="shared" si="73"/>
        <v>0.15273422656858868</v>
      </c>
      <c r="HD98" s="86">
        <f t="shared" si="73"/>
        <v>0.17074000588791705</v>
      </c>
      <c r="HE98" s="86">
        <f t="shared" si="73"/>
        <v>0.20345694142504142</v>
      </c>
      <c r="HF98" s="86">
        <f t="shared" si="73"/>
        <v>0.15568490556826264</v>
      </c>
      <c r="HG98" s="86">
        <f t="shared" si="87"/>
        <v>0.12346182134046908</v>
      </c>
      <c r="HH98" s="86">
        <f t="shared" si="87"/>
        <v>0.12545737215783112</v>
      </c>
      <c r="HI98" s="86">
        <f t="shared" si="87"/>
        <v>0.16845168479288522</v>
      </c>
      <c r="HJ98" s="86">
        <f t="shared" si="87"/>
        <v>0.21737462800185864</v>
      </c>
      <c r="HK98" s="86">
        <f t="shared" si="87"/>
        <v>0.16680231700893322</v>
      </c>
      <c r="HL98" s="86">
        <f t="shared" si="87"/>
        <v>0.10642888434444964</v>
      </c>
      <c r="HM98" s="86">
        <f t="shared" si="87"/>
        <v>0.12464534837737309</v>
      </c>
      <c r="HN98" s="86">
        <f t="shared" si="87"/>
        <v>0.14596317296750555</v>
      </c>
      <c r="HO98" s="86">
        <f t="shared" si="87"/>
        <v>8.4499174257179066E-2</v>
      </c>
      <c r="HP98" s="86">
        <f t="shared" si="87"/>
        <v>8.0737744664470326E-2</v>
      </c>
      <c r="HQ98" s="86">
        <f t="shared" si="87"/>
        <v>8.7130734351823877E-2</v>
      </c>
      <c r="HS98" s="86">
        <f t="shared" si="129"/>
        <v>1.6329278656936481E-22</v>
      </c>
      <c r="HT98" s="86">
        <f t="shared" si="129"/>
        <v>9.0037929893695325E-22</v>
      </c>
      <c r="HU98" s="86">
        <f t="shared" si="129"/>
        <v>6.1266776635826702E-22</v>
      </c>
      <c r="HV98" s="86">
        <f t="shared" si="129"/>
        <v>4.6131019424768489E-28</v>
      </c>
      <c r="HW98" s="86">
        <f t="shared" si="129"/>
        <v>9.0178365080741484E-29</v>
      </c>
      <c r="HX98" s="86">
        <f t="shared" si="129"/>
        <v>7.3496697969694679E-29</v>
      </c>
      <c r="HY98" s="86">
        <f t="shared" si="129"/>
        <v>1.3340185143777438E-27</v>
      </c>
      <c r="HZ98" s="86">
        <f t="shared" si="129"/>
        <v>6.189653122001112E-25</v>
      </c>
      <c r="IA98" s="86">
        <f t="shared" si="129"/>
        <v>1.1278508998789962E-26</v>
      </c>
      <c r="IB98" s="86">
        <f t="shared" si="129"/>
        <v>1.3388827521918185E-29</v>
      </c>
      <c r="IC98" s="86">
        <f t="shared" si="129"/>
        <v>2.2135306218470592E-28</v>
      </c>
      <c r="ID98" s="86">
        <f t="shared" si="129"/>
        <v>9.9889114422869275E-28</v>
      </c>
      <c r="IE98" s="86">
        <f t="shared" si="129"/>
        <v>7.3971438243387758E-30</v>
      </c>
      <c r="IF98" s="86">
        <f t="shared" si="129"/>
        <v>1.3391576815974468E-11</v>
      </c>
      <c r="IG98" s="86">
        <f t="shared" si="129"/>
        <v>5.3702950574339432E-11</v>
      </c>
      <c r="II98" s="86">
        <f t="shared" si="130"/>
        <v>3.5526345970793246E-91</v>
      </c>
      <c r="IJ98" s="86">
        <f t="shared" si="130"/>
        <v>2.1991663345059151E-91</v>
      </c>
      <c r="IK98" s="86">
        <f t="shared" si="130"/>
        <v>5.2060256335005781E-99</v>
      </c>
      <c r="IL98" s="86">
        <f t="shared" si="130"/>
        <v>3.3337134407523923E-127</v>
      </c>
      <c r="IM98" s="86">
        <f t="shared" si="130"/>
        <v>5.3527398343393818E-115</v>
      </c>
      <c r="IN98" s="86">
        <f t="shared" si="130"/>
        <v>5.3586514317755333E-128</v>
      </c>
      <c r="IO98" s="86">
        <f t="shared" si="130"/>
        <v>3.9401987864626544E-115</v>
      </c>
      <c r="IP98" s="86">
        <f t="shared" si="130"/>
        <v>1.0681141542569171E-104</v>
      </c>
      <c r="IQ98" s="86">
        <f t="shared" si="130"/>
        <v>1.3563101414452026E-107</v>
      </c>
      <c r="IR98" s="86">
        <f t="shared" si="130"/>
        <v>1.1114166548245385E-121</v>
      </c>
      <c r="IS98" s="86">
        <f t="shared" si="130"/>
        <v>5.3254453814555489E-117</v>
      </c>
      <c r="IT98" s="86">
        <f t="shared" si="130"/>
        <v>5.3424321123435004E-114</v>
      </c>
      <c r="IU98" s="86">
        <f t="shared" si="130"/>
        <v>1.2942715955117527E-121</v>
      </c>
      <c r="IV98" s="86">
        <f t="shared" si="130"/>
        <v>1.8461455245934101E-60</v>
      </c>
      <c r="IW98" s="86">
        <f t="shared" si="130"/>
        <v>1.9139827741673827E-60</v>
      </c>
      <c r="IY98" s="86">
        <f t="shared" si="131"/>
        <v>0.15273422967942174</v>
      </c>
      <c r="IZ98" s="86">
        <f t="shared" si="131"/>
        <v>0.17074000591715874</v>
      </c>
      <c r="JA98" s="86">
        <f t="shared" si="131"/>
        <v>0.20345694142574727</v>
      </c>
      <c r="JB98" s="86">
        <f t="shared" si="131"/>
        <v>0.1556849055682886</v>
      </c>
      <c r="JC98" s="86">
        <f t="shared" si="131"/>
        <v>0.12346182134065549</v>
      </c>
      <c r="JD98" s="86">
        <f t="shared" si="131"/>
        <v>0.12545737215783734</v>
      </c>
      <c r="JE98" s="86">
        <f t="shared" si="131"/>
        <v>0.16845168479288913</v>
      </c>
      <c r="JF98" s="86">
        <f t="shared" si="131"/>
        <v>0.21737462800192289</v>
      </c>
      <c r="JG98" s="86">
        <f t="shared" si="131"/>
        <v>0.1668023170102475</v>
      </c>
      <c r="JH98" s="86">
        <f t="shared" si="131"/>
        <v>0.10642888434710415</v>
      </c>
      <c r="JI98" s="86">
        <f t="shared" si="131"/>
        <v>0.12464534837763777</v>
      </c>
      <c r="JJ98" s="86">
        <f t="shared" si="131"/>
        <v>0.1459631729704389</v>
      </c>
      <c r="JK98" s="86">
        <f t="shared" si="131"/>
        <v>8.4499174388430964E-2</v>
      </c>
      <c r="JL98" s="86">
        <f t="shared" si="131"/>
        <v>8.0738091040574431E-2</v>
      </c>
      <c r="JM98" s="86">
        <f t="shared" si="131"/>
        <v>8.7131376075236036E-2</v>
      </c>
    </row>
    <row r="99" spans="2:273" x14ac:dyDescent="0.25">
      <c r="B99" s="2">
        <v>72</v>
      </c>
      <c r="C99" s="37">
        <v>155.977</v>
      </c>
      <c r="D99" s="37">
        <v>164.4</v>
      </c>
      <c r="E99" s="37">
        <v>172.3</v>
      </c>
      <c r="F99" s="37">
        <v>163</v>
      </c>
      <c r="G99" s="37">
        <v>152</v>
      </c>
      <c r="H99" s="37">
        <v>150.47499999999999</v>
      </c>
      <c r="I99" s="37">
        <v>158.32499999999999</v>
      </c>
      <c r="J99" s="37">
        <v>166.97499999999999</v>
      </c>
      <c r="K99" s="37">
        <v>157.35</v>
      </c>
      <c r="L99" s="37">
        <v>143.18600000000001</v>
      </c>
      <c r="M99" s="37">
        <v>147.56100000000001</v>
      </c>
      <c r="N99" s="37">
        <v>154.667</v>
      </c>
      <c r="O99" s="37">
        <v>137.85</v>
      </c>
      <c r="P99" s="37">
        <v>129.762</v>
      </c>
      <c r="Q99" s="37">
        <v>128.976</v>
      </c>
      <c r="S99" s="4">
        <f t="shared" si="132"/>
        <v>150.4780816211869</v>
      </c>
      <c r="T99" s="4">
        <f t="shared" si="132"/>
        <v>159.14013582465245</v>
      </c>
      <c r="U99" s="4">
        <f t="shared" si="132"/>
        <v>166.46292831768591</v>
      </c>
      <c r="V99" s="4">
        <f t="shared" si="132"/>
        <v>157.57618674930936</v>
      </c>
      <c r="W99" s="4">
        <f t="shared" si="132"/>
        <v>146.48309984289546</v>
      </c>
      <c r="X99" s="4">
        <f t="shared" si="132"/>
        <v>147.70153146949463</v>
      </c>
      <c r="Y99" s="4">
        <f t="shared" si="132"/>
        <v>156.55622065611905</v>
      </c>
      <c r="Z99" s="4">
        <f t="shared" si="132"/>
        <v>163.85283874888438</v>
      </c>
      <c r="AA99" s="4">
        <f t="shared" si="132"/>
        <v>155.23309756914503</v>
      </c>
      <c r="AB99" s="4">
        <f t="shared" si="132"/>
        <v>141.85459714539573</v>
      </c>
      <c r="AC99" s="4">
        <f t="shared" si="132"/>
        <v>147.87827184138695</v>
      </c>
      <c r="AD99" s="4">
        <f t="shared" si="132"/>
        <v>151.05900345922987</v>
      </c>
      <c r="AE99" s="4">
        <f t="shared" si="132"/>
        <v>136.41046481003548</v>
      </c>
      <c r="AF99" s="4">
        <f t="shared" si="132"/>
        <v>130.31971330536618</v>
      </c>
      <c r="AG99" s="4">
        <f t="shared" si="132"/>
        <v>127.00005218387074</v>
      </c>
      <c r="AI99" s="4">
        <f t="shared" si="133"/>
        <v>5.4989183788131015</v>
      </c>
      <c r="AJ99" s="4">
        <f t="shared" si="133"/>
        <v>5.259864175347559</v>
      </c>
      <c r="AK99" s="4">
        <f t="shared" si="133"/>
        <v>5.8370716823141038</v>
      </c>
      <c r="AL99" s="4">
        <f t="shared" si="133"/>
        <v>5.4238132506906425</v>
      </c>
      <c r="AM99" s="4">
        <f t="shared" si="133"/>
        <v>5.5169001571045442</v>
      </c>
      <c r="AN99" s="4">
        <f t="shared" si="133"/>
        <v>2.7734685305053688</v>
      </c>
      <c r="AO99" s="4">
        <f t="shared" si="133"/>
        <v>1.7687793438809365</v>
      </c>
      <c r="AP99" s="4">
        <f t="shared" si="133"/>
        <v>3.1221612511156138</v>
      </c>
      <c r="AQ99" s="4">
        <f t="shared" si="133"/>
        <v>2.1169024308549638</v>
      </c>
      <c r="AR99" s="4">
        <f t="shared" si="133"/>
        <v>1.3314028546042778</v>
      </c>
      <c r="AS99" s="4">
        <f t="shared" si="133"/>
        <v>-0.31727184138694042</v>
      </c>
      <c r="AT99" s="4">
        <f t="shared" si="133"/>
        <v>3.6079965407701309</v>
      </c>
      <c r="AU99" s="4">
        <f t="shared" si="133"/>
        <v>1.4395351899645163</v>
      </c>
      <c r="AV99" s="4">
        <f t="shared" si="133"/>
        <v>-0.55771330536617825</v>
      </c>
      <c r="AW99" s="4">
        <f t="shared" si="133"/>
        <v>1.9759478161292634</v>
      </c>
      <c r="AY99" s="2">
        <f t="shared" si="125"/>
        <v>100.19135243577105</v>
      </c>
      <c r="AZ99" s="2">
        <f t="shared" si="125"/>
        <v>100.51617490321723</v>
      </c>
      <c r="BA99" s="2">
        <f t="shared" si="125"/>
        <v>98.508218927235831</v>
      </c>
      <c r="BB99" s="2">
        <f t="shared" si="125"/>
        <v>97.955756606897936</v>
      </c>
      <c r="BC99" s="2">
        <f t="shared" si="125"/>
        <v>97.212130486626194</v>
      </c>
      <c r="BD99" s="2">
        <f t="shared" si="125"/>
        <v>97.75820421701205</v>
      </c>
      <c r="BE99" s="2">
        <f t="shared" si="125"/>
        <v>97.848077684724259</v>
      </c>
      <c r="BF99" s="2">
        <f t="shared" si="125"/>
        <v>97.867048064495279</v>
      </c>
      <c r="BG99" s="2">
        <f t="shared" si="125"/>
        <v>99.297986022400409</v>
      </c>
      <c r="BH99" s="2">
        <f t="shared" si="125"/>
        <v>99.984635097293591</v>
      </c>
      <c r="BI99" s="2">
        <f t="shared" si="125"/>
        <v>100.82563062045017</v>
      </c>
      <c r="BJ99" s="2">
        <f t="shared" si="125"/>
        <v>98.445033892417115</v>
      </c>
      <c r="BK99" s="2">
        <f t="shared" si="125"/>
        <v>100.83868260000109</v>
      </c>
      <c r="BL99" s="2">
        <f t="shared" si="125"/>
        <v>99.171700172261481</v>
      </c>
      <c r="BM99" s="2">
        <f t="shared" si="125"/>
        <v>101.4340974393799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112.60407341430499</v>
      </c>
      <c r="DL99" s="2">
        <f t="shared" si="134"/>
        <v>111.8787786774629</v>
      </c>
      <c r="DM99" s="2">
        <f t="shared" si="134"/>
        <v>109.7525556680162</v>
      </c>
      <c r="DN99" s="2">
        <f t="shared" si="134"/>
        <v>109.28423076923076</v>
      </c>
      <c r="DO99" s="2">
        <f t="shared" si="134"/>
        <v>108.87840755735492</v>
      </c>
      <c r="DP99" s="2">
        <f t="shared" si="134"/>
        <v>107.12601761680709</v>
      </c>
      <c r="DQ99" s="2">
        <f t="shared" si="134"/>
        <v>111.12663584637268</v>
      </c>
      <c r="DR99" s="2">
        <f t="shared" si="134"/>
        <v>111.06279680490209</v>
      </c>
      <c r="DS99" s="2">
        <f t="shared" si="134"/>
        <v>110.69002899660792</v>
      </c>
      <c r="DT99" s="2">
        <f t="shared" si="134"/>
        <v>114.54416097676628</v>
      </c>
      <c r="DU99" s="2">
        <f t="shared" si="134"/>
        <v>109.39434271255061</v>
      </c>
      <c r="DV99" s="2">
        <f t="shared" si="134"/>
        <v>108.37715836889521</v>
      </c>
      <c r="DW99" s="2">
        <f t="shared" si="134"/>
        <v>110.57871028923661</v>
      </c>
      <c r="DX99" s="2">
        <f t="shared" si="134"/>
        <v>111.02565056285179</v>
      </c>
      <c r="DY99" s="2">
        <f t="shared" si="134"/>
        <v>106.43570008912656</v>
      </c>
      <c r="EA99" s="2">
        <f t="shared" si="94"/>
        <v>99.570098863476915</v>
      </c>
      <c r="EB99" s="2">
        <f t="shared" si="94"/>
        <v>99.94310587373775</v>
      </c>
      <c r="EC99" s="2">
        <f t="shared" si="94"/>
        <v>97.955258989592608</v>
      </c>
      <c r="ED99" s="2">
        <f t="shared" si="94"/>
        <v>97.343028099896529</v>
      </c>
      <c r="EE99" s="2">
        <f t="shared" si="94"/>
        <v>96.514631682394736</v>
      </c>
      <c r="EF99" s="2">
        <f t="shared" si="94"/>
        <v>97.167815942968261</v>
      </c>
      <c r="EG99" s="2">
        <f t="shared" si="94"/>
        <v>97.04114198882634</v>
      </c>
      <c r="EH99" s="2">
        <f t="shared" si="94"/>
        <v>97.154394421714912</v>
      </c>
      <c r="EI99" s="2">
        <f t="shared" si="94"/>
        <v>98.622609090909094</v>
      </c>
      <c r="EJ99" s="2">
        <f t="shared" si="94"/>
        <v>99.028093915343931</v>
      </c>
      <c r="EK99" s="2">
        <f t="shared" si="94"/>
        <v>100.30922376417233</v>
      </c>
      <c r="EL99" s="2">
        <f t="shared" si="94"/>
        <v>97.860125260770957</v>
      </c>
      <c r="EM99" s="2">
        <f t="shared" si="135"/>
        <v>100.20755113036842</v>
      </c>
      <c r="EN99" s="2">
        <f t="shared" si="135"/>
        <v>98.444558108108112</v>
      </c>
      <c r="EO99" s="2">
        <f t="shared" si="135"/>
        <v>101.10401277737087</v>
      </c>
      <c r="EQ99" s="2">
        <f t="shared" si="136"/>
        <v>99.727655319181764</v>
      </c>
      <c r="ER99" s="2">
        <f t="shared" si="136"/>
        <v>99.637076067802255</v>
      </c>
      <c r="ES99" s="2">
        <f t="shared" si="136"/>
        <v>97.572569029715169</v>
      </c>
      <c r="ET99" s="2">
        <f t="shared" si="136"/>
        <v>96.650610224329952</v>
      </c>
      <c r="EU99" s="2">
        <f t="shared" si="136"/>
        <v>95.38283170609111</v>
      </c>
      <c r="EV99" s="2">
        <f t="shared" si="136"/>
        <v>97.099387804196056</v>
      </c>
      <c r="EW99" s="2">
        <f t="shared" si="136"/>
        <v>96.995618764934306</v>
      </c>
      <c r="EX99" s="2">
        <f t="shared" si="136"/>
        <v>97.225019083706755</v>
      </c>
      <c r="EY99" s="2">
        <f t="shared" si="136"/>
        <v>97.531182267828129</v>
      </c>
      <c r="EZ99" s="2">
        <f t="shared" si="136"/>
        <v>98.707058757774192</v>
      </c>
      <c r="FA99" s="2">
        <f t="shared" si="136"/>
        <v>99.543803218054521</v>
      </c>
      <c r="FB99" s="2">
        <f t="shared" si="136"/>
        <v>97.135873928562759</v>
      </c>
      <c r="FC99" s="2">
        <f t="shared" si="136"/>
        <v>99.637419576207307</v>
      </c>
      <c r="FD99" s="2">
        <f t="shared" si="136"/>
        <v>98.706693916911377</v>
      </c>
      <c r="FE99" s="2">
        <f t="shared" si="136"/>
        <v>101.80269260353603</v>
      </c>
      <c r="FG99" s="2">
        <f t="shared" si="137"/>
        <v>0.9523495582774395</v>
      </c>
      <c r="FH99" s="2">
        <f t="shared" si="137"/>
        <v>0.95195641393059038</v>
      </c>
      <c r="FI99" s="2">
        <f t="shared" si="137"/>
        <v>0.9530865252631745</v>
      </c>
      <c r="FJ99" s="2">
        <f t="shared" si="137"/>
        <v>0.94862346425784672</v>
      </c>
      <c r="FK99" s="2">
        <f t="shared" si="137"/>
        <v>0.94346374460521198</v>
      </c>
      <c r="FL99" s="2">
        <f t="shared" si="137"/>
        <v>0.94070512707551202</v>
      </c>
      <c r="FM99" s="2">
        <f t="shared" si="137"/>
        <v>0.94270679102395649</v>
      </c>
      <c r="FN99" s="2">
        <f t="shared" si="137"/>
        <v>0.94876950384883563</v>
      </c>
      <c r="FO99" s="2">
        <f t="shared" si="137"/>
        <v>0.94386113569491314</v>
      </c>
      <c r="FP99" s="2">
        <f t="shared" si="137"/>
        <v>0.93831988223193519</v>
      </c>
      <c r="FQ99" s="2">
        <f t="shared" si="137"/>
        <v>0.94304055638169848</v>
      </c>
      <c r="FR99" s="2">
        <f t="shared" si="137"/>
        <v>0.94428717268053364</v>
      </c>
      <c r="FS99" s="2">
        <f t="shared" si="137"/>
        <v>0.93908578220790251</v>
      </c>
      <c r="FT99" s="2">
        <f t="shared" si="137"/>
        <v>0.94222205409112014</v>
      </c>
      <c r="FU99" s="2">
        <f t="shared" si="137"/>
        <v>0.93820854607741822</v>
      </c>
      <c r="FW99" s="2">
        <f t="shared" si="127"/>
        <v>1.1356408454637594E-3</v>
      </c>
      <c r="FX99" s="2">
        <f t="shared" si="127"/>
        <v>1.1877737251004509E-3</v>
      </c>
      <c r="FY99" s="2">
        <f t="shared" si="127"/>
        <v>1.2862685056952213E-3</v>
      </c>
      <c r="FZ99" s="2">
        <f t="shared" si="127"/>
        <v>1.1107725133568456E-3</v>
      </c>
      <c r="GA99" s="2">
        <f t="shared" si="127"/>
        <v>1.3277843352752286E-3</v>
      </c>
      <c r="GB99" s="2">
        <f t="shared" si="127"/>
        <v>1.1987577679907762E-3</v>
      </c>
      <c r="GC99" s="2">
        <f t="shared" si="127"/>
        <v>1.4816001040706111E-3</v>
      </c>
      <c r="GD99" s="2">
        <f t="shared" si="127"/>
        <v>1.6890419902023278E-3</v>
      </c>
      <c r="GE99" s="2">
        <f t="shared" si="127"/>
        <v>1.900555367847628E-3</v>
      </c>
      <c r="GF99" s="2">
        <f t="shared" si="127"/>
        <v>1.5314886375108602E-3</v>
      </c>
      <c r="GG99" s="2">
        <f t="shared" si="127"/>
        <v>1.4063696530475813E-3</v>
      </c>
      <c r="GH99" s="2">
        <f t="shared" si="127"/>
        <v>1.4152791638886962E-3</v>
      </c>
      <c r="GI99" s="2">
        <f t="shared" si="127"/>
        <v>1.0867283570069196E-3</v>
      </c>
      <c r="GJ99" s="2">
        <f t="shared" si="127"/>
        <v>8.8650547070101982E-4</v>
      </c>
      <c r="GK99" s="2">
        <f t="shared" si="127"/>
        <v>9.0449320474485944E-4</v>
      </c>
      <c r="GM99" s="86">
        <f t="shared" si="128"/>
        <v>1.1135476732578502E-10</v>
      </c>
      <c r="GN99" s="86">
        <f t="shared" si="128"/>
        <v>5.3502820976140913E-13</v>
      </c>
      <c r="GO99" s="86">
        <f t="shared" si="128"/>
        <v>8.9492615464493334E-15</v>
      </c>
      <c r="GP99" s="86">
        <f t="shared" si="128"/>
        <v>1.6020072759595725E-16</v>
      </c>
      <c r="GQ99" s="86">
        <f t="shared" si="128"/>
        <v>1.2517701957355607E-15</v>
      </c>
      <c r="GR99" s="86">
        <f t="shared" si="128"/>
        <v>2.6398179261811152E-17</v>
      </c>
      <c r="GS99" s="86">
        <f t="shared" si="128"/>
        <v>2.0011271706479083E-17</v>
      </c>
      <c r="GT99" s="86">
        <f t="shared" si="128"/>
        <v>6.37215364232078E-16</v>
      </c>
      <c r="GU99" s="86">
        <f t="shared" si="128"/>
        <v>1.5884198283413719E-14</v>
      </c>
      <c r="GV99" s="86">
        <f t="shared" si="128"/>
        <v>2.4815732448107938E-14</v>
      </c>
      <c r="GW99" s="86">
        <f t="shared" si="128"/>
        <v>1.8675602375750292E-15</v>
      </c>
      <c r="GX99" s="86">
        <f t="shared" si="128"/>
        <v>4.6036462718691379E-14</v>
      </c>
      <c r="GY99" s="86">
        <f t="shared" si="128"/>
        <v>2.8942649229779661E-12</v>
      </c>
      <c r="GZ99" s="86">
        <f t="shared" si="128"/>
        <v>2.9511406364558066E-8</v>
      </c>
      <c r="HA99" s="86">
        <f t="shared" si="128"/>
        <v>8.5787462678479301E-8</v>
      </c>
      <c r="HC99" s="86">
        <f t="shared" si="73"/>
        <v>0.19874857878516197</v>
      </c>
      <c r="HD99" s="86">
        <f t="shared" si="73"/>
        <v>0.22099316889895451</v>
      </c>
      <c r="HE99" s="86">
        <f t="shared" si="73"/>
        <v>0.26359296532967286</v>
      </c>
      <c r="HF99" s="86">
        <f t="shared" si="73"/>
        <v>0.21177115797158813</v>
      </c>
      <c r="HG99" s="86">
        <f t="shared" si="87"/>
        <v>0.16956512993817199</v>
      </c>
      <c r="HH99" s="86">
        <f t="shared" si="87"/>
        <v>0.17421805092184561</v>
      </c>
      <c r="HI99" s="86">
        <f t="shared" si="87"/>
        <v>0.2272310380581172</v>
      </c>
      <c r="HJ99" s="86">
        <f t="shared" si="87"/>
        <v>0.28525071699179638</v>
      </c>
      <c r="HK99" s="86">
        <f t="shared" si="87"/>
        <v>0.22543890478136927</v>
      </c>
      <c r="HL99" s="86">
        <f t="shared" si="87"/>
        <v>0.1501338468015137</v>
      </c>
      <c r="HM99" s="86">
        <f t="shared" si="87"/>
        <v>0.17199029925829307</v>
      </c>
      <c r="HN99" s="86">
        <f t="shared" si="87"/>
        <v>0.1983435691322282</v>
      </c>
      <c r="HO99" s="86">
        <f t="shared" si="87"/>
        <v>0.11911007646072769</v>
      </c>
      <c r="HP99" s="86">
        <f t="shared" si="87"/>
        <v>0.11486129726883366</v>
      </c>
      <c r="HQ99" s="86">
        <f t="shared" si="87"/>
        <v>0.12914502158093277</v>
      </c>
      <c r="HS99" s="86">
        <f t="shared" si="129"/>
        <v>1.2932465489446765E-21</v>
      </c>
      <c r="HT99" s="86">
        <f t="shared" si="129"/>
        <v>6.98220272183765E-21</v>
      </c>
      <c r="HU99" s="86">
        <f t="shared" si="129"/>
        <v>5.3476962491219073E-21</v>
      </c>
      <c r="HV99" s="86">
        <f t="shared" si="129"/>
        <v>7.1594902900184579E-27</v>
      </c>
      <c r="HW99" s="86">
        <f t="shared" si="129"/>
        <v>1.3561513011668247E-27</v>
      </c>
      <c r="HX99" s="86">
        <f t="shared" si="129"/>
        <v>1.2363113993051086E-27</v>
      </c>
      <c r="HY99" s="86">
        <f t="shared" si="129"/>
        <v>1.9788915847556354E-26</v>
      </c>
      <c r="HZ99" s="86">
        <f t="shared" si="129"/>
        <v>7.4285132803362749E-24</v>
      </c>
      <c r="IA99" s="86">
        <f t="shared" si="129"/>
        <v>1.611070397761801E-25</v>
      </c>
      <c r="IB99" s="86">
        <f t="shared" si="129"/>
        <v>2.4131397572514829E-28</v>
      </c>
      <c r="IC99" s="86">
        <f t="shared" si="129"/>
        <v>3.4206681187435137E-27</v>
      </c>
      <c r="ID99" s="86">
        <f t="shared" si="129"/>
        <v>1.4448024418652747E-26</v>
      </c>
      <c r="IE99" s="86">
        <f t="shared" si="129"/>
        <v>1.170406357178432E-28</v>
      </c>
      <c r="IF99" s="86">
        <f t="shared" si="129"/>
        <v>3.4007913078777326E-11</v>
      </c>
      <c r="IG99" s="86">
        <f t="shared" si="129"/>
        <v>1.3051067659022358E-10</v>
      </c>
      <c r="II99" s="86">
        <f t="shared" si="130"/>
        <v>8.4607499524252535E-89</v>
      </c>
      <c r="IJ99" s="86">
        <f t="shared" si="130"/>
        <v>5.4982618126270035E-89</v>
      </c>
      <c r="IK99" s="86">
        <f t="shared" si="130"/>
        <v>2.233237476978001E-96</v>
      </c>
      <c r="IL99" s="86">
        <f t="shared" si="130"/>
        <v>7.0229871049747312E-124</v>
      </c>
      <c r="IM99" s="86">
        <f t="shared" si="130"/>
        <v>6.4278817192075839E-112</v>
      </c>
      <c r="IN99" s="86">
        <f t="shared" si="130"/>
        <v>1.29084056707448E-124</v>
      </c>
      <c r="IO99" s="86">
        <f t="shared" si="130"/>
        <v>5.3641922943342319E-112</v>
      </c>
      <c r="IP99" s="86">
        <f t="shared" si="130"/>
        <v>8.5414086439811449E-102</v>
      </c>
      <c r="IQ99" s="86">
        <f t="shared" si="130"/>
        <v>1.4860145806222686E-104</v>
      </c>
      <c r="IR99" s="86">
        <f t="shared" si="130"/>
        <v>2.385185427097187E-118</v>
      </c>
      <c r="IS99" s="86">
        <f t="shared" si="130"/>
        <v>7.712756202257888E-114</v>
      </c>
      <c r="IT99" s="86">
        <f t="shared" si="130"/>
        <v>6.4444266569848694E-111</v>
      </c>
      <c r="IU99" s="86">
        <f t="shared" si="130"/>
        <v>1.8946926485516933E-118</v>
      </c>
      <c r="IV99" s="86">
        <f t="shared" si="130"/>
        <v>5.9378162185450142E-59</v>
      </c>
      <c r="IW99" s="86">
        <f t="shared" si="130"/>
        <v>6.2106568201198888E-59</v>
      </c>
      <c r="IY99" s="86">
        <f t="shared" si="131"/>
        <v>0.19874857889651673</v>
      </c>
      <c r="IZ99" s="86">
        <f t="shared" si="131"/>
        <v>0.22099316889948953</v>
      </c>
      <c r="JA99" s="86">
        <f t="shared" si="131"/>
        <v>0.26359296532968179</v>
      </c>
      <c r="JB99" s="86">
        <f t="shared" si="131"/>
        <v>0.2117711579715883</v>
      </c>
      <c r="JC99" s="86">
        <f t="shared" si="131"/>
        <v>0.16956512993817324</v>
      </c>
      <c r="JD99" s="86">
        <f t="shared" si="131"/>
        <v>0.17421805092184564</v>
      </c>
      <c r="JE99" s="86">
        <f t="shared" si="131"/>
        <v>0.22723103805811723</v>
      </c>
      <c r="JF99" s="86">
        <f t="shared" si="131"/>
        <v>0.28525071699179699</v>
      </c>
      <c r="JG99" s="86">
        <f t="shared" si="131"/>
        <v>0.22543890478138515</v>
      </c>
      <c r="JH99" s="86">
        <f t="shared" si="131"/>
        <v>0.15013384680153852</v>
      </c>
      <c r="JI99" s="86">
        <f t="shared" si="131"/>
        <v>0.17199029925829493</v>
      </c>
      <c r="JJ99" s="86">
        <f t="shared" si="131"/>
        <v>0.19834356913227424</v>
      </c>
      <c r="JK99" s="86">
        <f t="shared" si="131"/>
        <v>0.11911007646362196</v>
      </c>
      <c r="JL99" s="86">
        <f t="shared" si="131"/>
        <v>0.11486132681424793</v>
      </c>
      <c r="JM99" s="86">
        <f t="shared" si="131"/>
        <v>0.12914510749890615</v>
      </c>
    </row>
    <row r="100" spans="2:273" x14ac:dyDescent="0.25">
      <c r="B100" s="2">
        <v>73</v>
      </c>
      <c r="C100" s="37">
        <v>166.14</v>
      </c>
      <c r="D100" s="37">
        <v>176.77500000000001</v>
      </c>
      <c r="E100" s="37">
        <v>184.77500000000001</v>
      </c>
      <c r="F100" s="37">
        <v>177.7</v>
      </c>
      <c r="G100" s="37">
        <v>165.17500000000001</v>
      </c>
      <c r="H100" s="37">
        <v>166</v>
      </c>
      <c r="I100" s="37">
        <v>173.625</v>
      </c>
      <c r="J100" s="37">
        <v>178.55</v>
      </c>
      <c r="K100" s="37">
        <v>171.3</v>
      </c>
      <c r="L100" s="37">
        <v>158</v>
      </c>
      <c r="M100" s="37">
        <v>162.70699999999999</v>
      </c>
      <c r="N100" s="37">
        <v>170.571</v>
      </c>
      <c r="O100" s="37">
        <v>151.44999999999999</v>
      </c>
      <c r="P100" s="37">
        <v>142.381</v>
      </c>
      <c r="Q100" s="37">
        <v>136.952</v>
      </c>
      <c r="S100" s="4">
        <f t="shared" si="132"/>
        <v>159.96386605307708</v>
      </c>
      <c r="T100" s="4">
        <f t="shared" si="132"/>
        <v>169.68018001607578</v>
      </c>
      <c r="U100" s="4">
        <f t="shared" si="132"/>
        <v>178.09145661866506</v>
      </c>
      <c r="V100" s="4">
        <f t="shared" si="132"/>
        <v>170.5114544376944</v>
      </c>
      <c r="W100" s="4">
        <f t="shared" si="132"/>
        <v>158.1246117325561</v>
      </c>
      <c r="X100" s="4">
        <f t="shared" si="132"/>
        <v>159.85648975894836</v>
      </c>
      <c r="Y100" s="4">
        <f t="shared" si="132"/>
        <v>168.69715447448158</v>
      </c>
      <c r="Z100" s="4">
        <f t="shared" si="132"/>
        <v>175.35184934356076</v>
      </c>
      <c r="AA100" s="4">
        <f t="shared" si="132"/>
        <v>166.87193681293826</v>
      </c>
      <c r="AB100" s="4">
        <f t="shared" si="132"/>
        <v>152.85061639436356</v>
      </c>
      <c r="AC100" s="4">
        <f t="shared" si="132"/>
        <v>159.09842402512265</v>
      </c>
      <c r="AD100" s="4">
        <f t="shared" si="132"/>
        <v>162.62003867218419</v>
      </c>
      <c r="AE100" s="4">
        <f t="shared" si="132"/>
        <v>146.14514931686583</v>
      </c>
      <c r="AF100" s="4">
        <f t="shared" si="132"/>
        <v>139.15969536871029</v>
      </c>
      <c r="AG100" s="4">
        <f t="shared" si="132"/>
        <v>134.96762155994358</v>
      </c>
      <c r="AI100" s="4">
        <f t="shared" si="133"/>
        <v>6.1761339469229029</v>
      </c>
      <c r="AJ100" s="4">
        <f t="shared" si="133"/>
        <v>7.094819983924225</v>
      </c>
      <c r="AK100" s="4">
        <f t="shared" si="133"/>
        <v>6.6835433813349425</v>
      </c>
      <c r="AL100" s="4">
        <f t="shared" si="133"/>
        <v>7.1885455623055918</v>
      </c>
      <c r="AM100" s="4">
        <f t="shared" si="133"/>
        <v>7.0503882674439069</v>
      </c>
      <c r="AN100" s="4">
        <f t="shared" si="133"/>
        <v>6.1435102410516436</v>
      </c>
      <c r="AO100" s="4">
        <f t="shared" si="133"/>
        <v>4.9278455255184213</v>
      </c>
      <c r="AP100" s="4">
        <f t="shared" si="133"/>
        <v>3.1981506564392532</v>
      </c>
      <c r="AQ100" s="4">
        <f t="shared" si="133"/>
        <v>4.4280631870617526</v>
      </c>
      <c r="AR100" s="4">
        <f t="shared" si="133"/>
        <v>5.1493836056364444</v>
      </c>
      <c r="AS100" s="4">
        <f t="shared" si="133"/>
        <v>3.6085759748773398</v>
      </c>
      <c r="AT100" s="4">
        <f t="shared" si="133"/>
        <v>7.9509613278158042</v>
      </c>
      <c r="AU100" s="4">
        <f t="shared" si="133"/>
        <v>5.3048506831341626</v>
      </c>
      <c r="AV100" s="4">
        <f t="shared" si="133"/>
        <v>3.221304631289712</v>
      </c>
      <c r="AW100" s="4">
        <f t="shared" si="133"/>
        <v>1.9843784400564175</v>
      </c>
      <c r="AY100" s="2">
        <f t="shared" si="125"/>
        <v>100.02322547809121</v>
      </c>
      <c r="AZ100" s="2">
        <f t="shared" si="125"/>
        <v>100.33434342269052</v>
      </c>
      <c r="BA100" s="2">
        <f t="shared" si="125"/>
        <v>98.341034466654577</v>
      </c>
      <c r="BB100" s="2">
        <f t="shared" si="125"/>
        <v>97.772461722263671</v>
      </c>
      <c r="BC100" s="2">
        <f t="shared" si="125"/>
        <v>97.022714723164626</v>
      </c>
      <c r="BD100" s="2">
        <f t="shared" si="125"/>
        <v>97.5807259385885</v>
      </c>
      <c r="BE100" s="2">
        <f t="shared" si="125"/>
        <v>97.669569592348211</v>
      </c>
      <c r="BF100" s="2">
        <f t="shared" si="125"/>
        <v>97.711767261744185</v>
      </c>
      <c r="BG100" s="2">
        <f t="shared" si="125"/>
        <v>99.097202109454969</v>
      </c>
      <c r="BH100" s="2">
        <f t="shared" si="125"/>
        <v>99.781697515351894</v>
      </c>
      <c r="BI100" s="2">
        <f t="shared" si="125"/>
        <v>100.61941892002301</v>
      </c>
      <c r="BJ100" s="2">
        <f t="shared" si="125"/>
        <v>98.259541528380637</v>
      </c>
      <c r="BK100" s="2">
        <f t="shared" si="125"/>
        <v>100.66045402066246</v>
      </c>
      <c r="BL100" s="2">
        <f t="shared" si="125"/>
        <v>99.039592414538234</v>
      </c>
      <c r="BM100" s="2">
        <f t="shared" si="125"/>
        <v>101.35760391029604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112.71363454790823</v>
      </c>
      <c r="DL100" s="2">
        <f t="shared" si="134"/>
        <v>111.96885964912282</v>
      </c>
      <c r="DM100" s="2">
        <f t="shared" si="134"/>
        <v>109.82920040485831</v>
      </c>
      <c r="DN100" s="2">
        <f t="shared" si="134"/>
        <v>109.37144230769229</v>
      </c>
      <c r="DO100" s="2">
        <f t="shared" si="134"/>
        <v>108.99247638326585</v>
      </c>
      <c r="DP100" s="2">
        <f t="shared" si="134"/>
        <v>107.2173459897144</v>
      </c>
      <c r="DQ100" s="2">
        <f t="shared" si="134"/>
        <v>111.30092460881934</v>
      </c>
      <c r="DR100" s="2">
        <f t="shared" si="134"/>
        <v>111.21632837290734</v>
      </c>
      <c r="DS100" s="2">
        <f t="shared" si="134"/>
        <v>110.78817704344017</v>
      </c>
      <c r="DT100" s="2">
        <f t="shared" si="134"/>
        <v>114.68623376007591</v>
      </c>
      <c r="DU100" s="2">
        <f t="shared" si="134"/>
        <v>109.44889392712551</v>
      </c>
      <c r="DV100" s="2">
        <f t="shared" si="134"/>
        <v>108.444533428165</v>
      </c>
      <c r="DW100" s="2">
        <f t="shared" si="134"/>
        <v>110.66076339497393</v>
      </c>
      <c r="DX100" s="2">
        <f t="shared" si="134"/>
        <v>111.12985750469045</v>
      </c>
      <c r="DY100" s="2">
        <f t="shared" si="134"/>
        <v>106.48508377896613</v>
      </c>
      <c r="EA100" s="2">
        <f t="shared" si="94"/>
        <v>99.443938585660163</v>
      </c>
      <c r="EB100" s="2">
        <f t="shared" si="94"/>
        <v>99.799234467740689</v>
      </c>
      <c r="EC100" s="2">
        <f t="shared" si="94"/>
        <v>97.825854167099408</v>
      </c>
      <c r="ED100" s="2">
        <f t="shared" si="94"/>
        <v>97.200397121734227</v>
      </c>
      <c r="EE100" s="2">
        <f t="shared" si="94"/>
        <v>96.370218707653237</v>
      </c>
      <c r="EF100" s="2">
        <f t="shared" si="94"/>
        <v>97.026844433919948</v>
      </c>
      <c r="EG100" s="2">
        <f t="shared" si="94"/>
        <v>96.914090457521922</v>
      </c>
      <c r="EH100" s="2">
        <f t="shared" si="94"/>
        <v>97.046594623609948</v>
      </c>
      <c r="EI100" s="2">
        <f t="shared" si="94"/>
        <v>98.465327272727279</v>
      </c>
      <c r="EJ100" s="2">
        <f t="shared" si="94"/>
        <v>98.88870767195769</v>
      </c>
      <c r="EK100" s="2">
        <f t="shared" si="94"/>
        <v>100.1342438095238</v>
      </c>
      <c r="EL100" s="2">
        <f t="shared" si="94"/>
        <v>97.71264253968252</v>
      </c>
      <c r="EM100" s="2">
        <f t="shared" si="135"/>
        <v>100.06954852614328</v>
      </c>
      <c r="EN100" s="2">
        <f t="shared" si="135"/>
        <v>98.363179729729737</v>
      </c>
      <c r="EO100" s="2">
        <f t="shared" si="135"/>
        <v>101.04891591282485</v>
      </c>
      <c r="EQ100" s="2">
        <f t="shared" si="136"/>
        <v>99.595070174445368</v>
      </c>
      <c r="ER100" s="2">
        <f t="shared" si="136"/>
        <v>99.505632995447172</v>
      </c>
      <c r="ES100" s="2">
        <f t="shared" si="136"/>
        <v>97.45797234094897</v>
      </c>
      <c r="ET100" s="2">
        <f t="shared" si="136"/>
        <v>96.534360146683056</v>
      </c>
      <c r="EU100" s="2">
        <f t="shared" si="136"/>
        <v>95.28309121441518</v>
      </c>
      <c r="EV100" s="2">
        <f t="shared" si="136"/>
        <v>96.96122307572108</v>
      </c>
      <c r="EW100" s="2">
        <f t="shared" si="136"/>
        <v>96.870388440860225</v>
      </c>
      <c r="EX100" s="2">
        <f t="shared" si="136"/>
        <v>97.114428158290877</v>
      </c>
      <c r="EY100" s="2">
        <f t="shared" si="136"/>
        <v>97.420066809390221</v>
      </c>
      <c r="EZ100" s="2">
        <f t="shared" si="136"/>
        <v>98.581022480067958</v>
      </c>
      <c r="FA100" s="2">
        <f t="shared" si="136"/>
        <v>99.397341437676289</v>
      </c>
      <c r="FB100" s="2">
        <f t="shared" si="136"/>
        <v>97.015175324162897</v>
      </c>
      <c r="FC100" s="2">
        <f t="shared" si="136"/>
        <v>99.5206262393299</v>
      </c>
      <c r="FD100" s="2">
        <f t="shared" si="136"/>
        <v>98.616698530619175</v>
      </c>
      <c r="FE100" s="2">
        <f t="shared" si="136"/>
        <v>101.71533732710544</v>
      </c>
      <c r="FG100" s="2">
        <f t="shared" si="137"/>
        <v>0.956359307340507</v>
      </c>
      <c r="FH100" s="2">
        <f t="shared" si="137"/>
        <v>0.95599771724147753</v>
      </c>
      <c r="FI100" s="2">
        <f t="shared" si="137"/>
        <v>0.9570370567715758</v>
      </c>
      <c r="FJ100" s="2">
        <f t="shared" si="137"/>
        <v>0.95293126461283584</v>
      </c>
      <c r="FK100" s="2">
        <f t="shared" si="137"/>
        <v>0.94818054234706173</v>
      </c>
      <c r="FL100" s="2">
        <f t="shared" si="137"/>
        <v>0.94563881422855478</v>
      </c>
      <c r="FM100" s="2">
        <f t="shared" si="137"/>
        <v>0.9474832258087833</v>
      </c>
      <c r="FN100" s="2">
        <f t="shared" si="137"/>
        <v>0.95306566497169287</v>
      </c>
      <c r="FO100" s="2">
        <f t="shared" si="137"/>
        <v>0.94854658737334718</v>
      </c>
      <c r="FP100" s="2">
        <f t="shared" si="137"/>
        <v>0.94344010318066596</v>
      </c>
      <c r="FQ100" s="2">
        <f t="shared" si="137"/>
        <v>0.94779070676875132</v>
      </c>
      <c r="FR100" s="2">
        <f t="shared" si="137"/>
        <v>0.94893899014499206</v>
      </c>
      <c r="FS100" s="2">
        <f t="shared" si="137"/>
        <v>0.94414620845938002</v>
      </c>
      <c r="FT100" s="2">
        <f t="shared" si="137"/>
        <v>0.94703663012973727</v>
      </c>
      <c r="FU100" s="2">
        <f t="shared" si="137"/>
        <v>0.94333745120242318</v>
      </c>
      <c r="FW100" s="2">
        <f t="shared" si="127"/>
        <v>1.2450690102371513E-3</v>
      </c>
      <c r="FX100" s="2">
        <f t="shared" si="127"/>
        <v>1.3022187647203467E-3</v>
      </c>
      <c r="FY100" s="2">
        <f t="shared" si="127"/>
        <v>1.4101903706761692E-3</v>
      </c>
      <c r="FZ100" s="2">
        <f t="shared" si="127"/>
        <v>1.2178073350479401E-3</v>
      </c>
      <c r="GA100" s="2">
        <f t="shared" si="127"/>
        <v>1.4557000943704918E-3</v>
      </c>
      <c r="GB100" s="2">
        <f t="shared" si="127"/>
        <v>1.3142597556783698E-3</v>
      </c>
      <c r="GC100" s="2">
        <f t="shared" si="127"/>
        <v>1.6243100272217098E-3</v>
      </c>
      <c r="GD100" s="2">
        <f t="shared" si="127"/>
        <v>1.8516959701689109E-3</v>
      </c>
      <c r="GE100" s="2">
        <f t="shared" si="127"/>
        <v>2.0835354798552077E-3</v>
      </c>
      <c r="GF100" s="2">
        <f t="shared" si="127"/>
        <v>1.678995818206086E-3</v>
      </c>
      <c r="GG100" s="2">
        <f t="shared" si="127"/>
        <v>1.541844456649716E-3</v>
      </c>
      <c r="GH100" s="2">
        <f t="shared" si="127"/>
        <v>1.5516108821538995E-3</v>
      </c>
      <c r="GI100" s="2">
        <f t="shared" si="127"/>
        <v>1.1914490304101603E-3</v>
      </c>
      <c r="GJ100" s="2">
        <f t="shared" si="127"/>
        <v>9.7195078994205791E-4</v>
      </c>
      <c r="GK100" s="2">
        <f t="shared" si="127"/>
        <v>9.916705405504842E-4</v>
      </c>
      <c r="GM100" s="86">
        <f t="shared" si="128"/>
        <v>3.0204127773033087E-12</v>
      </c>
      <c r="GN100" s="86">
        <f t="shared" si="128"/>
        <v>7.1004656269846573E-15</v>
      </c>
      <c r="GO100" s="86">
        <f t="shared" si="128"/>
        <v>8.1487967256833308E-17</v>
      </c>
      <c r="GP100" s="86">
        <f t="shared" si="128"/>
        <v>6.6348949427397126E-19</v>
      </c>
      <c r="GQ100" s="86">
        <f t="shared" si="128"/>
        <v>5.570184032512366E-18</v>
      </c>
      <c r="GR100" s="86">
        <f t="shared" si="128"/>
        <v>7.2474532799901571E-20</v>
      </c>
      <c r="GS100" s="86">
        <f t="shared" si="128"/>
        <v>6.8481055319338288E-20</v>
      </c>
      <c r="GT100" s="86">
        <f t="shared" si="128"/>
        <v>4.5019826999380618E-18</v>
      </c>
      <c r="GU100" s="86">
        <f t="shared" si="128"/>
        <v>1.3596770602889248E-16</v>
      </c>
      <c r="GV100" s="86">
        <f t="shared" si="128"/>
        <v>1.5631065243194941E-16</v>
      </c>
      <c r="GW100" s="86">
        <f t="shared" si="128"/>
        <v>8.7600459910539478E-18</v>
      </c>
      <c r="GX100" s="86">
        <f t="shared" si="128"/>
        <v>5.2717039977567732E-16</v>
      </c>
      <c r="GY100" s="86">
        <f t="shared" si="128"/>
        <v>4.6787180709548355E-14</v>
      </c>
      <c r="GZ100" s="86">
        <f t="shared" si="128"/>
        <v>2.0551137824811401E-9</v>
      </c>
      <c r="HA100" s="86">
        <f t="shared" si="128"/>
        <v>9.970125603101237E-9</v>
      </c>
      <c r="HC100" s="86">
        <f t="shared" si="73"/>
        <v>0.25415560559538386</v>
      </c>
      <c r="HD100" s="86">
        <f t="shared" si="73"/>
        <v>0.28105438105486791</v>
      </c>
      <c r="HE100" s="86">
        <f t="shared" si="73"/>
        <v>0.33496414687852988</v>
      </c>
      <c r="HF100" s="86">
        <f t="shared" si="73"/>
        <v>0.28115878802235239</v>
      </c>
      <c r="HG100" s="86">
        <f t="shared" si="87"/>
        <v>0.22750890908526761</v>
      </c>
      <c r="HH100" s="86">
        <f t="shared" si="87"/>
        <v>0.23590464857574259</v>
      </c>
      <c r="HI100" s="86">
        <f t="shared" ref="HI100:HQ128" si="138" xml:space="preserve"> _xlfn.NORM.DIST($B100, I$8, ABS(I$12), TRUE) * _xlfn.NORM.DIST(($B100 - I$8)*I$16, 0, ABS(I$12), TRUE) * 2</f>
        <v>0.29934039749965075</v>
      </c>
      <c r="HJ100" s="86">
        <f t="shared" si="138"/>
        <v>0.36617405584778356</v>
      </c>
      <c r="HK100" s="86">
        <f t="shared" si="138"/>
        <v>0.2974894029236842</v>
      </c>
      <c r="HL100" s="86">
        <f t="shared" si="138"/>
        <v>0.20635091197671998</v>
      </c>
      <c r="HM100" s="86">
        <f t="shared" si="138"/>
        <v>0.23165052739982289</v>
      </c>
      <c r="HN100" s="86">
        <f t="shared" si="138"/>
        <v>0.26327749366554376</v>
      </c>
      <c r="HO100" s="86">
        <f t="shared" si="138"/>
        <v>0.16395792252853483</v>
      </c>
      <c r="HP100" s="86">
        <f t="shared" si="138"/>
        <v>0.15941727580331636</v>
      </c>
      <c r="HQ100" s="86">
        <f t="shared" si="138"/>
        <v>0.18525059747276357</v>
      </c>
      <c r="HS100" s="86">
        <f t="shared" si="129"/>
        <v>9.7963543049460571E-21</v>
      </c>
      <c r="HT100" s="86">
        <f t="shared" si="129"/>
        <v>5.1752875443866054E-20</v>
      </c>
      <c r="HU100" s="86">
        <f t="shared" si="129"/>
        <v>4.4391799955841204E-20</v>
      </c>
      <c r="HV100" s="86">
        <f t="shared" si="129"/>
        <v>1.0441262075031372E-25</v>
      </c>
      <c r="HW100" s="86">
        <f t="shared" si="129"/>
        <v>1.9222443727410455E-26</v>
      </c>
      <c r="HX100" s="86">
        <f t="shared" si="129"/>
        <v>1.9506520915310123E-26</v>
      </c>
      <c r="HY100" s="86">
        <f t="shared" si="129"/>
        <v>2.7611738098031263E-25</v>
      </c>
      <c r="HZ100" s="86">
        <f t="shared" si="129"/>
        <v>8.4146280746849484E-23</v>
      </c>
      <c r="IA100" s="86">
        <f t="shared" si="129"/>
        <v>2.1636232057659731E-24</v>
      </c>
      <c r="IB100" s="86">
        <f t="shared" si="129"/>
        <v>4.073746068372194E-27</v>
      </c>
      <c r="IC100" s="86">
        <f t="shared" si="129"/>
        <v>4.9719233592736635E-26</v>
      </c>
      <c r="ID100" s="86">
        <f t="shared" si="129"/>
        <v>1.9685071478501947E-25</v>
      </c>
      <c r="IE100" s="86">
        <f t="shared" si="129"/>
        <v>1.745608455115659E-27</v>
      </c>
      <c r="IF100" s="86">
        <f t="shared" si="129"/>
        <v>8.4806074282713658E-11</v>
      </c>
      <c r="IG100" s="86">
        <f t="shared" si="129"/>
        <v>3.1166928197952186E-10</v>
      </c>
      <c r="II100" s="86">
        <f t="shared" si="130"/>
        <v>1.8721962581597611E-86</v>
      </c>
      <c r="IJ100" s="86">
        <f t="shared" si="130"/>
        <v>1.2757916735802261E-86</v>
      </c>
      <c r="IK100" s="86">
        <f t="shared" si="130"/>
        <v>8.8174710131226185E-94</v>
      </c>
      <c r="IL100" s="86">
        <f t="shared" si="130"/>
        <v>1.3352695863813182E-120</v>
      </c>
      <c r="IM100" s="86">
        <f t="shared" si="130"/>
        <v>7.0015642062026007E-109</v>
      </c>
      <c r="IN100" s="86">
        <f t="shared" si="130"/>
        <v>2.7980209646810583E-121</v>
      </c>
      <c r="IO100" s="86">
        <f t="shared" si="130"/>
        <v>6.6016832803171445E-109</v>
      </c>
      <c r="IP100" s="86">
        <f t="shared" si="130"/>
        <v>6.2090455224579819E-99</v>
      </c>
      <c r="IQ100" s="86">
        <f t="shared" si="130"/>
        <v>1.470625579370559E-101</v>
      </c>
      <c r="IR100" s="86">
        <f t="shared" si="130"/>
        <v>4.5953658642713588E-115</v>
      </c>
      <c r="IS100" s="86">
        <f t="shared" si="130"/>
        <v>1.0097126766431755E-110</v>
      </c>
      <c r="IT100" s="86">
        <f t="shared" si="130"/>
        <v>7.044165049985794E-108</v>
      </c>
      <c r="IU100" s="86">
        <f t="shared" si="130"/>
        <v>2.5163240774195666E-115</v>
      </c>
      <c r="IV100" s="86">
        <f t="shared" si="130"/>
        <v>1.8260223800682866E-57</v>
      </c>
      <c r="IW100" s="86">
        <f t="shared" si="130"/>
        <v>1.9264171021975797E-57</v>
      </c>
      <c r="IY100" s="86">
        <f t="shared" si="131"/>
        <v>0.25415560559840428</v>
      </c>
      <c r="IZ100" s="86">
        <f t="shared" si="131"/>
        <v>0.28105438105487501</v>
      </c>
      <c r="JA100" s="86">
        <f t="shared" si="131"/>
        <v>0.33496414687852993</v>
      </c>
      <c r="JB100" s="86">
        <f t="shared" si="131"/>
        <v>0.28115878802235239</v>
      </c>
      <c r="JC100" s="86">
        <f t="shared" si="131"/>
        <v>0.22750890908526761</v>
      </c>
      <c r="JD100" s="86">
        <f t="shared" si="131"/>
        <v>0.23590464857574259</v>
      </c>
      <c r="JE100" s="86">
        <f t="shared" si="131"/>
        <v>0.29934039749965075</v>
      </c>
      <c r="JF100" s="86">
        <f t="shared" si="131"/>
        <v>0.36617405584778356</v>
      </c>
      <c r="JG100" s="86">
        <f t="shared" si="131"/>
        <v>0.29748940292368431</v>
      </c>
      <c r="JH100" s="86">
        <f t="shared" si="131"/>
        <v>0.20635091197672015</v>
      </c>
      <c r="JI100" s="86">
        <f t="shared" si="131"/>
        <v>0.23165052739982289</v>
      </c>
      <c r="JJ100" s="86">
        <f t="shared" si="131"/>
        <v>0.26327749366554426</v>
      </c>
      <c r="JK100" s="86">
        <f t="shared" si="131"/>
        <v>0.16395792252858163</v>
      </c>
      <c r="JL100" s="86">
        <f t="shared" si="131"/>
        <v>0.15941727794323621</v>
      </c>
      <c r="JM100" s="86">
        <f t="shared" si="131"/>
        <v>0.18525060775455846</v>
      </c>
    </row>
    <row r="101" spans="2:273" x14ac:dyDescent="0.25">
      <c r="B101" s="2">
        <v>74</v>
      </c>
      <c r="C101" s="37">
        <v>172.32599999999999</v>
      </c>
      <c r="D101" s="37">
        <v>186.22499999999999</v>
      </c>
      <c r="E101" s="37">
        <v>190.17500000000001</v>
      </c>
      <c r="F101" s="37">
        <v>186.85</v>
      </c>
      <c r="G101" s="37">
        <v>175.3</v>
      </c>
      <c r="H101" s="37">
        <v>178.125</v>
      </c>
      <c r="I101" s="37">
        <v>186.05</v>
      </c>
      <c r="J101" s="37">
        <v>187.77500000000001</v>
      </c>
      <c r="K101" s="37">
        <v>182.22499999999999</v>
      </c>
      <c r="L101" s="37">
        <v>170.90700000000001</v>
      </c>
      <c r="M101" s="37">
        <v>173.95099999999999</v>
      </c>
      <c r="N101" s="37">
        <v>180.833</v>
      </c>
      <c r="O101" s="37">
        <v>163.77500000000001</v>
      </c>
      <c r="P101" s="37">
        <v>153.571</v>
      </c>
      <c r="Q101" s="37">
        <v>147.286</v>
      </c>
      <c r="S101" s="4">
        <f t="shared" si="132"/>
        <v>169.81848159005131</v>
      </c>
      <c r="T101" s="4">
        <f t="shared" si="132"/>
        <v>180.45306860207876</v>
      </c>
      <c r="U101" s="4">
        <f t="shared" si="132"/>
        <v>189.52394383073039</v>
      </c>
      <c r="V101" s="4">
        <f t="shared" si="132"/>
        <v>183.73368533640925</v>
      </c>
      <c r="W101" s="4">
        <f t="shared" si="132"/>
        <v>170.52974277962716</v>
      </c>
      <c r="X101" s="4">
        <f t="shared" si="132"/>
        <v>172.75588066766625</v>
      </c>
      <c r="Y101" s="4">
        <f t="shared" si="132"/>
        <v>180.98645470548993</v>
      </c>
      <c r="Z101" s="4">
        <f t="shared" si="132"/>
        <v>186.44175908429452</v>
      </c>
      <c r="AA101" s="4">
        <f t="shared" si="132"/>
        <v>178.66845682028043</v>
      </c>
      <c r="AB101" s="4">
        <f t="shared" si="132"/>
        <v>164.80769821515969</v>
      </c>
      <c r="AC101" s="4">
        <f t="shared" si="132"/>
        <v>171.01985223756756</v>
      </c>
      <c r="AD101" s="4">
        <f t="shared" si="132"/>
        <v>174.58060616890228</v>
      </c>
      <c r="AE101" s="4">
        <f t="shared" si="132"/>
        <v>157.05134910747125</v>
      </c>
      <c r="AF101" s="4">
        <f t="shared" si="132"/>
        <v>149.10663905642323</v>
      </c>
      <c r="AG101" s="4">
        <f t="shared" si="132"/>
        <v>143.71798382623038</v>
      </c>
      <c r="AI101" s="4">
        <f t="shared" si="133"/>
        <v>2.5075184099486876</v>
      </c>
      <c r="AJ101" s="4">
        <f t="shared" si="133"/>
        <v>5.7719313979212359</v>
      </c>
      <c r="AK101" s="4">
        <f t="shared" si="133"/>
        <v>0.65105616926962284</v>
      </c>
      <c r="AL101" s="4">
        <f t="shared" si="133"/>
        <v>3.1163146635907424</v>
      </c>
      <c r="AM101" s="4">
        <f t="shared" si="133"/>
        <v>4.770257220372855</v>
      </c>
      <c r="AN101" s="4">
        <f t="shared" si="133"/>
        <v>5.3691193323337529</v>
      </c>
      <c r="AO101" s="4">
        <f t="shared" si="133"/>
        <v>5.0635452945100781</v>
      </c>
      <c r="AP101" s="4">
        <f t="shared" si="133"/>
        <v>1.3332409157054883</v>
      </c>
      <c r="AQ101" s="4">
        <f t="shared" si="133"/>
        <v>3.5565431797195686</v>
      </c>
      <c r="AR101" s="4">
        <f t="shared" si="133"/>
        <v>6.0993017848403213</v>
      </c>
      <c r="AS101" s="4">
        <f t="shared" si="133"/>
        <v>2.9311477624324311</v>
      </c>
      <c r="AT101" s="4">
        <f t="shared" si="133"/>
        <v>6.2523938310977201</v>
      </c>
      <c r="AU101" s="4">
        <f t="shared" si="133"/>
        <v>6.7236508925287524</v>
      </c>
      <c r="AV101" s="4">
        <f t="shared" si="133"/>
        <v>4.4643609435767644</v>
      </c>
      <c r="AW101" s="4">
        <f t="shared" si="133"/>
        <v>3.568016173769621</v>
      </c>
      <c r="AY101" s="2">
        <f t="shared" si="125"/>
        <v>99.857574053646161</v>
      </c>
      <c r="AZ101" s="2">
        <f t="shared" si="125"/>
        <v>100.15465882637373</v>
      </c>
      <c r="BA101" s="2">
        <f t="shared" si="125"/>
        <v>98.176115539356161</v>
      </c>
      <c r="BB101" s="2">
        <f t="shared" si="125"/>
        <v>97.591461315538837</v>
      </c>
      <c r="BC101" s="2">
        <f t="shared" si="125"/>
        <v>96.835672915367624</v>
      </c>
      <c r="BD101" s="2">
        <f t="shared" si="125"/>
        <v>97.405007524315295</v>
      </c>
      <c r="BE101" s="2">
        <f t="shared" si="125"/>
        <v>97.493733114233621</v>
      </c>
      <c r="BF101" s="2">
        <f t="shared" si="125"/>
        <v>97.559204721200004</v>
      </c>
      <c r="BG101" s="2">
        <f t="shared" si="125"/>
        <v>98.898697076488872</v>
      </c>
      <c r="BH101" s="2">
        <f t="shared" si="125"/>
        <v>99.582334097273943</v>
      </c>
      <c r="BI101" s="2">
        <f t="shared" si="125"/>
        <v>100.41461415631318</v>
      </c>
      <c r="BJ101" s="2">
        <f t="shared" si="125"/>
        <v>98.076089912163852</v>
      </c>
      <c r="BK101" s="2">
        <f t="shared" si="125"/>
        <v>100.48429464355117</v>
      </c>
      <c r="BL101" s="2">
        <f t="shared" si="125"/>
        <v>98.910626895105949</v>
      </c>
      <c r="BM101" s="2">
        <f t="shared" si="125"/>
        <v>101.28226651393682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112.82319568151146</v>
      </c>
      <c r="DL101" s="2">
        <f t="shared" si="134"/>
        <v>112.05894062078274</v>
      </c>
      <c r="DM101" s="2">
        <f t="shared" si="134"/>
        <v>109.90584514170041</v>
      </c>
      <c r="DN101" s="2">
        <f t="shared" si="134"/>
        <v>109.45865384615384</v>
      </c>
      <c r="DO101" s="2">
        <f t="shared" si="134"/>
        <v>109.10654520917677</v>
      </c>
      <c r="DP101" s="2">
        <f t="shared" si="134"/>
        <v>107.30867436262173</v>
      </c>
      <c r="DQ101" s="2">
        <f t="shared" si="134"/>
        <v>111.47521337126599</v>
      </c>
      <c r="DR101" s="2">
        <f t="shared" si="134"/>
        <v>111.36985994091259</v>
      </c>
      <c r="DS101" s="2">
        <f t="shared" si="134"/>
        <v>110.88632509027244</v>
      </c>
      <c r="DT101" s="2">
        <f t="shared" si="134"/>
        <v>114.82830654338554</v>
      </c>
      <c r="DU101" s="2">
        <f t="shared" si="134"/>
        <v>109.50344514170041</v>
      </c>
      <c r="DV101" s="2">
        <f t="shared" si="134"/>
        <v>108.51190848743479</v>
      </c>
      <c r="DW101" s="2">
        <f t="shared" si="134"/>
        <v>110.74281650071124</v>
      </c>
      <c r="DX101" s="2">
        <f t="shared" si="134"/>
        <v>111.23406444652909</v>
      </c>
      <c r="DY101" s="2">
        <f t="shared" si="134"/>
        <v>106.5344674688057</v>
      </c>
      <c r="EA101" s="2">
        <f t="shared" si="94"/>
        <v>99.317778307843412</v>
      </c>
      <c r="EB101" s="2">
        <f t="shared" si="94"/>
        <v>99.655363061743614</v>
      </c>
      <c r="EC101" s="2">
        <f t="shared" si="94"/>
        <v>97.696449344606208</v>
      </c>
      <c r="ED101" s="2">
        <f t="shared" si="94"/>
        <v>97.057766143571911</v>
      </c>
      <c r="EE101" s="2">
        <f t="shared" si="94"/>
        <v>96.225805732911752</v>
      </c>
      <c r="EF101" s="2">
        <f t="shared" si="94"/>
        <v>96.885872924871649</v>
      </c>
      <c r="EG101" s="2">
        <f t="shared" si="94"/>
        <v>96.787038926217519</v>
      </c>
      <c r="EH101" s="2">
        <f t="shared" si="94"/>
        <v>96.938794825504985</v>
      </c>
      <c r="EI101" s="2">
        <f t="shared" si="94"/>
        <v>98.30804545454545</v>
      </c>
      <c r="EJ101" s="2">
        <f t="shared" si="94"/>
        <v>98.749321428571449</v>
      </c>
      <c r="EK101" s="2">
        <f t="shared" si="94"/>
        <v>99.959263854875275</v>
      </c>
      <c r="EL101" s="2">
        <f t="shared" si="94"/>
        <v>97.565159818594083</v>
      </c>
      <c r="EM101" s="2">
        <f t="shared" si="135"/>
        <v>99.931545921918143</v>
      </c>
      <c r="EN101" s="2">
        <f t="shared" si="135"/>
        <v>98.281801351351348</v>
      </c>
      <c r="EO101" s="2">
        <f t="shared" si="135"/>
        <v>100.99381904827884</v>
      </c>
      <c r="EQ101" s="2">
        <f t="shared" si="136"/>
        <v>99.462485029708972</v>
      </c>
      <c r="ER101" s="2">
        <f t="shared" si="136"/>
        <v>99.374189923092075</v>
      </c>
      <c r="ES101" s="2">
        <f t="shared" si="136"/>
        <v>97.343375652182758</v>
      </c>
      <c r="ET101" s="2">
        <f t="shared" si="136"/>
        <v>96.418110069036146</v>
      </c>
      <c r="EU101" s="2">
        <f t="shared" si="136"/>
        <v>95.183350722739249</v>
      </c>
      <c r="EV101" s="2">
        <f t="shared" si="136"/>
        <v>96.823058347246118</v>
      </c>
      <c r="EW101" s="2">
        <f t="shared" si="136"/>
        <v>96.745158116786158</v>
      </c>
      <c r="EX101" s="2">
        <f t="shared" si="136"/>
        <v>97.003837232875014</v>
      </c>
      <c r="EY101" s="2">
        <f t="shared" si="136"/>
        <v>97.308951350952299</v>
      </c>
      <c r="EZ101" s="2">
        <f t="shared" si="136"/>
        <v>98.454986202361724</v>
      </c>
      <c r="FA101" s="2">
        <f t="shared" si="136"/>
        <v>99.250879657298071</v>
      </c>
      <c r="FB101" s="2">
        <f t="shared" si="136"/>
        <v>96.89447671976302</v>
      </c>
      <c r="FC101" s="2">
        <f t="shared" si="136"/>
        <v>99.403832902452493</v>
      </c>
      <c r="FD101" s="2">
        <f t="shared" si="136"/>
        <v>98.526703144326973</v>
      </c>
      <c r="FE101" s="2">
        <f t="shared" si="136"/>
        <v>101.62798205067487</v>
      </c>
      <c r="FG101" s="2">
        <f t="shared" si="137"/>
        <v>0.9600457947886325</v>
      </c>
      <c r="FH101" s="2">
        <f t="shared" si="137"/>
        <v>0.95971346281790626</v>
      </c>
      <c r="FI101" s="2">
        <f t="shared" si="137"/>
        <v>0.96066864682023645</v>
      </c>
      <c r="FJ101" s="2">
        <f t="shared" si="137"/>
        <v>0.95689427912874081</v>
      </c>
      <c r="FK101" s="2">
        <f t="shared" si="137"/>
        <v>0.95252362198387019</v>
      </c>
      <c r="FL101" s="2">
        <f t="shared" si="137"/>
        <v>0.95018372838955345</v>
      </c>
      <c r="FM101" s="2">
        <f t="shared" si="137"/>
        <v>0.951881782889063</v>
      </c>
      <c r="FN101" s="2">
        <f t="shared" si="137"/>
        <v>0.95701787388220649</v>
      </c>
      <c r="FO101" s="2">
        <f t="shared" si="137"/>
        <v>0.95286051335712474</v>
      </c>
      <c r="FP101" s="2">
        <f t="shared" si="137"/>
        <v>0.94815876493863627</v>
      </c>
      <c r="FQ101" s="2">
        <f t="shared" si="137"/>
        <v>0.95216481088409788</v>
      </c>
      <c r="FR101" s="2">
        <f t="shared" si="137"/>
        <v>0.95322163900315748</v>
      </c>
      <c r="FS101" s="2">
        <f t="shared" si="137"/>
        <v>0.94880915785666819</v>
      </c>
      <c r="FT101" s="2">
        <f t="shared" si="137"/>
        <v>0.95147067611496428</v>
      </c>
      <c r="FU101" s="2">
        <f t="shared" si="137"/>
        <v>0.94806420553432413</v>
      </c>
      <c r="FW101" s="2">
        <f t="shared" si="127"/>
        <v>1.3650270526223687E-3</v>
      </c>
      <c r="FX101" s="2">
        <f t="shared" si="127"/>
        <v>1.4276751151370631E-3</v>
      </c>
      <c r="FY101" s="2">
        <f t="shared" si="127"/>
        <v>1.5460326520596597E-3</v>
      </c>
      <c r="FZ101" s="2">
        <f t="shared" si="127"/>
        <v>1.3351423216353335E-3</v>
      </c>
      <c r="GA101" s="2">
        <f t="shared" si="127"/>
        <v>1.5959192774002799E-3</v>
      </c>
      <c r="GB101" s="2">
        <f t="shared" si="127"/>
        <v>1.4408744670185406E-3</v>
      </c>
      <c r="GC101" s="2">
        <f t="shared" si="127"/>
        <v>1.78074146773707E-3</v>
      </c>
      <c r="GD101" s="2">
        <f t="shared" si="127"/>
        <v>2.0299816044401196E-3</v>
      </c>
      <c r="GE101" s="2">
        <f t="shared" si="127"/>
        <v>2.2840920860803253E-3</v>
      </c>
      <c r="GF101" s="2">
        <f t="shared" si="127"/>
        <v>1.8406841401194176E-3</v>
      </c>
      <c r="GG101" s="2">
        <f t="shared" si="127"/>
        <v>1.6903473819975272E-3</v>
      </c>
      <c r="GH101" s="2">
        <f t="shared" si="127"/>
        <v>1.7010528593184198E-3</v>
      </c>
      <c r="GI101" s="2">
        <f t="shared" si="127"/>
        <v>1.3062477319818275E-3</v>
      </c>
      <c r="GJ101" s="2">
        <f t="shared" si="127"/>
        <v>1.0656229232400315E-3</v>
      </c>
      <c r="GK101" s="2">
        <f t="shared" si="127"/>
        <v>1.0872411041297865E-3</v>
      </c>
      <c r="GM101" s="86">
        <f t="shared" si="128"/>
        <v>6.2060815285350971E-14</v>
      </c>
      <c r="GN101" s="86">
        <f t="shared" si="128"/>
        <v>6.8333017859468043E-17</v>
      </c>
      <c r="GO101" s="86">
        <f t="shared" si="128"/>
        <v>5.3280971305887729E-19</v>
      </c>
      <c r="GP101" s="86">
        <f t="shared" si="128"/>
        <v>1.8431567239751898E-21</v>
      </c>
      <c r="GQ101" s="86">
        <f t="shared" si="128"/>
        <v>1.6421698387848712E-20</v>
      </c>
      <c r="GR101" s="86">
        <f t="shared" si="128"/>
        <v>1.2840735307327934E-22</v>
      </c>
      <c r="GS101" s="86">
        <f t="shared" si="128"/>
        <v>1.565063318390213E-22</v>
      </c>
      <c r="GT101" s="86">
        <f t="shared" si="128"/>
        <v>2.2654824085862144E-20</v>
      </c>
      <c r="GU101" s="86">
        <f t="shared" si="128"/>
        <v>8.2423622109685137E-19</v>
      </c>
      <c r="GV101" s="86">
        <f t="shared" si="128"/>
        <v>6.6325455090528438E-19</v>
      </c>
      <c r="GW101" s="86">
        <f t="shared" si="128"/>
        <v>2.730937383315269E-20</v>
      </c>
      <c r="GX101" s="86">
        <f t="shared" si="128"/>
        <v>4.4043087642748939E-18</v>
      </c>
      <c r="GY101" s="86">
        <f t="shared" si="128"/>
        <v>5.5439342289578108E-16</v>
      </c>
      <c r="GZ101" s="86">
        <f t="shared" si="128"/>
        <v>1.169554318544933E-10</v>
      </c>
      <c r="HA101" s="86">
        <f t="shared" si="128"/>
        <v>1.0072925080550738E-9</v>
      </c>
      <c r="HC101" s="86">
        <f t="shared" si="73"/>
        <v>0.31947242384749375</v>
      </c>
      <c r="HD101" s="86">
        <f t="shared" si="73"/>
        <v>0.35132081508924534</v>
      </c>
      <c r="HE101" s="86">
        <f t="shared" si="73"/>
        <v>0.41745150616972238</v>
      </c>
      <c r="HF101" s="86">
        <f t="shared" si="73"/>
        <v>0.36436131119183962</v>
      </c>
      <c r="HG101" s="86">
        <f t="shared" si="73"/>
        <v>0.2983387319670926</v>
      </c>
      <c r="HH101" s="86">
        <f t="shared" si="73"/>
        <v>0.31163498553402424</v>
      </c>
      <c r="HI101" s="86">
        <f t="shared" si="138"/>
        <v>0.38529455630559795</v>
      </c>
      <c r="HJ101" s="86">
        <f t="shared" si="138"/>
        <v>0.45997639048135974</v>
      </c>
      <c r="HK101" s="86">
        <f t="shared" si="138"/>
        <v>0.38348848393759022</v>
      </c>
      <c r="HL101" s="86">
        <f t="shared" si="138"/>
        <v>0.27647635533613912</v>
      </c>
      <c r="HM101" s="86">
        <f t="shared" si="138"/>
        <v>0.30465479528229045</v>
      </c>
      <c r="HN101" s="86">
        <f t="shared" si="138"/>
        <v>0.34137259265009351</v>
      </c>
      <c r="HO101" s="86">
        <f t="shared" si="138"/>
        <v>0.22048172410352082</v>
      </c>
      <c r="HP101" s="86">
        <f t="shared" si="138"/>
        <v>0.21589611220333604</v>
      </c>
      <c r="HQ101" s="86">
        <f t="shared" si="138"/>
        <v>0.25679269189700926</v>
      </c>
      <c r="HS101" s="86">
        <f t="shared" si="129"/>
        <v>7.0978226799466876E-20</v>
      </c>
      <c r="HT101" s="86">
        <f t="shared" si="129"/>
        <v>3.666578196540516E-19</v>
      </c>
      <c r="HU101" s="86">
        <f t="shared" si="129"/>
        <v>3.5046446557792419E-19</v>
      </c>
      <c r="HV101" s="86">
        <f t="shared" si="129"/>
        <v>1.4309223653779819E-24</v>
      </c>
      <c r="HW101" s="86">
        <f t="shared" si="129"/>
        <v>2.5681058883701074E-25</v>
      </c>
      <c r="HX101" s="86">
        <f t="shared" si="129"/>
        <v>2.8869151079419614E-25</v>
      </c>
      <c r="HY101" s="86">
        <f t="shared" si="129"/>
        <v>3.6239937604849108E-24</v>
      </c>
      <c r="HZ101" s="86">
        <f t="shared" si="129"/>
        <v>8.9965597590272408E-22</v>
      </c>
      <c r="IA101" s="86">
        <f t="shared" si="129"/>
        <v>2.7318954898988235E-23</v>
      </c>
      <c r="IB101" s="86">
        <f t="shared" si="129"/>
        <v>6.4415040565343509E-26</v>
      </c>
      <c r="IC101" s="86">
        <f t="shared" si="129"/>
        <v>6.7972918541062343E-25</v>
      </c>
      <c r="ID101" s="86">
        <f t="shared" si="129"/>
        <v>2.5264671578825509E-24</v>
      </c>
      <c r="IE101" s="86">
        <f t="shared" si="129"/>
        <v>2.4541620052661718E-26</v>
      </c>
      <c r="IF101" s="86">
        <f t="shared" si="129"/>
        <v>2.0767238365404404E-10</v>
      </c>
      <c r="IG101" s="86">
        <f t="shared" si="129"/>
        <v>7.3138872649941386E-10</v>
      </c>
      <c r="II101" s="86">
        <f t="shared" si="130"/>
        <v>3.8492865035850027E-84</v>
      </c>
      <c r="IJ101" s="86">
        <f t="shared" si="130"/>
        <v>2.7474090394806956E-84</v>
      </c>
      <c r="IK101" s="86">
        <f t="shared" si="130"/>
        <v>3.204320807143063E-91</v>
      </c>
      <c r="IL101" s="86">
        <f t="shared" si="130"/>
        <v>2.2912457872905867E-117</v>
      </c>
      <c r="IM101" s="86">
        <f t="shared" si="130"/>
        <v>6.9176735411055869E-106</v>
      </c>
      <c r="IN101" s="86">
        <f t="shared" si="130"/>
        <v>5.4574883131553629E-118</v>
      </c>
      <c r="IO101" s="86">
        <f t="shared" si="130"/>
        <v>7.3446587933635778E-106</v>
      </c>
      <c r="IP101" s="86">
        <f t="shared" si="130"/>
        <v>4.1030452036204602E-96</v>
      </c>
      <c r="IQ101" s="86">
        <f t="shared" si="130"/>
        <v>1.3146159494947067E-98</v>
      </c>
      <c r="IR101" s="86">
        <f t="shared" si="130"/>
        <v>7.9482813645704566E-112</v>
      </c>
      <c r="IS101" s="86">
        <f t="shared" si="130"/>
        <v>1.1948762899151757E-107</v>
      </c>
      <c r="IT101" s="86">
        <f t="shared" si="130"/>
        <v>6.9771349745147596E-105</v>
      </c>
      <c r="IU101" s="86">
        <f t="shared" si="130"/>
        <v>3.0318726936231048E-112</v>
      </c>
      <c r="IV101" s="86">
        <f t="shared" si="130"/>
        <v>5.3691541361776667E-56</v>
      </c>
      <c r="IW101" s="86">
        <f t="shared" si="130"/>
        <v>5.7118701600817988E-56</v>
      </c>
      <c r="IY101" s="86">
        <f t="shared" si="131"/>
        <v>0.31947242384755581</v>
      </c>
      <c r="IZ101" s="86">
        <f t="shared" si="131"/>
        <v>0.3513208150892454</v>
      </c>
      <c r="JA101" s="86">
        <f t="shared" si="131"/>
        <v>0.41745150616972238</v>
      </c>
      <c r="JB101" s="86">
        <f t="shared" si="131"/>
        <v>0.36436131119183962</v>
      </c>
      <c r="JC101" s="86">
        <f t="shared" si="131"/>
        <v>0.2983387319670926</v>
      </c>
      <c r="JD101" s="86">
        <f t="shared" si="131"/>
        <v>0.31163498553402424</v>
      </c>
      <c r="JE101" s="86">
        <f t="shared" si="131"/>
        <v>0.38529455630559795</v>
      </c>
      <c r="JF101" s="86">
        <f t="shared" si="131"/>
        <v>0.45997639048135974</v>
      </c>
      <c r="JG101" s="86">
        <f t="shared" si="131"/>
        <v>0.38348848393759022</v>
      </c>
      <c r="JH101" s="86">
        <f t="shared" si="131"/>
        <v>0.27647635533613912</v>
      </c>
      <c r="JI101" s="86">
        <f t="shared" si="131"/>
        <v>0.30465479528229045</v>
      </c>
      <c r="JJ101" s="86">
        <f t="shared" si="131"/>
        <v>0.34137259265009351</v>
      </c>
      <c r="JK101" s="86">
        <f t="shared" si="131"/>
        <v>0.22048172410352138</v>
      </c>
      <c r="JL101" s="86">
        <f t="shared" si="131"/>
        <v>0.21589611252796387</v>
      </c>
      <c r="JM101" s="86">
        <f t="shared" si="131"/>
        <v>0.25679269363569052</v>
      </c>
    </row>
    <row r="102" spans="2:273" x14ac:dyDescent="0.25">
      <c r="B102" s="2">
        <v>75</v>
      </c>
      <c r="C102" s="37">
        <v>179.11600000000001</v>
      </c>
      <c r="D102" s="37">
        <v>193.05</v>
      </c>
      <c r="E102" s="37">
        <v>198.4</v>
      </c>
      <c r="F102" s="37">
        <v>194.75</v>
      </c>
      <c r="G102" s="37">
        <v>186.5</v>
      </c>
      <c r="H102" s="37">
        <v>190.52500000000001</v>
      </c>
      <c r="I102" s="37">
        <v>194.4</v>
      </c>
      <c r="J102" s="37">
        <v>196.5</v>
      </c>
      <c r="K102" s="37">
        <v>190.07499999999999</v>
      </c>
      <c r="L102" s="37">
        <v>181.18600000000001</v>
      </c>
      <c r="M102" s="37">
        <v>184.756</v>
      </c>
      <c r="N102" s="37">
        <v>187.262</v>
      </c>
      <c r="O102" s="37">
        <v>175.45</v>
      </c>
      <c r="P102" s="37">
        <v>162.524</v>
      </c>
      <c r="Q102" s="37">
        <v>152.429</v>
      </c>
      <c r="S102" s="4">
        <f t="shared" si="132"/>
        <v>179.62001647167097</v>
      </c>
      <c r="T102" s="4">
        <f t="shared" si="132"/>
        <v>190.9756243665143</v>
      </c>
      <c r="U102" s="4">
        <f t="shared" si="132"/>
        <v>199.81581215824727</v>
      </c>
      <c r="V102" s="4">
        <f t="shared" si="132"/>
        <v>196.16586175729469</v>
      </c>
      <c r="W102" s="4">
        <f t="shared" si="132"/>
        <v>183.08421829131748</v>
      </c>
      <c r="X102" s="4">
        <f t="shared" si="132"/>
        <v>185.69383902915678</v>
      </c>
      <c r="Y102" s="4">
        <f t="shared" si="132"/>
        <v>192.65404245511783</v>
      </c>
      <c r="Z102" s="4">
        <f t="shared" si="132"/>
        <v>196.15750839919752</v>
      </c>
      <c r="AA102" s="4">
        <f t="shared" si="132"/>
        <v>189.86386498421439</v>
      </c>
      <c r="AB102" s="4">
        <f t="shared" si="132"/>
        <v>177.1199640457952</v>
      </c>
      <c r="AC102" s="4">
        <f t="shared" si="132"/>
        <v>182.94152264025604</v>
      </c>
      <c r="AD102" s="4">
        <f t="shared" si="132"/>
        <v>186.04684567654297</v>
      </c>
      <c r="AE102" s="4">
        <f t="shared" si="132"/>
        <v>168.72929084756333</v>
      </c>
      <c r="AF102" s="4">
        <f t="shared" si="132"/>
        <v>159.73314362507182</v>
      </c>
      <c r="AG102" s="4">
        <f t="shared" si="132"/>
        <v>152.39799023349769</v>
      </c>
      <c r="AI102" s="4">
        <f t="shared" si="133"/>
        <v>-0.5040164716709512</v>
      </c>
      <c r="AJ102" s="4">
        <f t="shared" si="133"/>
        <v>2.0743756334857153</v>
      </c>
      <c r="AK102" s="4">
        <f t="shared" si="133"/>
        <v>-1.4158121582472631</v>
      </c>
      <c r="AL102" s="4">
        <f t="shared" si="133"/>
        <v>-1.4158617572946923</v>
      </c>
      <c r="AM102" s="4">
        <f t="shared" si="133"/>
        <v>3.4157817086825162</v>
      </c>
      <c r="AN102" s="4">
        <f t="shared" si="133"/>
        <v>4.8311609708432286</v>
      </c>
      <c r="AO102" s="4">
        <f t="shared" si="133"/>
        <v>1.7459575448821738</v>
      </c>
      <c r="AP102" s="4">
        <f t="shared" si="133"/>
        <v>0.3424916008024752</v>
      </c>
      <c r="AQ102" s="4">
        <f t="shared" si="133"/>
        <v>0.2111350157856009</v>
      </c>
      <c r="AR102" s="4">
        <f t="shared" si="133"/>
        <v>4.066035954204807</v>
      </c>
      <c r="AS102" s="4">
        <f t="shared" si="133"/>
        <v>1.814477359743961</v>
      </c>
      <c r="AT102" s="4">
        <f t="shared" si="133"/>
        <v>1.2151543234570283</v>
      </c>
      <c r="AU102" s="4">
        <f t="shared" si="133"/>
        <v>6.7207091524366547</v>
      </c>
      <c r="AV102" s="4">
        <f t="shared" si="133"/>
        <v>2.7908563749281825</v>
      </c>
      <c r="AW102" s="4">
        <f t="shared" si="133"/>
        <v>3.1009766502307912E-2</v>
      </c>
      <c r="AY102" s="2">
        <f t="shared" si="125"/>
        <v>99.694300240009341</v>
      </c>
      <c r="AZ102" s="2">
        <f t="shared" si="125"/>
        <v>99.977047875538418</v>
      </c>
      <c r="BA102" s="2">
        <f t="shared" si="125"/>
        <v>98.013367499395173</v>
      </c>
      <c r="BB102" s="2">
        <f t="shared" si="125"/>
        <v>97.412678419427962</v>
      </c>
      <c r="BC102" s="2">
        <f t="shared" si="125"/>
        <v>96.650948340374896</v>
      </c>
      <c r="BD102" s="2">
        <f t="shared" si="125"/>
        <v>97.23103088812951</v>
      </c>
      <c r="BE102" s="2">
        <f t="shared" si="125"/>
        <v>97.320510994902037</v>
      </c>
      <c r="BF102" s="2">
        <f t="shared" si="125"/>
        <v>97.409264394567074</v>
      </c>
      <c r="BG102" s="2">
        <f t="shared" si="125"/>
        <v>98.70241890907667</v>
      </c>
      <c r="BH102" s="2">
        <f t="shared" si="125"/>
        <v>99.386430735076573</v>
      </c>
      <c r="BI102" s="2">
        <f t="shared" si="125"/>
        <v>100.21121631588633</v>
      </c>
      <c r="BJ102" s="2">
        <f t="shared" si="125"/>
        <v>97.894624979246473</v>
      </c>
      <c r="BK102" s="2">
        <f t="shared" si="125"/>
        <v>100.31016335533974</v>
      </c>
      <c r="BL102" s="2">
        <f t="shared" si="125"/>
        <v>98.784664162788545</v>
      </c>
      <c r="BM102" s="2">
        <f t="shared" si="125"/>
        <v>101.20805439419262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112.93275681511471</v>
      </c>
      <c r="DL102" s="2">
        <f t="shared" si="134"/>
        <v>112.14902159244265</v>
      </c>
      <c r="DM102" s="2">
        <f t="shared" si="134"/>
        <v>109.98248987854252</v>
      </c>
      <c r="DN102" s="2">
        <f t="shared" si="134"/>
        <v>109.54586538461537</v>
      </c>
      <c r="DO102" s="2">
        <f t="shared" si="134"/>
        <v>109.22061403508771</v>
      </c>
      <c r="DP102" s="2">
        <f t="shared" si="134"/>
        <v>107.40000273552906</v>
      </c>
      <c r="DQ102" s="2">
        <f t="shared" si="134"/>
        <v>111.64950213371264</v>
      </c>
      <c r="DR102" s="2">
        <f t="shared" si="134"/>
        <v>111.52339150891785</v>
      </c>
      <c r="DS102" s="2">
        <f t="shared" si="134"/>
        <v>110.98447313710469</v>
      </c>
      <c r="DT102" s="2">
        <f t="shared" si="134"/>
        <v>114.97037932669515</v>
      </c>
      <c r="DU102" s="2">
        <f t="shared" si="134"/>
        <v>109.55799635627531</v>
      </c>
      <c r="DV102" s="2">
        <f t="shared" si="134"/>
        <v>108.57928354670459</v>
      </c>
      <c r="DW102" s="2">
        <f t="shared" si="134"/>
        <v>110.82486960644856</v>
      </c>
      <c r="DX102" s="2">
        <f t="shared" si="134"/>
        <v>111.33827138836774</v>
      </c>
      <c r="DY102" s="2">
        <f t="shared" si="134"/>
        <v>106.58385115864527</v>
      </c>
      <c r="EA102" s="2">
        <f t="shared" si="94"/>
        <v>99.19161803002666</v>
      </c>
      <c r="EB102" s="2">
        <f t="shared" si="94"/>
        <v>99.511491655746539</v>
      </c>
      <c r="EC102" s="2">
        <f t="shared" si="94"/>
        <v>97.567044522113008</v>
      </c>
      <c r="ED102" s="2">
        <f t="shared" si="94"/>
        <v>96.915135165409609</v>
      </c>
      <c r="EE102" s="2">
        <f t="shared" si="94"/>
        <v>96.081392758170253</v>
      </c>
      <c r="EF102" s="2">
        <f t="shared" si="94"/>
        <v>96.744901415823335</v>
      </c>
      <c r="EG102" s="2">
        <f t="shared" si="94"/>
        <v>96.659987394913102</v>
      </c>
      <c r="EH102" s="2">
        <f t="shared" si="94"/>
        <v>96.830995027400022</v>
      </c>
      <c r="EI102" s="2">
        <f t="shared" si="94"/>
        <v>98.150763636363635</v>
      </c>
      <c r="EJ102" s="2">
        <f t="shared" si="94"/>
        <v>98.609935185185208</v>
      </c>
      <c r="EK102" s="2">
        <f t="shared" si="94"/>
        <v>99.784283900226754</v>
      </c>
      <c r="EL102" s="2">
        <f t="shared" si="94"/>
        <v>97.417677097505646</v>
      </c>
      <c r="EM102" s="2">
        <f t="shared" si="135"/>
        <v>99.793543317693022</v>
      </c>
      <c r="EN102" s="2">
        <f t="shared" si="135"/>
        <v>98.200422972972973</v>
      </c>
      <c r="EO102" s="2">
        <f t="shared" si="135"/>
        <v>100.93872218373284</v>
      </c>
      <c r="EQ102" s="2">
        <f t="shared" si="136"/>
        <v>99.329899884972562</v>
      </c>
      <c r="ER102" s="2">
        <f t="shared" si="136"/>
        <v>99.242746850736992</v>
      </c>
      <c r="ES102" s="2">
        <f t="shared" si="136"/>
        <v>97.228778963416559</v>
      </c>
      <c r="ET102" s="2">
        <f t="shared" si="136"/>
        <v>96.30185999138925</v>
      </c>
      <c r="EU102" s="2">
        <f t="shared" si="136"/>
        <v>95.083610231063318</v>
      </c>
      <c r="EV102" s="2">
        <f t="shared" si="136"/>
        <v>96.684893618771156</v>
      </c>
      <c r="EW102" s="2">
        <f t="shared" si="136"/>
        <v>96.619927792712076</v>
      </c>
      <c r="EX102" s="2">
        <f t="shared" si="136"/>
        <v>96.893246307459151</v>
      </c>
      <c r="EY102" s="2">
        <f t="shared" si="136"/>
        <v>97.197835892514391</v>
      </c>
      <c r="EZ102" s="2">
        <f t="shared" si="136"/>
        <v>98.328949924655475</v>
      </c>
      <c r="FA102" s="2">
        <f t="shared" si="136"/>
        <v>99.10441787691984</v>
      </c>
      <c r="FB102" s="2">
        <f t="shared" si="136"/>
        <v>96.773778115363143</v>
      </c>
      <c r="FC102" s="2">
        <f t="shared" si="136"/>
        <v>99.287039565575085</v>
      </c>
      <c r="FD102" s="2">
        <f t="shared" si="136"/>
        <v>98.436707758034785</v>
      </c>
      <c r="FE102" s="2">
        <f t="shared" si="136"/>
        <v>101.54062677424429</v>
      </c>
      <c r="FG102" s="2">
        <f t="shared" si="137"/>
        <v>0.96343277834938645</v>
      </c>
      <c r="FH102" s="2">
        <f t="shared" si="137"/>
        <v>0.96312753669124773</v>
      </c>
      <c r="FI102" s="2">
        <f t="shared" si="137"/>
        <v>0.96400480983997272</v>
      </c>
      <c r="FJ102" s="2">
        <f t="shared" si="137"/>
        <v>0.96053744030225741</v>
      </c>
      <c r="FK102" s="2">
        <f t="shared" si="137"/>
        <v>0.95651939245674411</v>
      </c>
      <c r="FL102" s="2">
        <f t="shared" si="137"/>
        <v>0.95436699754377552</v>
      </c>
      <c r="FM102" s="2">
        <f t="shared" si="137"/>
        <v>0.95592907334172317</v>
      </c>
      <c r="FN102" s="2">
        <f t="shared" si="137"/>
        <v>0.96065101876171466</v>
      </c>
      <c r="FO102" s="2">
        <f t="shared" si="137"/>
        <v>0.95682921499806051</v>
      </c>
      <c r="FP102" s="2">
        <f t="shared" si="137"/>
        <v>0.95250357834987209</v>
      </c>
      <c r="FQ102" s="2">
        <f t="shared" si="137"/>
        <v>0.9561893911286371</v>
      </c>
      <c r="FR102" s="2">
        <f t="shared" si="137"/>
        <v>0.95716130413459644</v>
      </c>
      <c r="FS102" s="2">
        <f t="shared" si="137"/>
        <v>0.95310215798960451</v>
      </c>
      <c r="FT102" s="2">
        <f t="shared" si="137"/>
        <v>0.95555093064270313</v>
      </c>
      <c r="FU102" s="2">
        <f t="shared" si="137"/>
        <v>0.95241654625017014</v>
      </c>
      <c r="FW102" s="2">
        <f t="shared" si="127"/>
        <v>1.4965253149242968E-3</v>
      </c>
      <c r="FX102" s="2">
        <f t="shared" si="127"/>
        <v>1.565199045159149E-3</v>
      </c>
      <c r="FY102" s="2">
        <f t="shared" si="127"/>
        <v>1.6949382791567676E-3</v>
      </c>
      <c r="FZ102" s="2">
        <f t="shared" si="127"/>
        <v>1.4637658936291131E-3</v>
      </c>
      <c r="GA102" s="2">
        <f t="shared" si="127"/>
        <v>1.7496212988102736E-3</v>
      </c>
      <c r="GB102" s="2">
        <f t="shared" si="127"/>
        <v>1.5796678421477869E-3</v>
      </c>
      <c r="GC102" s="2">
        <f t="shared" si="127"/>
        <v>1.952208797551293E-3</v>
      </c>
      <c r="GD102" s="2">
        <f t="shared" si="127"/>
        <v>2.2253947265899929E-3</v>
      </c>
      <c r="GE102" s="2">
        <f t="shared" si="127"/>
        <v>2.5039053970464047E-3</v>
      </c>
      <c r="GF102" s="2">
        <f t="shared" si="127"/>
        <v>2.0179116729961838E-3</v>
      </c>
      <c r="GG102" s="2">
        <f t="shared" si="127"/>
        <v>1.8531268372555748E-3</v>
      </c>
      <c r="GH102" s="2">
        <f t="shared" si="127"/>
        <v>1.8648613199252976E-3</v>
      </c>
      <c r="GI102" s="2">
        <f t="shared" si="127"/>
        <v>1.4320916783493968E-3</v>
      </c>
      <c r="GJ102" s="2">
        <f t="shared" si="127"/>
        <v>1.168312187194479E-3</v>
      </c>
      <c r="GK102" s="2">
        <f t="shared" si="127"/>
        <v>1.1920111285495078E-3</v>
      </c>
      <c r="GM102" s="86">
        <f t="shared" si="128"/>
        <v>9.6577853055724045E-16</v>
      </c>
      <c r="GN102" s="86">
        <f t="shared" si="128"/>
        <v>4.7680838439932255E-19</v>
      </c>
      <c r="GO102" s="86">
        <f t="shared" si="128"/>
        <v>2.5013978576304279E-21</v>
      </c>
      <c r="GP102" s="86">
        <f t="shared" si="128"/>
        <v>3.4340134071466062E-24</v>
      </c>
      <c r="GQ102" s="86">
        <f t="shared" si="128"/>
        <v>3.2071176999794522E-23</v>
      </c>
      <c r="GR102" s="86">
        <f t="shared" si="128"/>
        <v>1.4680747744685511E-25</v>
      </c>
      <c r="GS102" s="86">
        <f t="shared" si="128"/>
        <v>2.3885276417005351E-25</v>
      </c>
      <c r="GT102" s="86">
        <f t="shared" si="128"/>
        <v>8.1195653997512416E-23</v>
      </c>
      <c r="GU102" s="86">
        <f t="shared" si="128"/>
        <v>3.5382004768476918E-21</v>
      </c>
      <c r="GV102" s="86">
        <f t="shared" si="128"/>
        <v>1.8956134534324609E-21</v>
      </c>
      <c r="GW102" s="86">
        <f t="shared" si="128"/>
        <v>5.6576457359856832E-23</v>
      </c>
      <c r="GX102" s="86">
        <f t="shared" si="128"/>
        <v>2.6844785612747346E-20</v>
      </c>
      <c r="GY102" s="86">
        <f t="shared" si="128"/>
        <v>4.8148374868344494E-18</v>
      </c>
      <c r="GZ102" s="86">
        <f t="shared" si="128"/>
        <v>5.439013631002766E-12</v>
      </c>
      <c r="HA102" s="86">
        <f t="shared" si="128"/>
        <v>8.8467502751873907E-11</v>
      </c>
      <c r="HC102" s="86">
        <f t="shared" si="73"/>
        <v>0.39471489617302274</v>
      </c>
      <c r="HD102" s="86">
        <f t="shared" si="73"/>
        <v>0.4316946674138068</v>
      </c>
      <c r="HE102" s="86">
        <f t="shared" si="73"/>
        <v>0.5088614775719692</v>
      </c>
      <c r="HF102" s="86">
        <f t="shared" si="73"/>
        <v>0.4599111958825125</v>
      </c>
      <c r="HG102" s="86">
        <f t="shared" si="73"/>
        <v>0.38251070476942423</v>
      </c>
      <c r="HH102" s="86">
        <f t="shared" si="73"/>
        <v>0.40183361912434024</v>
      </c>
      <c r="HI102" s="86">
        <f t="shared" si="138"/>
        <v>0.48471822303683032</v>
      </c>
      <c r="HJ102" s="86">
        <f t="shared" si="138"/>
        <v>0.5643068380183166</v>
      </c>
      <c r="HK102" s="86">
        <f t="shared" si="138"/>
        <v>0.48299830036240454</v>
      </c>
      <c r="HL102" s="86">
        <f t="shared" si="138"/>
        <v>0.36128836682886717</v>
      </c>
      <c r="HM102" s="86">
        <f t="shared" si="138"/>
        <v>0.39104659559993371</v>
      </c>
      <c r="HN102" s="86">
        <f t="shared" si="138"/>
        <v>0.43154501657457078</v>
      </c>
      <c r="HO102" s="86">
        <f t="shared" si="138"/>
        <v>0.28975897231355346</v>
      </c>
      <c r="HP102" s="86">
        <f t="shared" si="138"/>
        <v>0.28517580615351706</v>
      </c>
      <c r="HQ102" s="86">
        <f t="shared" si="138"/>
        <v>0.34244931659419431</v>
      </c>
      <c r="HS102" s="86">
        <f t="shared" si="129"/>
        <v>4.9189516352360248E-19</v>
      </c>
      <c r="HT102" s="86">
        <f t="shared" si="129"/>
        <v>2.4830292389394249E-18</v>
      </c>
      <c r="HU102" s="86">
        <f t="shared" si="129"/>
        <v>2.6314922027691744E-18</v>
      </c>
      <c r="HV102" s="86">
        <f t="shared" si="129"/>
        <v>1.8428177635993463E-23</v>
      </c>
      <c r="HW102" s="86">
        <f t="shared" si="129"/>
        <v>3.233932520870481E-24</v>
      </c>
      <c r="HX102" s="86">
        <f t="shared" si="129"/>
        <v>4.0077583938116746E-24</v>
      </c>
      <c r="HY102" s="86">
        <f t="shared" si="129"/>
        <v>4.4741872932803483E-23</v>
      </c>
      <c r="HZ102" s="86">
        <f t="shared" si="129"/>
        <v>9.079008372765637E-21</v>
      </c>
      <c r="IA102" s="86">
        <f t="shared" si="129"/>
        <v>3.2431997945822288E-22</v>
      </c>
      <c r="IB102" s="86">
        <f t="shared" si="129"/>
        <v>9.5405514796147593E-25</v>
      </c>
      <c r="IC102" s="86">
        <f t="shared" si="129"/>
        <v>8.7408973765776946E-24</v>
      </c>
      <c r="ID102" s="86">
        <f t="shared" si="129"/>
        <v>3.0545626235197189E-23</v>
      </c>
      <c r="IE102" s="86">
        <f t="shared" si="129"/>
        <v>3.2524833626743633E-25</v>
      </c>
      <c r="IF102" s="86">
        <f t="shared" si="129"/>
        <v>4.9939222741111357E-10</v>
      </c>
      <c r="IG102" s="86">
        <f t="shared" si="129"/>
        <v>1.6866128596227169E-9</v>
      </c>
      <c r="II102" s="86">
        <f t="shared" si="130"/>
        <v>7.3535610017422163E-82</v>
      </c>
      <c r="IJ102" s="86">
        <f t="shared" si="130"/>
        <v>5.4910877967595912E-82</v>
      </c>
      <c r="IK102" s="86">
        <f t="shared" si="130"/>
        <v>1.0717984865393948E-88</v>
      </c>
      <c r="IL102" s="86">
        <f t="shared" si="130"/>
        <v>3.5483976453927263E-114</v>
      </c>
      <c r="IM102" s="86">
        <f t="shared" si="130"/>
        <v>6.1996228086213583E-103</v>
      </c>
      <c r="IN102" s="86">
        <f t="shared" si="130"/>
        <v>9.5785656362183154E-115</v>
      </c>
      <c r="IO102" s="86">
        <f t="shared" si="130"/>
        <v>7.3868233692029141E-103</v>
      </c>
      <c r="IP102" s="86">
        <f t="shared" si="130"/>
        <v>2.4647710717652848E-93</v>
      </c>
      <c r="IQ102" s="86">
        <f t="shared" si="130"/>
        <v>1.0614909406821843E-95</v>
      </c>
      <c r="IR102" s="86">
        <f t="shared" si="130"/>
        <v>1.2341960831886632E-108</v>
      </c>
      <c r="IS102" s="86">
        <f t="shared" si="130"/>
        <v>1.2781667154960222E-104</v>
      </c>
      <c r="IT102" s="86">
        <f t="shared" si="130"/>
        <v>6.2622383198411918E-102</v>
      </c>
      <c r="IU102" s="86">
        <f t="shared" si="130"/>
        <v>3.3141652206510731E-109</v>
      </c>
      <c r="IV102" s="86">
        <f t="shared" si="130"/>
        <v>1.5094824241672816E-54</v>
      </c>
      <c r="IW102" s="86">
        <f t="shared" si="130"/>
        <v>1.6189130955502899E-54</v>
      </c>
      <c r="IY102" s="86">
        <f t="shared" si="131"/>
        <v>0.39471489617302369</v>
      </c>
      <c r="IZ102" s="86">
        <f t="shared" si="131"/>
        <v>0.4316946674138068</v>
      </c>
      <c r="JA102" s="86">
        <f t="shared" si="131"/>
        <v>0.5088614775719692</v>
      </c>
      <c r="JB102" s="86">
        <f t="shared" si="131"/>
        <v>0.4599111958825125</v>
      </c>
      <c r="JC102" s="86">
        <f t="shared" si="131"/>
        <v>0.38251070476942423</v>
      </c>
      <c r="JD102" s="86">
        <f t="shared" si="131"/>
        <v>0.40183361912434024</v>
      </c>
      <c r="JE102" s="86">
        <f t="shared" si="131"/>
        <v>0.48471822303683032</v>
      </c>
      <c r="JF102" s="86">
        <f t="shared" si="131"/>
        <v>0.5643068380183166</v>
      </c>
      <c r="JG102" s="86">
        <f t="shared" si="131"/>
        <v>0.48299830036240454</v>
      </c>
      <c r="JH102" s="86">
        <f t="shared" si="131"/>
        <v>0.36128836682886717</v>
      </c>
      <c r="JI102" s="86">
        <f t="shared" si="131"/>
        <v>0.39104659559993371</v>
      </c>
      <c r="JJ102" s="86">
        <f t="shared" si="131"/>
        <v>0.43154501657457078</v>
      </c>
      <c r="JK102" s="86">
        <f t="shared" si="131"/>
        <v>0.28975897231355346</v>
      </c>
      <c r="JL102" s="86">
        <f t="shared" si="131"/>
        <v>0.28517580665834835</v>
      </c>
      <c r="JM102" s="86">
        <f t="shared" si="131"/>
        <v>0.34244931836927467</v>
      </c>
    </row>
    <row r="103" spans="2:273" x14ac:dyDescent="0.25">
      <c r="B103" s="2">
        <v>76</v>
      </c>
      <c r="C103" s="37">
        <v>187.65100000000001</v>
      </c>
      <c r="D103" s="37">
        <v>198.77500000000001</v>
      </c>
      <c r="E103" s="37">
        <v>200.82499999999999</v>
      </c>
      <c r="F103" s="37">
        <v>197.65</v>
      </c>
      <c r="G103" s="37">
        <v>194.82499999999999</v>
      </c>
      <c r="H103" s="37">
        <v>195.97499999999999</v>
      </c>
      <c r="I103" s="37">
        <v>200</v>
      </c>
      <c r="J103" s="37">
        <v>197.57499999999999</v>
      </c>
      <c r="K103" s="37">
        <v>196.97499999999999</v>
      </c>
      <c r="L103" s="37">
        <v>189.34899999999999</v>
      </c>
      <c r="M103" s="37">
        <v>193</v>
      </c>
      <c r="N103" s="37">
        <v>192.762</v>
      </c>
      <c r="O103" s="37">
        <v>183.95</v>
      </c>
      <c r="P103" s="37">
        <v>169.762</v>
      </c>
      <c r="Q103" s="37">
        <v>155.857</v>
      </c>
      <c r="S103" s="4">
        <f t="shared" si="132"/>
        <v>188.7289980165809</v>
      </c>
      <c r="T103" s="4">
        <f t="shared" si="132"/>
        <v>200.54984299810371</v>
      </c>
      <c r="U103" s="4">
        <f t="shared" si="132"/>
        <v>206.9384761963301</v>
      </c>
      <c r="V103" s="4">
        <f t="shared" si="132"/>
        <v>205.62429366208301</v>
      </c>
      <c r="W103" s="4">
        <f t="shared" si="132"/>
        <v>194.93955036227055</v>
      </c>
      <c r="X103" s="4">
        <f t="shared" si="132"/>
        <v>197.73086393219319</v>
      </c>
      <c r="Y103" s="4">
        <f t="shared" si="132"/>
        <v>202.48093633461974</v>
      </c>
      <c r="Z103" s="4">
        <f t="shared" si="132"/>
        <v>201.89251872479491</v>
      </c>
      <c r="AA103" s="4">
        <f t="shared" si="132"/>
        <v>199.1704030173683</v>
      </c>
      <c r="AB103" s="4">
        <f t="shared" si="132"/>
        <v>188.95380306445298</v>
      </c>
      <c r="AC103" s="4">
        <f t="shared" si="132"/>
        <v>193.63962312933484</v>
      </c>
      <c r="AD103" s="4">
        <f t="shared" si="132"/>
        <v>195.30962950198341</v>
      </c>
      <c r="AE103" s="4">
        <f t="shared" si="132"/>
        <v>180.58468607030932</v>
      </c>
      <c r="AF103" s="4">
        <f t="shared" si="132"/>
        <v>170.27354817044599</v>
      </c>
      <c r="AG103" s="4">
        <f t="shared" si="132"/>
        <v>159.52219154864758</v>
      </c>
      <c r="AI103" s="4">
        <f t="shared" si="133"/>
        <v>-1.0779980165808922</v>
      </c>
      <c r="AJ103" s="4">
        <f t="shared" si="133"/>
        <v>-1.7748429981037077</v>
      </c>
      <c r="AK103" s="4">
        <f t="shared" si="133"/>
        <v>-6.1134761963301116</v>
      </c>
      <c r="AL103" s="4">
        <f t="shared" si="133"/>
        <v>-7.9742936620829994</v>
      </c>
      <c r="AM103" s="4">
        <f t="shared" si="133"/>
        <v>-0.11455036227056326</v>
      </c>
      <c r="AN103" s="4">
        <f t="shared" si="133"/>
        <v>-1.7558639321931935</v>
      </c>
      <c r="AO103" s="4">
        <f t="shared" si="133"/>
        <v>-2.4809363346197415</v>
      </c>
      <c r="AP103" s="4">
        <f t="shared" si="133"/>
        <v>-4.3175187247949225</v>
      </c>
      <c r="AQ103" s="4">
        <f t="shared" si="133"/>
        <v>-2.1954030173683066</v>
      </c>
      <c r="AR103" s="4">
        <f t="shared" si="133"/>
        <v>0.39519693554700552</v>
      </c>
      <c r="AS103" s="4">
        <f t="shared" si="133"/>
        <v>-0.63962312933483645</v>
      </c>
      <c r="AT103" s="4">
        <f t="shared" si="133"/>
        <v>-2.5476295019834083</v>
      </c>
      <c r="AU103" s="4">
        <f t="shared" si="133"/>
        <v>3.3653139296906716</v>
      </c>
      <c r="AV103" s="4">
        <f t="shared" si="133"/>
        <v>-0.51154817044599099</v>
      </c>
      <c r="AW103" s="4">
        <f t="shared" si="133"/>
        <v>-3.6651915486475843</v>
      </c>
      <c r="AY103" s="2">
        <f t="shared" si="125"/>
        <v>99.533302820065956</v>
      </c>
      <c r="AZ103" s="2">
        <f t="shared" si="125"/>
        <v>99.801432618950145</v>
      </c>
      <c r="BA103" s="2">
        <f t="shared" si="125"/>
        <v>97.85269360143873</v>
      </c>
      <c r="BB103" s="2">
        <f t="shared" si="125"/>
        <v>97.236030767468719</v>
      </c>
      <c r="BC103" s="2">
        <f t="shared" si="125"/>
        <v>96.468475065903135</v>
      </c>
      <c r="BD103" s="2">
        <f t="shared" si="125"/>
        <v>97.058767118242287</v>
      </c>
      <c r="BE103" s="2">
        <f t="shared" si="125"/>
        <v>97.149834357545203</v>
      </c>
      <c r="BF103" s="2">
        <f t="shared" si="125"/>
        <v>97.261844647995801</v>
      </c>
      <c r="BG103" s="2">
        <f t="shared" si="125"/>
        <v>98.508306498838635</v>
      </c>
      <c r="BH103" s="2">
        <f t="shared" si="125"/>
        <v>99.193863721061078</v>
      </c>
      <c r="BI103" s="2">
        <f t="shared" si="125"/>
        <v>100.00921450267448</v>
      </c>
      <c r="BJ103" s="2">
        <f t="shared" si="125"/>
        <v>97.715085560810039</v>
      </c>
      <c r="BK103" s="2">
        <f t="shared" si="125"/>
        <v>100.13800952184704</v>
      </c>
      <c r="BL103" s="2">
        <f t="shared" si="125"/>
        <v>98.661562675256377</v>
      </c>
      <c r="BM103" s="2">
        <f t="shared" si="125"/>
        <v>101.13493248430811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113.04231794871795</v>
      </c>
      <c r="DL103" s="2">
        <f t="shared" si="134"/>
        <v>112.23910256410258</v>
      </c>
      <c r="DM103" s="2">
        <f t="shared" si="134"/>
        <v>110.05913461538462</v>
      </c>
      <c r="DN103" s="2">
        <f t="shared" si="134"/>
        <v>109.63307692307691</v>
      </c>
      <c r="DO103" s="2">
        <f t="shared" si="134"/>
        <v>109.33468286099864</v>
      </c>
      <c r="DP103" s="2">
        <f t="shared" si="134"/>
        <v>107.49133110843637</v>
      </c>
      <c r="DQ103" s="2">
        <f t="shared" si="134"/>
        <v>111.82379089615931</v>
      </c>
      <c r="DR103" s="2">
        <f t="shared" si="134"/>
        <v>111.6769230769231</v>
      </c>
      <c r="DS103" s="2">
        <f t="shared" si="134"/>
        <v>111.08262118393695</v>
      </c>
      <c r="DT103" s="2">
        <f t="shared" si="134"/>
        <v>115.11245211000478</v>
      </c>
      <c r="DU103" s="2">
        <f t="shared" si="134"/>
        <v>109.61254757085021</v>
      </c>
      <c r="DV103" s="2">
        <f t="shared" si="134"/>
        <v>108.64665860597439</v>
      </c>
      <c r="DW103" s="2">
        <f t="shared" si="134"/>
        <v>110.90692271218589</v>
      </c>
      <c r="DX103" s="2">
        <f t="shared" si="134"/>
        <v>111.4424783302064</v>
      </c>
      <c r="DY103" s="2">
        <f t="shared" si="134"/>
        <v>106.63323484848485</v>
      </c>
      <c r="EA103" s="2">
        <f t="shared" si="94"/>
        <v>99.065457752209895</v>
      </c>
      <c r="EB103" s="2">
        <f t="shared" si="94"/>
        <v>99.367620249749464</v>
      </c>
      <c r="EC103" s="2">
        <f t="shared" si="94"/>
        <v>97.437639699619808</v>
      </c>
      <c r="ED103" s="2">
        <f t="shared" si="94"/>
        <v>96.772504187247307</v>
      </c>
      <c r="EE103" s="2">
        <f t="shared" si="94"/>
        <v>95.936979783428768</v>
      </c>
      <c r="EF103" s="2">
        <f t="shared" si="94"/>
        <v>96.603929906775036</v>
      </c>
      <c r="EG103" s="2">
        <f t="shared" si="94"/>
        <v>96.532935863608685</v>
      </c>
      <c r="EH103" s="2">
        <f t="shared" si="94"/>
        <v>96.723195229295058</v>
      </c>
      <c r="EI103" s="2">
        <f t="shared" si="94"/>
        <v>97.99348181818182</v>
      </c>
      <c r="EJ103" s="2">
        <f t="shared" si="94"/>
        <v>98.470548941798953</v>
      </c>
      <c r="EK103" s="2">
        <f t="shared" si="94"/>
        <v>99.609303945578219</v>
      </c>
      <c r="EL103" s="2">
        <f t="shared" si="94"/>
        <v>97.270194376417209</v>
      </c>
      <c r="EM103" s="2">
        <f t="shared" si="135"/>
        <v>99.655540713467886</v>
      </c>
      <c r="EN103" s="2">
        <f t="shared" si="135"/>
        <v>98.119044594594598</v>
      </c>
      <c r="EO103" s="2">
        <f t="shared" si="135"/>
        <v>100.88362531918682</v>
      </c>
      <c r="EQ103" s="2">
        <f t="shared" si="136"/>
        <v>99.197314740236166</v>
      </c>
      <c r="ER103" s="2">
        <f t="shared" si="136"/>
        <v>99.111303778381895</v>
      </c>
      <c r="ES103" s="2">
        <f t="shared" si="136"/>
        <v>97.114182274650346</v>
      </c>
      <c r="ET103" s="2">
        <f t="shared" si="136"/>
        <v>96.18560991374234</v>
      </c>
      <c r="EU103" s="2">
        <f t="shared" si="136"/>
        <v>94.983869739387373</v>
      </c>
      <c r="EV103" s="2">
        <f t="shared" si="136"/>
        <v>96.54672889029618</v>
      </c>
      <c r="EW103" s="2">
        <f t="shared" si="136"/>
        <v>96.494697468638009</v>
      </c>
      <c r="EX103" s="2">
        <f t="shared" si="136"/>
        <v>96.782655382043274</v>
      </c>
      <c r="EY103" s="2">
        <f t="shared" si="136"/>
        <v>97.086720434076469</v>
      </c>
      <c r="EZ103" s="2">
        <f t="shared" si="136"/>
        <v>98.202913646949241</v>
      </c>
      <c r="FA103" s="2">
        <f t="shared" si="136"/>
        <v>98.957956096541608</v>
      </c>
      <c r="FB103" s="2">
        <f t="shared" si="136"/>
        <v>96.653079510963266</v>
      </c>
      <c r="FC103" s="2">
        <f t="shared" si="136"/>
        <v>99.170246228697692</v>
      </c>
      <c r="FD103" s="2">
        <f t="shared" si="136"/>
        <v>98.346712371742584</v>
      </c>
      <c r="FE103" s="2">
        <f t="shared" si="136"/>
        <v>101.4532714978137</v>
      </c>
      <c r="FG103" s="2">
        <f t="shared" si="137"/>
        <v>0.96654264781848853</v>
      </c>
      <c r="FH103" s="2">
        <f t="shared" si="137"/>
        <v>0.96626245647512965</v>
      </c>
      <c r="FI103" s="2">
        <f t="shared" si="137"/>
        <v>0.96706769365100986</v>
      </c>
      <c r="FJ103" s="2">
        <f t="shared" si="137"/>
        <v>0.96388431412329367</v>
      </c>
      <c r="FK103" s="2">
        <f t="shared" si="137"/>
        <v>0.96019291980917076</v>
      </c>
      <c r="FL103" s="2">
        <f t="shared" si="137"/>
        <v>0.9582144293036442</v>
      </c>
      <c r="FM103" s="2">
        <f t="shared" si="137"/>
        <v>0.9596503708541122</v>
      </c>
      <c r="FN103" s="2">
        <f t="shared" si="137"/>
        <v>0.96398862097773774</v>
      </c>
      <c r="FO103" s="2">
        <f t="shared" si="137"/>
        <v>0.96047764806463631</v>
      </c>
      <c r="FP103" s="2">
        <f t="shared" si="137"/>
        <v>0.9565009587241915</v>
      </c>
      <c r="FQ103" s="2">
        <f t="shared" si="137"/>
        <v>0.95988963002178795</v>
      </c>
      <c r="FR103" s="2">
        <f t="shared" si="137"/>
        <v>0.96078282211459731</v>
      </c>
      <c r="FS103" s="2">
        <f t="shared" si="137"/>
        <v>0.95705143240458201</v>
      </c>
      <c r="FT103" s="2">
        <f t="shared" si="137"/>
        <v>0.95930279871515989</v>
      </c>
      <c r="FU103" s="2">
        <f t="shared" si="137"/>
        <v>0.95642091627139714</v>
      </c>
      <c r="FW103" s="2">
        <f t="shared" si="127"/>
        <v>1.6406704944003398E-3</v>
      </c>
      <c r="FX103" s="2">
        <f t="shared" si="127"/>
        <v>1.7159475045602421E-3</v>
      </c>
      <c r="FY103" s="2">
        <f t="shared" si="127"/>
        <v>1.8581590122174064E-3</v>
      </c>
      <c r="FZ103" s="2">
        <f t="shared" si="127"/>
        <v>1.6047607599119565E-3</v>
      </c>
      <c r="GA103" s="2">
        <f t="shared" si="127"/>
        <v>1.9180978301509006E-3</v>
      </c>
      <c r="GB103" s="2">
        <f t="shared" si="127"/>
        <v>1.7318074125458225E-3</v>
      </c>
      <c r="GC103" s="2">
        <f t="shared" si="127"/>
        <v>2.1401512927903452E-3</v>
      </c>
      <c r="GD103" s="2">
        <f t="shared" si="127"/>
        <v>2.4395730141445141E-3</v>
      </c>
      <c r="GE103" s="2">
        <f t="shared" si="127"/>
        <v>2.7448146019559802E-3</v>
      </c>
      <c r="GF103" s="2">
        <f t="shared" si="127"/>
        <v>2.2121654769015975E-3</v>
      </c>
      <c r="GG103" s="2">
        <f t="shared" si="127"/>
        <v>2.0315499583681419E-3</v>
      </c>
      <c r="GH103" s="2">
        <f t="shared" si="127"/>
        <v>2.0444119486872385E-3</v>
      </c>
      <c r="GI103" s="2">
        <f t="shared" si="127"/>
        <v>1.5700403745835458E-3</v>
      </c>
      <c r="GJ103" s="2">
        <f t="shared" si="127"/>
        <v>1.2808844625384348E-3</v>
      </c>
      <c r="GK103" s="2">
        <f t="shared" si="127"/>
        <v>1.3068639186342547E-3</v>
      </c>
      <c r="GM103" s="86">
        <f t="shared" si="128"/>
        <v>1.1381331569261953E-17</v>
      </c>
      <c r="GN103" s="86">
        <f t="shared" si="128"/>
        <v>2.4120514897909504E-21</v>
      </c>
      <c r="GO103" s="86">
        <f t="shared" si="128"/>
        <v>8.4313874064503611E-24</v>
      </c>
      <c r="GP103" s="86">
        <f t="shared" si="128"/>
        <v>4.2906414400390578E-27</v>
      </c>
      <c r="GQ103" s="86">
        <f t="shared" si="128"/>
        <v>4.1488220702896913E-26</v>
      </c>
      <c r="GR103" s="86">
        <f t="shared" si="128"/>
        <v>1.0830074009920259E-28</v>
      </c>
      <c r="GS103" s="86">
        <f t="shared" si="128"/>
        <v>2.4341080768149211E-28</v>
      </c>
      <c r="GT103" s="86">
        <f t="shared" si="128"/>
        <v>2.0725228110537708E-25</v>
      </c>
      <c r="GU103" s="86">
        <f t="shared" si="128"/>
        <v>1.0754876233313406E-23</v>
      </c>
      <c r="GV103" s="86">
        <f t="shared" si="128"/>
        <v>3.6489184006911034E-24</v>
      </c>
      <c r="GW103" s="86">
        <f t="shared" si="128"/>
        <v>7.7883141605781294E-26</v>
      </c>
      <c r="GX103" s="86">
        <f t="shared" si="128"/>
        <v>1.1936525975831967E-22</v>
      </c>
      <c r="GY103" s="86">
        <f t="shared" si="128"/>
        <v>3.0647631540064899E-20</v>
      </c>
      <c r="GZ103" s="86">
        <f t="shared" si="128"/>
        <v>2.0669227572786843E-13</v>
      </c>
      <c r="HA103" s="86">
        <f t="shared" si="128"/>
        <v>6.7540295703769908E-12</v>
      </c>
      <c r="HC103" s="86">
        <f t="shared" si="73"/>
        <v>0.47856610869579952</v>
      </c>
      <c r="HD103" s="86">
        <f t="shared" si="73"/>
        <v>0.52073570580808048</v>
      </c>
      <c r="HE103" s="86">
        <f t="shared" si="73"/>
        <v>0.59986757485280284</v>
      </c>
      <c r="HF103" s="86">
        <f t="shared" si="73"/>
        <v>0.55959477447863348</v>
      </c>
      <c r="HG103" s="86">
        <f t="shared" si="73"/>
        <v>0.47923893123543415</v>
      </c>
      <c r="HH103" s="86">
        <f t="shared" si="73"/>
        <v>0.50557873664502717</v>
      </c>
      <c r="HI103" s="86">
        <f t="shared" si="138"/>
        <v>0.59412854232593026</v>
      </c>
      <c r="HJ103" s="86">
        <f t="shared" si="138"/>
        <v>0.66488761546898612</v>
      </c>
      <c r="HK103" s="86">
        <f t="shared" si="138"/>
        <v>0.5918626217700057</v>
      </c>
      <c r="HL103" s="86">
        <f t="shared" si="138"/>
        <v>0.46039999025974038</v>
      </c>
      <c r="HM103" s="86">
        <f t="shared" si="138"/>
        <v>0.48785107160720226</v>
      </c>
      <c r="HN103" s="86">
        <f t="shared" si="138"/>
        <v>0.52751619383476722</v>
      </c>
      <c r="HO103" s="86">
        <f t="shared" si="138"/>
        <v>0.37216876136603128</v>
      </c>
      <c r="HP103" s="86">
        <f t="shared" si="138"/>
        <v>0.36652685790922274</v>
      </c>
      <c r="HQ103" s="86">
        <f t="shared" si="138"/>
        <v>0.43516151183492663</v>
      </c>
      <c r="HS103" s="86">
        <f t="shared" si="129"/>
        <v>3.2607428770569544E-18</v>
      </c>
      <c r="HT103" s="86">
        <f t="shared" si="129"/>
        <v>1.6073401207759952E-17</v>
      </c>
      <c r="HU103" s="86">
        <f t="shared" si="129"/>
        <v>1.8792715012250687E-17</v>
      </c>
      <c r="HV103" s="86">
        <f t="shared" si="129"/>
        <v>2.2303026224936124E-22</v>
      </c>
      <c r="HW103" s="86">
        <f t="shared" si="129"/>
        <v>3.8386027614977947E-23</v>
      </c>
      <c r="HX103" s="86">
        <f t="shared" si="129"/>
        <v>5.2190833495418572E-23</v>
      </c>
      <c r="HY103" s="86">
        <f t="shared" si="129"/>
        <v>5.1961987827064018E-22</v>
      </c>
      <c r="HZ103" s="86">
        <f t="shared" si="129"/>
        <v>8.6483549750254155E-20</v>
      </c>
      <c r="IA103" s="86">
        <f t="shared" si="129"/>
        <v>3.6201218662629957E-21</v>
      </c>
      <c r="IB103" s="86">
        <f t="shared" si="129"/>
        <v>1.3236230836959791E-23</v>
      </c>
      <c r="IC103" s="86">
        <f t="shared" si="129"/>
        <v>1.0572947682679781E-22</v>
      </c>
      <c r="ID103" s="86">
        <f t="shared" si="129"/>
        <v>3.4790001395356671E-22</v>
      </c>
      <c r="IE103" s="86">
        <f t="shared" si="129"/>
        <v>4.0634250837594044E-24</v>
      </c>
      <c r="IF103" s="86">
        <f t="shared" si="129"/>
        <v>1.1792960579493312E-9</v>
      </c>
      <c r="IG103" s="86">
        <f t="shared" si="129"/>
        <v>3.8221030207927414E-9</v>
      </c>
      <c r="II103" s="86">
        <f t="shared" si="130"/>
        <v>1.3052872675844158E-79</v>
      </c>
      <c r="IJ103" s="86">
        <f t="shared" si="130"/>
        <v>1.0185617151803774E-79</v>
      </c>
      <c r="IK103" s="86">
        <f t="shared" si="130"/>
        <v>3.2997267370910053E-86</v>
      </c>
      <c r="IL103" s="86">
        <f t="shared" si="130"/>
        <v>4.9596736953367443E-111</v>
      </c>
      <c r="IM103" s="86">
        <f t="shared" si="130"/>
        <v>5.0397990823456319E-100</v>
      </c>
      <c r="IN103" s="86">
        <f t="shared" si="130"/>
        <v>1.5127821174232742E-111</v>
      </c>
      <c r="IO103" s="86">
        <f t="shared" si="130"/>
        <v>6.7160763249672011E-100</v>
      </c>
      <c r="IP103" s="86">
        <f t="shared" si="130"/>
        <v>1.345979792753202E-90</v>
      </c>
      <c r="IQ103" s="86">
        <f t="shared" si="130"/>
        <v>7.7420738404462713E-93</v>
      </c>
      <c r="IR103" s="86">
        <f t="shared" si="130"/>
        <v>1.7205036701387548E-105</v>
      </c>
      <c r="IS103" s="86">
        <f t="shared" si="130"/>
        <v>1.2359306290246196E-101</v>
      </c>
      <c r="IT103" s="86">
        <f t="shared" si="130"/>
        <v>5.0931859755176711E-99</v>
      </c>
      <c r="IU103" s="86">
        <f t="shared" si="130"/>
        <v>3.2866879134037817E-106</v>
      </c>
      <c r="IV103" s="86">
        <f t="shared" si="130"/>
        <v>4.0576513099258028E-53</v>
      </c>
      <c r="IW103" s="86">
        <f t="shared" si="130"/>
        <v>4.386195983162888E-53</v>
      </c>
      <c r="IY103" s="86">
        <f t="shared" si="131"/>
        <v>0.47856610869579952</v>
      </c>
      <c r="IZ103" s="86">
        <f t="shared" si="131"/>
        <v>0.52073570580808048</v>
      </c>
      <c r="JA103" s="86">
        <f t="shared" si="131"/>
        <v>0.59986757485280284</v>
      </c>
      <c r="JB103" s="86">
        <f t="shared" si="131"/>
        <v>0.55959477447863348</v>
      </c>
      <c r="JC103" s="86">
        <f t="shared" si="131"/>
        <v>0.47923893123543415</v>
      </c>
      <c r="JD103" s="86">
        <f t="shared" si="131"/>
        <v>0.50557873664502717</v>
      </c>
      <c r="JE103" s="86">
        <f t="shared" si="131"/>
        <v>0.59412854232593026</v>
      </c>
      <c r="JF103" s="86">
        <f t="shared" si="131"/>
        <v>0.66488761546898612</v>
      </c>
      <c r="JG103" s="86">
        <f t="shared" si="131"/>
        <v>0.5918626217700057</v>
      </c>
      <c r="JH103" s="86">
        <f t="shared" si="131"/>
        <v>0.46039999025974038</v>
      </c>
      <c r="JI103" s="86">
        <f t="shared" si="131"/>
        <v>0.48785107160720226</v>
      </c>
      <c r="JJ103" s="86">
        <f t="shared" si="131"/>
        <v>0.52751619383476722</v>
      </c>
      <c r="JK103" s="86">
        <f t="shared" si="131"/>
        <v>0.37216876136603128</v>
      </c>
      <c r="JL103" s="86">
        <f t="shared" si="131"/>
        <v>0.36652685908872545</v>
      </c>
      <c r="JM103" s="86">
        <f t="shared" si="131"/>
        <v>0.43516151566378369</v>
      </c>
    </row>
    <row r="104" spans="2:273" x14ac:dyDescent="0.25">
      <c r="B104" s="2">
        <v>77</v>
      </c>
      <c r="C104" s="37">
        <v>193.047</v>
      </c>
      <c r="D104" s="37">
        <v>202.55</v>
      </c>
      <c r="E104" s="37">
        <v>202.57499999999999</v>
      </c>
      <c r="F104" s="37">
        <v>199.6</v>
      </c>
      <c r="G104" s="37">
        <v>201.07499999999999</v>
      </c>
      <c r="H104" s="37">
        <v>201.92500000000001</v>
      </c>
      <c r="I104" s="37">
        <v>200.97499999999999</v>
      </c>
      <c r="J104" s="37">
        <v>192.625</v>
      </c>
      <c r="K104" s="37">
        <v>198.4</v>
      </c>
      <c r="L104" s="37">
        <v>195.65100000000001</v>
      </c>
      <c r="M104" s="37">
        <v>198.70699999999999</v>
      </c>
      <c r="N104" s="37">
        <v>196.333</v>
      </c>
      <c r="O104" s="37">
        <v>192.52500000000001</v>
      </c>
      <c r="P104" s="37">
        <v>179.667</v>
      </c>
      <c r="Q104" s="37">
        <v>160.167</v>
      </c>
      <c r="S104" s="4">
        <f t="shared" si="132"/>
        <v>195.89909699440386</v>
      </c>
      <c r="T104" s="4">
        <f t="shared" si="132"/>
        <v>207.66144787070482</v>
      </c>
      <c r="U104" s="4">
        <f t="shared" si="132"/>
        <v>206.77160241770096</v>
      </c>
      <c r="V104" s="4">
        <f t="shared" si="132"/>
        <v>207.67361180890686</v>
      </c>
      <c r="W104" s="4">
        <f t="shared" si="132"/>
        <v>204.44109812570173</v>
      </c>
      <c r="X104" s="4">
        <f t="shared" si="132"/>
        <v>206.94977232083093</v>
      </c>
      <c r="Y104" s="4">
        <f t="shared" si="132"/>
        <v>206.66004940147968</v>
      </c>
      <c r="Z104" s="4">
        <f t="shared" si="132"/>
        <v>196.51175980788904</v>
      </c>
      <c r="AA104" s="4">
        <f t="shared" si="132"/>
        <v>202.68573463149892</v>
      </c>
      <c r="AB104" s="4">
        <f t="shared" si="132"/>
        <v>198.79774606719408</v>
      </c>
      <c r="AC104" s="4">
        <f t="shared" si="132"/>
        <v>200.58574461407147</v>
      </c>
      <c r="AD104" s="4">
        <f t="shared" si="132"/>
        <v>199.08995862947233</v>
      </c>
      <c r="AE104" s="4">
        <f t="shared" si="132"/>
        <v>191.67028779984889</v>
      </c>
      <c r="AF104" s="4">
        <f t="shared" si="132"/>
        <v>179.36984088549161</v>
      </c>
      <c r="AG104" s="4">
        <f t="shared" si="132"/>
        <v>162.99590611263696</v>
      </c>
      <c r="AI104" s="4">
        <f t="shared" si="133"/>
        <v>-2.8520969944038654</v>
      </c>
      <c r="AJ104" s="4">
        <f t="shared" si="133"/>
        <v>-5.1114478707048079</v>
      </c>
      <c r="AK104" s="4">
        <f t="shared" si="133"/>
        <v>-4.1966024177009729</v>
      </c>
      <c r="AL104" s="4">
        <f t="shared" si="133"/>
        <v>-8.0736118089068611</v>
      </c>
      <c r="AM104" s="4">
        <f t="shared" si="133"/>
        <v>-3.3660981257017397</v>
      </c>
      <c r="AN104" s="4">
        <f t="shared" si="133"/>
        <v>-5.0247723208309196</v>
      </c>
      <c r="AO104" s="4">
        <f t="shared" si="133"/>
        <v>-5.685049401479688</v>
      </c>
      <c r="AP104" s="4">
        <f t="shared" si="133"/>
        <v>-3.8867598078890353</v>
      </c>
      <c r="AQ104" s="4">
        <f t="shared" si="133"/>
        <v>-4.2857346314989115</v>
      </c>
      <c r="AR104" s="4">
        <f t="shared" si="133"/>
        <v>-3.1467460671940728</v>
      </c>
      <c r="AS104" s="4">
        <f t="shared" si="133"/>
        <v>-1.8787446140714792</v>
      </c>
      <c r="AT104" s="4">
        <f t="shared" si="133"/>
        <v>-2.7569586294723365</v>
      </c>
      <c r="AU104" s="4">
        <f t="shared" si="133"/>
        <v>0.85471220015111271</v>
      </c>
      <c r="AV104" s="4">
        <f t="shared" si="133"/>
        <v>0.29715911450838917</v>
      </c>
      <c r="AW104" s="4">
        <f t="shared" si="133"/>
        <v>-2.8289061126369575</v>
      </c>
      <c r="AY104" s="2">
        <f t="shared" si="125"/>
        <v>99.37447869688512</v>
      </c>
      <c r="AZ104" s="2">
        <f t="shared" si="125"/>
        <v>99.627731835945994</v>
      </c>
      <c r="BA104" s="2">
        <f t="shared" si="125"/>
        <v>97.693996203737299</v>
      </c>
      <c r="BB104" s="2">
        <f t="shared" si="125"/>
        <v>97.061432377485119</v>
      </c>
      <c r="BC104" s="2">
        <f t="shared" si="125"/>
        <v>96.288180009341161</v>
      </c>
      <c r="BD104" s="2">
        <f t="shared" si="125"/>
        <v>96.888178406083256</v>
      </c>
      <c r="BE104" s="2">
        <f t="shared" si="125"/>
        <v>96.981625125600374</v>
      </c>
      <c r="BF104" s="2">
        <f t="shared" si="125"/>
        <v>97.116840044396312</v>
      </c>
      <c r="BG104" s="2">
        <f t="shared" si="125"/>
        <v>98.316291662937815</v>
      </c>
      <c r="BH104" s="2">
        <f t="shared" si="125"/>
        <v>99.004502375330034</v>
      </c>
      <c r="BI104" s="2">
        <f t="shared" si="125"/>
        <v>99.808588736298546</v>
      </c>
      <c r="BJ104" s="2">
        <f t="shared" si="125"/>
        <v>97.537405059992693</v>
      </c>
      <c r="BK104" s="2">
        <f t="shared" si="125"/>
        <v>99.967774926216435</v>
      </c>
      <c r="BL104" s="2">
        <f t="shared" si="125"/>
        <v>98.541180416842209</v>
      </c>
      <c r="BM104" s="2">
        <f t="shared" si="125"/>
        <v>101.06286245407654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113.15187908232119</v>
      </c>
      <c r="DL104" s="2">
        <f t="shared" si="134"/>
        <v>112.3291835357625</v>
      </c>
      <c r="DM104" s="2">
        <f t="shared" si="134"/>
        <v>110.13577935222673</v>
      </c>
      <c r="DN104" s="2">
        <f t="shared" si="134"/>
        <v>109.72028846153844</v>
      </c>
      <c r="DO104" s="2">
        <f t="shared" si="134"/>
        <v>109.44875168690957</v>
      </c>
      <c r="DP104" s="2">
        <f t="shared" si="134"/>
        <v>107.5826594813437</v>
      </c>
      <c r="DQ104" s="2">
        <f t="shared" si="134"/>
        <v>111.99807965860596</v>
      </c>
      <c r="DR104" s="2">
        <f t="shared" si="134"/>
        <v>111.83045464492835</v>
      </c>
      <c r="DS104" s="2">
        <f t="shared" si="134"/>
        <v>111.1807692307692</v>
      </c>
      <c r="DT104" s="2">
        <f t="shared" si="134"/>
        <v>115.25452489331441</v>
      </c>
      <c r="DU104" s="2">
        <f t="shared" si="134"/>
        <v>109.66709878542511</v>
      </c>
      <c r="DV104" s="2">
        <f t="shared" si="134"/>
        <v>108.71403366524419</v>
      </c>
      <c r="DW104" s="2">
        <f t="shared" si="134"/>
        <v>110.9889758179232</v>
      </c>
      <c r="DX104" s="2">
        <f t="shared" si="134"/>
        <v>111.54668527204504</v>
      </c>
      <c r="DY104" s="2">
        <f t="shared" si="134"/>
        <v>106.68261853832442</v>
      </c>
      <c r="EA104" s="2">
        <f t="shared" si="94"/>
        <v>98.939297474393143</v>
      </c>
      <c r="EB104" s="2">
        <f t="shared" si="94"/>
        <v>99.223748843752404</v>
      </c>
      <c r="EC104" s="2">
        <f t="shared" si="94"/>
        <v>97.308234877126623</v>
      </c>
      <c r="ED104" s="2">
        <f t="shared" si="94"/>
        <v>96.629873209085005</v>
      </c>
      <c r="EE104" s="2">
        <f t="shared" si="94"/>
        <v>95.792566808687269</v>
      </c>
      <c r="EF104" s="2">
        <f t="shared" si="94"/>
        <v>96.462958397726723</v>
      </c>
      <c r="EG104" s="2">
        <f t="shared" si="94"/>
        <v>96.405884332304282</v>
      </c>
      <c r="EH104" s="2">
        <f t="shared" si="94"/>
        <v>96.615395431190095</v>
      </c>
      <c r="EI104" s="2">
        <f t="shared" si="94"/>
        <v>97.836200000000005</v>
      </c>
      <c r="EJ104" s="2">
        <f t="shared" si="94"/>
        <v>98.331162698412712</v>
      </c>
      <c r="EK104" s="2">
        <f t="shared" si="94"/>
        <v>99.434323990929698</v>
      </c>
      <c r="EL104" s="2">
        <f t="shared" si="94"/>
        <v>97.122711655328771</v>
      </c>
      <c r="EM104" s="2">
        <f t="shared" si="135"/>
        <v>99.51753810924275</v>
      </c>
      <c r="EN104" s="2">
        <f t="shared" si="135"/>
        <v>98.037666216216223</v>
      </c>
      <c r="EO104" s="2">
        <f t="shared" si="135"/>
        <v>100.8285284546408</v>
      </c>
      <c r="EQ104" s="2">
        <f t="shared" si="136"/>
        <v>99.064729595499756</v>
      </c>
      <c r="ER104" s="2">
        <f t="shared" si="136"/>
        <v>98.979860706026813</v>
      </c>
      <c r="ES104" s="2">
        <f t="shared" si="136"/>
        <v>96.999585585884148</v>
      </c>
      <c r="ET104" s="2">
        <f t="shared" si="136"/>
        <v>96.069359836095444</v>
      </c>
      <c r="EU104" s="2">
        <f t="shared" si="136"/>
        <v>94.884129247711442</v>
      </c>
      <c r="EV104" s="2">
        <f t="shared" si="136"/>
        <v>96.408564161821204</v>
      </c>
      <c r="EW104" s="2">
        <f t="shared" si="136"/>
        <v>96.369467144563941</v>
      </c>
      <c r="EX104" s="2">
        <f t="shared" si="136"/>
        <v>96.67206445662741</v>
      </c>
      <c r="EY104" s="2">
        <f t="shared" si="136"/>
        <v>96.975604975638561</v>
      </c>
      <c r="EZ104" s="2">
        <f t="shared" si="136"/>
        <v>98.076877369243007</v>
      </c>
      <c r="FA104" s="2">
        <f t="shared" si="136"/>
        <v>98.81149431616339</v>
      </c>
      <c r="FB104" s="2">
        <f t="shared" si="136"/>
        <v>96.53238090656339</v>
      </c>
      <c r="FC104" s="2">
        <f t="shared" si="136"/>
        <v>99.053452891820285</v>
      </c>
      <c r="FD104" s="2">
        <f t="shared" si="136"/>
        <v>98.256716985450382</v>
      </c>
      <c r="FE104" s="2">
        <f t="shared" si="136"/>
        <v>101.36591622138312</v>
      </c>
      <c r="FG104" s="2">
        <f t="shared" si="137"/>
        <v>0.96939643880990545</v>
      </c>
      <c r="FH104" s="2">
        <f t="shared" si="137"/>
        <v>0.96913938369564734</v>
      </c>
      <c r="FI104" s="2">
        <f t="shared" si="137"/>
        <v>0.96987809582489914</v>
      </c>
      <c r="FJ104" s="2">
        <f t="shared" si="137"/>
        <v>0.9669570996481589</v>
      </c>
      <c r="FK104" s="2">
        <f t="shared" si="137"/>
        <v>0.96356790463260833</v>
      </c>
      <c r="FL104" s="2">
        <f t="shared" si="137"/>
        <v>0.96175047543784009</v>
      </c>
      <c r="FM104" s="2">
        <f t="shared" si="137"/>
        <v>0.96306958569711598</v>
      </c>
      <c r="FN104" s="2">
        <f t="shared" si="137"/>
        <v>0.96705283524241825</v>
      </c>
      <c r="FO104" s="2">
        <f t="shared" si="137"/>
        <v>0.96382940198829803</v>
      </c>
      <c r="FP104" s="2">
        <f t="shared" si="137"/>
        <v>0.9601759786380506</v>
      </c>
      <c r="FQ104" s="2">
        <f t="shared" si="137"/>
        <v>0.9632893457125532</v>
      </c>
      <c r="FR104" s="2">
        <f t="shared" si="137"/>
        <v>0.96410966237370466</v>
      </c>
      <c r="FS104" s="2">
        <f t="shared" si="137"/>
        <v>0.96068185722581856</v>
      </c>
      <c r="FT104" s="2">
        <f t="shared" si="137"/>
        <v>0.96275032346139833</v>
      </c>
      <c r="FU104" s="2">
        <f t="shared" si="137"/>
        <v>0.96010241650511607</v>
      </c>
      <c r="FW104" s="2">
        <f t="shared" si="127"/>
        <v>1.7986747138699776E-3</v>
      </c>
      <c r="FX104" s="2">
        <f t="shared" si="127"/>
        <v>1.8811875910116735E-3</v>
      </c>
      <c r="FY104" s="2">
        <f t="shared" si="127"/>
        <v>2.0370656533765536E-3</v>
      </c>
      <c r="FZ104" s="2">
        <f t="shared" si="127"/>
        <v>1.7593127986800664E-3</v>
      </c>
      <c r="GA104" s="2">
        <f t="shared" si="127"/>
        <v>2.1027633227651507E-3</v>
      </c>
      <c r="GB104" s="2">
        <f t="shared" si="127"/>
        <v>1.898571851248162E-3</v>
      </c>
      <c r="GC104" s="2">
        <f t="shared" si="127"/>
        <v>2.3461448018555439E-3</v>
      </c>
      <c r="GD104" s="2">
        <f t="shared" si="127"/>
        <v>2.6743091775145523E-3</v>
      </c>
      <c r="GE104" s="2">
        <f t="shared" si="127"/>
        <v>3.0088325802179101E-3</v>
      </c>
      <c r="GF104" s="2">
        <f t="shared" si="127"/>
        <v>2.425073638560084E-3</v>
      </c>
      <c r="GG104" s="2">
        <f t="shared" si="127"/>
        <v>2.2271137188241202E-3</v>
      </c>
      <c r="GH104" s="2">
        <f t="shared" si="127"/>
        <v>2.2412110665615205E-3</v>
      </c>
      <c r="GI104" s="2">
        <f t="shared" si="127"/>
        <v>1.7212543113782194E-3</v>
      </c>
      <c r="GJ104" s="2">
        <f t="shared" si="127"/>
        <v>1.4042883466177762E-3</v>
      </c>
      <c r="GK104" s="2">
        <f t="shared" si="127"/>
        <v>1.4327671432774899E-3</v>
      </c>
      <c r="GM104" s="86">
        <f t="shared" si="128"/>
        <v>1.0156183168059285E-19</v>
      </c>
      <c r="GN104" s="86">
        <f t="shared" si="128"/>
        <v>8.8457053036996891E-24</v>
      </c>
      <c r="GO104" s="86">
        <f t="shared" si="128"/>
        <v>2.0403329429550344E-26</v>
      </c>
      <c r="GP104" s="86">
        <f t="shared" si="128"/>
        <v>3.5950030971989752E-30</v>
      </c>
      <c r="GQ104" s="86">
        <f t="shared" si="128"/>
        <v>3.5548545351405991E-29</v>
      </c>
      <c r="GR104" s="86">
        <f t="shared" si="128"/>
        <v>5.1548108543879432E-32</v>
      </c>
      <c r="GS104" s="86">
        <f t="shared" si="128"/>
        <v>1.6562755308716616E-31</v>
      </c>
      <c r="GT104" s="86">
        <f t="shared" si="128"/>
        <v>3.7673667562507508E-28</v>
      </c>
      <c r="GU104" s="86">
        <f t="shared" si="128"/>
        <v>2.3147222853122541E-26</v>
      </c>
      <c r="GV104" s="86">
        <f t="shared" si="128"/>
        <v>4.7304011933111827E-27</v>
      </c>
      <c r="GW104" s="86">
        <f t="shared" si="128"/>
        <v>7.1237560715345874E-29</v>
      </c>
      <c r="GX104" s="86">
        <f t="shared" si="128"/>
        <v>3.871769100933574E-25</v>
      </c>
      <c r="GY104" s="86">
        <f t="shared" si="128"/>
        <v>1.429698062551136E-22</v>
      </c>
      <c r="GZ104" s="86">
        <f t="shared" si="128"/>
        <v>6.4183810286455035E-15</v>
      </c>
      <c r="HA104" s="86">
        <f t="shared" si="128"/>
        <v>4.4818471892978957E-13</v>
      </c>
      <c r="HC104" s="86">
        <f t="shared" si="73"/>
        <v>0.56545542167978236</v>
      </c>
      <c r="HD104" s="86">
        <f t="shared" si="73"/>
        <v>0.61158787713917295</v>
      </c>
      <c r="HE104" s="86">
        <f t="shared" si="73"/>
        <v>0.66408785795325087</v>
      </c>
      <c r="HF104" s="86">
        <f t="shared" si="73"/>
        <v>0.63789001897261977</v>
      </c>
      <c r="HG104" s="86">
        <f t="shared" si="73"/>
        <v>0.58267901039578784</v>
      </c>
      <c r="HH104" s="86">
        <f t="shared" si="73"/>
        <v>0.61558746680413767</v>
      </c>
      <c r="HI104" s="86">
        <f t="shared" si="138"/>
        <v>0.69155525859506861</v>
      </c>
      <c r="HJ104" s="86">
        <f t="shared" si="138"/>
        <v>0.70780231467145682</v>
      </c>
      <c r="HK104" s="86">
        <f t="shared" si="138"/>
        <v>0.68623607726886771</v>
      </c>
      <c r="HL104" s="86">
        <f t="shared" si="138"/>
        <v>0.56894833670145484</v>
      </c>
      <c r="HM104" s="86">
        <f t="shared" si="138"/>
        <v>0.58283061468811326</v>
      </c>
      <c r="HN104" s="86">
        <f t="shared" si="138"/>
        <v>0.6103480553297902</v>
      </c>
      <c r="HO104" s="86">
        <f t="shared" si="138"/>
        <v>0.46617276504981242</v>
      </c>
      <c r="HP104" s="86">
        <f t="shared" si="138"/>
        <v>0.45530599094083074</v>
      </c>
      <c r="HQ104" s="86">
        <f t="shared" si="138"/>
        <v>0.51873460503219182</v>
      </c>
      <c r="HS104" s="86">
        <f t="shared" si="129"/>
        <v>2.0676054288331543E-17</v>
      </c>
      <c r="HT104" s="86">
        <f t="shared" si="129"/>
        <v>9.9460399025494382E-17</v>
      </c>
      <c r="HU104" s="86">
        <f t="shared" si="129"/>
        <v>1.2764967240690347E-16</v>
      </c>
      <c r="HV104" s="86">
        <f t="shared" si="129"/>
        <v>2.5367226649753612E-21</v>
      </c>
      <c r="HW104" s="86">
        <f t="shared" si="129"/>
        <v>4.2948776987951988E-22</v>
      </c>
      <c r="HX104" s="86">
        <f t="shared" si="129"/>
        <v>6.3756553490530659E-22</v>
      </c>
      <c r="HY104" s="86">
        <f t="shared" si="129"/>
        <v>5.6769483805483311E-21</v>
      </c>
      <c r="HZ104" s="86">
        <f t="shared" si="129"/>
        <v>7.7763432529351939E-19</v>
      </c>
      <c r="IA104" s="86">
        <f t="shared" si="129"/>
        <v>3.7994975929484432E-20</v>
      </c>
      <c r="IB104" s="86">
        <f t="shared" si="129"/>
        <v>1.7201744536773547E-22</v>
      </c>
      <c r="IC104" s="86">
        <f t="shared" si="129"/>
        <v>1.2030072912542968E-21</v>
      </c>
      <c r="ID104" s="86">
        <f t="shared" si="129"/>
        <v>3.7328627702040354E-21</v>
      </c>
      <c r="IE104" s="86">
        <f t="shared" si="129"/>
        <v>4.7856978307494012E-23</v>
      </c>
      <c r="IF104" s="86">
        <f t="shared" si="129"/>
        <v>2.7348224313308696E-9</v>
      </c>
      <c r="IG104" s="86">
        <f t="shared" si="129"/>
        <v>8.5117048606925847E-9</v>
      </c>
      <c r="II104" s="86">
        <f t="shared" si="130"/>
        <v>2.1528208177940933E-77</v>
      </c>
      <c r="IJ104" s="86">
        <f t="shared" si="130"/>
        <v>1.7535279680988175E-77</v>
      </c>
      <c r="IK104" s="86">
        <f t="shared" si="130"/>
        <v>9.3504625087285514E-84</v>
      </c>
      <c r="IL104" s="86">
        <f t="shared" si="130"/>
        <v>6.2565739789360523E-108</v>
      </c>
      <c r="IM104" s="86">
        <f t="shared" si="130"/>
        <v>3.7162641429337656E-97</v>
      </c>
      <c r="IN104" s="86">
        <f t="shared" si="130"/>
        <v>2.149923707472655E-108</v>
      </c>
      <c r="IO104" s="86">
        <f t="shared" si="130"/>
        <v>5.5201151667881044E-97</v>
      </c>
      <c r="IP104" s="86">
        <f t="shared" si="130"/>
        <v>6.6818253831358825E-88</v>
      </c>
      <c r="IQ104" s="86">
        <f t="shared" si="130"/>
        <v>5.1006449788583337E-90</v>
      </c>
      <c r="IR104" s="86">
        <f t="shared" si="130"/>
        <v>2.1532298334785306E-102</v>
      </c>
      <c r="IS104" s="86">
        <f t="shared" si="130"/>
        <v>1.0803026383976205E-98</v>
      </c>
      <c r="IT104" s="86">
        <f t="shared" si="130"/>
        <v>3.7537010372546879E-96</v>
      </c>
      <c r="IU104" s="86">
        <f t="shared" si="130"/>
        <v>2.9571020307360569E-103</v>
      </c>
      <c r="IV104" s="86">
        <f t="shared" si="130"/>
        <v>1.0429128178353796E-51</v>
      </c>
      <c r="IW104" s="86">
        <f t="shared" si="130"/>
        <v>1.1359886192541572E-51</v>
      </c>
      <c r="IY104" s="86">
        <f t="shared" si="131"/>
        <v>0.56545542167978236</v>
      </c>
      <c r="IZ104" s="86">
        <f t="shared" si="131"/>
        <v>0.61158787713917306</v>
      </c>
      <c r="JA104" s="86">
        <f t="shared" si="131"/>
        <v>0.66408785795325098</v>
      </c>
      <c r="JB104" s="86">
        <f t="shared" si="131"/>
        <v>0.63789001897261977</v>
      </c>
      <c r="JC104" s="86">
        <f t="shared" si="131"/>
        <v>0.58267901039578784</v>
      </c>
      <c r="JD104" s="86">
        <f t="shared" si="131"/>
        <v>0.61558746680413767</v>
      </c>
      <c r="JE104" s="86">
        <f t="shared" si="131"/>
        <v>0.69155525859506861</v>
      </c>
      <c r="JF104" s="86">
        <f t="shared" si="131"/>
        <v>0.70780231467145682</v>
      </c>
      <c r="JG104" s="86">
        <f t="shared" si="131"/>
        <v>0.68623607726886771</v>
      </c>
      <c r="JH104" s="86">
        <f t="shared" si="131"/>
        <v>0.56894833670145484</v>
      </c>
      <c r="JI104" s="86">
        <f t="shared" si="131"/>
        <v>0.58283061468811326</v>
      </c>
      <c r="JJ104" s="86">
        <f t="shared" si="131"/>
        <v>0.6103480553297902</v>
      </c>
      <c r="JK104" s="86">
        <f t="shared" si="131"/>
        <v>0.46617276504981242</v>
      </c>
      <c r="JL104" s="86">
        <f t="shared" si="131"/>
        <v>0.4553059936756596</v>
      </c>
      <c r="JM104" s="86">
        <f t="shared" si="131"/>
        <v>0.51873461354434491</v>
      </c>
    </row>
    <row r="105" spans="2:273" x14ac:dyDescent="0.25">
      <c r="B105" s="2">
        <v>78</v>
      </c>
      <c r="C105" s="37">
        <v>191.721</v>
      </c>
      <c r="D105" s="37">
        <v>201.9</v>
      </c>
      <c r="E105" s="37">
        <v>193.92500000000001</v>
      </c>
      <c r="F105" s="37">
        <v>194.65</v>
      </c>
      <c r="G105" s="37">
        <v>200.4</v>
      </c>
      <c r="H105" s="37">
        <v>201.15</v>
      </c>
      <c r="I105" s="37">
        <v>194.57499999999999</v>
      </c>
      <c r="J105" s="37">
        <v>176.67500000000001</v>
      </c>
      <c r="K105" s="37">
        <v>189.85</v>
      </c>
      <c r="L105" s="37">
        <v>196.69800000000001</v>
      </c>
      <c r="M105" s="37">
        <v>196.85400000000001</v>
      </c>
      <c r="N105" s="37">
        <v>192.095</v>
      </c>
      <c r="O105" s="37">
        <v>193.67500000000001</v>
      </c>
      <c r="P105" s="37">
        <v>181.881</v>
      </c>
      <c r="Q105" s="37">
        <v>159.595</v>
      </c>
      <c r="S105" s="4">
        <f t="shared" si="132"/>
        <v>198.60494630125885</v>
      </c>
      <c r="T105" s="4">
        <f t="shared" si="132"/>
        <v>208.66357924430793</v>
      </c>
      <c r="U105" s="4">
        <f t="shared" si="132"/>
        <v>194.25320144330681</v>
      </c>
      <c r="V105" s="4">
        <f t="shared" si="132"/>
        <v>196.5491301128468</v>
      </c>
      <c r="W105" s="4">
        <f t="shared" si="132"/>
        <v>207.30177905417725</v>
      </c>
      <c r="X105" s="4">
        <f t="shared" si="132"/>
        <v>207.55203556928069</v>
      </c>
      <c r="Y105" s="4">
        <f t="shared" si="132"/>
        <v>195.32805070242335</v>
      </c>
      <c r="Z105" s="4">
        <f t="shared" si="132"/>
        <v>172.21208634916928</v>
      </c>
      <c r="AA105" s="4">
        <f t="shared" si="132"/>
        <v>191.39618132432031</v>
      </c>
      <c r="AB105" s="4">
        <f t="shared" si="132"/>
        <v>202.60470026587342</v>
      </c>
      <c r="AC105" s="4">
        <f t="shared" si="132"/>
        <v>199.299500322124</v>
      </c>
      <c r="AD105" s="4">
        <f t="shared" si="132"/>
        <v>192.90561624683403</v>
      </c>
      <c r="AE105" s="4">
        <f t="shared" si="132"/>
        <v>200.06605296336778</v>
      </c>
      <c r="AF105" s="4">
        <f t="shared" si="132"/>
        <v>184.81444573067023</v>
      </c>
      <c r="AG105" s="4">
        <f t="shared" si="132"/>
        <v>160.77813212339339</v>
      </c>
      <c r="AI105" s="4">
        <f t="shared" si="133"/>
        <v>-6.8839463012588453</v>
      </c>
      <c r="AJ105" s="4">
        <f t="shared" si="133"/>
        <v>-6.7635792443079197</v>
      </c>
      <c r="AK105" s="4">
        <f t="shared" si="133"/>
        <v>-0.32820144330679568</v>
      </c>
      <c r="AL105" s="4">
        <f t="shared" si="133"/>
        <v>-1.899130112846791</v>
      </c>
      <c r="AM105" s="4">
        <f t="shared" si="133"/>
        <v>-6.9017790541772399</v>
      </c>
      <c r="AN105" s="4">
        <f t="shared" si="133"/>
        <v>-6.4020355692806845</v>
      </c>
      <c r="AO105" s="4">
        <f t="shared" si="133"/>
        <v>-0.75305070242336569</v>
      </c>
      <c r="AP105" s="4">
        <f t="shared" si="133"/>
        <v>4.4629136508307283</v>
      </c>
      <c r="AQ105" s="4">
        <f t="shared" si="133"/>
        <v>-1.5461813243203153</v>
      </c>
      <c r="AR105" s="4">
        <f t="shared" si="133"/>
        <v>-5.9067002658734111</v>
      </c>
      <c r="AS105" s="4">
        <f t="shared" si="133"/>
        <v>-2.4455003221239906</v>
      </c>
      <c r="AT105" s="4">
        <f t="shared" si="133"/>
        <v>-0.81061624683403011</v>
      </c>
      <c r="AU105" s="4">
        <f t="shared" si="133"/>
        <v>-6.3910529633677697</v>
      </c>
      <c r="AV105" s="4">
        <f t="shared" si="133"/>
        <v>-2.9334457306702291</v>
      </c>
      <c r="AW105" s="4">
        <f t="shared" si="133"/>
        <v>-1.183132123393392</v>
      </c>
      <c r="AY105" s="2">
        <f t="shared" si="125"/>
        <v>99.217724095272743</v>
      </c>
      <c r="AZ105" s="2">
        <f t="shared" si="125"/>
        <v>99.455862280022103</v>
      </c>
      <c r="BA105" s="2">
        <f t="shared" si="125"/>
        <v>97.537177783982742</v>
      </c>
      <c r="BB105" s="2">
        <f t="shared" si="125"/>
        <v>96.888794920227028</v>
      </c>
      <c r="BC105" s="2">
        <f t="shared" si="125"/>
        <v>96.109984750820573</v>
      </c>
      <c r="BD105" s="2">
        <f t="shared" si="125"/>
        <v>96.7192197684722</v>
      </c>
      <c r="BE105" s="2">
        <f t="shared" si="125"/>
        <v>96.815798158497387</v>
      </c>
      <c r="BF105" s="2">
        <f t="shared" si="125"/>
        <v>96.97414287570507</v>
      </c>
      <c r="BG105" s="2">
        <f t="shared" si="125"/>
        <v>98.126300926161107</v>
      </c>
      <c r="BH105" s="2">
        <f t="shared" si="125"/>
        <v>98.818211331558828</v>
      </c>
      <c r="BI105" s="2">
        <f t="shared" si="125"/>
        <v>99.609311569058676</v>
      </c>
      <c r="BJ105" s="2">
        <f t="shared" si="125"/>
        <v>97.3615129213714</v>
      </c>
      <c r="BK105" s="2">
        <f t="shared" si="125"/>
        <v>99.799395485610674</v>
      </c>
      <c r="BL105" s="2">
        <f t="shared" si="125"/>
        <v>98.42337625532123</v>
      </c>
      <c r="BM105" s="2">
        <f t="shared" si="125"/>
        <v>100.99180353915007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113.26144021592442</v>
      </c>
      <c r="DL105" s="2">
        <f t="shared" si="134"/>
        <v>112.41926450742241</v>
      </c>
      <c r="DM105" s="2">
        <f t="shared" si="134"/>
        <v>110.21242408906883</v>
      </c>
      <c r="DN105" s="2">
        <f t="shared" si="134"/>
        <v>109.80749999999999</v>
      </c>
      <c r="DO105" s="2">
        <f t="shared" si="134"/>
        <v>109.56282051282051</v>
      </c>
      <c r="DP105" s="2">
        <f t="shared" si="134"/>
        <v>107.67398785425101</v>
      </c>
      <c r="DQ105" s="2">
        <f t="shared" si="134"/>
        <v>112.17236842105262</v>
      </c>
      <c r="DR105" s="2">
        <f t="shared" si="134"/>
        <v>111.9839862129336</v>
      </c>
      <c r="DS105" s="2">
        <f t="shared" si="134"/>
        <v>111.27891727760147</v>
      </c>
      <c r="DT105" s="2">
        <f t="shared" si="134"/>
        <v>115.39659767662403</v>
      </c>
      <c r="DU105" s="2">
        <f t="shared" si="134"/>
        <v>109.72165000000001</v>
      </c>
      <c r="DV105" s="2">
        <f t="shared" si="134"/>
        <v>108.78140872451398</v>
      </c>
      <c r="DW105" s="2">
        <f t="shared" si="134"/>
        <v>111.07102892366052</v>
      </c>
      <c r="DX105" s="2">
        <f t="shared" si="134"/>
        <v>111.65089221388369</v>
      </c>
      <c r="DY105" s="2">
        <f t="shared" si="134"/>
        <v>106.73200222816399</v>
      </c>
      <c r="EA105" s="2">
        <f t="shared" si="94"/>
        <v>98.813137196576392</v>
      </c>
      <c r="EB105" s="2">
        <f t="shared" si="94"/>
        <v>99.079877437755329</v>
      </c>
      <c r="EC105" s="2">
        <f t="shared" si="94"/>
        <v>97.178830054633423</v>
      </c>
      <c r="ED105" s="2">
        <f t="shared" si="94"/>
        <v>96.487242230922703</v>
      </c>
      <c r="EE105" s="2">
        <f t="shared" si="94"/>
        <v>95.64815383394577</v>
      </c>
      <c r="EF105" s="2">
        <f t="shared" si="94"/>
        <v>96.32198688867841</v>
      </c>
      <c r="EG105" s="2">
        <f t="shared" si="94"/>
        <v>96.278832800999865</v>
      </c>
      <c r="EH105" s="2">
        <f t="shared" si="94"/>
        <v>96.507595633085131</v>
      </c>
      <c r="EI105" s="2">
        <f t="shared" si="94"/>
        <v>97.678918181818176</v>
      </c>
      <c r="EJ105" s="2">
        <f t="shared" si="94"/>
        <v>98.191776455026471</v>
      </c>
      <c r="EK105" s="2">
        <f t="shared" si="94"/>
        <v>99.259344036281163</v>
      </c>
      <c r="EL105" s="2">
        <f t="shared" si="94"/>
        <v>96.975228934240334</v>
      </c>
      <c r="EM105" s="2">
        <f t="shared" si="135"/>
        <v>99.379535505017628</v>
      </c>
      <c r="EN105" s="2">
        <f t="shared" si="135"/>
        <v>97.956287837837834</v>
      </c>
      <c r="EO105" s="2">
        <f t="shared" si="135"/>
        <v>100.77343159009479</v>
      </c>
      <c r="EQ105" s="2">
        <f t="shared" si="136"/>
        <v>98.93214445076336</v>
      </c>
      <c r="ER105" s="2">
        <f t="shared" si="136"/>
        <v>98.848417633671716</v>
      </c>
      <c r="ES105" s="2">
        <f t="shared" si="136"/>
        <v>96.88498889711795</v>
      </c>
      <c r="ET105" s="2">
        <f t="shared" si="136"/>
        <v>95.953109758448534</v>
      </c>
      <c r="EU105" s="2">
        <f t="shared" si="136"/>
        <v>94.784388756035511</v>
      </c>
      <c r="EV105" s="2">
        <f t="shared" si="136"/>
        <v>96.270399433346242</v>
      </c>
      <c r="EW105" s="2">
        <f t="shared" si="136"/>
        <v>96.24423682048986</v>
      </c>
      <c r="EX105" s="2">
        <f t="shared" si="136"/>
        <v>96.561473531211547</v>
      </c>
      <c r="EY105" s="2">
        <f t="shared" si="136"/>
        <v>96.864489517200639</v>
      </c>
      <c r="EZ105" s="2">
        <f t="shared" si="136"/>
        <v>97.950841091536759</v>
      </c>
      <c r="FA105" s="2">
        <f t="shared" si="136"/>
        <v>98.665032535785159</v>
      </c>
      <c r="FB105" s="2">
        <f t="shared" si="136"/>
        <v>96.411682302163527</v>
      </c>
      <c r="FC105" s="2">
        <f t="shared" si="136"/>
        <v>98.936659554942878</v>
      </c>
      <c r="FD105" s="2">
        <f t="shared" si="136"/>
        <v>98.16672159915818</v>
      </c>
      <c r="FE105" s="2">
        <f t="shared" si="136"/>
        <v>101.27856094495255</v>
      </c>
      <c r="FG105" s="2">
        <f t="shared" si="137"/>
        <v>0.97201385990691369</v>
      </c>
      <c r="FH105" s="2">
        <f t="shared" si="137"/>
        <v>0.9717781498169844</v>
      </c>
      <c r="FI105" s="2">
        <f t="shared" si="137"/>
        <v>0.97245549289930322</v>
      </c>
      <c r="FJ105" s="2">
        <f t="shared" si="137"/>
        <v>0.96977664481667558</v>
      </c>
      <c r="FK105" s="2">
        <f t="shared" si="137"/>
        <v>0.96666667985035648</v>
      </c>
      <c r="FL105" s="2">
        <f t="shared" si="137"/>
        <v>0.96499821898035676</v>
      </c>
      <c r="FM105" s="2">
        <f t="shared" si="137"/>
        <v>0.96620925964877502</v>
      </c>
      <c r="FN105" s="2">
        <f t="shared" si="137"/>
        <v>0.96986446590140818</v>
      </c>
      <c r="FO105" s="2">
        <f t="shared" si="137"/>
        <v>0.9669066991276194</v>
      </c>
      <c r="FP105" s="2">
        <f t="shared" si="137"/>
        <v>0.96355234527252065</v>
      </c>
      <c r="FQ105" s="2">
        <f t="shared" si="137"/>
        <v>0.96641098817083715</v>
      </c>
      <c r="FR105" s="2">
        <f t="shared" si="137"/>
        <v>0.96716392803241857</v>
      </c>
      <c r="FS105" s="2">
        <f t="shared" si="137"/>
        <v>0.96401694168384267</v>
      </c>
      <c r="FT105" s="2">
        <f t="shared" si="137"/>
        <v>0.96591617920166806</v>
      </c>
      <c r="FU105" s="2">
        <f t="shared" si="137"/>
        <v>0.9634847827141958</v>
      </c>
      <c r="FW105" s="2">
        <f t="shared" si="127"/>
        <v>1.9718654222034742E-3</v>
      </c>
      <c r="FX105" s="2">
        <f t="shared" si="127"/>
        <v>2.0623068809294347E-3</v>
      </c>
      <c r="FY105" s="2">
        <f t="shared" si="127"/>
        <v>2.2331591848614696E-3</v>
      </c>
      <c r="FZ105" s="2">
        <f t="shared" si="127"/>
        <v>1.9287207519041627E-3</v>
      </c>
      <c r="GA105" s="2">
        <f t="shared" si="127"/>
        <v>2.3051664840644812E-3</v>
      </c>
      <c r="GB105" s="2">
        <f t="shared" si="127"/>
        <v>2.0813613940992739E-3</v>
      </c>
      <c r="GC105" s="2">
        <f t="shared" si="127"/>
        <v>2.5719144627139416E-3</v>
      </c>
      <c r="GD105" s="2">
        <f t="shared" si="127"/>
        <v>2.9315653223182048E-3</v>
      </c>
      <c r="GE105" s="2">
        <f t="shared" si="127"/>
        <v>3.2981619073866328E-3</v>
      </c>
      <c r="GF105" s="2">
        <f t="shared" si="127"/>
        <v>2.6584183872652794E-3</v>
      </c>
      <c r="GG105" s="2">
        <f t="shared" si="127"/>
        <v>2.4414570422397414E-3</v>
      </c>
      <c r="GH105" s="2">
        <f t="shared" si="127"/>
        <v>2.4569078151743021E-3</v>
      </c>
      <c r="GI105" s="2">
        <f t="shared" si="127"/>
        <v>1.8870044598576698E-3</v>
      </c>
      <c r="GJ105" s="2">
        <f t="shared" si="127"/>
        <v>1.5395629682367358E-3</v>
      </c>
      <c r="GK105" s="2">
        <f t="shared" si="127"/>
        <v>1.5707808024837051E-3</v>
      </c>
      <c r="GM105" s="86">
        <f t="shared" si="128"/>
        <v>6.8622713722254712E-22</v>
      </c>
      <c r="GN105" s="86">
        <f t="shared" si="128"/>
        <v>2.3515929824021163E-26</v>
      </c>
      <c r="GO105" s="86">
        <f t="shared" si="128"/>
        <v>3.5446255676657255E-29</v>
      </c>
      <c r="GP105" s="86">
        <f t="shared" si="128"/>
        <v>2.0198123601778512E-33</v>
      </c>
      <c r="GQ105" s="86">
        <f t="shared" si="128"/>
        <v>2.0173549454635079E-32</v>
      </c>
      <c r="GR105" s="86">
        <f t="shared" si="128"/>
        <v>1.5829328810064759E-35</v>
      </c>
      <c r="GS105" s="86">
        <f t="shared" si="128"/>
        <v>7.5244615290705876E-35</v>
      </c>
      <c r="GT105" s="86">
        <f t="shared" si="128"/>
        <v>4.8766553392182755E-31</v>
      </c>
      <c r="GU105" s="86">
        <f t="shared" si="128"/>
        <v>3.5272638488231564E-29</v>
      </c>
      <c r="GV105" s="86">
        <f t="shared" si="128"/>
        <v>4.1297755097609071E-30</v>
      </c>
      <c r="GW105" s="86">
        <f t="shared" si="128"/>
        <v>4.329211601505765E-32</v>
      </c>
      <c r="GX105" s="86">
        <f t="shared" si="128"/>
        <v>9.1606629116941826E-28</v>
      </c>
      <c r="GY105" s="86">
        <f t="shared" si="128"/>
        <v>4.8876552282284176E-25</v>
      </c>
      <c r="GZ105" s="86">
        <f t="shared" si="128"/>
        <v>1.6286014446439835E-16</v>
      </c>
      <c r="HA105" s="86">
        <f t="shared" si="128"/>
        <v>2.5847579754580572E-14</v>
      </c>
      <c r="HC105" s="86">
        <f t="shared" si="73"/>
        <v>0.63916244412569545</v>
      </c>
      <c r="HD105" s="86">
        <f t="shared" si="73"/>
        <v>0.68103127480513792</v>
      </c>
      <c r="HE105" s="86">
        <f t="shared" si="73"/>
        <v>0.65647384991633817</v>
      </c>
      <c r="HF105" s="86">
        <f t="shared" si="73"/>
        <v>0.64737796220268462</v>
      </c>
      <c r="HG105" s="86">
        <f t="shared" si="73"/>
        <v>0.66800812025130651</v>
      </c>
      <c r="HH105" s="86">
        <f t="shared" si="73"/>
        <v>0.69603000969949991</v>
      </c>
      <c r="HI105" s="86">
        <f t="shared" si="138"/>
        <v>0.70022439258257807</v>
      </c>
      <c r="HJ105" s="86">
        <f t="shared" si="138"/>
        <v>0.60555231725499381</v>
      </c>
      <c r="HK105" s="86">
        <f t="shared" si="138"/>
        <v>0.69162895156727766</v>
      </c>
      <c r="HL105" s="86">
        <f t="shared" si="138"/>
        <v>0.66296357952327611</v>
      </c>
      <c r="HM105" s="86">
        <f t="shared" si="138"/>
        <v>0.64486651845694332</v>
      </c>
      <c r="HN105" s="86">
        <f t="shared" si="138"/>
        <v>0.64350595561169976</v>
      </c>
      <c r="HO105" s="86">
        <f t="shared" si="138"/>
        <v>0.56374801462404045</v>
      </c>
      <c r="HP105" s="86">
        <f t="shared" si="138"/>
        <v>0.53920534472156845</v>
      </c>
      <c r="HQ105" s="86">
        <f t="shared" si="138"/>
        <v>0.56826406858520939</v>
      </c>
      <c r="HS105" s="86">
        <f t="shared" si="129"/>
        <v>1.2541142917463891E-16</v>
      </c>
      <c r="HT105" s="86">
        <f t="shared" si="129"/>
        <v>5.8833036583970799E-16</v>
      </c>
      <c r="HU105" s="86">
        <f t="shared" si="129"/>
        <v>8.2472092059885365E-16</v>
      </c>
      <c r="HV105" s="86">
        <f t="shared" si="129"/>
        <v>2.7115874550205247E-20</v>
      </c>
      <c r="HW105" s="86">
        <f t="shared" si="129"/>
        <v>4.5297669900332283E-21</v>
      </c>
      <c r="HX105" s="86">
        <f t="shared" si="129"/>
        <v>7.3064596990666479E-21</v>
      </c>
      <c r="HY105" s="86">
        <f t="shared" si="129"/>
        <v>5.834657682080876E-20</v>
      </c>
      <c r="HZ105" s="86">
        <f t="shared" si="129"/>
        <v>6.6005310727311812E-18</v>
      </c>
      <c r="IA105" s="86">
        <f t="shared" si="129"/>
        <v>3.7497068685753918E-19</v>
      </c>
      <c r="IB105" s="86">
        <f t="shared" si="129"/>
        <v>2.094168148559764E-21</v>
      </c>
      <c r="IC105" s="86">
        <f t="shared" si="129"/>
        <v>1.2876137169748178E-20</v>
      </c>
      <c r="ID105" s="86">
        <f t="shared" si="129"/>
        <v>3.7733299352393407E-20</v>
      </c>
      <c r="IE105" s="86">
        <f t="shared" si="129"/>
        <v>5.3135575791881404E-22</v>
      </c>
      <c r="IF105" s="86">
        <f t="shared" si="129"/>
        <v>6.2282815304623306E-9</v>
      </c>
      <c r="IG105" s="86">
        <f t="shared" si="129"/>
        <v>1.8627976712453635E-8</v>
      </c>
      <c r="II105" s="86">
        <f t="shared" si="130"/>
        <v>3.2991768289832772E-75</v>
      </c>
      <c r="IJ105" s="86">
        <f t="shared" si="130"/>
        <v>2.8017993803360865E-75</v>
      </c>
      <c r="IK105" s="86">
        <f t="shared" si="130"/>
        <v>2.4388281563354941E-81</v>
      </c>
      <c r="IL105" s="86">
        <f t="shared" si="130"/>
        <v>7.12336609342627E-105</v>
      </c>
      <c r="IM105" s="86">
        <f t="shared" si="130"/>
        <v>2.4856964111777202E-94</v>
      </c>
      <c r="IN105" s="86">
        <f t="shared" si="130"/>
        <v>2.7494328472152712E-105</v>
      </c>
      <c r="IO105" s="86">
        <f t="shared" si="130"/>
        <v>4.1016459995414414E-94</v>
      </c>
      <c r="IP105" s="86">
        <f t="shared" si="130"/>
        <v>3.0154312866115824E-85</v>
      </c>
      <c r="IQ105" s="86">
        <f t="shared" si="130"/>
        <v>3.0354490653968105E-87</v>
      </c>
      <c r="IR105" s="86">
        <f t="shared" si="130"/>
        <v>2.419309803304086E-99</v>
      </c>
      <c r="IS105" s="86">
        <f t="shared" si="130"/>
        <v>8.535802750509069E-96</v>
      </c>
      <c r="IT105" s="86">
        <f t="shared" si="130"/>
        <v>2.5069338670996583E-93</v>
      </c>
      <c r="IU105" s="86">
        <f t="shared" si="130"/>
        <v>2.4137939569245929E-100</v>
      </c>
      <c r="IV105" s="86">
        <f t="shared" si="130"/>
        <v>2.5630090361940843E-50</v>
      </c>
      <c r="IW105" s="86">
        <f t="shared" si="130"/>
        <v>2.812442367628071E-50</v>
      </c>
      <c r="IY105" s="86">
        <f t="shared" si="131"/>
        <v>0.63916244412569556</v>
      </c>
      <c r="IZ105" s="86">
        <f t="shared" si="131"/>
        <v>0.68103127480513848</v>
      </c>
      <c r="JA105" s="86">
        <f t="shared" si="131"/>
        <v>0.65647384991633895</v>
      </c>
      <c r="JB105" s="86">
        <f t="shared" si="131"/>
        <v>0.64737796220268462</v>
      </c>
      <c r="JC105" s="86">
        <f t="shared" si="131"/>
        <v>0.66800812025130651</v>
      </c>
      <c r="JD105" s="86">
        <f t="shared" si="131"/>
        <v>0.69603000969949991</v>
      </c>
      <c r="JE105" s="86">
        <f t="shared" si="131"/>
        <v>0.70022439258257807</v>
      </c>
      <c r="JF105" s="86">
        <f t="shared" si="131"/>
        <v>0.60555231725499381</v>
      </c>
      <c r="JG105" s="86">
        <f t="shared" si="131"/>
        <v>0.69162895156727766</v>
      </c>
      <c r="JH105" s="86">
        <f t="shared" si="131"/>
        <v>0.66296357952327611</v>
      </c>
      <c r="JI105" s="86">
        <f t="shared" si="131"/>
        <v>0.64486651845694332</v>
      </c>
      <c r="JJ105" s="86">
        <f t="shared" si="131"/>
        <v>0.64350595561169976</v>
      </c>
      <c r="JK105" s="86">
        <f t="shared" si="131"/>
        <v>0.56374801462404045</v>
      </c>
      <c r="JL105" s="86">
        <f t="shared" si="131"/>
        <v>0.53920535094985012</v>
      </c>
      <c r="JM105" s="86">
        <f t="shared" si="131"/>
        <v>0.56826408721321198</v>
      </c>
    </row>
    <row r="106" spans="2:273" x14ac:dyDescent="0.25">
      <c r="B106" s="2">
        <v>79</v>
      </c>
      <c r="C106" s="37">
        <v>190.767</v>
      </c>
      <c r="D106" s="37">
        <v>195.05</v>
      </c>
      <c r="E106" s="37">
        <v>173.22499999999999</v>
      </c>
      <c r="F106" s="37">
        <v>179.8</v>
      </c>
      <c r="G106" s="37">
        <v>195.72499999999999</v>
      </c>
      <c r="H106" s="37">
        <v>190.9</v>
      </c>
      <c r="I106" s="37">
        <v>167.27500000000001</v>
      </c>
      <c r="J106" s="37">
        <v>137.25</v>
      </c>
      <c r="K106" s="37">
        <v>165.07499999999999</v>
      </c>
      <c r="L106" s="37">
        <v>190.07</v>
      </c>
      <c r="M106" s="37">
        <v>188.12200000000001</v>
      </c>
      <c r="N106" s="37">
        <v>180.929</v>
      </c>
      <c r="O106" s="37">
        <v>196.27500000000001</v>
      </c>
      <c r="P106" s="37">
        <v>180.595</v>
      </c>
      <c r="Q106" s="37">
        <v>154.262</v>
      </c>
      <c r="S106" s="4">
        <f t="shared" si="132"/>
        <v>193.10855171691878</v>
      </c>
      <c r="T106" s="4">
        <f t="shared" si="132"/>
        <v>197.87188167174722</v>
      </c>
      <c r="U106" s="4">
        <f t="shared" si="132"/>
        <v>168.88354730787489</v>
      </c>
      <c r="V106" s="4">
        <f t="shared" si="132"/>
        <v>171.07995499046746</v>
      </c>
      <c r="W106" s="4">
        <f t="shared" si="132"/>
        <v>195.94389817003781</v>
      </c>
      <c r="X106" s="4">
        <f t="shared" si="132"/>
        <v>189.33411678347846</v>
      </c>
      <c r="Y106" s="4">
        <f t="shared" si="132"/>
        <v>162.21189289792866</v>
      </c>
      <c r="Z106" s="4">
        <f t="shared" si="132"/>
        <v>136.56231957809263</v>
      </c>
      <c r="AA106" s="4">
        <f t="shared" si="132"/>
        <v>160.5348442197579</v>
      </c>
      <c r="AB106" s="4">
        <f t="shared" si="132"/>
        <v>192.44101213928485</v>
      </c>
      <c r="AC106" s="4">
        <f t="shared" si="132"/>
        <v>185.43933096790653</v>
      </c>
      <c r="AD106" s="4">
        <f t="shared" si="132"/>
        <v>174.53541283408052</v>
      </c>
      <c r="AE106" s="4">
        <f t="shared" si="132"/>
        <v>201.87645204364145</v>
      </c>
      <c r="AF106" s="4">
        <f t="shared" si="132"/>
        <v>183.83197879924526</v>
      </c>
      <c r="AG106" s="4">
        <f t="shared" si="132"/>
        <v>152.22027632003864</v>
      </c>
      <c r="AI106" s="4">
        <f t="shared" si="133"/>
        <v>-2.3415517169187865</v>
      </c>
      <c r="AJ106" s="4">
        <f t="shared" si="133"/>
        <v>-2.8218816717472066</v>
      </c>
      <c r="AK106" s="4">
        <f t="shared" si="133"/>
        <v>4.3414526921251024</v>
      </c>
      <c r="AL106" s="4">
        <f t="shared" si="133"/>
        <v>8.720045009532555</v>
      </c>
      <c r="AM106" s="4">
        <f t="shared" si="133"/>
        <v>-0.21889817003781786</v>
      </c>
      <c r="AN106" s="4">
        <f t="shared" si="133"/>
        <v>1.5658832165215415</v>
      </c>
      <c r="AO106" s="4">
        <f t="shared" si="133"/>
        <v>5.0631071020713421</v>
      </c>
      <c r="AP106" s="4">
        <f t="shared" si="133"/>
        <v>0.68768042190737333</v>
      </c>
      <c r="AQ106" s="4">
        <f t="shared" si="133"/>
        <v>4.5401557802420882</v>
      </c>
      <c r="AR106" s="4">
        <f t="shared" si="133"/>
        <v>-2.3710121392848578</v>
      </c>
      <c r="AS106" s="4">
        <f t="shared" si="133"/>
        <v>2.6826690320934858</v>
      </c>
      <c r="AT106" s="4">
        <f t="shared" si="133"/>
        <v>6.3935871659194845</v>
      </c>
      <c r="AU106" s="4">
        <f t="shared" si="133"/>
        <v>-5.6014520436414443</v>
      </c>
      <c r="AV106" s="4">
        <f t="shared" si="133"/>
        <v>-3.2369787992452643</v>
      </c>
      <c r="AW106" s="4">
        <f t="shared" si="133"/>
        <v>2.0417236799613647</v>
      </c>
      <c r="AY106" s="2">
        <f t="shared" si="125"/>
        <v>99.062935570679244</v>
      </c>
      <c r="AZ106" s="2">
        <f t="shared" si="125"/>
        <v>99.285739740661214</v>
      </c>
      <c r="BA106" s="2">
        <f t="shared" si="125"/>
        <v>97.382141787233849</v>
      </c>
      <c r="BB106" s="2">
        <f t="shared" si="125"/>
        <v>96.718028891566775</v>
      </c>
      <c r="BC106" s="2">
        <f t="shared" si="125"/>
        <v>95.933807116834998</v>
      </c>
      <c r="BD106" s="2">
        <f t="shared" si="125"/>
        <v>96.551840572490704</v>
      </c>
      <c r="BE106" s="2">
        <f t="shared" si="125"/>
        <v>96.652263119186671</v>
      </c>
      <c r="BF106" s="2">
        <f t="shared" si="125"/>
        <v>96.833644466917136</v>
      </c>
      <c r="BG106" s="2">
        <f t="shared" si="125"/>
        <v>97.938257081595708</v>
      </c>
      <c r="BH106" s="2">
        <f t="shared" si="125"/>
        <v>98.634852505848144</v>
      </c>
      <c r="BI106" s="2">
        <f t="shared" si="125"/>
        <v>99.411349529001811</v>
      </c>
      <c r="BJ106" s="2">
        <f t="shared" si="125"/>
        <v>97.187335908416273</v>
      </c>
      <c r="BK106" s="2">
        <f t="shared" si="125"/>
        <v>99.632802758747403</v>
      </c>
      <c r="BL106" s="2">
        <f t="shared" si="125"/>
        <v>98.308011063442251</v>
      </c>
      <c r="BM106" s="2">
        <f t="shared" si="125"/>
        <v>100.92171325972481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113.37100134952766</v>
      </c>
      <c r="DL106" s="2">
        <f t="shared" si="134"/>
        <v>112.50934547908233</v>
      </c>
      <c r="DM106" s="2">
        <f t="shared" si="134"/>
        <v>110.28906882591093</v>
      </c>
      <c r="DN106" s="2">
        <f t="shared" si="134"/>
        <v>109.89471153846152</v>
      </c>
      <c r="DO106" s="2">
        <f t="shared" si="134"/>
        <v>109.67688933873143</v>
      </c>
      <c r="DP106" s="2">
        <f t="shared" si="134"/>
        <v>107.76531622715834</v>
      </c>
      <c r="DQ106" s="2">
        <f t="shared" si="134"/>
        <v>112.34665718349927</v>
      </c>
      <c r="DR106" s="2">
        <f t="shared" si="134"/>
        <v>112.13751778093885</v>
      </c>
      <c r="DS106" s="2">
        <f t="shared" si="134"/>
        <v>111.37706532443372</v>
      </c>
      <c r="DT106" s="2">
        <f t="shared" si="134"/>
        <v>115.53867045993366</v>
      </c>
      <c r="DU106" s="2">
        <f t="shared" si="134"/>
        <v>109.77620121457491</v>
      </c>
      <c r="DV106" s="2">
        <f t="shared" si="134"/>
        <v>108.84878378378377</v>
      </c>
      <c r="DW106" s="2">
        <f t="shared" si="134"/>
        <v>111.15308202939784</v>
      </c>
      <c r="DX106" s="2">
        <f t="shared" si="134"/>
        <v>111.75509915572235</v>
      </c>
      <c r="DY106" s="2">
        <f t="shared" si="134"/>
        <v>106.78138591800356</v>
      </c>
      <c r="EA106" s="2">
        <f t="shared" si="94"/>
        <v>98.68697691875964</v>
      </c>
      <c r="EB106" s="2">
        <f t="shared" si="94"/>
        <v>98.936006031758254</v>
      </c>
      <c r="EC106" s="2">
        <f t="shared" si="94"/>
        <v>97.049425232140223</v>
      </c>
      <c r="ED106" s="2">
        <f t="shared" si="94"/>
        <v>96.344611252760387</v>
      </c>
      <c r="EE106" s="2">
        <f t="shared" si="94"/>
        <v>95.503740859204285</v>
      </c>
      <c r="EF106" s="2">
        <f t="shared" si="94"/>
        <v>96.181015379630111</v>
      </c>
      <c r="EG106" s="2">
        <f t="shared" si="94"/>
        <v>96.151781269695448</v>
      </c>
      <c r="EH106" s="2">
        <f t="shared" si="94"/>
        <v>96.399795834980154</v>
      </c>
      <c r="EI106" s="2">
        <f t="shared" si="94"/>
        <v>97.521636363636361</v>
      </c>
      <c r="EJ106" s="2">
        <f t="shared" si="94"/>
        <v>98.05239021164023</v>
      </c>
      <c r="EK106" s="2">
        <f t="shared" si="94"/>
        <v>99.084364081632643</v>
      </c>
      <c r="EL106" s="2">
        <f t="shared" si="94"/>
        <v>96.827746213151897</v>
      </c>
      <c r="EM106" s="2">
        <f t="shared" si="135"/>
        <v>99.241532900792492</v>
      </c>
      <c r="EN106" s="2">
        <f t="shared" si="135"/>
        <v>97.87490945945946</v>
      </c>
      <c r="EO106" s="2">
        <f t="shared" si="135"/>
        <v>100.71833472554879</v>
      </c>
      <c r="EQ106" s="2">
        <f t="shared" si="136"/>
        <v>98.799559306026964</v>
      </c>
      <c r="ER106" s="2">
        <f t="shared" si="136"/>
        <v>98.716974561316633</v>
      </c>
      <c r="ES106" s="2">
        <f t="shared" si="136"/>
        <v>96.770392208351751</v>
      </c>
      <c r="ET106" s="2">
        <f t="shared" si="136"/>
        <v>95.836859680801638</v>
      </c>
      <c r="EU106" s="2">
        <f t="shared" si="136"/>
        <v>94.684648264359581</v>
      </c>
      <c r="EV106" s="2">
        <f t="shared" si="136"/>
        <v>96.132234704871266</v>
      </c>
      <c r="EW106" s="2">
        <f t="shared" si="136"/>
        <v>96.119006496415778</v>
      </c>
      <c r="EX106" s="2">
        <f t="shared" si="136"/>
        <v>96.45088260579567</v>
      </c>
      <c r="EY106" s="2">
        <f t="shared" si="136"/>
        <v>96.753374058762731</v>
      </c>
      <c r="EZ106" s="2">
        <f t="shared" si="136"/>
        <v>97.824804813830525</v>
      </c>
      <c r="FA106" s="2">
        <f t="shared" si="136"/>
        <v>98.518570755406941</v>
      </c>
      <c r="FB106" s="2">
        <f t="shared" si="136"/>
        <v>96.29098369776365</v>
      </c>
      <c r="FC106" s="2">
        <f t="shared" si="136"/>
        <v>98.819866218065471</v>
      </c>
      <c r="FD106" s="2">
        <f t="shared" si="136"/>
        <v>98.076726212865978</v>
      </c>
      <c r="FE106" s="2">
        <f t="shared" si="136"/>
        <v>101.19120566852196</v>
      </c>
      <c r="FG106" s="2">
        <f t="shared" si="137"/>
        <v>0.97441333029832766</v>
      </c>
      <c r="FH106" s="2">
        <f t="shared" si="137"/>
        <v>0.97419729300809987</v>
      </c>
      <c r="FI106" s="2">
        <f t="shared" si="137"/>
        <v>0.97481807960238387</v>
      </c>
      <c r="FJ106" s="2">
        <f t="shared" si="137"/>
        <v>0.97236247523720276</v>
      </c>
      <c r="FK106" s="2">
        <f t="shared" si="137"/>
        <v>0.96951022509042262</v>
      </c>
      <c r="FL106" s="2">
        <f t="shared" si="137"/>
        <v>0.96797937993345495</v>
      </c>
      <c r="FM106" s="2">
        <f t="shared" si="137"/>
        <v>0.96909057805288623</v>
      </c>
      <c r="FN106" s="2">
        <f t="shared" si="137"/>
        <v>0.9724429960910701</v>
      </c>
      <c r="FO106" s="2">
        <f t="shared" si="137"/>
        <v>0.96973041033618257</v>
      </c>
      <c r="FP106" s="2">
        <f t="shared" si="137"/>
        <v>0.96665239810862846</v>
      </c>
      <c r="FQ106" s="2">
        <f t="shared" si="137"/>
        <v>0.96927565227259538</v>
      </c>
      <c r="FR106" s="2">
        <f t="shared" si="137"/>
        <v>0.9699663727348431</v>
      </c>
      <c r="FS106" s="2">
        <f t="shared" si="137"/>
        <v>0.96707882843243886</v>
      </c>
      <c r="FT106" s="2">
        <f t="shared" si="137"/>
        <v>0.96882168199806828</v>
      </c>
      <c r="FU106" s="2">
        <f t="shared" si="137"/>
        <v>0.96659038282760201</v>
      </c>
      <c r="FW106" s="2">
        <f t="shared" si="127"/>
        <v>2.161696195726107E-3</v>
      </c>
      <c r="FX106" s="2">
        <f t="shared" si="127"/>
        <v>2.2608246977230675E-3</v>
      </c>
      <c r="FY106" s="2">
        <f t="shared" si="127"/>
        <v>2.4480829123901095E-3</v>
      </c>
      <c r="FZ106" s="2">
        <f t="shared" si="127"/>
        <v>2.1144068031531743E-3</v>
      </c>
      <c r="GA106" s="2">
        <f t="shared" si="127"/>
        <v>2.5270027871222059E-3</v>
      </c>
      <c r="GB106" s="2">
        <f t="shared" si="127"/>
        <v>2.281709206041579E-3</v>
      </c>
      <c r="GC106" s="2">
        <f t="shared" si="127"/>
        <v>2.8193485554127333E-3</v>
      </c>
      <c r="GD106" s="2">
        <f t="shared" si="127"/>
        <v>3.2134885786585386E-3</v>
      </c>
      <c r="GE106" s="2">
        <f t="shared" si="127"/>
        <v>3.6152122556877921E-3</v>
      </c>
      <c r="GF106" s="2">
        <f t="shared" si="127"/>
        <v>2.9141503782910919E-3</v>
      </c>
      <c r="GG106" s="2">
        <f t="shared" si="127"/>
        <v>2.6763740007753525E-3</v>
      </c>
      <c r="GH106" s="2">
        <f t="shared" si="127"/>
        <v>2.6933074329732777E-3</v>
      </c>
      <c r="GI106" s="2">
        <f t="shared" si="127"/>
        <v>2.0686826326840593E-3</v>
      </c>
      <c r="GJ106" s="2">
        <f t="shared" si="127"/>
        <v>1.687846523230076E-3</v>
      </c>
      <c r="GK106" s="2">
        <f t="shared" si="127"/>
        <v>1.7220659284710987E-3</v>
      </c>
      <c r="GM106" s="86">
        <f t="shared" si="128"/>
        <v>3.5106600089880669E-24</v>
      </c>
      <c r="GN106" s="86">
        <f t="shared" si="128"/>
        <v>4.5316702527175608E-29</v>
      </c>
      <c r="GO106" s="86">
        <f t="shared" si="128"/>
        <v>4.4206606434948348E-32</v>
      </c>
      <c r="GP106" s="86">
        <f t="shared" si="128"/>
        <v>7.6091074929182173E-37</v>
      </c>
      <c r="GQ106" s="86">
        <f t="shared" si="128"/>
        <v>7.5819499724677837E-36</v>
      </c>
      <c r="GR106" s="86">
        <f t="shared" si="128"/>
        <v>3.1357862119448006E-39</v>
      </c>
      <c r="GS106" s="86">
        <f t="shared" si="128"/>
        <v>2.2820751080918047E-38</v>
      </c>
      <c r="GT106" s="86">
        <f t="shared" si="128"/>
        <v>4.4949054416519575E-34</v>
      </c>
      <c r="GU106" s="86">
        <f t="shared" si="128"/>
        <v>3.8053341825180003E-32</v>
      </c>
      <c r="GV106" s="86">
        <f t="shared" si="128"/>
        <v>2.4278478793364068E-33</v>
      </c>
      <c r="GW106" s="86">
        <f t="shared" si="128"/>
        <v>1.7479028159371043E-35</v>
      </c>
      <c r="GX106" s="86">
        <f t="shared" si="128"/>
        <v>1.5808730747779283E-30</v>
      </c>
      <c r="GY106" s="86">
        <f t="shared" si="128"/>
        <v>1.2244373597562707E-27</v>
      </c>
      <c r="GZ106" s="86">
        <f t="shared" si="128"/>
        <v>3.3765890885601135E-18</v>
      </c>
      <c r="HA106" s="86">
        <f t="shared" si="128"/>
        <v>1.2953859936413534E-15</v>
      </c>
      <c r="HC106" s="86">
        <f t="shared" si="73"/>
        <v>0.66790394246164819</v>
      </c>
      <c r="HD106" s="86">
        <f t="shared" si="73"/>
        <v>0.68150384086350702</v>
      </c>
      <c r="HE106" s="86">
        <f t="shared" si="73"/>
        <v>0.54523646461205277</v>
      </c>
      <c r="HF106" s="86">
        <f t="shared" si="73"/>
        <v>0.54918439622874005</v>
      </c>
      <c r="HG106" s="86">
        <f t="shared" si="73"/>
        <v>0.67542640416828315</v>
      </c>
      <c r="HH106" s="86">
        <f t="shared" si="73"/>
        <v>0.66016632492841376</v>
      </c>
      <c r="HI106" s="86">
        <f t="shared" si="138"/>
        <v>0.53025006803623953</v>
      </c>
      <c r="HJ106" s="86">
        <f t="shared" si="138"/>
        <v>0.36482378661329129</v>
      </c>
      <c r="HK106" s="86">
        <f t="shared" si="138"/>
        <v>0.52844702943209809</v>
      </c>
      <c r="HL106" s="86">
        <f t="shared" si="138"/>
        <v>0.67733452029411023</v>
      </c>
      <c r="HM106" s="86">
        <f t="shared" si="138"/>
        <v>0.6277433437358565</v>
      </c>
      <c r="HN106" s="86">
        <f t="shared" si="138"/>
        <v>0.5888546717090275</v>
      </c>
      <c r="HO106" s="86">
        <f t="shared" si="138"/>
        <v>0.64040574118498172</v>
      </c>
      <c r="HP106" s="86">
        <f t="shared" si="138"/>
        <v>0.59588870632112656</v>
      </c>
      <c r="HQ106" s="86">
        <f t="shared" si="138"/>
        <v>0.55942333811020362</v>
      </c>
      <c r="HS106" s="86">
        <f t="shared" si="129"/>
        <v>7.2767413620482982E-16</v>
      </c>
      <c r="HT106" s="86">
        <f t="shared" si="129"/>
        <v>3.3268564441126475E-15</v>
      </c>
      <c r="HU106" s="86">
        <f t="shared" si="129"/>
        <v>5.0683540084761397E-15</v>
      </c>
      <c r="HV106" s="86">
        <f t="shared" si="129"/>
        <v>2.7241458367119693E-19</v>
      </c>
      <c r="HW106" s="86">
        <f t="shared" si="129"/>
        <v>4.5036149026212067E-20</v>
      </c>
      <c r="HX106" s="86">
        <f t="shared" si="129"/>
        <v>7.8551668723214537E-20</v>
      </c>
      <c r="HY106" s="86">
        <f t="shared" si="129"/>
        <v>5.6415930509027187E-19</v>
      </c>
      <c r="HZ106" s="86">
        <f t="shared" si="129"/>
        <v>5.288831578085352E-17</v>
      </c>
      <c r="IA106" s="86">
        <f t="shared" si="129"/>
        <v>3.4797851306899554E-18</v>
      </c>
      <c r="IB106" s="86">
        <f t="shared" si="129"/>
        <v>2.3883398205717509E-20</v>
      </c>
      <c r="IC106" s="86">
        <f t="shared" si="129"/>
        <v>1.2964689115777262E-19</v>
      </c>
      <c r="ID106" s="86">
        <f t="shared" si="129"/>
        <v>3.5934921415580547E-19</v>
      </c>
      <c r="IE106" s="86">
        <f t="shared" si="129"/>
        <v>5.5619191001000693E-21</v>
      </c>
      <c r="IF106" s="86">
        <f t="shared" si="129"/>
        <v>1.3929906347432711E-8</v>
      </c>
      <c r="IG106" s="86">
        <f t="shared" si="129"/>
        <v>4.0064342050747111E-8</v>
      </c>
      <c r="II106" s="86">
        <f t="shared" si="130"/>
        <v>4.6978796401023047E-73</v>
      </c>
      <c r="IJ106" s="86">
        <f t="shared" si="130"/>
        <v>4.1549239285343025E-73</v>
      </c>
      <c r="IK106" s="86">
        <f t="shared" si="130"/>
        <v>5.8549760998809712E-79</v>
      </c>
      <c r="IL106" s="86">
        <f t="shared" si="130"/>
        <v>7.3198435950423724E-102</v>
      </c>
      <c r="IM106" s="86">
        <f t="shared" si="130"/>
        <v>1.5081364642995324E-91</v>
      </c>
      <c r="IN106" s="86">
        <f t="shared" si="130"/>
        <v>3.164020878666964E-102</v>
      </c>
      <c r="IO106" s="86">
        <f t="shared" si="130"/>
        <v>2.7551724056065861E-91</v>
      </c>
      <c r="IP106" s="86">
        <f t="shared" si="130"/>
        <v>1.2370997831239282E-82</v>
      </c>
      <c r="IQ106" s="86">
        <f t="shared" si="130"/>
        <v>1.6317526384393076E-84</v>
      </c>
      <c r="IR106" s="86">
        <f t="shared" si="130"/>
        <v>2.4404055112008548E-96</v>
      </c>
      <c r="IS106" s="86">
        <f t="shared" si="130"/>
        <v>6.0966865591641214E-93</v>
      </c>
      <c r="IT106" s="86">
        <f t="shared" si="130"/>
        <v>1.5171974493347656E-90</v>
      </c>
      <c r="IU106" s="86">
        <f t="shared" si="130"/>
        <v>1.7875687374957936E-97</v>
      </c>
      <c r="IV106" s="86">
        <f t="shared" si="130"/>
        <v>6.0225920309202976E-49</v>
      </c>
      <c r="IW106" s="86">
        <f t="shared" si="130"/>
        <v>6.6560922575502304E-49</v>
      </c>
      <c r="IY106" s="86">
        <f t="shared" si="131"/>
        <v>0.66790394246164897</v>
      </c>
      <c r="IZ106" s="86">
        <f t="shared" si="131"/>
        <v>0.68150384086351035</v>
      </c>
      <c r="JA106" s="86">
        <f t="shared" si="131"/>
        <v>0.54523646461205788</v>
      </c>
      <c r="JB106" s="86">
        <f t="shared" si="131"/>
        <v>0.54918439622874005</v>
      </c>
      <c r="JC106" s="86">
        <f t="shared" si="131"/>
        <v>0.67542640416828315</v>
      </c>
      <c r="JD106" s="86">
        <f t="shared" si="131"/>
        <v>0.66016632492841376</v>
      </c>
      <c r="JE106" s="86">
        <f t="shared" si="131"/>
        <v>0.53025006803623953</v>
      </c>
      <c r="JF106" s="86">
        <f t="shared" si="131"/>
        <v>0.36482378661329135</v>
      </c>
      <c r="JG106" s="86">
        <f t="shared" si="131"/>
        <v>0.52844702943209809</v>
      </c>
      <c r="JH106" s="86">
        <f t="shared" si="131"/>
        <v>0.67733452029411023</v>
      </c>
      <c r="JI106" s="86">
        <f t="shared" si="131"/>
        <v>0.6277433437358565</v>
      </c>
      <c r="JJ106" s="86">
        <f t="shared" si="131"/>
        <v>0.5888546717090275</v>
      </c>
      <c r="JK106" s="86">
        <f t="shared" si="131"/>
        <v>0.64040574118498172</v>
      </c>
      <c r="JL106" s="86">
        <f t="shared" si="131"/>
        <v>0.5958887202510329</v>
      </c>
      <c r="JM106" s="86">
        <f t="shared" si="131"/>
        <v>0.55942337817454701</v>
      </c>
    </row>
    <row r="107" spans="2:273" x14ac:dyDescent="0.25">
      <c r="B107" s="2">
        <v>80</v>
      </c>
      <c r="C107" s="37">
        <v>181.60499999999999</v>
      </c>
      <c r="D107" s="37">
        <v>179.77500000000001</v>
      </c>
      <c r="E107" s="37">
        <v>141.15</v>
      </c>
      <c r="F107" s="37">
        <v>144.44999999999999</v>
      </c>
      <c r="G107" s="37">
        <v>174</v>
      </c>
      <c r="H107" s="37">
        <v>158.5</v>
      </c>
      <c r="I107" s="37">
        <v>120.85</v>
      </c>
      <c r="J107" s="37">
        <v>106.55</v>
      </c>
      <c r="K107" s="37">
        <v>124.375</v>
      </c>
      <c r="L107" s="37">
        <v>171.279</v>
      </c>
      <c r="M107" s="37">
        <v>166.976</v>
      </c>
      <c r="N107" s="37">
        <v>154.5</v>
      </c>
      <c r="O107" s="37">
        <v>191.42500000000001</v>
      </c>
      <c r="P107" s="37">
        <v>172.81</v>
      </c>
      <c r="Q107" s="37">
        <v>141.167</v>
      </c>
      <c r="S107" s="4">
        <f t="shared" si="132"/>
        <v>176.98876085596569</v>
      </c>
      <c r="T107" s="4">
        <f t="shared" si="132"/>
        <v>173.05022573462628</v>
      </c>
      <c r="U107" s="4">
        <f t="shared" si="132"/>
        <v>138.87098784448546</v>
      </c>
      <c r="V107" s="4">
        <f t="shared" si="132"/>
        <v>139.83799970650773</v>
      </c>
      <c r="W107" s="4">
        <f t="shared" si="132"/>
        <v>167.27985674605816</v>
      </c>
      <c r="X107" s="4">
        <f t="shared" si="132"/>
        <v>152.54561375824289</v>
      </c>
      <c r="Y107" s="4">
        <f t="shared" si="132"/>
        <v>124.26304296913425</v>
      </c>
      <c r="Z107" s="4">
        <f t="shared" si="132"/>
        <v>109.88852320928345</v>
      </c>
      <c r="AA107" s="4">
        <f t="shared" si="132"/>
        <v>125.32816702628575</v>
      </c>
      <c r="AB107" s="4">
        <f t="shared" si="132"/>
        <v>164.463479427962</v>
      </c>
      <c r="AC107" s="4">
        <f t="shared" si="132"/>
        <v>160.32786760592634</v>
      </c>
      <c r="AD107" s="4">
        <f t="shared" si="132"/>
        <v>148.32156752194743</v>
      </c>
      <c r="AE107" s="4">
        <f t="shared" si="132"/>
        <v>191.99137664123359</v>
      </c>
      <c r="AF107" s="4">
        <f t="shared" si="132"/>
        <v>174.49888243637946</v>
      </c>
      <c r="AG107" s="4">
        <f t="shared" si="132"/>
        <v>139.11136107265074</v>
      </c>
      <c r="AI107" s="4">
        <f t="shared" si="133"/>
        <v>4.6162391440342958</v>
      </c>
      <c r="AJ107" s="4">
        <f t="shared" si="133"/>
        <v>6.7247742653737248</v>
      </c>
      <c r="AK107" s="4">
        <f t="shared" si="133"/>
        <v>2.2790121555145504</v>
      </c>
      <c r="AL107" s="4">
        <f t="shared" si="133"/>
        <v>4.6120002934922582</v>
      </c>
      <c r="AM107" s="4">
        <f t="shared" si="133"/>
        <v>6.720143253941842</v>
      </c>
      <c r="AN107" s="4">
        <f t="shared" si="133"/>
        <v>5.9543862417571063</v>
      </c>
      <c r="AO107" s="4">
        <f t="shared" si="133"/>
        <v>-3.4130429691342528</v>
      </c>
      <c r="AP107" s="4">
        <f t="shared" si="133"/>
        <v>-3.3385232092834514</v>
      </c>
      <c r="AQ107" s="4">
        <f t="shared" si="133"/>
        <v>-0.95316702628575456</v>
      </c>
      <c r="AR107" s="4">
        <f t="shared" si="133"/>
        <v>6.8155205720379968</v>
      </c>
      <c r="AS107" s="4">
        <f t="shared" si="133"/>
        <v>6.6481323940736559</v>
      </c>
      <c r="AT107" s="4">
        <f t="shared" si="133"/>
        <v>6.1784324780525708</v>
      </c>
      <c r="AU107" s="4">
        <f t="shared" si="133"/>
        <v>-0.56637664123357467</v>
      </c>
      <c r="AV107" s="4">
        <f t="shared" si="133"/>
        <v>-1.6888824363794583</v>
      </c>
      <c r="AW107" s="4">
        <f t="shared" si="133"/>
        <v>2.0556389273492641</v>
      </c>
      <c r="AY107" s="2">
        <f t="shared" si="125"/>
        <v>98.910010845695368</v>
      </c>
      <c r="AZ107" s="2">
        <f t="shared" si="125"/>
        <v>99.117279941140239</v>
      </c>
      <c r="BA107" s="2">
        <f t="shared" si="125"/>
        <v>97.228793324497957</v>
      </c>
      <c r="BB107" s="2">
        <f t="shared" si="125"/>
        <v>96.549044606906307</v>
      </c>
      <c r="BC107" s="2">
        <f t="shared" si="125"/>
        <v>95.759562552532401</v>
      </c>
      <c r="BD107" s="2">
        <f t="shared" si="125"/>
        <v>96.385985874829458</v>
      </c>
      <c r="BE107" s="2">
        <f t="shared" si="125"/>
        <v>96.490926093131122</v>
      </c>
      <c r="BF107" s="2">
        <f t="shared" si="125"/>
        <v>96.695236273845907</v>
      </c>
      <c r="BG107" s="2">
        <f t="shared" si="125"/>
        <v>97.752080547454057</v>
      </c>
      <c r="BH107" s="2">
        <f t="shared" si="125"/>
        <v>98.45428677529155</v>
      </c>
      <c r="BI107" s="2">
        <f t="shared" si="125"/>
        <v>99.214664398730221</v>
      </c>
      <c r="BJ107" s="2">
        <f t="shared" si="125"/>
        <v>97.014799204731574</v>
      </c>
      <c r="BK107" s="2">
        <f t="shared" si="125"/>
        <v>99.467925258643803</v>
      </c>
      <c r="BL107" s="2">
        <f t="shared" si="125"/>
        <v>98.1949486306398</v>
      </c>
      <c r="BM107" s="2">
        <f t="shared" si="125"/>
        <v>100.85254803670554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113.48056248313091</v>
      </c>
      <c r="DL107" s="2">
        <f t="shared" si="134"/>
        <v>112.59942645074224</v>
      </c>
      <c r="DM107" s="2">
        <f t="shared" si="134"/>
        <v>110.36571356275304</v>
      </c>
      <c r="DN107" s="2">
        <f t="shared" si="134"/>
        <v>109.98192307692307</v>
      </c>
      <c r="DO107" s="2">
        <f t="shared" si="134"/>
        <v>109.79095816464236</v>
      </c>
      <c r="DP107" s="2">
        <f t="shared" si="134"/>
        <v>107.85664460006565</v>
      </c>
      <c r="DQ107" s="2">
        <f t="shared" si="134"/>
        <v>112.52094594594594</v>
      </c>
      <c r="DR107" s="2">
        <f t="shared" si="134"/>
        <v>112.29104934894411</v>
      </c>
      <c r="DS107" s="2">
        <f t="shared" si="134"/>
        <v>111.47521337126598</v>
      </c>
      <c r="DT107" s="2">
        <f t="shared" si="134"/>
        <v>115.68074324324328</v>
      </c>
      <c r="DU107" s="2">
        <f t="shared" si="134"/>
        <v>109.83075242914981</v>
      </c>
      <c r="DV107" s="2">
        <f t="shared" si="134"/>
        <v>108.91615884305358</v>
      </c>
      <c r="DW107" s="2">
        <f t="shared" si="134"/>
        <v>111.23513513513515</v>
      </c>
      <c r="DX107" s="2">
        <f t="shared" si="134"/>
        <v>111.85930609756099</v>
      </c>
      <c r="DY107" s="2">
        <f t="shared" si="134"/>
        <v>106.83076960784314</v>
      </c>
      <c r="EA107" s="2">
        <f t="shared" si="94"/>
        <v>98.560816640942889</v>
      </c>
      <c r="EB107" s="2">
        <f t="shared" si="94"/>
        <v>98.792134625761179</v>
      </c>
      <c r="EC107" s="2">
        <f t="shared" si="94"/>
        <v>96.920020409647023</v>
      </c>
      <c r="ED107" s="2">
        <f t="shared" si="94"/>
        <v>96.201980274598085</v>
      </c>
      <c r="EE107" s="2">
        <f t="shared" si="94"/>
        <v>95.359327884462786</v>
      </c>
      <c r="EF107" s="2">
        <f t="shared" si="94"/>
        <v>96.040043870581798</v>
      </c>
      <c r="EG107" s="2">
        <f t="shared" si="94"/>
        <v>96.024729738391045</v>
      </c>
      <c r="EH107" s="2">
        <f t="shared" si="94"/>
        <v>96.29199603687519</v>
      </c>
      <c r="EI107" s="2">
        <f t="shared" si="94"/>
        <v>97.364354545454546</v>
      </c>
      <c r="EJ107" s="2">
        <f t="shared" si="94"/>
        <v>97.913003968253989</v>
      </c>
      <c r="EK107" s="2">
        <f t="shared" si="94"/>
        <v>98.909384126984122</v>
      </c>
      <c r="EL107" s="2">
        <f t="shared" si="94"/>
        <v>96.68026349206346</v>
      </c>
      <c r="EM107" s="2">
        <f t="shared" si="135"/>
        <v>99.103530296567357</v>
      </c>
      <c r="EN107" s="2">
        <f t="shared" si="135"/>
        <v>97.793531081081085</v>
      </c>
      <c r="EO107" s="2">
        <f t="shared" si="135"/>
        <v>100.66323786100277</v>
      </c>
      <c r="EQ107" s="2">
        <f t="shared" si="136"/>
        <v>98.666974161290554</v>
      </c>
      <c r="ER107" s="2">
        <f t="shared" si="136"/>
        <v>98.585531488961536</v>
      </c>
      <c r="ES107" s="2">
        <f t="shared" si="136"/>
        <v>96.655795519585538</v>
      </c>
      <c r="ET107" s="2">
        <f t="shared" si="136"/>
        <v>95.720609603154728</v>
      </c>
      <c r="EU107" s="2">
        <f t="shared" si="136"/>
        <v>94.58490777268365</v>
      </c>
      <c r="EV107" s="2">
        <f t="shared" si="136"/>
        <v>95.994069976396304</v>
      </c>
      <c r="EW107" s="2">
        <f t="shared" si="136"/>
        <v>95.993776172341711</v>
      </c>
      <c r="EX107" s="2">
        <f t="shared" si="136"/>
        <v>96.340291680379806</v>
      </c>
      <c r="EY107" s="2">
        <f t="shared" si="136"/>
        <v>96.642258600324809</v>
      </c>
      <c r="EZ107" s="2">
        <f t="shared" si="136"/>
        <v>97.698768536124291</v>
      </c>
      <c r="FA107" s="2">
        <f t="shared" si="136"/>
        <v>98.372108975028709</v>
      </c>
      <c r="FB107" s="2">
        <f t="shared" si="136"/>
        <v>96.170285093363773</v>
      </c>
      <c r="FC107" s="2">
        <f t="shared" si="136"/>
        <v>98.703072881188064</v>
      </c>
      <c r="FD107" s="2">
        <f t="shared" si="136"/>
        <v>97.98673082657379</v>
      </c>
      <c r="FE107" s="2">
        <f t="shared" si="136"/>
        <v>101.10385039209137</v>
      </c>
      <c r="FG107" s="2">
        <f t="shared" si="137"/>
        <v>0.97661202538197112</v>
      </c>
      <c r="FH107" s="2">
        <f t="shared" si="137"/>
        <v>0.97641410309642662</v>
      </c>
      <c r="FI107" s="2">
        <f t="shared" si="137"/>
        <v>0.97698281563666189</v>
      </c>
      <c r="FJ107" s="2">
        <f t="shared" si="137"/>
        <v>0.97473283308099767</v>
      </c>
      <c r="FK107" s="2">
        <f t="shared" si="137"/>
        <v>0.97211819432943891</v>
      </c>
      <c r="FL107" s="2">
        <f t="shared" si="137"/>
        <v>0.97071433601040602</v>
      </c>
      <c r="FM107" s="2">
        <f t="shared" si="137"/>
        <v>0.97173339562906669</v>
      </c>
      <c r="FN107" s="2">
        <f t="shared" si="137"/>
        <v>0.97480662691866526</v>
      </c>
      <c r="FO107" s="2">
        <f t="shared" si="137"/>
        <v>0.97232008355087229</v>
      </c>
      <c r="FP107" s="2">
        <f t="shared" si="137"/>
        <v>0.96949712322869475</v>
      </c>
      <c r="FQ107" s="2">
        <f t="shared" si="137"/>
        <v>0.97190310442413952</v>
      </c>
      <c r="FR107" s="2">
        <f t="shared" si="137"/>
        <v>0.97253643023527814</v>
      </c>
      <c r="FS107" s="2">
        <f t="shared" si="137"/>
        <v>0.9698883099652571</v>
      </c>
      <c r="FT107" s="2">
        <f t="shared" si="137"/>
        <v>0.97148681426632544</v>
      </c>
      <c r="FU107" s="2">
        <f t="shared" si="137"/>
        <v>0.96944023093059495</v>
      </c>
      <c r="FW107" s="2">
        <f t="shared" si="127"/>
        <v>2.3697585166397965E-3</v>
      </c>
      <c r="FX107" s="2">
        <f t="shared" si="127"/>
        <v>2.4784043960731331E-3</v>
      </c>
      <c r="FY107" s="2">
        <f t="shared" si="127"/>
        <v>2.6836356969327795E-3</v>
      </c>
      <c r="FZ107" s="2">
        <f t="shared" si="127"/>
        <v>2.3179281136490437E-3</v>
      </c>
      <c r="GA107" s="2">
        <f t="shared" si="127"/>
        <v>2.7701280985846116E-3</v>
      </c>
      <c r="GB107" s="2">
        <f t="shared" si="127"/>
        <v>2.5012937715883131E-3</v>
      </c>
      <c r="GC107" s="2">
        <f t="shared" si="127"/>
        <v>3.0905135811424319E-3</v>
      </c>
      <c r="GD107" s="2">
        <f t="shared" si="127"/>
        <v>3.5224280961012539E-3</v>
      </c>
      <c r="GE107" s="2">
        <f t="shared" si="127"/>
        <v>3.9626192941477605E-3</v>
      </c>
      <c r="GF107" s="2">
        <f t="shared" si="127"/>
        <v>3.1944042370286715E-3</v>
      </c>
      <c r="GG107" s="2">
        <f t="shared" si="127"/>
        <v>2.9338281877057922E-3</v>
      </c>
      <c r="GH107" s="2">
        <f t="shared" si="127"/>
        <v>2.9523857117929988E-3</v>
      </c>
      <c r="GI107" s="2">
        <f t="shared" si="127"/>
        <v>2.2678127851233892E-3</v>
      </c>
      <c r="GJ107" s="2">
        <f t="shared" si="127"/>
        <v>1.8503855936499755E-3</v>
      </c>
      <c r="GK107" s="2">
        <f t="shared" si="127"/>
        <v>1.887894084740961E-3</v>
      </c>
      <c r="GM107" s="86">
        <f t="shared" si="128"/>
        <v>1.359810511557637E-26</v>
      </c>
      <c r="GN107" s="86">
        <f t="shared" si="128"/>
        <v>6.3299854265870832E-32</v>
      </c>
      <c r="GO107" s="86">
        <f t="shared" si="128"/>
        <v>3.9575711602465343E-35</v>
      </c>
      <c r="GP107" s="86">
        <f t="shared" si="128"/>
        <v>1.9219423958002589E-40</v>
      </c>
      <c r="GQ107" s="86">
        <f t="shared" si="128"/>
        <v>1.8870730240700165E-39</v>
      </c>
      <c r="GR107" s="86">
        <f t="shared" si="128"/>
        <v>4.0070561628982573E-43</v>
      </c>
      <c r="GS107" s="86">
        <f t="shared" si="128"/>
        <v>4.6201176405527328E-42</v>
      </c>
      <c r="GT107" s="86">
        <f t="shared" si="128"/>
        <v>2.9498353875437784E-37</v>
      </c>
      <c r="GU107" s="86">
        <f t="shared" si="128"/>
        <v>2.9062213905073482E-35</v>
      </c>
      <c r="GV107" s="86">
        <f t="shared" si="128"/>
        <v>9.6105930139451023E-37</v>
      </c>
      <c r="GW107" s="86">
        <f t="shared" si="128"/>
        <v>4.6881906330531533E-39</v>
      </c>
      <c r="GX107" s="86">
        <f t="shared" si="128"/>
        <v>1.9896714248541909E-33</v>
      </c>
      <c r="GY107" s="86">
        <f t="shared" si="128"/>
        <v>2.2475914033525998E-30</v>
      </c>
      <c r="GZ107" s="86">
        <f t="shared" si="128"/>
        <v>5.7199943036861201E-20</v>
      </c>
      <c r="HA107" s="86">
        <f t="shared" si="128"/>
        <v>5.6407899847109312E-17</v>
      </c>
      <c r="HC107" s="86">
        <f t="shared" si="73"/>
        <v>0.61633074657127451</v>
      </c>
      <c r="HD107" s="86">
        <f t="shared" si="73"/>
        <v>0.57043456929264824</v>
      </c>
      <c r="HE107" s="86">
        <f t="shared" si="73"/>
        <v>0.35974999659474377</v>
      </c>
      <c r="HF107" s="86">
        <f t="shared" si="73"/>
        <v>0.36724473188676715</v>
      </c>
      <c r="HG107" s="86">
        <f t="shared" si="73"/>
        <v>0.54785980405430379</v>
      </c>
      <c r="HH107" s="86">
        <f t="shared" si="73"/>
        <v>0.45729796393096889</v>
      </c>
      <c r="HI107" s="86">
        <f t="shared" si="138"/>
        <v>0.25825190606236909</v>
      </c>
      <c r="HJ107" s="86">
        <f t="shared" si="138"/>
        <v>0.13967521542130723</v>
      </c>
      <c r="HK107" s="86">
        <f t="shared" si="138"/>
        <v>0.26781344301351451</v>
      </c>
      <c r="HL107" s="86">
        <f t="shared" si="138"/>
        <v>0.54409757710772499</v>
      </c>
      <c r="HM107" s="86">
        <f t="shared" si="138"/>
        <v>0.50779675291311954</v>
      </c>
      <c r="HN107" s="86">
        <f t="shared" si="138"/>
        <v>0.44575018788234061</v>
      </c>
      <c r="HO107" s="86">
        <f t="shared" si="138"/>
        <v>0.65075994804743165</v>
      </c>
      <c r="HP107" s="86">
        <f t="shared" si="138"/>
        <v>0.59842830473388975</v>
      </c>
      <c r="HQ107" s="86">
        <f t="shared" si="138"/>
        <v>0.48462686439775976</v>
      </c>
      <c r="HS107" s="86">
        <f t="shared" si="129"/>
        <v>4.039057329148589E-15</v>
      </c>
      <c r="HT107" s="86">
        <f t="shared" si="129"/>
        <v>1.7984676288561151E-14</v>
      </c>
      <c r="HU107" s="86">
        <f t="shared" si="129"/>
        <v>2.9628945731232543E-14</v>
      </c>
      <c r="HV107" s="86">
        <f t="shared" si="129"/>
        <v>2.5722253897624192E-18</v>
      </c>
      <c r="HW107" s="86">
        <f t="shared" si="129"/>
        <v>4.2210530157859489E-19</v>
      </c>
      <c r="HX107" s="86">
        <f t="shared" si="129"/>
        <v>7.9229322574871772E-19</v>
      </c>
      <c r="HY107" s="86">
        <f t="shared" si="129"/>
        <v>5.1320384360152668E-18</v>
      </c>
      <c r="HZ107" s="86">
        <f t="shared" si="129"/>
        <v>4.0006919289452261E-16</v>
      </c>
      <c r="IA107" s="86">
        <f t="shared" si="129"/>
        <v>3.0367466612639464E-17</v>
      </c>
      <c r="IB107" s="86">
        <f t="shared" si="129"/>
        <v>2.5517725284738885E-19</v>
      </c>
      <c r="IC107" s="86">
        <f t="shared" si="129"/>
        <v>1.2280410605058011E-18</v>
      </c>
      <c r="ID107" s="86">
        <f t="shared" si="129"/>
        <v>3.2242806020741516E-18</v>
      </c>
      <c r="IE107" s="86">
        <f t="shared" si="129"/>
        <v>5.4887827185744514E-20</v>
      </c>
      <c r="IF107" s="86">
        <f t="shared" si="129"/>
        <v>3.0596908136867478E-8</v>
      </c>
      <c r="IG107" s="86">
        <f t="shared" si="129"/>
        <v>8.4684177266522807E-8</v>
      </c>
      <c r="II107" s="86">
        <f t="shared" si="130"/>
        <v>6.2158358475277328E-71</v>
      </c>
      <c r="IJ107" s="86">
        <f t="shared" si="130"/>
        <v>5.7186518709256152E-71</v>
      </c>
      <c r="IK107" s="86">
        <f t="shared" si="130"/>
        <v>1.2938020350543144E-76</v>
      </c>
      <c r="IL107" s="86">
        <f t="shared" si="130"/>
        <v>6.7887367375267223E-99</v>
      </c>
      <c r="IM107" s="86">
        <f t="shared" si="130"/>
        <v>8.300175200469933E-89</v>
      </c>
      <c r="IN107" s="86">
        <f t="shared" si="130"/>
        <v>3.276533393183472E-99</v>
      </c>
      <c r="IO107" s="86">
        <f t="shared" si="130"/>
        <v>1.6731047933962333E-88</v>
      </c>
      <c r="IP107" s="86">
        <f t="shared" si="130"/>
        <v>4.6138599347155046E-80</v>
      </c>
      <c r="IQ107" s="86">
        <f t="shared" si="130"/>
        <v>7.9236053987091227E-82</v>
      </c>
      <c r="IR107" s="86">
        <f t="shared" si="130"/>
        <v>2.2100656404467095E-93</v>
      </c>
      <c r="IS107" s="86">
        <f t="shared" si="130"/>
        <v>3.936380179651165E-90</v>
      </c>
      <c r="IT107" s="86">
        <f t="shared" si="130"/>
        <v>8.3207117188643867E-88</v>
      </c>
      <c r="IU107" s="86">
        <f t="shared" si="130"/>
        <v>1.2010379089668218E-94</v>
      </c>
      <c r="IV107" s="86">
        <f t="shared" si="130"/>
        <v>1.3531637389140041E-47</v>
      </c>
      <c r="IW107" s="86">
        <f t="shared" si="130"/>
        <v>1.5058562982908841E-47</v>
      </c>
      <c r="IY107" s="86">
        <f t="shared" si="131"/>
        <v>0.61633074657127851</v>
      </c>
      <c r="IZ107" s="86">
        <f t="shared" si="131"/>
        <v>0.57043456929266623</v>
      </c>
      <c r="JA107" s="86">
        <f t="shared" si="131"/>
        <v>0.35974999659477341</v>
      </c>
      <c r="JB107" s="86">
        <f t="shared" si="131"/>
        <v>0.36724473188676715</v>
      </c>
      <c r="JC107" s="86">
        <f t="shared" si="131"/>
        <v>0.54785980405430379</v>
      </c>
      <c r="JD107" s="86">
        <f t="shared" si="131"/>
        <v>0.45729796393096889</v>
      </c>
      <c r="JE107" s="86">
        <f t="shared" si="131"/>
        <v>0.25825190606236909</v>
      </c>
      <c r="JF107" s="86">
        <f t="shared" si="131"/>
        <v>0.13967521542130762</v>
      </c>
      <c r="JG107" s="86">
        <f t="shared" si="131"/>
        <v>0.26781344301351456</v>
      </c>
      <c r="JH107" s="86">
        <f t="shared" si="131"/>
        <v>0.54409757710772499</v>
      </c>
      <c r="JI107" s="86">
        <f t="shared" si="131"/>
        <v>0.50779675291311954</v>
      </c>
      <c r="JJ107" s="86">
        <f t="shared" si="131"/>
        <v>0.44575018788234061</v>
      </c>
      <c r="JK107" s="86">
        <f t="shared" si="131"/>
        <v>0.65075994804743165</v>
      </c>
      <c r="JL107" s="86">
        <f t="shared" si="131"/>
        <v>0.59842833533079787</v>
      </c>
      <c r="JM107" s="86">
        <f t="shared" si="131"/>
        <v>0.4846269490819371</v>
      </c>
    </row>
    <row r="108" spans="2:273" x14ac:dyDescent="0.25">
      <c r="B108" s="2">
        <v>81</v>
      </c>
      <c r="C108" s="37">
        <v>163.488</v>
      </c>
      <c r="D108" s="37">
        <v>146.52500000000001</v>
      </c>
      <c r="E108" s="37">
        <v>113.15</v>
      </c>
      <c r="F108" s="37">
        <v>110.4</v>
      </c>
      <c r="G108" s="37">
        <v>132.92500000000001</v>
      </c>
      <c r="H108" s="37">
        <v>113.6</v>
      </c>
      <c r="I108" s="37">
        <v>100.375</v>
      </c>
      <c r="J108" s="37">
        <v>98.525000000000006</v>
      </c>
      <c r="K108" s="37">
        <v>100.5</v>
      </c>
      <c r="L108" s="37">
        <v>130.44200000000001</v>
      </c>
      <c r="M108" s="37">
        <v>129.024</v>
      </c>
      <c r="N108" s="37">
        <v>120.738</v>
      </c>
      <c r="O108" s="37">
        <v>171.27500000000001</v>
      </c>
      <c r="P108" s="37">
        <v>161.714</v>
      </c>
      <c r="Q108" s="37">
        <v>127.786</v>
      </c>
      <c r="S108" s="4">
        <f t="shared" si="132"/>
        <v>152.98914578966784</v>
      </c>
      <c r="T108" s="4">
        <f t="shared" si="132"/>
        <v>141.8972324828969</v>
      </c>
      <c r="U108" s="4">
        <f t="shared" si="132"/>
        <v>115.36493594883969</v>
      </c>
      <c r="V108" s="4">
        <f t="shared" si="132"/>
        <v>115.1573438999347</v>
      </c>
      <c r="W108" s="4">
        <f t="shared" si="132"/>
        <v>132.68185120795141</v>
      </c>
      <c r="X108" s="4">
        <f t="shared" si="132"/>
        <v>117.9794789290787</v>
      </c>
      <c r="Y108" s="4">
        <f t="shared" si="132"/>
        <v>103.06341997515288</v>
      </c>
      <c r="Z108" s="4">
        <f t="shared" si="132"/>
        <v>99.138064797099872</v>
      </c>
      <c r="AA108" s="4">
        <f t="shared" si="132"/>
        <v>104.81733177606917</v>
      </c>
      <c r="AB108" s="4">
        <f t="shared" si="132"/>
        <v>130.7688451935208</v>
      </c>
      <c r="AC108" s="4">
        <f t="shared" si="132"/>
        <v>132.98535798048317</v>
      </c>
      <c r="AD108" s="4">
        <f t="shared" si="132"/>
        <v>123.62947529080378</v>
      </c>
      <c r="AE108" s="4">
        <f t="shared" si="132"/>
        <v>169.16191581901973</v>
      </c>
      <c r="AF108" s="4">
        <f t="shared" si="132"/>
        <v>157.73967080421068</v>
      </c>
      <c r="AG108" s="4">
        <f t="shared" si="132"/>
        <v>125.1180357890787</v>
      </c>
      <c r="AI108" s="4">
        <f t="shared" si="133"/>
        <v>10.498854210332155</v>
      </c>
      <c r="AJ108" s="4">
        <f t="shared" si="133"/>
        <v>4.6277675171031092</v>
      </c>
      <c r="AK108" s="4">
        <f t="shared" si="133"/>
        <v>-2.2149359488396811</v>
      </c>
      <c r="AL108" s="4">
        <f t="shared" si="133"/>
        <v>-4.7573438999346962</v>
      </c>
      <c r="AM108" s="4">
        <f t="shared" si="133"/>
        <v>0.24314879204860063</v>
      </c>
      <c r="AN108" s="4">
        <f t="shared" si="133"/>
        <v>-4.3794789290787008</v>
      </c>
      <c r="AO108" s="4">
        <f t="shared" si="133"/>
        <v>-2.6884199751528826</v>
      </c>
      <c r="AP108" s="4">
        <f t="shared" si="133"/>
        <v>-0.61306479709986661</v>
      </c>
      <c r="AQ108" s="4">
        <f t="shared" si="133"/>
        <v>-4.3173317760691674</v>
      </c>
      <c r="AR108" s="4">
        <f t="shared" si="133"/>
        <v>-0.32684519352079633</v>
      </c>
      <c r="AS108" s="4">
        <f t="shared" si="133"/>
        <v>-3.9613579804831716</v>
      </c>
      <c r="AT108" s="4">
        <f t="shared" si="133"/>
        <v>-2.8914752908037826</v>
      </c>
      <c r="AU108" s="4">
        <f t="shared" si="133"/>
        <v>2.1130841809802803</v>
      </c>
      <c r="AV108" s="4">
        <f t="shared" si="133"/>
        <v>3.9743291957893234</v>
      </c>
      <c r="AW108" s="4">
        <f t="shared" si="133"/>
        <v>2.6679642109212978</v>
      </c>
      <c r="AY108" s="2">
        <f t="shared" si="125"/>
        <v>98.758849493522717</v>
      </c>
      <c r="AZ108" s="2">
        <f t="shared" si="125"/>
        <v>98.950399289623363</v>
      </c>
      <c r="BA108" s="2">
        <f t="shared" si="125"/>
        <v>97.077039739644334</v>
      </c>
      <c r="BB108" s="2">
        <f t="shared" si="125"/>
        <v>96.38175303619694</v>
      </c>
      <c r="BC108" s="2">
        <f t="shared" si="125"/>
        <v>95.587165301534554</v>
      </c>
      <c r="BD108" s="2">
        <f t="shared" si="125"/>
        <v>96.221597588846024</v>
      </c>
      <c r="BE108" s="2">
        <f t="shared" si="125"/>
        <v>96.331690979516068</v>
      </c>
      <c r="BF108" s="2">
        <f t="shared" si="125"/>
        <v>96.55881079612486</v>
      </c>
      <c r="BG108" s="2">
        <f t="shared" si="125"/>
        <v>97.567690538345133</v>
      </c>
      <c r="BH108" s="2">
        <f t="shared" si="125"/>
        <v>98.276375393561821</v>
      </c>
      <c r="BI108" s="2">
        <f t="shared" si="125"/>
        <v>99.019214341099513</v>
      </c>
      <c r="BJ108" s="2">
        <f t="shared" si="125"/>
        <v>96.843827355314033</v>
      </c>
      <c r="BK108" s="2">
        <f t="shared" si="125"/>
        <v>99.304689586125917</v>
      </c>
      <c r="BL108" s="2">
        <f t="shared" si="125"/>
        <v>98.084056389406285</v>
      </c>
      <c r="BM108" s="2">
        <f t="shared" si="125"/>
        <v>100.7842637138788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113.59012361673415</v>
      </c>
      <c r="DL108" s="2">
        <f t="shared" si="134"/>
        <v>112.68950742240217</v>
      </c>
      <c r="DM108" s="2">
        <f t="shared" si="134"/>
        <v>110.44235829959516</v>
      </c>
      <c r="DN108" s="2">
        <f t="shared" si="134"/>
        <v>110.0691346153846</v>
      </c>
      <c r="DO108" s="2">
        <f t="shared" si="134"/>
        <v>109.9050269905533</v>
      </c>
      <c r="DP108" s="2">
        <f t="shared" si="134"/>
        <v>107.94797297297298</v>
      </c>
      <c r="DQ108" s="2">
        <f t="shared" si="134"/>
        <v>112.69523470839259</v>
      </c>
      <c r="DR108" s="2">
        <f t="shared" si="134"/>
        <v>112.44458091694936</v>
      </c>
      <c r="DS108" s="2">
        <f t="shared" si="134"/>
        <v>111.57336141809823</v>
      </c>
      <c r="DT108" s="2">
        <f t="shared" si="134"/>
        <v>115.82281602655291</v>
      </c>
      <c r="DU108" s="2">
        <f t="shared" si="134"/>
        <v>109.88530364372471</v>
      </c>
      <c r="DV108" s="2">
        <f t="shared" si="134"/>
        <v>108.98353390232337</v>
      </c>
      <c r="DW108" s="2">
        <f t="shared" si="134"/>
        <v>111.31718824087247</v>
      </c>
      <c r="DX108" s="2">
        <f t="shared" si="134"/>
        <v>111.96351303939964</v>
      </c>
      <c r="DY108" s="2">
        <f t="shared" si="134"/>
        <v>106.88015329768271</v>
      </c>
      <c r="EA108" s="2">
        <f t="shared" si="94"/>
        <v>98.434656363126138</v>
      </c>
      <c r="EB108" s="2">
        <f t="shared" si="94"/>
        <v>98.648263219764118</v>
      </c>
      <c r="EC108" s="2">
        <f t="shared" si="94"/>
        <v>96.790615587153837</v>
      </c>
      <c r="ED108" s="2">
        <f t="shared" si="94"/>
        <v>96.059349296435784</v>
      </c>
      <c r="EE108" s="2">
        <f t="shared" si="94"/>
        <v>95.214914909721287</v>
      </c>
      <c r="EF108" s="2">
        <f t="shared" si="94"/>
        <v>95.899072361533499</v>
      </c>
      <c r="EG108" s="2">
        <f t="shared" si="94"/>
        <v>95.897678207086628</v>
      </c>
      <c r="EH108" s="2">
        <f t="shared" si="94"/>
        <v>96.184196238770227</v>
      </c>
      <c r="EI108" s="2">
        <f t="shared" si="94"/>
        <v>97.207072727272731</v>
      </c>
      <c r="EJ108" s="2">
        <f t="shared" si="94"/>
        <v>97.773617724867734</v>
      </c>
      <c r="EK108" s="2">
        <f t="shared" si="94"/>
        <v>98.734404172335587</v>
      </c>
      <c r="EL108" s="2">
        <f t="shared" si="94"/>
        <v>96.532780770975037</v>
      </c>
      <c r="EM108" s="2">
        <f t="shared" si="135"/>
        <v>98.965527692342235</v>
      </c>
      <c r="EN108" s="2">
        <f t="shared" si="135"/>
        <v>97.71215270270271</v>
      </c>
      <c r="EO108" s="2">
        <f t="shared" si="135"/>
        <v>100.60814099645675</v>
      </c>
      <c r="EQ108" s="2">
        <f t="shared" si="136"/>
        <v>98.534389016554158</v>
      </c>
      <c r="ER108" s="2">
        <f t="shared" si="136"/>
        <v>98.454088416606453</v>
      </c>
      <c r="ES108" s="2">
        <f t="shared" si="136"/>
        <v>96.54119883081934</v>
      </c>
      <c r="ET108" s="2">
        <f t="shared" si="136"/>
        <v>95.604359525507832</v>
      </c>
      <c r="EU108" s="2">
        <f t="shared" si="136"/>
        <v>94.485167281007719</v>
      </c>
      <c r="EV108" s="2">
        <f t="shared" si="136"/>
        <v>95.855905247921328</v>
      </c>
      <c r="EW108" s="2">
        <f t="shared" si="136"/>
        <v>95.868545848267644</v>
      </c>
      <c r="EX108" s="2">
        <f t="shared" si="136"/>
        <v>96.229700754963943</v>
      </c>
      <c r="EY108" s="2">
        <f t="shared" si="136"/>
        <v>96.531143141886901</v>
      </c>
      <c r="EZ108" s="2">
        <f t="shared" si="136"/>
        <v>97.572732258418043</v>
      </c>
      <c r="FA108" s="2">
        <f t="shared" si="136"/>
        <v>98.225647194650492</v>
      </c>
      <c r="FB108" s="2">
        <f t="shared" si="136"/>
        <v>96.049586488963897</v>
      </c>
      <c r="FC108" s="2">
        <f t="shared" si="136"/>
        <v>98.586279544310671</v>
      </c>
      <c r="FD108" s="2">
        <f t="shared" si="136"/>
        <v>97.896735440281589</v>
      </c>
      <c r="FE108" s="2">
        <f t="shared" si="136"/>
        <v>101.0164951156608</v>
      </c>
      <c r="FG108" s="2">
        <f t="shared" si="137"/>
        <v>0.97862592818641281</v>
      </c>
      <c r="FH108" s="2">
        <f t="shared" si="137"/>
        <v>0.97844467252638401</v>
      </c>
      <c r="FI108" s="2">
        <f t="shared" si="137"/>
        <v>0.97896547793554878</v>
      </c>
      <c r="FJ108" s="2">
        <f t="shared" si="137"/>
        <v>0.97690472362149483</v>
      </c>
      <c r="FK108" s="2">
        <f t="shared" si="137"/>
        <v>0.97450895390893433</v>
      </c>
      <c r="FL108" s="2">
        <f t="shared" si="137"/>
        <v>0.97322215529135336</v>
      </c>
      <c r="FM108" s="2">
        <f t="shared" si="137"/>
        <v>0.97415627307263097</v>
      </c>
      <c r="FN108" s="2">
        <f t="shared" si="137"/>
        <v>0.97697232421348046</v>
      </c>
      <c r="FO108" s="2">
        <f t="shared" si="137"/>
        <v>0.97469398253503647</v>
      </c>
      <c r="FP108" s="2">
        <f t="shared" si="137"/>
        <v>0.97210618090366951</v>
      </c>
      <c r="FQ108" s="2">
        <f t="shared" si="137"/>
        <v>0.97431181979167469</v>
      </c>
      <c r="FR108" s="2">
        <f t="shared" si="137"/>
        <v>0.97489225390781975</v>
      </c>
      <c r="FS108" s="2">
        <f t="shared" si="137"/>
        <v>0.97246485787372094</v>
      </c>
      <c r="FT108" s="2">
        <f t="shared" si="137"/>
        <v>0.97393026044687347</v>
      </c>
      <c r="FU108" s="2">
        <f t="shared" si="137"/>
        <v>0.97205401460586149</v>
      </c>
      <c r="FW108" s="2">
        <f t="shared" si="127"/>
        <v>2.5977946097684337E-3</v>
      </c>
      <c r="FX108" s="2">
        <f t="shared" si="127"/>
        <v>2.7168667461177497E-3</v>
      </c>
      <c r="FY108" s="2">
        <f t="shared" si="127"/>
        <v>2.9417863633132541E-3</v>
      </c>
      <c r="FZ108" s="2">
        <f t="shared" si="127"/>
        <v>2.5409893965962745E-3</v>
      </c>
      <c r="GA108" s="2">
        <f t="shared" si="127"/>
        <v>3.0365735152089305E-3</v>
      </c>
      <c r="GB108" s="2">
        <f t="shared" si="127"/>
        <v>2.7419523938906022E-3</v>
      </c>
      <c r="GC108" s="2">
        <f t="shared" si="127"/>
        <v>3.3876706644136549E-3</v>
      </c>
      <c r="GD108" s="2">
        <f t="shared" si="127"/>
        <v>3.8609535080355844E-3</v>
      </c>
      <c r="GE108" s="2">
        <f t="shared" si="127"/>
        <v>4.3432651977345317E-3</v>
      </c>
      <c r="GF108" s="2">
        <f t="shared" si="127"/>
        <v>3.5015154622635922E-3</v>
      </c>
      <c r="GG108" s="2">
        <f t="shared" si="127"/>
        <v>3.2159683577545088E-3</v>
      </c>
      <c r="GH108" s="2">
        <f t="shared" si="127"/>
        <v>3.2363047278033165E-3</v>
      </c>
      <c r="GI108" s="2">
        <f t="shared" si="127"/>
        <v>2.4860633348712927E-3</v>
      </c>
      <c r="GJ108" s="2">
        <f t="shared" si="127"/>
        <v>2.028545318202752E-3</v>
      </c>
      <c r="GK108" s="2">
        <f t="shared" si="127"/>
        <v>2.069657731812381E-3</v>
      </c>
      <c r="GM108" s="86">
        <f t="shared" si="128"/>
        <v>3.9876872507309499E-29</v>
      </c>
      <c r="GN108" s="86">
        <f t="shared" si="128"/>
        <v>6.4087715572577477E-35</v>
      </c>
      <c r="GO108" s="86">
        <f t="shared" si="128"/>
        <v>2.5431324180407742E-38</v>
      </c>
      <c r="GP108" s="86">
        <f t="shared" si="128"/>
        <v>3.25462115720845E-44</v>
      </c>
      <c r="GQ108" s="86">
        <f t="shared" si="128"/>
        <v>3.1100886680370262E-43</v>
      </c>
      <c r="GR108" s="86">
        <f t="shared" si="128"/>
        <v>3.3026024614273124E-47</v>
      </c>
      <c r="GS108" s="86">
        <f t="shared" si="128"/>
        <v>6.2430732137052765E-46</v>
      </c>
      <c r="GT108" s="86">
        <f t="shared" si="128"/>
        <v>1.3782080210537152E-40</v>
      </c>
      <c r="GU108" s="86">
        <f t="shared" si="128"/>
        <v>1.5711103631069863E-38</v>
      </c>
      <c r="GV108" s="86">
        <f t="shared" si="128"/>
        <v>2.5613855717643625E-40</v>
      </c>
      <c r="GW108" s="86">
        <f t="shared" si="128"/>
        <v>8.3529426292729311E-43</v>
      </c>
      <c r="GX108" s="86">
        <f t="shared" si="128"/>
        <v>1.8261558307691692E-36</v>
      </c>
      <c r="GY108" s="86">
        <f t="shared" si="128"/>
        <v>3.0227548150498757E-33</v>
      </c>
      <c r="GZ108" s="86">
        <f t="shared" si="128"/>
        <v>7.9166398896994407E-22</v>
      </c>
      <c r="HA108" s="86">
        <f t="shared" si="128"/>
        <v>2.1339629245173415E-18</v>
      </c>
      <c r="HC108" s="86">
        <f t="shared" si="73"/>
        <v>0.47917801738360694</v>
      </c>
      <c r="HD108" s="86">
        <f t="shared" si="73"/>
        <v>0.3726193117277618</v>
      </c>
      <c r="HE108" s="86">
        <f t="shared" si="73"/>
        <v>0.18064438310602399</v>
      </c>
      <c r="HF108" s="86">
        <f t="shared" si="73"/>
        <v>0.18507338283337554</v>
      </c>
      <c r="HG108" s="86">
        <f t="shared" si="73"/>
        <v>0.32549900307050189</v>
      </c>
      <c r="HH108" s="86">
        <f t="shared" si="73"/>
        <v>0.20502921347507497</v>
      </c>
      <c r="HI108" s="86">
        <f t="shared" si="138"/>
        <v>7.2798548748846087E-2</v>
      </c>
      <c r="HJ108" s="86">
        <f t="shared" si="138"/>
        <v>3.1844368673387823E-2</v>
      </c>
      <c r="HK108" s="86">
        <f t="shared" si="138"/>
        <v>8.1936835359090243E-2</v>
      </c>
      <c r="HL108" s="86">
        <f t="shared" si="138"/>
        <v>0.30910847259676411</v>
      </c>
      <c r="HM108" s="86">
        <f t="shared" si="138"/>
        <v>0.32474426591743838</v>
      </c>
      <c r="HN108" s="86">
        <f t="shared" si="138"/>
        <v>0.26838922876846028</v>
      </c>
      <c r="HO108" s="86">
        <f t="shared" si="138"/>
        <v>0.55661919063248055</v>
      </c>
      <c r="HP108" s="86">
        <f t="shared" si="138"/>
        <v>0.53148396131783804</v>
      </c>
      <c r="HQ108" s="86">
        <f t="shared" si="138"/>
        <v>0.36302761276096024</v>
      </c>
      <c r="HS108" s="86">
        <f t="shared" si="129"/>
        <v>2.144767325162471E-14</v>
      </c>
      <c r="HT108" s="86">
        <f t="shared" si="129"/>
        <v>9.2948428504280877E-14</v>
      </c>
      <c r="HU108" s="86">
        <f t="shared" si="129"/>
        <v>1.6476798199563512E-13</v>
      </c>
      <c r="HV108" s="86">
        <f t="shared" si="129"/>
        <v>2.2828464117562105E-17</v>
      </c>
      <c r="HW108" s="86">
        <f t="shared" si="129"/>
        <v>3.7296617327321507E-18</v>
      </c>
      <c r="HX108" s="86">
        <f t="shared" si="129"/>
        <v>7.4974862970478459E-18</v>
      </c>
      <c r="HY108" s="86">
        <f t="shared" si="129"/>
        <v>4.3923496595208447E-17</v>
      </c>
      <c r="HZ108" s="86">
        <f t="shared" si="129"/>
        <v>2.857087264250219E-15</v>
      </c>
      <c r="IA108" s="86">
        <f t="shared" si="129"/>
        <v>2.4922073460090304E-16</v>
      </c>
      <c r="IB108" s="86">
        <f t="shared" si="129"/>
        <v>2.5542657079799269E-18</v>
      </c>
      <c r="IC108" s="86">
        <f t="shared" si="129"/>
        <v>1.0943448780298427E-17</v>
      </c>
      <c r="ID108" s="86">
        <f t="shared" si="129"/>
        <v>2.725771215610611E-17</v>
      </c>
      <c r="IE108" s="86">
        <f t="shared" si="129"/>
        <v>5.1068535415519464E-19</v>
      </c>
      <c r="IF108" s="86">
        <f t="shared" si="129"/>
        <v>6.6003249438634307E-8</v>
      </c>
      <c r="IG108" s="86">
        <f t="shared" si="129"/>
        <v>1.7591696426839237E-7</v>
      </c>
      <c r="II108" s="86">
        <f t="shared" si="130"/>
        <v>7.6419016766919355E-69</v>
      </c>
      <c r="IJ108" s="86">
        <f t="shared" si="130"/>
        <v>7.3051938870897344E-69</v>
      </c>
      <c r="IK108" s="86">
        <f t="shared" si="130"/>
        <v>2.6315547142635737E-74</v>
      </c>
      <c r="IL108" s="86">
        <f t="shared" si="130"/>
        <v>5.6826336749019018E-96</v>
      </c>
      <c r="IM108" s="86">
        <f t="shared" si="130"/>
        <v>4.1437266725893038E-86</v>
      </c>
      <c r="IN108" s="86">
        <f t="shared" si="130"/>
        <v>3.0533170310791187E-96</v>
      </c>
      <c r="IO108" s="86">
        <f t="shared" si="130"/>
        <v>9.1851151544873836E-86</v>
      </c>
      <c r="IP108" s="86">
        <f t="shared" si="130"/>
        <v>1.5643431652767987E-77</v>
      </c>
      <c r="IQ108" s="86">
        <f t="shared" si="130"/>
        <v>3.4756200762525974E-79</v>
      </c>
      <c r="IR108" s="86">
        <f t="shared" si="130"/>
        <v>1.7969020971708258E-90</v>
      </c>
      <c r="IS108" s="86">
        <f t="shared" si="130"/>
        <v>2.297508518775929E-87</v>
      </c>
      <c r="IT108" s="86">
        <f t="shared" si="130"/>
        <v>4.1352450882638947E-85</v>
      </c>
      <c r="IU108" s="86">
        <f t="shared" si="130"/>
        <v>7.3212452235897047E-92</v>
      </c>
      <c r="IV108" s="86">
        <f t="shared" si="130"/>
        <v>2.9070558948679049E-46</v>
      </c>
      <c r="IW108" s="86">
        <f t="shared" si="130"/>
        <v>3.2567076356971156E-46</v>
      </c>
      <c r="IY108" s="86">
        <f t="shared" si="131"/>
        <v>0.47917801738362836</v>
      </c>
      <c r="IZ108" s="86">
        <f t="shared" si="131"/>
        <v>0.37261931172785473</v>
      </c>
      <c r="JA108" s="86">
        <f t="shared" si="131"/>
        <v>0.18064438310618874</v>
      </c>
      <c r="JB108" s="86">
        <f t="shared" si="131"/>
        <v>0.18507338283337557</v>
      </c>
      <c r="JC108" s="86">
        <f t="shared" si="131"/>
        <v>0.32549900307050189</v>
      </c>
      <c r="JD108" s="86">
        <f t="shared" si="131"/>
        <v>0.20502921347507497</v>
      </c>
      <c r="JE108" s="86">
        <f t="shared" si="131"/>
        <v>7.2798548748846129E-2</v>
      </c>
      <c r="JF108" s="86">
        <f t="shared" si="131"/>
        <v>3.1844368673390681E-2</v>
      </c>
      <c r="JG108" s="86">
        <f t="shared" si="131"/>
        <v>8.1936835359090493E-2</v>
      </c>
      <c r="JH108" s="86">
        <f t="shared" si="131"/>
        <v>0.30910847259676411</v>
      </c>
      <c r="JI108" s="86">
        <f t="shared" si="131"/>
        <v>0.32474426591743838</v>
      </c>
      <c r="JJ108" s="86">
        <f t="shared" si="131"/>
        <v>0.26838922876846028</v>
      </c>
      <c r="JK108" s="86">
        <f t="shared" si="131"/>
        <v>0.55661919063248055</v>
      </c>
      <c r="JL108" s="86">
        <f t="shared" si="131"/>
        <v>0.53148402732108746</v>
      </c>
      <c r="JM108" s="86">
        <f t="shared" si="131"/>
        <v>0.36302778867792451</v>
      </c>
    </row>
    <row r="109" spans="2:273" x14ac:dyDescent="0.25">
      <c r="B109" s="2">
        <v>82</v>
      </c>
      <c r="C109" s="37">
        <v>132.30199999999999</v>
      </c>
      <c r="D109" s="37">
        <v>110</v>
      </c>
      <c r="E109" s="37">
        <v>96.85</v>
      </c>
      <c r="F109" s="37">
        <v>97.775000000000006</v>
      </c>
      <c r="G109" s="37">
        <v>103.25</v>
      </c>
      <c r="H109" s="37">
        <v>98.025000000000006</v>
      </c>
      <c r="I109" s="37">
        <v>98.7</v>
      </c>
      <c r="J109" s="37">
        <v>96.35</v>
      </c>
      <c r="K109" s="37">
        <v>101.125</v>
      </c>
      <c r="L109" s="37">
        <v>103.023</v>
      </c>
      <c r="M109" s="37">
        <v>104.17100000000001</v>
      </c>
      <c r="N109" s="37">
        <v>102.262</v>
      </c>
      <c r="O109" s="37">
        <v>141.07499999999999</v>
      </c>
      <c r="P109" s="37">
        <v>142.286</v>
      </c>
      <c r="Q109" s="37">
        <v>111.738</v>
      </c>
      <c r="S109" s="4">
        <f t="shared" si="132"/>
        <v>128.87401969155997</v>
      </c>
      <c r="T109" s="4">
        <f t="shared" si="132"/>
        <v>117.08647428862301</v>
      </c>
      <c r="U109" s="4">
        <f t="shared" si="132"/>
        <v>102.80099106770724</v>
      </c>
      <c r="V109" s="4">
        <f t="shared" si="132"/>
        <v>102.09199825861452</v>
      </c>
      <c r="W109" s="4">
        <f t="shared" si="132"/>
        <v>108.44686947661879</v>
      </c>
      <c r="X109" s="4">
        <f t="shared" si="132"/>
        <v>101.0317463022925</v>
      </c>
      <c r="Y109" s="4">
        <f t="shared" si="132"/>
        <v>97.050822305877361</v>
      </c>
      <c r="Z109" s="4">
        <f t="shared" si="132"/>
        <v>96.709693761158846</v>
      </c>
      <c r="AA109" s="4">
        <f t="shared" si="132"/>
        <v>98.458509062957702</v>
      </c>
      <c r="AB109" s="4">
        <f t="shared" si="132"/>
        <v>108.44464008510167</v>
      </c>
      <c r="AC109" s="4">
        <f t="shared" si="132"/>
        <v>113.0397184505901</v>
      </c>
      <c r="AD109" s="4">
        <f t="shared" si="132"/>
        <v>107.35935286957582</v>
      </c>
      <c r="AE109" s="4">
        <f t="shared" si="132"/>
        <v>140.66866749598734</v>
      </c>
      <c r="AF109" s="4">
        <f t="shared" si="132"/>
        <v>137.83445951636091</v>
      </c>
      <c r="AG109" s="4">
        <f t="shared" si="132"/>
        <v>113.71730410298021</v>
      </c>
      <c r="AI109" s="4">
        <f t="shared" si="133"/>
        <v>3.4279803084400271</v>
      </c>
      <c r="AJ109" s="4">
        <f t="shared" si="133"/>
        <v>-7.086474288623009</v>
      </c>
      <c r="AK109" s="4">
        <f t="shared" si="133"/>
        <v>-5.9509910677072497</v>
      </c>
      <c r="AL109" s="4">
        <f t="shared" si="133"/>
        <v>-4.3169982586145181</v>
      </c>
      <c r="AM109" s="4">
        <f t="shared" si="133"/>
        <v>-5.1968694766187866</v>
      </c>
      <c r="AN109" s="4">
        <f t="shared" si="133"/>
        <v>-3.0067463022924983</v>
      </c>
      <c r="AO109" s="4">
        <f t="shared" si="133"/>
        <v>1.6491776941226419</v>
      </c>
      <c r="AP109" s="4">
        <f t="shared" si="133"/>
        <v>-0.35969376115885154</v>
      </c>
      <c r="AQ109" s="4">
        <f t="shared" si="133"/>
        <v>2.6664909370422976</v>
      </c>
      <c r="AR109" s="4">
        <f t="shared" si="133"/>
        <v>-5.4216400851016715</v>
      </c>
      <c r="AS109" s="4">
        <f t="shared" si="133"/>
        <v>-8.8687184505900944</v>
      </c>
      <c r="AT109" s="4">
        <f t="shared" si="133"/>
        <v>-5.0973528695758148</v>
      </c>
      <c r="AU109" s="4">
        <f t="shared" si="133"/>
        <v>0.40633250401265286</v>
      </c>
      <c r="AV109" s="4">
        <f t="shared" si="133"/>
        <v>4.4515404836390928</v>
      </c>
      <c r="AW109" s="4">
        <f t="shared" si="133"/>
        <v>-1.9793041029802083</v>
      </c>
      <c r="AY109" s="2">
        <f t="shared" si="125"/>
        <v>98.609353486680718</v>
      </c>
      <c r="AZ109" s="2">
        <f t="shared" si="125"/>
        <v>98.785015500092953</v>
      </c>
      <c r="BA109" s="2">
        <f t="shared" si="125"/>
        <v>96.926791061199935</v>
      </c>
      <c r="BB109" s="2">
        <f t="shared" si="125"/>
        <v>96.216066497328441</v>
      </c>
      <c r="BC109" s="2">
        <f t="shared" si="125"/>
        <v>95.416529412228854</v>
      </c>
      <c r="BD109" s="2">
        <f t="shared" si="125"/>
        <v>96.058615493339687</v>
      </c>
      <c r="BE109" s="2">
        <f t="shared" si="125"/>
        <v>96.174460675720312</v>
      </c>
      <c r="BF109" s="2">
        <f t="shared" si="125"/>
        <v>96.424262326083806</v>
      </c>
      <c r="BG109" s="2">
        <f t="shared" si="125"/>
        <v>97.385006069412924</v>
      </c>
      <c r="BH109" s="2">
        <f t="shared" si="125"/>
        <v>98.100981170619093</v>
      </c>
      <c r="BI109" s="2">
        <f t="shared" si="125"/>
        <v>98.824954883821121</v>
      </c>
      <c r="BJ109" s="2">
        <f t="shared" si="125"/>
        <v>96.674345063972297</v>
      </c>
      <c r="BK109" s="2">
        <f t="shared" si="125"/>
        <v>99.143021400169047</v>
      </c>
      <c r="BL109" s="2">
        <f t="shared" si="125"/>
        <v>97.975205979434506</v>
      </c>
      <c r="BM109" s="2">
        <f t="shared" si="125"/>
        <v>100.71681599471178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>
        <f t="shared" si="126"/>
        <v>96.35</v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>
        <f t="shared" si="117"/>
        <v>96.35</v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113.69968475033738</v>
      </c>
      <c r="DL109" s="2">
        <f t="shared" si="134"/>
        <v>112.77958839406209</v>
      </c>
      <c r="DM109" s="2">
        <f t="shared" si="134"/>
        <v>110.51900303643725</v>
      </c>
      <c r="DN109" s="2">
        <f t="shared" si="134"/>
        <v>110.15634615384614</v>
      </c>
      <c r="DO109" s="2">
        <f t="shared" si="134"/>
        <v>110.01909581646423</v>
      </c>
      <c r="DP109" s="2">
        <f t="shared" si="134"/>
        <v>108.03930134588029</v>
      </c>
      <c r="DQ109" s="2">
        <f t="shared" si="134"/>
        <v>112.86952347083925</v>
      </c>
      <c r="DR109" s="2">
        <f t="shared" si="134"/>
        <v>112.59811248495461</v>
      </c>
      <c r="DS109" s="2">
        <f t="shared" si="134"/>
        <v>111.67150946493049</v>
      </c>
      <c r="DT109" s="2">
        <f t="shared" si="134"/>
        <v>115.96488880986253</v>
      </c>
      <c r="DU109" s="2">
        <f t="shared" si="134"/>
        <v>109.93985485829961</v>
      </c>
      <c r="DV109" s="2">
        <f t="shared" si="134"/>
        <v>109.05090896159317</v>
      </c>
      <c r="DW109" s="2">
        <f t="shared" si="134"/>
        <v>111.39924134660978</v>
      </c>
      <c r="DX109" s="2">
        <f t="shared" si="134"/>
        <v>112.06771998123828</v>
      </c>
      <c r="DY109" s="2">
        <f t="shared" si="134"/>
        <v>106.92953698752228</v>
      </c>
      <c r="EA109" s="2">
        <f t="shared" si="94"/>
        <v>98.308496085309386</v>
      </c>
      <c r="EB109" s="2">
        <f t="shared" si="94"/>
        <v>98.504391813767043</v>
      </c>
      <c r="EC109" s="2">
        <f t="shared" si="94"/>
        <v>96.661210764660638</v>
      </c>
      <c r="ED109" s="2">
        <f t="shared" si="94"/>
        <v>95.916718318273482</v>
      </c>
      <c r="EE109" s="2">
        <f t="shared" si="94"/>
        <v>95.070501934979802</v>
      </c>
      <c r="EF109" s="2">
        <f t="shared" si="94"/>
        <v>95.758100852485185</v>
      </c>
      <c r="EG109" s="2">
        <f t="shared" si="94"/>
        <v>95.770626675782211</v>
      </c>
      <c r="EH109" s="2">
        <f t="shared" si="94"/>
        <v>96.076396440665263</v>
      </c>
      <c r="EI109" s="2">
        <f t="shared" si="94"/>
        <v>97.049790909090916</v>
      </c>
      <c r="EJ109" s="2">
        <f t="shared" si="94"/>
        <v>97.634231481481493</v>
      </c>
      <c r="EK109" s="2">
        <f t="shared" si="94"/>
        <v>98.559424217687067</v>
      </c>
      <c r="EL109" s="2">
        <f t="shared" si="94"/>
        <v>96.3852980498866</v>
      </c>
      <c r="EM109" s="2">
        <f t="shared" si="135"/>
        <v>98.827525088117099</v>
      </c>
      <c r="EN109" s="2">
        <f t="shared" si="135"/>
        <v>97.630774324324321</v>
      </c>
      <c r="EO109" s="2">
        <f t="shared" si="135"/>
        <v>100.55304413191074</v>
      </c>
      <c r="EQ109" s="2">
        <f t="shared" si="136"/>
        <v>98.401803871817748</v>
      </c>
      <c r="ER109" s="2">
        <f t="shared" si="136"/>
        <v>98.322645344251356</v>
      </c>
      <c r="ES109" s="2">
        <f t="shared" si="136"/>
        <v>96.426602142053127</v>
      </c>
      <c r="ET109" s="2">
        <f t="shared" si="136"/>
        <v>95.488109447860921</v>
      </c>
      <c r="EU109" s="2">
        <f t="shared" si="136"/>
        <v>94.385426789331788</v>
      </c>
      <c r="EV109" s="2">
        <f t="shared" si="136"/>
        <v>95.717740519446366</v>
      </c>
      <c r="EW109" s="2">
        <f t="shared" si="136"/>
        <v>95.743315524193562</v>
      </c>
      <c r="EX109" s="2">
        <f t="shared" si="136"/>
        <v>96.119109829548066</v>
      </c>
      <c r="EY109" s="2">
        <f t="shared" si="136"/>
        <v>96.420027683448978</v>
      </c>
      <c r="EZ109" s="2">
        <f t="shared" si="136"/>
        <v>97.446695980711809</v>
      </c>
      <c r="FA109" s="2">
        <f t="shared" si="136"/>
        <v>98.07918541427226</v>
      </c>
      <c r="FB109" s="2">
        <f t="shared" si="136"/>
        <v>95.928887884564034</v>
      </c>
      <c r="FC109" s="2">
        <f t="shared" si="136"/>
        <v>98.469486207433263</v>
      </c>
      <c r="FD109" s="2">
        <f t="shared" si="136"/>
        <v>97.806740053989387</v>
      </c>
      <c r="FE109" s="2">
        <f t="shared" si="136"/>
        <v>100.92913983923022</v>
      </c>
      <c r="FG109" s="2">
        <f t="shared" si="137"/>
        <v>0.9804698847981298</v>
      </c>
      <c r="FH109" s="2">
        <f t="shared" si="137"/>
        <v>0.98030395147982696</v>
      </c>
      <c r="FI109" s="2">
        <f t="shared" si="137"/>
        <v>0.9807807166358401</v>
      </c>
      <c r="FJ109" s="2">
        <f t="shared" si="137"/>
        <v>0.97889396731861644</v>
      </c>
      <c r="FK109" s="2">
        <f t="shared" si="137"/>
        <v>0.97669962842203828</v>
      </c>
      <c r="FL109" s="2">
        <f t="shared" si="137"/>
        <v>0.97552063807578082</v>
      </c>
      <c r="FM109" s="2">
        <f t="shared" si="137"/>
        <v>0.97637652188337309</v>
      </c>
      <c r="FN109" s="2">
        <f t="shared" si="137"/>
        <v>0.97895587076033408</v>
      </c>
      <c r="FO109" s="2">
        <f t="shared" si="137"/>
        <v>0.97686913330558522</v>
      </c>
      <c r="FP109" s="2">
        <f t="shared" si="137"/>
        <v>0.97449794356579589</v>
      </c>
      <c r="FQ109" s="2">
        <f t="shared" si="137"/>
        <v>0.97651902760116005</v>
      </c>
      <c r="FR109" s="2">
        <f t="shared" si="137"/>
        <v>0.97705076374127608</v>
      </c>
      <c r="FS109" s="2">
        <f t="shared" si="137"/>
        <v>0.97482666210450952</v>
      </c>
      <c r="FT109" s="2">
        <f t="shared" si="137"/>
        <v>0.97616945113657982</v>
      </c>
      <c r="FU109" s="2">
        <f t="shared" si="137"/>
        <v>0.97445013271636172</v>
      </c>
      <c r="FW109" s="2">
        <f t="shared" si="127"/>
        <v>2.8477114242233411E-3</v>
      </c>
      <c r="FX109" s="2">
        <f t="shared" si="127"/>
        <v>2.978204506735999E-3</v>
      </c>
      <c r="FY109" s="2">
        <f t="shared" si="127"/>
        <v>3.2246893794144159E-3</v>
      </c>
      <c r="FZ109" s="2">
        <f t="shared" si="127"/>
        <v>2.785456615105192E-3</v>
      </c>
      <c r="GA109" s="2">
        <f t="shared" si="127"/>
        <v>3.3285615045983521E-3</v>
      </c>
      <c r="GB109" s="2">
        <f t="shared" si="127"/>
        <v>3.0056958921175869E-3</v>
      </c>
      <c r="GC109" s="2">
        <f t="shared" si="127"/>
        <v>3.7132933799707479E-3</v>
      </c>
      <c r="GD109" s="2">
        <f t="shared" si="127"/>
        <v>4.2318749736396932E-3</v>
      </c>
      <c r="GE109" s="2">
        <f t="shared" si="127"/>
        <v>4.7603008786418922E-3</v>
      </c>
      <c r="GF109" s="2">
        <f t="shared" si="127"/>
        <v>3.8380387919663733E-3</v>
      </c>
      <c r="GG109" s="2">
        <f t="shared" si="127"/>
        <v>3.5251454339786182E-3</v>
      </c>
      <c r="GH109" s="2">
        <f t="shared" si="127"/>
        <v>3.5474299459765223E-3</v>
      </c>
      <c r="GI109" s="2">
        <f t="shared" si="127"/>
        <v>2.7252605846969338E-3</v>
      </c>
      <c r="GJ109" s="2">
        <f t="shared" si="127"/>
        <v>2.2238204865160679E-3</v>
      </c>
      <c r="GK109" s="2">
        <f t="shared" si="127"/>
        <v>2.268881533306095E-3</v>
      </c>
      <c r="GM109" s="86">
        <f t="shared" si="128"/>
        <v>8.8531732420331733E-32</v>
      </c>
      <c r="GN109" s="86">
        <f t="shared" si="128"/>
        <v>4.7027402849405742E-38</v>
      </c>
      <c r="GO109" s="86">
        <f t="shared" si="128"/>
        <v>1.1729481213917795E-41</v>
      </c>
      <c r="GP109" s="86">
        <f t="shared" si="128"/>
        <v>3.6947096039413296E-48</v>
      </c>
      <c r="GQ109" s="86">
        <f t="shared" si="128"/>
        <v>3.3938814328052314E-47</v>
      </c>
      <c r="GR109" s="86">
        <f t="shared" si="128"/>
        <v>1.7554693741714333E-51</v>
      </c>
      <c r="GS109" s="86">
        <f t="shared" si="128"/>
        <v>5.6301268625418853E-50</v>
      </c>
      <c r="GT109" s="86">
        <f t="shared" si="128"/>
        <v>4.5838512458732558E-44</v>
      </c>
      <c r="GU109" s="86">
        <f t="shared" si="128"/>
        <v>6.011529368680521E-42</v>
      </c>
      <c r="GV109" s="86">
        <f t="shared" si="128"/>
        <v>4.5957280932262565E-44</v>
      </c>
      <c r="GW109" s="86">
        <f t="shared" si="128"/>
        <v>9.8851479820279997E-47</v>
      </c>
      <c r="GX109" s="86">
        <f t="shared" si="128"/>
        <v>1.2221430704977435E-39</v>
      </c>
      <c r="GY109" s="86">
        <f t="shared" si="128"/>
        <v>2.9781714210027057E-36</v>
      </c>
      <c r="GZ109" s="86">
        <f t="shared" si="128"/>
        <v>8.9512345717541011E-24</v>
      </c>
      <c r="HA109" s="86">
        <f t="shared" si="128"/>
        <v>7.0127196876981949E-20</v>
      </c>
      <c r="HC109" s="86">
        <f t="shared" si="73"/>
        <v>0.30165635068522634</v>
      </c>
      <c r="HD109" s="86">
        <f t="shared" si="73"/>
        <v>0.18002554809358137</v>
      </c>
      <c r="HE109" s="86">
        <f t="shared" si="73"/>
        <v>6.7015932822396318E-2</v>
      </c>
      <c r="HF109" s="86">
        <f t="shared" si="73"/>
        <v>6.8152794176885981E-2</v>
      </c>
      <c r="HG109" s="86">
        <f t="shared" si="73"/>
        <v>0.13241371216316822</v>
      </c>
      <c r="HH109" s="86">
        <f t="shared" si="73"/>
        <v>5.4905356205277728E-2</v>
      </c>
      <c r="HI109" s="86">
        <f t="shared" si="138"/>
        <v>1.1161703565506966E-2</v>
      </c>
      <c r="HJ109" s="86">
        <f t="shared" si="138"/>
        <v>4.1619209229090993E-3</v>
      </c>
      <c r="HK109" s="86">
        <f t="shared" si="138"/>
        <v>1.4301042220257893E-2</v>
      </c>
      <c r="HL109" s="86">
        <f t="shared" si="138"/>
        <v>0.11495772618754202</v>
      </c>
      <c r="HM109" s="86">
        <f t="shared" si="138"/>
        <v>0.158192047121295</v>
      </c>
      <c r="HN109" s="86">
        <f t="shared" si="138"/>
        <v>0.12492518084923354</v>
      </c>
      <c r="HO109" s="86">
        <f t="shared" si="138"/>
        <v>0.37850733331893271</v>
      </c>
      <c r="HP109" s="86">
        <f t="shared" si="138"/>
        <v>0.40752804489704531</v>
      </c>
      <c r="HQ109" s="86">
        <f t="shared" si="138"/>
        <v>0.23199806197425998</v>
      </c>
      <c r="HS109" s="86">
        <f t="shared" si="129"/>
        <v>1.0895629051014992E-13</v>
      </c>
      <c r="HT109" s="86">
        <f t="shared" si="129"/>
        <v>4.5927054842844028E-13</v>
      </c>
      <c r="HU109" s="86">
        <f t="shared" si="129"/>
        <v>8.7167849021141264E-13</v>
      </c>
      <c r="HV109" s="86">
        <f t="shared" si="129"/>
        <v>1.9043722327349372E-16</v>
      </c>
      <c r="HW109" s="86">
        <f t="shared" si="129"/>
        <v>3.106871029188491E-17</v>
      </c>
      <c r="HX109" s="86">
        <f t="shared" si="129"/>
        <v>6.6567635756206954E-17</v>
      </c>
      <c r="HY109" s="86">
        <f t="shared" si="129"/>
        <v>3.5370504460674395E-16</v>
      </c>
      <c r="HZ109" s="86">
        <f t="shared" si="129"/>
        <v>1.9263933533479645E-14</v>
      </c>
      <c r="IA109" s="86">
        <f t="shared" si="129"/>
        <v>1.923531247125445E-15</v>
      </c>
      <c r="IB109" s="86">
        <f t="shared" si="129"/>
        <v>2.3954486314393636E-17</v>
      </c>
      <c r="IC109" s="86">
        <f t="shared" si="129"/>
        <v>9.1749488020229601E-17</v>
      </c>
      <c r="ID109" s="86">
        <f t="shared" si="129"/>
        <v>2.1712205309934594E-16</v>
      </c>
      <c r="IE109" s="86">
        <f t="shared" si="129"/>
        <v>4.4799350311212162E-18</v>
      </c>
      <c r="IF109" s="86">
        <f t="shared" si="129"/>
        <v>1.3983668601814083E-7</v>
      </c>
      <c r="IG109" s="86">
        <f t="shared" si="129"/>
        <v>3.5915688873505666E-7</v>
      </c>
      <c r="II109" s="86">
        <f t="shared" si="130"/>
        <v>8.7299276499940411E-67</v>
      </c>
      <c r="IJ109" s="86">
        <f t="shared" si="130"/>
        <v>8.661247351481245E-67</v>
      </c>
      <c r="IK109" s="86">
        <f t="shared" si="130"/>
        <v>4.9267677243579554E-72</v>
      </c>
      <c r="IL109" s="86">
        <f t="shared" si="130"/>
        <v>4.2932572511274956E-93</v>
      </c>
      <c r="IM109" s="86">
        <f t="shared" si="130"/>
        <v>1.8765298276832715E-83</v>
      </c>
      <c r="IN109" s="86">
        <f t="shared" si="130"/>
        <v>2.5604387733310536E-93</v>
      </c>
      <c r="IO109" s="86">
        <f t="shared" si="130"/>
        <v>4.5586543816323693E-83</v>
      </c>
      <c r="IP109" s="86">
        <f t="shared" si="130"/>
        <v>4.8218238414801924E-75</v>
      </c>
      <c r="IQ109" s="86">
        <f t="shared" si="130"/>
        <v>1.3771672571213398E-76</v>
      </c>
      <c r="IR109" s="86">
        <f t="shared" si="130"/>
        <v>1.3116660978987153E-87</v>
      </c>
      <c r="IS109" s="86">
        <f t="shared" si="130"/>
        <v>1.2122091518444603E-84</v>
      </c>
      <c r="IT109" s="86">
        <f t="shared" si="130"/>
        <v>1.8623781075908788E-82</v>
      </c>
      <c r="IU109" s="86">
        <f t="shared" si="130"/>
        <v>4.0490250146279981E-89</v>
      </c>
      <c r="IV109" s="86">
        <f t="shared" si="130"/>
        <v>5.9716613761023544E-45</v>
      </c>
      <c r="IW109" s="86">
        <f t="shared" si="130"/>
        <v>6.7329861617896851E-45</v>
      </c>
      <c r="IY109" s="86">
        <f t="shared" si="131"/>
        <v>0.30165635068533531</v>
      </c>
      <c r="IZ109" s="86">
        <f t="shared" si="131"/>
        <v>0.18002554809404064</v>
      </c>
      <c r="JA109" s="86">
        <f t="shared" si="131"/>
        <v>6.7015932823267996E-2</v>
      </c>
      <c r="JB109" s="86">
        <f t="shared" si="131"/>
        <v>6.8152794176886175E-2</v>
      </c>
      <c r="JC109" s="86">
        <f t="shared" si="131"/>
        <v>0.13241371216316825</v>
      </c>
      <c r="JD109" s="86">
        <f t="shared" si="131"/>
        <v>5.4905356205277797E-2</v>
      </c>
      <c r="JE109" s="86">
        <f t="shared" si="131"/>
        <v>1.116170356550732E-2</v>
      </c>
      <c r="JF109" s="86">
        <f t="shared" si="131"/>
        <v>4.1619209229283635E-3</v>
      </c>
      <c r="JG109" s="86">
        <f t="shared" si="131"/>
        <v>1.4301042220259817E-2</v>
      </c>
      <c r="JH109" s="86">
        <f t="shared" si="131"/>
        <v>0.11495772618754205</v>
      </c>
      <c r="JI109" s="86">
        <f t="shared" si="131"/>
        <v>0.15819204712129509</v>
      </c>
      <c r="JJ109" s="86">
        <f t="shared" si="131"/>
        <v>0.12492518084923376</v>
      </c>
      <c r="JK109" s="86">
        <f t="shared" si="131"/>
        <v>0.37850733331893271</v>
      </c>
      <c r="JL109" s="86">
        <f t="shared" si="131"/>
        <v>0.40752818473373131</v>
      </c>
      <c r="JM109" s="86">
        <f t="shared" si="131"/>
        <v>0.23199842113114871</v>
      </c>
    </row>
    <row r="110" spans="2:273" x14ac:dyDescent="0.25">
      <c r="B110" s="2">
        <v>83</v>
      </c>
      <c r="C110" s="37">
        <v>104.767</v>
      </c>
      <c r="D110" s="37">
        <v>100.175</v>
      </c>
      <c r="E110" s="37">
        <v>99.724999999999994</v>
      </c>
      <c r="F110" s="37">
        <v>94.325000000000003</v>
      </c>
      <c r="G110" s="37">
        <v>98.075000000000003</v>
      </c>
      <c r="H110" s="37">
        <v>94.724999999999994</v>
      </c>
      <c r="I110" s="37">
        <v>95.424999999999997</v>
      </c>
      <c r="J110" s="37">
        <v>95.224999999999994</v>
      </c>
      <c r="K110" s="37">
        <v>98.85</v>
      </c>
      <c r="L110" s="37">
        <v>99.93</v>
      </c>
      <c r="M110" s="37">
        <v>98.561000000000007</v>
      </c>
      <c r="N110" s="37">
        <v>97.5</v>
      </c>
      <c r="O110" s="37">
        <v>111.8</v>
      </c>
      <c r="P110" s="37">
        <v>118.5</v>
      </c>
      <c r="Q110" s="37">
        <v>101.262</v>
      </c>
      <c r="S110" s="4">
        <f t="shared" si="132"/>
        <v>111.62695453554454</v>
      </c>
      <c r="T110" s="4">
        <f t="shared" si="132"/>
        <v>104.13241935204283</v>
      </c>
      <c r="U110" s="4">
        <f t="shared" si="132"/>
        <v>98.130043036696478</v>
      </c>
      <c r="V110" s="4">
        <f t="shared" si="132"/>
        <v>97.350701020216391</v>
      </c>
      <c r="W110" s="4">
        <f t="shared" si="132"/>
        <v>98.212051560938335</v>
      </c>
      <c r="X110" s="4">
        <f t="shared" si="132"/>
        <v>96.535692447537798</v>
      </c>
      <c r="Y110" s="4">
        <f t="shared" si="132"/>
        <v>96.078234913646327</v>
      </c>
      <c r="Z110" s="4">
        <f t="shared" si="132"/>
        <v>96.308956243092098</v>
      </c>
      <c r="AA110" s="4">
        <f t="shared" si="132"/>
        <v>97.290513290219693</v>
      </c>
      <c r="AB110" s="4">
        <f t="shared" si="132"/>
        <v>99.953743911174953</v>
      </c>
      <c r="AC110" s="4">
        <f t="shared" si="132"/>
        <v>102.99359896102111</v>
      </c>
      <c r="AD110" s="4">
        <f t="shared" si="132"/>
        <v>99.696647500701403</v>
      </c>
      <c r="AE110" s="4">
        <f t="shared" si="132"/>
        <v>117.55777042384857</v>
      </c>
      <c r="AF110" s="4">
        <f t="shared" si="132"/>
        <v>120.17242216810826</v>
      </c>
      <c r="AG110" s="4">
        <f t="shared" si="132"/>
        <v>106.41741329978788</v>
      </c>
      <c r="AI110" s="4">
        <f t="shared" si="133"/>
        <v>-6.8599545355445457</v>
      </c>
      <c r="AJ110" s="4">
        <f t="shared" si="133"/>
        <v>-3.9574193520428338</v>
      </c>
      <c r="AK110" s="4">
        <f t="shared" si="133"/>
        <v>1.5949569633035168</v>
      </c>
      <c r="AL110" s="4">
        <f t="shared" si="133"/>
        <v>-3.0257010202163883</v>
      </c>
      <c r="AM110" s="4">
        <f t="shared" si="133"/>
        <v>-0.13705156093833182</v>
      </c>
      <c r="AN110" s="4">
        <f t="shared" si="133"/>
        <v>-1.8106924475378037</v>
      </c>
      <c r="AO110" s="4">
        <f t="shared" si="133"/>
        <v>-0.65323491364632957</v>
      </c>
      <c r="AP110" s="4">
        <f t="shared" si="133"/>
        <v>-1.0839562430921035</v>
      </c>
      <c r="AQ110" s="4">
        <f t="shared" si="133"/>
        <v>1.5594867097803018</v>
      </c>
      <c r="AR110" s="4">
        <f t="shared" si="133"/>
        <v>-2.3743911174946675E-2</v>
      </c>
      <c r="AS110" s="4">
        <f t="shared" si="133"/>
        <v>-4.4325989610210996</v>
      </c>
      <c r="AT110" s="4">
        <f t="shared" si="133"/>
        <v>-2.1966475007014026</v>
      </c>
      <c r="AU110" s="4">
        <f t="shared" si="133"/>
        <v>-5.7577704238485694</v>
      </c>
      <c r="AV110" s="4">
        <f t="shared" si="133"/>
        <v>-1.6724221681082554</v>
      </c>
      <c r="AW110" s="4">
        <f t="shared" si="133"/>
        <v>-5.155413299787881</v>
      </c>
      <c r="AY110" s="2">
        <f t="shared" ref="AY110:BM126" si="139">IF(OR($B110 &lt; C$230, $B110 &gt; C$233), #N/A, ((1-FG110)*DK110) + (FG110 - FW110)*EA110 + (FW110*EQ110))</f>
        <v>98.46142762791176</v>
      </c>
      <c r="AZ110" s="2">
        <f t="shared" si="139"/>
        <v>98.621048098704975</v>
      </c>
      <c r="BA110" s="2">
        <f t="shared" si="139"/>
        <v>96.777960354327703</v>
      </c>
      <c r="BB110" s="2">
        <f t="shared" si="139"/>
        <v>96.051899224726498</v>
      </c>
      <c r="BC110" s="2">
        <f t="shared" si="139"/>
        <v>95.247569589091071</v>
      </c>
      <c r="BD110" s="2">
        <f t="shared" si="139"/>
        <v>95.896978097294536</v>
      </c>
      <c r="BE110" s="2">
        <f t="shared" si="139"/>
        <v>96.019138075786103</v>
      </c>
      <c r="BF110" s="2">
        <f t="shared" si="139"/>
        <v>96.291487552954081</v>
      </c>
      <c r="BG110" s="2">
        <f t="shared" si="139"/>
        <v>97.203946811420735</v>
      </c>
      <c r="BH110" s="2">
        <f t="shared" si="139"/>
        <v>97.927969442797263</v>
      </c>
      <c r="BI110" s="2">
        <f t="shared" si="139"/>
        <v>98.631839775358443</v>
      </c>
      <c r="BJ110" s="2">
        <f t="shared" si="139"/>
        <v>96.506277862595269</v>
      </c>
      <c r="BK110" s="2">
        <f t="shared" si="139"/>
        <v>98.982846241122445</v>
      </c>
      <c r="BL110" s="2">
        <f t="shared" si="139"/>
        <v>97.868273671007017</v>
      </c>
      <c r="BM110" s="2">
        <f t="shared" si="139"/>
        <v>100.65016080223424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>
        <f t="shared" si="140"/>
        <v>94.724999999999994</v>
      </c>
      <c r="CK110" s="2">
        <f t="shared" si="140"/>
        <v>95.424999999999997</v>
      </c>
      <c r="CL110" s="2">
        <f t="shared" si="140"/>
        <v>95.224999999999994</v>
      </c>
      <c r="CM110" s="2">
        <f t="shared" si="140"/>
        <v>98.85</v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>
        <f t="shared" si="115"/>
        <v>94.724999999999994</v>
      </c>
      <c r="DA110" s="2">
        <f t="shared" si="116"/>
        <v>95.424999999999997</v>
      </c>
      <c r="DB110" s="2">
        <f t="shared" si="117"/>
        <v>95.224999999999994</v>
      </c>
      <c r="DC110" s="2">
        <f t="shared" si="118"/>
        <v>98.85</v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113.80924588394062</v>
      </c>
      <c r="DL110" s="2">
        <f t="shared" si="134"/>
        <v>112.869669365722</v>
      </c>
      <c r="DM110" s="2">
        <f t="shared" si="134"/>
        <v>110.59564777327935</v>
      </c>
      <c r="DN110" s="2">
        <f t="shared" si="134"/>
        <v>110.24355769230768</v>
      </c>
      <c r="DO110" s="2">
        <f t="shared" si="134"/>
        <v>110.13316464237516</v>
      </c>
      <c r="DP110" s="2">
        <f t="shared" si="134"/>
        <v>108.13062971878762</v>
      </c>
      <c r="DQ110" s="2">
        <f t="shared" si="134"/>
        <v>113.04381223328591</v>
      </c>
      <c r="DR110" s="2">
        <f t="shared" si="134"/>
        <v>112.75164405295986</v>
      </c>
      <c r="DS110" s="2">
        <f t="shared" si="134"/>
        <v>111.76965751176274</v>
      </c>
      <c r="DT110" s="2">
        <f t="shared" si="134"/>
        <v>116.10696159317216</v>
      </c>
      <c r="DU110" s="2">
        <f t="shared" si="134"/>
        <v>109.9944060728745</v>
      </c>
      <c r="DV110" s="2">
        <f t="shared" si="134"/>
        <v>109.11828402086296</v>
      </c>
      <c r="DW110" s="2">
        <f t="shared" si="134"/>
        <v>111.4812944523471</v>
      </c>
      <c r="DX110" s="2">
        <f t="shared" si="134"/>
        <v>112.17192692307694</v>
      </c>
      <c r="DY110" s="2">
        <f t="shared" si="134"/>
        <v>106.97892067736186</v>
      </c>
      <c r="EA110" s="2">
        <f t="shared" si="94"/>
        <v>98.18233580749262</v>
      </c>
      <c r="EB110" s="2">
        <f t="shared" si="94"/>
        <v>98.360520407769968</v>
      </c>
      <c r="EC110" s="2">
        <f t="shared" si="94"/>
        <v>96.531805942167438</v>
      </c>
      <c r="ED110" s="2">
        <f t="shared" si="94"/>
        <v>95.774087340111166</v>
      </c>
      <c r="EE110" s="2">
        <f t="shared" si="94"/>
        <v>94.926088960238303</v>
      </c>
      <c r="EF110" s="2">
        <f t="shared" si="94"/>
        <v>95.617129343436872</v>
      </c>
      <c r="EG110" s="2">
        <f t="shared" si="94"/>
        <v>95.643575144477808</v>
      </c>
      <c r="EH110" s="2">
        <f t="shared" si="94"/>
        <v>95.9685966425603</v>
      </c>
      <c r="EI110" s="2">
        <f t="shared" si="94"/>
        <v>96.892509090909087</v>
      </c>
      <c r="EJ110" s="2">
        <f t="shared" si="94"/>
        <v>97.494845238095252</v>
      </c>
      <c r="EK110" s="2">
        <f t="shared" si="94"/>
        <v>98.384444263038546</v>
      </c>
      <c r="EL110" s="2">
        <f t="shared" si="94"/>
        <v>96.237815328798163</v>
      </c>
      <c r="EM110" s="2">
        <f t="shared" si="135"/>
        <v>98.689522483891977</v>
      </c>
      <c r="EN110" s="2">
        <f t="shared" si="135"/>
        <v>97.549395945945946</v>
      </c>
      <c r="EO110" s="2">
        <f t="shared" si="135"/>
        <v>100.49794726736474</v>
      </c>
      <c r="EQ110" s="2">
        <f t="shared" si="136"/>
        <v>98.269218727081352</v>
      </c>
      <c r="ER110" s="2">
        <f t="shared" si="136"/>
        <v>98.191202271896273</v>
      </c>
      <c r="ES110" s="2">
        <f t="shared" si="136"/>
        <v>96.312005453286929</v>
      </c>
      <c r="ET110" s="2">
        <f t="shared" si="136"/>
        <v>95.371859370214025</v>
      </c>
      <c r="EU110" s="2">
        <f t="shared" si="136"/>
        <v>94.285686297655843</v>
      </c>
      <c r="EV110" s="2">
        <f t="shared" si="136"/>
        <v>95.57957579097139</v>
      </c>
      <c r="EW110" s="2">
        <f t="shared" si="136"/>
        <v>95.618085200119495</v>
      </c>
      <c r="EX110" s="2">
        <f t="shared" si="136"/>
        <v>96.008518904132202</v>
      </c>
      <c r="EY110" s="2">
        <f t="shared" si="136"/>
        <v>96.308912225011056</v>
      </c>
      <c r="EZ110" s="2">
        <f t="shared" si="136"/>
        <v>97.320659703005575</v>
      </c>
      <c r="FA110" s="2">
        <f t="shared" si="136"/>
        <v>97.932723633894028</v>
      </c>
      <c r="FB110" s="2">
        <f t="shared" si="136"/>
        <v>95.808189280164157</v>
      </c>
      <c r="FC110" s="2">
        <f t="shared" si="136"/>
        <v>98.352692870555856</v>
      </c>
      <c r="FD110" s="2">
        <f t="shared" si="136"/>
        <v>97.716744667697185</v>
      </c>
      <c r="FE110" s="2">
        <f t="shared" si="136"/>
        <v>100.84178456279963</v>
      </c>
      <c r="FG110" s="2">
        <f t="shared" si="137"/>
        <v>0.98215766228296286</v>
      </c>
      <c r="FH110" s="2">
        <f t="shared" si="137"/>
        <v>0.98200580562049633</v>
      </c>
      <c r="FI110" s="2">
        <f t="shared" si="137"/>
        <v>0.98244211330500342</v>
      </c>
      <c r="FJ110" s="2">
        <f t="shared" si="137"/>
        <v>0.98071525567959961</v>
      </c>
      <c r="FK110" s="2">
        <f t="shared" si="137"/>
        <v>0.9787061523363404</v>
      </c>
      <c r="FL110" s="2">
        <f t="shared" si="137"/>
        <v>0.97762636559935079</v>
      </c>
      <c r="FM110" s="2">
        <f t="shared" si="137"/>
        <v>0.97841025523474567</v>
      </c>
      <c r="FN110" s="2">
        <f t="shared" si="137"/>
        <v>0.98077192225716658</v>
      </c>
      <c r="FO110" s="2">
        <f t="shared" si="137"/>
        <v>0.9788613761381737</v>
      </c>
      <c r="FP110" s="2">
        <f t="shared" si="137"/>
        <v>0.9766895416628395</v>
      </c>
      <c r="FQ110" s="2">
        <f t="shared" si="137"/>
        <v>0.97854076234391152</v>
      </c>
      <c r="FR110" s="2">
        <f t="shared" si="137"/>
        <v>0.97902769874398332</v>
      </c>
      <c r="FS110" s="2">
        <f t="shared" si="137"/>
        <v>0.97699067776792126</v>
      </c>
      <c r="FT110" s="2">
        <f t="shared" si="137"/>
        <v>0.97822061345784728</v>
      </c>
      <c r="FU110" s="2">
        <f t="shared" si="137"/>
        <v>0.97664574111812652</v>
      </c>
      <c r="FW110" s="2">
        <f t="shared" ref="FW110:GK126" si="141">POWER(10,($B110-C$232)/C$229)/(1+POWER(10,($B110-C$232)/C$229))</f>
        <v>3.121595851889715E-3</v>
      </c>
      <c r="FX110" s="2">
        <f t="shared" si="141"/>
        <v>3.2645982823953502E-3</v>
      </c>
      <c r="FY110" s="2">
        <f t="shared" si="141"/>
        <v>3.5347019049253485E-3</v>
      </c>
      <c r="FZ110" s="2">
        <f t="shared" si="141"/>
        <v>3.0533718943363559E-3</v>
      </c>
      <c r="GA110" s="2">
        <f t="shared" si="141"/>
        <v>3.6485234508077608E-3</v>
      </c>
      <c r="GB110" s="2">
        <f t="shared" si="141"/>
        <v>3.2947245921397415E-3</v>
      </c>
      <c r="GC110" s="2">
        <f t="shared" si="141"/>
        <v>4.0700871107956574E-3</v>
      </c>
      <c r="GD110" s="2">
        <f t="shared" si="141"/>
        <v>4.6382649096091523E-3</v>
      </c>
      <c r="GE110" s="2">
        <f t="shared" si="141"/>
        <v>5.2171700556445993E-3</v>
      </c>
      <c r="GF110" s="2">
        <f t="shared" si="141"/>
        <v>4.2067681395389876E-3</v>
      </c>
      <c r="GG110" s="2">
        <f t="shared" si="141"/>
        <v>3.8639309849282902E-3</v>
      </c>
      <c r="GH110" s="2">
        <f t="shared" si="141"/>
        <v>3.8883488021226411E-3</v>
      </c>
      <c r="GI110" s="2">
        <f t="shared" si="141"/>
        <v>2.9874033372710969E-3</v>
      </c>
      <c r="GJ110" s="2">
        <f t="shared" si="141"/>
        <v>2.437847634930363E-3</v>
      </c>
      <c r="GK110" s="2">
        <f t="shared" si="141"/>
        <v>2.4872346812056792E-3</v>
      </c>
      <c r="GM110" s="86">
        <f t="shared" ref="GM110:HA126" si="142" xml:space="preserve"> _xlfn.NORM.DIST($B110, C$7, ABS(C$11), TRUE) * _xlfn.NORM.DIST(($B110 - C$7)*C$15, 0, ABS(C$11), TRUE) * 2</f>
        <v>1.4879603966187312E-34</v>
      </c>
      <c r="GN110" s="86">
        <f t="shared" si="142"/>
        <v>2.5009495059165108E-41</v>
      </c>
      <c r="GO110" s="86">
        <f t="shared" si="142"/>
        <v>3.8826367071186808E-45</v>
      </c>
      <c r="GP110" s="86">
        <f t="shared" si="142"/>
        <v>2.8115385839131916E-52</v>
      </c>
      <c r="GQ110" s="86">
        <f t="shared" si="142"/>
        <v>2.4520052570069016E-51</v>
      </c>
      <c r="GR110" s="86">
        <f t="shared" si="142"/>
        <v>6.0171289517385713E-56</v>
      </c>
      <c r="GS110" s="86">
        <f t="shared" si="142"/>
        <v>3.3881622447489816E-54</v>
      </c>
      <c r="GT110" s="86">
        <f t="shared" si="142"/>
        <v>1.0851835210329884E-47</v>
      </c>
      <c r="GU110" s="86">
        <f t="shared" si="142"/>
        <v>1.6278718452490391E-45</v>
      </c>
      <c r="GV110" s="86">
        <f t="shared" si="142"/>
        <v>5.5506561202808895E-48</v>
      </c>
      <c r="GW110" s="86">
        <f t="shared" si="142"/>
        <v>7.769568855344728E-51</v>
      </c>
      <c r="GX110" s="86">
        <f t="shared" si="142"/>
        <v>5.9633307958999632E-43</v>
      </c>
      <c r="GY110" s="86">
        <f t="shared" si="142"/>
        <v>2.1493749500761136E-39</v>
      </c>
      <c r="GZ110" s="86">
        <f t="shared" si="142"/>
        <v>8.2677399688782526E-26</v>
      </c>
      <c r="HA110" s="86">
        <f t="shared" si="142"/>
        <v>2.0016496610920303E-21</v>
      </c>
      <c r="HC110" s="86">
        <f t="shared" si="73"/>
        <v>0.14927442298668528</v>
      </c>
      <c r="HD110" s="86">
        <f t="shared" si="73"/>
        <v>6.2013931665079826E-2</v>
      </c>
      <c r="HE110" s="86">
        <f t="shared" si="73"/>
        <v>1.8012776208465881E-2</v>
      </c>
      <c r="HF110" s="86">
        <f t="shared" si="73"/>
        <v>1.7974373477672098E-2</v>
      </c>
      <c r="HG110" s="86">
        <f t="shared" si="73"/>
        <v>3.5309689303739261E-2</v>
      </c>
      <c r="HH110" s="86">
        <f t="shared" si="73"/>
        <v>8.3754086527776661E-3</v>
      </c>
      <c r="HI110" s="86">
        <f t="shared" si="138"/>
        <v>8.9889139576201601E-4</v>
      </c>
      <c r="HJ110" s="86">
        <f t="shared" si="138"/>
        <v>3.0501012087870351E-4</v>
      </c>
      <c r="HK110" s="86">
        <f t="shared" si="138"/>
        <v>1.3785332463101341E-3</v>
      </c>
      <c r="HL110" s="86">
        <f t="shared" si="138"/>
        <v>2.6658847379451178E-2</v>
      </c>
      <c r="HM110" s="86">
        <f t="shared" si="138"/>
        <v>5.7225196983110994E-2</v>
      </c>
      <c r="HN110" s="86">
        <f t="shared" si="138"/>
        <v>4.408696019555481E-2</v>
      </c>
      <c r="HO110" s="86">
        <f t="shared" si="138"/>
        <v>0.19578207699667388</v>
      </c>
      <c r="HP110" s="86">
        <f t="shared" si="138"/>
        <v>0.26466105077603708</v>
      </c>
      <c r="HQ110" s="86">
        <f t="shared" si="138"/>
        <v>0.12525865744236092</v>
      </c>
      <c r="HS110" s="86">
        <f t="shared" ref="HS110:IG126" si="143" xml:space="preserve"> _xlfn.NORM.DIST($B110, C$9, ABS(C$13), TRUE) * _xlfn.NORM.DIST(($B110 - C$9)*C$17, 0, ABS(C$13), TRUE) * 2</f>
        <v>5.2955661333976521E-13</v>
      </c>
      <c r="HT110" s="86">
        <f t="shared" si="143"/>
        <v>2.1697005233573282E-12</v>
      </c>
      <c r="HU110" s="86">
        <f t="shared" si="143"/>
        <v>4.3872043662715843E-12</v>
      </c>
      <c r="HV110" s="86">
        <f t="shared" si="143"/>
        <v>1.4933254747334198E-15</v>
      </c>
      <c r="HW110" s="86">
        <f t="shared" si="143"/>
        <v>2.4400543229122513E-16</v>
      </c>
      <c r="HX110" s="86">
        <f t="shared" si="143"/>
        <v>5.5455975745112911E-16</v>
      </c>
      <c r="HY110" s="86">
        <f t="shared" si="143"/>
        <v>2.68005046565594E-15</v>
      </c>
      <c r="HZ110" s="86">
        <f t="shared" si="143"/>
        <v>1.2263692920510746E-13</v>
      </c>
      <c r="IA110" s="86">
        <f t="shared" si="143"/>
        <v>1.3962895464121573E-14</v>
      </c>
      <c r="IB110" s="86">
        <f t="shared" si="143"/>
        <v>2.1048650746625564E-16</v>
      </c>
      <c r="IC110" s="86">
        <f t="shared" si="143"/>
        <v>7.2373609096766995E-16</v>
      </c>
      <c r="ID110" s="86">
        <f t="shared" si="143"/>
        <v>1.6296539810367843E-15</v>
      </c>
      <c r="IE110" s="86">
        <f t="shared" si="143"/>
        <v>3.7055024034258614E-17</v>
      </c>
      <c r="IF110" s="86">
        <f t="shared" si="143"/>
        <v>2.9097465904662289E-7</v>
      </c>
      <c r="IG110" s="86">
        <f t="shared" si="143"/>
        <v>7.2067949747375643E-7</v>
      </c>
      <c r="II110" s="86">
        <f t="shared" ref="II110:IW126" si="144" xml:space="preserve"> _xlfn.NORM.DIST($B110, C$10, ABS(C$14), TRUE) * _xlfn.NORM.DIST(($B110 - C$10)*C$18, 0, ABS(C$14), TRUE) * 2</f>
        <v>9.2668110066467802E-65</v>
      </c>
      <c r="IJ110" s="86">
        <f t="shared" si="144"/>
        <v>9.531099179785962E-65</v>
      </c>
      <c r="IK110" s="86">
        <f t="shared" si="144"/>
        <v>8.4902459742868445E-70</v>
      </c>
      <c r="IL110" s="86">
        <f t="shared" si="144"/>
        <v>2.9275471181574221E-90</v>
      </c>
      <c r="IM110" s="86">
        <f t="shared" si="144"/>
        <v>7.7087478213919929E-81</v>
      </c>
      <c r="IN110" s="86">
        <f t="shared" si="144"/>
        <v>1.9321702076859725E-90</v>
      </c>
      <c r="IO110" s="86">
        <f t="shared" si="144"/>
        <v>2.0454223632390006E-80</v>
      </c>
      <c r="IP110" s="86">
        <f t="shared" si="144"/>
        <v>1.3511584033187439E-72</v>
      </c>
      <c r="IQ110" s="86">
        <f t="shared" si="144"/>
        <v>4.9293562714987371E-74</v>
      </c>
      <c r="IR110" s="86">
        <f t="shared" si="144"/>
        <v>8.5961809816816423E-85</v>
      </c>
      <c r="IS110" s="86">
        <f t="shared" si="144"/>
        <v>5.7817844197905894E-82</v>
      </c>
      <c r="IT110" s="86">
        <f t="shared" si="144"/>
        <v>7.6008798650106673E-80</v>
      </c>
      <c r="IU110" s="86">
        <f t="shared" si="144"/>
        <v>2.0316849654336217E-86</v>
      </c>
      <c r="IV110" s="86">
        <f t="shared" si="144"/>
        <v>1.1729472328836302E-43</v>
      </c>
      <c r="IW110" s="86">
        <f t="shared" si="144"/>
        <v>1.3306785497437787E-43</v>
      </c>
      <c r="IY110" s="86">
        <f t="shared" ref="IY110:JM126" si="145">GM110+HC110+HS110+II110</f>
        <v>0.14927442298721483</v>
      </c>
      <c r="IZ110" s="86">
        <f t="shared" si="145"/>
        <v>6.2013931667249528E-2</v>
      </c>
      <c r="JA110" s="86">
        <f t="shared" si="145"/>
        <v>1.8012776212853087E-2</v>
      </c>
      <c r="JB110" s="86">
        <f t="shared" si="145"/>
        <v>1.797437347767359E-2</v>
      </c>
      <c r="JC110" s="86">
        <f t="shared" si="145"/>
        <v>3.5309689303739504E-2</v>
      </c>
      <c r="JD110" s="86">
        <f t="shared" si="145"/>
        <v>8.3754086527782212E-3</v>
      </c>
      <c r="JE110" s="86">
        <f t="shared" si="145"/>
        <v>8.9889139576469605E-4</v>
      </c>
      <c r="JF110" s="86">
        <f t="shared" si="145"/>
        <v>3.0501012100134044E-4</v>
      </c>
      <c r="JG110" s="86">
        <f t="shared" si="145"/>
        <v>1.3785332463240969E-3</v>
      </c>
      <c r="JH110" s="86">
        <f t="shared" si="145"/>
        <v>2.665884737945139E-2</v>
      </c>
      <c r="JI110" s="86">
        <f t="shared" si="145"/>
        <v>5.7225196983111716E-2</v>
      </c>
      <c r="JJ110" s="86">
        <f t="shared" si="145"/>
        <v>4.4086960195556441E-2</v>
      </c>
      <c r="JK110" s="86">
        <f t="shared" si="145"/>
        <v>0.19578207699667391</v>
      </c>
      <c r="JL110" s="86">
        <f t="shared" si="145"/>
        <v>0.26466134175069611</v>
      </c>
      <c r="JM110" s="86">
        <f t="shared" si="145"/>
        <v>0.12525937812185839</v>
      </c>
    </row>
    <row r="111" spans="2:273" x14ac:dyDescent="0.25">
      <c r="B111" s="2">
        <v>84</v>
      </c>
      <c r="C111" s="37">
        <v>98.744</v>
      </c>
      <c r="D111" s="37">
        <v>98.924999999999997</v>
      </c>
      <c r="E111" s="37">
        <v>97.025000000000006</v>
      </c>
      <c r="F111" s="37">
        <v>94.55</v>
      </c>
      <c r="G111" s="37">
        <v>94.125</v>
      </c>
      <c r="H111" s="37">
        <v>94</v>
      </c>
      <c r="I111" s="37">
        <v>94.85</v>
      </c>
      <c r="J111" s="37">
        <v>94.775000000000006</v>
      </c>
      <c r="K111" s="37">
        <v>96.3</v>
      </c>
      <c r="L111" s="37">
        <v>95.278999999999996</v>
      </c>
      <c r="M111" s="37">
        <v>97.122</v>
      </c>
      <c r="N111" s="37">
        <v>96.762</v>
      </c>
      <c r="O111" s="37">
        <v>101.2</v>
      </c>
      <c r="P111" s="37">
        <v>103.548</v>
      </c>
      <c r="Q111" s="37">
        <v>102.81</v>
      </c>
      <c r="S111" s="4">
        <f t="shared" si="132"/>
        <v>102.68467908030256</v>
      </c>
      <c r="T111" s="4">
        <f t="shared" si="132"/>
        <v>99.602931818270775</v>
      </c>
      <c r="U111" s="4">
        <f t="shared" si="132"/>
        <v>96.850453486878848</v>
      </c>
      <c r="V111" s="4">
        <f t="shared" si="132"/>
        <v>96.089078451927236</v>
      </c>
      <c r="W111" s="4">
        <f t="shared" si="132"/>
        <v>95.504992247324552</v>
      </c>
      <c r="X111" s="4">
        <f t="shared" si="132"/>
        <v>95.781418775909174</v>
      </c>
      <c r="Y111" s="4">
        <f t="shared" si="132"/>
        <v>95.867648005661806</v>
      </c>
      <c r="Z111" s="4">
        <f t="shared" si="132"/>
        <v>96.160968897311577</v>
      </c>
      <c r="AA111" s="4">
        <f t="shared" si="132"/>
        <v>97.028159919939213</v>
      </c>
      <c r="AB111" s="4">
        <f t="shared" si="132"/>
        <v>97.993984938290751</v>
      </c>
      <c r="AC111" s="4">
        <f t="shared" si="132"/>
        <v>99.403714623236539</v>
      </c>
      <c r="AD111" s="4">
        <f t="shared" si="132"/>
        <v>97.042587608748107</v>
      </c>
      <c r="AE111" s="4">
        <f t="shared" si="132"/>
        <v>104.88120449561251</v>
      </c>
      <c r="AF111" s="4">
        <f t="shared" si="132"/>
        <v>108.05556636709551</v>
      </c>
      <c r="AG111" s="4">
        <f t="shared" si="132"/>
        <v>102.69077810669131</v>
      </c>
      <c r="AI111" s="4">
        <f t="shared" si="133"/>
        <v>-3.9406790803025586</v>
      </c>
      <c r="AJ111" s="4">
        <f t="shared" si="133"/>
        <v>-0.67793181827077831</v>
      </c>
      <c r="AK111" s="4">
        <f t="shared" si="133"/>
        <v>0.17454651312115743</v>
      </c>
      <c r="AL111" s="4">
        <f t="shared" si="133"/>
        <v>-1.5390784519272387</v>
      </c>
      <c r="AM111" s="4">
        <f t="shared" si="133"/>
        <v>-1.3799922473245516</v>
      </c>
      <c r="AN111" s="4">
        <f t="shared" si="133"/>
        <v>-1.7814187759091737</v>
      </c>
      <c r="AO111" s="4">
        <f t="shared" si="133"/>
        <v>-1.0176480056618118</v>
      </c>
      <c r="AP111" s="4">
        <f t="shared" si="133"/>
        <v>-1.3859688973115709</v>
      </c>
      <c r="AQ111" s="4">
        <f t="shared" si="133"/>
        <v>-0.72815991993921614</v>
      </c>
      <c r="AR111" s="4">
        <f t="shared" si="133"/>
        <v>-2.7149849382907547</v>
      </c>
      <c r="AS111" s="4">
        <f t="shared" si="133"/>
        <v>-2.2817146232365388</v>
      </c>
      <c r="AT111" s="4">
        <f t="shared" si="133"/>
        <v>-0.28058760874810673</v>
      </c>
      <c r="AU111" s="4">
        <f t="shared" si="133"/>
        <v>-3.681204495612505</v>
      </c>
      <c r="AV111" s="4">
        <f t="shared" si="133"/>
        <v>-4.5075663670955066</v>
      </c>
      <c r="AW111" s="4">
        <f t="shared" si="133"/>
        <v>0.1192218933086906</v>
      </c>
      <c r="AY111" s="2">
        <f t="shared" si="139"/>
        <v>98.314979878852043</v>
      </c>
      <c r="AZ111" s="2">
        <f t="shared" si="139"/>
        <v>98.458418830053276</v>
      </c>
      <c r="BA111" s="2">
        <f t="shared" si="139"/>
        <v>96.630463986978015</v>
      </c>
      <c r="BB111" s="2">
        <f t="shared" si="139"/>
        <v>95.88916782890341</v>
      </c>
      <c r="BC111" s="2">
        <f t="shared" si="139"/>
        <v>95.080201906868268</v>
      </c>
      <c r="BD111" s="2">
        <f t="shared" si="139"/>
        <v>95.736623374675389</v>
      </c>
      <c r="BE111" s="2">
        <f t="shared" si="139"/>
        <v>95.865626902886746</v>
      </c>
      <c r="BF111" s="2">
        <f t="shared" si="139"/>
        <v>96.160386040489911</v>
      </c>
      <c r="BG111" s="2">
        <f t="shared" si="139"/>
        <v>97.024433814182842</v>
      </c>
      <c r="BH111" s="2">
        <f t="shared" si="139"/>
        <v>97.757208858225425</v>
      </c>
      <c r="BI111" s="2">
        <f t="shared" si="139"/>
        <v>98.439821724506359</v>
      </c>
      <c r="BJ111" s="2">
        <f t="shared" si="139"/>
        <v>96.339552667235751</v>
      </c>
      <c r="BK111" s="2">
        <f t="shared" si="139"/>
        <v>98.824090222470247</v>
      </c>
      <c r="BL111" s="2">
        <f t="shared" si="139"/>
        <v>97.763140667322332</v>
      </c>
      <c r="BM111" s="2">
        <f t="shared" si="139"/>
        <v>100.58425457011447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>
        <f t="shared" si="140"/>
        <v>97.025000000000006</v>
      </c>
      <c r="CH111" s="2">
        <f t="shared" si="140"/>
        <v>94.55</v>
      </c>
      <c r="CI111" s="2">
        <f t="shared" si="140"/>
        <v>94.125</v>
      </c>
      <c r="CJ111" s="2">
        <f t="shared" si="140"/>
        <v>94</v>
      </c>
      <c r="CK111" s="2">
        <f t="shared" si="140"/>
        <v>94.85</v>
      </c>
      <c r="CL111" s="2">
        <f t="shared" si="140"/>
        <v>94.775000000000006</v>
      </c>
      <c r="CM111" s="2">
        <f t="shared" si="140"/>
        <v>96.3</v>
      </c>
      <c r="CN111" s="2">
        <f t="shared" si="140"/>
        <v>95.278999999999996</v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>
        <f t="shared" si="112"/>
        <v>97.025000000000006</v>
      </c>
      <c r="CX111" s="2">
        <f t="shared" si="113"/>
        <v>94.55</v>
      </c>
      <c r="CY111" s="2">
        <f t="shared" si="114"/>
        <v>94.125</v>
      </c>
      <c r="CZ111" s="2">
        <f t="shared" si="115"/>
        <v>94</v>
      </c>
      <c r="DA111" s="2">
        <f t="shared" si="116"/>
        <v>94.85</v>
      </c>
      <c r="DB111" s="2">
        <f t="shared" si="117"/>
        <v>94.775000000000006</v>
      </c>
      <c r="DC111" s="2">
        <f t="shared" si="118"/>
        <v>96.3</v>
      </c>
      <c r="DD111" s="2">
        <f t="shared" si="119"/>
        <v>95.278999999999996</v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113.91880701754386</v>
      </c>
      <c r="DL111" s="2">
        <f t="shared" si="134"/>
        <v>112.95975033738193</v>
      </c>
      <c r="DM111" s="2">
        <f t="shared" si="134"/>
        <v>110.67229251012147</v>
      </c>
      <c r="DN111" s="2">
        <f t="shared" si="134"/>
        <v>110.33076923076922</v>
      </c>
      <c r="DO111" s="2">
        <f t="shared" si="134"/>
        <v>110.24723346828608</v>
      </c>
      <c r="DP111" s="2">
        <f t="shared" si="134"/>
        <v>108.22195809169493</v>
      </c>
      <c r="DQ111" s="2">
        <f t="shared" si="134"/>
        <v>113.21810099573257</v>
      </c>
      <c r="DR111" s="2">
        <f t="shared" si="134"/>
        <v>112.90517562096511</v>
      </c>
      <c r="DS111" s="2">
        <f t="shared" si="134"/>
        <v>111.86780555859501</v>
      </c>
      <c r="DT111" s="2">
        <f t="shared" si="134"/>
        <v>116.24903437648179</v>
      </c>
      <c r="DU111" s="2">
        <f t="shared" si="134"/>
        <v>110.0489572874494</v>
      </c>
      <c r="DV111" s="2">
        <f t="shared" si="134"/>
        <v>109.18565908013275</v>
      </c>
      <c r="DW111" s="2">
        <f t="shared" si="134"/>
        <v>111.56334755808442</v>
      </c>
      <c r="DX111" s="2">
        <f t="shared" si="134"/>
        <v>112.27613386491559</v>
      </c>
      <c r="DY111" s="2">
        <f t="shared" si="134"/>
        <v>107.02830436720143</v>
      </c>
      <c r="EA111" s="2">
        <f t="shared" si="94"/>
        <v>98.056175529675869</v>
      </c>
      <c r="EB111" s="2">
        <f t="shared" si="94"/>
        <v>98.216649001772907</v>
      </c>
      <c r="EC111" s="2">
        <f t="shared" si="94"/>
        <v>96.402401119674238</v>
      </c>
      <c r="ED111" s="2">
        <f t="shared" si="94"/>
        <v>95.631456361948864</v>
      </c>
      <c r="EE111" s="2">
        <f t="shared" si="94"/>
        <v>94.781675985496804</v>
      </c>
      <c r="EF111" s="2">
        <f t="shared" si="94"/>
        <v>95.476157834388573</v>
      </c>
      <c r="EG111" s="2">
        <f t="shared" si="94"/>
        <v>95.516523613173391</v>
      </c>
      <c r="EH111" s="2">
        <f t="shared" si="94"/>
        <v>95.860796844455336</v>
      </c>
      <c r="EI111" s="2">
        <f t="shared" si="94"/>
        <v>96.735227272727272</v>
      </c>
      <c r="EJ111" s="2">
        <f t="shared" si="94"/>
        <v>97.355458994709011</v>
      </c>
      <c r="EK111" s="2">
        <f t="shared" si="94"/>
        <v>98.209464308390011</v>
      </c>
      <c r="EL111" s="2">
        <f t="shared" si="94"/>
        <v>96.090332607709726</v>
      </c>
      <c r="EM111" s="2">
        <f t="shared" si="135"/>
        <v>98.551519879666841</v>
      </c>
      <c r="EN111" s="2">
        <f t="shared" si="135"/>
        <v>97.468017567567571</v>
      </c>
      <c r="EO111" s="2">
        <f t="shared" si="135"/>
        <v>100.44285040281872</v>
      </c>
      <c r="EQ111" s="2">
        <f t="shared" si="136"/>
        <v>98.136633582344942</v>
      </c>
      <c r="ER111" s="2">
        <f t="shared" si="136"/>
        <v>98.059759199541176</v>
      </c>
      <c r="ES111" s="2">
        <f t="shared" si="136"/>
        <v>96.197408764520731</v>
      </c>
      <c r="ET111" s="2">
        <f t="shared" si="136"/>
        <v>95.255609292567115</v>
      </c>
      <c r="EU111" s="2">
        <f t="shared" si="136"/>
        <v>94.185945805979912</v>
      </c>
      <c r="EV111" s="2">
        <f t="shared" si="136"/>
        <v>95.441411062496428</v>
      </c>
      <c r="EW111" s="2">
        <f t="shared" si="136"/>
        <v>95.492854876045413</v>
      </c>
      <c r="EX111" s="2">
        <f t="shared" si="136"/>
        <v>95.897927978716325</v>
      </c>
      <c r="EY111" s="2">
        <f t="shared" si="136"/>
        <v>96.197796766573148</v>
      </c>
      <c r="EZ111" s="2">
        <f t="shared" si="136"/>
        <v>97.194623425299326</v>
      </c>
      <c r="FA111" s="2">
        <f t="shared" si="136"/>
        <v>97.786261853515811</v>
      </c>
      <c r="FB111" s="2">
        <f t="shared" si="136"/>
        <v>95.68749067576428</v>
      </c>
      <c r="FC111" s="2">
        <f t="shared" si="136"/>
        <v>98.235899533678449</v>
      </c>
      <c r="FD111" s="2">
        <f t="shared" si="136"/>
        <v>97.626749281404997</v>
      </c>
      <c r="FE111" s="2">
        <f t="shared" si="136"/>
        <v>100.75442928636905</v>
      </c>
      <c r="FG111" s="2">
        <f t="shared" si="137"/>
        <v>0.98370200785800421</v>
      </c>
      <c r="FH111" s="2">
        <f t="shared" si="137"/>
        <v>0.98356307519500841</v>
      </c>
      <c r="FI111" s="2">
        <f t="shared" si="137"/>
        <v>0.98396224022335343</v>
      </c>
      <c r="FJ111" s="2">
        <f t="shared" si="137"/>
        <v>0.98238220942467569</v>
      </c>
      <c r="FK111" s="2">
        <f t="shared" si="137"/>
        <v>0.98054332555334456</v>
      </c>
      <c r="FL111" s="2">
        <f t="shared" si="137"/>
        <v>0.97955475363598721</v>
      </c>
      <c r="FM111" s="2">
        <f t="shared" si="137"/>
        <v>0.98027244303484695</v>
      </c>
      <c r="FN111" s="2">
        <f t="shared" si="137"/>
        <v>0.98243406553413837</v>
      </c>
      <c r="FO111" s="2">
        <f t="shared" si="137"/>
        <v>0.98068542137657222</v>
      </c>
      <c r="FP111" s="2">
        <f t="shared" si="137"/>
        <v>0.97869691525791191</v>
      </c>
      <c r="FQ111" s="2">
        <f t="shared" si="137"/>
        <v>0.98039191906099821</v>
      </c>
      <c r="FR111" s="2">
        <f t="shared" si="137"/>
        <v>0.98083767301207148</v>
      </c>
      <c r="FS111" s="2">
        <f t="shared" si="137"/>
        <v>0.97897267741163863</v>
      </c>
      <c r="FT111" s="2">
        <f t="shared" si="137"/>
        <v>0.98009882578499796</v>
      </c>
      <c r="FU111" s="2">
        <f t="shared" si="137"/>
        <v>0.97865680415968348</v>
      </c>
      <c r="FW111" s="2">
        <f t="shared" si="141"/>
        <v>3.4217312798614369E-3</v>
      </c>
      <c r="FX111" s="2">
        <f t="shared" si="141"/>
        <v>3.5784337631777088E-3</v>
      </c>
      <c r="FY111" s="2">
        <f t="shared" si="141"/>
        <v>3.8744023134936719E-3</v>
      </c>
      <c r="FZ111" s="2">
        <f t="shared" si="141"/>
        <v>3.3469697437487267E-3</v>
      </c>
      <c r="GA111" s="2">
        <f t="shared" si="141"/>
        <v>3.9991187102999043E-3</v>
      </c>
      <c r="GB111" s="2">
        <f t="shared" si="141"/>
        <v>3.6114457106328273E-3</v>
      </c>
      <c r="GC111" s="2">
        <f t="shared" si="141"/>
        <v>4.4610100477755054E-3</v>
      </c>
      <c r="GD111" s="2">
        <f t="shared" si="141"/>
        <v>5.0834815268959209E-3</v>
      </c>
      <c r="GE111" s="2">
        <f t="shared" si="141"/>
        <v>5.7176352789995739E-3</v>
      </c>
      <c r="GF111" s="2">
        <f t="shared" si="141"/>
        <v>4.6107582124433541E-3</v>
      </c>
      <c r="GG111" s="2">
        <f t="shared" si="141"/>
        <v>4.2351372803375907E-3</v>
      </c>
      <c r="GH111" s="2">
        <f t="shared" si="141"/>
        <v>4.2618908710419234E-3</v>
      </c>
      <c r="GI111" s="2">
        <f t="shared" si="141"/>
        <v>3.2746787968212857E-3</v>
      </c>
      <c r="GJ111" s="2">
        <f t="shared" si="141"/>
        <v>2.6724182267456025E-3</v>
      </c>
      <c r="GK111" s="2">
        <f t="shared" si="141"/>
        <v>2.726544324381506E-3</v>
      </c>
      <c r="GM111" s="86">
        <f t="shared" si="142"/>
        <v>1.89310629148194E-37</v>
      </c>
      <c r="GN111" s="86">
        <f t="shared" si="142"/>
        <v>9.6384643303735445E-45</v>
      </c>
      <c r="GO111" s="86">
        <f t="shared" si="142"/>
        <v>9.2231620033591433E-49</v>
      </c>
      <c r="GP111" s="86">
        <f t="shared" si="142"/>
        <v>1.4340174931470221E-56</v>
      </c>
      <c r="GQ111" s="86">
        <f t="shared" si="142"/>
        <v>1.1727530107056256E-55</v>
      </c>
      <c r="GR111" s="86">
        <f t="shared" si="142"/>
        <v>1.3298347077725108E-60</v>
      </c>
      <c r="GS111" s="86">
        <f t="shared" si="142"/>
        <v>1.3604714873612738E-58</v>
      </c>
      <c r="GT111" s="86">
        <f t="shared" si="142"/>
        <v>1.8284845214358037E-51</v>
      </c>
      <c r="GU111" s="86">
        <f t="shared" si="142"/>
        <v>3.1193842577899151E-49</v>
      </c>
      <c r="GV111" s="86">
        <f t="shared" si="142"/>
        <v>4.5123199770887494E-52</v>
      </c>
      <c r="GW111" s="86">
        <f t="shared" si="142"/>
        <v>4.0554585208240774E-55</v>
      </c>
      <c r="GX111" s="86">
        <f t="shared" si="142"/>
        <v>2.1212594640599749E-46</v>
      </c>
      <c r="GY111" s="86">
        <f t="shared" si="142"/>
        <v>1.1361730099617235E-42</v>
      </c>
      <c r="GZ111" s="86">
        <f t="shared" si="142"/>
        <v>6.2375668081972066E-28</v>
      </c>
      <c r="HA111" s="86">
        <f t="shared" si="142"/>
        <v>4.9618588166923906E-23</v>
      </c>
      <c r="HC111" s="86">
        <f t="shared" si="73"/>
        <v>5.6877505777417341E-2</v>
      </c>
      <c r="HD111" s="86">
        <f t="shared" si="73"/>
        <v>1.4874379578523013E-2</v>
      </c>
      <c r="HE111" s="86">
        <f t="shared" si="73"/>
        <v>3.463652880480836E-3</v>
      </c>
      <c r="HF111" s="86">
        <f t="shared" si="73"/>
        <v>3.3519274335942258E-3</v>
      </c>
      <c r="HG111" s="86">
        <f t="shared" si="73"/>
        <v>6.0095036447875855E-3</v>
      </c>
      <c r="HH111" s="86">
        <f t="shared" si="73"/>
        <v>7.0824278771895125E-4</v>
      </c>
      <c r="HI111" s="86">
        <f t="shared" si="138"/>
        <v>3.7278557154427084E-5</v>
      </c>
      <c r="HJ111" s="86">
        <f t="shared" si="138"/>
        <v>1.2371941823575874E-5</v>
      </c>
      <c r="HK111" s="86">
        <f t="shared" si="138"/>
        <v>7.2031366484074372E-5</v>
      </c>
      <c r="HL111" s="86">
        <f t="shared" si="138"/>
        <v>3.7448798916965322E-3</v>
      </c>
      <c r="HM111" s="86">
        <f t="shared" si="138"/>
        <v>1.5119037894928116E-2</v>
      </c>
      <c r="HN111" s="86">
        <f t="shared" si="138"/>
        <v>1.1645845124039891E-2</v>
      </c>
      <c r="HO111" s="86">
        <f t="shared" si="138"/>
        <v>7.4706421376423318E-2</v>
      </c>
      <c r="HP111" s="86">
        <f t="shared" si="138"/>
        <v>0.14351358214446958</v>
      </c>
      <c r="HQ111" s="86">
        <f t="shared" si="138"/>
        <v>5.6753907924084378E-2</v>
      </c>
      <c r="HS111" s="86">
        <f t="shared" si="143"/>
        <v>2.4625082935960226E-12</v>
      </c>
      <c r="HT111" s="86">
        <f t="shared" si="143"/>
        <v>9.800643283925274E-12</v>
      </c>
      <c r="HU111" s="86">
        <f t="shared" si="143"/>
        <v>2.1008274366079584E-11</v>
      </c>
      <c r="HV111" s="86">
        <f t="shared" si="143"/>
        <v>1.100794676794437E-14</v>
      </c>
      <c r="HW111" s="86">
        <f t="shared" si="143"/>
        <v>1.8068288526168358E-15</v>
      </c>
      <c r="HX111" s="86">
        <f t="shared" si="143"/>
        <v>4.3350400207585903E-15</v>
      </c>
      <c r="HY111" s="86">
        <f t="shared" si="143"/>
        <v>1.9108377016047752E-14</v>
      </c>
      <c r="HZ111" s="86">
        <f t="shared" si="143"/>
        <v>7.371842658997277E-13</v>
      </c>
      <c r="IA111" s="86">
        <f t="shared" si="143"/>
        <v>9.5331516917779168E-14</v>
      </c>
      <c r="IB111" s="86">
        <f t="shared" si="143"/>
        <v>1.7330054176693325E-15</v>
      </c>
      <c r="IC111" s="86">
        <f t="shared" si="143"/>
        <v>5.3716112944952027E-15</v>
      </c>
      <c r="ID111" s="86">
        <f t="shared" si="143"/>
        <v>1.1526152300405171E-14</v>
      </c>
      <c r="IE111" s="86">
        <f t="shared" si="143"/>
        <v>2.8899941412116524E-16</v>
      </c>
      <c r="IF111" s="86">
        <f t="shared" si="143"/>
        <v>5.9467312501621075E-7</v>
      </c>
      <c r="IG111" s="86">
        <f t="shared" si="143"/>
        <v>1.4213228886573444E-6</v>
      </c>
      <c r="II111" s="86">
        <f t="shared" si="144"/>
        <v>9.1403694770687684E-63</v>
      </c>
      <c r="IJ111" s="86">
        <f t="shared" si="144"/>
        <v>9.7347048554076706E-63</v>
      </c>
      <c r="IK111" s="86">
        <f t="shared" si="144"/>
        <v>1.3467609465629374E-67</v>
      </c>
      <c r="IL111" s="86">
        <f t="shared" si="144"/>
        <v>1.8017889819304966E-87</v>
      </c>
      <c r="IM111" s="86">
        <f t="shared" si="144"/>
        <v>2.8726309502197394E-78</v>
      </c>
      <c r="IN111" s="86">
        <f t="shared" si="144"/>
        <v>1.3121041659968792E-87</v>
      </c>
      <c r="IO111" s="86">
        <f t="shared" si="144"/>
        <v>8.2971216553100608E-78</v>
      </c>
      <c r="IP111" s="86">
        <f t="shared" si="144"/>
        <v>3.4420798066415839E-70</v>
      </c>
      <c r="IQ111" s="86">
        <f t="shared" si="144"/>
        <v>1.5938493443062635E-71</v>
      </c>
      <c r="IR111" s="86">
        <f t="shared" si="144"/>
        <v>5.0579568065265277E-82</v>
      </c>
      <c r="IS111" s="86">
        <f t="shared" si="144"/>
        <v>2.4929518339898599E-79</v>
      </c>
      <c r="IT111" s="86">
        <f t="shared" si="144"/>
        <v>2.8112084204160446E-77</v>
      </c>
      <c r="IU111" s="86">
        <f t="shared" si="144"/>
        <v>9.2492380013783076E-84</v>
      </c>
      <c r="IV111" s="86">
        <f t="shared" si="144"/>
        <v>2.2029577184551132E-42</v>
      </c>
      <c r="IW111" s="86">
        <f t="shared" si="144"/>
        <v>2.5140735417778008E-42</v>
      </c>
      <c r="IY111" s="86">
        <f t="shared" si="145"/>
        <v>5.687750577987985E-2</v>
      </c>
      <c r="IZ111" s="86">
        <f t="shared" si="145"/>
        <v>1.4874379588323655E-2</v>
      </c>
      <c r="JA111" s="86">
        <f t="shared" si="145"/>
        <v>3.4636529014891106E-3</v>
      </c>
      <c r="JB111" s="86">
        <f t="shared" si="145"/>
        <v>3.351927433605234E-3</v>
      </c>
      <c r="JC111" s="86">
        <f t="shared" si="145"/>
        <v>6.0095036447893923E-3</v>
      </c>
      <c r="JD111" s="86">
        <f t="shared" si="145"/>
        <v>7.0824278772328633E-4</v>
      </c>
      <c r="JE111" s="86">
        <f t="shared" si="145"/>
        <v>3.7278557173535463E-5</v>
      </c>
      <c r="JF111" s="86">
        <f t="shared" si="145"/>
        <v>1.237194256076014E-5</v>
      </c>
      <c r="JG111" s="86">
        <f t="shared" si="145"/>
        <v>7.2031366579405884E-5</v>
      </c>
      <c r="JH111" s="86">
        <f t="shared" si="145"/>
        <v>3.7448798916982651E-3</v>
      </c>
      <c r="JI111" s="86">
        <f t="shared" si="145"/>
        <v>1.5119037894933489E-2</v>
      </c>
      <c r="JJ111" s="86">
        <f t="shared" si="145"/>
        <v>1.1645845124051417E-2</v>
      </c>
      <c r="JK111" s="86">
        <f t="shared" si="145"/>
        <v>7.470642137642361E-2</v>
      </c>
      <c r="JL111" s="86">
        <f t="shared" si="145"/>
        <v>0.1435141768175946</v>
      </c>
      <c r="JM111" s="86">
        <f t="shared" si="145"/>
        <v>5.6755329246973032E-2</v>
      </c>
    </row>
    <row r="112" spans="2:273" x14ac:dyDescent="0.25">
      <c r="B112" s="2">
        <v>85</v>
      </c>
      <c r="C112" s="37">
        <v>96.302000000000007</v>
      </c>
      <c r="D112" s="37">
        <v>99.5</v>
      </c>
      <c r="E112" s="37">
        <v>94.525000000000006</v>
      </c>
      <c r="F112" s="37">
        <v>90.775000000000006</v>
      </c>
      <c r="G112" s="37">
        <v>93.575000000000003</v>
      </c>
      <c r="H112" s="37">
        <v>95.275000000000006</v>
      </c>
      <c r="I112" s="37">
        <v>95</v>
      </c>
      <c r="J112" s="37">
        <v>95.6</v>
      </c>
      <c r="K112" s="37">
        <v>98.375</v>
      </c>
      <c r="L112" s="37">
        <v>98.14</v>
      </c>
      <c r="M112" s="37">
        <v>97.950999999999993</v>
      </c>
      <c r="N112" s="37">
        <v>96.570999999999998</v>
      </c>
      <c r="O112" s="37">
        <v>97.25</v>
      </c>
      <c r="P112" s="37">
        <v>98</v>
      </c>
      <c r="Q112" s="37">
        <v>99.594999999999999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99.26027825081097</v>
      </c>
      <c r="T112" s="4">
        <f t="shared" si="146"/>
        <v>98.458358522422358</v>
      </c>
      <c r="U112" s="4">
        <f t="shared" si="146"/>
        <v>96.509290950758214</v>
      </c>
      <c r="V112" s="4">
        <f t="shared" si="146"/>
        <v>95.749015092757688</v>
      </c>
      <c r="W112" s="4">
        <f t="shared" si="146"/>
        <v>94.952018590326432</v>
      </c>
      <c r="X112" s="4">
        <f t="shared" si="146"/>
        <v>95.579175678707585</v>
      </c>
      <c r="Y112" s="4">
        <f t="shared" si="146"/>
        <v>95.713867000663015</v>
      </c>
      <c r="Z112" s="4">
        <f t="shared" si="146"/>
        <v>96.030871101120724</v>
      </c>
      <c r="AA112" s="4">
        <f t="shared" si="146"/>
        <v>96.846474670013052</v>
      </c>
      <c r="AB112" s="4">
        <f t="shared" si="146"/>
        <v>97.604783378615281</v>
      </c>
      <c r="AC112" s="4">
        <f t="shared" si="146"/>
        <v>98.400418643801487</v>
      </c>
      <c r="AD112" s="4">
        <f t="shared" si="146"/>
        <v>96.287331930385974</v>
      </c>
      <c r="AE112" s="4">
        <f t="shared" si="146"/>
        <v>100.07626080683923</v>
      </c>
      <c r="AF112" s="4">
        <f t="shared" si="146"/>
        <v>101.53214668805846</v>
      </c>
      <c r="AG112" s="4">
        <f t="shared" si="146"/>
        <v>101.1494616014585</v>
      </c>
      <c r="AI112" s="4">
        <f t="shared" ref="AI112:AW128" si="147">IF(OR($B112 &lt; C$230, $B112 &gt; C$233), 0, C112-S112)</f>
        <v>-2.9582782508109631</v>
      </c>
      <c r="AJ112" s="4">
        <f t="shared" si="147"/>
        <v>1.0416414775776417</v>
      </c>
      <c r="AK112" s="4">
        <f t="shared" si="147"/>
        <v>-1.9842909507582078</v>
      </c>
      <c r="AL112" s="4">
        <f t="shared" si="147"/>
        <v>-4.9740150927576821</v>
      </c>
      <c r="AM112" s="4">
        <f t="shared" si="147"/>
        <v>-1.3770185903264291</v>
      </c>
      <c r="AN112" s="4">
        <f t="shared" si="147"/>
        <v>-0.30417567870757978</v>
      </c>
      <c r="AO112" s="4">
        <f t="shared" si="147"/>
        <v>-0.71386700066301501</v>
      </c>
      <c r="AP112" s="4">
        <f t="shared" si="147"/>
        <v>-0.43087110112072935</v>
      </c>
      <c r="AQ112" s="4">
        <f t="shared" si="147"/>
        <v>1.5285253299869481</v>
      </c>
      <c r="AR112" s="4">
        <f t="shared" si="147"/>
        <v>0.53521662138471982</v>
      </c>
      <c r="AS112" s="4">
        <f t="shared" si="147"/>
        <v>-0.44941864380149354</v>
      </c>
      <c r="AT112" s="4">
        <f t="shared" si="147"/>
        <v>0.28366806961402347</v>
      </c>
      <c r="AU112" s="4">
        <f t="shared" si="147"/>
        <v>-2.8262608068392296</v>
      </c>
      <c r="AV112" s="4">
        <f t="shared" si="147"/>
        <v>-3.5321466880584609</v>
      </c>
      <c r="AW112" s="4">
        <f t="shared" si="147"/>
        <v>-1.5544616014584989</v>
      </c>
      <c r="AY112" s="2">
        <f t="shared" si="139"/>
        <v>98.169921600608561</v>
      </c>
      <c r="AZ112" s="2">
        <f t="shared" si="139"/>
        <v>98.297051976658935</v>
      </c>
      <c r="BA112" s="2">
        <f t="shared" si="139"/>
        <v>96.484221822888912</v>
      </c>
      <c r="BB112" s="2">
        <f t="shared" si="139"/>
        <v>95.727791661511404</v>
      </c>
      <c r="BC112" s="2">
        <f t="shared" si="139"/>
        <v>94.914344404485888</v>
      </c>
      <c r="BD112" s="2">
        <f t="shared" si="139"/>
        <v>95.577489382898719</v>
      </c>
      <c r="BE112" s="2">
        <f t="shared" si="139"/>
        <v>95.71383239474703</v>
      </c>
      <c r="BF112" s="2">
        <f t="shared" si="139"/>
        <v>96.030860594624457</v>
      </c>
      <c r="BG112" s="2">
        <f t="shared" si="139"/>
        <v>96.846390114834833</v>
      </c>
      <c r="BH112" s="2">
        <f t="shared" si="139"/>
        <v>97.588572000940388</v>
      </c>
      <c r="BI112" s="2">
        <f t="shared" si="139"/>
        <v>98.248853035760888</v>
      </c>
      <c r="BJ112" s="2">
        <f t="shared" si="139"/>
        <v>96.174098235082312</v>
      </c>
      <c r="BK112" s="2">
        <f t="shared" si="139"/>
        <v>98.666680606100059</v>
      </c>
      <c r="BL112" s="2">
        <f t="shared" si="139"/>
        <v>97.659693303603149</v>
      </c>
      <c r="BM112" s="2">
        <f t="shared" si="139"/>
        <v>100.51905447256649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>
        <f t="shared" si="140"/>
        <v>99.5</v>
      </c>
      <c r="CG112" s="2">
        <f t="shared" si="140"/>
        <v>94.525000000000006</v>
      </c>
      <c r="CH112" s="2">
        <f t="shared" si="140"/>
        <v>90.775000000000006</v>
      </c>
      <c r="CI112" s="2">
        <f t="shared" si="140"/>
        <v>93.575000000000003</v>
      </c>
      <c r="CJ112" s="2">
        <f t="shared" si="140"/>
        <v>95.275000000000006</v>
      </c>
      <c r="CK112" s="2">
        <f t="shared" si="140"/>
        <v>95</v>
      </c>
      <c r="CL112" s="2">
        <f t="shared" si="140"/>
        <v>95.6</v>
      </c>
      <c r="CM112" s="2">
        <f t="shared" si="140"/>
        <v>98.375</v>
      </c>
      <c r="CN112" s="2">
        <f t="shared" si="140"/>
        <v>98.14</v>
      </c>
      <c r="CO112" s="2">
        <f t="shared" si="140"/>
        <v>97.950999999999993</v>
      </c>
      <c r="CP112" s="2">
        <f t="shared" si="140"/>
        <v>96.570999999999998</v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>
        <f t="shared" si="111"/>
        <v>99.5</v>
      </c>
      <c r="CW112" s="2">
        <f t="shared" si="112"/>
        <v>94.525000000000006</v>
      </c>
      <c r="CX112" s="2">
        <f t="shared" si="113"/>
        <v>90.775000000000006</v>
      </c>
      <c r="CY112" s="2">
        <f t="shared" si="114"/>
        <v>93.575000000000003</v>
      </c>
      <c r="CZ112" s="2">
        <f t="shared" si="115"/>
        <v>95.275000000000006</v>
      </c>
      <c r="DA112" s="2">
        <f t="shared" si="116"/>
        <v>95</v>
      </c>
      <c r="DB112" s="2">
        <f t="shared" si="117"/>
        <v>95.6</v>
      </c>
      <c r="DC112" s="2">
        <f t="shared" si="118"/>
        <v>98.375</v>
      </c>
      <c r="DD112" s="2">
        <f t="shared" si="119"/>
        <v>98.14</v>
      </c>
      <c r="DE112" s="2">
        <f t="shared" si="120"/>
        <v>97.950999999999993</v>
      </c>
      <c r="DF112" s="2">
        <f t="shared" si="121"/>
        <v>96.570999999999998</v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114.02836815114711</v>
      </c>
      <c r="DL112" s="2">
        <f t="shared" si="148"/>
        <v>113.04983130904185</v>
      </c>
      <c r="DM112" s="2">
        <f t="shared" si="148"/>
        <v>110.74893724696356</v>
      </c>
      <c r="DN112" s="2">
        <f t="shared" si="148"/>
        <v>110.41798076923075</v>
      </c>
      <c r="DO112" s="2">
        <f t="shared" si="148"/>
        <v>110.36130229419702</v>
      </c>
      <c r="DP112" s="2">
        <f t="shared" si="148"/>
        <v>108.31328646460226</v>
      </c>
      <c r="DQ112" s="2">
        <f t="shared" si="148"/>
        <v>113.39238975817922</v>
      </c>
      <c r="DR112" s="2">
        <f t="shared" si="148"/>
        <v>113.05870718897037</v>
      </c>
      <c r="DS112" s="2">
        <f t="shared" si="148"/>
        <v>111.96595360542726</v>
      </c>
      <c r="DT112" s="2">
        <f t="shared" si="148"/>
        <v>116.39110715979142</v>
      </c>
      <c r="DU112" s="2">
        <f t="shared" si="148"/>
        <v>110.1035085020243</v>
      </c>
      <c r="DV112" s="2">
        <f t="shared" si="148"/>
        <v>109.25303413940256</v>
      </c>
      <c r="DW112" s="2">
        <f t="shared" si="148"/>
        <v>111.64540066382173</v>
      </c>
      <c r="DX112" s="2">
        <f t="shared" si="148"/>
        <v>112.38034080675423</v>
      </c>
      <c r="DY112" s="2">
        <f t="shared" si="148"/>
        <v>107.077688057041</v>
      </c>
      <c r="EA112" s="2">
        <f t="shared" si="94"/>
        <v>97.930015251859118</v>
      </c>
      <c r="EB112" s="2">
        <f t="shared" si="94"/>
        <v>98.072777595775833</v>
      </c>
      <c r="EC112" s="2">
        <f t="shared" si="94"/>
        <v>96.272996297181038</v>
      </c>
      <c r="ED112" s="2">
        <f t="shared" si="94"/>
        <v>95.488825383786562</v>
      </c>
      <c r="EE112" s="2">
        <f t="shared" si="94"/>
        <v>94.637263010755319</v>
      </c>
      <c r="EF112" s="2">
        <f t="shared" si="94"/>
        <v>95.33518632534026</v>
      </c>
      <c r="EG112" s="2">
        <f t="shared" si="94"/>
        <v>95.389472081868973</v>
      </c>
      <c r="EH112" s="2">
        <f t="shared" si="94"/>
        <v>95.752997046350373</v>
      </c>
      <c r="EI112" s="2">
        <f t="shared" si="94"/>
        <v>96.577945454545457</v>
      </c>
      <c r="EJ112" s="2">
        <f t="shared" si="94"/>
        <v>97.21607275132277</v>
      </c>
      <c r="EK112" s="2">
        <f t="shared" si="94"/>
        <v>98.03448435374149</v>
      </c>
      <c r="EL112" s="2">
        <f t="shared" si="94"/>
        <v>95.942849886621289</v>
      </c>
      <c r="EM112" s="2">
        <f t="shared" si="135"/>
        <v>98.413517275441706</v>
      </c>
      <c r="EN112" s="2">
        <f t="shared" si="135"/>
        <v>97.386639189189196</v>
      </c>
      <c r="EO112" s="2">
        <f t="shared" si="135"/>
        <v>100.3877535382727</v>
      </c>
      <c r="EQ112" s="2">
        <f t="shared" ref="EQ112:FE128" si="149">CU$228*$B112+CU$229</f>
        <v>98.004048437608546</v>
      </c>
      <c r="ER112" s="2">
        <f t="shared" si="149"/>
        <v>97.928316127186093</v>
      </c>
      <c r="ES112" s="2">
        <f t="shared" si="149"/>
        <v>96.082812075754518</v>
      </c>
      <c r="ET112" s="2">
        <f t="shared" si="149"/>
        <v>95.139359214920219</v>
      </c>
      <c r="EU112" s="2">
        <f t="shared" si="149"/>
        <v>94.086205314303982</v>
      </c>
      <c r="EV112" s="2">
        <f t="shared" si="149"/>
        <v>95.303246334021452</v>
      </c>
      <c r="EW112" s="2">
        <f t="shared" si="149"/>
        <v>95.367624551971346</v>
      </c>
      <c r="EX112" s="2">
        <f t="shared" si="149"/>
        <v>95.787337053300462</v>
      </c>
      <c r="EY112" s="2">
        <f t="shared" si="149"/>
        <v>96.08668130813524</v>
      </c>
      <c r="EZ112" s="2">
        <f t="shared" si="149"/>
        <v>97.068587147593092</v>
      </c>
      <c r="FA112" s="2">
        <f t="shared" si="149"/>
        <v>97.639800073137579</v>
      </c>
      <c r="FB112" s="2">
        <f t="shared" si="149"/>
        <v>95.566792071364404</v>
      </c>
      <c r="FC112" s="2">
        <f t="shared" si="149"/>
        <v>98.119106196801056</v>
      </c>
      <c r="FD112" s="2">
        <f t="shared" si="149"/>
        <v>97.536753895112795</v>
      </c>
      <c r="FE112" s="2">
        <f t="shared" si="149"/>
        <v>100.66707400993846</v>
      </c>
      <c r="FG112" s="2">
        <f t="shared" ref="FG112:FU128" si="150">POWER(10,($B112-C$231)/C$229)/(1+POWER(10,($B112-C$231)/C$229))</f>
        <v>0.98511470830409009</v>
      </c>
      <c r="FH112" s="2">
        <f t="shared" si="150"/>
        <v>0.9849876344599876</v>
      </c>
      <c r="FI112" s="2">
        <f t="shared" si="150"/>
        <v>0.9853527197495211</v>
      </c>
      <c r="FJ112" s="2">
        <f t="shared" si="150"/>
        <v>0.98390743774846812</v>
      </c>
      <c r="FK112" s="2">
        <f t="shared" si="150"/>
        <v>0.98222487140521919</v>
      </c>
      <c r="FL112" s="2">
        <f t="shared" si="150"/>
        <v>0.98132010932534375</v>
      </c>
      <c r="FM112" s="2">
        <f t="shared" si="150"/>
        <v>0.98197696963618564</v>
      </c>
      <c r="FN112" s="2">
        <f t="shared" si="150"/>
        <v>0.98395487783309044</v>
      </c>
      <c r="FO112" s="2">
        <f t="shared" si="150"/>
        <v>0.98235490756977051</v>
      </c>
      <c r="FP112" s="2">
        <f t="shared" si="150"/>
        <v>0.9805348695738022</v>
      </c>
      <c r="FQ112" s="2">
        <f t="shared" si="150"/>
        <v>0.98208631118271772</v>
      </c>
      <c r="FR112" s="2">
        <f t="shared" si="150"/>
        <v>0.98249423400913793</v>
      </c>
      <c r="FS112" s="2">
        <f t="shared" si="150"/>
        <v>0.98078730700436856</v>
      </c>
      <c r="FT112" s="2">
        <f t="shared" si="150"/>
        <v>0.98181807525677289</v>
      </c>
      <c r="FU112" s="2">
        <f t="shared" si="150"/>
        <v>0.98049815016038699</v>
      </c>
      <c r="FW112" s="2">
        <f t="shared" si="141"/>
        <v>3.7506155789818548E-3</v>
      </c>
      <c r="FX112" s="2">
        <f t="shared" si="141"/>
        <v>3.9223204524808089E-3</v>
      </c>
      <c r="FY112" s="2">
        <f t="shared" si="141"/>
        <v>4.246610296665918E-3</v>
      </c>
      <c r="FZ112" s="2">
        <f t="shared" si="141"/>
        <v>3.6686946904238562E-3</v>
      </c>
      <c r="GA112" s="2">
        <f t="shared" si="141"/>
        <v>4.3832552880657223E-3</v>
      </c>
      <c r="GB112" s="2">
        <f t="shared" si="141"/>
        <v>3.9584922375671891E-3</v>
      </c>
      <c r="GC112" s="2">
        <f t="shared" si="141"/>
        <v>4.8892959450901746E-3</v>
      </c>
      <c r="GD112" s="2">
        <f t="shared" si="141"/>
        <v>5.5711942896424236E-3</v>
      </c>
      <c r="GE112" s="2">
        <f t="shared" si="141"/>
        <v>6.2658060282759316E-3</v>
      </c>
      <c r="GF112" s="2">
        <f t="shared" si="141"/>
        <v>5.0533479282900556E-3</v>
      </c>
      <c r="GG112" s="2">
        <f t="shared" si="141"/>
        <v>4.6418390375352614E-3</v>
      </c>
      <c r="GH112" s="2">
        <f t="shared" si="141"/>
        <v>4.671149733224707E-3</v>
      </c>
      <c r="GI112" s="2">
        <f t="shared" si="141"/>
        <v>3.5894798573975237E-3</v>
      </c>
      <c r="GJ112" s="2">
        <f t="shared" si="141"/>
        <v>2.9294930051574357E-3</v>
      </c>
      <c r="GK112" s="2">
        <f t="shared" si="141"/>
        <v>2.9888101897707444E-3</v>
      </c>
      <c r="GM112" s="86">
        <f t="shared" si="142"/>
        <v>1.823157835880457E-40</v>
      </c>
      <c r="GN112" s="86">
        <f t="shared" si="142"/>
        <v>2.6917170446085545E-48</v>
      </c>
      <c r="GO112" s="86">
        <f t="shared" si="142"/>
        <v>1.5721876646058565E-52</v>
      </c>
      <c r="GP112" s="86">
        <f t="shared" si="142"/>
        <v>4.9020075372749997E-61</v>
      </c>
      <c r="GQ112" s="86">
        <f t="shared" si="142"/>
        <v>3.7128844000379204E-60</v>
      </c>
      <c r="GR112" s="86">
        <f t="shared" si="142"/>
        <v>1.8948407369442669E-65</v>
      </c>
      <c r="GS112" s="86">
        <f t="shared" si="142"/>
        <v>3.6445912874902989E-63</v>
      </c>
      <c r="GT112" s="86">
        <f t="shared" si="142"/>
        <v>2.1925751367604259E-55</v>
      </c>
      <c r="GU112" s="86">
        <f t="shared" si="142"/>
        <v>4.2294927397607144E-53</v>
      </c>
      <c r="GV112" s="86">
        <f t="shared" si="142"/>
        <v>2.4687444405952166E-56</v>
      </c>
      <c r="GW112" s="86">
        <f t="shared" si="142"/>
        <v>1.4056307860830301E-59</v>
      </c>
      <c r="GX112" s="86">
        <f t="shared" si="142"/>
        <v>5.5003914715884222E-50</v>
      </c>
      <c r="GY112" s="86">
        <f t="shared" si="142"/>
        <v>4.3984677457779586E-46</v>
      </c>
      <c r="GZ112" s="86">
        <f t="shared" si="142"/>
        <v>3.8435258782972549E-30</v>
      </c>
      <c r="HA112" s="86">
        <f t="shared" si="142"/>
        <v>1.0681000844026366E-24</v>
      </c>
      <c r="HC112" s="86">
        <f t="shared" si="73"/>
        <v>1.6455570934777303E-2</v>
      </c>
      <c r="HD112" s="86">
        <f t="shared" si="73"/>
        <v>2.4469544825327532E-3</v>
      </c>
      <c r="HE112" s="86">
        <f t="shared" si="73"/>
        <v>4.7258507862239172E-4</v>
      </c>
      <c r="HF112" s="86">
        <f t="shared" si="73"/>
        <v>4.3841814942798164E-4</v>
      </c>
      <c r="HG112" s="86">
        <f t="shared" si="73"/>
        <v>6.4228942281608617E-4</v>
      </c>
      <c r="HH112" s="86">
        <f t="shared" si="73"/>
        <v>3.2681706960096659E-5</v>
      </c>
      <c r="HI112" s="86">
        <f t="shared" si="138"/>
        <v>7.8702980265668987E-7</v>
      </c>
      <c r="HJ112" s="86">
        <f t="shared" si="138"/>
        <v>2.7558862426637977E-7</v>
      </c>
      <c r="HK112" s="86">
        <f t="shared" si="138"/>
        <v>2.0179921708652833E-6</v>
      </c>
      <c r="HL112" s="86">
        <f t="shared" si="138"/>
        <v>3.1324372769180845E-4</v>
      </c>
      <c r="HM112" s="86">
        <f t="shared" si="138"/>
        <v>2.8863204517758823E-3</v>
      </c>
      <c r="HN112" s="86">
        <f t="shared" si="138"/>
        <v>2.2835066458512456E-3</v>
      </c>
      <c r="HO112" s="86">
        <f t="shared" si="138"/>
        <v>2.0611204722660075E-2</v>
      </c>
      <c r="HP112" s="86">
        <f t="shared" si="138"/>
        <v>6.4321467770331014E-2</v>
      </c>
      <c r="HQ112" s="86">
        <f t="shared" si="138"/>
        <v>2.1485214706827644E-2</v>
      </c>
      <c r="HS112" s="86">
        <f t="shared" si="143"/>
        <v>1.095637418923399E-11</v>
      </c>
      <c r="HT112" s="86">
        <f t="shared" si="143"/>
        <v>4.2330504516627262E-11</v>
      </c>
      <c r="HU112" s="86">
        <f t="shared" si="143"/>
        <v>9.5716941698787349E-11</v>
      </c>
      <c r="HV112" s="86">
        <f t="shared" si="143"/>
        <v>7.6283571694630749E-14</v>
      </c>
      <c r="HW112" s="86">
        <f t="shared" si="143"/>
        <v>1.2615257684317036E-14</v>
      </c>
      <c r="HX112" s="86">
        <f t="shared" si="143"/>
        <v>3.1799559773409857E-14</v>
      </c>
      <c r="HY112" s="86">
        <f t="shared" si="143"/>
        <v>1.2820571777865532E-13</v>
      </c>
      <c r="HZ112" s="86">
        <f t="shared" si="143"/>
        <v>4.1844185976686165E-12</v>
      </c>
      <c r="IA112" s="86">
        <f t="shared" si="143"/>
        <v>6.1222073294661732E-13</v>
      </c>
      <c r="IB112" s="86">
        <f t="shared" si="143"/>
        <v>1.3370184256663875E-14</v>
      </c>
      <c r="IC112" s="86">
        <f t="shared" si="143"/>
        <v>3.751449480696669E-14</v>
      </c>
      <c r="ID112" s="86">
        <f t="shared" si="143"/>
        <v>7.6823329137814752E-14</v>
      </c>
      <c r="IE112" s="86">
        <f t="shared" si="143"/>
        <v>2.1253973656848633E-15</v>
      </c>
      <c r="IF112" s="86">
        <f t="shared" si="143"/>
        <v>1.1937190429590051E-6</v>
      </c>
      <c r="IG112" s="86">
        <f t="shared" si="143"/>
        <v>2.7551662154840821E-6</v>
      </c>
      <c r="II112" s="86">
        <f t="shared" si="144"/>
        <v>8.3775004816777431E-61</v>
      </c>
      <c r="IJ112" s="86">
        <f t="shared" si="144"/>
        <v>9.2283361374155029E-61</v>
      </c>
      <c r="IK112" s="86">
        <f t="shared" si="144"/>
        <v>1.9664211746720329E-65</v>
      </c>
      <c r="IL112" s="86">
        <f t="shared" si="144"/>
        <v>1.0008995464773837E-84</v>
      </c>
      <c r="IM112" s="86">
        <f t="shared" si="144"/>
        <v>9.7106270706241827E-76</v>
      </c>
      <c r="IN112" s="86">
        <f t="shared" si="144"/>
        <v>8.0183833916723521E-85</v>
      </c>
      <c r="IO112" s="86">
        <f t="shared" si="144"/>
        <v>3.0428047749455512E-75</v>
      </c>
      <c r="IP112" s="86">
        <f t="shared" si="144"/>
        <v>7.9718604188431358E-68</v>
      </c>
      <c r="IQ112" s="86">
        <f t="shared" si="144"/>
        <v>4.6554590792367789E-69</v>
      </c>
      <c r="IR112" s="86">
        <f t="shared" si="144"/>
        <v>2.6719979532779863E-79</v>
      </c>
      <c r="IS112" s="86">
        <f t="shared" si="144"/>
        <v>9.7171179516472537E-77</v>
      </c>
      <c r="IT112" s="86">
        <f t="shared" si="144"/>
        <v>9.4223522122181323E-75</v>
      </c>
      <c r="IU112" s="86">
        <f t="shared" si="144"/>
        <v>3.8203456738895544E-81</v>
      </c>
      <c r="IV112" s="86">
        <f t="shared" si="144"/>
        <v>3.9562273093652517E-41</v>
      </c>
      <c r="IW112" s="86">
        <f t="shared" si="144"/>
        <v>4.5407251981595E-41</v>
      </c>
      <c r="IY112" s="86">
        <f t="shared" si="145"/>
        <v>1.6455570945733678E-2</v>
      </c>
      <c r="IZ112" s="86">
        <f t="shared" si="145"/>
        <v>2.4469545248632578E-3</v>
      </c>
      <c r="JA112" s="86">
        <f t="shared" si="145"/>
        <v>4.7258517433933342E-4</v>
      </c>
      <c r="JB112" s="86">
        <f t="shared" si="145"/>
        <v>4.3841814950426524E-4</v>
      </c>
      <c r="JC112" s="86">
        <f t="shared" si="145"/>
        <v>6.422894228287014E-4</v>
      </c>
      <c r="JD112" s="86">
        <f t="shared" si="145"/>
        <v>3.2681706991896221E-5</v>
      </c>
      <c r="JE112" s="86">
        <f t="shared" si="145"/>
        <v>7.8702993086240764E-7</v>
      </c>
      <c r="JF112" s="86">
        <f t="shared" si="145"/>
        <v>2.7559280868497746E-7</v>
      </c>
      <c r="JG112" s="86">
        <f t="shared" si="145"/>
        <v>2.0179927830860164E-6</v>
      </c>
      <c r="JH112" s="86">
        <f t="shared" si="145"/>
        <v>3.1324372770517861E-4</v>
      </c>
      <c r="JI112" s="86">
        <f t="shared" si="145"/>
        <v>2.886320451813397E-3</v>
      </c>
      <c r="JJ112" s="86">
        <f t="shared" si="145"/>
        <v>2.2835066459280691E-3</v>
      </c>
      <c r="JK112" s="86">
        <f t="shared" si="145"/>
        <v>2.0611204722662202E-2</v>
      </c>
      <c r="JL112" s="86">
        <f t="shared" si="145"/>
        <v>6.4322661489373975E-2</v>
      </c>
      <c r="JM112" s="86">
        <f t="shared" si="145"/>
        <v>2.1487969873043127E-2</v>
      </c>
    </row>
    <row r="113" spans="2:273" x14ac:dyDescent="0.25">
      <c r="B113" s="2">
        <v>86</v>
      </c>
      <c r="C113" s="37">
        <v>95.116</v>
      </c>
      <c r="D113" s="37">
        <v>97.1</v>
      </c>
      <c r="E113" s="37">
        <v>95.325000000000003</v>
      </c>
      <c r="F113" s="37">
        <v>95.325000000000003</v>
      </c>
      <c r="G113" s="37">
        <v>94.875</v>
      </c>
      <c r="H113" s="37">
        <v>94.25</v>
      </c>
      <c r="I113" s="37">
        <v>95.4</v>
      </c>
      <c r="J113" s="37">
        <v>95.75</v>
      </c>
      <c r="K113" s="37">
        <v>97.575000000000003</v>
      </c>
      <c r="L113" s="37">
        <v>96.93</v>
      </c>
      <c r="M113" s="37">
        <v>95.415000000000006</v>
      </c>
      <c r="N113" s="37">
        <v>94.619</v>
      </c>
      <c r="O113" s="37">
        <v>97.8</v>
      </c>
      <c r="P113" s="37">
        <v>98.856999999999999</v>
      </c>
      <c r="Q113" s="37">
        <v>98.048000000000002</v>
      </c>
      <c r="S113" s="4">
        <f t="shared" si="146"/>
        <v>98.228643479749181</v>
      </c>
      <c r="T113" s="4">
        <f t="shared" si="146"/>
        <v>98.152142574639498</v>
      </c>
      <c r="U113" s="4">
        <f t="shared" si="146"/>
        <v>96.341145511288303</v>
      </c>
      <c r="V113" s="4">
        <f t="shared" si="146"/>
        <v>95.569237050721824</v>
      </c>
      <c r="W113" s="4">
        <f t="shared" si="146"/>
        <v>94.75196250870556</v>
      </c>
      <c r="X113" s="4">
        <f t="shared" si="146"/>
        <v>95.419548484541409</v>
      </c>
      <c r="Y113" s="4">
        <f t="shared" si="146"/>
        <v>95.563662154045019</v>
      </c>
      <c r="Z113" s="4">
        <f t="shared" si="146"/>
        <v>95.902817640908339</v>
      </c>
      <c r="AA113" s="4">
        <f t="shared" si="146"/>
        <v>96.669742250662523</v>
      </c>
      <c r="AB113" s="4">
        <f t="shared" si="146"/>
        <v>97.422578441007474</v>
      </c>
      <c r="AC113" s="4">
        <f t="shared" si="146"/>
        <v>98.075705007608775</v>
      </c>
      <c r="AD113" s="4">
        <f t="shared" si="146"/>
        <v>96.023085965815412</v>
      </c>
      <c r="AE113" s="4">
        <f t="shared" si="146"/>
        <v>98.741350407162301</v>
      </c>
      <c r="AF113" s="4">
        <f t="shared" si="146"/>
        <v>98.73626800514775</v>
      </c>
      <c r="AG113" s="4">
        <f t="shared" si="146"/>
        <v>100.61033089716804</v>
      </c>
      <c r="AI113" s="4">
        <f t="shared" si="147"/>
        <v>-3.1126434797491811</v>
      </c>
      <c r="AJ113" s="4">
        <f t="shared" si="147"/>
        <v>-1.0521425746395039</v>
      </c>
      <c r="AK113" s="4">
        <f t="shared" si="147"/>
        <v>-1.0161455112883004</v>
      </c>
      <c r="AL113" s="4">
        <f t="shared" si="147"/>
        <v>-0.24423705072182145</v>
      </c>
      <c r="AM113" s="4">
        <f t="shared" si="147"/>
        <v>0.12303749129443986</v>
      </c>
      <c r="AN113" s="4">
        <f t="shared" si="147"/>
        <v>-1.1695484845414086</v>
      </c>
      <c r="AO113" s="4">
        <f t="shared" si="147"/>
        <v>-0.16366215404501361</v>
      </c>
      <c r="AP113" s="4">
        <f t="shared" si="147"/>
        <v>-0.1528176409083386</v>
      </c>
      <c r="AQ113" s="4">
        <f t="shared" si="147"/>
        <v>0.90525774933747982</v>
      </c>
      <c r="AR113" s="4">
        <f t="shared" si="147"/>
        <v>-0.49257844100746695</v>
      </c>
      <c r="AS113" s="4">
        <f t="shared" si="147"/>
        <v>-2.6607050076087688</v>
      </c>
      <c r="AT113" s="4">
        <f t="shared" si="147"/>
        <v>-1.4040859658154119</v>
      </c>
      <c r="AU113" s="4">
        <f t="shared" si="147"/>
        <v>-0.94135040716230378</v>
      </c>
      <c r="AV113" s="4">
        <f t="shared" si="147"/>
        <v>0.12073199485224961</v>
      </c>
      <c r="AW113" s="4">
        <f t="shared" si="147"/>
        <v>-2.5623308971680387</v>
      </c>
      <c r="AY113" s="2">
        <f t="shared" si="139"/>
        <v>98.026167718971209</v>
      </c>
      <c r="AZ113" s="2">
        <f t="shared" si="139"/>
        <v>98.136874603812046</v>
      </c>
      <c r="BA113" s="2">
        <f t="shared" si="139"/>
        <v>96.339157352825382</v>
      </c>
      <c r="BB113" s="2">
        <f t="shared" si="139"/>
        <v>95.567693099212306</v>
      </c>
      <c r="BC113" s="2">
        <f t="shared" si="139"/>
        <v>94.749917574431421</v>
      </c>
      <c r="BD113" s="2">
        <f t="shared" si="139"/>
        <v>95.41951477792702</v>
      </c>
      <c r="BE113" s="2">
        <f t="shared" si="139"/>
        <v>95.56366185973134</v>
      </c>
      <c r="BF113" s="2">
        <f t="shared" si="139"/>
        <v>95.902817536273886</v>
      </c>
      <c r="BG113" s="2">
        <f t="shared" si="139"/>
        <v>96.669741246380738</v>
      </c>
      <c r="BH113" s="2">
        <f t="shared" si="139"/>
        <v>97.421935875268545</v>
      </c>
      <c r="BI113" s="2">
        <f t="shared" si="139"/>
        <v>98.058886152102488</v>
      </c>
      <c r="BJ113" s="2">
        <f t="shared" si="139"/>
        <v>96.009845535391605</v>
      </c>
      <c r="BK113" s="2">
        <f t="shared" si="139"/>
        <v>98.510546275183657</v>
      </c>
      <c r="BL113" s="2">
        <f t="shared" si="139"/>
        <v>97.557823158993699</v>
      </c>
      <c r="BM113" s="2">
        <f t="shared" si="139"/>
        <v>100.45451860016898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>
        <f t="shared" si="140"/>
        <v>95.116</v>
      </c>
      <c r="CF113" s="2">
        <f t="shared" si="140"/>
        <v>97.1</v>
      </c>
      <c r="CG113" s="2">
        <f t="shared" si="140"/>
        <v>95.325000000000003</v>
      </c>
      <c r="CH113" s="2">
        <f t="shared" si="140"/>
        <v>95.325000000000003</v>
      </c>
      <c r="CI113" s="2">
        <f t="shared" si="140"/>
        <v>94.875</v>
      </c>
      <c r="CJ113" s="2">
        <f t="shared" si="140"/>
        <v>94.25</v>
      </c>
      <c r="CK113" s="2">
        <f t="shared" si="140"/>
        <v>95.4</v>
      </c>
      <c r="CL113" s="2">
        <f t="shared" si="140"/>
        <v>95.75</v>
      </c>
      <c r="CM113" s="2">
        <f t="shared" si="140"/>
        <v>97.575000000000003</v>
      </c>
      <c r="CN113" s="2">
        <f t="shared" si="140"/>
        <v>96.93</v>
      </c>
      <c r="CO113" s="2">
        <f t="shared" si="140"/>
        <v>95.415000000000006</v>
      </c>
      <c r="CP113" s="2">
        <f t="shared" si="140"/>
        <v>94.619</v>
      </c>
      <c r="CQ113" s="2">
        <f t="shared" si="140"/>
        <v>97.8</v>
      </c>
      <c r="CR113" s="2" t="str">
        <f t="shared" si="140"/>
        <v/>
      </c>
      <c r="CS113" s="2">
        <f t="shared" si="140"/>
        <v>98.048000000000002</v>
      </c>
      <c r="CU113" s="2">
        <f t="shared" si="110"/>
        <v>95.116</v>
      </c>
      <c r="CV113" s="2">
        <f t="shared" si="111"/>
        <v>97.1</v>
      </c>
      <c r="CW113" s="2">
        <f t="shared" si="112"/>
        <v>95.325000000000003</v>
      </c>
      <c r="CX113" s="2">
        <f t="shared" si="113"/>
        <v>95.325000000000003</v>
      </c>
      <c r="CY113" s="2">
        <f t="shared" si="114"/>
        <v>94.875</v>
      </c>
      <c r="CZ113" s="2">
        <f t="shared" si="115"/>
        <v>94.25</v>
      </c>
      <c r="DA113" s="2">
        <f t="shared" si="116"/>
        <v>95.4</v>
      </c>
      <c r="DB113" s="2">
        <f t="shared" si="117"/>
        <v>95.75</v>
      </c>
      <c r="DC113" s="2">
        <f t="shared" si="118"/>
        <v>97.575000000000003</v>
      </c>
      <c r="DD113" s="2">
        <f t="shared" si="119"/>
        <v>96.93</v>
      </c>
      <c r="DE113" s="2">
        <f t="shared" si="120"/>
        <v>95.415000000000006</v>
      </c>
      <c r="DF113" s="2">
        <f t="shared" si="121"/>
        <v>94.619</v>
      </c>
      <c r="DG113" s="2">
        <f t="shared" si="122"/>
        <v>97.8</v>
      </c>
      <c r="DH113" s="2" t="str">
        <f t="shared" si="123"/>
        <v/>
      </c>
      <c r="DI113" s="2">
        <f t="shared" si="124"/>
        <v>98.048000000000002</v>
      </c>
      <c r="DK113" s="2">
        <f t="shared" si="148"/>
        <v>114.13792928475034</v>
      </c>
      <c r="DL113" s="2">
        <f t="shared" si="148"/>
        <v>113.13991228070176</v>
      </c>
      <c r="DM113" s="2">
        <f t="shared" si="148"/>
        <v>110.82558198380568</v>
      </c>
      <c r="DN113" s="2">
        <f t="shared" si="148"/>
        <v>110.5051923076923</v>
      </c>
      <c r="DO113" s="2">
        <f t="shared" si="148"/>
        <v>110.47537112010795</v>
      </c>
      <c r="DP113" s="2">
        <f t="shared" si="148"/>
        <v>108.40461483750957</v>
      </c>
      <c r="DQ113" s="2">
        <f t="shared" si="148"/>
        <v>113.56667852062589</v>
      </c>
      <c r="DR113" s="2">
        <f t="shared" si="148"/>
        <v>113.21223875697562</v>
      </c>
      <c r="DS113" s="2">
        <f t="shared" si="148"/>
        <v>112.06410165225952</v>
      </c>
      <c r="DT113" s="2">
        <f t="shared" si="148"/>
        <v>116.53317994310103</v>
      </c>
      <c r="DU113" s="2">
        <f t="shared" si="148"/>
        <v>110.1580597165992</v>
      </c>
      <c r="DV113" s="2">
        <f t="shared" si="148"/>
        <v>109.32040919867235</v>
      </c>
      <c r="DW113" s="2">
        <f t="shared" si="148"/>
        <v>111.72745376955905</v>
      </c>
      <c r="DX113" s="2">
        <f t="shared" si="148"/>
        <v>112.48454774859289</v>
      </c>
      <c r="DY113" s="2">
        <f t="shared" si="148"/>
        <v>107.12707174688057</v>
      </c>
      <c r="EA113" s="2">
        <f t="shared" si="94"/>
        <v>97.803854974042366</v>
      </c>
      <c r="EB113" s="2">
        <f t="shared" si="94"/>
        <v>97.928906189778758</v>
      </c>
      <c r="EC113" s="2">
        <f t="shared" si="94"/>
        <v>96.143591474687852</v>
      </c>
      <c r="ED113" s="2">
        <f t="shared" si="94"/>
        <v>95.34619440562426</v>
      </c>
      <c r="EE113" s="2">
        <f t="shared" si="94"/>
        <v>94.49285003601382</v>
      </c>
      <c r="EF113" s="2">
        <f t="shared" si="94"/>
        <v>95.194214816291961</v>
      </c>
      <c r="EG113" s="2">
        <f t="shared" si="94"/>
        <v>95.262420550564556</v>
      </c>
      <c r="EH113" s="2">
        <f t="shared" si="94"/>
        <v>95.64519724824541</v>
      </c>
      <c r="EI113" s="2">
        <f t="shared" si="94"/>
        <v>96.420663636363642</v>
      </c>
      <c r="EJ113" s="2">
        <f t="shared" si="94"/>
        <v>97.076686507936529</v>
      </c>
      <c r="EK113" s="2">
        <f t="shared" si="94"/>
        <v>97.859504399092955</v>
      </c>
      <c r="EL113" s="2">
        <f t="shared" si="94"/>
        <v>95.795367165532852</v>
      </c>
      <c r="EM113" s="2">
        <f t="shared" si="135"/>
        <v>98.275514671216584</v>
      </c>
      <c r="EN113" s="2">
        <f t="shared" si="135"/>
        <v>97.305260810810807</v>
      </c>
      <c r="EO113" s="2">
        <f t="shared" si="135"/>
        <v>100.33265667372669</v>
      </c>
      <c r="EQ113" s="2">
        <f t="shared" si="149"/>
        <v>97.871463292872136</v>
      </c>
      <c r="ER113" s="2">
        <f t="shared" si="149"/>
        <v>97.796873054830996</v>
      </c>
      <c r="ES113" s="2">
        <f t="shared" si="149"/>
        <v>95.968215386988319</v>
      </c>
      <c r="ET113" s="2">
        <f t="shared" si="149"/>
        <v>95.023109137273309</v>
      </c>
      <c r="EU113" s="2">
        <f t="shared" si="149"/>
        <v>93.986464822628051</v>
      </c>
      <c r="EV113" s="2">
        <f t="shared" si="149"/>
        <v>95.16508160554649</v>
      </c>
      <c r="EW113" s="2">
        <f t="shared" si="149"/>
        <v>95.242394227897265</v>
      </c>
      <c r="EX113" s="2">
        <f t="shared" si="149"/>
        <v>95.676746127884599</v>
      </c>
      <c r="EY113" s="2">
        <f t="shared" si="149"/>
        <v>95.975565849697318</v>
      </c>
      <c r="EZ113" s="2">
        <f t="shared" si="149"/>
        <v>96.942550869886858</v>
      </c>
      <c r="FA113" s="2">
        <f t="shared" si="149"/>
        <v>97.493338292759361</v>
      </c>
      <c r="FB113" s="2">
        <f t="shared" si="149"/>
        <v>95.446093466964527</v>
      </c>
      <c r="FC113" s="2">
        <f t="shared" si="149"/>
        <v>98.002312859923649</v>
      </c>
      <c r="FD113" s="2">
        <f t="shared" si="149"/>
        <v>97.446758508820594</v>
      </c>
      <c r="FE113" s="2">
        <f t="shared" si="149"/>
        <v>100.57971873350789</v>
      </c>
      <c r="FG113" s="2">
        <f t="shared" si="150"/>
        <v>0.98640664881181639</v>
      </c>
      <c r="FH113" s="2">
        <f t="shared" si="150"/>
        <v>0.98629045061053289</v>
      </c>
      <c r="FI113" s="2">
        <f t="shared" si="150"/>
        <v>0.98662428299505711</v>
      </c>
      <c r="FJ113" s="2">
        <f t="shared" si="150"/>
        <v>0.98530259769749429</v>
      </c>
      <c r="FK113" s="2">
        <f t="shared" si="150"/>
        <v>0.98376349585539646</v>
      </c>
      <c r="FL113" s="2">
        <f t="shared" si="150"/>
        <v>0.98293568985045043</v>
      </c>
      <c r="FM113" s="2">
        <f t="shared" si="150"/>
        <v>0.9835366929222652</v>
      </c>
      <c r="FN113" s="2">
        <f t="shared" si="150"/>
        <v>0.98534598617469549</v>
      </c>
      <c r="FO113" s="2">
        <f t="shared" si="150"/>
        <v>0.98388246072347274</v>
      </c>
      <c r="FP113" s="2">
        <f t="shared" si="150"/>
        <v>0.98221713298115199</v>
      </c>
      <c r="FQ113" s="2">
        <f t="shared" si="150"/>
        <v>0.98363672966821003</v>
      </c>
      <c r="FR113" s="2">
        <f t="shared" si="150"/>
        <v>0.98400992186543479</v>
      </c>
      <c r="FS113" s="2">
        <f t="shared" si="150"/>
        <v>0.98244814416925019</v>
      </c>
      <c r="FT113" s="2">
        <f t="shared" si="150"/>
        <v>0.98339131677816738</v>
      </c>
      <c r="FU113" s="2">
        <f t="shared" si="150"/>
        <v>0.98218352936107434</v>
      </c>
      <c r="FW113" s="2">
        <f t="shared" si="141"/>
        <v>4.1109806353323251E-3</v>
      </c>
      <c r="FX113" s="2">
        <f t="shared" si="141"/>
        <v>4.2991119913421095E-3</v>
      </c>
      <c r="FY113" s="2">
        <f t="shared" si="141"/>
        <v>4.6544086619088347E-3</v>
      </c>
      <c r="FZ113" s="2">
        <f t="shared" si="141"/>
        <v>4.0212204292216268E-3</v>
      </c>
      <c r="GA113" s="2">
        <f t="shared" si="141"/>
        <v>4.8041122473665441E-3</v>
      </c>
      <c r="GB113" s="2">
        <f t="shared" si="141"/>
        <v>4.3387434264433198E-3</v>
      </c>
      <c r="GC113" s="2">
        <f t="shared" si="141"/>
        <v>5.358478747844099E-3</v>
      </c>
      <c r="GD113" s="2">
        <f t="shared" si="141"/>
        <v>6.1054114139118725E-3</v>
      </c>
      <c r="GE113" s="2">
        <f t="shared" si="141"/>
        <v>6.8661689982952145E-3</v>
      </c>
      <c r="GF113" s="2">
        <f t="shared" si="141"/>
        <v>5.5381857454881661E-3</v>
      </c>
      <c r="GG113" s="2">
        <f t="shared" si="141"/>
        <v>5.0873969738443837E-3</v>
      </c>
      <c r="GH113" s="2">
        <f t="shared" si="141"/>
        <v>5.1195066555406836E-3</v>
      </c>
      <c r="GI113" s="2">
        <f t="shared" si="141"/>
        <v>3.934423882403097E-3</v>
      </c>
      <c r="GJ113" s="2">
        <f t="shared" si="141"/>
        <v>3.2112176124082146E-3</v>
      </c>
      <c r="GK113" s="2">
        <f t="shared" si="141"/>
        <v>3.2762204908830333E-3</v>
      </c>
      <c r="GM113" s="86">
        <f t="shared" si="142"/>
        <v>1.3289601689295144E-43</v>
      </c>
      <c r="GN113" s="86">
        <f t="shared" si="142"/>
        <v>5.4467619340279447E-52</v>
      </c>
      <c r="GO113" s="86">
        <f t="shared" si="142"/>
        <v>1.9229449016639062E-56</v>
      </c>
      <c r="GP113" s="86">
        <f t="shared" si="142"/>
        <v>1.1229633706679711E-65</v>
      </c>
      <c r="GQ113" s="86">
        <f t="shared" si="142"/>
        <v>7.7802925808858551E-65</v>
      </c>
      <c r="GR113" s="86">
        <f t="shared" si="142"/>
        <v>1.7404875381835762E-70</v>
      </c>
      <c r="GS113" s="86">
        <f t="shared" si="142"/>
        <v>6.5132810017725977E-68</v>
      </c>
      <c r="GT113" s="86">
        <f t="shared" si="142"/>
        <v>1.8709158922013322E-59</v>
      </c>
      <c r="GU113" s="86">
        <f t="shared" si="142"/>
        <v>4.0573025753310946E-57</v>
      </c>
      <c r="GV113" s="86">
        <f t="shared" si="142"/>
        <v>9.0892774208719166E-61</v>
      </c>
      <c r="GW113" s="86">
        <f t="shared" si="142"/>
        <v>3.2348223746994836E-64</v>
      </c>
      <c r="GX113" s="86">
        <f t="shared" si="142"/>
        <v>1.0395546500585046E-53</v>
      </c>
      <c r="GY113" s="86">
        <f t="shared" si="142"/>
        <v>1.24692284597176E-49</v>
      </c>
      <c r="GZ113" s="86">
        <f t="shared" si="142"/>
        <v>1.934159804778047E-32</v>
      </c>
      <c r="HA113" s="86">
        <f t="shared" si="142"/>
        <v>1.9964150560945685E-26</v>
      </c>
      <c r="HC113" s="86">
        <f t="shared" si="73"/>
        <v>3.5813454017216148E-3</v>
      </c>
      <c r="HD113" s="86">
        <f t="shared" si="73"/>
        <v>2.7343520338568296E-4</v>
      </c>
      <c r="HE113" s="86">
        <f t="shared" si="73"/>
        <v>4.5510239582111091E-5</v>
      </c>
      <c r="HF113" s="86">
        <f t="shared" si="73"/>
        <v>4.0015180676883687E-5</v>
      </c>
      <c r="HG113" s="86">
        <f t="shared" si="73"/>
        <v>4.2684473958867263E-5</v>
      </c>
      <c r="HH113" s="86">
        <f t="shared" si="73"/>
        <v>8.1534343594418642E-7</v>
      </c>
      <c r="HI113" s="86">
        <f t="shared" si="138"/>
        <v>8.4011267262549303E-9</v>
      </c>
      <c r="HJ113" s="86">
        <f t="shared" si="138"/>
        <v>3.3551383138985376E-9</v>
      </c>
      <c r="HK113" s="86">
        <f t="shared" si="138"/>
        <v>3.011378244529619E-8</v>
      </c>
      <c r="HL113" s="86">
        <f t="shared" si="138"/>
        <v>1.5442966303300324E-5</v>
      </c>
      <c r="HM113" s="86">
        <f t="shared" si="138"/>
        <v>3.9543965904221921E-4</v>
      </c>
      <c r="HN113" s="86">
        <f t="shared" si="138"/>
        <v>3.3057063347326481E-4</v>
      </c>
      <c r="HO113" s="86">
        <f t="shared" si="138"/>
        <v>4.0588381367165161E-3</v>
      </c>
      <c r="HP113" s="86">
        <f t="shared" si="138"/>
        <v>2.3660969147270016E-2</v>
      </c>
      <c r="HQ113" s="86">
        <f t="shared" si="138"/>
        <v>6.7774225849740483E-3</v>
      </c>
      <c r="HS113" s="86">
        <f t="shared" si="143"/>
        <v>4.6644452186578198E-11</v>
      </c>
      <c r="HT113" s="86">
        <f t="shared" si="143"/>
        <v>1.7483104490945966E-10</v>
      </c>
      <c r="HU113" s="86">
        <f t="shared" si="143"/>
        <v>4.1496386983130179E-10</v>
      </c>
      <c r="HV113" s="86">
        <f t="shared" si="143"/>
        <v>4.9699765407803481E-13</v>
      </c>
      <c r="HW113" s="86">
        <f t="shared" si="143"/>
        <v>8.3053684385123853E-14</v>
      </c>
      <c r="HX113" s="86">
        <f t="shared" si="143"/>
        <v>2.1890625898145798E-13</v>
      </c>
      <c r="HY113" s="86">
        <f t="shared" si="143"/>
        <v>8.0950499635904356E-13</v>
      </c>
      <c r="HZ113" s="86">
        <f t="shared" si="143"/>
        <v>2.2429862385730832E-11</v>
      </c>
      <c r="IA113" s="86">
        <f t="shared" si="143"/>
        <v>3.6984366820740169E-12</v>
      </c>
      <c r="IB113" s="86">
        <f t="shared" si="143"/>
        <v>9.6663466112608376E-14</v>
      </c>
      <c r="IC113" s="86">
        <f t="shared" si="143"/>
        <v>2.465404580170056E-13</v>
      </c>
      <c r="ID113" s="86">
        <f t="shared" si="143"/>
        <v>4.8255410586396742E-13</v>
      </c>
      <c r="IE113" s="86">
        <f t="shared" si="143"/>
        <v>1.4739984889648973E-14</v>
      </c>
      <c r="IF113" s="86">
        <f t="shared" si="143"/>
        <v>2.3536340122080643E-6</v>
      </c>
      <c r="IG113" s="86">
        <f t="shared" si="143"/>
        <v>5.2495245674450762E-6</v>
      </c>
      <c r="II113" s="86">
        <f t="shared" si="144"/>
        <v>7.1348703418827014E-59</v>
      </c>
      <c r="IJ113" s="86">
        <f t="shared" si="144"/>
        <v>8.1198606429987552E-59</v>
      </c>
      <c r="IK113" s="86">
        <f t="shared" si="144"/>
        <v>2.6429093730947737E-63</v>
      </c>
      <c r="IL113" s="86">
        <f t="shared" si="144"/>
        <v>5.0184227218612829E-82</v>
      </c>
      <c r="IM113" s="86">
        <f t="shared" si="144"/>
        <v>2.9777632452537479E-73</v>
      </c>
      <c r="IN113" s="86">
        <f t="shared" si="144"/>
        <v>4.4096558271443685E-82</v>
      </c>
      <c r="IO113" s="86">
        <f t="shared" si="144"/>
        <v>1.0088512791741976E-72</v>
      </c>
      <c r="IP113" s="86">
        <f t="shared" si="144"/>
        <v>1.6785221814064036E-65</v>
      </c>
      <c r="IQ113" s="86">
        <f t="shared" si="144"/>
        <v>1.2284029171531821E-66</v>
      </c>
      <c r="IR113" s="86">
        <f t="shared" si="144"/>
        <v>1.2673393167458623E-76</v>
      </c>
      <c r="IS113" s="86">
        <f t="shared" si="144"/>
        <v>3.4240239309095861E-74</v>
      </c>
      <c r="IT113" s="86">
        <f t="shared" si="144"/>
        <v>2.8619819052008467E-72</v>
      </c>
      <c r="IU113" s="86">
        <f t="shared" si="144"/>
        <v>1.4316936133262526E-78</v>
      </c>
      <c r="IV113" s="86">
        <f t="shared" si="144"/>
        <v>6.7937074294531891E-40</v>
      </c>
      <c r="IW113" s="86">
        <f t="shared" si="144"/>
        <v>7.8400359665438669E-40</v>
      </c>
      <c r="IY113" s="86">
        <f t="shared" si="145"/>
        <v>3.581345448366067E-3</v>
      </c>
      <c r="IZ113" s="86">
        <f t="shared" si="145"/>
        <v>2.7343537821672789E-4</v>
      </c>
      <c r="JA113" s="86">
        <f t="shared" si="145"/>
        <v>4.5510654545980923E-5</v>
      </c>
      <c r="JB113" s="86">
        <f t="shared" si="145"/>
        <v>4.001518117388134E-5</v>
      </c>
      <c r="JC113" s="86">
        <f t="shared" si="145"/>
        <v>4.2684474041920945E-5</v>
      </c>
      <c r="JD113" s="86">
        <f t="shared" si="145"/>
        <v>8.1534365485044545E-7</v>
      </c>
      <c r="JE113" s="86">
        <f t="shared" si="145"/>
        <v>8.4019362312512898E-9</v>
      </c>
      <c r="JF113" s="86">
        <f t="shared" si="145"/>
        <v>3.3775681762842684E-9</v>
      </c>
      <c r="JG113" s="86">
        <f t="shared" si="145"/>
        <v>3.0117480881978263E-8</v>
      </c>
      <c r="JH113" s="86">
        <f t="shared" si="145"/>
        <v>1.5442966399963792E-5</v>
      </c>
      <c r="JI113" s="86">
        <f t="shared" si="145"/>
        <v>3.9543965928875969E-4</v>
      </c>
      <c r="JJ113" s="86">
        <f t="shared" si="145"/>
        <v>3.3057063395581891E-4</v>
      </c>
      <c r="JK113" s="86">
        <f t="shared" si="145"/>
        <v>4.058838136731256E-3</v>
      </c>
      <c r="JL113" s="86">
        <f t="shared" si="145"/>
        <v>2.3663322781282223E-2</v>
      </c>
      <c r="JM113" s="86">
        <f t="shared" si="145"/>
        <v>6.7826721095414931E-3</v>
      </c>
    </row>
    <row r="114" spans="2:273" x14ac:dyDescent="0.25">
      <c r="B114" s="2">
        <v>87</v>
      </c>
      <c r="C114" s="37">
        <v>98.418999999999997</v>
      </c>
      <c r="D114" s="37">
        <v>96.4</v>
      </c>
      <c r="E114" s="37">
        <v>95.924999999999997</v>
      </c>
      <c r="F114" s="37">
        <v>95.9</v>
      </c>
      <c r="G114" s="37">
        <v>91.724999999999994</v>
      </c>
      <c r="H114" s="37">
        <v>93</v>
      </c>
      <c r="I114" s="37">
        <v>92.924999999999997</v>
      </c>
      <c r="J114" s="37">
        <v>94</v>
      </c>
      <c r="K114" s="37">
        <v>95.724999999999994</v>
      </c>
      <c r="L114" s="37">
        <v>98.349000000000004</v>
      </c>
      <c r="M114" s="37">
        <v>97.024000000000001</v>
      </c>
      <c r="N114" s="37">
        <v>92.905000000000001</v>
      </c>
      <c r="O114" s="37">
        <v>95.25</v>
      </c>
      <c r="P114" s="37">
        <v>94.429000000000002</v>
      </c>
      <c r="Q114" s="37">
        <v>97.570999999999998</v>
      </c>
      <c r="S114" s="4">
        <f t="shared" si="146"/>
        <v>97.911419946806333</v>
      </c>
      <c r="T114" s="4">
        <f t="shared" si="146"/>
        <v>97.978780396734308</v>
      </c>
      <c r="U114" s="4">
        <f t="shared" si="146"/>
        <v>96.195307091287646</v>
      </c>
      <c r="V114" s="4">
        <f t="shared" si="146"/>
        <v>95.408874367681335</v>
      </c>
      <c r="W114" s="4">
        <f t="shared" si="146"/>
        <v>94.586912190353019</v>
      </c>
      <c r="X114" s="4">
        <f t="shared" si="146"/>
        <v>95.262639593528959</v>
      </c>
      <c r="Y114" s="4">
        <f t="shared" si="146"/>
        <v>95.415025121782918</v>
      </c>
      <c r="Z114" s="4">
        <f t="shared" si="146"/>
        <v>95.776166907883237</v>
      </c>
      <c r="AA114" s="4">
        <f t="shared" si="146"/>
        <v>96.494415671197061</v>
      </c>
      <c r="AB114" s="4">
        <f t="shared" si="146"/>
        <v>97.257196901170374</v>
      </c>
      <c r="AC114" s="4">
        <f t="shared" si="146"/>
        <v>97.871183645905731</v>
      </c>
      <c r="AD114" s="4">
        <f t="shared" si="146"/>
        <v>95.847846624308872</v>
      </c>
      <c r="AE114" s="4">
        <f t="shared" si="146"/>
        <v>98.381955672587537</v>
      </c>
      <c r="AF114" s="4">
        <f t="shared" si="146"/>
        <v>97.746541204714845</v>
      </c>
      <c r="AG114" s="4">
        <f t="shared" si="146"/>
        <v>100.42616766861471</v>
      </c>
      <c r="AI114" s="4">
        <f t="shared" si="147"/>
        <v>0.50758005319366362</v>
      </c>
      <c r="AJ114" s="4">
        <f t="shared" si="147"/>
        <v>-1.5787803967343024</v>
      </c>
      <c r="AK114" s="4">
        <f t="shared" si="147"/>
        <v>-0.2703070912876484</v>
      </c>
      <c r="AL114" s="4">
        <f t="shared" si="147"/>
        <v>0.49112563231867057</v>
      </c>
      <c r="AM114" s="4">
        <f t="shared" si="147"/>
        <v>-2.8619121903530242</v>
      </c>
      <c r="AN114" s="4">
        <f t="shared" si="147"/>
        <v>-2.2626395935289594</v>
      </c>
      <c r="AO114" s="4">
        <f t="shared" si="147"/>
        <v>-2.4900251217829208</v>
      </c>
      <c r="AP114" s="4">
        <f t="shared" si="147"/>
        <v>-1.7761669078832369</v>
      </c>
      <c r="AQ114" s="4">
        <f t="shared" si="147"/>
        <v>-0.76941567119706633</v>
      </c>
      <c r="AR114" s="4">
        <f t="shared" si="147"/>
        <v>1.0918030988296294</v>
      </c>
      <c r="AS114" s="4">
        <f t="shared" si="147"/>
        <v>-0.84718364590573003</v>
      </c>
      <c r="AT114" s="4">
        <f t="shared" si="147"/>
        <v>-2.9428466243088707</v>
      </c>
      <c r="AU114" s="4">
        <f t="shared" si="147"/>
        <v>-3.1319556725875373</v>
      </c>
      <c r="AV114" s="4">
        <f t="shared" si="147"/>
        <v>-3.3175412047148427</v>
      </c>
      <c r="AW114" s="4">
        <f t="shared" si="147"/>
        <v>-2.8551676686147118</v>
      </c>
      <c r="AY114" s="2">
        <f t="shared" si="139"/>
        <v>97.883636825623796</v>
      </c>
      <c r="AZ114" s="2">
        <f t="shared" si="139"/>
        <v>97.977816740720954</v>
      </c>
      <c r="BA114" s="2">
        <f t="shared" si="139"/>
        <v>96.195197774219977</v>
      </c>
      <c r="BB114" s="2">
        <f t="shared" si="139"/>
        <v>95.408797758443768</v>
      </c>
      <c r="BC114" s="2">
        <f t="shared" si="139"/>
        <v>94.586844762178899</v>
      </c>
      <c r="BD114" s="2">
        <f t="shared" si="139"/>
        <v>95.262639238123199</v>
      </c>
      <c r="BE114" s="2">
        <f t="shared" si="139"/>
        <v>95.415025119961243</v>
      </c>
      <c r="BF114" s="2">
        <f t="shared" si="139"/>
        <v>95.776166892911021</v>
      </c>
      <c r="BG114" s="2">
        <f t="shared" si="139"/>
        <v>96.494415660820067</v>
      </c>
      <c r="BH114" s="2">
        <f t="shared" si="139"/>
        <v>97.257182270196481</v>
      </c>
      <c r="BI114" s="2">
        <f t="shared" si="139"/>
        <v>97.869874116198318</v>
      </c>
      <c r="BJ114" s="2">
        <f t="shared" si="139"/>
        <v>95.846728046403754</v>
      </c>
      <c r="BK114" s="2">
        <f t="shared" si="139"/>
        <v>98.35561811778976</v>
      </c>
      <c r="BL114" s="2">
        <f t="shared" si="139"/>
        <v>97.457427095472994</v>
      </c>
      <c r="BM114" s="2">
        <f t="shared" si="139"/>
        <v>100.390606088072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98.418999999999997</v>
      </c>
      <c r="CF114" s="2">
        <f t="shared" si="140"/>
        <v>96.4</v>
      </c>
      <c r="CG114" s="2">
        <f t="shared" si="140"/>
        <v>95.924999999999997</v>
      </c>
      <c r="CH114" s="2">
        <f t="shared" si="140"/>
        <v>95.9</v>
      </c>
      <c r="CI114" s="2">
        <f t="shared" si="140"/>
        <v>91.724999999999994</v>
      </c>
      <c r="CJ114" s="2">
        <f t="shared" si="140"/>
        <v>93</v>
      </c>
      <c r="CK114" s="2">
        <f t="shared" si="140"/>
        <v>92.924999999999997</v>
      </c>
      <c r="CL114" s="2">
        <f t="shared" si="140"/>
        <v>94</v>
      </c>
      <c r="CM114" s="2">
        <f t="shared" si="140"/>
        <v>95.724999999999994</v>
      </c>
      <c r="CN114" s="2">
        <f t="shared" si="140"/>
        <v>98.349000000000004</v>
      </c>
      <c r="CO114" s="2">
        <f t="shared" si="140"/>
        <v>97.024000000000001</v>
      </c>
      <c r="CP114" s="2">
        <f t="shared" si="140"/>
        <v>92.905000000000001</v>
      </c>
      <c r="CQ114" s="2">
        <f t="shared" si="140"/>
        <v>95.25</v>
      </c>
      <c r="CR114" s="2">
        <f t="shared" si="140"/>
        <v>94.429000000000002</v>
      </c>
      <c r="CS114" s="2">
        <f t="shared" si="140"/>
        <v>97.570999999999998</v>
      </c>
      <c r="CU114" s="2">
        <f t="shared" si="110"/>
        <v>98.418999999999997</v>
      </c>
      <c r="CV114" s="2">
        <f t="shared" si="111"/>
        <v>96.4</v>
      </c>
      <c r="CW114" s="2">
        <f t="shared" si="112"/>
        <v>95.924999999999997</v>
      </c>
      <c r="CX114" s="2">
        <f t="shared" si="113"/>
        <v>95.9</v>
      </c>
      <c r="CY114" s="2">
        <f t="shared" si="114"/>
        <v>91.724999999999994</v>
      </c>
      <c r="CZ114" s="2">
        <f t="shared" si="115"/>
        <v>93</v>
      </c>
      <c r="DA114" s="2">
        <f t="shared" si="116"/>
        <v>92.924999999999997</v>
      </c>
      <c r="DB114" s="2">
        <f t="shared" si="117"/>
        <v>94</v>
      </c>
      <c r="DC114" s="2">
        <f t="shared" si="118"/>
        <v>95.724999999999994</v>
      </c>
      <c r="DD114" s="2">
        <f t="shared" si="119"/>
        <v>98.349000000000004</v>
      </c>
      <c r="DE114" s="2">
        <f t="shared" si="120"/>
        <v>97.024000000000001</v>
      </c>
      <c r="DF114" s="2">
        <f t="shared" si="121"/>
        <v>92.905000000000001</v>
      </c>
      <c r="DG114" s="2">
        <f t="shared" si="122"/>
        <v>95.25</v>
      </c>
      <c r="DH114" s="2">
        <f t="shared" si="123"/>
        <v>94.429000000000002</v>
      </c>
      <c r="DI114" s="2">
        <f t="shared" si="124"/>
        <v>97.570999999999998</v>
      </c>
      <c r="DK114" s="2">
        <f t="shared" si="148"/>
        <v>114.24749041835358</v>
      </c>
      <c r="DL114" s="2">
        <f t="shared" si="148"/>
        <v>113.22999325236168</v>
      </c>
      <c r="DM114" s="2">
        <f t="shared" si="148"/>
        <v>110.90222672064777</v>
      </c>
      <c r="DN114" s="2">
        <f t="shared" si="148"/>
        <v>110.59240384615383</v>
      </c>
      <c r="DO114" s="2">
        <f t="shared" si="148"/>
        <v>110.58943994601889</v>
      </c>
      <c r="DP114" s="2">
        <f t="shared" si="148"/>
        <v>108.4959432104169</v>
      </c>
      <c r="DQ114" s="2">
        <f t="shared" si="148"/>
        <v>113.74096728307254</v>
      </c>
      <c r="DR114" s="2">
        <f t="shared" si="148"/>
        <v>113.36577032498087</v>
      </c>
      <c r="DS114" s="2">
        <f t="shared" si="148"/>
        <v>112.16224969909177</v>
      </c>
      <c r="DT114" s="2">
        <f t="shared" si="148"/>
        <v>116.67525272641066</v>
      </c>
      <c r="DU114" s="2">
        <f t="shared" si="148"/>
        <v>110.2126109311741</v>
      </c>
      <c r="DV114" s="2">
        <f t="shared" si="148"/>
        <v>109.38778425794214</v>
      </c>
      <c r="DW114" s="2">
        <f t="shared" si="148"/>
        <v>111.80950687529636</v>
      </c>
      <c r="DX114" s="2">
        <f t="shared" si="148"/>
        <v>112.58875469043153</v>
      </c>
      <c r="DY114" s="2">
        <f t="shared" si="148"/>
        <v>107.17645543672015</v>
      </c>
      <c r="EA114" s="2">
        <f t="shared" si="94"/>
        <v>97.677694696225615</v>
      </c>
      <c r="EB114" s="2">
        <f t="shared" si="94"/>
        <v>97.785034783781697</v>
      </c>
      <c r="EC114" s="2">
        <f t="shared" si="94"/>
        <v>96.014186652194653</v>
      </c>
      <c r="ED114" s="2">
        <f t="shared" si="94"/>
        <v>95.203563427461944</v>
      </c>
      <c r="EE114" s="2">
        <f t="shared" si="94"/>
        <v>94.348437061272321</v>
      </c>
      <c r="EF114" s="2">
        <f t="shared" si="94"/>
        <v>95.053243307243648</v>
      </c>
      <c r="EG114" s="2">
        <f t="shared" si="94"/>
        <v>95.135369019260153</v>
      </c>
      <c r="EH114" s="2">
        <f t="shared" si="94"/>
        <v>95.537397450140446</v>
      </c>
      <c r="EI114" s="2">
        <f t="shared" si="94"/>
        <v>96.263381818181813</v>
      </c>
      <c r="EJ114" s="2">
        <f t="shared" si="94"/>
        <v>96.937300264550288</v>
      </c>
      <c r="EK114" s="2">
        <f t="shared" si="94"/>
        <v>97.684524444444435</v>
      </c>
      <c r="EL114" s="2">
        <f t="shared" si="94"/>
        <v>95.647884444444415</v>
      </c>
      <c r="EM114" s="2">
        <f t="shared" si="135"/>
        <v>98.137512066991448</v>
      </c>
      <c r="EN114" s="2">
        <f t="shared" si="135"/>
        <v>97.223882432432433</v>
      </c>
      <c r="EO114" s="2">
        <f t="shared" si="135"/>
        <v>100.27755980918069</v>
      </c>
      <c r="EQ114" s="2">
        <f t="shared" si="149"/>
        <v>97.73887814813574</v>
      </c>
      <c r="ER114" s="2">
        <f t="shared" si="149"/>
        <v>97.665429982475914</v>
      </c>
      <c r="ES114" s="2">
        <f t="shared" si="149"/>
        <v>95.853618698222121</v>
      </c>
      <c r="ET114" s="2">
        <f t="shared" si="149"/>
        <v>94.906859059626413</v>
      </c>
      <c r="EU114" s="2">
        <f t="shared" si="149"/>
        <v>93.88672433095212</v>
      </c>
      <c r="EV114" s="2">
        <f t="shared" si="149"/>
        <v>95.026916877071514</v>
      </c>
      <c r="EW114" s="2">
        <f t="shared" si="149"/>
        <v>95.117163903823197</v>
      </c>
      <c r="EX114" s="2">
        <f t="shared" si="149"/>
        <v>95.566155202468721</v>
      </c>
      <c r="EY114" s="2">
        <f t="shared" si="149"/>
        <v>95.864450391259396</v>
      </c>
      <c r="EZ114" s="2">
        <f t="shared" si="149"/>
        <v>96.816514592180624</v>
      </c>
      <c r="FA114" s="2">
        <f t="shared" si="149"/>
        <v>97.346876512381129</v>
      </c>
      <c r="FB114" s="2">
        <f t="shared" si="149"/>
        <v>95.325394862564664</v>
      </c>
      <c r="FC114" s="2">
        <f t="shared" si="149"/>
        <v>97.885519523046241</v>
      </c>
      <c r="FD114" s="2">
        <f t="shared" si="149"/>
        <v>97.356763122528392</v>
      </c>
      <c r="FE114" s="2">
        <f t="shared" si="149"/>
        <v>100.4923634570773</v>
      </c>
      <c r="FG114" s="2">
        <f t="shared" si="150"/>
        <v>0.98758787062789521</v>
      </c>
      <c r="FH114" s="2">
        <f t="shared" si="150"/>
        <v>0.98748164156169349</v>
      </c>
      <c r="FI114" s="2">
        <f t="shared" si="150"/>
        <v>0.98778682720306177</v>
      </c>
      <c r="FJ114" s="2">
        <f t="shared" si="150"/>
        <v>0.98657845288271151</v>
      </c>
      <c r="FK114" s="2">
        <f t="shared" si="150"/>
        <v>0.98517094690226448</v>
      </c>
      <c r="FL114" s="2">
        <f t="shared" si="150"/>
        <v>0.98441376184102902</v>
      </c>
      <c r="FM114" s="2">
        <f t="shared" si="150"/>
        <v>0.98496350373667707</v>
      </c>
      <c r="FN114" s="2">
        <f t="shared" si="150"/>
        <v>0.98661812603821686</v>
      </c>
      <c r="FO114" s="2">
        <f t="shared" si="150"/>
        <v>0.98527975368270493</v>
      </c>
      <c r="FP114" s="2">
        <f t="shared" si="150"/>
        <v>0.98375641619583354</v>
      </c>
      <c r="FQ114" s="2">
        <f t="shared" si="150"/>
        <v>0.98505500242573407</v>
      </c>
      <c r="FR114" s="2">
        <f t="shared" si="150"/>
        <v>0.98539632873194105</v>
      </c>
      <c r="FS114" s="2">
        <f t="shared" si="150"/>
        <v>0.98396775746804943</v>
      </c>
      <c r="FT114" s="2">
        <f t="shared" si="150"/>
        <v>0.98483053245564456</v>
      </c>
      <c r="FU114" s="2">
        <f t="shared" si="150"/>
        <v>0.98372567310719794</v>
      </c>
      <c r="FW114" s="2">
        <f t="shared" si="141"/>
        <v>4.5058135356619202E-3</v>
      </c>
      <c r="FX114" s="2">
        <f t="shared" si="141"/>
        <v>4.711928192142549E-3</v>
      </c>
      <c r="FY114" s="2">
        <f t="shared" si="141"/>
        <v>5.1011669400555515E-3</v>
      </c>
      <c r="FZ114" s="2">
        <f t="shared" si="141"/>
        <v>4.4074705998219006E-3</v>
      </c>
      <c r="GA114" s="2">
        <f t="shared" si="141"/>
        <v>5.265163969242751E-3</v>
      </c>
      <c r="GB114" s="2">
        <f t="shared" si="141"/>
        <v>4.7553470053678321E-3</v>
      </c>
      <c r="GC114" s="2">
        <f t="shared" si="141"/>
        <v>5.8724192095788103E-3</v>
      </c>
      <c r="GD114" s="2">
        <f t="shared" si="141"/>
        <v>6.6905095222648675E-3</v>
      </c>
      <c r="GE114" s="2">
        <f t="shared" si="141"/>
        <v>7.5236206834880968E-3</v>
      </c>
      <c r="GF114" s="2">
        <f t="shared" si="141"/>
        <v>6.0692570260845275E-3</v>
      </c>
      <c r="GG114" s="2">
        <f t="shared" si="141"/>
        <v>5.5754832821659573E-3</v>
      </c>
      <c r="GH114" s="2">
        <f t="shared" si="141"/>
        <v>5.6106562031935136E-3</v>
      </c>
      <c r="GI114" s="2">
        <f t="shared" si="141"/>
        <v>4.3123730844770412E-3</v>
      </c>
      <c r="GJ114" s="2">
        <f t="shared" si="141"/>
        <v>3.5199395738583663E-3</v>
      </c>
      <c r="GK114" s="2">
        <f t="shared" si="141"/>
        <v>3.5911692234413027E-3</v>
      </c>
      <c r="GM114" s="86">
        <f t="shared" si="142"/>
        <v>7.3317880488061641E-47</v>
      </c>
      <c r="GN114" s="86">
        <f t="shared" si="142"/>
        <v>7.9855247762312398E-56</v>
      </c>
      <c r="GO114" s="86">
        <f t="shared" si="142"/>
        <v>1.6874634969401325E-60</v>
      </c>
      <c r="GP114" s="86">
        <f t="shared" si="142"/>
        <v>1.7238259896965855E-70</v>
      </c>
      <c r="GQ114" s="86">
        <f t="shared" si="142"/>
        <v>1.078999755901467E-69</v>
      </c>
      <c r="GR114" s="86">
        <f t="shared" si="142"/>
        <v>1.0305077462606518E-75</v>
      </c>
      <c r="GS114" s="86">
        <f t="shared" si="142"/>
        <v>7.7643069906517375E-73</v>
      </c>
      <c r="GT114" s="86">
        <f t="shared" si="142"/>
        <v>1.1359371735281646E-63</v>
      </c>
      <c r="GU114" s="86">
        <f t="shared" si="142"/>
        <v>2.7534509765144637E-61</v>
      </c>
      <c r="GV114" s="86">
        <f t="shared" si="142"/>
        <v>2.2517376181594522E-65</v>
      </c>
      <c r="GW114" s="86">
        <f t="shared" si="142"/>
        <v>4.9424073290794482E-69</v>
      </c>
      <c r="GX114" s="86">
        <f t="shared" si="142"/>
        <v>1.4319125448891533E-57</v>
      </c>
      <c r="GY114" s="86">
        <f t="shared" si="142"/>
        <v>2.5883193578028962E-53</v>
      </c>
      <c r="GZ114" s="86">
        <f t="shared" si="142"/>
        <v>7.9481405049596343E-35</v>
      </c>
      <c r="HA114" s="86">
        <f t="shared" si="142"/>
        <v>3.2398483197610593E-28</v>
      </c>
      <c r="HC114" s="86">
        <f t="shared" si="73"/>
        <v>5.8268070523873863E-4</v>
      </c>
      <c r="HD114" s="86">
        <f t="shared" si="73"/>
        <v>2.06259104434279E-5</v>
      </c>
      <c r="HE114" s="86">
        <f t="shared" si="73"/>
        <v>3.0826671268041228E-6</v>
      </c>
      <c r="HF114" s="86">
        <f t="shared" si="73"/>
        <v>2.5405792195240567E-6</v>
      </c>
      <c r="HG114" s="86">
        <f t="shared" si="73"/>
        <v>1.7531019033479745E-6</v>
      </c>
      <c r="HH114" s="86">
        <f t="shared" si="73"/>
        <v>1.0936601568938127E-8</v>
      </c>
      <c r="HI114" s="86">
        <f t="shared" si="138"/>
        <v>4.5156391304469654E-11</v>
      </c>
      <c r="HJ114" s="86">
        <f t="shared" si="138"/>
        <v>2.2259723461141599E-11</v>
      </c>
      <c r="HK114" s="86">
        <f t="shared" si="138"/>
        <v>2.384226458735998E-10</v>
      </c>
      <c r="HL114" s="86">
        <f t="shared" si="138"/>
        <v>4.4597544612961581E-7</v>
      </c>
      <c r="HM114" s="86">
        <f t="shared" si="138"/>
        <v>3.8712855641872782E-5</v>
      </c>
      <c r="HN114" s="86">
        <f t="shared" si="138"/>
        <v>3.5210341601134034E-5</v>
      </c>
      <c r="HO114" s="86">
        <f t="shared" si="138"/>
        <v>5.6581428809551022E-4</v>
      </c>
      <c r="HP114" s="86">
        <f t="shared" si="138"/>
        <v>7.1100322971283225E-3</v>
      </c>
      <c r="HQ114" s="86">
        <f t="shared" si="138"/>
        <v>1.7787375243736151E-3</v>
      </c>
      <c r="HS114" s="86">
        <f t="shared" si="143"/>
        <v>1.9001982410225918E-10</v>
      </c>
      <c r="HT114" s="86">
        <f t="shared" si="143"/>
        <v>6.905162754269634E-10</v>
      </c>
      <c r="HU114" s="86">
        <f t="shared" si="143"/>
        <v>1.7119232256639568E-9</v>
      </c>
      <c r="HV114" s="86">
        <f t="shared" si="143"/>
        <v>3.0444190638537985E-12</v>
      </c>
      <c r="HW114" s="86">
        <f t="shared" si="143"/>
        <v>5.1561954745286191E-13</v>
      </c>
      <c r="HX114" s="86">
        <f t="shared" si="143"/>
        <v>1.4142707586273801E-12</v>
      </c>
      <c r="HY114" s="86">
        <f t="shared" si="143"/>
        <v>4.8104796478842502E-12</v>
      </c>
      <c r="HZ114" s="86">
        <f t="shared" si="143"/>
        <v>1.1354846755558726E-10</v>
      </c>
      <c r="IA114" s="86">
        <f t="shared" si="143"/>
        <v>2.1018307299594589E-11</v>
      </c>
      <c r="IB114" s="86">
        <f t="shared" si="143"/>
        <v>6.5494209576773508E-13</v>
      </c>
      <c r="IC114" s="86">
        <f t="shared" si="143"/>
        <v>1.5247494326212076E-12</v>
      </c>
      <c r="ID114" s="86">
        <f t="shared" si="143"/>
        <v>2.8567322349376394E-12</v>
      </c>
      <c r="IE114" s="86">
        <f t="shared" si="143"/>
        <v>9.6402840416305343E-14</v>
      </c>
      <c r="IF114" s="86">
        <f t="shared" si="143"/>
        <v>4.5582894982912716E-6</v>
      </c>
      <c r="IG114" s="86">
        <f t="shared" si="143"/>
        <v>9.8315671501399939E-6</v>
      </c>
      <c r="II114" s="86">
        <f t="shared" si="144"/>
        <v>5.6465405587456874E-57</v>
      </c>
      <c r="IJ114" s="86">
        <f t="shared" si="144"/>
        <v>6.6313541840283647E-57</v>
      </c>
      <c r="IK114" s="86">
        <f t="shared" si="144"/>
        <v>3.2697294146731189E-61</v>
      </c>
      <c r="IL114" s="86">
        <f t="shared" si="144"/>
        <v>2.2711091299492718E-79</v>
      </c>
      <c r="IM114" s="86">
        <f t="shared" si="144"/>
        <v>8.2834778119004708E-71</v>
      </c>
      <c r="IN114" s="86">
        <f t="shared" si="144"/>
        <v>2.1823577088067489E-79</v>
      </c>
      <c r="IO114" s="86">
        <f t="shared" si="144"/>
        <v>3.0240649522682694E-70</v>
      </c>
      <c r="IP114" s="86">
        <f t="shared" si="144"/>
        <v>3.2131273756669531E-63</v>
      </c>
      <c r="IQ114" s="86">
        <f t="shared" si="144"/>
        <v>2.9281101259783546E-64</v>
      </c>
      <c r="IR114" s="86">
        <f t="shared" si="144"/>
        <v>5.3969705574027119E-74</v>
      </c>
      <c r="IS114" s="86">
        <f t="shared" si="144"/>
        <v>1.0907273123146442E-71</v>
      </c>
      <c r="IT114" s="86">
        <f t="shared" si="144"/>
        <v>7.8780739690529451E-70</v>
      </c>
      <c r="IU114" s="86">
        <f t="shared" si="144"/>
        <v>4.8680162183643885E-76</v>
      </c>
      <c r="IV114" s="86">
        <f t="shared" si="144"/>
        <v>1.1155428561472674E-38</v>
      </c>
      <c r="IW114" s="86">
        <f t="shared" si="144"/>
        <v>1.2940760669841779E-38</v>
      </c>
      <c r="IY114" s="86">
        <f t="shared" si="145"/>
        <v>5.8268089525856273E-4</v>
      </c>
      <c r="IZ114" s="86">
        <f t="shared" si="145"/>
        <v>2.0626600959703329E-5</v>
      </c>
      <c r="JA114" s="86">
        <f t="shared" si="145"/>
        <v>3.0843790500297868E-6</v>
      </c>
      <c r="JB114" s="86">
        <f t="shared" si="145"/>
        <v>2.5405822639431204E-6</v>
      </c>
      <c r="JC114" s="86">
        <f t="shared" si="145"/>
        <v>1.753102418967522E-6</v>
      </c>
      <c r="JD114" s="86">
        <f t="shared" si="145"/>
        <v>1.0938015839696753E-8</v>
      </c>
      <c r="JE114" s="86">
        <f t="shared" si="145"/>
        <v>4.9966870952353905E-11</v>
      </c>
      <c r="JF114" s="86">
        <f t="shared" si="145"/>
        <v>1.3580819101672887E-10</v>
      </c>
      <c r="JG114" s="86">
        <f t="shared" si="145"/>
        <v>2.5944095317319436E-10</v>
      </c>
      <c r="JH114" s="86">
        <f t="shared" si="145"/>
        <v>4.4597610107171157E-7</v>
      </c>
      <c r="JI114" s="86">
        <f t="shared" si="145"/>
        <v>3.8712857166622212E-5</v>
      </c>
      <c r="JJ114" s="86">
        <f t="shared" si="145"/>
        <v>3.5210344457866266E-5</v>
      </c>
      <c r="JK114" s="86">
        <f t="shared" si="145"/>
        <v>5.6581428819191303E-4</v>
      </c>
      <c r="JL114" s="86">
        <f t="shared" si="145"/>
        <v>7.1145905866266141E-3</v>
      </c>
      <c r="JM114" s="86">
        <f t="shared" si="145"/>
        <v>1.7885690915237552E-3</v>
      </c>
    </row>
    <row r="115" spans="2:273" x14ac:dyDescent="0.25">
      <c r="B115" s="2">
        <v>88</v>
      </c>
      <c r="C115" s="37">
        <v>97.093000000000004</v>
      </c>
      <c r="D115" s="37">
        <v>93.45</v>
      </c>
      <c r="E115" s="37">
        <v>93.65</v>
      </c>
      <c r="F115" s="37">
        <v>95.35</v>
      </c>
      <c r="G115" s="37">
        <v>95.4</v>
      </c>
      <c r="H115" s="37">
        <v>94.825000000000003</v>
      </c>
      <c r="I115" s="37">
        <v>94.45</v>
      </c>
      <c r="J115" s="37">
        <v>94.875</v>
      </c>
      <c r="K115" s="37">
        <v>93.674999999999997</v>
      </c>
      <c r="L115" s="37">
        <v>96.302000000000007</v>
      </c>
      <c r="M115" s="37">
        <v>97.584999999999994</v>
      </c>
      <c r="N115" s="37">
        <v>93.643000000000001</v>
      </c>
      <c r="O115" s="37">
        <v>97.375</v>
      </c>
      <c r="P115" s="37">
        <v>96.19</v>
      </c>
      <c r="Q115" s="37">
        <v>100.881</v>
      </c>
      <c r="S115" s="4">
        <f t="shared" si="146"/>
        <v>97.745054062465087</v>
      </c>
      <c r="T115" s="4">
        <f t="shared" si="146"/>
        <v>97.819851976813425</v>
      </c>
      <c r="U115" s="4">
        <f t="shared" si="146"/>
        <v>96.052278482386924</v>
      </c>
      <c r="V115" s="4">
        <f t="shared" si="146"/>
        <v>95.251037237474932</v>
      </c>
      <c r="W115" s="4">
        <f t="shared" si="146"/>
        <v>94.425053833024876</v>
      </c>
      <c r="X115" s="4">
        <f t="shared" si="146"/>
        <v>95.106803811144729</v>
      </c>
      <c r="Y115" s="4">
        <f t="shared" si="146"/>
        <v>95.267834859591474</v>
      </c>
      <c r="Z115" s="4">
        <f t="shared" si="146"/>
        <v>95.650822587686662</v>
      </c>
      <c r="AA115" s="4">
        <f t="shared" si="146"/>
        <v>96.320345101574333</v>
      </c>
      <c r="AB115" s="4">
        <f t="shared" si="146"/>
        <v>97.094198212784761</v>
      </c>
      <c r="AC115" s="4">
        <f t="shared" si="146"/>
        <v>97.681842209341283</v>
      </c>
      <c r="AD115" s="4">
        <f t="shared" si="146"/>
        <v>95.684750030364128</v>
      </c>
      <c r="AE115" s="4">
        <f t="shared" si="146"/>
        <v>98.203910101732575</v>
      </c>
      <c r="AF115" s="4">
        <f t="shared" si="146"/>
        <v>97.41697863082328</v>
      </c>
      <c r="AG115" s="4">
        <f t="shared" si="146"/>
        <v>100.3418158228305</v>
      </c>
      <c r="AI115" s="4">
        <f t="shared" si="147"/>
        <v>-0.65205406246508346</v>
      </c>
      <c r="AJ115" s="4">
        <f t="shared" si="147"/>
        <v>-4.3698519768134219</v>
      </c>
      <c r="AK115" s="4">
        <f t="shared" si="147"/>
        <v>-2.4022784823869188</v>
      </c>
      <c r="AL115" s="4">
        <f t="shared" si="147"/>
        <v>9.8962762525061976E-2</v>
      </c>
      <c r="AM115" s="4">
        <f t="shared" si="147"/>
        <v>0.97494616697512981</v>
      </c>
      <c r="AN115" s="4">
        <f t="shared" si="147"/>
        <v>-0.28180381114472652</v>
      </c>
      <c r="AO115" s="4">
        <f t="shared" si="147"/>
        <v>-0.81783485959147129</v>
      </c>
      <c r="AP115" s="4">
        <f t="shared" si="147"/>
        <v>-0.77582258768666179</v>
      </c>
      <c r="AQ115" s="4">
        <f t="shared" si="147"/>
        <v>-2.6453451015743354</v>
      </c>
      <c r="AR115" s="4">
        <f t="shared" si="147"/>
        <v>-0.79219821278475422</v>
      </c>
      <c r="AS115" s="4">
        <f t="shared" si="147"/>
        <v>-9.6842209341289731E-2</v>
      </c>
      <c r="AT115" s="4">
        <f t="shared" si="147"/>
        <v>-2.0417500303641276</v>
      </c>
      <c r="AU115" s="4">
        <f t="shared" si="147"/>
        <v>-0.82891010173257484</v>
      </c>
      <c r="AV115" s="4">
        <f t="shared" si="147"/>
        <v>-1.2269786308232824</v>
      </c>
      <c r="AW115" s="4">
        <f t="shared" si="147"/>
        <v>0.53918417716950273</v>
      </c>
      <c r="AY115" s="2">
        <f t="shared" si="139"/>
        <v>97.742251225423189</v>
      </c>
      <c r="AZ115" s="2">
        <f t="shared" si="139"/>
        <v>97.819811507795961</v>
      </c>
      <c r="BA115" s="2">
        <f t="shared" si="139"/>
        <v>96.052274028224133</v>
      </c>
      <c r="BB115" s="2">
        <f t="shared" si="139"/>
        <v>95.251034651964417</v>
      </c>
      <c r="BC115" s="2">
        <f t="shared" si="139"/>
        <v>94.425052489002937</v>
      </c>
      <c r="BD115" s="2">
        <f t="shared" si="139"/>
        <v>95.106803808107898</v>
      </c>
      <c r="BE115" s="2">
        <f t="shared" si="139"/>
        <v>95.267834856421715</v>
      </c>
      <c r="BF115" s="2">
        <f t="shared" si="139"/>
        <v>95.650822521087434</v>
      </c>
      <c r="BG115" s="2">
        <f t="shared" si="139"/>
        <v>96.320345079995604</v>
      </c>
      <c r="BH115" s="2">
        <f t="shared" si="139"/>
        <v>97.094198021580581</v>
      </c>
      <c r="BI115" s="2">
        <f t="shared" si="139"/>
        <v>97.681770960321174</v>
      </c>
      <c r="BJ115" s="2">
        <f t="shared" si="139"/>
        <v>95.684681989205814</v>
      </c>
      <c r="BK115" s="2">
        <f t="shared" si="139"/>
        <v>98.201829333309192</v>
      </c>
      <c r="BL115" s="2">
        <f t="shared" si="139"/>
        <v>97.358407236320545</v>
      </c>
      <c r="BM115" s="2">
        <f t="shared" si="139"/>
        <v>100.32727720244372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97.093000000000004</v>
      </c>
      <c r="CF115" s="2">
        <f t="shared" si="140"/>
        <v>93.45</v>
      </c>
      <c r="CG115" s="2">
        <f t="shared" si="140"/>
        <v>93.65</v>
      </c>
      <c r="CH115" s="2">
        <f t="shared" si="140"/>
        <v>95.35</v>
      </c>
      <c r="CI115" s="2">
        <f t="shared" si="140"/>
        <v>95.4</v>
      </c>
      <c r="CJ115" s="2">
        <f t="shared" si="140"/>
        <v>94.825000000000003</v>
      </c>
      <c r="CK115" s="2">
        <f t="shared" si="140"/>
        <v>94.45</v>
      </c>
      <c r="CL115" s="2">
        <f t="shared" si="140"/>
        <v>94.875</v>
      </c>
      <c r="CM115" s="2">
        <f t="shared" si="140"/>
        <v>93.674999999999997</v>
      </c>
      <c r="CN115" s="2">
        <f t="shared" si="140"/>
        <v>96.302000000000007</v>
      </c>
      <c r="CO115" s="2">
        <f t="shared" si="140"/>
        <v>97.584999999999994</v>
      </c>
      <c r="CP115" s="2">
        <f t="shared" si="140"/>
        <v>93.643000000000001</v>
      </c>
      <c r="CQ115" s="2">
        <f t="shared" si="140"/>
        <v>97.375</v>
      </c>
      <c r="CR115" s="2">
        <f t="shared" si="140"/>
        <v>96.19</v>
      </c>
      <c r="CS115" s="2">
        <f t="shared" si="140"/>
        <v>100.881</v>
      </c>
      <c r="CU115" s="2">
        <f t="shared" si="110"/>
        <v>97.093000000000004</v>
      </c>
      <c r="CV115" s="2">
        <f t="shared" si="111"/>
        <v>93.45</v>
      </c>
      <c r="CW115" s="2">
        <f t="shared" si="112"/>
        <v>93.65</v>
      </c>
      <c r="CX115" s="2">
        <f t="shared" si="113"/>
        <v>95.35</v>
      </c>
      <c r="CY115" s="2">
        <f t="shared" si="114"/>
        <v>95.4</v>
      </c>
      <c r="CZ115" s="2">
        <f t="shared" si="115"/>
        <v>94.825000000000003</v>
      </c>
      <c r="DA115" s="2">
        <f t="shared" si="116"/>
        <v>94.45</v>
      </c>
      <c r="DB115" s="2">
        <f t="shared" si="117"/>
        <v>94.875</v>
      </c>
      <c r="DC115" s="2">
        <f t="shared" si="118"/>
        <v>93.674999999999997</v>
      </c>
      <c r="DD115" s="2">
        <f t="shared" si="119"/>
        <v>96.302000000000007</v>
      </c>
      <c r="DE115" s="2">
        <f t="shared" si="120"/>
        <v>97.584999999999994</v>
      </c>
      <c r="DF115" s="2">
        <f t="shared" si="121"/>
        <v>93.643000000000001</v>
      </c>
      <c r="DG115" s="2">
        <f t="shared" si="122"/>
        <v>97.375</v>
      </c>
      <c r="DH115" s="2">
        <f t="shared" si="123"/>
        <v>96.19</v>
      </c>
      <c r="DI115" s="2">
        <f t="shared" si="124"/>
        <v>100.881</v>
      </c>
      <c r="DK115" s="2">
        <f t="shared" si="148"/>
        <v>114.35705155195681</v>
      </c>
      <c r="DL115" s="2">
        <f t="shared" si="148"/>
        <v>113.3200742240216</v>
      </c>
      <c r="DM115" s="2">
        <f t="shared" si="148"/>
        <v>110.97887145748989</v>
      </c>
      <c r="DN115" s="2">
        <f t="shared" si="148"/>
        <v>110.67961538461537</v>
      </c>
      <c r="DO115" s="2">
        <f t="shared" si="148"/>
        <v>110.70350877192982</v>
      </c>
      <c r="DP115" s="2">
        <f t="shared" si="148"/>
        <v>108.58727158332421</v>
      </c>
      <c r="DQ115" s="2">
        <f t="shared" si="148"/>
        <v>113.9152560455192</v>
      </c>
      <c r="DR115" s="2">
        <f t="shared" si="148"/>
        <v>113.51930189298612</v>
      </c>
      <c r="DS115" s="2">
        <f t="shared" si="148"/>
        <v>112.26039774592404</v>
      </c>
      <c r="DT115" s="2">
        <f t="shared" si="148"/>
        <v>116.81732550972029</v>
      </c>
      <c r="DU115" s="2">
        <f t="shared" si="148"/>
        <v>110.267162145749</v>
      </c>
      <c r="DV115" s="2">
        <f t="shared" si="148"/>
        <v>109.45515931721194</v>
      </c>
      <c r="DW115" s="2">
        <f t="shared" si="148"/>
        <v>111.89155998103368</v>
      </c>
      <c r="DX115" s="2">
        <f t="shared" si="148"/>
        <v>112.69296163227018</v>
      </c>
      <c r="DY115" s="2">
        <f t="shared" si="148"/>
        <v>107.22583912655972</v>
      </c>
      <c r="EA115" s="2">
        <f t="shared" si="94"/>
        <v>97.551534418408863</v>
      </c>
      <c r="EB115" s="2">
        <f t="shared" si="94"/>
        <v>97.641163377784622</v>
      </c>
      <c r="EC115" s="2">
        <f t="shared" si="94"/>
        <v>95.884781829701453</v>
      </c>
      <c r="ED115" s="2">
        <f t="shared" si="94"/>
        <v>95.060932449299642</v>
      </c>
      <c r="EE115" s="2">
        <f t="shared" si="94"/>
        <v>94.204024086530836</v>
      </c>
      <c r="EF115" s="2">
        <f t="shared" si="94"/>
        <v>94.912271798195334</v>
      </c>
      <c r="EG115" s="2">
        <f t="shared" si="94"/>
        <v>95.008317487955736</v>
      </c>
      <c r="EH115" s="2">
        <f t="shared" si="94"/>
        <v>95.429597652035483</v>
      </c>
      <c r="EI115" s="2">
        <f t="shared" si="94"/>
        <v>96.106099999999998</v>
      </c>
      <c r="EJ115" s="2">
        <f t="shared" si="94"/>
        <v>96.797914021164033</v>
      </c>
      <c r="EK115" s="2">
        <f t="shared" si="94"/>
        <v>97.509544489795914</v>
      </c>
      <c r="EL115" s="2">
        <f t="shared" si="94"/>
        <v>95.500401723355992</v>
      </c>
      <c r="EM115" s="2">
        <f t="shared" si="135"/>
        <v>97.999509462766312</v>
      </c>
      <c r="EN115" s="2">
        <f t="shared" si="135"/>
        <v>97.142504054054058</v>
      </c>
      <c r="EO115" s="2">
        <f t="shared" si="135"/>
        <v>100.22246294463467</v>
      </c>
      <c r="EQ115" s="2">
        <f t="shared" si="149"/>
        <v>97.606293003399344</v>
      </c>
      <c r="ER115" s="2">
        <f t="shared" si="149"/>
        <v>97.533986910120817</v>
      </c>
      <c r="ES115" s="2">
        <f t="shared" si="149"/>
        <v>95.739022009455908</v>
      </c>
      <c r="ET115" s="2">
        <f t="shared" si="149"/>
        <v>94.790608981979517</v>
      </c>
      <c r="EU115" s="2">
        <f t="shared" si="149"/>
        <v>93.786983839276189</v>
      </c>
      <c r="EV115" s="2">
        <f t="shared" si="149"/>
        <v>94.888752148596552</v>
      </c>
      <c r="EW115" s="2">
        <f t="shared" si="149"/>
        <v>94.991933579749116</v>
      </c>
      <c r="EX115" s="2">
        <f t="shared" si="149"/>
        <v>95.455564277052858</v>
      </c>
      <c r="EY115" s="2">
        <f t="shared" si="149"/>
        <v>95.753334932821488</v>
      </c>
      <c r="EZ115" s="2">
        <f t="shared" si="149"/>
        <v>96.690478314474376</v>
      </c>
      <c r="FA115" s="2">
        <f t="shared" si="149"/>
        <v>97.200414732002912</v>
      </c>
      <c r="FB115" s="2">
        <f t="shared" si="149"/>
        <v>95.204696258164788</v>
      </c>
      <c r="FC115" s="2">
        <f t="shared" si="149"/>
        <v>97.768726186168834</v>
      </c>
      <c r="FD115" s="2">
        <f t="shared" si="149"/>
        <v>97.26676773623619</v>
      </c>
      <c r="FE115" s="2">
        <f t="shared" si="149"/>
        <v>100.40500818064672</v>
      </c>
      <c r="FG115" s="2">
        <f t="shared" si="150"/>
        <v>0.98866762701640254</v>
      </c>
      <c r="FH115" s="2">
        <f t="shared" si="150"/>
        <v>0.98857053208469836</v>
      </c>
      <c r="FI115" s="2">
        <f t="shared" si="150"/>
        <v>0.98884947136910595</v>
      </c>
      <c r="FJ115" s="2">
        <f t="shared" si="150"/>
        <v>0.98774493091611781</v>
      </c>
      <c r="FK115" s="2">
        <f t="shared" si="150"/>
        <v>0.98645807338668079</v>
      </c>
      <c r="FL115" s="2">
        <f t="shared" si="150"/>
        <v>0.98576566059630277</v>
      </c>
      <c r="FM115" s="2">
        <f t="shared" si="150"/>
        <v>0.98626838482651336</v>
      </c>
      <c r="FN115" s="2">
        <f t="shared" si="150"/>
        <v>0.98778119874797521</v>
      </c>
      <c r="FO115" s="2">
        <f t="shared" si="150"/>
        <v>0.98655756486132751</v>
      </c>
      <c r="FP115" s="2">
        <f t="shared" si="150"/>
        <v>0.98516447168372667</v>
      </c>
      <c r="FQ115" s="2">
        <f t="shared" si="150"/>
        <v>0.98635205319820662</v>
      </c>
      <c r="FR115" s="2">
        <f t="shared" si="150"/>
        <v>0.98666415742115166</v>
      </c>
      <c r="FS115" s="2">
        <f t="shared" si="150"/>
        <v>0.98535776576535328</v>
      </c>
      <c r="FT115" s="2">
        <f t="shared" si="150"/>
        <v>0.98614679061884725</v>
      </c>
      <c r="FU115" s="2">
        <f t="shared" si="150"/>
        <v>0.98513635325809934</v>
      </c>
      <c r="FW115" s="2">
        <f t="shared" si="141"/>
        <v>4.9383795211383032E-3</v>
      </c>
      <c r="FX115" s="2">
        <f t="shared" si="141"/>
        <v>5.1641788973620685E-3</v>
      </c>
      <c r="FY115" s="2">
        <f t="shared" si="141"/>
        <v>5.5905669194072699E-3</v>
      </c>
      <c r="FZ115" s="2">
        <f t="shared" si="141"/>
        <v>4.8306413043014288E-3</v>
      </c>
      <c r="GA115" s="2">
        <f t="shared" si="141"/>
        <v>5.7702063793353348E-3</v>
      </c>
      <c r="GB115" s="2">
        <f t="shared" si="141"/>
        <v>5.2117432248723885E-3</v>
      </c>
      <c r="GC115" s="2">
        <f t="shared" si="141"/>
        <v>6.435333616648194E-3</v>
      </c>
      <c r="GD115" s="2">
        <f t="shared" si="141"/>
        <v>7.3312655661780376E-3</v>
      </c>
      <c r="GE115" s="2">
        <f t="shared" si="141"/>
        <v>8.243502362752269E-3</v>
      </c>
      <c r="GF115" s="2">
        <f t="shared" si="141"/>
        <v>6.6509135470129684E-3</v>
      </c>
      <c r="GG115" s="2">
        <f t="shared" si="141"/>
        <v>6.1101091473432781E-3</v>
      </c>
      <c r="GH115" s="2">
        <f t="shared" si="141"/>
        <v>6.1486339004986042E-3</v>
      </c>
      <c r="GI115" s="2">
        <f t="shared" si="141"/>
        <v>4.7264566185997187E-3</v>
      </c>
      <c r="GJ115" s="2">
        <f t="shared" si="141"/>
        <v>3.8582267506245562E-3</v>
      </c>
      <c r="GK115" s="2">
        <f t="shared" si="141"/>
        <v>3.9362749528360089E-3</v>
      </c>
      <c r="GM115" s="86">
        <f t="shared" si="142"/>
        <v>3.0611849444347289E-50</v>
      </c>
      <c r="GN115" s="86">
        <f t="shared" si="142"/>
        <v>8.4819113359204594E-60</v>
      </c>
      <c r="GO115" s="86">
        <f t="shared" si="142"/>
        <v>1.0623690858323833E-64</v>
      </c>
      <c r="GP115" s="86">
        <f t="shared" si="142"/>
        <v>1.7730591912270691E-75</v>
      </c>
      <c r="GQ115" s="86">
        <f t="shared" si="142"/>
        <v>9.9026366503156731E-75</v>
      </c>
      <c r="GR115" s="86">
        <f t="shared" si="142"/>
        <v>3.932561429072173E-81</v>
      </c>
      <c r="GS115" s="86">
        <f t="shared" si="142"/>
        <v>6.1733479198302024E-78</v>
      </c>
      <c r="GT115" s="86">
        <f t="shared" si="142"/>
        <v>4.9070526977666218E-68</v>
      </c>
      <c r="GU115" s="86">
        <f t="shared" si="142"/>
        <v>1.3218182575329093E-65</v>
      </c>
      <c r="GV115" s="86">
        <f t="shared" si="142"/>
        <v>3.7532027492115975E-70</v>
      </c>
      <c r="GW115" s="86">
        <f t="shared" si="142"/>
        <v>5.0130092522205998E-74</v>
      </c>
      <c r="GX115" s="86">
        <f t="shared" si="142"/>
        <v>1.4373592636394107E-61</v>
      </c>
      <c r="GY115" s="86">
        <f t="shared" si="142"/>
        <v>3.9336687133100072E-57</v>
      </c>
      <c r="GZ115" s="86">
        <f t="shared" si="142"/>
        <v>2.6669422466875379E-37</v>
      </c>
      <c r="HA115" s="86">
        <f t="shared" si="142"/>
        <v>4.5645746460764979E-30</v>
      </c>
      <c r="HC115" s="86">
        <f t="shared" si="73"/>
        <v>7.0575797646300973E-5</v>
      </c>
      <c r="HD115" s="86">
        <f t="shared" si="73"/>
        <v>1.0460113776525865E-6</v>
      </c>
      <c r="HE115" s="86">
        <f t="shared" si="73"/>
        <v>1.4654551755326931E-7</v>
      </c>
      <c r="HF115" s="86">
        <f t="shared" si="73"/>
        <v>1.1199121056203362E-7</v>
      </c>
      <c r="HG115" s="86">
        <f t="shared" si="73"/>
        <v>4.43312374373624E-8</v>
      </c>
      <c r="HH115" s="86">
        <f t="shared" si="73"/>
        <v>7.8612885166192403E-11</v>
      </c>
      <c r="HI115" s="86">
        <f t="shared" si="138"/>
        <v>1.2191957662054507E-13</v>
      </c>
      <c r="HJ115" s="86">
        <f t="shared" si="138"/>
        <v>8.0338933461862634E-14</v>
      </c>
      <c r="HK115" s="86">
        <f t="shared" si="138"/>
        <v>9.9917972255699156E-13</v>
      </c>
      <c r="HL115" s="86">
        <f t="shared" si="138"/>
        <v>7.5165881367688398E-9</v>
      </c>
      <c r="HM115" s="86">
        <f t="shared" si="138"/>
        <v>2.7008762057946548E-6</v>
      </c>
      <c r="HN115" s="86">
        <f t="shared" si="138"/>
        <v>2.7535780631578572E-6</v>
      </c>
      <c r="HO115" s="86">
        <f t="shared" si="138"/>
        <v>5.5545181018537038E-5</v>
      </c>
      <c r="HP115" s="86">
        <f t="shared" si="138"/>
        <v>1.7399244440413151E-3</v>
      </c>
      <c r="HQ115" s="86">
        <f t="shared" si="138"/>
        <v>3.8812419150232111E-4</v>
      </c>
      <c r="HS115" s="86">
        <f t="shared" si="143"/>
        <v>7.4077647258197893E-10</v>
      </c>
      <c r="HT115" s="86">
        <f t="shared" si="143"/>
        <v>2.6082278651203197E-9</v>
      </c>
      <c r="HU115" s="86">
        <f t="shared" si="143"/>
        <v>6.7211382191080207E-9</v>
      </c>
      <c r="HV115" s="86">
        <f t="shared" si="143"/>
        <v>1.7535256297846826E-11</v>
      </c>
      <c r="HW115" s="86">
        <f t="shared" si="143"/>
        <v>3.0187957373121508E-12</v>
      </c>
      <c r="HX115" s="86">
        <f t="shared" si="143"/>
        <v>8.5758105565482617E-12</v>
      </c>
      <c r="HY115" s="86">
        <f t="shared" si="143"/>
        <v>2.690572870261646E-11</v>
      </c>
      <c r="HZ115" s="86">
        <f t="shared" si="143"/>
        <v>5.4291618280730517E-10</v>
      </c>
      <c r="IA115" s="86">
        <f t="shared" si="143"/>
        <v>1.1237777045523284E-10</v>
      </c>
      <c r="IB115" s="86">
        <f t="shared" si="143"/>
        <v>4.1590080417655957E-12</v>
      </c>
      <c r="IC115" s="86">
        <f t="shared" si="143"/>
        <v>8.8748094967669371E-12</v>
      </c>
      <c r="ID115" s="86">
        <f t="shared" si="143"/>
        <v>1.5940158865407378E-11</v>
      </c>
      <c r="IE115" s="86">
        <f t="shared" si="143"/>
        <v>5.9462427301552009E-13</v>
      </c>
      <c r="IF115" s="86">
        <f t="shared" si="143"/>
        <v>8.6717171953721034E-6</v>
      </c>
      <c r="IG115" s="86">
        <f t="shared" si="143"/>
        <v>1.8099665915542134E-5</v>
      </c>
      <c r="II115" s="86">
        <f t="shared" si="144"/>
        <v>4.152480315275484E-55</v>
      </c>
      <c r="IJ115" s="86">
        <f t="shared" si="144"/>
        <v>5.0267637331136543E-55</v>
      </c>
      <c r="IK115" s="86">
        <f t="shared" si="144"/>
        <v>3.7236555073156593E-59</v>
      </c>
      <c r="IL115" s="86">
        <f t="shared" si="144"/>
        <v>9.2769839056637827E-77</v>
      </c>
      <c r="IM115" s="86">
        <f t="shared" si="144"/>
        <v>2.090351635493875E-68</v>
      </c>
      <c r="IN115" s="86">
        <f t="shared" si="144"/>
        <v>9.7197421425024072E-77</v>
      </c>
      <c r="IO115" s="86">
        <f t="shared" si="144"/>
        <v>8.1954103053963829E-68</v>
      </c>
      <c r="IP115" s="86">
        <f t="shared" si="144"/>
        <v>5.5920021542415849E-61</v>
      </c>
      <c r="IQ115" s="86">
        <f t="shared" si="144"/>
        <v>6.3053277304316663E-62</v>
      </c>
      <c r="IR115" s="86">
        <f t="shared" si="144"/>
        <v>2.0635374663424367E-71</v>
      </c>
      <c r="IS115" s="86">
        <f t="shared" si="144"/>
        <v>3.1410890101285855E-69</v>
      </c>
      <c r="IT115" s="86">
        <f t="shared" si="144"/>
        <v>1.9652754840776196E-67</v>
      </c>
      <c r="IU115" s="86">
        <f t="shared" si="144"/>
        <v>1.5018010973543892E-73</v>
      </c>
      <c r="IV115" s="86">
        <f t="shared" si="144"/>
        <v>1.7515516015297903E-37</v>
      </c>
      <c r="IW115" s="86">
        <f t="shared" si="144"/>
        <v>2.0419915878738291E-37</v>
      </c>
      <c r="IY115" s="86">
        <f t="shared" si="145"/>
        <v>7.0576538422773553E-5</v>
      </c>
      <c r="IZ115" s="86">
        <f t="shared" si="145"/>
        <v>1.0486196055177068E-6</v>
      </c>
      <c r="JA115" s="86">
        <f t="shared" si="145"/>
        <v>1.5326665577237733E-7</v>
      </c>
      <c r="JB115" s="86">
        <f t="shared" si="145"/>
        <v>1.1200874581833147E-7</v>
      </c>
      <c r="JC115" s="86">
        <f t="shared" si="145"/>
        <v>4.4334256233099709E-8</v>
      </c>
      <c r="JD115" s="86">
        <f t="shared" si="145"/>
        <v>8.718869572274066E-11</v>
      </c>
      <c r="JE115" s="86">
        <f t="shared" si="145"/>
        <v>2.7027648279237006E-11</v>
      </c>
      <c r="JF115" s="86">
        <f t="shared" si="145"/>
        <v>5.4299652174076706E-10</v>
      </c>
      <c r="JG115" s="86">
        <f t="shared" si="145"/>
        <v>1.1337695017778983E-10</v>
      </c>
      <c r="JH115" s="86">
        <f t="shared" si="145"/>
        <v>7.5207471448106059E-9</v>
      </c>
      <c r="JI115" s="86">
        <f t="shared" si="145"/>
        <v>2.7008850806041517E-6</v>
      </c>
      <c r="JJ115" s="86">
        <f t="shared" si="145"/>
        <v>2.7535940033167227E-6</v>
      </c>
      <c r="JK115" s="86">
        <f t="shared" si="145"/>
        <v>5.5545181613161309E-5</v>
      </c>
      <c r="JL115" s="86">
        <f t="shared" si="145"/>
        <v>1.7485961612366872E-3</v>
      </c>
      <c r="JM115" s="86">
        <f t="shared" si="145"/>
        <v>4.0622385741786326E-4</v>
      </c>
    </row>
    <row r="116" spans="2:273" x14ac:dyDescent="0.25">
      <c r="B116" s="2">
        <v>89</v>
      </c>
      <c r="C116" s="37">
        <v>97.349000000000004</v>
      </c>
      <c r="D116" s="37">
        <v>100.7</v>
      </c>
      <c r="E116" s="37">
        <v>95.825000000000003</v>
      </c>
      <c r="F116" s="37">
        <v>98.45</v>
      </c>
      <c r="G116" s="37">
        <v>95.424999999999997</v>
      </c>
      <c r="H116" s="37">
        <v>95.525000000000006</v>
      </c>
      <c r="I116" s="37">
        <v>96.75</v>
      </c>
      <c r="J116" s="37">
        <v>93.075000000000003</v>
      </c>
      <c r="K116" s="37">
        <v>94.6</v>
      </c>
      <c r="L116" s="37">
        <v>95.605000000000004</v>
      </c>
      <c r="M116" s="37">
        <v>96.024000000000001</v>
      </c>
      <c r="N116" s="37">
        <v>94.81</v>
      </c>
      <c r="O116" s="37">
        <v>96.2</v>
      </c>
      <c r="P116" s="37">
        <v>97.332999999999998</v>
      </c>
      <c r="Q116" s="37">
        <v>102.643</v>
      </c>
      <c r="S116" s="4">
        <f t="shared" si="146"/>
        <v>97.602144061642846</v>
      </c>
      <c r="T116" s="4">
        <f t="shared" si="146"/>
        <v>97.662796722877204</v>
      </c>
      <c r="U116" s="4">
        <f t="shared" si="146"/>
        <v>95.910322025215976</v>
      </c>
      <c r="V116" s="4">
        <f t="shared" si="146"/>
        <v>95.094336363732253</v>
      </c>
      <c r="W116" s="4">
        <f t="shared" si="146"/>
        <v>94.264470728173464</v>
      </c>
      <c r="X116" s="4">
        <f t="shared" si="146"/>
        <v>94.951951178824373</v>
      </c>
      <c r="Y116" s="4">
        <f t="shared" si="146"/>
        <v>95.122006885692969</v>
      </c>
      <c r="Z116" s="4">
        <f t="shared" si="146"/>
        <v>95.526702460334363</v>
      </c>
      <c r="AA116" s="4">
        <f t="shared" si="146"/>
        <v>96.147464890592005</v>
      </c>
      <c r="AB116" s="4">
        <f t="shared" si="146"/>
        <v>96.932875194454766</v>
      </c>
      <c r="AC116" s="4">
        <f t="shared" si="146"/>
        <v>97.494534744190005</v>
      </c>
      <c r="AD116" s="4">
        <f t="shared" si="146"/>
        <v>95.523649500738756</v>
      </c>
      <c r="AE116" s="4">
        <f t="shared" si="146"/>
        <v>98.049228957012346</v>
      </c>
      <c r="AF116" s="4">
        <f t="shared" si="146"/>
        <v>97.273593034308405</v>
      </c>
      <c r="AG116" s="4">
        <f t="shared" si="146"/>
        <v>100.28223194713546</v>
      </c>
      <c r="AI116" s="4">
        <f t="shared" si="147"/>
        <v>-0.25314406164284264</v>
      </c>
      <c r="AJ116" s="4">
        <f t="shared" si="147"/>
        <v>3.0372032771227992</v>
      </c>
      <c r="AK116" s="4">
        <f t="shared" si="147"/>
        <v>-8.5322025215972985E-2</v>
      </c>
      <c r="AL116" s="4">
        <f t="shared" si="147"/>
        <v>3.3556636362677494</v>
      </c>
      <c r="AM116" s="4">
        <f t="shared" si="147"/>
        <v>1.1605292718265332</v>
      </c>
      <c r="AN116" s="4">
        <f t="shared" si="147"/>
        <v>0.57304882117563238</v>
      </c>
      <c r="AO116" s="4">
        <f t="shared" si="147"/>
        <v>1.6279931143070314</v>
      </c>
      <c r="AP116" s="4">
        <f t="shared" si="147"/>
        <v>-2.45170246033436</v>
      </c>
      <c r="AQ116" s="4">
        <f t="shared" si="147"/>
        <v>-1.5474648905920105</v>
      </c>
      <c r="AR116" s="4">
        <f t="shared" si="147"/>
        <v>-1.3278751944547622</v>
      </c>
      <c r="AS116" s="4">
        <f t="shared" si="147"/>
        <v>-1.4705347441900045</v>
      </c>
      <c r="AT116" s="4">
        <f t="shared" si="147"/>
        <v>-0.71364950073875377</v>
      </c>
      <c r="AU116" s="4">
        <f t="shared" si="147"/>
        <v>-1.8492289570123432</v>
      </c>
      <c r="AV116" s="4">
        <f t="shared" si="147"/>
        <v>5.9406965691593427E-2</v>
      </c>
      <c r="AW116" s="4">
        <f t="shared" si="147"/>
        <v>2.3607680528645432</v>
      </c>
      <c r="AY116" s="2">
        <f t="shared" si="139"/>
        <v>97.601936938607707</v>
      </c>
      <c r="AZ116" s="2">
        <f t="shared" si="139"/>
        <v>97.662795198826814</v>
      </c>
      <c r="BA116" s="2">
        <f t="shared" si="139"/>
        <v>95.910320802111386</v>
      </c>
      <c r="BB116" s="2">
        <f t="shared" si="139"/>
        <v>95.094336296920375</v>
      </c>
      <c r="BC116" s="2">
        <f t="shared" si="139"/>
        <v>94.26447071033239</v>
      </c>
      <c r="BD116" s="2">
        <f t="shared" si="139"/>
        <v>94.951951172931885</v>
      </c>
      <c r="BE116" s="2">
        <f t="shared" si="139"/>
        <v>95.122006869614509</v>
      </c>
      <c r="BF116" s="2">
        <f t="shared" si="139"/>
        <v>95.526702170713222</v>
      </c>
      <c r="BG116" s="2">
        <f t="shared" si="139"/>
        <v>96.147464786148362</v>
      </c>
      <c r="BH116" s="2">
        <f t="shared" si="139"/>
        <v>96.932875188221345</v>
      </c>
      <c r="BI116" s="2">
        <f t="shared" si="139"/>
        <v>97.494532034535638</v>
      </c>
      <c r="BJ116" s="2">
        <f t="shared" si="139"/>
        <v>95.523646508470136</v>
      </c>
      <c r="BK116" s="2">
        <f t="shared" si="139"/>
        <v>98.049115672713356</v>
      </c>
      <c r="BL116" s="2">
        <f t="shared" si="139"/>
        <v>97.260670895094975</v>
      </c>
      <c r="BM116" s="2">
        <f t="shared" si="139"/>
        <v>100.2644933903868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97.349000000000004</v>
      </c>
      <c r="CF116" s="2">
        <f t="shared" si="140"/>
        <v>100.7</v>
      </c>
      <c r="CG116" s="2">
        <f t="shared" si="140"/>
        <v>95.825000000000003</v>
      </c>
      <c r="CH116" s="2">
        <f t="shared" si="140"/>
        <v>98.45</v>
      </c>
      <c r="CI116" s="2">
        <f t="shared" si="140"/>
        <v>95.424999999999997</v>
      </c>
      <c r="CJ116" s="2">
        <f t="shared" si="140"/>
        <v>95.525000000000006</v>
      </c>
      <c r="CK116" s="2">
        <f t="shared" si="140"/>
        <v>96.75</v>
      </c>
      <c r="CL116" s="2">
        <f t="shared" si="140"/>
        <v>93.075000000000003</v>
      </c>
      <c r="CM116" s="2">
        <f t="shared" si="140"/>
        <v>94.6</v>
      </c>
      <c r="CN116" s="2">
        <f t="shared" si="140"/>
        <v>95.605000000000004</v>
      </c>
      <c r="CO116" s="2">
        <f t="shared" si="140"/>
        <v>96.024000000000001</v>
      </c>
      <c r="CP116" s="2">
        <f t="shared" si="140"/>
        <v>94.81</v>
      </c>
      <c r="CQ116" s="2">
        <f t="shared" si="140"/>
        <v>96.2</v>
      </c>
      <c r="CR116" s="2">
        <f t="shared" si="140"/>
        <v>97.332999999999998</v>
      </c>
      <c r="CS116" s="2">
        <f t="shared" si="140"/>
        <v>102.643</v>
      </c>
      <c r="CU116" s="2">
        <f t="shared" si="110"/>
        <v>97.349000000000004</v>
      </c>
      <c r="CV116" s="2">
        <f t="shared" si="111"/>
        <v>100.7</v>
      </c>
      <c r="CW116" s="2">
        <f t="shared" si="112"/>
        <v>95.825000000000003</v>
      </c>
      <c r="CX116" s="2">
        <f t="shared" si="113"/>
        <v>98.45</v>
      </c>
      <c r="CY116" s="2">
        <f t="shared" si="114"/>
        <v>95.424999999999997</v>
      </c>
      <c r="CZ116" s="2">
        <f t="shared" si="115"/>
        <v>95.525000000000006</v>
      </c>
      <c r="DA116" s="2">
        <f t="shared" si="116"/>
        <v>96.75</v>
      </c>
      <c r="DB116" s="2">
        <f t="shared" si="117"/>
        <v>93.075000000000003</v>
      </c>
      <c r="DC116" s="2">
        <f t="shared" si="118"/>
        <v>94.6</v>
      </c>
      <c r="DD116" s="2">
        <f t="shared" si="119"/>
        <v>95.605000000000004</v>
      </c>
      <c r="DE116" s="2">
        <f t="shared" si="120"/>
        <v>96.024000000000001</v>
      </c>
      <c r="DF116" s="2">
        <f t="shared" si="121"/>
        <v>94.81</v>
      </c>
      <c r="DG116" s="2">
        <f t="shared" si="122"/>
        <v>96.2</v>
      </c>
      <c r="DH116" s="2">
        <f t="shared" si="123"/>
        <v>97.332999999999998</v>
      </c>
      <c r="DI116" s="2">
        <f t="shared" si="124"/>
        <v>102.643</v>
      </c>
      <c r="DK116" s="2">
        <f t="shared" si="148"/>
        <v>114.46661268556005</v>
      </c>
      <c r="DL116" s="2">
        <f t="shared" si="148"/>
        <v>113.41015519568153</v>
      </c>
      <c r="DM116" s="2">
        <f t="shared" si="148"/>
        <v>111.05551619433199</v>
      </c>
      <c r="DN116" s="2">
        <f t="shared" si="148"/>
        <v>110.76682692307691</v>
      </c>
      <c r="DO116" s="2">
        <f t="shared" si="148"/>
        <v>110.81757759784074</v>
      </c>
      <c r="DP116" s="2">
        <f t="shared" si="148"/>
        <v>108.67859995623154</v>
      </c>
      <c r="DQ116" s="2">
        <f t="shared" si="148"/>
        <v>114.08954480796585</v>
      </c>
      <c r="DR116" s="2">
        <f t="shared" si="148"/>
        <v>113.67283346099138</v>
      </c>
      <c r="DS116" s="2">
        <f t="shared" si="148"/>
        <v>112.35854579275629</v>
      </c>
      <c r="DT116" s="2">
        <f t="shared" si="148"/>
        <v>116.95939829302992</v>
      </c>
      <c r="DU116" s="2">
        <f t="shared" si="148"/>
        <v>110.3217133603239</v>
      </c>
      <c r="DV116" s="2">
        <f t="shared" si="148"/>
        <v>109.52253437648174</v>
      </c>
      <c r="DW116" s="2">
        <f t="shared" si="148"/>
        <v>111.973613086771</v>
      </c>
      <c r="DX116" s="2">
        <f t="shared" si="148"/>
        <v>112.79716857410884</v>
      </c>
      <c r="DY116" s="2">
        <f t="shared" si="148"/>
        <v>107.27522281639928</v>
      </c>
      <c r="EA116" s="2">
        <f t="shared" si="94"/>
        <v>97.425374140592112</v>
      </c>
      <c r="EB116" s="2">
        <f t="shared" si="94"/>
        <v>97.497291971787547</v>
      </c>
      <c r="EC116" s="2">
        <f t="shared" si="94"/>
        <v>95.755377007208253</v>
      </c>
      <c r="ED116" s="2">
        <f t="shared" si="94"/>
        <v>94.91830147113734</v>
      </c>
      <c r="EE116" s="2">
        <f t="shared" ref="EE116:EL147" si="151">CI$228*$B116+CI$229</f>
        <v>94.059611111789337</v>
      </c>
      <c r="EF116" s="2">
        <f t="shared" si="151"/>
        <v>94.771300289147035</v>
      </c>
      <c r="EG116" s="2">
        <f t="shared" si="151"/>
        <v>94.881265956651319</v>
      </c>
      <c r="EH116" s="2">
        <f t="shared" si="151"/>
        <v>95.321797853930519</v>
      </c>
      <c r="EI116" s="2">
        <f t="shared" si="151"/>
        <v>95.948818181818183</v>
      </c>
      <c r="EJ116" s="2">
        <f t="shared" si="151"/>
        <v>96.658527777777792</v>
      </c>
      <c r="EK116" s="2">
        <f t="shared" si="151"/>
        <v>97.334564535147379</v>
      </c>
      <c r="EL116" s="2">
        <f t="shared" si="151"/>
        <v>95.352919002267555</v>
      </c>
      <c r="EM116" s="2">
        <f t="shared" si="135"/>
        <v>97.86150685854119</v>
      </c>
      <c r="EN116" s="2">
        <f t="shared" si="135"/>
        <v>97.061125675675683</v>
      </c>
      <c r="EO116" s="2">
        <f t="shared" si="135"/>
        <v>100.16736608008866</v>
      </c>
      <c r="EQ116" s="2">
        <f t="shared" si="149"/>
        <v>97.473707858662934</v>
      </c>
      <c r="ER116" s="2">
        <f t="shared" si="149"/>
        <v>97.402543837765734</v>
      </c>
      <c r="ES116" s="2">
        <f t="shared" si="149"/>
        <v>95.62442532068971</v>
      </c>
      <c r="ET116" s="2">
        <f t="shared" si="149"/>
        <v>94.674358904332607</v>
      </c>
      <c r="EU116" s="2">
        <f t="shared" si="149"/>
        <v>93.687243347600258</v>
      </c>
      <c r="EV116" s="2">
        <f t="shared" si="149"/>
        <v>94.750587420121576</v>
      </c>
      <c r="EW116" s="2">
        <f t="shared" si="149"/>
        <v>94.866703255675048</v>
      </c>
      <c r="EX116" s="2">
        <f t="shared" si="149"/>
        <v>95.344973351636995</v>
      </c>
      <c r="EY116" s="2">
        <f t="shared" si="149"/>
        <v>95.64221947438358</v>
      </c>
      <c r="EZ116" s="2">
        <f t="shared" si="149"/>
        <v>96.564442036768142</v>
      </c>
      <c r="FA116" s="2">
        <f t="shared" si="149"/>
        <v>97.05395295162468</v>
      </c>
      <c r="FB116" s="2">
        <f t="shared" si="149"/>
        <v>95.083997653764911</v>
      </c>
      <c r="FC116" s="2">
        <f t="shared" si="149"/>
        <v>97.651932849291427</v>
      </c>
      <c r="FD116" s="2">
        <f t="shared" si="149"/>
        <v>97.176772349944002</v>
      </c>
      <c r="FE116" s="2">
        <f t="shared" si="149"/>
        <v>100.31765290421615</v>
      </c>
      <c r="FG116" s="2">
        <f t="shared" si="150"/>
        <v>0.98965443717379153</v>
      </c>
      <c r="FH116" s="2">
        <f t="shared" si="150"/>
        <v>0.98956570792608856</v>
      </c>
      <c r="FI116" s="2">
        <f t="shared" si="150"/>
        <v>0.98982060976316288</v>
      </c>
      <c r="FJ116" s="2">
        <f t="shared" si="150"/>
        <v>0.98881117910470651</v>
      </c>
      <c r="FK116" s="2">
        <f t="shared" si="150"/>
        <v>0.98763488257679533</v>
      </c>
      <c r="FL116" s="2">
        <f t="shared" si="150"/>
        <v>0.98700184840933602</v>
      </c>
      <c r="FM116" s="2">
        <f t="shared" si="150"/>
        <v>0.9874614686488874</v>
      </c>
      <c r="FN116" s="2">
        <f t="shared" si="150"/>
        <v>0.98884432710412362</v>
      </c>
      <c r="FO116" s="2">
        <f t="shared" si="150"/>
        <v>0.98772583570477468</v>
      </c>
      <c r="FP116" s="2">
        <f t="shared" si="150"/>
        <v>0.98645215247272955</v>
      </c>
      <c r="FQ116" s="2">
        <f t="shared" si="150"/>
        <v>0.98753795927372212</v>
      </c>
      <c r="FR116" s="2">
        <f t="shared" si="150"/>
        <v>0.98782327873457787</v>
      </c>
      <c r="FS116" s="2">
        <f t="shared" si="150"/>
        <v>0.986628896899299</v>
      </c>
      <c r="FT116" s="2">
        <f t="shared" si="150"/>
        <v>0.98735030376162569</v>
      </c>
      <c r="FU116" s="2">
        <f t="shared" si="150"/>
        <v>0.98642644101835297</v>
      </c>
      <c r="FW116" s="2">
        <f t="shared" si="141"/>
        <v>5.4122468261379071E-3</v>
      </c>
      <c r="FX116" s="2">
        <f t="shared" si="141"/>
        <v>5.6595897807625558E-3</v>
      </c>
      <c r="FY116" s="2">
        <f t="shared" si="141"/>
        <v>6.126630224071769E-3</v>
      </c>
      <c r="FZ116" s="2">
        <f t="shared" si="141"/>
        <v>5.2942254815144911E-3</v>
      </c>
      <c r="GA116" s="2">
        <f t="shared" si="141"/>
        <v>6.323385259286678E-3</v>
      </c>
      <c r="GB116" s="2">
        <f t="shared" si="141"/>
        <v>5.7116908599411393E-3</v>
      </c>
      <c r="GC116" s="2">
        <f t="shared" si="141"/>
        <v>7.0518247335194994E-3</v>
      </c>
      <c r="GD116" s="2">
        <f t="shared" si="141"/>
        <v>8.0328911211020523E-3</v>
      </c>
      <c r="GE116" s="2">
        <f t="shared" si="141"/>
        <v>9.0316375745319241E-3</v>
      </c>
      <c r="GF116" s="2">
        <f t="shared" si="141"/>
        <v>7.2879052721000672E-3</v>
      </c>
      <c r="GG116" s="2">
        <f t="shared" si="141"/>
        <v>6.6956544193345312E-3</v>
      </c>
      <c r="GH116" s="2">
        <f t="shared" si="141"/>
        <v>6.7378460563182439E-3</v>
      </c>
      <c r="GI116" s="2">
        <f t="shared" si="141"/>
        <v>5.1800945041722115E-3</v>
      </c>
      <c r="GJ116" s="2">
        <f t="shared" si="141"/>
        <v>4.228887368973133E-3</v>
      </c>
      <c r="GK116" s="2">
        <f t="shared" si="141"/>
        <v>4.3144012025007972E-3</v>
      </c>
      <c r="GM116" s="86">
        <f t="shared" si="142"/>
        <v>9.6721426604700738E-54</v>
      </c>
      <c r="GN116" s="86">
        <f t="shared" si="142"/>
        <v>6.5264837904706135E-64</v>
      </c>
      <c r="GO116" s="86">
        <f t="shared" si="142"/>
        <v>4.7979962113301976E-69</v>
      </c>
      <c r="GP116" s="86">
        <f t="shared" si="142"/>
        <v>1.2218635424288992E-80</v>
      </c>
      <c r="GQ116" s="86">
        <f t="shared" si="142"/>
        <v>6.0138110237881259E-80</v>
      </c>
      <c r="GR116" s="86">
        <f t="shared" si="142"/>
        <v>9.671822689782315E-87</v>
      </c>
      <c r="GS116" s="86">
        <f t="shared" si="142"/>
        <v>3.2735590633967749E-83</v>
      </c>
      <c r="GT116" s="86">
        <f t="shared" si="142"/>
        <v>1.5080719075145338E-72</v>
      </c>
      <c r="GU116" s="86">
        <f t="shared" si="142"/>
        <v>4.4883507669690148E-70</v>
      </c>
      <c r="GV116" s="86">
        <f t="shared" si="142"/>
        <v>4.2086745863653725E-75</v>
      </c>
      <c r="GW116" s="86">
        <f t="shared" si="142"/>
        <v>3.3751690810251158E-79</v>
      </c>
      <c r="GX116" s="86">
        <f t="shared" si="142"/>
        <v>1.0513826164768996E-65</v>
      </c>
      <c r="GY116" s="86">
        <f t="shared" si="142"/>
        <v>4.3766686883257218E-61</v>
      </c>
      <c r="GZ116" s="86">
        <f t="shared" si="142"/>
        <v>7.3063889280245837E-40</v>
      </c>
      <c r="HA116" s="86">
        <f t="shared" si="142"/>
        <v>5.582741462904412E-32</v>
      </c>
      <c r="HC116" s="86">
        <f t="shared" si="73"/>
        <v>6.3462267620147339E-6</v>
      </c>
      <c r="HD116" s="86">
        <f t="shared" si="73"/>
        <v>3.5569065636503189E-8</v>
      </c>
      <c r="HE116" s="86">
        <f t="shared" si="73"/>
        <v>4.8824916367762158E-9</v>
      </c>
      <c r="HF116" s="86">
        <f t="shared" si="73"/>
        <v>3.4237170146827658E-9</v>
      </c>
      <c r="HG116" s="86">
        <f t="shared" si="73"/>
        <v>6.886243864538289E-10</v>
      </c>
      <c r="HH116" s="86">
        <f t="shared" si="73"/>
        <v>3.0222485786963935E-13</v>
      </c>
      <c r="HI116" s="86">
        <f t="shared" si="138"/>
        <v>1.651112323722729E-16</v>
      </c>
      <c r="HJ116" s="86">
        <f t="shared" si="138"/>
        <v>1.5757235094176015E-16</v>
      </c>
      <c r="HK116" s="86">
        <f t="shared" si="138"/>
        <v>2.213378367778292E-15</v>
      </c>
      <c r="HL116" s="86">
        <f t="shared" si="138"/>
        <v>7.3775973993578576E-11</v>
      </c>
      <c r="HM116" s="86">
        <f t="shared" si="138"/>
        <v>1.3406858896714589E-7</v>
      </c>
      <c r="HN116" s="86">
        <f t="shared" si="138"/>
        <v>1.5790434742507864E-7</v>
      </c>
      <c r="HO116" s="86">
        <f t="shared" si="138"/>
        <v>3.8272743537687978E-6</v>
      </c>
      <c r="HP116" s="86">
        <f t="shared" si="138"/>
        <v>3.4606910084017211E-4</v>
      </c>
      <c r="HQ116" s="86">
        <f t="shared" si="138"/>
        <v>7.0396053549198287E-5</v>
      </c>
      <c r="HS116" s="86">
        <f t="shared" si="143"/>
        <v>2.7636962312654398E-9</v>
      </c>
      <c r="HT116" s="86">
        <f t="shared" si="143"/>
        <v>9.4223982291722493E-9</v>
      </c>
      <c r="HU116" s="86">
        <f t="shared" si="143"/>
        <v>2.5114268964168715E-8</v>
      </c>
      <c r="HV116" s="86">
        <f t="shared" si="143"/>
        <v>9.4975411521019288E-11</v>
      </c>
      <c r="HW116" s="86">
        <f t="shared" si="143"/>
        <v>1.6668655628155165E-11</v>
      </c>
      <c r="HX116" s="86">
        <f t="shared" si="143"/>
        <v>4.8811253012178235E-11</v>
      </c>
      <c r="HY116" s="86">
        <f t="shared" si="143"/>
        <v>1.4165191358975988E-10</v>
      </c>
      <c r="HZ116" s="86">
        <f t="shared" si="143"/>
        <v>2.4519858147360214E-9</v>
      </c>
      <c r="IA116" s="86">
        <f t="shared" si="143"/>
        <v>5.6533154871393063E-10</v>
      </c>
      <c r="IB116" s="86">
        <f t="shared" si="143"/>
        <v>2.4754643065975334E-11</v>
      </c>
      <c r="IC116" s="86">
        <f t="shared" si="143"/>
        <v>4.8618519724935726E-11</v>
      </c>
      <c r="ID116" s="86">
        <f t="shared" si="143"/>
        <v>8.3839183840617313E-11</v>
      </c>
      <c r="IE116" s="86">
        <f t="shared" si="143"/>
        <v>3.4592483720238398E-12</v>
      </c>
      <c r="IF116" s="86">
        <f t="shared" si="143"/>
        <v>1.6205542942389539E-5</v>
      </c>
      <c r="IG116" s="86">
        <f t="shared" si="143"/>
        <v>3.275509245710858E-5</v>
      </c>
      <c r="II116" s="86">
        <f t="shared" si="144"/>
        <v>2.8376949153987237E-53</v>
      </c>
      <c r="IJ116" s="86">
        <f t="shared" si="144"/>
        <v>3.5368093932305127E-53</v>
      </c>
      <c r="IK116" s="86">
        <f t="shared" si="144"/>
        <v>3.9035510675016992E-57</v>
      </c>
      <c r="IL116" s="86">
        <f t="shared" si="144"/>
        <v>3.4204076608760632E-74</v>
      </c>
      <c r="IM116" s="86">
        <f t="shared" si="144"/>
        <v>4.7853612992648702E-66</v>
      </c>
      <c r="IN116" s="86">
        <f t="shared" si="144"/>
        <v>3.8957899151264257E-74</v>
      </c>
      <c r="IO116" s="86">
        <f t="shared" si="144"/>
        <v>2.0080331486322082E-65</v>
      </c>
      <c r="IP116" s="86">
        <f t="shared" si="144"/>
        <v>8.8481117604998269E-59</v>
      </c>
      <c r="IQ116" s="86">
        <f t="shared" si="144"/>
        <v>1.2266124587538627E-59</v>
      </c>
      <c r="IR116" s="86">
        <f t="shared" si="144"/>
        <v>7.0841037767694217E-69</v>
      </c>
      <c r="IS116" s="86">
        <f t="shared" si="144"/>
        <v>8.1777490559747064E-67</v>
      </c>
      <c r="IT116" s="86">
        <f t="shared" si="144"/>
        <v>4.4430568135325271E-65</v>
      </c>
      <c r="IU116" s="86">
        <f t="shared" si="144"/>
        <v>4.2037362746246576E-71</v>
      </c>
      <c r="IV116" s="86">
        <f t="shared" si="144"/>
        <v>2.6297864175291451E-36</v>
      </c>
      <c r="IW116" s="86">
        <f t="shared" si="144"/>
        <v>3.0803788344040007E-36</v>
      </c>
      <c r="IY116" s="86">
        <f t="shared" si="145"/>
        <v>6.3489904582459991E-6</v>
      </c>
      <c r="IZ116" s="86">
        <f t="shared" si="145"/>
        <v>4.4991463865675435E-8</v>
      </c>
      <c r="JA116" s="86">
        <f t="shared" si="145"/>
        <v>2.9996760600944932E-8</v>
      </c>
      <c r="JB116" s="86">
        <f t="shared" si="145"/>
        <v>3.5186924262037851E-9</v>
      </c>
      <c r="JC116" s="86">
        <f t="shared" si="145"/>
        <v>7.0529304208198408E-10</v>
      </c>
      <c r="JD116" s="86">
        <f t="shared" si="145"/>
        <v>4.9113477870047874E-11</v>
      </c>
      <c r="JE116" s="86">
        <f t="shared" si="145"/>
        <v>1.4165207870099227E-10</v>
      </c>
      <c r="JF116" s="86">
        <f t="shared" si="145"/>
        <v>2.4519859723083724E-9</v>
      </c>
      <c r="JG116" s="86">
        <f t="shared" si="145"/>
        <v>5.653337620922984E-10</v>
      </c>
      <c r="JH116" s="86">
        <f t="shared" si="145"/>
        <v>9.8530617059553911E-11</v>
      </c>
      <c r="JI116" s="86">
        <f t="shared" si="145"/>
        <v>1.3411720748687082E-7</v>
      </c>
      <c r="JJ116" s="86">
        <f t="shared" si="145"/>
        <v>1.5798818660891927E-7</v>
      </c>
      <c r="JK116" s="86">
        <f t="shared" si="145"/>
        <v>3.8272778130171698E-6</v>
      </c>
      <c r="JL116" s="86">
        <f t="shared" si="145"/>
        <v>3.6227464378256165E-4</v>
      </c>
      <c r="JM116" s="86">
        <f t="shared" si="145"/>
        <v>1.0315114600630687E-4</v>
      </c>
    </row>
    <row r="117" spans="2:273" x14ac:dyDescent="0.25">
      <c r="B117" s="2">
        <v>90</v>
      </c>
      <c r="C117" s="37">
        <v>96.813999999999993</v>
      </c>
      <c r="D117" s="37">
        <v>98.05</v>
      </c>
      <c r="E117" s="37">
        <v>96.1</v>
      </c>
      <c r="F117" s="37">
        <v>94.6</v>
      </c>
      <c r="G117" s="37">
        <v>91.825000000000003</v>
      </c>
      <c r="H117" s="37">
        <v>91.575000000000003</v>
      </c>
      <c r="I117" s="37">
        <v>93.45</v>
      </c>
      <c r="J117" s="37">
        <v>96.025000000000006</v>
      </c>
      <c r="K117" s="37">
        <v>93.375</v>
      </c>
      <c r="L117" s="37">
        <v>95.093000000000004</v>
      </c>
      <c r="M117" s="37">
        <v>97.78</v>
      </c>
      <c r="N117" s="37">
        <v>93.429000000000002</v>
      </c>
      <c r="O117" s="37">
        <v>96.825000000000003</v>
      </c>
      <c r="P117" s="37">
        <v>95.5</v>
      </c>
      <c r="Q117" s="37">
        <v>99.951999999999998</v>
      </c>
      <c r="S117" s="4">
        <f t="shared" si="146"/>
        <v>97.462634846889543</v>
      </c>
      <c r="T117" s="4">
        <f t="shared" si="146"/>
        <v>97.506708702626355</v>
      </c>
      <c r="U117" s="4">
        <f t="shared" si="146"/>
        <v>95.769280319626603</v>
      </c>
      <c r="V117" s="4">
        <f t="shared" si="146"/>
        <v>94.938638821835667</v>
      </c>
      <c r="W117" s="4">
        <f t="shared" si="146"/>
        <v>94.105033029379356</v>
      </c>
      <c r="X117" s="4">
        <f t="shared" si="146"/>
        <v>94.798025902230009</v>
      </c>
      <c r="Y117" s="4">
        <f t="shared" si="146"/>
        <v>94.977460344687955</v>
      </c>
      <c r="Z117" s="4">
        <f t="shared" si="146"/>
        <v>95.403728688744124</v>
      </c>
      <c r="AA117" s="4">
        <f t="shared" si="146"/>
        <v>95.975714338496033</v>
      </c>
      <c r="AB117" s="4">
        <f t="shared" si="146"/>
        <v>96.773111182008236</v>
      </c>
      <c r="AC117" s="4">
        <f t="shared" si="146"/>
        <v>97.308114398531657</v>
      </c>
      <c r="AD117" s="4">
        <f t="shared" si="146"/>
        <v>95.363564000135014</v>
      </c>
      <c r="AE117" s="4">
        <f t="shared" si="146"/>
        <v>97.897419863211184</v>
      </c>
      <c r="AF117" s="4">
        <f t="shared" si="146"/>
        <v>97.172613553945524</v>
      </c>
      <c r="AG117" s="4">
        <f t="shared" si="146"/>
        <v>100.23185079544601</v>
      </c>
      <c r="AI117" s="4">
        <f t="shared" si="147"/>
        <v>-0.64863484688954998</v>
      </c>
      <c r="AJ117" s="4">
        <f t="shared" si="147"/>
        <v>0.54329129737364212</v>
      </c>
      <c r="AK117" s="4">
        <f t="shared" si="147"/>
        <v>0.33071968037339161</v>
      </c>
      <c r="AL117" s="4">
        <f t="shared" si="147"/>
        <v>-0.33863882183567284</v>
      </c>
      <c r="AM117" s="4">
        <f t="shared" si="147"/>
        <v>-2.2800330293793536</v>
      </c>
      <c r="AN117" s="4">
        <f t="shared" si="147"/>
        <v>-3.2230259022300061</v>
      </c>
      <c r="AO117" s="4">
        <f t="shared" si="147"/>
        <v>-1.5274603446879524</v>
      </c>
      <c r="AP117" s="4">
        <f t="shared" si="147"/>
        <v>0.62127131125588164</v>
      </c>
      <c r="AQ117" s="4">
        <f t="shared" si="147"/>
        <v>-2.600714338496033</v>
      </c>
      <c r="AR117" s="4">
        <f t="shared" si="147"/>
        <v>-1.6801111820082326</v>
      </c>
      <c r="AS117" s="4">
        <f t="shared" si="147"/>
        <v>0.47188560146834391</v>
      </c>
      <c r="AT117" s="4">
        <f t="shared" si="147"/>
        <v>-1.934564000135012</v>
      </c>
      <c r="AU117" s="4">
        <f t="shared" si="147"/>
        <v>-1.0724198632111808</v>
      </c>
      <c r="AV117" s="4">
        <f t="shared" si="147"/>
        <v>-1.6726135539455242</v>
      </c>
      <c r="AW117" s="4">
        <f t="shared" si="147"/>
        <v>-0.27985079544600922</v>
      </c>
      <c r="AY117" s="2">
        <f t="shared" si="139"/>
        <v>97.462623665679487</v>
      </c>
      <c r="AZ117" s="2">
        <f t="shared" si="139"/>
        <v>97.506707325817672</v>
      </c>
      <c r="BA117" s="2">
        <f t="shared" si="139"/>
        <v>95.769276503995656</v>
      </c>
      <c r="BB117" s="2">
        <f t="shared" si="139"/>
        <v>94.938638783108175</v>
      </c>
      <c r="BC117" s="2">
        <f t="shared" si="139"/>
        <v>94.105033020634238</v>
      </c>
      <c r="BD117" s="2">
        <f t="shared" si="139"/>
        <v>94.798025871940837</v>
      </c>
      <c r="BE117" s="2">
        <f t="shared" si="139"/>
        <v>94.977460267952367</v>
      </c>
      <c r="BF117" s="2">
        <f t="shared" si="139"/>
        <v>95.403727500624527</v>
      </c>
      <c r="BG117" s="2">
        <f t="shared" si="139"/>
        <v>95.975713863045655</v>
      </c>
      <c r="BH117" s="2">
        <f t="shared" si="139"/>
        <v>96.77311115608417</v>
      </c>
      <c r="BI117" s="2">
        <f t="shared" si="139"/>
        <v>97.308114281936682</v>
      </c>
      <c r="BJ117" s="2">
        <f t="shared" si="139"/>
        <v>95.363563809002386</v>
      </c>
      <c r="BK117" s="2">
        <f t="shared" si="139"/>
        <v>97.897415622628515</v>
      </c>
      <c r="BL117" s="2">
        <f t="shared" si="139"/>
        <v>97.164130464633075</v>
      </c>
      <c r="BM117" s="2">
        <f t="shared" si="139"/>
        <v>100.20221729794666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96.813999999999993</v>
      </c>
      <c r="CF117" s="2">
        <f t="shared" si="140"/>
        <v>98.05</v>
      </c>
      <c r="CG117" s="2">
        <f t="shared" si="140"/>
        <v>96.1</v>
      </c>
      <c r="CH117" s="2">
        <f t="shared" si="140"/>
        <v>94.6</v>
      </c>
      <c r="CI117" s="2">
        <f t="shared" si="140"/>
        <v>91.825000000000003</v>
      </c>
      <c r="CJ117" s="2">
        <f t="shared" si="140"/>
        <v>91.575000000000003</v>
      </c>
      <c r="CK117" s="2">
        <f t="shared" si="140"/>
        <v>93.45</v>
      </c>
      <c r="CL117" s="2">
        <f t="shared" si="140"/>
        <v>96.025000000000006</v>
      </c>
      <c r="CM117" s="2">
        <f t="shared" si="140"/>
        <v>93.375</v>
      </c>
      <c r="CN117" s="2">
        <f t="shared" si="140"/>
        <v>95.093000000000004</v>
      </c>
      <c r="CO117" s="2">
        <f t="shared" si="140"/>
        <v>97.78</v>
      </c>
      <c r="CP117" s="2">
        <f t="shared" si="140"/>
        <v>93.429000000000002</v>
      </c>
      <c r="CQ117" s="2">
        <f t="shared" si="140"/>
        <v>96.825000000000003</v>
      </c>
      <c r="CR117" s="2">
        <f t="shared" si="140"/>
        <v>95.5</v>
      </c>
      <c r="CS117" s="2">
        <f t="shared" si="140"/>
        <v>99.951999999999998</v>
      </c>
      <c r="CU117" s="2">
        <f t="shared" si="110"/>
        <v>96.813999999999993</v>
      </c>
      <c r="CV117" s="2">
        <f t="shared" si="111"/>
        <v>98.05</v>
      </c>
      <c r="CW117" s="2">
        <f t="shared" si="112"/>
        <v>96.1</v>
      </c>
      <c r="CX117" s="2">
        <f t="shared" si="113"/>
        <v>94.6</v>
      </c>
      <c r="CY117" s="2">
        <f t="shared" si="114"/>
        <v>91.825000000000003</v>
      </c>
      <c r="CZ117" s="2">
        <f t="shared" si="115"/>
        <v>91.575000000000003</v>
      </c>
      <c r="DA117" s="2">
        <f t="shared" si="116"/>
        <v>93.45</v>
      </c>
      <c r="DB117" s="2">
        <f t="shared" si="117"/>
        <v>96.025000000000006</v>
      </c>
      <c r="DC117" s="2">
        <f t="shared" si="118"/>
        <v>93.375</v>
      </c>
      <c r="DD117" s="2">
        <f t="shared" si="119"/>
        <v>95.093000000000004</v>
      </c>
      <c r="DE117" s="2">
        <f t="shared" si="120"/>
        <v>97.78</v>
      </c>
      <c r="DF117" s="2">
        <f t="shared" si="121"/>
        <v>93.429000000000002</v>
      </c>
      <c r="DG117" s="2">
        <f t="shared" si="122"/>
        <v>96.825000000000003</v>
      </c>
      <c r="DH117" s="2">
        <f t="shared" si="123"/>
        <v>95.5</v>
      </c>
      <c r="DI117" s="2">
        <f t="shared" si="124"/>
        <v>99.951999999999998</v>
      </c>
      <c r="DK117" s="2">
        <f t="shared" si="148"/>
        <v>114.57617381916329</v>
      </c>
      <c r="DL117" s="2">
        <f t="shared" si="148"/>
        <v>113.50023616734144</v>
      </c>
      <c r="DM117" s="2">
        <f t="shared" si="148"/>
        <v>111.1321609311741</v>
      </c>
      <c r="DN117" s="2">
        <f t="shared" si="148"/>
        <v>110.85403846153845</v>
      </c>
      <c r="DO117" s="2">
        <f t="shared" si="148"/>
        <v>110.93164642375167</v>
      </c>
      <c r="DP117" s="2">
        <f t="shared" si="148"/>
        <v>108.76992832913885</v>
      </c>
      <c r="DQ117" s="2">
        <f t="shared" si="148"/>
        <v>114.26383357041252</v>
      </c>
      <c r="DR117" s="2">
        <f t="shared" si="148"/>
        <v>113.82636502899663</v>
      </c>
      <c r="DS117" s="2">
        <f t="shared" si="148"/>
        <v>112.45669383958855</v>
      </c>
      <c r="DT117" s="2">
        <f t="shared" si="148"/>
        <v>117.10147107633954</v>
      </c>
      <c r="DU117" s="2">
        <f t="shared" si="148"/>
        <v>110.3762645748988</v>
      </c>
      <c r="DV117" s="2">
        <f t="shared" si="148"/>
        <v>109.58990943575154</v>
      </c>
      <c r="DW117" s="2">
        <f t="shared" si="148"/>
        <v>112.05566619250831</v>
      </c>
      <c r="DX117" s="2">
        <f t="shared" si="148"/>
        <v>112.90137551594748</v>
      </c>
      <c r="DY117" s="2">
        <f t="shared" si="148"/>
        <v>107.32460650623885</v>
      </c>
      <c r="EA117" s="2">
        <f t="shared" ref="EA117:EK159" si="152">CE$228*$B117+CE$229</f>
        <v>97.29921386277536</v>
      </c>
      <c r="EB117" s="2">
        <f t="shared" si="152"/>
        <v>97.353420565790472</v>
      </c>
      <c r="EC117" s="2">
        <f t="shared" si="152"/>
        <v>95.625972184715067</v>
      </c>
      <c r="ED117" s="2">
        <f t="shared" si="152"/>
        <v>94.775670492975038</v>
      </c>
      <c r="EE117" s="2">
        <f t="shared" si="151"/>
        <v>93.915198137047838</v>
      </c>
      <c r="EF117" s="2">
        <f t="shared" si="151"/>
        <v>94.630328780098722</v>
      </c>
      <c r="EG117" s="2">
        <f t="shared" si="151"/>
        <v>94.754214425346916</v>
      </c>
      <c r="EH117" s="2">
        <f t="shared" si="151"/>
        <v>95.213998055825556</v>
      </c>
      <c r="EI117" s="2">
        <f t="shared" si="151"/>
        <v>95.791536363636368</v>
      </c>
      <c r="EJ117" s="2">
        <f t="shared" si="151"/>
        <v>96.519141534391551</v>
      </c>
      <c r="EK117" s="2">
        <f t="shared" si="151"/>
        <v>97.159584580498858</v>
      </c>
      <c r="EL117" s="2">
        <f t="shared" si="151"/>
        <v>95.205436281179118</v>
      </c>
      <c r="EM117" s="2">
        <f t="shared" si="135"/>
        <v>97.723504254316055</v>
      </c>
      <c r="EN117" s="2">
        <f t="shared" si="135"/>
        <v>96.979747297297294</v>
      </c>
      <c r="EO117" s="2">
        <f t="shared" si="135"/>
        <v>100.11226921554264</v>
      </c>
      <c r="EQ117" s="2">
        <f t="shared" si="149"/>
        <v>97.341122713926538</v>
      </c>
      <c r="ER117" s="2">
        <f t="shared" si="149"/>
        <v>97.271100765410637</v>
      </c>
      <c r="ES117" s="2">
        <f t="shared" si="149"/>
        <v>95.509828631923511</v>
      </c>
      <c r="ET117" s="2">
        <f t="shared" si="149"/>
        <v>94.558108826685697</v>
      </c>
      <c r="EU117" s="2">
        <f t="shared" si="149"/>
        <v>93.587502855924328</v>
      </c>
      <c r="EV117" s="2">
        <f t="shared" si="149"/>
        <v>94.6124226916466</v>
      </c>
      <c r="EW117" s="2">
        <f t="shared" si="149"/>
        <v>94.741472931600967</v>
      </c>
      <c r="EX117" s="2">
        <f t="shared" si="149"/>
        <v>95.234382426221117</v>
      </c>
      <c r="EY117" s="2">
        <f t="shared" si="149"/>
        <v>95.531104015945658</v>
      </c>
      <c r="EZ117" s="2">
        <f t="shared" si="149"/>
        <v>96.438405759061908</v>
      </c>
      <c r="FA117" s="2">
        <f t="shared" si="149"/>
        <v>96.907491171246448</v>
      </c>
      <c r="FB117" s="2">
        <f t="shared" si="149"/>
        <v>94.963299049365034</v>
      </c>
      <c r="FC117" s="2">
        <f t="shared" si="149"/>
        <v>97.535139512414034</v>
      </c>
      <c r="FD117" s="2">
        <f t="shared" si="149"/>
        <v>97.086776963651801</v>
      </c>
      <c r="FE117" s="2">
        <f t="shared" si="149"/>
        <v>100.23029762778556</v>
      </c>
      <c r="FG117" s="2">
        <f t="shared" si="150"/>
        <v>0.99055613784018981</v>
      </c>
      <c r="FH117" s="2">
        <f t="shared" si="150"/>
        <v>0.9904750676433618</v>
      </c>
      <c r="FI117" s="2">
        <f t="shared" si="150"/>
        <v>0.99070796311151266</v>
      </c>
      <c r="FJ117" s="2">
        <f t="shared" si="150"/>
        <v>0.9897856180563458</v>
      </c>
      <c r="FK117" s="2">
        <f t="shared" si="150"/>
        <v>0.98871059605036471</v>
      </c>
      <c r="FL117" s="2">
        <f t="shared" si="150"/>
        <v>0.98813197143560472</v>
      </c>
      <c r="FM117" s="2">
        <f t="shared" si="150"/>
        <v>0.98855209353986495</v>
      </c>
      <c r="FN117" s="2">
        <f t="shared" si="150"/>
        <v>0.98981590891589422</v>
      </c>
      <c r="FO117" s="2">
        <f t="shared" si="150"/>
        <v>0.98879372641705487</v>
      </c>
      <c r="FP117" s="2">
        <f t="shared" si="150"/>
        <v>0.98762946974471955</v>
      </c>
      <c r="FQ117" s="2">
        <f t="shared" si="150"/>
        <v>0.98862200752959628</v>
      </c>
      <c r="FR117" s="2">
        <f t="shared" si="150"/>
        <v>0.98888278701952947</v>
      </c>
      <c r="FS117" s="2">
        <f t="shared" si="150"/>
        <v>0.98779104505432069</v>
      </c>
      <c r="FT117" s="2">
        <f t="shared" si="150"/>
        <v>0.98845048488815757</v>
      </c>
      <c r="FU117" s="2">
        <f t="shared" si="150"/>
        <v>0.9876059645605656</v>
      </c>
      <c r="FW117" s="2">
        <f t="shared" si="141"/>
        <v>5.9313135197344548E-3</v>
      </c>
      <c r="FX117" s="2">
        <f t="shared" si="141"/>
        <v>6.2022302084865089E-3</v>
      </c>
      <c r="FY117" s="2">
        <f t="shared" si="141"/>
        <v>6.7137480524845361E-3</v>
      </c>
      <c r="FZ117" s="2">
        <f t="shared" si="141"/>
        <v>5.8020392558589418E-3</v>
      </c>
      <c r="GA117" s="2">
        <f t="shared" si="141"/>
        <v>6.9292267575450503E-3</v>
      </c>
      <c r="GB117" s="2">
        <f t="shared" si="141"/>
        <v>6.2592952836416377E-3</v>
      </c>
      <c r="GC117" s="2">
        <f t="shared" si="141"/>
        <v>7.7269150772868766E-3</v>
      </c>
      <c r="GD117" s="2">
        <f t="shared" si="141"/>
        <v>8.8010691478546659E-3</v>
      </c>
      <c r="GE117" s="2">
        <f t="shared" si="141"/>
        <v>9.8943721543954203E-3</v>
      </c>
      <c r="GF117" s="2">
        <f t="shared" si="141"/>
        <v>7.9854144902015024E-3</v>
      </c>
      <c r="GG117" s="2">
        <f t="shared" si="141"/>
        <v>7.3368995551427365E-3</v>
      </c>
      <c r="GH117" s="2">
        <f t="shared" si="141"/>
        <v>7.3831018657157287E-3</v>
      </c>
      <c r="GI117" s="2">
        <f t="shared" si="141"/>
        <v>5.6770234934771192E-3</v>
      </c>
      <c r="GJ117" s="2">
        <f t="shared" si="141"/>
        <v>4.6349917385998599E-3</v>
      </c>
      <c r="GK117" s="2">
        <f t="shared" si="141"/>
        <v>4.728678556098328E-3</v>
      </c>
      <c r="GM117" s="86">
        <f t="shared" si="142"/>
        <v>2.3124997675346237E-57</v>
      </c>
      <c r="GN117" s="86">
        <f t="shared" si="142"/>
        <v>3.6377381205121689E-68</v>
      </c>
      <c r="GO117" s="86">
        <f t="shared" si="142"/>
        <v>1.5543882507920436E-73</v>
      </c>
      <c r="GP117" s="86">
        <f t="shared" si="142"/>
        <v>5.6410715482074048E-86</v>
      </c>
      <c r="GQ117" s="86">
        <f t="shared" si="142"/>
        <v>2.4164946481857872E-85</v>
      </c>
      <c r="GR117" s="86">
        <f t="shared" si="142"/>
        <v>1.532911752046548E-92</v>
      </c>
      <c r="GS117" s="86">
        <f t="shared" si="142"/>
        <v>1.1576305418733267E-88</v>
      </c>
      <c r="GT117" s="86">
        <f t="shared" si="142"/>
        <v>3.297078359094563E-77</v>
      </c>
      <c r="GU117" s="86">
        <f t="shared" si="142"/>
        <v>1.0779317471555633E-74</v>
      </c>
      <c r="GV117" s="86">
        <f t="shared" si="142"/>
        <v>3.174780673099094E-80</v>
      </c>
      <c r="GW117" s="86">
        <f t="shared" si="142"/>
        <v>1.5083327788678229E-84</v>
      </c>
      <c r="GX117" s="86">
        <f t="shared" si="142"/>
        <v>5.603668894808483E-70</v>
      </c>
      <c r="GY117" s="86">
        <f t="shared" si="142"/>
        <v>3.5646971347103646E-65</v>
      </c>
      <c r="GZ117" s="86">
        <f t="shared" si="142"/>
        <v>1.634185785968246E-42</v>
      </c>
      <c r="HA117" s="86">
        <f t="shared" si="142"/>
        <v>5.9270515496174322E-34</v>
      </c>
      <c r="HC117" s="86">
        <f t="shared" si="73"/>
        <v>4.2287664334937016E-7</v>
      </c>
      <c r="HD117" s="86">
        <f t="shared" si="73"/>
        <v>8.0960726494714034E-10</v>
      </c>
      <c r="HE117" s="86">
        <f t="shared" si="73"/>
        <v>1.1391025504519837E-10</v>
      </c>
      <c r="HF117" s="86">
        <f t="shared" si="73"/>
        <v>7.2545783241445981E-11</v>
      </c>
      <c r="HG117" s="86">
        <f t="shared" si="73"/>
        <v>6.5619336754832377E-12</v>
      </c>
      <c r="HH117" s="86">
        <f t="shared" si="73"/>
        <v>6.2073996952596481E-16</v>
      </c>
      <c r="HI117" s="86">
        <f t="shared" si="138"/>
        <v>1.1206594811400451E-19</v>
      </c>
      <c r="HJ117" s="86">
        <f t="shared" si="138"/>
        <v>1.6785170838793331E-19</v>
      </c>
      <c r="HK117" s="86">
        <f t="shared" si="138"/>
        <v>2.5896755511180116E-18</v>
      </c>
      <c r="HL117" s="86">
        <f t="shared" si="138"/>
        <v>4.2116618482652145E-13</v>
      </c>
      <c r="HM117" s="86">
        <f t="shared" si="138"/>
        <v>4.7306330373427213E-9</v>
      </c>
      <c r="HN117" s="86">
        <f t="shared" si="138"/>
        <v>6.6351188298315741E-9</v>
      </c>
      <c r="HO117" s="86">
        <f t="shared" si="138"/>
        <v>1.847237573610357E-7</v>
      </c>
      <c r="HP117" s="86">
        <f t="shared" si="138"/>
        <v>5.5881075934310152E-5</v>
      </c>
      <c r="HQ117" s="86">
        <f t="shared" si="138"/>
        <v>1.0613836909696484E-5</v>
      </c>
      <c r="HS117" s="86">
        <f t="shared" si="143"/>
        <v>9.8681516415848954E-9</v>
      </c>
      <c r="HT117" s="86">
        <f t="shared" si="143"/>
        <v>3.2557562511803524E-8</v>
      </c>
      <c r="HU117" s="86">
        <f t="shared" si="143"/>
        <v>8.9321213429179314E-8</v>
      </c>
      <c r="HV117" s="86">
        <f t="shared" si="143"/>
        <v>4.8376976194478169E-10</v>
      </c>
      <c r="HW117" s="86">
        <f t="shared" si="143"/>
        <v>8.6808291115951384E-11</v>
      </c>
      <c r="HX117" s="86">
        <f t="shared" si="143"/>
        <v>2.6079794906169939E-10</v>
      </c>
      <c r="HY117" s="86">
        <f t="shared" si="143"/>
        <v>7.0203456947250092E-10</v>
      </c>
      <c r="HZ117" s="86">
        <f t="shared" si="143"/>
        <v>1.0461090511425845E-8</v>
      </c>
      <c r="IA117" s="86">
        <f t="shared" si="143"/>
        <v>2.6761273210287463E-9</v>
      </c>
      <c r="IB117" s="86">
        <f t="shared" si="143"/>
        <v>1.3811495997841534E-10</v>
      </c>
      <c r="IC117" s="86">
        <f t="shared" si="143"/>
        <v>2.5070413009686188E-10</v>
      </c>
      <c r="ID117" s="86">
        <f t="shared" si="143"/>
        <v>4.1568796482712786E-10</v>
      </c>
      <c r="IE117" s="86">
        <f t="shared" si="143"/>
        <v>1.8981734263245359E-11</v>
      </c>
      <c r="IF117" s="86">
        <f t="shared" si="143"/>
        <v>2.9750444596065721E-5</v>
      </c>
      <c r="IG117" s="86">
        <f t="shared" si="143"/>
        <v>5.8272558998107237E-5</v>
      </c>
      <c r="II117" s="86">
        <f t="shared" si="144"/>
        <v>1.8020268401410329E-51</v>
      </c>
      <c r="IJ117" s="86">
        <f t="shared" si="144"/>
        <v>2.3098103921500617E-51</v>
      </c>
      <c r="IK117" s="86">
        <f t="shared" si="144"/>
        <v>3.7669314376506906E-55</v>
      </c>
      <c r="IL117" s="86">
        <f t="shared" si="144"/>
        <v>1.1382971665881096E-71</v>
      </c>
      <c r="IM117" s="86">
        <f t="shared" si="144"/>
        <v>9.9381095355905399E-64</v>
      </c>
      <c r="IN117" s="86">
        <f t="shared" si="144"/>
        <v>1.4052478891238104E-71</v>
      </c>
      <c r="IO117" s="86">
        <f t="shared" si="144"/>
        <v>4.4483288516341433E-63</v>
      </c>
      <c r="IP117" s="86">
        <f t="shared" si="144"/>
        <v>1.272868102962376E-56</v>
      </c>
      <c r="IQ117" s="86">
        <f t="shared" si="144"/>
        <v>2.1557213198208987E-57</v>
      </c>
      <c r="IR117" s="86">
        <f t="shared" si="144"/>
        <v>2.1835999505043708E-66</v>
      </c>
      <c r="IS117" s="86">
        <f t="shared" si="144"/>
        <v>1.9247834775480155E-64</v>
      </c>
      <c r="IT117" s="86">
        <f t="shared" si="144"/>
        <v>9.1033332883674005E-63</v>
      </c>
      <c r="IU117" s="86">
        <f t="shared" si="144"/>
        <v>1.0676417279846169E-68</v>
      </c>
      <c r="IV117" s="86">
        <f t="shared" si="144"/>
        <v>3.775571217107668E-35</v>
      </c>
      <c r="IW117" s="86">
        <f t="shared" si="144"/>
        <v>4.442364346725823E-35</v>
      </c>
      <c r="IY117" s="86">
        <f t="shared" si="145"/>
        <v>4.3274479499095504E-7</v>
      </c>
      <c r="IZ117" s="86">
        <f t="shared" si="145"/>
        <v>3.3367169776750661E-8</v>
      </c>
      <c r="JA117" s="86">
        <f t="shared" si="145"/>
        <v>8.9435123684224509E-8</v>
      </c>
      <c r="JB117" s="86">
        <f t="shared" si="145"/>
        <v>5.5631554518622762E-10</v>
      </c>
      <c r="JC117" s="86">
        <f t="shared" si="145"/>
        <v>9.3370224791434619E-11</v>
      </c>
      <c r="JD117" s="86">
        <f t="shared" si="145"/>
        <v>2.6079856980166893E-10</v>
      </c>
      <c r="JE117" s="86">
        <f t="shared" si="145"/>
        <v>7.0203456958456683E-10</v>
      </c>
      <c r="JF117" s="86">
        <f t="shared" si="145"/>
        <v>1.0461090511593697E-8</v>
      </c>
      <c r="JG117" s="86">
        <f t="shared" si="145"/>
        <v>2.6761273236184218E-9</v>
      </c>
      <c r="JH117" s="86">
        <f t="shared" si="145"/>
        <v>1.3853612616324186E-10</v>
      </c>
      <c r="JI117" s="86">
        <f t="shared" si="145"/>
        <v>4.9813371674395829E-9</v>
      </c>
      <c r="JJ117" s="86">
        <f t="shared" si="145"/>
        <v>7.0508067946587022E-9</v>
      </c>
      <c r="JK117" s="86">
        <f t="shared" si="145"/>
        <v>1.8474273909529894E-7</v>
      </c>
      <c r="JL117" s="86">
        <f t="shared" si="145"/>
        <v>8.5631520530375876E-5</v>
      </c>
      <c r="JM117" s="86">
        <f t="shared" si="145"/>
        <v>6.8886395907803724E-5</v>
      </c>
    </row>
    <row r="118" spans="2:273" x14ac:dyDescent="0.25">
      <c r="B118" s="2">
        <v>91</v>
      </c>
      <c r="C118" s="37">
        <v>95.558000000000007</v>
      </c>
      <c r="D118" s="37">
        <v>99.125</v>
      </c>
      <c r="E118" s="37">
        <v>96.724999999999994</v>
      </c>
      <c r="F118" s="37">
        <v>93.95</v>
      </c>
      <c r="G118" s="37">
        <v>95.275000000000006</v>
      </c>
      <c r="H118" s="37">
        <v>94.974999999999994</v>
      </c>
      <c r="I118" s="37">
        <v>93.474999999999994</v>
      </c>
      <c r="J118" s="37">
        <v>93.7</v>
      </c>
      <c r="K118" s="37">
        <v>95.2</v>
      </c>
      <c r="L118" s="37">
        <v>93.022999999999996</v>
      </c>
      <c r="M118" s="37">
        <v>94.146000000000001</v>
      </c>
      <c r="N118" s="37">
        <v>92.762</v>
      </c>
      <c r="O118" s="37">
        <v>95.95</v>
      </c>
      <c r="P118" s="37">
        <v>92.856999999999999</v>
      </c>
      <c r="Q118" s="37">
        <v>103.69</v>
      </c>
      <c r="S118" s="4">
        <f t="shared" si="146"/>
        <v>97.324245161717855</v>
      </c>
      <c r="T118" s="4">
        <f t="shared" si="146"/>
        <v>97.351494953429082</v>
      </c>
      <c r="U118" s="4">
        <f t="shared" si="146"/>
        <v>95.629095616725806</v>
      </c>
      <c r="V118" s="4">
        <f t="shared" si="146"/>
        <v>94.783881983331767</v>
      </c>
      <c r="W118" s="4">
        <f t="shared" si="146"/>
        <v>93.946676855584542</v>
      </c>
      <c r="X118" s="4">
        <f t="shared" si="146"/>
        <v>94.644974606899325</v>
      </c>
      <c r="Y118" s="4">
        <f t="shared" si="146"/>
        <v>94.834117939081409</v>
      </c>
      <c r="Z118" s="4">
        <f t="shared" si="146"/>
        <v>95.281828651559806</v>
      </c>
      <c r="AA118" s="4">
        <f t="shared" si="146"/>
        <v>95.80503743122064</v>
      </c>
      <c r="AB118" s="4">
        <f t="shared" si="146"/>
        <v>96.614808813688327</v>
      </c>
      <c r="AC118" s="4">
        <f t="shared" si="146"/>
        <v>97.122476682602596</v>
      </c>
      <c r="AD118" s="4">
        <f t="shared" si="146"/>
        <v>95.204379699586255</v>
      </c>
      <c r="AE118" s="4">
        <f t="shared" si="146"/>
        <v>97.746670674459907</v>
      </c>
      <c r="AF118" s="4">
        <f t="shared" si="146"/>
        <v>97.081752986583439</v>
      </c>
      <c r="AG118" s="4">
        <f t="shared" si="146"/>
        <v>100.19058218498414</v>
      </c>
      <c r="AI118" s="4">
        <f t="shared" si="147"/>
        <v>-1.7662451617178476</v>
      </c>
      <c r="AJ118" s="4">
        <f t="shared" si="147"/>
        <v>1.7735050465709179</v>
      </c>
      <c r="AK118" s="4">
        <f t="shared" si="147"/>
        <v>1.0959043832741884</v>
      </c>
      <c r="AL118" s="4">
        <f t="shared" si="147"/>
        <v>-0.83388198333176433</v>
      </c>
      <c r="AM118" s="4">
        <f t="shared" si="147"/>
        <v>1.3283231444154637</v>
      </c>
      <c r="AN118" s="4">
        <f t="shared" si="147"/>
        <v>0.33002539310066936</v>
      </c>
      <c r="AO118" s="4">
        <f t="shared" si="147"/>
        <v>-1.3591179390814148</v>
      </c>
      <c r="AP118" s="4">
        <f t="shared" si="147"/>
        <v>-1.5818286515598032</v>
      </c>
      <c r="AQ118" s="4">
        <f t="shared" si="147"/>
        <v>-0.60503743122063725</v>
      </c>
      <c r="AR118" s="4">
        <f t="shared" si="147"/>
        <v>-3.5918088136883313</v>
      </c>
      <c r="AS118" s="4">
        <f t="shared" si="147"/>
        <v>-2.9764766826025948</v>
      </c>
      <c r="AT118" s="4">
        <f t="shared" si="147"/>
        <v>-2.4423796995862546</v>
      </c>
      <c r="AU118" s="4">
        <f t="shared" si="147"/>
        <v>-1.7966706744599037</v>
      </c>
      <c r="AV118" s="4">
        <f t="shared" si="147"/>
        <v>-4.2247529865834395</v>
      </c>
      <c r="AW118" s="4">
        <f t="shared" si="147"/>
        <v>3.4994178150158604</v>
      </c>
      <c r="AY118" s="2">
        <f t="shared" si="139"/>
        <v>97.324244721687478</v>
      </c>
      <c r="AZ118" s="2">
        <f t="shared" si="139"/>
        <v>97.351490633327074</v>
      </c>
      <c r="BA118" s="2">
        <f t="shared" si="139"/>
        <v>95.629083215942316</v>
      </c>
      <c r="BB118" s="2">
        <f t="shared" si="139"/>
        <v>94.783881809122704</v>
      </c>
      <c r="BC118" s="2">
        <f t="shared" si="139"/>
        <v>93.946676814722451</v>
      </c>
      <c r="BD118" s="2">
        <f t="shared" si="139"/>
        <v>94.644974460795666</v>
      </c>
      <c r="BE118" s="2">
        <f t="shared" si="139"/>
        <v>94.834117594783606</v>
      </c>
      <c r="BF118" s="2">
        <f t="shared" si="139"/>
        <v>95.281824053786593</v>
      </c>
      <c r="BG118" s="2">
        <f t="shared" si="139"/>
        <v>95.805035397480907</v>
      </c>
      <c r="BH118" s="2">
        <f t="shared" si="139"/>
        <v>96.614808683309079</v>
      </c>
      <c r="BI118" s="2">
        <f t="shared" si="139"/>
        <v>97.122476468971058</v>
      </c>
      <c r="BJ118" s="2">
        <f t="shared" si="139"/>
        <v>95.204379256095876</v>
      </c>
      <c r="BK118" s="2">
        <f t="shared" si="139"/>
        <v>97.746670542206175</v>
      </c>
      <c r="BL118" s="2">
        <f t="shared" si="139"/>
        <v>97.068703274256478</v>
      </c>
      <c r="BM118" s="2">
        <f t="shared" si="139"/>
        <v>100.14041276025496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95.558000000000007</v>
      </c>
      <c r="CF118" s="2">
        <f t="shared" si="140"/>
        <v>99.125</v>
      </c>
      <c r="CG118" s="2">
        <f t="shared" si="140"/>
        <v>96.724999999999994</v>
      </c>
      <c r="CH118" s="2">
        <f t="shared" si="140"/>
        <v>93.95</v>
      </c>
      <c r="CI118" s="2">
        <f t="shared" si="140"/>
        <v>95.275000000000006</v>
      </c>
      <c r="CJ118" s="2">
        <f t="shared" si="140"/>
        <v>94.974999999999994</v>
      </c>
      <c r="CK118" s="2">
        <f t="shared" si="140"/>
        <v>93.474999999999994</v>
      </c>
      <c r="CL118" s="2">
        <f t="shared" si="140"/>
        <v>93.7</v>
      </c>
      <c r="CM118" s="2">
        <f t="shared" si="140"/>
        <v>95.2</v>
      </c>
      <c r="CN118" s="2">
        <f t="shared" si="140"/>
        <v>93.022999999999996</v>
      </c>
      <c r="CO118" s="2">
        <f t="shared" si="140"/>
        <v>94.146000000000001</v>
      </c>
      <c r="CP118" s="2">
        <f t="shared" si="140"/>
        <v>92.762</v>
      </c>
      <c r="CQ118" s="2">
        <f t="shared" si="140"/>
        <v>95.95</v>
      </c>
      <c r="CR118" s="2">
        <f t="shared" si="140"/>
        <v>92.856999999999999</v>
      </c>
      <c r="CS118" s="2">
        <f t="shared" si="140"/>
        <v>103.69</v>
      </c>
      <c r="CU118" s="2">
        <f t="shared" si="110"/>
        <v>95.558000000000007</v>
      </c>
      <c r="CV118" s="2">
        <f t="shared" si="111"/>
        <v>99.125</v>
      </c>
      <c r="CW118" s="2">
        <f t="shared" si="112"/>
        <v>96.724999999999994</v>
      </c>
      <c r="CX118" s="2">
        <f t="shared" si="113"/>
        <v>93.95</v>
      </c>
      <c r="CY118" s="2">
        <f t="shared" si="114"/>
        <v>95.275000000000006</v>
      </c>
      <c r="CZ118" s="2">
        <f t="shared" si="115"/>
        <v>94.974999999999994</v>
      </c>
      <c r="DA118" s="2">
        <f t="shared" si="116"/>
        <v>93.474999999999994</v>
      </c>
      <c r="DB118" s="2">
        <f t="shared" si="117"/>
        <v>93.7</v>
      </c>
      <c r="DC118" s="2">
        <f t="shared" si="118"/>
        <v>95.2</v>
      </c>
      <c r="DD118" s="2">
        <f t="shared" si="119"/>
        <v>93.022999999999996</v>
      </c>
      <c r="DE118" s="2">
        <f t="shared" si="120"/>
        <v>94.146000000000001</v>
      </c>
      <c r="DF118" s="2">
        <f t="shared" si="121"/>
        <v>92.762</v>
      </c>
      <c r="DG118" s="2">
        <f t="shared" si="122"/>
        <v>95.95</v>
      </c>
      <c r="DH118" s="2">
        <f t="shared" si="123"/>
        <v>92.856999999999999</v>
      </c>
      <c r="DI118" s="2">
        <f t="shared" si="124"/>
        <v>103.69</v>
      </c>
      <c r="DK118" s="2">
        <f t="shared" si="148"/>
        <v>114.68573495276654</v>
      </c>
      <c r="DL118" s="2">
        <f t="shared" si="148"/>
        <v>113.59031713900136</v>
      </c>
      <c r="DM118" s="2">
        <f t="shared" si="148"/>
        <v>111.2088056680162</v>
      </c>
      <c r="DN118" s="2">
        <f t="shared" si="148"/>
        <v>110.94124999999998</v>
      </c>
      <c r="DO118" s="2">
        <f t="shared" si="148"/>
        <v>111.04571524966261</v>
      </c>
      <c r="DP118" s="2">
        <f t="shared" si="148"/>
        <v>108.86125670204618</v>
      </c>
      <c r="DQ118" s="2">
        <f t="shared" si="148"/>
        <v>114.43812233285917</v>
      </c>
      <c r="DR118" s="2">
        <f t="shared" si="148"/>
        <v>113.97989659700188</v>
      </c>
      <c r="DS118" s="2">
        <f t="shared" si="148"/>
        <v>112.5548418864208</v>
      </c>
      <c r="DT118" s="2">
        <f t="shared" si="148"/>
        <v>117.24354385964917</v>
      </c>
      <c r="DU118" s="2">
        <f t="shared" si="148"/>
        <v>110.4308157894737</v>
      </c>
      <c r="DV118" s="2">
        <f t="shared" si="148"/>
        <v>109.65728449502133</v>
      </c>
      <c r="DW118" s="2">
        <f t="shared" si="148"/>
        <v>112.13771929824563</v>
      </c>
      <c r="DX118" s="2">
        <f t="shared" si="148"/>
        <v>113.00558245778613</v>
      </c>
      <c r="DY118" s="2">
        <f t="shared" si="148"/>
        <v>107.37399019607842</v>
      </c>
      <c r="EA118" s="2">
        <f t="shared" si="152"/>
        <v>97.173053584958609</v>
      </c>
      <c r="EB118" s="2">
        <f t="shared" si="152"/>
        <v>97.209549159793411</v>
      </c>
      <c r="EC118" s="2">
        <f t="shared" si="152"/>
        <v>95.496567362221867</v>
      </c>
      <c r="ED118" s="2">
        <f t="shared" si="152"/>
        <v>94.633039514812737</v>
      </c>
      <c r="EE118" s="2">
        <f t="shared" si="151"/>
        <v>93.770785162306353</v>
      </c>
      <c r="EF118" s="2">
        <f t="shared" si="151"/>
        <v>94.489357271050423</v>
      </c>
      <c r="EG118" s="2">
        <f t="shared" si="151"/>
        <v>94.627162894042499</v>
      </c>
      <c r="EH118" s="2">
        <f t="shared" si="151"/>
        <v>95.106198257720592</v>
      </c>
      <c r="EI118" s="2">
        <f t="shared" si="151"/>
        <v>95.634254545454553</v>
      </c>
      <c r="EJ118" s="2">
        <f t="shared" si="151"/>
        <v>96.37975529100531</v>
      </c>
      <c r="EK118" s="2">
        <f t="shared" si="151"/>
        <v>96.984604625850324</v>
      </c>
      <c r="EL118" s="2">
        <f t="shared" si="151"/>
        <v>95.057953560090681</v>
      </c>
      <c r="EM118" s="2">
        <f t="shared" si="135"/>
        <v>97.585501650090919</v>
      </c>
      <c r="EN118" s="2">
        <f t="shared" si="135"/>
        <v>96.898368918918919</v>
      </c>
      <c r="EO118" s="2">
        <f t="shared" si="135"/>
        <v>100.05717235099664</v>
      </c>
      <c r="EQ118" s="2">
        <f t="shared" si="149"/>
        <v>97.208537569190128</v>
      </c>
      <c r="ER118" s="2">
        <f t="shared" si="149"/>
        <v>97.139657693055554</v>
      </c>
      <c r="ES118" s="2">
        <f t="shared" si="149"/>
        <v>95.395231943157299</v>
      </c>
      <c r="ET118" s="2">
        <f t="shared" si="149"/>
        <v>94.441858749038801</v>
      </c>
      <c r="EU118" s="2">
        <f t="shared" si="149"/>
        <v>93.487762364248397</v>
      </c>
      <c r="EV118" s="2">
        <f t="shared" si="149"/>
        <v>94.474257963171638</v>
      </c>
      <c r="EW118" s="2">
        <f t="shared" si="149"/>
        <v>94.6162426075269</v>
      </c>
      <c r="EX118" s="2">
        <f t="shared" si="149"/>
        <v>95.123791500805254</v>
      </c>
      <c r="EY118" s="2">
        <f t="shared" si="149"/>
        <v>95.419988557507736</v>
      </c>
      <c r="EZ118" s="2">
        <f t="shared" si="149"/>
        <v>96.31236948135566</v>
      </c>
      <c r="FA118" s="2">
        <f t="shared" si="149"/>
        <v>96.761029390868231</v>
      </c>
      <c r="FB118" s="2">
        <f t="shared" si="149"/>
        <v>94.842600444965171</v>
      </c>
      <c r="FC118" s="2">
        <f t="shared" si="149"/>
        <v>97.418346175536627</v>
      </c>
      <c r="FD118" s="2">
        <f t="shared" si="149"/>
        <v>96.996781577359599</v>
      </c>
      <c r="FE118" s="2">
        <f t="shared" si="149"/>
        <v>100.14294235135498</v>
      </c>
      <c r="FG118" s="2">
        <f t="shared" si="150"/>
        <v>0.99137993243503597</v>
      </c>
      <c r="FH118" s="2">
        <f t="shared" si="150"/>
        <v>0.99130587197787645</v>
      </c>
      <c r="FI118" s="2">
        <f t="shared" si="150"/>
        <v>0.99151862728016615</v>
      </c>
      <c r="FJ118" s="2">
        <f t="shared" si="150"/>
        <v>0.9906759929531036</v>
      </c>
      <c r="FK118" s="2">
        <f t="shared" si="150"/>
        <v>0.989693703518155</v>
      </c>
      <c r="FL118" s="2">
        <f t="shared" si="150"/>
        <v>0.98916491468435264</v>
      </c>
      <c r="FM118" s="2">
        <f t="shared" si="150"/>
        <v>0.98954885787190627</v>
      </c>
      <c r="FN118" s="2">
        <f t="shared" si="150"/>
        <v>0.99070366819581424</v>
      </c>
      <c r="FO118" s="2">
        <f t="shared" si="150"/>
        <v>0.98976966960468171</v>
      </c>
      <c r="FP118" s="2">
        <f t="shared" si="150"/>
        <v>0.98870564872700351</v>
      </c>
      <c r="FQ118" s="2">
        <f t="shared" si="150"/>
        <v>0.98961274844378322</v>
      </c>
      <c r="FR118" s="2">
        <f t="shared" si="150"/>
        <v>0.98985105361750081</v>
      </c>
      <c r="FS118" s="2">
        <f t="shared" si="150"/>
        <v>0.9888533263746766</v>
      </c>
      <c r="FT118" s="2">
        <f t="shared" si="150"/>
        <v>0.98945600187891436</v>
      </c>
      <c r="FU118" s="2">
        <f t="shared" si="150"/>
        <v>0.98868416495635281</v>
      </c>
      <c r="FW118" s="2">
        <f t="shared" si="141"/>
        <v>6.4998364666693995E-3</v>
      </c>
      <c r="FX118" s="2">
        <f t="shared" si="141"/>
        <v>6.7965432756191945E-3</v>
      </c>
      <c r="FY118" s="2">
        <f t="shared" si="141"/>
        <v>7.3567131878970928E-3</v>
      </c>
      <c r="FZ118" s="2">
        <f t="shared" si="141"/>
        <v>6.358250377613341E-3</v>
      </c>
      <c r="GA118" s="2">
        <f t="shared" si="141"/>
        <v>7.5926702092200945E-3</v>
      </c>
      <c r="GB118" s="2">
        <f t="shared" si="141"/>
        <v>6.8590387275792994E-3</v>
      </c>
      <c r="GC118" s="2">
        <f t="shared" si="141"/>
        <v>8.4660826203420674E-3</v>
      </c>
      <c r="GD118" s="2">
        <f t="shared" si="141"/>
        <v>9.6419932981432113E-3</v>
      </c>
      <c r="GE118" s="2">
        <f t="shared" si="141"/>
        <v>1.0838616883768113E-2</v>
      </c>
      <c r="GF118" s="2">
        <f t="shared" si="141"/>
        <v>8.7490924140198531E-3</v>
      </c>
      <c r="GG118" s="2">
        <f t="shared" si="141"/>
        <v>8.0390599342246988E-3</v>
      </c>
      <c r="GH118" s="2">
        <f t="shared" si="141"/>
        <v>8.089647891919835E-3</v>
      </c>
      <c r="GI118" s="2">
        <f t="shared" si="141"/>
        <v>6.2213250039800678E-3</v>
      </c>
      <c r="GJ118" s="2">
        <f t="shared" si="141"/>
        <v>5.0798957750236486E-3</v>
      </c>
      <c r="GK118" s="2">
        <f t="shared" si="141"/>
        <v>5.1825285892788051E-3</v>
      </c>
      <c r="GM118" s="86">
        <f t="shared" si="142"/>
        <v>4.1835025377651385E-61</v>
      </c>
      <c r="GN118" s="86">
        <f t="shared" si="142"/>
        <v>1.4686662346041216E-72</v>
      </c>
      <c r="GO118" s="86">
        <f t="shared" si="142"/>
        <v>3.6120001237366498E-78</v>
      </c>
      <c r="GP118" s="86">
        <f t="shared" si="142"/>
        <v>1.7446641067756693E-91</v>
      </c>
      <c r="GQ118" s="86">
        <f t="shared" si="142"/>
        <v>6.4243483524441765E-91</v>
      </c>
      <c r="GR118" s="86">
        <f t="shared" si="142"/>
        <v>1.5655687280121314E-98</v>
      </c>
      <c r="GS118" s="86">
        <f t="shared" si="142"/>
        <v>2.7298686042508088E-94</v>
      </c>
      <c r="GT118" s="86">
        <f t="shared" si="142"/>
        <v>5.1276178970775401E-82</v>
      </c>
      <c r="GU118" s="86">
        <f t="shared" si="142"/>
        <v>1.8308654703609797E-79</v>
      </c>
      <c r="GV118" s="86">
        <f t="shared" si="142"/>
        <v>1.610926838895474E-85</v>
      </c>
      <c r="GW118" s="86">
        <f t="shared" si="142"/>
        <v>4.4737668833796923E-90</v>
      </c>
      <c r="GX118" s="86">
        <f t="shared" si="142"/>
        <v>2.1760678826518431E-74</v>
      </c>
      <c r="GY118" s="86">
        <f t="shared" si="142"/>
        <v>2.1252227288469902E-69</v>
      </c>
      <c r="GZ118" s="86">
        <f t="shared" si="142"/>
        <v>2.9838715983690459E-45</v>
      </c>
      <c r="HA118" s="86">
        <f t="shared" si="142"/>
        <v>5.4619619399621558E-36</v>
      </c>
      <c r="HC118" s="86">
        <f t="shared" si="73"/>
        <v>2.0856105184068325E-8</v>
      </c>
      <c r="HD118" s="86">
        <f t="shared" si="73"/>
        <v>1.232154224034009E-11</v>
      </c>
      <c r="HE118" s="86">
        <f t="shared" si="73"/>
        <v>1.860023891869045E-12</v>
      </c>
      <c r="HF118" s="86">
        <f t="shared" si="73"/>
        <v>1.0651103502354255E-12</v>
      </c>
      <c r="HG118" s="86">
        <f t="shared" si="73"/>
        <v>3.8328145867087917E-14</v>
      </c>
      <c r="HH118" s="86">
        <f t="shared" si="73"/>
        <v>6.8071902701757536E-19</v>
      </c>
      <c r="HI118" s="86">
        <f t="shared" si="138"/>
        <v>3.8103854852608544E-23</v>
      </c>
      <c r="HJ118" s="86">
        <f t="shared" si="138"/>
        <v>9.7078235896065595E-23</v>
      </c>
      <c r="HK118" s="86">
        <f t="shared" si="138"/>
        <v>1.5996614635331759E-21</v>
      </c>
      <c r="HL118" s="86">
        <f t="shared" si="138"/>
        <v>1.3974673758166524E-15</v>
      </c>
      <c r="HM118" s="86">
        <f t="shared" si="138"/>
        <v>1.1859466975463437E-10</v>
      </c>
      <c r="HN118" s="86">
        <f t="shared" si="138"/>
        <v>2.042203435037405E-10</v>
      </c>
      <c r="HO118" s="86">
        <f t="shared" si="138"/>
        <v>6.2376553187993697E-9</v>
      </c>
      <c r="HP118" s="86">
        <f t="shared" si="138"/>
        <v>7.320846093424209E-6</v>
      </c>
      <c r="HQ118" s="86">
        <f t="shared" si="138"/>
        <v>1.3305176279489148E-6</v>
      </c>
      <c r="HS118" s="86">
        <f t="shared" si="143"/>
        <v>3.3725103087883581E-8</v>
      </c>
      <c r="HT118" s="86">
        <f t="shared" si="143"/>
        <v>1.0760911057958087E-7</v>
      </c>
      <c r="HU118" s="86">
        <f t="shared" si="143"/>
        <v>3.0240189195818181E-7</v>
      </c>
      <c r="HV118" s="86">
        <f t="shared" si="143"/>
        <v>2.3175837076811306E-9</v>
      </c>
      <c r="HW118" s="86">
        <f t="shared" si="143"/>
        <v>4.2643210792585432E-10</v>
      </c>
      <c r="HX118" s="86">
        <f t="shared" si="143"/>
        <v>1.3081839017508602E-9</v>
      </c>
      <c r="HY118" s="86">
        <f t="shared" si="143"/>
        <v>3.2756202227686124E-9</v>
      </c>
      <c r="HZ118" s="86">
        <f t="shared" si="143"/>
        <v>4.2165129666063192E-8</v>
      </c>
      <c r="IA118" s="86">
        <f t="shared" si="143"/>
        <v>1.1921626140453583E-8</v>
      </c>
      <c r="IB118" s="86">
        <f t="shared" si="143"/>
        <v>7.2240830892427303E-10</v>
      </c>
      <c r="IC118" s="86">
        <f t="shared" si="143"/>
        <v>1.2169609100609039E-9</v>
      </c>
      <c r="ID118" s="86">
        <f t="shared" si="143"/>
        <v>1.9430855312905559E-9</v>
      </c>
      <c r="IE118" s="86">
        <f t="shared" si="143"/>
        <v>9.8250888991987346E-11</v>
      </c>
      <c r="IF118" s="86">
        <f t="shared" si="143"/>
        <v>5.3655223783888034E-5</v>
      </c>
      <c r="IG118" s="86">
        <f t="shared" si="143"/>
        <v>1.0191639749816929E-4</v>
      </c>
      <c r="II118" s="86">
        <f t="shared" si="144"/>
        <v>1.0634055444314201E-49</v>
      </c>
      <c r="IJ118" s="86">
        <f t="shared" si="144"/>
        <v>1.4001910651613406E-49</v>
      </c>
      <c r="IK118" s="86">
        <f t="shared" si="144"/>
        <v>3.3462477936866377E-53</v>
      </c>
      <c r="IL118" s="86">
        <f t="shared" si="144"/>
        <v>3.4193601130780402E-69</v>
      </c>
      <c r="IM118" s="86">
        <f t="shared" si="144"/>
        <v>1.8723699744521873E-61</v>
      </c>
      <c r="IN118" s="86">
        <f t="shared" si="144"/>
        <v>4.5617541861573132E-69</v>
      </c>
      <c r="IO118" s="86">
        <f t="shared" si="144"/>
        <v>8.9095190430157967E-61</v>
      </c>
      <c r="IP118" s="86">
        <f t="shared" si="144"/>
        <v>1.6648369973500397E-54</v>
      </c>
      <c r="IQ118" s="86">
        <f t="shared" si="144"/>
        <v>3.4227079912512343E-55</v>
      </c>
      <c r="IR118" s="86">
        <f t="shared" si="144"/>
        <v>6.0434161731875311E-64</v>
      </c>
      <c r="IS118" s="86">
        <f t="shared" si="144"/>
        <v>4.0957167766294844E-62</v>
      </c>
      <c r="IT118" s="86">
        <f t="shared" si="144"/>
        <v>1.6903807867869587E-60</v>
      </c>
      <c r="IU118" s="86">
        <f t="shared" si="144"/>
        <v>2.4602954752543078E-66</v>
      </c>
      <c r="IV118" s="86">
        <f t="shared" si="144"/>
        <v>5.1833850475816498E-34</v>
      </c>
      <c r="IW118" s="86">
        <f t="shared" si="144"/>
        <v>6.1247461705283347E-34</v>
      </c>
      <c r="IY118" s="86">
        <f t="shared" si="145"/>
        <v>5.458120827195191E-8</v>
      </c>
      <c r="IZ118" s="86">
        <f t="shared" si="145"/>
        <v>1.0762143212182122E-7</v>
      </c>
      <c r="JA118" s="86">
        <f t="shared" si="145"/>
        <v>3.0240375198207367E-7</v>
      </c>
      <c r="JB118" s="86">
        <f t="shared" si="145"/>
        <v>2.3186488180313661E-9</v>
      </c>
      <c r="JC118" s="86">
        <f t="shared" si="145"/>
        <v>4.2647043607172141E-10</v>
      </c>
      <c r="JD118" s="86">
        <f t="shared" si="145"/>
        <v>1.3081839024315792E-9</v>
      </c>
      <c r="JE118" s="86">
        <f t="shared" si="145"/>
        <v>3.2756202227686505E-9</v>
      </c>
      <c r="JF118" s="86">
        <f t="shared" si="145"/>
        <v>4.2165129666063291E-8</v>
      </c>
      <c r="JG118" s="86">
        <f t="shared" si="145"/>
        <v>1.1921626140455183E-8</v>
      </c>
      <c r="JH118" s="86">
        <f t="shared" si="145"/>
        <v>7.2240970639164889E-10</v>
      </c>
      <c r="JI118" s="86">
        <f t="shared" si="145"/>
        <v>1.3355555798155384E-9</v>
      </c>
      <c r="JJ118" s="86">
        <f t="shared" si="145"/>
        <v>2.1473058747942963E-9</v>
      </c>
      <c r="JK118" s="86">
        <f t="shared" si="145"/>
        <v>6.3359062077913568E-9</v>
      </c>
      <c r="JL118" s="86">
        <f t="shared" si="145"/>
        <v>6.0976069877312243E-5</v>
      </c>
      <c r="JM118" s="86">
        <f t="shared" si="145"/>
        <v>1.032469151261182E-4</v>
      </c>
    </row>
    <row r="119" spans="2:273" x14ac:dyDescent="0.25">
      <c r="B119" s="2">
        <v>92</v>
      </c>
      <c r="C119" s="37">
        <v>97.650999999999996</v>
      </c>
      <c r="D119" s="37">
        <v>95.7</v>
      </c>
      <c r="E119" s="37">
        <v>97.15</v>
      </c>
      <c r="F119" s="37">
        <v>93.7</v>
      </c>
      <c r="G119" s="37">
        <v>91.924999999999997</v>
      </c>
      <c r="H119" s="37">
        <v>94.3</v>
      </c>
      <c r="I119" s="37">
        <v>95.474999999999994</v>
      </c>
      <c r="J119" s="37">
        <v>97.05</v>
      </c>
      <c r="K119" s="37">
        <v>94.6</v>
      </c>
      <c r="L119" s="37">
        <v>93.697999999999993</v>
      </c>
      <c r="M119" s="37">
        <v>97.462999999999994</v>
      </c>
      <c r="N119" s="37">
        <v>97.5</v>
      </c>
      <c r="O119" s="37">
        <v>101.175</v>
      </c>
      <c r="P119" s="37">
        <v>96.786000000000001</v>
      </c>
      <c r="Q119" s="37">
        <v>99.143000000000001</v>
      </c>
      <c r="S119" s="4">
        <f t="shared" si="146"/>
        <v>97.186736958320054</v>
      </c>
      <c r="T119" s="4">
        <f t="shared" si="146"/>
        <v>97.197104231515496</v>
      </c>
      <c r="U119" s="4">
        <f t="shared" si="146"/>
        <v>95.489724956966455</v>
      </c>
      <c r="V119" s="4">
        <f t="shared" si="146"/>
        <v>94.630009446902292</v>
      </c>
      <c r="W119" s="4">
        <f t="shared" si="146"/>
        <v>93.789343596649246</v>
      </c>
      <c r="X119" s="4">
        <f t="shared" si="146"/>
        <v>94.492746289929158</v>
      </c>
      <c r="Y119" s="4">
        <f t="shared" si="146"/>
        <v>94.691906356011302</v>
      </c>
      <c r="Z119" s="4">
        <f t="shared" si="146"/>
        <v>95.160937983144905</v>
      </c>
      <c r="AA119" s="4">
        <f t="shared" si="146"/>
        <v>95.635384824230798</v>
      </c>
      <c r="AB119" s="4">
        <f t="shared" si="146"/>
        <v>96.457876511120588</v>
      </c>
      <c r="AC119" s="4">
        <f t="shared" si="146"/>
        <v>96.937580310757582</v>
      </c>
      <c r="AD119" s="4">
        <f t="shared" si="146"/>
        <v>95.046043316650767</v>
      </c>
      <c r="AE119" s="4">
        <f t="shared" si="146"/>
        <v>97.596824874500712</v>
      </c>
      <c r="AF119" s="4">
        <f t="shared" si="146"/>
        <v>96.996553844580006</v>
      </c>
      <c r="AG119" s="4">
        <f t="shared" si="146"/>
        <v>100.16263941684987</v>
      </c>
      <c r="AI119" s="4">
        <f t="shared" si="147"/>
        <v>0.46426304167994203</v>
      </c>
      <c r="AJ119" s="4">
        <f t="shared" si="147"/>
        <v>-1.4971042315154932</v>
      </c>
      <c r="AK119" s="4">
        <f t="shared" si="147"/>
        <v>1.6602750430335504</v>
      </c>
      <c r="AL119" s="4">
        <f t="shared" si="147"/>
        <v>-0.93000944690228948</v>
      </c>
      <c r="AM119" s="4">
        <f t="shared" si="147"/>
        <v>-1.864343596649249</v>
      </c>
      <c r="AN119" s="4">
        <f t="shared" si="147"/>
        <v>-0.19274628992916121</v>
      </c>
      <c r="AO119" s="4">
        <f t="shared" si="147"/>
        <v>0.78309364398869263</v>
      </c>
      <c r="AP119" s="4">
        <f t="shared" si="147"/>
        <v>1.8890620168550925</v>
      </c>
      <c r="AQ119" s="4">
        <f t="shared" si="147"/>
        <v>-1.0353848242308032</v>
      </c>
      <c r="AR119" s="4">
        <f t="shared" si="147"/>
        <v>-2.759876511120595</v>
      </c>
      <c r="AS119" s="4">
        <f t="shared" si="147"/>
        <v>0.52541968924241189</v>
      </c>
      <c r="AT119" s="4">
        <f t="shared" si="147"/>
        <v>2.453956683349233</v>
      </c>
      <c r="AU119" s="4">
        <f t="shared" si="147"/>
        <v>3.5781751254992855</v>
      </c>
      <c r="AV119" s="4">
        <f t="shared" si="147"/>
        <v>-0.21055384458000503</v>
      </c>
      <c r="AW119" s="4">
        <f t="shared" si="147"/>
        <v>-1.0196394168498699</v>
      </c>
      <c r="AY119" s="2">
        <f t="shared" si="139"/>
        <v>97.186736945715765</v>
      </c>
      <c r="AZ119" s="2">
        <f t="shared" si="139"/>
        <v>97.197091088322836</v>
      </c>
      <c r="BA119" s="2">
        <f t="shared" si="139"/>
        <v>95.489686630752928</v>
      </c>
      <c r="BB119" s="2">
        <f t="shared" si="139"/>
        <v>94.630008693177629</v>
      </c>
      <c r="BC119" s="2">
        <f t="shared" si="139"/>
        <v>93.789343414360474</v>
      </c>
      <c r="BD119" s="2">
        <f t="shared" si="139"/>
        <v>94.492745629235273</v>
      </c>
      <c r="BE119" s="2">
        <f t="shared" si="139"/>
        <v>94.691904903713137</v>
      </c>
      <c r="BF119" s="2">
        <f t="shared" si="139"/>
        <v>95.160921199401898</v>
      </c>
      <c r="BG119" s="2">
        <f t="shared" si="139"/>
        <v>95.635376649936418</v>
      </c>
      <c r="BH119" s="2">
        <f t="shared" si="139"/>
        <v>96.457875897133476</v>
      </c>
      <c r="BI119" s="2">
        <f t="shared" si="139"/>
        <v>96.937579378141535</v>
      </c>
      <c r="BJ119" s="2">
        <f t="shared" si="139"/>
        <v>95.046041446818975</v>
      </c>
      <c r="BK119" s="2">
        <f t="shared" si="139"/>
        <v>97.596824760824688</v>
      </c>
      <c r="BL119" s="2">
        <f t="shared" si="139"/>
        <v>96.974311422180946</v>
      </c>
      <c r="BM119" s="2">
        <f t="shared" si="139"/>
        <v>100.07904476730489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97.650999999999996</v>
      </c>
      <c r="CF119" s="2">
        <f t="shared" si="140"/>
        <v>95.7</v>
      </c>
      <c r="CG119" s="2">
        <f t="shared" si="140"/>
        <v>97.15</v>
      </c>
      <c r="CH119" s="2">
        <f t="shared" si="140"/>
        <v>93.7</v>
      </c>
      <c r="CI119" s="2">
        <f t="shared" si="140"/>
        <v>91.924999999999997</v>
      </c>
      <c r="CJ119" s="2">
        <f t="shared" si="140"/>
        <v>94.3</v>
      </c>
      <c r="CK119" s="2">
        <f t="shared" si="140"/>
        <v>95.474999999999994</v>
      </c>
      <c r="CL119" s="2">
        <f t="shared" si="140"/>
        <v>97.05</v>
      </c>
      <c r="CM119" s="2">
        <f t="shared" si="140"/>
        <v>94.6</v>
      </c>
      <c r="CN119" s="2">
        <f t="shared" si="140"/>
        <v>93.697999999999993</v>
      </c>
      <c r="CO119" s="2">
        <f t="shared" si="140"/>
        <v>97.462999999999994</v>
      </c>
      <c r="CP119" s="2">
        <f t="shared" si="140"/>
        <v>97.5</v>
      </c>
      <c r="CQ119" s="2">
        <f t="shared" si="140"/>
        <v>101.175</v>
      </c>
      <c r="CR119" s="2">
        <f t="shared" si="140"/>
        <v>96.786000000000001</v>
      </c>
      <c r="CS119" s="2">
        <f t="shared" si="140"/>
        <v>99.143000000000001</v>
      </c>
      <c r="CU119" s="2">
        <f t="shared" si="110"/>
        <v>97.650999999999996</v>
      </c>
      <c r="CV119" s="2">
        <f t="shared" si="111"/>
        <v>95.7</v>
      </c>
      <c r="CW119" s="2">
        <f t="shared" si="112"/>
        <v>97.15</v>
      </c>
      <c r="CX119" s="2">
        <f t="shared" si="113"/>
        <v>93.7</v>
      </c>
      <c r="CY119" s="2">
        <f t="shared" si="114"/>
        <v>91.924999999999997</v>
      </c>
      <c r="CZ119" s="2">
        <f t="shared" si="115"/>
        <v>94.3</v>
      </c>
      <c r="DA119" s="2">
        <f t="shared" si="116"/>
        <v>95.474999999999994</v>
      </c>
      <c r="DB119" s="2">
        <f t="shared" si="117"/>
        <v>97.05</v>
      </c>
      <c r="DC119" s="2">
        <f t="shared" si="118"/>
        <v>94.6</v>
      </c>
      <c r="DD119" s="2">
        <f t="shared" si="119"/>
        <v>93.697999999999993</v>
      </c>
      <c r="DE119" s="2">
        <f t="shared" si="120"/>
        <v>97.462999999999994</v>
      </c>
      <c r="DF119" s="2">
        <f t="shared" si="121"/>
        <v>97.5</v>
      </c>
      <c r="DG119" s="2">
        <f t="shared" si="122"/>
        <v>101.175</v>
      </c>
      <c r="DH119" s="2">
        <f t="shared" si="123"/>
        <v>96.786000000000001</v>
      </c>
      <c r="DI119" s="2">
        <f t="shared" si="124"/>
        <v>99.143000000000001</v>
      </c>
      <c r="DK119" s="2">
        <f t="shared" si="148"/>
        <v>114.79529608636977</v>
      </c>
      <c r="DL119" s="2">
        <f t="shared" si="148"/>
        <v>113.68039811066129</v>
      </c>
      <c r="DM119" s="2">
        <f t="shared" si="148"/>
        <v>111.28545040485831</v>
      </c>
      <c r="DN119" s="2">
        <f t="shared" si="148"/>
        <v>111.02846153846153</v>
      </c>
      <c r="DO119" s="2">
        <f t="shared" si="148"/>
        <v>111.15978407557354</v>
      </c>
      <c r="DP119" s="2">
        <f t="shared" si="148"/>
        <v>108.95258507495349</v>
      </c>
      <c r="DQ119" s="2">
        <f t="shared" si="148"/>
        <v>114.61241109530582</v>
      </c>
      <c r="DR119" s="2">
        <f t="shared" si="148"/>
        <v>114.13342816500713</v>
      </c>
      <c r="DS119" s="2">
        <f t="shared" si="148"/>
        <v>112.65298993325307</v>
      </c>
      <c r="DT119" s="2">
        <f t="shared" si="148"/>
        <v>117.38561664295879</v>
      </c>
      <c r="DU119" s="2">
        <f t="shared" si="148"/>
        <v>110.4853670040486</v>
      </c>
      <c r="DV119" s="2">
        <f t="shared" si="148"/>
        <v>109.72465955429112</v>
      </c>
      <c r="DW119" s="2">
        <f t="shared" si="148"/>
        <v>112.21977240398294</v>
      </c>
      <c r="DX119" s="2">
        <f t="shared" si="148"/>
        <v>113.10978939962479</v>
      </c>
      <c r="DY119" s="2">
        <f t="shared" si="148"/>
        <v>107.423373885918</v>
      </c>
      <c r="EA119" s="2">
        <f t="shared" si="152"/>
        <v>97.046893307141843</v>
      </c>
      <c r="EB119" s="2">
        <f t="shared" si="152"/>
        <v>97.065677753796336</v>
      </c>
      <c r="EC119" s="2">
        <f t="shared" si="152"/>
        <v>95.367162539728668</v>
      </c>
      <c r="ED119" s="2">
        <f t="shared" si="152"/>
        <v>94.490408536650421</v>
      </c>
      <c r="EE119" s="2">
        <f t="shared" si="151"/>
        <v>93.626372187564854</v>
      </c>
      <c r="EF119" s="2">
        <f t="shared" si="151"/>
        <v>94.34838576200211</v>
      </c>
      <c r="EG119" s="2">
        <f t="shared" si="151"/>
        <v>94.500111362738082</v>
      </c>
      <c r="EH119" s="2">
        <f t="shared" si="151"/>
        <v>94.998398459615629</v>
      </c>
      <c r="EI119" s="2">
        <f t="shared" si="151"/>
        <v>95.476972727272724</v>
      </c>
      <c r="EJ119" s="2">
        <f t="shared" si="151"/>
        <v>96.240369047619069</v>
      </c>
      <c r="EK119" s="2">
        <f t="shared" si="151"/>
        <v>96.809624671201803</v>
      </c>
      <c r="EL119" s="2">
        <f t="shared" si="151"/>
        <v>94.910470839002244</v>
      </c>
      <c r="EM119" s="2">
        <f t="shared" si="135"/>
        <v>97.447499045865797</v>
      </c>
      <c r="EN119" s="2">
        <f t="shared" si="135"/>
        <v>96.816990540540544</v>
      </c>
      <c r="EO119" s="2">
        <f t="shared" si="135"/>
        <v>100.00207548645062</v>
      </c>
      <c r="EQ119" s="2">
        <f t="shared" si="149"/>
        <v>97.075952424453732</v>
      </c>
      <c r="ER119" s="2">
        <f t="shared" si="149"/>
        <v>97.008214620700457</v>
      </c>
      <c r="ES119" s="2">
        <f t="shared" si="149"/>
        <v>95.2806352543911</v>
      </c>
      <c r="ET119" s="2">
        <f t="shared" si="149"/>
        <v>94.325608671391905</v>
      </c>
      <c r="EU119" s="2">
        <f t="shared" si="149"/>
        <v>93.388021872572452</v>
      </c>
      <c r="EV119" s="2">
        <f t="shared" si="149"/>
        <v>94.336093234696676</v>
      </c>
      <c r="EW119" s="2">
        <f t="shared" si="149"/>
        <v>94.491012283452818</v>
      </c>
      <c r="EX119" s="2">
        <f t="shared" si="149"/>
        <v>95.013200575389391</v>
      </c>
      <c r="EY119" s="2">
        <f t="shared" si="149"/>
        <v>95.308873099069828</v>
      </c>
      <c r="EZ119" s="2">
        <f t="shared" si="149"/>
        <v>96.186333203649426</v>
      </c>
      <c r="FA119" s="2">
        <f t="shared" si="149"/>
        <v>96.614567610489999</v>
      </c>
      <c r="FB119" s="2">
        <f t="shared" si="149"/>
        <v>94.721901840565295</v>
      </c>
      <c r="FC119" s="2">
        <f t="shared" si="149"/>
        <v>97.301552838659219</v>
      </c>
      <c r="FD119" s="2">
        <f t="shared" si="149"/>
        <v>96.906786191067397</v>
      </c>
      <c r="FE119" s="2">
        <f t="shared" si="149"/>
        <v>100.05558707492439</v>
      </c>
      <c r="FG119" s="2">
        <f t="shared" si="150"/>
        <v>0.99213243761498482</v>
      </c>
      <c r="FH119" s="2">
        <f t="shared" si="150"/>
        <v>0.99206479065699948</v>
      </c>
      <c r="FI119" s="2">
        <f t="shared" si="150"/>
        <v>0.99225911936867783</v>
      </c>
      <c r="FJ119" s="2">
        <f t="shared" si="150"/>
        <v>0.99148942233074944</v>
      </c>
      <c r="FK119" s="2">
        <f t="shared" si="150"/>
        <v>0.99059201433486033</v>
      </c>
      <c r="FL119" s="2">
        <f t="shared" si="150"/>
        <v>0.99010885482509059</v>
      </c>
      <c r="FM119" s="2">
        <f t="shared" si="150"/>
        <v>0.99045967193172857</v>
      </c>
      <c r="FN119" s="2">
        <f t="shared" si="150"/>
        <v>0.99151470385606477</v>
      </c>
      <c r="FO119" s="2">
        <f t="shared" si="150"/>
        <v>0.99066142159149062</v>
      </c>
      <c r="FP119" s="2">
        <f t="shared" si="150"/>
        <v>0.98968918252630789</v>
      </c>
      <c r="FQ119" s="2">
        <f t="shared" si="150"/>
        <v>0.9905180478120067</v>
      </c>
      <c r="FR119" s="2">
        <f t="shared" si="150"/>
        <v>0.99073577796610035</v>
      </c>
      <c r="FS119" s="2">
        <f t="shared" si="150"/>
        <v>0.98982413247789602</v>
      </c>
      <c r="FT119" s="2">
        <f t="shared" si="150"/>
        <v>0.99037482959896483</v>
      </c>
      <c r="FU119" s="2">
        <f t="shared" si="150"/>
        <v>0.98966955005618651</v>
      </c>
      <c r="FW119" s="2">
        <f t="shared" si="141"/>
        <v>7.1224625213882542E-3</v>
      </c>
      <c r="FX119" s="2">
        <f t="shared" si="141"/>
        <v>7.4473781292159645E-3</v>
      </c>
      <c r="FY119" s="2">
        <f t="shared" si="141"/>
        <v>8.0607543852854926E-3</v>
      </c>
      <c r="FZ119" s="2">
        <f t="shared" si="141"/>
        <v>6.9674088694423701E-3</v>
      </c>
      <c r="GA119" s="2">
        <f t="shared" si="141"/>
        <v>8.3191033660386556E-3</v>
      </c>
      <c r="GB119" s="2">
        <f t="shared" si="141"/>
        <v>7.515812839554604E-3</v>
      </c>
      <c r="GC119" s="2">
        <f t="shared" si="141"/>
        <v>9.2752990064048114E-3</v>
      </c>
      <c r="GD119" s="2">
        <f t="shared" si="141"/>
        <v>1.0562409820262592E-2</v>
      </c>
      <c r="GE119" s="2">
        <f t="shared" si="141"/>
        <v>1.1871892767411917E-2</v>
      </c>
      <c r="GF119" s="2">
        <f t="shared" si="141"/>
        <v>9.5850983185955807E-3</v>
      </c>
      <c r="GG119" s="2">
        <f t="shared" si="141"/>
        <v>8.807822640962212E-3</v>
      </c>
      <c r="GH119" s="2">
        <f t="shared" si="141"/>
        <v>8.8632050212526133E-3</v>
      </c>
      <c r="GI119" s="2">
        <f t="shared" si="141"/>
        <v>6.8174552299125803E-3</v>
      </c>
      <c r="GJ119" s="2">
        <f t="shared" si="141"/>
        <v>5.5672664432692281E-3</v>
      </c>
      <c r="GK119" s="2">
        <f t="shared" si="141"/>
        <v>5.679689748423606E-3</v>
      </c>
      <c r="GM119" s="86">
        <f t="shared" si="142"/>
        <v>5.7262780543200847E-65</v>
      </c>
      <c r="GN119" s="86">
        <f t="shared" si="142"/>
        <v>4.2946602872999862E-77</v>
      </c>
      <c r="GO119" s="86">
        <f t="shared" si="142"/>
        <v>6.0200487986209652E-83</v>
      </c>
      <c r="GP119" s="86">
        <f t="shared" si="142"/>
        <v>3.6144925274938093E-97</v>
      </c>
      <c r="GQ119" s="86">
        <f t="shared" si="142"/>
        <v>1.1299308475025651E-96</v>
      </c>
      <c r="GR119" s="86">
        <f t="shared" si="142"/>
        <v>1.0302578044674687E-104</v>
      </c>
      <c r="GS119" s="86">
        <f t="shared" si="142"/>
        <v>4.2924919047502873E-100</v>
      </c>
      <c r="GT119" s="86">
        <f t="shared" si="142"/>
        <v>5.6722666111189161E-87</v>
      </c>
      <c r="GU119" s="86">
        <f t="shared" si="142"/>
        <v>2.199155341573468E-84</v>
      </c>
      <c r="GV119" s="86">
        <f t="shared" si="142"/>
        <v>5.497975640763083E-91</v>
      </c>
      <c r="GW119" s="86">
        <f t="shared" si="142"/>
        <v>8.8063579906019505E-96</v>
      </c>
      <c r="GX119" s="86">
        <f t="shared" si="142"/>
        <v>6.1565173091797184E-79</v>
      </c>
      <c r="GY119" s="86">
        <f t="shared" si="142"/>
        <v>9.2738783428384768E-74</v>
      </c>
      <c r="GZ119" s="86">
        <f t="shared" si="142"/>
        <v>4.4474562179207555E-48</v>
      </c>
      <c r="HA119" s="86">
        <f t="shared" si="142"/>
        <v>4.3687211505071177E-38</v>
      </c>
      <c r="HC119" s="86">
        <f t="shared" si="73"/>
        <v>7.6075931021365423E-10</v>
      </c>
      <c r="HD119" s="86">
        <f t="shared" si="73"/>
        <v>1.2529876726838551E-13</v>
      </c>
      <c r="HE119" s="86">
        <f t="shared" si="73"/>
        <v>2.1251352276510929E-14</v>
      </c>
      <c r="HF119" s="86">
        <f t="shared" si="73"/>
        <v>1.0833859766244699E-14</v>
      </c>
      <c r="HG119" s="86">
        <f t="shared" si="73"/>
        <v>1.371682807321496E-16</v>
      </c>
      <c r="HH119" s="86">
        <f t="shared" si="73"/>
        <v>3.9844125189268749E-22</v>
      </c>
      <c r="HI119" s="86">
        <f t="shared" si="138"/>
        <v>6.4886635313048672E-27</v>
      </c>
      <c r="HJ119" s="86">
        <f t="shared" si="138"/>
        <v>3.0478195005123646E-26</v>
      </c>
      <c r="HK119" s="86">
        <f t="shared" si="138"/>
        <v>5.215595043063718E-25</v>
      </c>
      <c r="HL119" s="86">
        <f t="shared" si="138"/>
        <v>2.6941778831339279E-18</v>
      </c>
      <c r="HM119" s="86">
        <f t="shared" si="138"/>
        <v>2.1118291759756331E-12</v>
      </c>
      <c r="HN119" s="86">
        <f t="shared" si="138"/>
        <v>4.6032985674100742E-12</v>
      </c>
      <c r="HO119" s="86">
        <f t="shared" si="138"/>
        <v>1.4726128329220521E-10</v>
      </c>
      <c r="HP119" s="86">
        <f t="shared" si="138"/>
        <v>7.7790023651843489E-7</v>
      </c>
      <c r="HQ119" s="86">
        <f t="shared" si="138"/>
        <v>1.3869892502499211E-7</v>
      </c>
      <c r="HS119" s="86">
        <f t="shared" si="143"/>
        <v>1.103250854683189E-7</v>
      </c>
      <c r="HT119" s="86">
        <f t="shared" si="143"/>
        <v>3.4024121846427343E-7</v>
      </c>
      <c r="HU119" s="86">
        <f t="shared" si="143"/>
        <v>9.7465581717649211E-7</v>
      </c>
      <c r="HV119" s="86">
        <f t="shared" si="143"/>
        <v>1.0443495779976123E-8</v>
      </c>
      <c r="HW119" s="86">
        <f t="shared" si="143"/>
        <v>1.9760784143986398E-9</v>
      </c>
      <c r="HX119" s="86">
        <f t="shared" si="143"/>
        <v>6.1611081055466946E-9</v>
      </c>
      <c r="HY119" s="86">
        <f t="shared" si="143"/>
        <v>1.43903715873293E-8</v>
      </c>
      <c r="HZ119" s="86">
        <f t="shared" si="143"/>
        <v>1.6058105927813373E-7</v>
      </c>
      <c r="IA119" s="86">
        <f t="shared" si="143"/>
        <v>4.998477741727834E-8</v>
      </c>
      <c r="IB119" s="86">
        <f t="shared" si="143"/>
        <v>3.5426446068868402E-9</v>
      </c>
      <c r="IC119" s="86">
        <f t="shared" si="143"/>
        <v>5.5614641176016457E-9</v>
      </c>
      <c r="ID119" s="86">
        <f t="shared" si="143"/>
        <v>8.5637119575147057E-9</v>
      </c>
      <c r="IE119" s="86">
        <f t="shared" si="143"/>
        <v>4.7975328115492379E-10</v>
      </c>
      <c r="IF119" s="86">
        <f t="shared" si="143"/>
        <v>9.5068751344998864E-5</v>
      </c>
      <c r="IG119" s="86">
        <f t="shared" si="143"/>
        <v>1.7524182976107539E-4</v>
      </c>
      <c r="II119" s="86">
        <f t="shared" si="144"/>
        <v>5.83154492851484E-48</v>
      </c>
      <c r="IJ119" s="86">
        <f t="shared" si="144"/>
        <v>7.8786104890256859E-48</v>
      </c>
      <c r="IK119" s="86">
        <f t="shared" si="144"/>
        <v>2.7363795832059623E-51</v>
      </c>
      <c r="IL119" s="86">
        <f t="shared" si="144"/>
        <v>9.2715077874787513E-67</v>
      </c>
      <c r="IM119" s="86">
        <f t="shared" si="144"/>
        <v>3.2002497289931996E-59</v>
      </c>
      <c r="IN119" s="86">
        <f t="shared" si="144"/>
        <v>1.3327156810604643E-66</v>
      </c>
      <c r="IO119" s="86">
        <f t="shared" si="144"/>
        <v>1.6134252587957275E-58</v>
      </c>
      <c r="IP119" s="86">
        <f t="shared" si="144"/>
        <v>1.9798025076074463E-52</v>
      </c>
      <c r="IQ119" s="86">
        <f t="shared" si="144"/>
        <v>4.9095976460902329E-53</v>
      </c>
      <c r="IR119" s="86">
        <f t="shared" si="144"/>
        <v>1.5018244843613103E-61</v>
      </c>
      <c r="IS119" s="86">
        <f t="shared" si="144"/>
        <v>7.8792259288342984E-60</v>
      </c>
      <c r="IT119" s="86">
        <f t="shared" si="144"/>
        <v>2.8447222187998E-58</v>
      </c>
      <c r="IU119" s="86">
        <f t="shared" si="144"/>
        <v>5.1442908370718395E-64</v>
      </c>
      <c r="IV119" s="86">
        <f t="shared" si="144"/>
        <v>6.80482657685741E-33</v>
      </c>
      <c r="IW119" s="86">
        <f t="shared" si="144"/>
        <v>8.0729099077617842E-33</v>
      </c>
      <c r="IY119" s="86">
        <f t="shared" si="145"/>
        <v>1.1108584477853256E-7</v>
      </c>
      <c r="IZ119" s="86">
        <f t="shared" si="145"/>
        <v>3.4024134376304072E-7</v>
      </c>
      <c r="JA119" s="86">
        <f t="shared" si="145"/>
        <v>9.7465583842784445E-7</v>
      </c>
      <c r="JB119" s="86">
        <f t="shared" si="145"/>
        <v>1.044350661383589E-8</v>
      </c>
      <c r="JC119" s="86">
        <f t="shared" si="145"/>
        <v>1.9760785515669204E-9</v>
      </c>
      <c r="JD119" s="86">
        <f t="shared" si="145"/>
        <v>6.1611081055470933E-9</v>
      </c>
      <c r="JE119" s="86">
        <f t="shared" si="145"/>
        <v>1.43903715873293E-8</v>
      </c>
      <c r="JF119" s="86">
        <f t="shared" si="145"/>
        <v>1.6058105927813373E-7</v>
      </c>
      <c r="JG119" s="86">
        <f t="shared" si="145"/>
        <v>4.998477741727834E-8</v>
      </c>
      <c r="JH119" s="86">
        <f t="shared" si="145"/>
        <v>3.5426446095810179E-9</v>
      </c>
      <c r="JI119" s="86">
        <f t="shared" si="145"/>
        <v>5.563575946777621E-9</v>
      </c>
      <c r="JJ119" s="86">
        <f t="shared" si="145"/>
        <v>8.5683152560821165E-9</v>
      </c>
      <c r="JK119" s="86">
        <f t="shared" si="145"/>
        <v>6.2701456444712898E-10</v>
      </c>
      <c r="JL119" s="86">
        <f t="shared" si="145"/>
        <v>9.5846651581517301E-5</v>
      </c>
      <c r="JM119" s="86">
        <f t="shared" si="145"/>
        <v>1.7538052868610037E-4</v>
      </c>
    </row>
    <row r="120" spans="2:273" x14ac:dyDescent="0.25">
      <c r="B120" s="2">
        <v>93</v>
      </c>
      <c r="C120" s="37">
        <v>95.766999999999996</v>
      </c>
      <c r="D120" s="37">
        <v>98.724999999999994</v>
      </c>
      <c r="E120" s="37">
        <v>95.724999999999994</v>
      </c>
      <c r="F120" s="37">
        <v>95.424999999999997</v>
      </c>
      <c r="G120" s="37">
        <v>93.85</v>
      </c>
      <c r="H120" s="37">
        <v>93.55</v>
      </c>
      <c r="I120" s="37">
        <v>94.35</v>
      </c>
      <c r="J120" s="37">
        <v>94.65</v>
      </c>
      <c r="K120" s="37">
        <v>93.85</v>
      </c>
      <c r="L120" s="37">
        <v>94.394999999999996</v>
      </c>
      <c r="M120" s="37">
        <v>96.340999999999994</v>
      </c>
      <c r="N120" s="37">
        <v>92.69</v>
      </c>
      <c r="O120" s="37">
        <v>96.7</v>
      </c>
      <c r="P120" s="37">
        <v>95.643000000000001</v>
      </c>
      <c r="Q120" s="37">
        <v>99.69</v>
      </c>
      <c r="S120" s="4">
        <f t="shared" si="146"/>
        <v>97.05004059081601</v>
      </c>
      <c r="T120" s="4">
        <f t="shared" si="146"/>
        <v>97.043496052281697</v>
      </c>
      <c r="U120" s="4">
        <f t="shared" si="146"/>
        <v>95.351148560694</v>
      </c>
      <c r="V120" s="4">
        <f t="shared" si="146"/>
        <v>94.476969427458002</v>
      </c>
      <c r="W120" s="4">
        <f t="shared" si="146"/>
        <v>93.632978934187094</v>
      </c>
      <c r="X120" s="4">
        <f t="shared" si="146"/>
        <v>94.341293082277843</v>
      </c>
      <c r="Y120" s="4">
        <f t="shared" si="146"/>
        <v>94.550757549905555</v>
      </c>
      <c r="Z120" s="4">
        <f t="shared" si="146"/>
        <v>95.041009841500085</v>
      </c>
      <c r="AA120" s="4">
        <f t="shared" si="146"/>
        <v>95.466720074321486</v>
      </c>
      <c r="AB120" s="4">
        <f t="shared" si="146"/>
        <v>96.302228959251082</v>
      </c>
      <c r="AC120" s="4">
        <f t="shared" si="146"/>
        <v>96.753389820432531</v>
      </c>
      <c r="AD120" s="4">
        <f t="shared" si="146"/>
        <v>94.888509715605679</v>
      </c>
      <c r="AE120" s="4">
        <f t="shared" si="146"/>
        <v>97.447826139484931</v>
      </c>
      <c r="AF120" s="4">
        <f t="shared" si="146"/>
        <v>96.918374998164055</v>
      </c>
      <c r="AG120" s="4">
        <f t="shared" si="146"/>
        <v>100.15491380089091</v>
      </c>
      <c r="AI120" s="4">
        <f t="shared" si="147"/>
        <v>-1.2830405908160145</v>
      </c>
      <c r="AJ120" s="4">
        <f t="shared" si="147"/>
        <v>1.6815039477182978</v>
      </c>
      <c r="AK120" s="4">
        <f t="shared" si="147"/>
        <v>0.3738514393059944</v>
      </c>
      <c r="AL120" s="4">
        <f t="shared" si="147"/>
        <v>0.9480305725419953</v>
      </c>
      <c r="AM120" s="4">
        <f t="shared" si="147"/>
        <v>0.21702106581290082</v>
      </c>
      <c r="AN120" s="4">
        <f t="shared" si="147"/>
        <v>-0.79129308227784634</v>
      </c>
      <c r="AO120" s="4">
        <f t="shared" si="147"/>
        <v>-0.2007575499055605</v>
      </c>
      <c r="AP120" s="4">
        <f t="shared" si="147"/>
        <v>-0.39100984150007889</v>
      </c>
      <c r="AQ120" s="4">
        <f t="shared" si="147"/>
        <v>-1.616720074321492</v>
      </c>
      <c r="AR120" s="4">
        <f t="shared" si="147"/>
        <v>-1.9072289592510856</v>
      </c>
      <c r="AS120" s="4">
        <f t="shared" si="147"/>
        <v>-0.41238982043253714</v>
      </c>
      <c r="AT120" s="4">
        <f t="shared" si="147"/>
        <v>-2.198509715605681</v>
      </c>
      <c r="AU120" s="4">
        <f t="shared" si="147"/>
        <v>-0.74782613948492838</v>
      </c>
      <c r="AV120" s="4">
        <f t="shared" si="147"/>
        <v>-1.2753749981640539</v>
      </c>
      <c r="AW120" s="4">
        <f t="shared" si="147"/>
        <v>-0.46491380089091194</v>
      </c>
      <c r="AY120" s="2">
        <f t="shared" si="139"/>
        <v>97.05004059055355</v>
      </c>
      <c r="AZ120" s="2">
        <f t="shared" si="139"/>
        <v>97.043457850807073</v>
      </c>
      <c r="BA120" s="2">
        <f t="shared" si="139"/>
        <v>95.351035976992947</v>
      </c>
      <c r="BB120" s="2">
        <f t="shared" si="139"/>
        <v>94.476966364569009</v>
      </c>
      <c r="BC120" s="2">
        <f t="shared" si="139"/>
        <v>93.632978168080683</v>
      </c>
      <c r="BD120" s="2">
        <f t="shared" si="139"/>
        <v>94.341290281342623</v>
      </c>
      <c r="BE120" s="2">
        <f t="shared" si="139"/>
        <v>94.550751790746887</v>
      </c>
      <c r="BF120" s="2">
        <f t="shared" si="139"/>
        <v>95.040952048215658</v>
      </c>
      <c r="BG120" s="2">
        <f t="shared" si="139"/>
        <v>95.466689202259772</v>
      </c>
      <c r="BH120" s="2">
        <f t="shared" si="139"/>
        <v>96.302226252459093</v>
      </c>
      <c r="BI120" s="2">
        <f t="shared" si="139"/>
        <v>96.753385969698073</v>
      </c>
      <c r="BJ120" s="2">
        <f t="shared" si="139"/>
        <v>94.88850225856109</v>
      </c>
      <c r="BK120" s="2">
        <f t="shared" si="139"/>
        <v>97.447825643774834</v>
      </c>
      <c r="BL120" s="2">
        <f t="shared" si="139"/>
        <v>96.880881589059868</v>
      </c>
      <c r="BM120" s="2">
        <f t="shared" si="139"/>
        <v>100.01807940834823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95.766999999999996</v>
      </c>
      <c r="CF120" s="2">
        <f t="shared" si="140"/>
        <v>98.724999999999994</v>
      </c>
      <c r="CG120" s="2">
        <f t="shared" si="140"/>
        <v>95.724999999999994</v>
      </c>
      <c r="CH120" s="2">
        <f t="shared" si="140"/>
        <v>95.424999999999997</v>
      </c>
      <c r="CI120" s="2">
        <f t="shared" si="140"/>
        <v>93.85</v>
      </c>
      <c r="CJ120" s="2">
        <f t="shared" si="140"/>
        <v>93.55</v>
      </c>
      <c r="CK120" s="2">
        <f t="shared" si="140"/>
        <v>94.35</v>
      </c>
      <c r="CL120" s="2">
        <f t="shared" si="140"/>
        <v>94.65</v>
      </c>
      <c r="CM120" s="2">
        <f t="shared" si="140"/>
        <v>93.85</v>
      </c>
      <c r="CN120" s="2">
        <f t="shared" si="140"/>
        <v>94.394999999999996</v>
      </c>
      <c r="CO120" s="2">
        <f t="shared" si="140"/>
        <v>96.340999999999994</v>
      </c>
      <c r="CP120" s="2">
        <f t="shared" si="140"/>
        <v>92.69</v>
      </c>
      <c r="CQ120" s="2">
        <f t="shared" si="140"/>
        <v>96.7</v>
      </c>
      <c r="CR120" s="2">
        <f t="shared" si="140"/>
        <v>95.643000000000001</v>
      </c>
      <c r="CS120" s="2">
        <f t="shared" si="140"/>
        <v>99.69</v>
      </c>
      <c r="CU120" s="2">
        <f t="shared" si="110"/>
        <v>95.766999999999996</v>
      </c>
      <c r="CV120" s="2">
        <f t="shared" si="111"/>
        <v>98.724999999999994</v>
      </c>
      <c r="CW120" s="2">
        <f t="shared" si="112"/>
        <v>95.724999999999994</v>
      </c>
      <c r="CX120" s="2">
        <f t="shared" si="113"/>
        <v>95.424999999999997</v>
      </c>
      <c r="CY120" s="2">
        <f t="shared" si="114"/>
        <v>93.85</v>
      </c>
      <c r="CZ120" s="2">
        <f t="shared" si="115"/>
        <v>93.55</v>
      </c>
      <c r="DA120" s="2">
        <f t="shared" si="116"/>
        <v>94.35</v>
      </c>
      <c r="DB120" s="2">
        <f t="shared" si="117"/>
        <v>94.65</v>
      </c>
      <c r="DC120" s="2">
        <f t="shared" si="118"/>
        <v>93.85</v>
      </c>
      <c r="DD120" s="2">
        <f t="shared" si="119"/>
        <v>94.394999999999996</v>
      </c>
      <c r="DE120" s="2">
        <f t="shared" si="120"/>
        <v>96.340999999999994</v>
      </c>
      <c r="DF120" s="2">
        <f t="shared" si="121"/>
        <v>92.69</v>
      </c>
      <c r="DG120" s="2">
        <f t="shared" si="122"/>
        <v>96.7</v>
      </c>
      <c r="DH120" s="2">
        <f t="shared" si="123"/>
        <v>95.643000000000001</v>
      </c>
      <c r="DI120" s="2">
        <f t="shared" si="124"/>
        <v>99.69</v>
      </c>
      <c r="DK120" s="2">
        <f t="shared" si="148"/>
        <v>114.90485721997301</v>
      </c>
      <c r="DL120" s="2">
        <f t="shared" si="148"/>
        <v>113.7704790823212</v>
      </c>
      <c r="DM120" s="2">
        <f t="shared" si="148"/>
        <v>111.36209514170041</v>
      </c>
      <c r="DN120" s="2">
        <f t="shared" si="148"/>
        <v>111.11567307692306</v>
      </c>
      <c r="DO120" s="2">
        <f t="shared" si="148"/>
        <v>111.27385290148447</v>
      </c>
      <c r="DP120" s="2">
        <f t="shared" si="148"/>
        <v>109.04391344786082</v>
      </c>
      <c r="DQ120" s="2">
        <f t="shared" si="148"/>
        <v>114.78669985775248</v>
      </c>
      <c r="DR120" s="2">
        <f t="shared" si="148"/>
        <v>114.2869597330124</v>
      </c>
      <c r="DS120" s="2">
        <f t="shared" si="148"/>
        <v>112.75113798008532</v>
      </c>
      <c r="DT120" s="2">
        <f t="shared" si="148"/>
        <v>117.52768942626841</v>
      </c>
      <c r="DU120" s="2">
        <f t="shared" si="148"/>
        <v>110.5399182186235</v>
      </c>
      <c r="DV120" s="2">
        <f t="shared" si="148"/>
        <v>109.79203461356093</v>
      </c>
      <c r="DW120" s="2">
        <f t="shared" si="148"/>
        <v>112.30182550972026</v>
      </c>
      <c r="DX120" s="2">
        <f t="shared" si="148"/>
        <v>113.21399634146343</v>
      </c>
      <c r="DY120" s="2">
        <f t="shared" si="148"/>
        <v>107.47275757575757</v>
      </c>
      <c r="EA120" s="2">
        <f t="shared" si="152"/>
        <v>96.920733029325092</v>
      </c>
      <c r="EB120" s="2">
        <f t="shared" si="152"/>
        <v>96.921806347799262</v>
      </c>
      <c r="EC120" s="2">
        <f t="shared" si="152"/>
        <v>95.237757717235468</v>
      </c>
      <c r="ED120" s="2">
        <f t="shared" si="152"/>
        <v>94.347777558488119</v>
      </c>
      <c r="EE120" s="2">
        <f t="shared" si="151"/>
        <v>93.481959212823369</v>
      </c>
      <c r="EF120" s="2">
        <f t="shared" si="151"/>
        <v>94.207414252953797</v>
      </c>
      <c r="EG120" s="2">
        <f t="shared" si="151"/>
        <v>94.373059831433665</v>
      </c>
      <c r="EH120" s="2">
        <f t="shared" si="151"/>
        <v>94.890598661510666</v>
      </c>
      <c r="EI120" s="2">
        <f t="shared" si="151"/>
        <v>95.319690909090909</v>
      </c>
      <c r="EJ120" s="2">
        <f t="shared" si="151"/>
        <v>96.100982804232814</v>
      </c>
      <c r="EK120" s="2">
        <f t="shared" si="151"/>
        <v>96.634644716553282</v>
      </c>
      <c r="EL120" s="2">
        <f t="shared" si="151"/>
        <v>94.762988117913807</v>
      </c>
      <c r="EM120" s="2">
        <f t="shared" si="135"/>
        <v>97.309496441640661</v>
      </c>
      <c r="EN120" s="2">
        <f t="shared" si="135"/>
        <v>96.73561216216217</v>
      </c>
      <c r="EO120" s="2">
        <f t="shared" si="135"/>
        <v>99.946978621904606</v>
      </c>
      <c r="EQ120" s="2">
        <f t="shared" si="149"/>
        <v>96.943367279717336</v>
      </c>
      <c r="ER120" s="2">
        <f t="shared" si="149"/>
        <v>96.876771548345374</v>
      </c>
      <c r="ES120" s="2">
        <f t="shared" si="149"/>
        <v>95.166038565624902</v>
      </c>
      <c r="ET120" s="2">
        <f t="shared" si="149"/>
        <v>94.209358593744994</v>
      </c>
      <c r="EU120" s="2">
        <f t="shared" si="149"/>
        <v>93.288281380896521</v>
      </c>
      <c r="EV120" s="2">
        <f t="shared" si="149"/>
        <v>94.1979285062217</v>
      </c>
      <c r="EW120" s="2">
        <f t="shared" si="149"/>
        <v>94.365781959378751</v>
      </c>
      <c r="EX120" s="2">
        <f t="shared" si="149"/>
        <v>94.902609649973513</v>
      </c>
      <c r="EY120" s="2">
        <f t="shared" si="149"/>
        <v>95.197757640631906</v>
      </c>
      <c r="EZ120" s="2">
        <f t="shared" si="149"/>
        <v>96.060296925943192</v>
      </c>
      <c r="FA120" s="2">
        <f t="shared" si="149"/>
        <v>96.468105830111767</v>
      </c>
      <c r="FB120" s="2">
        <f t="shared" si="149"/>
        <v>94.601203236165418</v>
      </c>
      <c r="FC120" s="2">
        <f t="shared" si="149"/>
        <v>97.184759501781812</v>
      </c>
      <c r="FD120" s="2">
        <f t="shared" si="149"/>
        <v>96.816790804775195</v>
      </c>
      <c r="FE120" s="2">
        <f t="shared" si="149"/>
        <v>99.968231798493804</v>
      </c>
      <c r="FG120" s="2">
        <f t="shared" si="150"/>
        <v>0.99281972720840272</v>
      </c>
      <c r="FH120" s="2">
        <f t="shared" si="150"/>
        <v>0.99275794657505267</v>
      </c>
      <c r="FI120" s="2">
        <f t="shared" si="150"/>
        <v>0.99293542117743461</v>
      </c>
      <c r="FJ120" s="2">
        <f t="shared" si="150"/>
        <v>0.99223244427101664</v>
      </c>
      <c r="FK120" s="2">
        <f t="shared" si="150"/>
        <v>0.99141270652880831</v>
      </c>
      <c r="FL120" s="2">
        <f t="shared" si="150"/>
        <v>0.99097131059600663</v>
      </c>
      <c r="FM120" s="2">
        <f t="shared" si="150"/>
        <v>0.99129180733793887</v>
      </c>
      <c r="FN120" s="2">
        <f t="shared" si="150"/>
        <v>0.99225553581554127</v>
      </c>
      <c r="FO120" s="2">
        <f t="shared" si="150"/>
        <v>0.9914761112417787</v>
      </c>
      <c r="FP120" s="2">
        <f t="shared" si="150"/>
        <v>0.99058788365128847</v>
      </c>
      <c r="FQ120" s="2">
        <f t="shared" si="150"/>
        <v>0.99134513599523899</v>
      </c>
      <c r="FR120" s="2">
        <f t="shared" si="150"/>
        <v>0.99154403619851361</v>
      </c>
      <c r="FS120" s="2">
        <f t="shared" si="150"/>
        <v>0.99071118162744942</v>
      </c>
      <c r="FT120" s="2">
        <f t="shared" si="150"/>
        <v>0.99121429956020946</v>
      </c>
      <c r="FU120" s="2">
        <f t="shared" si="150"/>
        <v>0.99056994606213755</v>
      </c>
      <c r="FW120" s="2">
        <f t="shared" si="141"/>
        <v>7.8042620625982896E-3</v>
      </c>
      <c r="FX120" s="2">
        <f t="shared" si="141"/>
        <v>8.1600246809849213E-3</v>
      </c>
      <c r="FY120" s="2">
        <f t="shared" si="141"/>
        <v>8.8315732278656228E-3</v>
      </c>
      <c r="FZ120" s="2">
        <f t="shared" si="141"/>
        <v>7.634479988304934E-3</v>
      </c>
      <c r="GA120" s="2">
        <f t="shared" si="141"/>
        <v>9.1144001246235146E-3</v>
      </c>
      <c r="GB120" s="2">
        <f t="shared" si="141"/>
        <v>8.2349536406225356E-3</v>
      </c>
      <c r="GC120" s="2">
        <f t="shared" si="141"/>
        <v>1.0161070345990252E-2</v>
      </c>
      <c r="GD120" s="2">
        <f t="shared" si="141"/>
        <v>1.156966209219825E-2</v>
      </c>
      <c r="GE120" s="2">
        <f t="shared" si="141"/>
        <v>1.300237891726868E-2</v>
      </c>
      <c r="GF120" s="2">
        <f t="shared" si="141"/>
        <v>1.0500141277128158E-2</v>
      </c>
      <c r="GG120" s="2">
        <f t="shared" si="141"/>
        <v>9.6493857918332517E-3</v>
      </c>
      <c r="GH120" s="2">
        <f t="shared" si="141"/>
        <v>9.710007967361798E-3</v>
      </c>
      <c r="GI120" s="2">
        <f t="shared" si="141"/>
        <v>7.4702775439328675E-3</v>
      </c>
      <c r="GJ120" s="2">
        <f t="shared" si="141"/>
        <v>6.1011092404435413E-3</v>
      </c>
      <c r="GK120" s="2">
        <f t="shared" si="141"/>
        <v>6.2242452938286088E-3</v>
      </c>
      <c r="GM120" s="86">
        <f t="shared" si="142"/>
        <v>5.9300043460117771E-69</v>
      </c>
      <c r="GN120" s="86">
        <f t="shared" si="142"/>
        <v>9.0954614562130993E-82</v>
      </c>
      <c r="GO120" s="86">
        <f t="shared" si="142"/>
        <v>7.1960374151585236E-88</v>
      </c>
      <c r="GP120" s="86">
        <f t="shared" si="142"/>
        <v>5.015844709516621E-103</v>
      </c>
      <c r="GQ120" s="86">
        <f t="shared" si="142"/>
        <v>1.3147062409807552E-102</v>
      </c>
      <c r="GR120" s="86">
        <f t="shared" si="142"/>
        <v>4.368309541390217E-111</v>
      </c>
      <c r="GS120" s="86">
        <f t="shared" si="142"/>
        <v>4.5003820123846553E-106</v>
      </c>
      <c r="GT120" s="86">
        <f t="shared" si="142"/>
        <v>4.4630281133728014E-92</v>
      </c>
      <c r="GU120" s="86">
        <f t="shared" si="142"/>
        <v>1.8679508604867488E-89</v>
      </c>
      <c r="GV120" s="86">
        <f t="shared" si="142"/>
        <v>1.2620259381025178E-96</v>
      </c>
      <c r="GW120" s="86">
        <f t="shared" si="142"/>
        <v>1.1503780414369557E-101</v>
      </c>
      <c r="GX120" s="86">
        <f t="shared" si="142"/>
        <v>1.2689279706707783E-83</v>
      </c>
      <c r="GY120" s="86">
        <f t="shared" si="142"/>
        <v>2.9618840274736832E-78</v>
      </c>
      <c r="GZ120" s="86">
        <f t="shared" si="142"/>
        <v>5.4109182388974412E-51</v>
      </c>
      <c r="HA120" s="86">
        <f t="shared" si="142"/>
        <v>3.0327351496900513E-40</v>
      </c>
      <c r="HC120" s="86">
        <f t="shared" si="73"/>
        <v>2.0514297925188866E-11</v>
      </c>
      <c r="HD120" s="86">
        <f t="shared" si="73"/>
        <v>8.5101959750161327E-16</v>
      </c>
      <c r="HE120" s="86">
        <f t="shared" si="73"/>
        <v>1.69863982410262E-16</v>
      </c>
      <c r="HF120" s="86">
        <f t="shared" si="73"/>
        <v>7.6339094259016076E-17</v>
      </c>
      <c r="HG120" s="86">
        <f t="shared" si="73"/>
        <v>3.0070499141738973E-19</v>
      </c>
      <c r="HH120" s="86">
        <f t="shared" si="73"/>
        <v>1.2445779022761165E-25</v>
      </c>
      <c r="HI120" s="86">
        <f t="shared" si="138"/>
        <v>5.5331029674828956E-31</v>
      </c>
      <c r="HJ120" s="86">
        <f t="shared" si="138"/>
        <v>5.1937083259967397E-30</v>
      </c>
      <c r="HK120" s="86">
        <f t="shared" si="138"/>
        <v>8.9745581533394356E-29</v>
      </c>
      <c r="HL120" s="86">
        <f t="shared" si="138"/>
        <v>3.0173650178971425E-21</v>
      </c>
      <c r="HM120" s="86">
        <f t="shared" si="138"/>
        <v>2.670866153660831E-14</v>
      </c>
      <c r="HN120" s="86">
        <f t="shared" si="138"/>
        <v>7.5984792908997369E-14</v>
      </c>
      <c r="HO120" s="86">
        <f t="shared" si="138"/>
        <v>2.4297826025904054E-12</v>
      </c>
      <c r="HP120" s="86">
        <f t="shared" si="138"/>
        <v>6.7036321368907113E-8</v>
      </c>
      <c r="HQ120" s="86">
        <f t="shared" si="138"/>
        <v>1.2024990593429506E-8</v>
      </c>
      <c r="HS120" s="86">
        <f t="shared" si="143"/>
        <v>3.4548725258297915E-7</v>
      </c>
      <c r="HT120" s="86">
        <f t="shared" si="143"/>
        <v>1.0292022454189681E-6</v>
      </c>
      <c r="HU120" s="86">
        <f t="shared" si="143"/>
        <v>2.9908623352894759E-6</v>
      </c>
      <c r="HV120" s="86">
        <f t="shared" si="143"/>
        <v>4.4270934237281674E-8</v>
      </c>
      <c r="HW120" s="86">
        <f t="shared" si="143"/>
        <v>8.639031560364773E-9</v>
      </c>
      <c r="HX120" s="86">
        <f t="shared" si="143"/>
        <v>2.7247298411658652E-8</v>
      </c>
      <c r="HY120" s="86">
        <f t="shared" si="143"/>
        <v>5.9530862020527156E-8</v>
      </c>
      <c r="HZ120" s="86">
        <f t="shared" si="143"/>
        <v>5.7789538158805557E-7</v>
      </c>
      <c r="IA120" s="86">
        <f t="shared" si="143"/>
        <v>1.9727208090423723E-7</v>
      </c>
      <c r="IB120" s="86">
        <f t="shared" si="143"/>
        <v>1.6290128455312013E-8</v>
      </c>
      <c r="IC120" s="86">
        <f t="shared" si="143"/>
        <v>2.3930118975582315E-8</v>
      </c>
      <c r="ID120" s="86">
        <f t="shared" si="143"/>
        <v>3.5589602821293616E-8</v>
      </c>
      <c r="IE120" s="86">
        <f t="shared" si="143"/>
        <v>2.2101307130428622E-9</v>
      </c>
      <c r="IF120" s="86">
        <f t="shared" si="143"/>
        <v>1.6549723431184558E-4</v>
      </c>
      <c r="IG120" s="86">
        <f t="shared" si="143"/>
        <v>2.9625500033123562E-4</v>
      </c>
      <c r="II120" s="86">
        <f t="shared" si="144"/>
        <v>2.9718067806959953E-46</v>
      </c>
      <c r="IJ120" s="86">
        <f t="shared" si="144"/>
        <v>4.1149887688913299E-46</v>
      </c>
      <c r="IK120" s="86">
        <f t="shared" si="144"/>
        <v>2.0599091862200156E-49</v>
      </c>
      <c r="IL120" s="86">
        <f t="shared" si="144"/>
        <v>2.2692243812985782E-64</v>
      </c>
      <c r="IM120" s="86">
        <f t="shared" si="144"/>
        <v>4.9623359515846695E-57</v>
      </c>
      <c r="IN120" s="86">
        <f t="shared" si="144"/>
        <v>3.504090227976895E-64</v>
      </c>
      <c r="IO120" s="86">
        <f t="shared" si="144"/>
        <v>2.6417203955796232E-56</v>
      </c>
      <c r="IP120" s="86">
        <f t="shared" si="144"/>
        <v>2.1406248347047533E-50</v>
      </c>
      <c r="IQ120" s="86">
        <f t="shared" si="144"/>
        <v>6.3625034221996128E-51</v>
      </c>
      <c r="IR120" s="86">
        <f t="shared" si="144"/>
        <v>3.3511158768063457E-59</v>
      </c>
      <c r="IS120" s="86">
        <f t="shared" si="144"/>
        <v>1.3704045311603212E-57</v>
      </c>
      <c r="IT120" s="86">
        <f t="shared" si="144"/>
        <v>4.3388277149768438E-56</v>
      </c>
      <c r="IU120" s="86">
        <f t="shared" si="144"/>
        <v>9.7599009215557951E-62</v>
      </c>
      <c r="IV120" s="86">
        <f t="shared" si="144"/>
        <v>8.542752374264312E-32</v>
      </c>
      <c r="IW120" s="86">
        <f t="shared" si="144"/>
        <v>1.0172896816962865E-31</v>
      </c>
      <c r="IY120" s="86">
        <f t="shared" si="145"/>
        <v>3.4550776688090434E-7</v>
      </c>
      <c r="IZ120" s="86">
        <f t="shared" si="145"/>
        <v>1.0292022462699876E-6</v>
      </c>
      <c r="JA120" s="86">
        <f t="shared" si="145"/>
        <v>2.9908623354593399E-6</v>
      </c>
      <c r="JB120" s="86">
        <f t="shared" si="145"/>
        <v>4.427093431362077E-8</v>
      </c>
      <c r="JC120" s="86">
        <f t="shared" si="145"/>
        <v>8.639031560665478E-9</v>
      </c>
      <c r="JD120" s="86">
        <f t="shared" si="145"/>
        <v>2.7247298411658652E-8</v>
      </c>
      <c r="JE120" s="86">
        <f t="shared" si="145"/>
        <v>5.9530862020527156E-8</v>
      </c>
      <c r="JF120" s="86">
        <f t="shared" si="145"/>
        <v>5.7789538158805557E-7</v>
      </c>
      <c r="JG120" s="86">
        <f t="shared" si="145"/>
        <v>1.9727208090423723E-7</v>
      </c>
      <c r="JH120" s="86">
        <f t="shared" si="145"/>
        <v>1.629012845531503E-8</v>
      </c>
      <c r="JI120" s="86">
        <f t="shared" si="145"/>
        <v>2.3930145684243852E-8</v>
      </c>
      <c r="JJ120" s="86">
        <f t="shared" si="145"/>
        <v>3.5589678806086527E-8</v>
      </c>
      <c r="JK120" s="86">
        <f t="shared" si="145"/>
        <v>2.2125604956454526E-9</v>
      </c>
      <c r="JL120" s="86">
        <f t="shared" si="145"/>
        <v>1.6556427063321448E-4</v>
      </c>
      <c r="JM120" s="86">
        <f t="shared" si="145"/>
        <v>2.9626702532182907E-4</v>
      </c>
    </row>
    <row r="121" spans="2:273" x14ac:dyDescent="0.25">
      <c r="B121" s="2">
        <v>94</v>
      </c>
      <c r="C121" s="37">
        <v>94.14</v>
      </c>
      <c r="D121" s="37">
        <v>94.825000000000003</v>
      </c>
      <c r="E121" s="37">
        <v>92.3</v>
      </c>
      <c r="F121" s="37">
        <v>91.7</v>
      </c>
      <c r="G121" s="37">
        <v>94.424999999999997</v>
      </c>
      <c r="H121" s="37">
        <v>94.575000000000003</v>
      </c>
      <c r="I121" s="37">
        <v>94.4</v>
      </c>
      <c r="J121" s="37">
        <v>98.375</v>
      </c>
      <c r="K121" s="37">
        <v>95.3</v>
      </c>
      <c r="L121" s="37">
        <v>94.441999999999993</v>
      </c>
      <c r="M121" s="37">
        <v>94.537000000000006</v>
      </c>
      <c r="N121" s="37">
        <v>95.332999999999998</v>
      </c>
      <c r="O121" s="37">
        <v>96.5</v>
      </c>
      <c r="P121" s="37">
        <v>97.738</v>
      </c>
      <c r="Q121" s="37">
        <v>103.952</v>
      </c>
      <c r="S121" s="4">
        <f t="shared" si="146"/>
        <v>96.914099196790261</v>
      </c>
      <c r="T121" s="4">
        <f t="shared" si="146"/>
        <v>96.890649300772381</v>
      </c>
      <c r="U121" s="4">
        <f t="shared" si="146"/>
        <v>95.2133982528605</v>
      </c>
      <c r="V121" s="4">
        <f t="shared" si="146"/>
        <v>94.324717030589156</v>
      </c>
      <c r="W121" s="4">
        <f t="shared" si="146"/>
        <v>93.477533564475934</v>
      </c>
      <c r="X121" s="4">
        <f t="shared" si="146"/>
        <v>94.190572716121395</v>
      </c>
      <c r="Y121" s="4">
        <f t="shared" si="146"/>
        <v>94.410612861109783</v>
      </c>
      <c r="Z121" s="4">
        <f t="shared" si="146"/>
        <v>94.922041062526063</v>
      </c>
      <c r="AA121" s="4">
        <f t="shared" si="146"/>
        <v>95.29903864466003</v>
      </c>
      <c r="AB121" s="4">
        <f t="shared" si="146"/>
        <v>96.147789631543574</v>
      </c>
      <c r="AC121" s="4">
        <f t="shared" si="146"/>
        <v>96.56987646530213</v>
      </c>
      <c r="AD121" s="4">
        <f t="shared" si="146"/>
        <v>94.731744879982102</v>
      </c>
      <c r="AE121" s="4">
        <f t="shared" si="146"/>
        <v>97.29962570338985</v>
      </c>
      <c r="AF121" s="4">
        <f t="shared" si="146"/>
        <v>96.850405330898028</v>
      </c>
      <c r="AG121" s="4">
        <f t="shared" si="146"/>
        <v>100.17749697510892</v>
      </c>
      <c r="AI121" s="4">
        <f t="shared" si="147"/>
        <v>-2.7740991967902602</v>
      </c>
      <c r="AJ121" s="4">
        <f t="shared" si="147"/>
        <v>-2.0656493007723782</v>
      </c>
      <c r="AK121" s="4">
        <f t="shared" si="147"/>
        <v>-2.9133982528605031</v>
      </c>
      <c r="AL121" s="4">
        <f t="shared" si="147"/>
        <v>-2.624717030589153</v>
      </c>
      <c r="AM121" s="4">
        <f t="shared" si="147"/>
        <v>0.9474664355240634</v>
      </c>
      <c r="AN121" s="4">
        <f t="shared" si="147"/>
        <v>0.38442728387860825</v>
      </c>
      <c r="AO121" s="4">
        <f t="shared" si="147"/>
        <v>-1.0612861109777327E-2</v>
      </c>
      <c r="AP121" s="4">
        <f t="shared" si="147"/>
        <v>3.4529589374739373</v>
      </c>
      <c r="AQ121" s="4">
        <f t="shared" si="147"/>
        <v>9.6135533996744016E-4</v>
      </c>
      <c r="AR121" s="4">
        <f t="shared" si="147"/>
        <v>-1.7057896315435812</v>
      </c>
      <c r="AS121" s="4">
        <f t="shared" si="147"/>
        <v>-2.0328764653021238</v>
      </c>
      <c r="AT121" s="4">
        <f t="shared" si="147"/>
        <v>0.60125512001789616</v>
      </c>
      <c r="AU121" s="4">
        <f t="shared" si="147"/>
        <v>-0.79962570338985017</v>
      </c>
      <c r="AV121" s="4">
        <f t="shared" si="147"/>
        <v>0.88759466910197204</v>
      </c>
      <c r="AW121" s="4">
        <f t="shared" si="147"/>
        <v>3.7745030248910751</v>
      </c>
      <c r="AY121" s="2">
        <f t="shared" si="139"/>
        <v>96.914099196786296</v>
      </c>
      <c r="AZ121" s="2">
        <f t="shared" si="139"/>
        <v>96.890543229785365</v>
      </c>
      <c r="BA121" s="2">
        <f t="shared" si="139"/>
        <v>95.213083936202423</v>
      </c>
      <c r="BB121" s="2">
        <f t="shared" si="139"/>
        <v>94.32470534101968</v>
      </c>
      <c r="BC121" s="2">
        <f t="shared" si="139"/>
        <v>93.477530531275818</v>
      </c>
      <c r="BD121" s="2">
        <f t="shared" si="139"/>
        <v>94.190561584304746</v>
      </c>
      <c r="BE121" s="2">
        <f t="shared" si="139"/>
        <v>94.41059139074342</v>
      </c>
      <c r="BF121" s="2">
        <f t="shared" si="139"/>
        <v>94.921853346434318</v>
      </c>
      <c r="BG121" s="2">
        <f t="shared" si="139"/>
        <v>95.298929089327089</v>
      </c>
      <c r="BH121" s="2">
        <f t="shared" si="139"/>
        <v>96.14777846053039</v>
      </c>
      <c r="BI121" s="2">
        <f t="shared" si="139"/>
        <v>96.569861518266521</v>
      </c>
      <c r="BJ121" s="2">
        <f t="shared" si="139"/>
        <v>94.731716880429801</v>
      </c>
      <c r="BK121" s="2">
        <f t="shared" si="139"/>
        <v>97.299623632271008</v>
      </c>
      <c r="BL121" s="2">
        <f t="shared" si="139"/>
        <v>96.788344837648836</v>
      </c>
      <c r="BM121" s="2">
        <f t="shared" si="139"/>
        <v>99.957483797435842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94.14</v>
      </c>
      <c r="CF121" s="2">
        <f t="shared" si="140"/>
        <v>94.825000000000003</v>
      </c>
      <c r="CG121" s="2">
        <f t="shared" si="140"/>
        <v>92.3</v>
      </c>
      <c r="CH121" s="2">
        <f t="shared" si="140"/>
        <v>91.7</v>
      </c>
      <c r="CI121" s="2">
        <f t="shared" si="140"/>
        <v>94.424999999999997</v>
      </c>
      <c r="CJ121" s="2">
        <f t="shared" si="140"/>
        <v>94.575000000000003</v>
      </c>
      <c r="CK121" s="2">
        <f t="shared" si="140"/>
        <v>94.4</v>
      </c>
      <c r="CL121" s="2">
        <f t="shared" si="140"/>
        <v>98.375</v>
      </c>
      <c r="CM121" s="2">
        <f t="shared" si="140"/>
        <v>95.3</v>
      </c>
      <c r="CN121" s="2">
        <f t="shared" si="140"/>
        <v>94.441999999999993</v>
      </c>
      <c r="CO121" s="2">
        <f t="shared" si="140"/>
        <v>94.537000000000006</v>
      </c>
      <c r="CP121" s="2">
        <f t="shared" si="140"/>
        <v>95.332999999999998</v>
      </c>
      <c r="CQ121" s="2">
        <f t="shared" si="140"/>
        <v>96.5</v>
      </c>
      <c r="CR121" s="2">
        <f t="shared" si="140"/>
        <v>97.738</v>
      </c>
      <c r="CS121" s="2">
        <f t="shared" si="140"/>
        <v>103.952</v>
      </c>
      <c r="CU121" s="2">
        <f t="shared" si="110"/>
        <v>94.14</v>
      </c>
      <c r="CV121" s="2">
        <f t="shared" si="111"/>
        <v>94.825000000000003</v>
      </c>
      <c r="CW121" s="2">
        <f t="shared" si="112"/>
        <v>92.3</v>
      </c>
      <c r="CX121" s="2">
        <f t="shared" si="113"/>
        <v>91.7</v>
      </c>
      <c r="CY121" s="2">
        <f t="shared" si="114"/>
        <v>94.424999999999997</v>
      </c>
      <c r="CZ121" s="2">
        <f t="shared" si="115"/>
        <v>94.575000000000003</v>
      </c>
      <c r="DA121" s="2">
        <f t="shared" si="116"/>
        <v>94.4</v>
      </c>
      <c r="DB121" s="2">
        <f t="shared" si="117"/>
        <v>98.375</v>
      </c>
      <c r="DC121" s="2">
        <f t="shared" si="118"/>
        <v>95.3</v>
      </c>
      <c r="DD121" s="2">
        <f t="shared" si="119"/>
        <v>94.441999999999993</v>
      </c>
      <c r="DE121" s="2">
        <f t="shared" si="120"/>
        <v>94.537000000000006</v>
      </c>
      <c r="DF121" s="2">
        <f t="shared" si="121"/>
        <v>95.332999999999998</v>
      </c>
      <c r="DG121" s="2">
        <f t="shared" si="122"/>
        <v>96.5</v>
      </c>
      <c r="DH121" s="2">
        <f t="shared" si="123"/>
        <v>97.738</v>
      </c>
      <c r="DI121" s="2">
        <f t="shared" si="124"/>
        <v>103.952</v>
      </c>
      <c r="DK121" s="2">
        <f t="shared" si="148"/>
        <v>115.01441835357625</v>
      </c>
      <c r="DL121" s="2">
        <f t="shared" si="148"/>
        <v>113.86056005398112</v>
      </c>
      <c r="DM121" s="2">
        <f t="shared" si="148"/>
        <v>111.43873987854252</v>
      </c>
      <c r="DN121" s="2">
        <f t="shared" si="148"/>
        <v>111.2028846153846</v>
      </c>
      <c r="DO121" s="2">
        <f t="shared" si="148"/>
        <v>111.38792172739539</v>
      </c>
      <c r="DP121" s="2">
        <f t="shared" si="148"/>
        <v>109.13524182076813</v>
      </c>
      <c r="DQ121" s="2">
        <f t="shared" si="148"/>
        <v>114.96098862019915</v>
      </c>
      <c r="DR121" s="2">
        <f t="shared" si="148"/>
        <v>114.44049130101764</v>
      </c>
      <c r="DS121" s="2">
        <f t="shared" si="148"/>
        <v>112.84928602691758</v>
      </c>
      <c r="DT121" s="2">
        <f t="shared" si="148"/>
        <v>117.66976220957804</v>
      </c>
      <c r="DU121" s="2">
        <f t="shared" si="148"/>
        <v>110.59446943319838</v>
      </c>
      <c r="DV121" s="2">
        <f t="shared" si="148"/>
        <v>109.85940967283072</v>
      </c>
      <c r="DW121" s="2">
        <f t="shared" si="148"/>
        <v>112.38387861545758</v>
      </c>
      <c r="DX121" s="2">
        <f t="shared" si="148"/>
        <v>113.31820328330208</v>
      </c>
      <c r="DY121" s="2">
        <f t="shared" si="148"/>
        <v>107.52214126559714</v>
      </c>
      <c r="EA121" s="2">
        <f t="shared" si="152"/>
        <v>96.794572751508341</v>
      </c>
      <c r="EB121" s="2">
        <f t="shared" si="152"/>
        <v>96.777934941802187</v>
      </c>
      <c r="EC121" s="2">
        <f t="shared" si="152"/>
        <v>95.108352894742268</v>
      </c>
      <c r="ED121" s="2">
        <f t="shared" si="152"/>
        <v>94.205146580325817</v>
      </c>
      <c r="EE121" s="2">
        <f t="shared" si="151"/>
        <v>93.33754623808187</v>
      </c>
      <c r="EF121" s="2">
        <f t="shared" si="151"/>
        <v>94.066442743905498</v>
      </c>
      <c r="EG121" s="2">
        <f t="shared" si="151"/>
        <v>94.246008300129262</v>
      </c>
      <c r="EH121" s="2">
        <f t="shared" si="151"/>
        <v>94.782798863405702</v>
      </c>
      <c r="EI121" s="2">
        <f t="shared" si="151"/>
        <v>95.162409090909094</v>
      </c>
      <c r="EJ121" s="2">
        <f t="shared" si="151"/>
        <v>95.961596560846573</v>
      </c>
      <c r="EK121" s="2">
        <f t="shared" si="151"/>
        <v>96.459664761904747</v>
      </c>
      <c r="EL121" s="2">
        <f t="shared" si="151"/>
        <v>94.61550539682537</v>
      </c>
      <c r="EM121" s="2">
        <f t="shared" si="135"/>
        <v>97.171493837415525</v>
      </c>
      <c r="EN121" s="2">
        <f t="shared" si="135"/>
        <v>96.654233783783781</v>
      </c>
      <c r="EO121" s="2">
        <f t="shared" si="135"/>
        <v>99.89188175735859</v>
      </c>
      <c r="EQ121" s="2">
        <f t="shared" si="149"/>
        <v>96.810782134980926</v>
      </c>
      <c r="ER121" s="2">
        <f t="shared" si="149"/>
        <v>96.745328475990277</v>
      </c>
      <c r="ES121" s="2">
        <f t="shared" si="149"/>
        <v>95.051441876858689</v>
      </c>
      <c r="ET121" s="2">
        <f t="shared" si="149"/>
        <v>94.093108516098098</v>
      </c>
      <c r="EU121" s="2">
        <f t="shared" si="149"/>
        <v>93.18854088922059</v>
      </c>
      <c r="EV121" s="2">
        <f t="shared" si="149"/>
        <v>94.059763777746724</v>
      </c>
      <c r="EW121" s="2">
        <f t="shared" si="149"/>
        <v>94.240551635304669</v>
      </c>
      <c r="EX121" s="2">
        <f t="shared" si="149"/>
        <v>94.79201872455765</v>
      </c>
      <c r="EY121" s="2">
        <f t="shared" si="149"/>
        <v>95.086642182193998</v>
      </c>
      <c r="EZ121" s="2">
        <f t="shared" si="149"/>
        <v>95.934260648236943</v>
      </c>
      <c r="FA121" s="2">
        <f t="shared" si="149"/>
        <v>96.32164404973355</v>
      </c>
      <c r="FB121" s="2">
        <f t="shared" si="149"/>
        <v>94.480504631765541</v>
      </c>
      <c r="FC121" s="2">
        <f t="shared" si="149"/>
        <v>97.067966164904419</v>
      </c>
      <c r="FD121" s="2">
        <f t="shared" si="149"/>
        <v>96.726795418483007</v>
      </c>
      <c r="FE121" s="2">
        <f t="shared" si="149"/>
        <v>99.880876522063232</v>
      </c>
      <c r="FG121" s="2">
        <f t="shared" si="150"/>
        <v>0.99344737352570711</v>
      </c>
      <c r="FH121" s="2">
        <f t="shared" si="150"/>
        <v>0.99339095734854066</v>
      </c>
      <c r="FI121" s="2">
        <f t="shared" si="150"/>
        <v>0.99355302005459345</v>
      </c>
      <c r="FJ121" s="2">
        <f t="shared" si="150"/>
        <v>0.99291105996788676</v>
      </c>
      <c r="FK121" s="2">
        <f t="shared" si="150"/>
        <v>0.992162373250986</v>
      </c>
      <c r="FL121" s="2">
        <f t="shared" si="150"/>
        <v>0.99175919067858198</v>
      </c>
      <c r="FM121" s="2">
        <f t="shared" si="150"/>
        <v>0.99205194388928386</v>
      </c>
      <c r="FN121" s="2">
        <f t="shared" si="150"/>
        <v>0.99293214848046085</v>
      </c>
      <c r="FO121" s="2">
        <f t="shared" si="150"/>
        <v>0.99222028619731084</v>
      </c>
      <c r="FP121" s="2">
        <f t="shared" si="150"/>
        <v>0.99140893305446254</v>
      </c>
      <c r="FQ121" s="2">
        <f t="shared" si="150"/>
        <v>0.99210065459266916</v>
      </c>
      <c r="FR121" s="2">
        <f t="shared" si="150"/>
        <v>0.99228232715134634</v>
      </c>
      <c r="FS121" s="2">
        <f t="shared" si="150"/>
        <v>0.99152156740647579</v>
      </c>
      <c r="FT121" s="2">
        <f t="shared" si="150"/>
        <v>0.99198114702209128</v>
      </c>
      <c r="FU121" s="2">
        <f t="shared" si="150"/>
        <v>0.99139254662280951</v>
      </c>
      <c r="FW121" s="2">
        <f t="shared" si="141"/>
        <v>8.5507649660245388E-3</v>
      </c>
      <c r="FX121" s="2">
        <f t="shared" si="141"/>
        <v>8.9402508009558852E-3</v>
      </c>
      <c r="FY121" s="2">
        <f t="shared" si="141"/>
        <v>9.6753835302991996E-3</v>
      </c>
      <c r="FZ121" s="2">
        <f t="shared" si="141"/>
        <v>8.3648796031722469E-3</v>
      </c>
      <c r="GA121" s="2">
        <f t="shared" si="141"/>
        <v>9.9849608233078119E-3</v>
      </c>
      <c r="GB121" s="2">
        <f t="shared" si="141"/>
        <v>9.0222789714420326E-3</v>
      </c>
      <c r="GC121" s="2">
        <f t="shared" si="141"/>
        <v>1.1130480631739215E-2</v>
      </c>
      <c r="GD121" s="2">
        <f t="shared" si="141"/>
        <v>1.2671737772073675E-2</v>
      </c>
      <c r="GE121" s="2">
        <f t="shared" si="141"/>
        <v>1.4238962969731117E-2</v>
      </c>
      <c r="GF121" s="2">
        <f t="shared" si="141"/>
        <v>1.150152452346777E-2</v>
      </c>
      <c r="GG121" s="2">
        <f t="shared" si="141"/>
        <v>1.0570500463118342E-2</v>
      </c>
      <c r="GH121" s="2">
        <f t="shared" si="141"/>
        <v>1.0636847378850752E-2</v>
      </c>
      <c r="GI121" s="2">
        <f t="shared" si="141"/>
        <v>8.1850972917265463E-3</v>
      </c>
      <c r="GJ121" s="2">
        <f t="shared" si="141"/>
        <v>6.6857978332766962E-3</v>
      </c>
      <c r="GK121" s="2">
        <f t="shared" si="141"/>
        <v>6.8206534227513334E-3</v>
      </c>
      <c r="GM121" s="86">
        <f t="shared" si="142"/>
        <v>4.6458519759151754E-73</v>
      </c>
      <c r="GN121" s="86">
        <f t="shared" si="142"/>
        <v>1.3950466028939987E-86</v>
      </c>
      <c r="GO121" s="86">
        <f t="shared" si="142"/>
        <v>6.1688868040925861E-93</v>
      </c>
      <c r="GP121" s="86">
        <f t="shared" si="142"/>
        <v>4.6620819703444648E-109</v>
      </c>
      <c r="GQ121" s="86">
        <f t="shared" si="142"/>
        <v>1.0118968195467333E-108</v>
      </c>
      <c r="GR121" s="86">
        <f t="shared" si="142"/>
        <v>1.1933054462595507E-117</v>
      </c>
      <c r="GS121" s="86">
        <f t="shared" si="142"/>
        <v>3.1458613766749501E-112</v>
      </c>
      <c r="GT121" s="86">
        <f t="shared" si="142"/>
        <v>2.4975479651491053E-97</v>
      </c>
      <c r="GU121" s="86">
        <f t="shared" si="142"/>
        <v>1.1219223275736544E-94</v>
      </c>
      <c r="GV121" s="86">
        <f t="shared" si="142"/>
        <v>1.9482647846093239E-102</v>
      </c>
      <c r="GW121" s="86">
        <f t="shared" si="142"/>
        <v>9.9720074547788941E-108</v>
      </c>
      <c r="GX121" s="86">
        <f t="shared" si="142"/>
        <v>1.9052697094427834E-88</v>
      </c>
      <c r="GY121" s="86">
        <f t="shared" si="142"/>
        <v>6.9231080267850733E-83</v>
      </c>
      <c r="GZ121" s="86">
        <f t="shared" si="142"/>
        <v>5.3732229645128758E-54</v>
      </c>
      <c r="HA121" s="86">
        <f t="shared" si="142"/>
        <v>1.8271309069208893E-42</v>
      </c>
      <c r="HC121" s="86">
        <f t="shared" si="73"/>
        <v>4.0883238844416306E-13</v>
      </c>
      <c r="HD121" s="86">
        <f t="shared" si="73"/>
        <v>3.8595611734970697E-18</v>
      </c>
      <c r="HE121" s="86">
        <f t="shared" si="73"/>
        <v>9.4978716131508608E-19</v>
      </c>
      <c r="HF121" s="86">
        <f t="shared" si="73"/>
        <v>3.7261612163697105E-19</v>
      </c>
      <c r="HG121" s="86">
        <f t="shared" si="73"/>
        <v>4.0376068536468147E-22</v>
      </c>
      <c r="HH121" s="86">
        <f t="shared" si="73"/>
        <v>2.0743893007344567E-29</v>
      </c>
      <c r="HI121" s="86">
        <f t="shared" si="138"/>
        <v>2.3624401238357983E-35</v>
      </c>
      <c r="HJ121" s="86">
        <f t="shared" si="138"/>
        <v>4.8033574010969548E-34</v>
      </c>
      <c r="HK121" s="86">
        <f t="shared" si="138"/>
        <v>8.1490962644540659E-33</v>
      </c>
      <c r="HL121" s="86">
        <f t="shared" si="138"/>
        <v>1.9628995534710732E-24</v>
      </c>
      <c r="HM121" s="86">
        <f t="shared" si="138"/>
        <v>2.3989483502749467E-16</v>
      </c>
      <c r="HN121" s="86">
        <f t="shared" si="138"/>
        <v>9.1844777199206013E-16</v>
      </c>
      <c r="HO121" s="86">
        <f t="shared" si="138"/>
        <v>2.8014363428551415E-14</v>
      </c>
      <c r="HP121" s="86">
        <f t="shared" si="138"/>
        <v>4.6851172609258792E-9</v>
      </c>
      <c r="HQ121" s="86">
        <f t="shared" si="138"/>
        <v>8.6710858360818902E-10</v>
      </c>
      <c r="HS121" s="86">
        <f t="shared" si="143"/>
        <v>1.0357643359094468E-6</v>
      </c>
      <c r="HT121" s="86">
        <f t="shared" si="143"/>
        <v>2.9786937547781577E-6</v>
      </c>
      <c r="HU121" s="86">
        <f t="shared" si="143"/>
        <v>8.7389631537570265E-6</v>
      </c>
      <c r="HV121" s="86">
        <f t="shared" si="143"/>
        <v>1.7656562994959987E-7</v>
      </c>
      <c r="HW121" s="86">
        <f t="shared" si="143"/>
        <v>3.5635034803167049E-8</v>
      </c>
      <c r="HX121" s="86">
        <f t="shared" si="143"/>
        <v>1.1316600549084915E-7</v>
      </c>
      <c r="HY121" s="86">
        <f t="shared" si="143"/>
        <v>2.3192944678447421E-7</v>
      </c>
      <c r="HZ121" s="86">
        <f t="shared" si="143"/>
        <v>1.9654827912154636E-6</v>
      </c>
      <c r="IA121" s="86">
        <f t="shared" si="143"/>
        <v>7.3294956274318926E-7</v>
      </c>
      <c r="IB121" s="86">
        <f t="shared" si="143"/>
        <v>7.0246891937552548E-8</v>
      </c>
      <c r="IC121" s="86">
        <f t="shared" si="143"/>
        <v>9.6960183579674453E-8</v>
      </c>
      <c r="ID121" s="86">
        <f t="shared" si="143"/>
        <v>1.3948388468002644E-7</v>
      </c>
      <c r="IE121" s="86">
        <f t="shared" si="143"/>
        <v>9.606776261301089E-9</v>
      </c>
      <c r="IF121" s="86">
        <f t="shared" si="143"/>
        <v>2.8306900940978724E-4</v>
      </c>
      <c r="IG121" s="86">
        <f t="shared" si="143"/>
        <v>4.9243601318896572E-4</v>
      </c>
      <c r="II121" s="86">
        <f t="shared" si="144"/>
        <v>1.4073925103064301E-44</v>
      </c>
      <c r="IJ121" s="86">
        <f t="shared" si="144"/>
        <v>1.9950326760142573E-44</v>
      </c>
      <c r="IK121" s="86">
        <f t="shared" si="144"/>
        <v>1.4275102852021602E-47</v>
      </c>
      <c r="IL121" s="86">
        <f t="shared" si="144"/>
        <v>5.0133908150133302E-62</v>
      </c>
      <c r="IM121" s="86">
        <f t="shared" si="144"/>
        <v>6.9807914126219902E-55</v>
      </c>
      <c r="IN121" s="86">
        <f t="shared" si="144"/>
        <v>8.2918408861029277E-62</v>
      </c>
      <c r="IO121" s="86">
        <f t="shared" si="144"/>
        <v>3.9108828628339801E-54</v>
      </c>
      <c r="IP121" s="86">
        <f t="shared" si="144"/>
        <v>2.1044319935581614E-48</v>
      </c>
      <c r="IQ121" s="86">
        <f t="shared" si="144"/>
        <v>7.4494452750591247E-49</v>
      </c>
      <c r="IR121" s="86">
        <f t="shared" si="144"/>
        <v>6.7142887036745603E-57</v>
      </c>
      <c r="IS121" s="86">
        <f t="shared" si="144"/>
        <v>2.1549240040944704E-55</v>
      </c>
      <c r="IT121" s="86">
        <f t="shared" si="144"/>
        <v>5.9977523981931286E-54</v>
      </c>
      <c r="IU121" s="86">
        <f t="shared" si="144"/>
        <v>1.6801666862879885E-59</v>
      </c>
      <c r="IV121" s="86">
        <f t="shared" si="144"/>
        <v>1.0255582884390504E-30</v>
      </c>
      <c r="IW121" s="86">
        <f t="shared" si="144"/>
        <v>1.2255650229431194E-30</v>
      </c>
      <c r="IY121" s="86">
        <f t="shared" si="145"/>
        <v>1.0357647447418352E-6</v>
      </c>
      <c r="IZ121" s="86">
        <f t="shared" si="145"/>
        <v>2.9786937547820172E-6</v>
      </c>
      <c r="JA121" s="86">
        <f t="shared" si="145"/>
        <v>8.7389631537579769E-6</v>
      </c>
      <c r="JB121" s="86">
        <f t="shared" si="145"/>
        <v>1.7656562994997249E-7</v>
      </c>
      <c r="JC121" s="86">
        <f t="shared" si="145"/>
        <v>3.5635034803167452E-8</v>
      </c>
      <c r="JD121" s="86">
        <f t="shared" si="145"/>
        <v>1.1316600549084915E-7</v>
      </c>
      <c r="JE121" s="86">
        <f t="shared" si="145"/>
        <v>2.3192944678447421E-7</v>
      </c>
      <c r="JF121" s="86">
        <f t="shared" si="145"/>
        <v>1.9654827912154636E-6</v>
      </c>
      <c r="JG121" s="86">
        <f t="shared" si="145"/>
        <v>7.3294956274318926E-7</v>
      </c>
      <c r="JH121" s="86">
        <f t="shared" si="145"/>
        <v>7.0246891937552548E-8</v>
      </c>
      <c r="JI121" s="86">
        <f t="shared" si="145"/>
        <v>9.6960183819569285E-8</v>
      </c>
      <c r="JJ121" s="86">
        <f t="shared" si="145"/>
        <v>1.3948388559847421E-7</v>
      </c>
      <c r="JK121" s="86">
        <f t="shared" si="145"/>
        <v>9.6068042756645169E-9</v>
      </c>
      <c r="JL121" s="86">
        <f t="shared" si="145"/>
        <v>2.8307369452704818E-4</v>
      </c>
      <c r="JM121" s="86">
        <f t="shared" si="145"/>
        <v>4.9243688029754933E-4</v>
      </c>
    </row>
    <row r="122" spans="2:273" x14ac:dyDescent="0.25">
      <c r="B122" s="2">
        <v>95</v>
      </c>
      <c r="C122" s="37">
        <v>94.558000000000007</v>
      </c>
      <c r="D122" s="37">
        <v>94.15</v>
      </c>
      <c r="E122" s="37">
        <v>95.45</v>
      </c>
      <c r="F122" s="37">
        <v>92.775000000000006</v>
      </c>
      <c r="G122" s="37">
        <v>94.325000000000003</v>
      </c>
      <c r="H122" s="37">
        <v>94.4</v>
      </c>
      <c r="I122" s="37">
        <v>94.424999999999997</v>
      </c>
      <c r="J122" s="37">
        <v>97.6</v>
      </c>
      <c r="K122" s="37">
        <v>99.525000000000006</v>
      </c>
      <c r="L122" s="37">
        <v>97.394999999999996</v>
      </c>
      <c r="M122" s="37">
        <v>98.462999999999994</v>
      </c>
      <c r="N122" s="37">
        <v>96.262</v>
      </c>
      <c r="O122" s="37">
        <v>100.075</v>
      </c>
      <c r="P122" s="37">
        <v>98.356999999999999</v>
      </c>
      <c r="Q122" s="37">
        <v>96.070999999999998</v>
      </c>
      <c r="S122" s="4">
        <f t="shared" si="146"/>
        <v>96.778859454891986</v>
      </c>
      <c r="T122" s="4">
        <f t="shared" si="146"/>
        <v>96.738583969720111</v>
      </c>
      <c r="U122" s="4">
        <f t="shared" si="146"/>
        <v>95.076620506631684</v>
      </c>
      <c r="V122" s="4">
        <f t="shared" si="146"/>
        <v>94.173221595793748</v>
      </c>
      <c r="W122" s="4">
        <f t="shared" si="146"/>
        <v>93.322965446209352</v>
      </c>
      <c r="X122" s="4">
        <f t="shared" si="146"/>
        <v>94.040556465599181</v>
      </c>
      <c r="Y122" s="4">
        <f t="shared" si="146"/>
        <v>94.27143559160092</v>
      </c>
      <c r="Z122" s="4">
        <f t="shared" si="146"/>
        <v>94.804140450013278</v>
      </c>
      <c r="AA122" s="4">
        <f t="shared" si="146"/>
        <v>95.132422212471127</v>
      </c>
      <c r="AB122" s="4">
        <f t="shared" si="146"/>
        <v>95.994499553607625</v>
      </c>
      <c r="AC122" s="4">
        <f t="shared" si="146"/>
        <v>96.387028270876115</v>
      </c>
      <c r="AD122" s="4">
        <f t="shared" si="146"/>
        <v>94.575742811052848</v>
      </c>
      <c r="AE122" s="4">
        <f t="shared" si="146"/>
        <v>97.152180416733714</v>
      </c>
      <c r="AF122" s="4">
        <f t="shared" si="146"/>
        <v>96.79747283209818</v>
      </c>
      <c r="AG122" s="4">
        <f t="shared" si="146"/>
        <v>100.24471179374902</v>
      </c>
      <c r="AI122" s="4">
        <f t="shared" si="147"/>
        <v>-2.2208594548919791</v>
      </c>
      <c r="AJ122" s="4">
        <f t="shared" si="147"/>
        <v>-2.588583969720105</v>
      </c>
      <c r="AK122" s="4">
        <f t="shared" si="147"/>
        <v>0.37337949336831855</v>
      </c>
      <c r="AL122" s="4">
        <f t="shared" si="147"/>
        <v>-1.3982215957937427</v>
      </c>
      <c r="AM122" s="4">
        <f t="shared" si="147"/>
        <v>1.0020345537906508</v>
      </c>
      <c r="AN122" s="4">
        <f t="shared" si="147"/>
        <v>0.35944353440082466</v>
      </c>
      <c r="AO122" s="4">
        <f t="shared" si="147"/>
        <v>0.15356440839907748</v>
      </c>
      <c r="AP122" s="4">
        <f t="shared" si="147"/>
        <v>2.7958595499867158</v>
      </c>
      <c r="AQ122" s="4">
        <f t="shared" si="147"/>
        <v>4.3925777875288787</v>
      </c>
      <c r="AR122" s="4">
        <f t="shared" si="147"/>
        <v>1.4005004463923711</v>
      </c>
      <c r="AS122" s="4">
        <f t="shared" si="147"/>
        <v>2.0759717291238786</v>
      </c>
      <c r="AT122" s="4">
        <f t="shared" si="147"/>
        <v>1.6862571889471525</v>
      </c>
      <c r="AU122" s="4">
        <f t="shared" si="147"/>
        <v>2.9228195832662891</v>
      </c>
      <c r="AV122" s="4">
        <f t="shared" si="147"/>
        <v>1.5595271679018197</v>
      </c>
      <c r="AW122" s="4">
        <f t="shared" si="147"/>
        <v>-4.1737117937490211</v>
      </c>
      <c r="AY122" s="2">
        <f t="shared" si="139"/>
        <v>96.778859454891943</v>
      </c>
      <c r="AZ122" s="2">
        <f t="shared" si="139"/>
        <v>96.738302628548368</v>
      </c>
      <c r="BA122" s="2">
        <f t="shared" si="139"/>
        <v>95.075786555671314</v>
      </c>
      <c r="BB122" s="2">
        <f t="shared" si="139"/>
        <v>94.173179696486599</v>
      </c>
      <c r="BC122" s="2">
        <f t="shared" si="139"/>
        <v>93.322954132828741</v>
      </c>
      <c r="BD122" s="2">
        <f t="shared" si="139"/>
        <v>94.040514990948594</v>
      </c>
      <c r="BE122" s="2">
        <f t="shared" si="139"/>
        <v>94.271360344704888</v>
      </c>
      <c r="BF122" s="2">
        <f t="shared" si="139"/>
        <v>94.803565352891184</v>
      </c>
      <c r="BG122" s="2">
        <f t="shared" si="139"/>
        <v>95.132056920850559</v>
      </c>
      <c r="BH122" s="2">
        <f t="shared" si="139"/>
        <v>95.99445639505042</v>
      </c>
      <c r="BI122" s="2">
        <f t="shared" si="139"/>
        <v>96.38697372975578</v>
      </c>
      <c r="BJ122" s="2">
        <f t="shared" si="139"/>
        <v>94.575643832429392</v>
      </c>
      <c r="BK122" s="2">
        <f t="shared" si="139"/>
        <v>97.152172263387854</v>
      </c>
      <c r="BL122" s="2">
        <f t="shared" si="139"/>
        <v>96.696636402746961</v>
      </c>
      <c r="BM122" s="2">
        <f t="shared" si="139"/>
        <v>99.897225982199117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94.558000000000007</v>
      </c>
      <c r="CF122" s="2">
        <f t="shared" si="140"/>
        <v>94.15</v>
      </c>
      <c r="CG122" s="2">
        <f t="shared" si="140"/>
        <v>95.45</v>
      </c>
      <c r="CH122" s="2">
        <f t="shared" si="140"/>
        <v>92.775000000000006</v>
      </c>
      <c r="CI122" s="2">
        <f t="shared" si="140"/>
        <v>94.325000000000003</v>
      </c>
      <c r="CJ122" s="2">
        <f t="shared" si="140"/>
        <v>94.4</v>
      </c>
      <c r="CK122" s="2">
        <f t="shared" si="140"/>
        <v>94.424999999999997</v>
      </c>
      <c r="CL122" s="2">
        <f t="shared" si="140"/>
        <v>97.6</v>
      </c>
      <c r="CM122" s="2">
        <f t="shared" si="140"/>
        <v>99.525000000000006</v>
      </c>
      <c r="CN122" s="2">
        <f t="shared" si="140"/>
        <v>97.394999999999996</v>
      </c>
      <c r="CO122" s="2">
        <f t="shared" si="140"/>
        <v>98.462999999999994</v>
      </c>
      <c r="CP122" s="2">
        <f t="shared" si="140"/>
        <v>96.262</v>
      </c>
      <c r="CQ122" s="2">
        <f t="shared" si="140"/>
        <v>100.075</v>
      </c>
      <c r="CR122" s="2">
        <f t="shared" si="140"/>
        <v>98.356999999999999</v>
      </c>
      <c r="CS122" s="2">
        <f t="shared" si="140"/>
        <v>96.070999999999998</v>
      </c>
      <c r="CU122" s="2">
        <f t="shared" si="110"/>
        <v>94.558000000000007</v>
      </c>
      <c r="CV122" s="2">
        <f t="shared" si="111"/>
        <v>94.15</v>
      </c>
      <c r="CW122" s="2">
        <f t="shared" si="112"/>
        <v>95.45</v>
      </c>
      <c r="CX122" s="2">
        <f t="shared" si="113"/>
        <v>92.775000000000006</v>
      </c>
      <c r="CY122" s="2">
        <f t="shared" si="114"/>
        <v>94.325000000000003</v>
      </c>
      <c r="CZ122" s="2">
        <f t="shared" si="115"/>
        <v>94.4</v>
      </c>
      <c r="DA122" s="2">
        <f t="shared" si="116"/>
        <v>94.424999999999997</v>
      </c>
      <c r="DB122" s="2">
        <f t="shared" si="117"/>
        <v>97.6</v>
      </c>
      <c r="DC122" s="2">
        <f t="shared" si="118"/>
        <v>99.525000000000006</v>
      </c>
      <c r="DD122" s="2">
        <f t="shared" si="119"/>
        <v>97.394999999999996</v>
      </c>
      <c r="DE122" s="2">
        <f t="shared" si="120"/>
        <v>98.462999999999994</v>
      </c>
      <c r="DF122" s="2">
        <f t="shared" si="121"/>
        <v>96.262</v>
      </c>
      <c r="DG122" s="2">
        <f t="shared" si="122"/>
        <v>100.075</v>
      </c>
      <c r="DH122" s="2">
        <f t="shared" si="123"/>
        <v>98.356999999999999</v>
      </c>
      <c r="DI122" s="2">
        <f t="shared" si="124"/>
        <v>96.070999999999998</v>
      </c>
      <c r="DK122" s="2">
        <f t="shared" si="148"/>
        <v>115.12397948717948</v>
      </c>
      <c r="DL122" s="2">
        <f t="shared" si="148"/>
        <v>113.95064102564103</v>
      </c>
      <c r="DM122" s="2">
        <f t="shared" si="148"/>
        <v>111.51538461538462</v>
      </c>
      <c r="DN122" s="2">
        <f t="shared" si="148"/>
        <v>111.29009615384614</v>
      </c>
      <c r="DO122" s="2">
        <f t="shared" si="148"/>
        <v>111.50199055330633</v>
      </c>
      <c r="DP122" s="2">
        <f t="shared" si="148"/>
        <v>109.22657019367546</v>
      </c>
      <c r="DQ122" s="2">
        <f t="shared" si="148"/>
        <v>115.1352773826458</v>
      </c>
      <c r="DR122" s="2">
        <f t="shared" si="148"/>
        <v>114.59402286902289</v>
      </c>
      <c r="DS122" s="2">
        <f t="shared" si="148"/>
        <v>112.94743407374983</v>
      </c>
      <c r="DT122" s="2">
        <f t="shared" si="148"/>
        <v>117.81183499288767</v>
      </c>
      <c r="DU122" s="2">
        <f t="shared" si="148"/>
        <v>110.64902064777328</v>
      </c>
      <c r="DV122" s="2">
        <f t="shared" si="148"/>
        <v>109.92678473210051</v>
      </c>
      <c r="DW122" s="2">
        <f t="shared" si="148"/>
        <v>112.46593172119489</v>
      </c>
      <c r="DX122" s="2">
        <f t="shared" si="148"/>
        <v>113.42241022514072</v>
      </c>
      <c r="DY122" s="2">
        <f t="shared" si="148"/>
        <v>107.57152495543671</v>
      </c>
      <c r="EA122" s="2">
        <f t="shared" si="152"/>
        <v>96.668412473691589</v>
      </c>
      <c r="EB122" s="2">
        <f t="shared" si="152"/>
        <v>96.634063535805126</v>
      </c>
      <c r="EC122" s="2">
        <f t="shared" si="152"/>
        <v>94.978948072249082</v>
      </c>
      <c r="ED122" s="2">
        <f t="shared" si="152"/>
        <v>94.062515602163501</v>
      </c>
      <c r="EE122" s="2">
        <f t="shared" si="151"/>
        <v>93.193133263340371</v>
      </c>
      <c r="EF122" s="2">
        <f t="shared" si="151"/>
        <v>93.925471234857184</v>
      </c>
      <c r="EG122" s="2">
        <f t="shared" si="151"/>
        <v>94.118956768824845</v>
      </c>
      <c r="EH122" s="2">
        <f t="shared" si="151"/>
        <v>94.674999065300739</v>
      </c>
      <c r="EI122" s="2">
        <f t="shared" si="151"/>
        <v>95.005127272727279</v>
      </c>
      <c r="EJ122" s="2">
        <f t="shared" si="151"/>
        <v>95.822210317460332</v>
      </c>
      <c r="EK122" s="2">
        <f t="shared" si="151"/>
        <v>96.284684807256227</v>
      </c>
      <c r="EL122" s="2">
        <f t="shared" si="151"/>
        <v>94.468022675736933</v>
      </c>
      <c r="EM122" s="2">
        <f t="shared" si="135"/>
        <v>97.033491233190404</v>
      </c>
      <c r="EN122" s="2">
        <f t="shared" si="135"/>
        <v>96.572855405405406</v>
      </c>
      <c r="EO122" s="2">
        <f t="shared" si="135"/>
        <v>99.836784892812588</v>
      </c>
      <c r="EQ122" s="2">
        <f t="shared" si="149"/>
        <v>96.67819699024453</v>
      </c>
      <c r="ER122" s="2">
        <f t="shared" si="149"/>
        <v>96.613885403635194</v>
      </c>
      <c r="ES122" s="2">
        <f t="shared" si="149"/>
        <v>94.936845188092491</v>
      </c>
      <c r="ET122" s="2">
        <f t="shared" si="149"/>
        <v>93.976858438451188</v>
      </c>
      <c r="EU122" s="2">
        <f t="shared" si="149"/>
        <v>93.088800397544659</v>
      </c>
      <c r="EV122" s="2">
        <f t="shared" si="149"/>
        <v>93.921599049271762</v>
      </c>
      <c r="EW122" s="2">
        <f t="shared" si="149"/>
        <v>94.115321311230602</v>
      </c>
      <c r="EX122" s="2">
        <f t="shared" si="149"/>
        <v>94.681427799141773</v>
      </c>
      <c r="EY122" s="2">
        <f t="shared" si="149"/>
        <v>94.975526723756076</v>
      </c>
      <c r="EZ122" s="2">
        <f t="shared" si="149"/>
        <v>95.808224370530709</v>
      </c>
      <c r="FA122" s="2">
        <f t="shared" si="149"/>
        <v>96.175182269355318</v>
      </c>
      <c r="FB122" s="2">
        <f t="shared" si="149"/>
        <v>94.359806027365664</v>
      </c>
      <c r="FC122" s="2">
        <f t="shared" si="149"/>
        <v>96.951172828027012</v>
      </c>
      <c r="FD122" s="2">
        <f t="shared" si="149"/>
        <v>96.636800032190806</v>
      </c>
      <c r="FE122" s="2">
        <f t="shared" si="149"/>
        <v>99.793521245632647</v>
      </c>
      <c r="FG122" s="2">
        <f t="shared" si="150"/>
        <v>0.99402048608002991</v>
      </c>
      <c r="FH122" s="2">
        <f t="shared" si="150"/>
        <v>0.99396897427720421</v>
      </c>
      <c r="FI122" s="2">
        <f t="shared" si="150"/>
        <v>0.99411694716251109</v>
      </c>
      <c r="FJ122" s="2">
        <f t="shared" si="150"/>
        <v>0.99353077467262574</v>
      </c>
      <c r="FK122" s="2">
        <f t="shared" si="150"/>
        <v>0.99284706659980027</v>
      </c>
      <c r="FL122" s="2">
        <f t="shared" si="150"/>
        <v>0.99247883896568134</v>
      </c>
      <c r="FM122" s="2">
        <f t="shared" si="150"/>
        <v>0.99274621379216277</v>
      </c>
      <c r="FN122" s="2">
        <f t="shared" si="150"/>
        <v>0.99355003160449495</v>
      </c>
      <c r="FO122" s="2">
        <f t="shared" si="150"/>
        <v>0.99289995648861418</v>
      </c>
      <c r="FP122" s="2">
        <f t="shared" si="150"/>
        <v>0.99215892659379401</v>
      </c>
      <c r="FQ122" s="2">
        <f t="shared" si="150"/>
        <v>0.9927907004922536</v>
      </c>
      <c r="FR122" s="2">
        <f t="shared" si="150"/>
        <v>0.9929566157455193</v>
      </c>
      <c r="FS122" s="2">
        <f t="shared" si="150"/>
        <v>0.99226180480166148</v>
      </c>
      <c r="FT122" s="2">
        <f t="shared" si="150"/>
        <v>0.99268155547435943</v>
      </c>
      <c r="FU122" s="2">
        <f t="shared" si="150"/>
        <v>0.99214395934939492</v>
      </c>
      <c r="FW122" s="2">
        <f t="shared" si="141"/>
        <v>9.367999098762644E-3</v>
      </c>
      <c r="FX122" s="2">
        <f t="shared" si="141"/>
        <v>9.7943420666401198E-3</v>
      </c>
      <c r="FY122" s="2">
        <f t="shared" si="141"/>
        <v>1.0598953343681501E-2</v>
      </c>
      <c r="FZ122" s="2">
        <f t="shared" si="141"/>
        <v>9.164512075852612E-3</v>
      </c>
      <c r="GA122" s="2">
        <f t="shared" si="141"/>
        <v>1.0937755153395064E-2</v>
      </c>
      <c r="GB122" s="2">
        <f t="shared" si="141"/>
        <v>9.8841285004223189E-3</v>
      </c>
      <c r="GC122" s="2">
        <f t="shared" si="141"/>
        <v>1.2191237780532604E-2</v>
      </c>
      <c r="GD122" s="2">
        <f t="shared" si="141"/>
        <v>1.3877318508507361E-2</v>
      </c>
      <c r="GE122" s="2">
        <f t="shared" si="141"/>
        <v>1.5591293900388636E-2</v>
      </c>
      <c r="GF122" s="2">
        <f t="shared" si="141"/>
        <v>1.2597192433923557E-2</v>
      </c>
      <c r="GG122" s="2">
        <f t="shared" si="141"/>
        <v>1.1578515246095603E-2</v>
      </c>
      <c r="GH122" s="2">
        <f t="shared" si="141"/>
        <v>1.1651114574982791E-2</v>
      </c>
      <c r="GI122" s="2">
        <f t="shared" si="141"/>
        <v>8.9676990703997581E-3</v>
      </c>
      <c r="GJ122" s="2">
        <f t="shared" si="141"/>
        <v>7.3261059626656272E-3</v>
      </c>
      <c r="GK122" s="2">
        <f t="shared" si="141"/>
        <v>7.473779683086745E-3</v>
      </c>
      <c r="GM122" s="86">
        <f t="shared" si="142"/>
        <v>2.7534840741667781E-77</v>
      </c>
      <c r="GN122" s="86">
        <f t="shared" si="142"/>
        <v>1.5495306901611583E-91</v>
      </c>
      <c r="GO122" s="86">
        <f t="shared" si="142"/>
        <v>3.7924565099728896E-98</v>
      </c>
      <c r="GP122" s="86">
        <f t="shared" si="142"/>
        <v>2.9022468803883444E-115</v>
      </c>
      <c r="GQ122" s="86">
        <f t="shared" si="142"/>
        <v>5.1517268349349702E-115</v>
      </c>
      <c r="GR122" s="86">
        <f t="shared" si="142"/>
        <v>2.1000975026677742E-124</v>
      </c>
      <c r="GS122" s="86">
        <f t="shared" si="142"/>
        <v>1.4660879199010092E-118</v>
      </c>
      <c r="GT122" s="86">
        <f t="shared" si="142"/>
        <v>9.9400861302642242E-103</v>
      </c>
      <c r="GU122" s="86">
        <f t="shared" si="142"/>
        <v>4.7646112476189881E-100</v>
      </c>
      <c r="GV122" s="86">
        <f t="shared" si="142"/>
        <v>2.0226449516119003E-108</v>
      </c>
      <c r="GW122" s="86">
        <f t="shared" si="142"/>
        <v>5.7358892142990767E-114</v>
      </c>
      <c r="GX122" s="86">
        <f t="shared" si="142"/>
        <v>2.0838849811702957E-93</v>
      </c>
      <c r="GY122" s="86">
        <f t="shared" si="142"/>
        <v>1.1842384783492812E-87</v>
      </c>
      <c r="GZ122" s="86">
        <f t="shared" si="142"/>
        <v>4.3549385966036447E-57</v>
      </c>
      <c r="HA122" s="86">
        <f t="shared" si="142"/>
        <v>9.5530468124855583E-45</v>
      </c>
      <c r="HC122" s="86">
        <f t="shared" si="73"/>
        <v>6.0207219213048471E-15</v>
      </c>
      <c r="HD122" s="86">
        <f t="shared" si="73"/>
        <v>1.1686405591026806E-20</v>
      </c>
      <c r="HE122" s="86">
        <f t="shared" si="73"/>
        <v>3.7148092431780917E-21</v>
      </c>
      <c r="HF122" s="86">
        <f t="shared" si="73"/>
        <v>1.2597842973241752E-21</v>
      </c>
      <c r="HG122" s="86">
        <f t="shared" si="73"/>
        <v>3.3202131146124913E-25</v>
      </c>
      <c r="HH122" s="86">
        <f t="shared" si="73"/>
        <v>1.8446837109356603E-33</v>
      </c>
      <c r="HI122" s="86">
        <f t="shared" si="138"/>
        <v>5.0498995013522426E-40</v>
      </c>
      <c r="HJ122" s="86">
        <f t="shared" si="138"/>
        <v>2.4107198040738905E-38</v>
      </c>
      <c r="HK122" s="86">
        <f t="shared" si="138"/>
        <v>3.9043187427558464E-37</v>
      </c>
      <c r="HL122" s="86">
        <f t="shared" si="138"/>
        <v>7.4164231923241857E-28</v>
      </c>
      <c r="HM122" s="86">
        <f t="shared" si="138"/>
        <v>1.5301837020990406E-18</v>
      </c>
      <c r="HN122" s="86">
        <f t="shared" si="138"/>
        <v>8.1289378631951285E-18</v>
      </c>
      <c r="HO122" s="86">
        <f t="shared" si="138"/>
        <v>2.2567884633355616E-16</v>
      </c>
      <c r="HP122" s="86">
        <f t="shared" si="138"/>
        <v>2.6556365386952938E-10</v>
      </c>
      <c r="HQ122" s="86">
        <f t="shared" si="138"/>
        <v>5.2001944987417568E-11</v>
      </c>
      <c r="HS122" s="86">
        <f t="shared" si="143"/>
        <v>2.9730050584122866E-6</v>
      </c>
      <c r="HT122" s="86">
        <f t="shared" si="143"/>
        <v>8.2489072965992836E-6</v>
      </c>
      <c r="HU122" s="86">
        <f t="shared" si="143"/>
        <v>2.4315172292678954E-5</v>
      </c>
      <c r="HV122" s="86">
        <f t="shared" si="143"/>
        <v>6.6261885027383379E-7</v>
      </c>
      <c r="HW122" s="86">
        <f t="shared" si="143"/>
        <v>1.3870389845051183E-7</v>
      </c>
      <c r="HX122" s="86">
        <f t="shared" si="143"/>
        <v>4.4146204623078635E-7</v>
      </c>
      <c r="HY122" s="86">
        <f t="shared" si="143"/>
        <v>8.5107489688501082E-7</v>
      </c>
      <c r="HZ122" s="86">
        <f t="shared" si="143"/>
        <v>6.3183653380981353E-6</v>
      </c>
      <c r="IA122" s="86">
        <f t="shared" si="143"/>
        <v>2.5640086937262855E-6</v>
      </c>
      <c r="IB122" s="86">
        <f t="shared" si="143"/>
        <v>2.8411426861336784E-7</v>
      </c>
      <c r="IC122" s="86">
        <f t="shared" si="143"/>
        <v>3.6998819600867146E-7</v>
      </c>
      <c r="ID122" s="86">
        <f t="shared" si="143"/>
        <v>5.1560434710264428E-7</v>
      </c>
      <c r="IE122" s="86">
        <f t="shared" si="143"/>
        <v>3.9404141255737023E-8</v>
      </c>
      <c r="IF122" s="86">
        <f t="shared" si="143"/>
        <v>4.7573562151450823E-4</v>
      </c>
      <c r="IG122" s="86">
        <f t="shared" si="143"/>
        <v>8.0484796167777151E-4</v>
      </c>
      <c r="II122" s="86">
        <f t="shared" si="144"/>
        <v>6.1940316357427736E-43</v>
      </c>
      <c r="IJ122" s="86">
        <f t="shared" si="144"/>
        <v>8.9784148091538443E-43</v>
      </c>
      <c r="IK122" s="86">
        <f t="shared" si="144"/>
        <v>9.107017087181641E-46</v>
      </c>
      <c r="IL122" s="86">
        <f t="shared" si="144"/>
        <v>9.9981244490837303E-60</v>
      </c>
      <c r="IM122" s="86">
        <f t="shared" si="144"/>
        <v>8.909346266188118E-53</v>
      </c>
      <c r="IN122" s="86">
        <f t="shared" si="144"/>
        <v>1.7659184375466474E-59</v>
      </c>
      <c r="IO122" s="86">
        <f t="shared" si="144"/>
        <v>5.235036085188475E-52</v>
      </c>
      <c r="IP122" s="86">
        <f t="shared" si="144"/>
        <v>1.8811023507336111E-46</v>
      </c>
      <c r="IQ122" s="86">
        <f t="shared" si="144"/>
        <v>7.8802829630304781E-47</v>
      </c>
      <c r="IR122" s="86">
        <f t="shared" si="144"/>
        <v>1.2079751500502129E-54</v>
      </c>
      <c r="IS122" s="86">
        <f t="shared" si="144"/>
        <v>3.0636545624747097E-53</v>
      </c>
      <c r="IT122" s="86">
        <f t="shared" si="144"/>
        <v>7.5144117714201126E-52</v>
      </c>
      <c r="IU122" s="86">
        <f t="shared" si="144"/>
        <v>2.6245334827821002E-57</v>
      </c>
      <c r="IV122" s="86">
        <f t="shared" si="144"/>
        <v>1.1773606219733312E-29</v>
      </c>
      <c r="IW122" s="86">
        <f t="shared" si="144"/>
        <v>1.411595190547537E-29</v>
      </c>
      <c r="IY122" s="86">
        <f t="shared" si="145"/>
        <v>2.9730050644330086E-6</v>
      </c>
      <c r="IZ122" s="86">
        <f t="shared" si="145"/>
        <v>8.2489072965992954E-6</v>
      </c>
      <c r="JA122" s="86">
        <f t="shared" si="145"/>
        <v>2.4315172292678957E-5</v>
      </c>
      <c r="JB122" s="86">
        <f t="shared" si="145"/>
        <v>6.6261885027383506E-7</v>
      </c>
      <c r="JC122" s="86">
        <f t="shared" si="145"/>
        <v>1.3870389845051183E-7</v>
      </c>
      <c r="JD122" s="86">
        <f t="shared" si="145"/>
        <v>4.4146204623078635E-7</v>
      </c>
      <c r="JE122" s="86">
        <f t="shared" si="145"/>
        <v>8.5107489688501082E-7</v>
      </c>
      <c r="JF122" s="86">
        <f t="shared" si="145"/>
        <v>6.3183653380981353E-6</v>
      </c>
      <c r="JG122" s="86">
        <f t="shared" si="145"/>
        <v>2.5640086937262855E-6</v>
      </c>
      <c r="JH122" s="86">
        <f t="shared" si="145"/>
        <v>2.8411426861336784E-7</v>
      </c>
      <c r="JI122" s="86">
        <f t="shared" si="145"/>
        <v>3.6998819601020163E-7</v>
      </c>
      <c r="JJ122" s="86">
        <f t="shared" si="145"/>
        <v>5.1560434711077325E-7</v>
      </c>
      <c r="JK122" s="86">
        <f t="shared" si="145"/>
        <v>3.9404141481415869E-8</v>
      </c>
      <c r="JL122" s="86">
        <f t="shared" si="145"/>
        <v>4.7573588707816209E-4</v>
      </c>
      <c r="JM122" s="86">
        <f t="shared" si="145"/>
        <v>8.0484801367971647E-4</v>
      </c>
    </row>
    <row r="123" spans="2:273" x14ac:dyDescent="0.25">
      <c r="B123" s="2">
        <v>96</v>
      </c>
      <c r="C123" s="37">
        <v>97.906999999999996</v>
      </c>
      <c r="D123" s="37">
        <v>99.15</v>
      </c>
      <c r="E123" s="37">
        <v>93.1</v>
      </c>
      <c r="F123" s="37">
        <v>96.525000000000006</v>
      </c>
      <c r="G123" s="37">
        <v>93.875</v>
      </c>
      <c r="H123" s="37">
        <v>91.3</v>
      </c>
      <c r="I123" s="37">
        <v>95.674999999999997</v>
      </c>
      <c r="J123" s="37">
        <v>92.724999999999994</v>
      </c>
      <c r="K123" s="37">
        <v>92.65</v>
      </c>
      <c r="L123" s="37">
        <v>96.721000000000004</v>
      </c>
      <c r="M123" s="37">
        <v>94.22</v>
      </c>
      <c r="N123" s="37">
        <v>94.856999999999999</v>
      </c>
      <c r="O123" s="37">
        <v>97.674999999999997</v>
      </c>
      <c r="P123" s="37">
        <v>98.762</v>
      </c>
      <c r="Q123" s="37">
        <v>100.357</v>
      </c>
      <c r="S123" s="4">
        <f t="shared" si="146"/>
        <v>96.644271058352004</v>
      </c>
      <c r="T123" s="4">
        <f t="shared" si="146"/>
        <v>96.587407276748152</v>
      </c>
      <c r="U123" s="4">
        <f t="shared" si="146"/>
        <v>94.941205715762095</v>
      </c>
      <c r="V123" s="4">
        <f t="shared" si="146"/>
        <v>94.022488063485724</v>
      </c>
      <c r="W123" s="4">
        <f t="shared" si="146"/>
        <v>93.169246585620499</v>
      </c>
      <c r="X123" s="4">
        <f t="shared" si="146"/>
        <v>93.891253098251099</v>
      </c>
      <c r="Y123" s="4">
        <f t="shared" si="146"/>
        <v>94.133246652081638</v>
      </c>
      <c r="Z123" s="4">
        <f t="shared" si="146"/>
        <v>94.687693445002026</v>
      </c>
      <c r="AA123" s="4">
        <f t="shared" si="146"/>
        <v>94.967182350711838</v>
      </c>
      <c r="AB123" s="4">
        <f t="shared" si="146"/>
        <v>95.842345069426955</v>
      </c>
      <c r="AC123" s="4">
        <f t="shared" si="146"/>
        <v>96.204879928809831</v>
      </c>
      <c r="AD123" s="4">
        <f t="shared" si="146"/>
        <v>94.420574378598062</v>
      </c>
      <c r="AE123" s="4">
        <f t="shared" si="146"/>
        <v>97.005458415903803</v>
      </c>
      <c r="AF123" s="4">
        <f t="shared" si="146"/>
        <v>96.766521450010046</v>
      </c>
      <c r="AG123" s="4">
        <f t="shared" si="146"/>
        <v>100.37636369297502</v>
      </c>
      <c r="AI123" s="4">
        <f t="shared" si="147"/>
        <v>1.2627289416479925</v>
      </c>
      <c r="AJ123" s="4">
        <f t="shared" si="147"/>
        <v>2.5625927232518535</v>
      </c>
      <c r="AK123" s="4">
        <f t="shared" si="147"/>
        <v>-1.8412057157621007</v>
      </c>
      <c r="AL123" s="4">
        <f t="shared" si="147"/>
        <v>2.5025119365142814</v>
      </c>
      <c r="AM123" s="4">
        <f t="shared" si="147"/>
        <v>0.70575341437950101</v>
      </c>
      <c r="AN123" s="4">
        <f t="shared" si="147"/>
        <v>-2.5912530982511015</v>
      </c>
      <c r="AO123" s="4">
        <f t="shared" si="147"/>
        <v>1.5417533479183589</v>
      </c>
      <c r="AP123" s="4">
        <f t="shared" si="147"/>
        <v>-1.9626934450020315</v>
      </c>
      <c r="AQ123" s="4">
        <f t="shared" si="147"/>
        <v>-2.3171823507118319</v>
      </c>
      <c r="AR123" s="4">
        <f t="shared" si="147"/>
        <v>0.87865493057304889</v>
      </c>
      <c r="AS123" s="4">
        <f t="shared" si="147"/>
        <v>-1.984879928809832</v>
      </c>
      <c r="AT123" s="4">
        <f t="shared" si="147"/>
        <v>0.43642562140193775</v>
      </c>
      <c r="AU123" s="4">
        <f t="shared" si="147"/>
        <v>0.66954158409619424</v>
      </c>
      <c r="AV123" s="4">
        <f t="shared" si="147"/>
        <v>1.9954785499899543</v>
      </c>
      <c r="AW123" s="4">
        <f t="shared" si="147"/>
        <v>-1.9363692975019831E-2</v>
      </c>
      <c r="AY123" s="2">
        <f t="shared" si="139"/>
        <v>96.644271058352004</v>
      </c>
      <c r="AZ123" s="2">
        <f t="shared" si="139"/>
        <v>96.586694482694853</v>
      </c>
      <c r="BA123" s="2">
        <f t="shared" si="139"/>
        <v>94.939103159671646</v>
      </c>
      <c r="BB123" s="2">
        <f t="shared" si="139"/>
        <v>94.022347023430243</v>
      </c>
      <c r="BC123" s="2">
        <f t="shared" si="139"/>
        <v>93.169206833828412</v>
      </c>
      <c r="BD123" s="2">
        <f t="shared" si="139"/>
        <v>93.891108240686719</v>
      </c>
      <c r="BE123" s="2">
        <f t="shared" si="139"/>
        <v>94.132998743581354</v>
      </c>
      <c r="BF123" s="2">
        <f t="shared" si="139"/>
        <v>94.686031703401156</v>
      </c>
      <c r="BG123" s="2">
        <f t="shared" si="139"/>
        <v>94.966037998721447</v>
      </c>
      <c r="BH123" s="2">
        <f t="shared" si="139"/>
        <v>95.842188982039588</v>
      </c>
      <c r="BI123" s="2">
        <f t="shared" si="139"/>
        <v>96.204692843318895</v>
      </c>
      <c r="BJ123" s="2">
        <f t="shared" si="139"/>
        <v>94.420244976748634</v>
      </c>
      <c r="BK123" s="2">
        <f t="shared" si="139"/>
        <v>97.005428174850593</v>
      </c>
      <c r="BL123" s="2">
        <f t="shared" si="139"/>
        <v>96.605695474842506</v>
      </c>
      <c r="BM123" s="2">
        <f t="shared" si="139"/>
        <v>99.837274837584943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97.906999999999996</v>
      </c>
      <c r="CF123" s="2">
        <f t="shared" si="140"/>
        <v>99.15</v>
      </c>
      <c r="CG123" s="2">
        <f t="shared" si="140"/>
        <v>93.1</v>
      </c>
      <c r="CH123" s="2">
        <f t="shared" si="140"/>
        <v>96.525000000000006</v>
      </c>
      <c r="CI123" s="2">
        <f t="shared" si="140"/>
        <v>93.875</v>
      </c>
      <c r="CJ123" s="2">
        <f t="shared" si="140"/>
        <v>91.3</v>
      </c>
      <c r="CK123" s="2">
        <f t="shared" si="140"/>
        <v>95.674999999999997</v>
      </c>
      <c r="CL123" s="2">
        <f t="shared" si="140"/>
        <v>92.724999999999994</v>
      </c>
      <c r="CM123" s="2">
        <f t="shared" si="140"/>
        <v>92.65</v>
      </c>
      <c r="CN123" s="2">
        <f t="shared" si="140"/>
        <v>96.721000000000004</v>
      </c>
      <c r="CO123" s="2">
        <f t="shared" si="140"/>
        <v>94.22</v>
      </c>
      <c r="CP123" s="2">
        <f t="shared" si="140"/>
        <v>94.856999999999999</v>
      </c>
      <c r="CQ123" s="2">
        <f t="shared" si="140"/>
        <v>97.674999999999997</v>
      </c>
      <c r="CR123" s="2">
        <f t="shared" si="140"/>
        <v>98.762</v>
      </c>
      <c r="CS123" s="2">
        <f t="shared" si="140"/>
        <v>100.357</v>
      </c>
      <c r="CU123" s="2">
        <f t="shared" si="110"/>
        <v>97.906999999999996</v>
      </c>
      <c r="CV123" s="2">
        <f t="shared" si="111"/>
        <v>99.15</v>
      </c>
      <c r="CW123" s="2">
        <f t="shared" si="112"/>
        <v>93.1</v>
      </c>
      <c r="CX123" s="2">
        <f t="shared" si="113"/>
        <v>96.525000000000006</v>
      </c>
      <c r="CY123" s="2">
        <f t="shared" si="114"/>
        <v>93.875</v>
      </c>
      <c r="CZ123" s="2">
        <f t="shared" si="115"/>
        <v>91.3</v>
      </c>
      <c r="DA123" s="2">
        <f t="shared" si="116"/>
        <v>95.674999999999997</v>
      </c>
      <c r="DB123" s="2">
        <f t="shared" si="117"/>
        <v>92.724999999999994</v>
      </c>
      <c r="DC123" s="2">
        <f t="shared" si="118"/>
        <v>92.65</v>
      </c>
      <c r="DD123" s="2">
        <f t="shared" si="119"/>
        <v>96.721000000000004</v>
      </c>
      <c r="DE123" s="2">
        <f t="shared" si="120"/>
        <v>94.22</v>
      </c>
      <c r="DF123" s="2">
        <f t="shared" si="121"/>
        <v>94.856999999999999</v>
      </c>
      <c r="DG123" s="2">
        <f t="shared" si="122"/>
        <v>97.674999999999997</v>
      </c>
      <c r="DH123" s="2">
        <f t="shared" si="123"/>
        <v>98.762</v>
      </c>
      <c r="DI123" s="2">
        <f t="shared" si="124"/>
        <v>100.357</v>
      </c>
      <c r="DK123" s="2">
        <f t="shared" si="148"/>
        <v>115.23354062078272</v>
      </c>
      <c r="DL123" s="2">
        <f t="shared" si="148"/>
        <v>114.04072199730095</v>
      </c>
      <c r="DM123" s="2">
        <f t="shared" si="148"/>
        <v>111.59202935222673</v>
      </c>
      <c r="DN123" s="2">
        <f t="shared" si="148"/>
        <v>111.37730769230768</v>
      </c>
      <c r="DO123" s="2">
        <f t="shared" si="148"/>
        <v>111.61605937921726</v>
      </c>
      <c r="DP123" s="2">
        <f t="shared" si="148"/>
        <v>109.31789856658277</v>
      </c>
      <c r="DQ123" s="2">
        <f t="shared" si="148"/>
        <v>115.30956614509245</v>
      </c>
      <c r="DR123" s="2">
        <f t="shared" si="148"/>
        <v>114.74755443702814</v>
      </c>
      <c r="DS123" s="2">
        <f t="shared" si="148"/>
        <v>113.0455821205821</v>
      </c>
      <c r="DT123" s="2">
        <f t="shared" si="148"/>
        <v>117.9539077761973</v>
      </c>
      <c r="DU123" s="2">
        <f t="shared" si="148"/>
        <v>110.70357186234818</v>
      </c>
      <c r="DV123" s="2">
        <f t="shared" si="148"/>
        <v>109.99415979137031</v>
      </c>
      <c r="DW123" s="2">
        <f t="shared" si="148"/>
        <v>112.54798482693221</v>
      </c>
      <c r="DX123" s="2">
        <f t="shared" si="148"/>
        <v>113.52661716697938</v>
      </c>
      <c r="DY123" s="2">
        <f t="shared" si="148"/>
        <v>107.62090864527629</v>
      </c>
      <c r="EA123" s="2">
        <f t="shared" si="152"/>
        <v>96.542252195874838</v>
      </c>
      <c r="EB123" s="2">
        <f t="shared" si="152"/>
        <v>96.490192129808051</v>
      </c>
      <c r="EC123" s="2">
        <f t="shared" si="152"/>
        <v>94.849543249755882</v>
      </c>
      <c r="ED123" s="2">
        <f t="shared" si="152"/>
        <v>93.919884624001199</v>
      </c>
      <c r="EE123" s="2">
        <f t="shared" si="151"/>
        <v>93.048720288598872</v>
      </c>
      <c r="EF123" s="2">
        <f t="shared" si="151"/>
        <v>93.784499725808885</v>
      </c>
      <c r="EG123" s="2">
        <f t="shared" si="151"/>
        <v>93.991905237520427</v>
      </c>
      <c r="EH123" s="2">
        <f t="shared" si="151"/>
        <v>94.567199267195775</v>
      </c>
      <c r="EI123" s="2">
        <f t="shared" si="151"/>
        <v>94.84784545454545</v>
      </c>
      <c r="EJ123" s="2">
        <f t="shared" si="151"/>
        <v>95.682824074074091</v>
      </c>
      <c r="EK123" s="2">
        <f t="shared" si="151"/>
        <v>96.109704852607706</v>
      </c>
      <c r="EL123" s="2">
        <f t="shared" si="151"/>
        <v>94.320539954648495</v>
      </c>
      <c r="EM123" s="2">
        <f t="shared" si="135"/>
        <v>96.895488628965268</v>
      </c>
      <c r="EN123" s="2">
        <f t="shared" si="135"/>
        <v>96.491477027027031</v>
      </c>
      <c r="EO123" s="2">
        <f t="shared" si="135"/>
        <v>99.781688028266572</v>
      </c>
      <c r="EQ123" s="2">
        <f t="shared" si="149"/>
        <v>96.54561184550812</v>
      </c>
      <c r="ER123" s="2">
        <f t="shared" si="149"/>
        <v>96.482442331280097</v>
      </c>
      <c r="ES123" s="2">
        <f t="shared" si="149"/>
        <v>94.822248499326292</v>
      </c>
      <c r="ET123" s="2">
        <f t="shared" si="149"/>
        <v>93.860608360804292</v>
      </c>
      <c r="EU123" s="2">
        <f t="shared" si="149"/>
        <v>92.989059905868729</v>
      </c>
      <c r="EV123" s="2">
        <f t="shared" si="149"/>
        <v>93.783434320796786</v>
      </c>
      <c r="EW123" s="2">
        <f t="shared" si="149"/>
        <v>93.99009098715652</v>
      </c>
      <c r="EX123" s="2">
        <f t="shared" si="149"/>
        <v>94.570836873725909</v>
      </c>
      <c r="EY123" s="2">
        <f t="shared" si="149"/>
        <v>94.864411265318168</v>
      </c>
      <c r="EZ123" s="2">
        <f t="shared" si="149"/>
        <v>95.682188092824475</v>
      </c>
      <c r="FA123" s="2">
        <f t="shared" si="149"/>
        <v>96.0287204889771</v>
      </c>
      <c r="FB123" s="2">
        <f t="shared" si="149"/>
        <v>94.239107422965787</v>
      </c>
      <c r="FC123" s="2">
        <f t="shared" si="149"/>
        <v>96.834379491149605</v>
      </c>
      <c r="FD123" s="2">
        <f t="shared" si="149"/>
        <v>96.546804645898604</v>
      </c>
      <c r="FE123" s="2">
        <f t="shared" si="149"/>
        <v>99.706165969202061</v>
      </c>
      <c r="FG123" s="2">
        <f t="shared" si="150"/>
        <v>0.99454374777977272</v>
      </c>
      <c r="FH123" s="2">
        <f t="shared" si="150"/>
        <v>0.99449671877024104</v>
      </c>
      <c r="FI123" s="2">
        <f t="shared" si="150"/>
        <v>0.9946318132293035</v>
      </c>
      <c r="FJ123" s="2">
        <f t="shared" si="150"/>
        <v>0.99409663605630039</v>
      </c>
      <c r="FK123" s="2">
        <f t="shared" si="150"/>
        <v>0.9934723388224791</v>
      </c>
      <c r="FL123" s="2">
        <f t="shared" si="150"/>
        <v>0.9931360772008927</v>
      </c>
      <c r="FM123" s="2">
        <f t="shared" si="150"/>
        <v>0.99338024326215857</v>
      </c>
      <c r="FN123" s="2">
        <f t="shared" si="150"/>
        <v>0.99411421856812077</v>
      </c>
      <c r="FO123" s="2">
        <f t="shared" si="150"/>
        <v>0.99352063552463499</v>
      </c>
      <c r="FP123" s="2">
        <f t="shared" si="150"/>
        <v>0.99284391887011103</v>
      </c>
      <c r="FQ123" s="2">
        <f t="shared" si="150"/>
        <v>0.99342086729633461</v>
      </c>
      <c r="FR123" s="2">
        <f t="shared" si="150"/>
        <v>0.9935723737476313</v>
      </c>
      <c r="FS123" s="2">
        <f t="shared" si="150"/>
        <v>0.99293787366054631</v>
      </c>
      <c r="FT123" s="2">
        <f t="shared" si="150"/>
        <v>0.99332119849262868</v>
      </c>
      <c r="FU123" s="2">
        <f t="shared" si="150"/>
        <v>0.9928302497079855</v>
      </c>
      <c r="FW123" s="2">
        <f t="shared" si="141"/>
        <v>1.0262531398849216E-2</v>
      </c>
      <c r="FX123" s="2">
        <f t="shared" si="141"/>
        <v>1.0729144119313022E-2</v>
      </c>
      <c r="FY123" s="2">
        <f t="shared" si="141"/>
        <v>1.1609649588291041E-2</v>
      </c>
      <c r="FZ123" s="2">
        <f t="shared" si="141"/>
        <v>1.0039810713865635E-2</v>
      </c>
      <c r="GA123" s="2">
        <f t="shared" si="141"/>
        <v>1.198036769888748E-2</v>
      </c>
      <c r="GB123" s="2">
        <f t="shared" si="141"/>
        <v>1.0827406342630814E-2</v>
      </c>
      <c r="GC123" s="2">
        <f t="shared" si="141"/>
        <v>1.335172226643277E-2</v>
      </c>
      <c r="GD123" s="2">
        <f t="shared" si="141"/>
        <v>1.5195832094162908E-2</v>
      </c>
      <c r="GE123" s="2">
        <f t="shared" si="141"/>
        <v>1.7069837022708485E-2</v>
      </c>
      <c r="GF123" s="2">
        <f t="shared" si="141"/>
        <v>1.3795780074367861E-2</v>
      </c>
      <c r="GG123" s="2">
        <f t="shared" si="141"/>
        <v>1.2681423419310498E-2</v>
      </c>
      <c r="GH123" s="2">
        <f t="shared" si="141"/>
        <v>1.2760848896128657E-2</v>
      </c>
      <c r="GI123" s="2">
        <f t="shared" si="141"/>
        <v>9.8243865645050842E-3</v>
      </c>
      <c r="GJ123" s="2">
        <f t="shared" si="141"/>
        <v>8.0272417200869545E-3</v>
      </c>
      <c r="GK123" s="2">
        <f t="shared" si="141"/>
        <v>8.1889317804832804E-3</v>
      </c>
      <c r="GM123" s="86">
        <f t="shared" si="142"/>
        <v>1.2344886882083736E-81</v>
      </c>
      <c r="GN123" s="86">
        <f t="shared" si="142"/>
        <v>1.2463501559657224E-96</v>
      </c>
      <c r="GO123" s="86">
        <f t="shared" si="142"/>
        <v>1.6719248064753486E-103</v>
      </c>
      <c r="GP123" s="86">
        <f t="shared" si="142"/>
        <v>1.2100088981574702E-121</v>
      </c>
      <c r="GQ123" s="86">
        <f t="shared" si="142"/>
        <v>1.7348369545430756E-121</v>
      </c>
      <c r="GR123" s="86">
        <f t="shared" si="142"/>
        <v>2.3809896293881895E-131</v>
      </c>
      <c r="GS123" s="86">
        <f t="shared" si="142"/>
        <v>4.555040121031261E-125</v>
      </c>
      <c r="GT123" s="86">
        <f t="shared" si="142"/>
        <v>2.8134610603829075E-108</v>
      </c>
      <c r="GU123" s="86">
        <f t="shared" si="142"/>
        <v>1.4306738678212328E-105</v>
      </c>
      <c r="GV123" s="86">
        <f t="shared" si="142"/>
        <v>1.4120915387818961E-114</v>
      </c>
      <c r="GW123" s="86">
        <f t="shared" si="142"/>
        <v>2.189148210117539E-120</v>
      </c>
      <c r="GX123" s="86">
        <f t="shared" si="142"/>
        <v>1.6602387430478547E-98</v>
      </c>
      <c r="GY123" s="86">
        <f t="shared" si="142"/>
        <v>1.4823902476961319E-92</v>
      </c>
      <c r="GZ123" s="86">
        <f t="shared" si="142"/>
        <v>2.8806655872421998E-60</v>
      </c>
      <c r="HA123" s="86">
        <f t="shared" si="142"/>
        <v>4.3344562904697045E-47</v>
      </c>
      <c r="HC123" s="86">
        <f t="shared" ref="HC123:HK153" si="153" xml:space="preserve"> _xlfn.NORM.DIST($B123, C$8, ABS(C$12), TRUE) * _xlfn.NORM.DIST(($B123 - C$8)*C$16, 0, ABS(C$12), TRUE) * 2</f>
        <v>6.5513509385677442E-17</v>
      </c>
      <c r="HD123" s="86">
        <f t="shared" si="153"/>
        <v>2.3622803509356417E-23</v>
      </c>
      <c r="HE123" s="86">
        <f t="shared" si="153"/>
        <v>1.0162661110873879E-23</v>
      </c>
      <c r="HF123" s="86">
        <f t="shared" si="153"/>
        <v>2.9499028812327704E-24</v>
      </c>
      <c r="HG123" s="86">
        <f t="shared" si="153"/>
        <v>1.671972880074851E-28</v>
      </c>
      <c r="HH123" s="86">
        <f t="shared" si="153"/>
        <v>8.7511176909408667E-38</v>
      </c>
      <c r="HI123" s="86">
        <f t="shared" si="138"/>
        <v>5.4035452306363395E-45</v>
      </c>
      <c r="HJ123" s="86">
        <f t="shared" si="138"/>
        <v>6.5649475692803529E-43</v>
      </c>
      <c r="HK123" s="86">
        <f t="shared" si="138"/>
        <v>9.8688131749632329E-42</v>
      </c>
      <c r="HL123" s="86">
        <f t="shared" si="138"/>
        <v>1.6273009753704973E-31</v>
      </c>
      <c r="HM123" s="86">
        <f t="shared" si="138"/>
        <v>6.9309107889783093E-21</v>
      </c>
      <c r="HN123" s="86">
        <f t="shared" si="138"/>
        <v>5.2678819391977033E-20</v>
      </c>
      <c r="HO123" s="86">
        <f t="shared" si="138"/>
        <v>1.2702036353893512E-18</v>
      </c>
      <c r="HP123" s="86">
        <f t="shared" si="138"/>
        <v>1.220854128949042E-11</v>
      </c>
      <c r="HQ123" s="86">
        <f t="shared" si="138"/>
        <v>2.5934145133303186E-12</v>
      </c>
      <c r="HS123" s="86">
        <f t="shared" si="143"/>
        <v>8.1708914272001915E-6</v>
      </c>
      <c r="HT123" s="86">
        <f t="shared" si="143"/>
        <v>2.1859641527957783E-5</v>
      </c>
      <c r="HU123" s="86">
        <f t="shared" si="143"/>
        <v>6.4428220540316803E-5</v>
      </c>
      <c r="HV123" s="86">
        <f t="shared" si="143"/>
        <v>2.3401759926180052E-6</v>
      </c>
      <c r="HW123" s="86">
        <f t="shared" si="143"/>
        <v>5.0950746228990859E-7</v>
      </c>
      <c r="HX123" s="86">
        <f t="shared" si="143"/>
        <v>1.6177626496337523E-6</v>
      </c>
      <c r="HY123" s="86">
        <f t="shared" si="143"/>
        <v>2.9419378846675136E-6</v>
      </c>
      <c r="HZ123" s="86">
        <f t="shared" si="143"/>
        <v>1.9200026638139559E-5</v>
      </c>
      <c r="IA123" s="86">
        <f t="shared" si="143"/>
        <v>8.4461090362597626E-6</v>
      </c>
      <c r="IB123" s="86">
        <f t="shared" si="143"/>
        <v>1.0779110009575269E-6</v>
      </c>
      <c r="IC123" s="86">
        <f t="shared" si="143"/>
        <v>1.3297912213843065E-6</v>
      </c>
      <c r="ID123" s="86">
        <f t="shared" si="143"/>
        <v>1.7978536227053416E-6</v>
      </c>
      <c r="IE123" s="86">
        <f t="shared" si="143"/>
        <v>1.5253121955643178E-7</v>
      </c>
      <c r="IF123" s="86">
        <f t="shared" si="143"/>
        <v>7.8566197106144219E-4</v>
      </c>
      <c r="IG123" s="86">
        <f t="shared" si="143"/>
        <v>1.2935505328728705E-3</v>
      </c>
      <c r="II123" s="86">
        <f t="shared" si="144"/>
        <v>2.5333853059719291E-41</v>
      </c>
      <c r="IJ123" s="86">
        <f t="shared" si="144"/>
        <v>3.7508000892953841E-41</v>
      </c>
      <c r="IK123" s="86">
        <f t="shared" si="144"/>
        <v>5.3486657450728123E-44</v>
      </c>
      <c r="IL123" s="86">
        <f t="shared" si="144"/>
        <v>1.7998840161020099E-57</v>
      </c>
      <c r="IM123" s="86">
        <f t="shared" si="144"/>
        <v>1.0316124028018437E-50</v>
      </c>
      <c r="IN123" s="86">
        <f t="shared" si="144"/>
        <v>3.3848605255037957E-57</v>
      </c>
      <c r="IO123" s="86">
        <f t="shared" si="144"/>
        <v>6.3361994694319698E-50</v>
      </c>
      <c r="IP123" s="86">
        <f t="shared" si="144"/>
        <v>1.52890737265603E-44</v>
      </c>
      <c r="IQ123" s="86">
        <f t="shared" si="144"/>
        <v>7.5316545172152217E-45</v>
      </c>
      <c r="IR123" s="86">
        <f t="shared" si="144"/>
        <v>1.9515108774634608E-52</v>
      </c>
      <c r="IS123" s="86">
        <f t="shared" si="144"/>
        <v>3.938033694275895E-51</v>
      </c>
      <c r="IT123" s="86">
        <f t="shared" si="144"/>
        <v>8.5329446381886568E-50</v>
      </c>
      <c r="IU123" s="86">
        <f t="shared" si="144"/>
        <v>3.7200665166537678E-55</v>
      </c>
      <c r="IV123" s="86">
        <f t="shared" si="144"/>
        <v>1.2925590764459215E-28</v>
      </c>
      <c r="IW123" s="86">
        <f t="shared" si="144"/>
        <v>1.5544302847782017E-28</v>
      </c>
      <c r="IY123" s="86">
        <f t="shared" si="145"/>
        <v>8.1708914272657044E-6</v>
      </c>
      <c r="IZ123" s="86">
        <f t="shared" si="145"/>
        <v>2.1859641527957783E-5</v>
      </c>
      <c r="JA123" s="86">
        <f t="shared" si="145"/>
        <v>6.4428220540316803E-5</v>
      </c>
      <c r="JB123" s="86">
        <f t="shared" si="145"/>
        <v>2.3401759926180052E-6</v>
      </c>
      <c r="JC123" s="86">
        <f t="shared" si="145"/>
        <v>5.0950746228990859E-7</v>
      </c>
      <c r="JD123" s="86">
        <f t="shared" si="145"/>
        <v>1.6177626496337523E-6</v>
      </c>
      <c r="JE123" s="86">
        <f t="shared" si="145"/>
        <v>2.9419378846675136E-6</v>
      </c>
      <c r="JF123" s="86">
        <f t="shared" si="145"/>
        <v>1.9200026638139559E-5</v>
      </c>
      <c r="JG123" s="86">
        <f t="shared" si="145"/>
        <v>8.4461090362597626E-6</v>
      </c>
      <c r="JH123" s="86">
        <f t="shared" si="145"/>
        <v>1.0779110009575269E-6</v>
      </c>
      <c r="JI123" s="86">
        <f t="shared" si="145"/>
        <v>1.3297912213843134E-6</v>
      </c>
      <c r="JJ123" s="86">
        <f t="shared" si="145"/>
        <v>1.7978536227053943E-6</v>
      </c>
      <c r="JK123" s="86">
        <f t="shared" si="145"/>
        <v>1.5253121955770198E-7</v>
      </c>
      <c r="JL123" s="86">
        <f t="shared" si="145"/>
        <v>7.8566198326998344E-4</v>
      </c>
      <c r="JM123" s="86">
        <f t="shared" si="145"/>
        <v>1.2935505354662849E-3</v>
      </c>
    </row>
    <row r="124" spans="2:273" x14ac:dyDescent="0.25">
      <c r="B124" s="2">
        <v>97</v>
      </c>
      <c r="C124" s="37">
        <v>100.256</v>
      </c>
      <c r="D124" s="37">
        <v>97.3</v>
      </c>
      <c r="E124" s="37">
        <v>95.625</v>
      </c>
      <c r="F124" s="37">
        <v>93.275000000000006</v>
      </c>
      <c r="G124" s="37">
        <v>92.15</v>
      </c>
      <c r="H124" s="37">
        <v>92.375</v>
      </c>
      <c r="I124" s="37">
        <v>93.1</v>
      </c>
      <c r="J124" s="37">
        <v>93.674999999999997</v>
      </c>
      <c r="K124" s="37">
        <v>93.025000000000006</v>
      </c>
      <c r="L124" s="37">
        <v>94.022999999999996</v>
      </c>
      <c r="M124" s="37">
        <v>95.244</v>
      </c>
      <c r="N124" s="37">
        <v>93.31</v>
      </c>
      <c r="O124" s="37">
        <v>96.025000000000006</v>
      </c>
      <c r="P124" s="37">
        <v>95.69</v>
      </c>
      <c r="Q124" s="37">
        <v>100.5</v>
      </c>
      <c r="S124" s="4">
        <f t="shared" si="146"/>
        <v>96.510286550282473</v>
      </c>
      <c r="T124" s="4">
        <f t="shared" si="146"/>
        <v>96.437405038295324</v>
      </c>
      <c r="U124" s="4">
        <f t="shared" si="146"/>
        <v>94.808032646893324</v>
      </c>
      <c r="V124" s="4">
        <f t="shared" si="146"/>
        <v>93.872614235590888</v>
      </c>
      <c r="W124" s="4">
        <f t="shared" si="146"/>
        <v>93.016382361055889</v>
      </c>
      <c r="X124" s="4">
        <f t="shared" si="146"/>
        <v>93.742775606958702</v>
      </c>
      <c r="Y124" s="4">
        <f t="shared" si="146"/>
        <v>93.996217807637777</v>
      </c>
      <c r="Z124" s="4">
        <f t="shared" si="146"/>
        <v>94.573727366625391</v>
      </c>
      <c r="AA124" s="4">
        <f t="shared" si="146"/>
        <v>94.804210282802842</v>
      </c>
      <c r="AB124" s="4">
        <f t="shared" si="146"/>
        <v>95.69143849604545</v>
      </c>
      <c r="AC124" s="4">
        <f t="shared" si="146"/>
        <v>96.023594955407916</v>
      </c>
      <c r="AD124" s="4">
        <f t="shared" si="146"/>
        <v>94.266517537085846</v>
      </c>
      <c r="AE124" s="4">
        <f t="shared" si="146"/>
        <v>96.859456776247256</v>
      </c>
      <c r="AF124" s="4">
        <f t="shared" si="146"/>
        <v>96.767250797203317</v>
      </c>
      <c r="AG124" s="4">
        <f t="shared" si="146"/>
        <v>100.59912063254622</v>
      </c>
      <c r="AI124" s="4">
        <f t="shared" si="147"/>
        <v>3.7457134497175275</v>
      </c>
      <c r="AJ124" s="4">
        <f t="shared" si="147"/>
        <v>0.86259496170467287</v>
      </c>
      <c r="AK124" s="4">
        <f t="shared" si="147"/>
        <v>0.81696735310667634</v>
      </c>
      <c r="AL124" s="4">
        <f t="shared" si="147"/>
        <v>-0.597614235590882</v>
      </c>
      <c r="AM124" s="4">
        <f t="shared" si="147"/>
        <v>-0.86638236105588362</v>
      </c>
      <c r="AN124" s="4">
        <f t="shared" si="147"/>
        <v>-1.3677756069587019</v>
      </c>
      <c r="AO124" s="4">
        <f t="shared" si="147"/>
        <v>-0.89621780763778247</v>
      </c>
      <c r="AP124" s="4">
        <f t="shared" si="147"/>
        <v>-0.8987273666253941</v>
      </c>
      <c r="AQ124" s="4">
        <f t="shared" si="147"/>
        <v>-1.7792102828028362</v>
      </c>
      <c r="AR124" s="4">
        <f t="shared" si="147"/>
        <v>-1.6684384960454537</v>
      </c>
      <c r="AS124" s="4">
        <f t="shared" si="147"/>
        <v>-0.77959495540791579</v>
      </c>
      <c r="AT124" s="4">
        <f t="shared" si="147"/>
        <v>-0.95651753708584408</v>
      </c>
      <c r="AU124" s="4">
        <f t="shared" si="147"/>
        <v>-0.83445677624725079</v>
      </c>
      <c r="AV124" s="4">
        <f t="shared" si="147"/>
        <v>-1.0772507972033196</v>
      </c>
      <c r="AW124" s="4">
        <f t="shared" si="147"/>
        <v>-9.912063254621728E-2</v>
      </c>
      <c r="AY124" s="2">
        <f t="shared" si="139"/>
        <v>96.510286550282473</v>
      </c>
      <c r="AZ124" s="2">
        <f t="shared" si="139"/>
        <v>96.435680193847347</v>
      </c>
      <c r="BA124" s="2">
        <f t="shared" si="139"/>
        <v>94.802996261607944</v>
      </c>
      <c r="BB124" s="2">
        <f t="shared" si="139"/>
        <v>93.872168393028659</v>
      </c>
      <c r="BC124" s="2">
        <f t="shared" si="139"/>
        <v>93.016250783267921</v>
      </c>
      <c r="BD124" s="2">
        <f t="shared" si="139"/>
        <v>93.742301342919191</v>
      </c>
      <c r="BE124" s="2">
        <f t="shared" si="139"/>
        <v>93.995450053490103</v>
      </c>
      <c r="BF124" s="2">
        <f t="shared" si="139"/>
        <v>94.569199265638758</v>
      </c>
      <c r="BG124" s="2">
        <f t="shared" si="139"/>
        <v>94.800842434558334</v>
      </c>
      <c r="BH124" s="2">
        <f t="shared" si="139"/>
        <v>95.690910078828921</v>
      </c>
      <c r="BI124" s="2">
        <f t="shared" si="139"/>
        <v>96.022991722620006</v>
      </c>
      <c r="BJ124" s="2">
        <f t="shared" si="139"/>
        <v>94.265485524943159</v>
      </c>
      <c r="BK124" s="2">
        <f t="shared" si="139"/>
        <v>96.859351099002964</v>
      </c>
      <c r="BL124" s="2">
        <f t="shared" si="139"/>
        <v>96.515464980257633</v>
      </c>
      <c r="BM124" s="2">
        <f t="shared" si="139"/>
        <v>99.777599945913735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100.256</v>
      </c>
      <c r="CF124" s="2">
        <f t="shared" si="140"/>
        <v>97.3</v>
      </c>
      <c r="CG124" s="2">
        <f t="shared" si="140"/>
        <v>95.625</v>
      </c>
      <c r="CH124" s="2">
        <f t="shared" si="140"/>
        <v>93.275000000000006</v>
      </c>
      <c r="CI124" s="2">
        <f t="shared" si="140"/>
        <v>92.15</v>
      </c>
      <c r="CJ124" s="2">
        <f t="shared" si="140"/>
        <v>92.375</v>
      </c>
      <c r="CK124" s="2">
        <f t="shared" si="140"/>
        <v>93.1</v>
      </c>
      <c r="CL124" s="2">
        <f t="shared" si="140"/>
        <v>93.674999999999997</v>
      </c>
      <c r="CM124" s="2">
        <f t="shared" si="140"/>
        <v>93.025000000000006</v>
      </c>
      <c r="CN124" s="2">
        <f t="shared" si="140"/>
        <v>94.022999999999996</v>
      </c>
      <c r="CO124" s="2">
        <f t="shared" si="140"/>
        <v>95.244</v>
      </c>
      <c r="CP124" s="2">
        <f t="shared" si="140"/>
        <v>93.31</v>
      </c>
      <c r="CQ124" s="2">
        <f t="shared" si="140"/>
        <v>96.025000000000006</v>
      </c>
      <c r="CR124" s="2">
        <f t="shared" si="140"/>
        <v>95.69</v>
      </c>
      <c r="CS124" s="2">
        <f t="shared" si="140"/>
        <v>100.5</v>
      </c>
      <c r="CU124" s="2">
        <f t="shared" si="110"/>
        <v>100.256</v>
      </c>
      <c r="CV124" s="2">
        <f t="shared" si="111"/>
        <v>97.3</v>
      </c>
      <c r="CW124" s="2">
        <f t="shared" si="112"/>
        <v>95.625</v>
      </c>
      <c r="CX124" s="2">
        <f t="shared" si="113"/>
        <v>93.275000000000006</v>
      </c>
      <c r="CY124" s="2">
        <f t="shared" si="114"/>
        <v>92.15</v>
      </c>
      <c r="CZ124" s="2">
        <f t="shared" si="115"/>
        <v>92.375</v>
      </c>
      <c r="DA124" s="2">
        <f t="shared" si="116"/>
        <v>93.1</v>
      </c>
      <c r="DB124" s="2">
        <f t="shared" si="117"/>
        <v>93.674999999999997</v>
      </c>
      <c r="DC124" s="2">
        <f t="shared" si="118"/>
        <v>93.025000000000006</v>
      </c>
      <c r="DD124" s="2">
        <f t="shared" si="119"/>
        <v>94.022999999999996</v>
      </c>
      <c r="DE124" s="2">
        <f t="shared" si="120"/>
        <v>95.244</v>
      </c>
      <c r="DF124" s="2">
        <f t="shared" si="121"/>
        <v>93.31</v>
      </c>
      <c r="DG124" s="2">
        <f t="shared" si="122"/>
        <v>96.025000000000006</v>
      </c>
      <c r="DH124" s="2">
        <f t="shared" si="123"/>
        <v>95.69</v>
      </c>
      <c r="DI124" s="2">
        <f t="shared" si="124"/>
        <v>100.5</v>
      </c>
      <c r="DK124" s="2">
        <f t="shared" si="148"/>
        <v>115.34310175438597</v>
      </c>
      <c r="DL124" s="2">
        <f t="shared" si="148"/>
        <v>114.13080296896088</v>
      </c>
      <c r="DM124" s="2">
        <f t="shared" si="148"/>
        <v>111.66867408906883</v>
      </c>
      <c r="DN124" s="2">
        <f t="shared" si="148"/>
        <v>111.46451923076921</v>
      </c>
      <c r="DO124" s="2">
        <f t="shared" si="148"/>
        <v>111.7301282051282</v>
      </c>
      <c r="DP124" s="2">
        <f t="shared" si="148"/>
        <v>109.4092269394901</v>
      </c>
      <c r="DQ124" s="2">
        <f t="shared" si="148"/>
        <v>115.48385490753911</v>
      </c>
      <c r="DR124" s="2">
        <f t="shared" si="148"/>
        <v>114.90108600503339</v>
      </c>
      <c r="DS124" s="2">
        <f t="shared" si="148"/>
        <v>113.14373016741436</v>
      </c>
      <c r="DT124" s="2">
        <f t="shared" si="148"/>
        <v>118.09598055950691</v>
      </c>
      <c r="DU124" s="2">
        <f t="shared" si="148"/>
        <v>110.75812307692308</v>
      </c>
      <c r="DV124" s="2">
        <f t="shared" si="148"/>
        <v>110.0615348506401</v>
      </c>
      <c r="DW124" s="2">
        <f t="shared" si="148"/>
        <v>112.63003793266952</v>
      </c>
      <c r="DX124" s="2">
        <f t="shared" si="148"/>
        <v>113.63082410881803</v>
      </c>
      <c r="DY124" s="2">
        <f t="shared" si="148"/>
        <v>107.67029233511586</v>
      </c>
      <c r="EA124" s="2">
        <f t="shared" si="152"/>
        <v>96.416091918058086</v>
      </c>
      <c r="EB124" s="2">
        <f t="shared" si="152"/>
        <v>96.346320723810976</v>
      </c>
      <c r="EC124" s="2">
        <f t="shared" si="152"/>
        <v>94.720138427262683</v>
      </c>
      <c r="ED124" s="2">
        <f t="shared" si="152"/>
        <v>93.777253645838897</v>
      </c>
      <c r="EE124" s="2">
        <f t="shared" si="151"/>
        <v>92.904307313857387</v>
      </c>
      <c r="EF124" s="2">
        <f t="shared" si="151"/>
        <v>93.643528216760572</v>
      </c>
      <c r="EG124" s="2">
        <f t="shared" si="151"/>
        <v>93.864853706216024</v>
      </c>
      <c r="EH124" s="2">
        <f t="shared" si="151"/>
        <v>94.459399469090812</v>
      </c>
      <c r="EI124" s="2">
        <f t="shared" si="151"/>
        <v>94.690563636363635</v>
      </c>
      <c r="EJ124" s="2">
        <f t="shared" si="151"/>
        <v>95.54343783068785</v>
      </c>
      <c r="EK124" s="2">
        <f t="shared" si="151"/>
        <v>95.934724897959171</v>
      </c>
      <c r="EL124" s="2">
        <f t="shared" si="151"/>
        <v>94.173057233560058</v>
      </c>
      <c r="EM124" s="2">
        <f t="shared" si="135"/>
        <v>96.757486024740132</v>
      </c>
      <c r="EN124" s="2">
        <f t="shared" si="135"/>
        <v>96.410098648648656</v>
      </c>
      <c r="EO124" s="2">
        <f t="shared" si="135"/>
        <v>99.726591163720556</v>
      </c>
      <c r="EQ124" s="2">
        <f t="shared" si="149"/>
        <v>96.413026700771724</v>
      </c>
      <c r="ER124" s="2">
        <f t="shared" si="149"/>
        <v>96.350999258925015</v>
      </c>
      <c r="ES124" s="2">
        <f t="shared" si="149"/>
        <v>94.70765181056008</v>
      </c>
      <c r="ET124" s="2">
        <f t="shared" si="149"/>
        <v>93.744358283157382</v>
      </c>
      <c r="EU124" s="2">
        <f t="shared" si="149"/>
        <v>92.889319414192798</v>
      </c>
      <c r="EV124" s="2">
        <f t="shared" si="149"/>
        <v>93.645269592321824</v>
      </c>
      <c r="EW124" s="2">
        <f t="shared" si="149"/>
        <v>93.864860663082453</v>
      </c>
      <c r="EX124" s="2">
        <f t="shared" si="149"/>
        <v>94.460245948310046</v>
      </c>
      <c r="EY124" s="2">
        <f t="shared" si="149"/>
        <v>94.753295806880246</v>
      </c>
      <c r="EZ124" s="2">
        <f t="shared" si="149"/>
        <v>95.556151815118227</v>
      </c>
      <c r="FA124" s="2">
        <f t="shared" si="149"/>
        <v>95.882258708598869</v>
      </c>
      <c r="FB124" s="2">
        <f t="shared" si="149"/>
        <v>94.118408818565925</v>
      </c>
      <c r="FC124" s="2">
        <f t="shared" si="149"/>
        <v>96.717586154272198</v>
      </c>
      <c r="FD124" s="2">
        <f t="shared" si="149"/>
        <v>96.456809259606402</v>
      </c>
      <c r="FE124" s="2">
        <f t="shared" si="149"/>
        <v>99.61881069277149</v>
      </c>
      <c r="FG124" s="2">
        <f t="shared" si="150"/>
        <v>0.99502144867494435</v>
      </c>
      <c r="FH124" s="2">
        <f t="shared" si="150"/>
        <v>0.99497851631793099</v>
      </c>
      <c r="FI124" s="2">
        <f t="shared" si="150"/>
        <v>0.99510184187041517</v>
      </c>
      <c r="FJ124" s="2">
        <f t="shared" si="150"/>
        <v>0.99461327005456734</v>
      </c>
      <c r="FK124" s="2">
        <f t="shared" si="150"/>
        <v>0.99404328092887295</v>
      </c>
      <c r="FL124" s="2">
        <f t="shared" si="150"/>
        <v>0.99373624500683644</v>
      </c>
      <c r="FM124" s="2">
        <f t="shared" si="150"/>
        <v>0.99395919153057488</v>
      </c>
      <c r="FN124" s="2">
        <f t="shared" si="150"/>
        <v>0.99462932214271649</v>
      </c>
      <c r="FO124" s="2">
        <f t="shared" si="150"/>
        <v>0.99408737849897111</v>
      </c>
      <c r="FP124" s="2">
        <f t="shared" si="150"/>
        <v>0.99346946444106632</v>
      </c>
      <c r="FQ124" s="2">
        <f t="shared" si="150"/>
        <v>0.99399628415543595</v>
      </c>
      <c r="FR124" s="2">
        <f t="shared" si="150"/>
        <v>0.99413461795260083</v>
      </c>
      <c r="FS124" s="2">
        <f t="shared" si="150"/>
        <v>0.99355525952856893</v>
      </c>
      <c r="FT124" s="2">
        <f t="shared" si="150"/>
        <v>0.99390527899458969</v>
      </c>
      <c r="FU124" s="2">
        <f t="shared" si="150"/>
        <v>0.99345698228802404</v>
      </c>
      <c r="FW124" s="2">
        <f t="shared" si="141"/>
        <v>1.1241511577230873E-2</v>
      </c>
      <c r="FX124" s="2">
        <f t="shared" si="141"/>
        <v>1.1752107648885429E-2</v>
      </c>
      <c r="FY124" s="2">
        <f t="shared" si="141"/>
        <v>1.2715485302439775E-2</v>
      </c>
      <c r="FZ124" s="2">
        <f t="shared" si="141"/>
        <v>1.099778083958762E-2</v>
      </c>
      <c r="GA124" s="2">
        <f t="shared" si="141"/>
        <v>1.3121046077752127E-2</v>
      </c>
      <c r="GB124" s="2">
        <f t="shared" si="141"/>
        <v>1.1859626307454008E-2</v>
      </c>
      <c r="GC124" s="2">
        <f t="shared" si="141"/>
        <v>1.4621038254510587E-2</v>
      </c>
      <c r="GD124" s="2">
        <f t="shared" si="141"/>
        <v>1.6637506872543232E-2</v>
      </c>
      <c r="GE124" s="2">
        <f t="shared" si="141"/>
        <v>1.8685930862638325E-2</v>
      </c>
      <c r="GF124" s="2">
        <f t="shared" si="141"/>
        <v>1.5106665200165993E-2</v>
      </c>
      <c r="GG124" s="2">
        <f t="shared" si="141"/>
        <v>1.3887912680039378E-2</v>
      </c>
      <c r="GH124" s="2">
        <f t="shared" si="141"/>
        <v>1.3974787607402226E-2</v>
      </c>
      <c r="GI124" s="2">
        <f t="shared" si="141"/>
        <v>1.0762024990445779E-2</v>
      </c>
      <c r="GJ124" s="2">
        <f t="shared" si="141"/>
        <v>8.7948842896773682E-3</v>
      </c>
      <c r="GK124" s="2">
        <f t="shared" si="141"/>
        <v>8.9718968696779391E-3</v>
      </c>
      <c r="GM124" s="86">
        <f t="shared" si="142"/>
        <v>4.186594307951369E-86</v>
      </c>
      <c r="GN124" s="86">
        <f t="shared" si="142"/>
        <v>7.2592327944702106E-102</v>
      </c>
      <c r="GO124" s="86">
        <f t="shared" si="142"/>
        <v>5.2854072507931137E-109</v>
      </c>
      <c r="GP124" s="86">
        <f t="shared" si="142"/>
        <v>3.3785093273241963E-128</v>
      </c>
      <c r="GQ124" s="86">
        <f t="shared" si="142"/>
        <v>3.8639851534664611E-128</v>
      </c>
      <c r="GR124" s="86">
        <f t="shared" si="142"/>
        <v>1.7389531438497524E-138</v>
      </c>
      <c r="GS124" s="86">
        <f t="shared" si="142"/>
        <v>9.4345049798945911E-132</v>
      </c>
      <c r="GT124" s="86">
        <f t="shared" si="142"/>
        <v>5.6630425389028861E-114</v>
      </c>
      <c r="GU124" s="86">
        <f t="shared" si="142"/>
        <v>3.0372807095025984E-111</v>
      </c>
      <c r="GV124" s="86">
        <f t="shared" si="142"/>
        <v>6.629163695710838E-121</v>
      </c>
      <c r="GW124" s="86">
        <f t="shared" si="142"/>
        <v>5.5435438546949593E-127</v>
      </c>
      <c r="GX124" s="86">
        <f t="shared" si="142"/>
        <v>9.6345182303298203E-104</v>
      </c>
      <c r="GY124" s="86">
        <f t="shared" si="142"/>
        <v>1.357854150397901E-97</v>
      </c>
      <c r="GZ124" s="86">
        <f t="shared" si="142"/>
        <v>1.5550671944154119E-63</v>
      </c>
      <c r="HA124" s="86">
        <f t="shared" si="142"/>
        <v>1.7066029256161497E-49</v>
      </c>
      <c r="HC124" s="86">
        <f t="shared" si="153"/>
        <v>5.2670825260046406E-19</v>
      </c>
      <c r="HD124" s="86">
        <f t="shared" si="153"/>
        <v>3.18758774325056E-26</v>
      </c>
      <c r="HE124" s="86">
        <f t="shared" si="153"/>
        <v>1.9445061116876656E-26</v>
      </c>
      <c r="HF124" s="86">
        <f t="shared" si="153"/>
        <v>4.7834468983440506E-27</v>
      </c>
      <c r="HG124" s="86">
        <f t="shared" si="153"/>
        <v>5.1554851841421343E-32</v>
      </c>
      <c r="HH124" s="86">
        <f t="shared" si="153"/>
        <v>2.2143773844706139E-42</v>
      </c>
      <c r="HI124" s="86">
        <f t="shared" si="138"/>
        <v>2.8939077682039285E-50</v>
      </c>
      <c r="HJ124" s="86">
        <f t="shared" si="138"/>
        <v>9.6992665466668282E-48</v>
      </c>
      <c r="HK124" s="86">
        <f t="shared" si="138"/>
        <v>1.3158422286860424E-46</v>
      </c>
      <c r="HL124" s="86">
        <f t="shared" si="138"/>
        <v>2.073279027471877E-35</v>
      </c>
      <c r="HM124" s="86">
        <f t="shared" si="138"/>
        <v>2.2290450153774572E-23</v>
      </c>
      <c r="HN124" s="86">
        <f t="shared" si="138"/>
        <v>2.4993084620274615E-22</v>
      </c>
      <c r="HO124" s="86">
        <f t="shared" si="138"/>
        <v>4.9946159179373119E-21</v>
      </c>
      <c r="HP124" s="86">
        <f t="shared" si="138"/>
        <v>4.5519831378327313E-13</v>
      </c>
      <c r="HQ124" s="86">
        <f t="shared" si="138"/>
        <v>1.0753683308757806E-13</v>
      </c>
      <c r="HS124" s="86">
        <f t="shared" si="143"/>
        <v>2.1503654101716388E-5</v>
      </c>
      <c r="HT124" s="86">
        <f t="shared" si="143"/>
        <v>5.5435738770391379E-5</v>
      </c>
      <c r="HU124" s="86">
        <f t="shared" si="143"/>
        <v>1.6258126104544684E-4</v>
      </c>
      <c r="HV124" s="86">
        <f t="shared" si="143"/>
        <v>7.778862760742198E-6</v>
      </c>
      <c r="HW124" s="86">
        <f t="shared" si="143"/>
        <v>1.7665079318399365E-6</v>
      </c>
      <c r="HX124" s="86">
        <f t="shared" si="143"/>
        <v>5.5697954424515514E-6</v>
      </c>
      <c r="HY124" s="86">
        <f t="shared" si="143"/>
        <v>9.5809113767965826E-6</v>
      </c>
      <c r="HZ124" s="86">
        <f t="shared" si="143"/>
        <v>5.5156600223265796E-5</v>
      </c>
      <c r="IA124" s="86">
        <f t="shared" si="143"/>
        <v>2.6202009011648989E-5</v>
      </c>
      <c r="IB124" s="86">
        <f t="shared" si="143"/>
        <v>3.8367019680505175E-6</v>
      </c>
      <c r="IC124" s="86">
        <f t="shared" si="143"/>
        <v>4.5023128187679986E-6</v>
      </c>
      <c r="ID124" s="86">
        <f t="shared" si="143"/>
        <v>5.9141230824906891E-6</v>
      </c>
      <c r="IE124" s="86">
        <f t="shared" si="143"/>
        <v>5.5728759091392592E-7</v>
      </c>
      <c r="IF124" s="86">
        <f t="shared" si="143"/>
        <v>1.2750566069223671E-3</v>
      </c>
      <c r="IG124" s="86">
        <f t="shared" si="143"/>
        <v>2.0444951361713697E-3</v>
      </c>
      <c r="II124" s="86">
        <f t="shared" si="144"/>
        <v>9.6295325275133591E-40</v>
      </c>
      <c r="IJ124" s="86">
        <f t="shared" si="144"/>
        <v>1.4545526426194931E-39</v>
      </c>
      <c r="IK124" s="86">
        <f t="shared" si="144"/>
        <v>2.8919730170955405E-42</v>
      </c>
      <c r="IL124" s="86">
        <f t="shared" si="144"/>
        <v>2.9249336390215181E-55</v>
      </c>
      <c r="IM124" s="86">
        <f t="shared" si="144"/>
        <v>1.0837374768786257E-48</v>
      </c>
      <c r="IN124" s="86">
        <f t="shared" si="144"/>
        <v>5.8393998248573865E-55</v>
      </c>
      <c r="IO124" s="86">
        <f t="shared" si="144"/>
        <v>6.9344198387616635E-48</v>
      </c>
      <c r="IP124" s="86">
        <f t="shared" si="144"/>
        <v>1.1299251683772335E-42</v>
      </c>
      <c r="IQ124" s="86">
        <f t="shared" si="144"/>
        <v>6.5039766523553361E-43</v>
      </c>
      <c r="IR124" s="86">
        <f t="shared" si="144"/>
        <v>2.831046367213978E-50</v>
      </c>
      <c r="IS124" s="86">
        <f t="shared" si="144"/>
        <v>4.576763057256733E-49</v>
      </c>
      <c r="IT124" s="86">
        <f t="shared" si="144"/>
        <v>8.7822934418085773E-48</v>
      </c>
      <c r="IU124" s="86">
        <f t="shared" si="144"/>
        <v>4.7846980844890754E-53</v>
      </c>
      <c r="IV124" s="86">
        <f t="shared" si="144"/>
        <v>1.3570268022206652E-27</v>
      </c>
      <c r="IW124" s="86">
        <f t="shared" si="144"/>
        <v>1.6365340708879847E-27</v>
      </c>
      <c r="IY124" s="86">
        <f t="shared" si="145"/>
        <v>2.1503654101716913E-5</v>
      </c>
      <c r="IZ124" s="86">
        <f t="shared" si="145"/>
        <v>5.5435738770391379E-5</v>
      </c>
      <c r="JA124" s="86">
        <f t="shared" si="145"/>
        <v>1.6258126104544684E-4</v>
      </c>
      <c r="JB124" s="86">
        <f t="shared" si="145"/>
        <v>7.778862760742198E-6</v>
      </c>
      <c r="JC124" s="86">
        <f t="shared" si="145"/>
        <v>1.7665079318399365E-6</v>
      </c>
      <c r="JD124" s="86">
        <f t="shared" si="145"/>
        <v>5.5697954424515514E-6</v>
      </c>
      <c r="JE124" s="86">
        <f t="shared" si="145"/>
        <v>9.5809113767965826E-6</v>
      </c>
      <c r="JF124" s="86">
        <f t="shared" si="145"/>
        <v>5.5156600223265796E-5</v>
      </c>
      <c r="JG124" s="86">
        <f t="shared" si="145"/>
        <v>2.6202009011648989E-5</v>
      </c>
      <c r="JH124" s="86">
        <f t="shared" si="145"/>
        <v>3.8367019680505175E-6</v>
      </c>
      <c r="JI124" s="86">
        <f t="shared" si="145"/>
        <v>4.5023128187679986E-6</v>
      </c>
      <c r="JJ124" s="86">
        <f t="shared" si="145"/>
        <v>5.9141230824906891E-6</v>
      </c>
      <c r="JK124" s="86">
        <f t="shared" si="145"/>
        <v>5.572875909139309E-7</v>
      </c>
      <c r="JL124" s="86">
        <f t="shared" si="145"/>
        <v>1.2750566073775654E-3</v>
      </c>
      <c r="JM124" s="86">
        <f t="shared" si="145"/>
        <v>2.0444951362789065E-3</v>
      </c>
    </row>
    <row r="125" spans="2:273" x14ac:dyDescent="0.25">
      <c r="B125" s="2">
        <v>98</v>
      </c>
      <c r="C125" s="37">
        <v>96.558000000000007</v>
      </c>
      <c r="D125" s="37">
        <v>95.1</v>
      </c>
      <c r="E125" s="37">
        <v>94.474999999999994</v>
      </c>
      <c r="F125" s="37">
        <v>91.625</v>
      </c>
      <c r="G125" s="37">
        <v>93.05</v>
      </c>
      <c r="H125" s="37">
        <v>93.025000000000006</v>
      </c>
      <c r="I125" s="37">
        <v>91.85</v>
      </c>
      <c r="J125" s="37">
        <v>96.6</v>
      </c>
      <c r="K125" s="37">
        <v>95.474999999999994</v>
      </c>
      <c r="L125" s="37">
        <v>95.233000000000004</v>
      </c>
      <c r="M125" s="37">
        <v>96.462999999999994</v>
      </c>
      <c r="N125" s="37">
        <v>94.167000000000002</v>
      </c>
      <c r="O125" s="37">
        <v>97.325000000000003</v>
      </c>
      <c r="P125" s="37">
        <v>99.548000000000002</v>
      </c>
      <c r="Q125" s="37">
        <v>101.571</v>
      </c>
      <c r="S125" s="4">
        <f t="shared" si="146"/>
        <v>96.376861165651491</v>
      </c>
      <c r="T125" s="4">
        <f t="shared" si="146"/>
        <v>96.289210034380631</v>
      </c>
      <c r="U125" s="4">
        <f t="shared" si="146"/>
        <v>94.678890704261761</v>
      </c>
      <c r="V125" s="4">
        <f t="shared" si="146"/>
        <v>93.723931695212315</v>
      </c>
      <c r="W125" s="4">
        <f t="shared" si="146"/>
        <v>92.864462726630975</v>
      </c>
      <c r="X125" s="4">
        <f t="shared" si="146"/>
        <v>93.595511951152631</v>
      </c>
      <c r="Y125" s="4">
        <f t="shared" si="146"/>
        <v>93.860895825008967</v>
      </c>
      <c r="Z125" s="4">
        <f t="shared" si="146"/>
        <v>94.464651721462388</v>
      </c>
      <c r="AA125" s="4">
        <f t="shared" si="146"/>
        <v>94.645755350265574</v>
      </c>
      <c r="AB125" s="4">
        <f t="shared" si="146"/>
        <v>95.54223276013596</v>
      </c>
      <c r="AC125" s="4">
        <f t="shared" si="146"/>
        <v>95.843674156623877</v>
      </c>
      <c r="AD125" s="4">
        <f t="shared" si="146"/>
        <v>94.114377620497649</v>
      </c>
      <c r="AE125" s="4">
        <f t="shared" si="146"/>
        <v>96.714251768383974</v>
      </c>
      <c r="AF125" s="4">
        <f t="shared" si="146"/>
        <v>96.812830497614499</v>
      </c>
      <c r="AG125" s="4">
        <f t="shared" si="146"/>
        <v>100.94790626987843</v>
      </c>
      <c r="AI125" s="4">
        <f t="shared" si="147"/>
        <v>0.1811388343485163</v>
      </c>
      <c r="AJ125" s="4">
        <f t="shared" si="147"/>
        <v>-1.1892100343806362</v>
      </c>
      <c r="AK125" s="4">
        <f t="shared" si="147"/>
        <v>-0.20389070426176659</v>
      </c>
      <c r="AL125" s="4">
        <f t="shared" si="147"/>
        <v>-2.0989316952123147</v>
      </c>
      <c r="AM125" s="4">
        <f t="shared" si="147"/>
        <v>0.1855372733690217</v>
      </c>
      <c r="AN125" s="4">
        <f t="shared" si="147"/>
        <v>-0.57051195115262487</v>
      </c>
      <c r="AO125" s="4">
        <f t="shared" si="147"/>
        <v>-2.0108958250089728</v>
      </c>
      <c r="AP125" s="4">
        <f t="shared" si="147"/>
        <v>2.1353482785376059</v>
      </c>
      <c r="AQ125" s="4">
        <f t="shared" si="147"/>
        <v>0.82924464973442014</v>
      </c>
      <c r="AR125" s="4">
        <f t="shared" si="147"/>
        <v>-0.30923276013595569</v>
      </c>
      <c r="AS125" s="4">
        <f t="shared" si="147"/>
        <v>0.61932584337611729</v>
      </c>
      <c r="AT125" s="4">
        <f t="shared" si="147"/>
        <v>5.2622379502352601E-2</v>
      </c>
      <c r="AU125" s="4">
        <f t="shared" si="147"/>
        <v>0.61074823161602865</v>
      </c>
      <c r="AV125" s="4">
        <f t="shared" si="147"/>
        <v>2.7351695023855029</v>
      </c>
      <c r="AW125" s="4">
        <f t="shared" si="147"/>
        <v>0.62309373012156755</v>
      </c>
      <c r="AY125" s="2">
        <f t="shared" si="139"/>
        <v>96.376861165651491</v>
      </c>
      <c r="AZ125" s="2">
        <f t="shared" si="139"/>
        <v>96.285224061588764</v>
      </c>
      <c r="BA125" s="2">
        <f t="shared" si="139"/>
        <v>94.66743147916813</v>
      </c>
      <c r="BB125" s="2">
        <f t="shared" si="139"/>
        <v>93.722608316360621</v>
      </c>
      <c r="BC125" s="2">
        <f t="shared" si="139"/>
        <v>92.864052475024067</v>
      </c>
      <c r="BD125" s="2">
        <f t="shared" si="139"/>
        <v>93.594056546409519</v>
      </c>
      <c r="BE125" s="2">
        <f t="shared" si="139"/>
        <v>93.858661026564405</v>
      </c>
      <c r="BF125" s="2">
        <f t="shared" si="139"/>
        <v>94.453017987341028</v>
      </c>
      <c r="BG125" s="2">
        <f t="shared" si="139"/>
        <v>94.636445271433885</v>
      </c>
      <c r="BH125" s="2">
        <f t="shared" si="139"/>
        <v>95.54055834676852</v>
      </c>
      <c r="BI125" s="2">
        <f t="shared" si="139"/>
        <v>95.841845940174878</v>
      </c>
      <c r="BJ125" s="2">
        <f t="shared" si="139"/>
        <v>94.111334044304215</v>
      </c>
      <c r="BK125" s="2">
        <f t="shared" si="139"/>
        <v>96.713903849732318</v>
      </c>
      <c r="BL125" s="2">
        <f t="shared" si="139"/>
        <v>96.425891360039188</v>
      </c>
      <c r="BM125" s="2">
        <f t="shared" si="139"/>
        <v>99.718171464326716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96.558000000000007</v>
      </c>
      <c r="CF125" s="2">
        <f t="shared" si="140"/>
        <v>95.1</v>
      </c>
      <c r="CG125" s="2">
        <f t="shared" si="140"/>
        <v>94.474999999999994</v>
      </c>
      <c r="CH125" s="2">
        <f t="shared" si="140"/>
        <v>91.625</v>
      </c>
      <c r="CI125" s="2">
        <f t="shared" si="140"/>
        <v>93.05</v>
      </c>
      <c r="CJ125" s="2">
        <f t="shared" si="140"/>
        <v>93.025000000000006</v>
      </c>
      <c r="CK125" s="2">
        <f t="shared" si="140"/>
        <v>91.85</v>
      </c>
      <c r="CL125" s="2">
        <f t="shared" si="140"/>
        <v>96.6</v>
      </c>
      <c r="CM125" s="2">
        <f t="shared" si="140"/>
        <v>95.474999999999994</v>
      </c>
      <c r="CN125" s="2">
        <f t="shared" si="140"/>
        <v>95.233000000000004</v>
      </c>
      <c r="CO125" s="2">
        <f t="shared" si="140"/>
        <v>96.462999999999994</v>
      </c>
      <c r="CP125" s="2">
        <f t="shared" si="140"/>
        <v>94.167000000000002</v>
      </c>
      <c r="CQ125" s="2">
        <f t="shared" si="140"/>
        <v>97.325000000000003</v>
      </c>
      <c r="CR125" s="2">
        <f t="shared" si="140"/>
        <v>99.548000000000002</v>
      </c>
      <c r="CS125" s="2">
        <f t="shared" si="140"/>
        <v>101.571</v>
      </c>
      <c r="CU125" s="2">
        <f t="shared" si="110"/>
        <v>96.558000000000007</v>
      </c>
      <c r="CV125" s="2">
        <f t="shared" si="111"/>
        <v>95.1</v>
      </c>
      <c r="CW125" s="2">
        <f t="shared" si="112"/>
        <v>94.474999999999994</v>
      </c>
      <c r="CX125" s="2">
        <f t="shared" si="113"/>
        <v>91.625</v>
      </c>
      <c r="CY125" s="2">
        <f t="shared" si="114"/>
        <v>93.05</v>
      </c>
      <c r="CZ125" s="2">
        <f t="shared" si="115"/>
        <v>93.025000000000006</v>
      </c>
      <c r="DA125" s="2">
        <f t="shared" si="116"/>
        <v>91.85</v>
      </c>
      <c r="DB125" s="2">
        <f t="shared" si="117"/>
        <v>96.6</v>
      </c>
      <c r="DC125" s="2">
        <f t="shared" si="118"/>
        <v>95.474999999999994</v>
      </c>
      <c r="DD125" s="2">
        <f t="shared" si="119"/>
        <v>95.233000000000004</v>
      </c>
      <c r="DE125" s="2">
        <f t="shared" si="120"/>
        <v>96.462999999999994</v>
      </c>
      <c r="DF125" s="2">
        <f t="shared" si="121"/>
        <v>94.167000000000002</v>
      </c>
      <c r="DG125" s="2">
        <f t="shared" si="122"/>
        <v>97.325000000000003</v>
      </c>
      <c r="DH125" s="2">
        <f t="shared" si="123"/>
        <v>99.548000000000002</v>
      </c>
      <c r="DI125" s="2">
        <f t="shared" si="124"/>
        <v>101.571</v>
      </c>
      <c r="DK125" s="2">
        <f t="shared" si="148"/>
        <v>115.45266288798921</v>
      </c>
      <c r="DL125" s="2">
        <f t="shared" si="148"/>
        <v>114.22088394062079</v>
      </c>
      <c r="DM125" s="2">
        <f t="shared" si="148"/>
        <v>111.74531882591094</v>
      </c>
      <c r="DN125" s="2">
        <f t="shared" si="148"/>
        <v>111.55173076923076</v>
      </c>
      <c r="DO125" s="2">
        <f t="shared" si="148"/>
        <v>111.84419703103913</v>
      </c>
      <c r="DP125" s="2">
        <f t="shared" si="148"/>
        <v>109.50055531239741</v>
      </c>
      <c r="DQ125" s="2">
        <f t="shared" si="148"/>
        <v>115.65814366998576</v>
      </c>
      <c r="DR125" s="2">
        <f t="shared" si="148"/>
        <v>115.05461757303866</v>
      </c>
      <c r="DS125" s="2">
        <f t="shared" si="148"/>
        <v>113.24187821424661</v>
      </c>
      <c r="DT125" s="2">
        <f t="shared" si="148"/>
        <v>118.23805334281654</v>
      </c>
      <c r="DU125" s="2">
        <f t="shared" si="148"/>
        <v>110.81267429149798</v>
      </c>
      <c r="DV125" s="2">
        <f t="shared" si="148"/>
        <v>110.12890990990991</v>
      </c>
      <c r="DW125" s="2">
        <f t="shared" si="148"/>
        <v>112.71209103840684</v>
      </c>
      <c r="DX125" s="2">
        <f t="shared" si="148"/>
        <v>113.73503105065667</v>
      </c>
      <c r="DY125" s="2">
        <f t="shared" si="148"/>
        <v>107.71967602495543</v>
      </c>
      <c r="EA125" s="2">
        <f t="shared" si="152"/>
        <v>96.289931640241321</v>
      </c>
      <c r="EB125" s="2">
        <f t="shared" si="152"/>
        <v>96.202449317813915</v>
      </c>
      <c r="EC125" s="2">
        <f t="shared" si="152"/>
        <v>94.590733604769483</v>
      </c>
      <c r="ED125" s="2">
        <f t="shared" si="152"/>
        <v>93.634622667676595</v>
      </c>
      <c r="EE125" s="2">
        <f t="shared" si="151"/>
        <v>92.759894339115888</v>
      </c>
      <c r="EF125" s="2">
        <f t="shared" si="151"/>
        <v>93.502556707712259</v>
      </c>
      <c r="EG125" s="2">
        <f t="shared" si="151"/>
        <v>93.737802174911607</v>
      </c>
      <c r="EH125" s="2">
        <f t="shared" si="151"/>
        <v>94.351599670985848</v>
      </c>
      <c r="EI125" s="2">
        <f t="shared" si="151"/>
        <v>94.53328181818182</v>
      </c>
      <c r="EJ125" s="2">
        <f t="shared" si="151"/>
        <v>95.404051587301609</v>
      </c>
      <c r="EK125" s="2">
        <f t="shared" si="151"/>
        <v>95.75974494331065</v>
      </c>
      <c r="EL125" s="2">
        <f t="shared" si="151"/>
        <v>94.025574512471636</v>
      </c>
      <c r="EM125" s="2">
        <f t="shared" si="135"/>
        <v>96.61948342051501</v>
      </c>
      <c r="EN125" s="2">
        <f t="shared" si="135"/>
        <v>96.328720270270267</v>
      </c>
      <c r="EO125" s="2">
        <f t="shared" si="135"/>
        <v>99.67149429917454</v>
      </c>
      <c r="EQ125" s="2">
        <f t="shared" si="149"/>
        <v>96.280441556035328</v>
      </c>
      <c r="ER125" s="2">
        <f t="shared" si="149"/>
        <v>96.219556186569918</v>
      </c>
      <c r="ES125" s="2">
        <f t="shared" si="149"/>
        <v>94.593055121793881</v>
      </c>
      <c r="ET125" s="2">
        <f t="shared" si="149"/>
        <v>93.628108205510486</v>
      </c>
      <c r="EU125" s="2">
        <f t="shared" si="149"/>
        <v>92.789578922516867</v>
      </c>
      <c r="EV125" s="2">
        <f t="shared" si="149"/>
        <v>93.507104863846848</v>
      </c>
      <c r="EW125" s="2">
        <f t="shared" si="149"/>
        <v>93.739630339008386</v>
      </c>
      <c r="EX125" s="2">
        <f t="shared" si="149"/>
        <v>94.349655022894169</v>
      </c>
      <c r="EY125" s="2">
        <f t="shared" si="149"/>
        <v>94.642180348442338</v>
      </c>
      <c r="EZ125" s="2">
        <f t="shared" si="149"/>
        <v>95.430115537411993</v>
      </c>
      <c r="FA125" s="2">
        <f t="shared" si="149"/>
        <v>95.735796928220651</v>
      </c>
      <c r="FB125" s="2">
        <f t="shared" si="149"/>
        <v>93.997710214166048</v>
      </c>
      <c r="FC125" s="2">
        <f t="shared" si="149"/>
        <v>96.60079281739479</v>
      </c>
      <c r="FD125" s="2">
        <f t="shared" si="149"/>
        <v>96.366813873314214</v>
      </c>
      <c r="FE125" s="2">
        <f t="shared" si="149"/>
        <v>99.531455416340904</v>
      </c>
      <c r="FG125" s="2">
        <f t="shared" si="150"/>
        <v>0.99545751735388766</v>
      </c>
      <c r="FH125" s="2">
        <f t="shared" si="150"/>
        <v>0.9954183281041048</v>
      </c>
      <c r="FI125" s="2">
        <f t="shared" si="150"/>
        <v>0.99553090057891847</v>
      </c>
      <c r="FJ125" s="2">
        <f t="shared" si="150"/>
        <v>0.99508491427899715</v>
      </c>
      <c r="FK125" s="2">
        <f t="shared" si="150"/>
        <v>0.99456455878020333</v>
      </c>
      <c r="FL125" s="2">
        <f t="shared" si="150"/>
        <v>0.99428423735119609</v>
      </c>
      <c r="FM125" s="2">
        <f t="shared" si="150"/>
        <v>0.99448778731488818</v>
      </c>
      <c r="FN125" s="2">
        <f t="shared" si="150"/>
        <v>0.99509956782419895</v>
      </c>
      <c r="FO125" s="2">
        <f t="shared" si="150"/>
        <v>0.99460481827708846</v>
      </c>
      <c r="FP125" s="2">
        <f t="shared" si="150"/>
        <v>0.99404065644725792</v>
      </c>
      <c r="FQ125" s="2">
        <f t="shared" si="150"/>
        <v>0.99452165207076071</v>
      </c>
      <c r="FR125" s="2">
        <f t="shared" si="150"/>
        <v>0.994647945853953</v>
      </c>
      <c r="FS125" s="2">
        <f t="shared" si="150"/>
        <v>0.99411899190581066</v>
      </c>
      <c r="FT125" s="2">
        <f t="shared" si="150"/>
        <v>0.9944385659533963</v>
      </c>
      <c r="FU125" s="2">
        <f t="shared" si="150"/>
        <v>0.99402925948187282</v>
      </c>
      <c r="FW125" s="2">
        <f t="shared" si="141"/>
        <v>1.2312718444864234E-2</v>
      </c>
      <c r="FX125" s="2">
        <f t="shared" si="141"/>
        <v>1.2871335989925568E-2</v>
      </c>
      <c r="FY125" s="2">
        <f t="shared" si="141"/>
        <v>1.3925169447971633E-2</v>
      </c>
      <c r="FZ125" s="2">
        <f t="shared" si="141"/>
        <v>1.2046045487502389E-2</v>
      </c>
      <c r="GA125" s="2">
        <f t="shared" si="141"/>
        <v>1.4368751606084267E-2</v>
      </c>
      <c r="GB125" s="2">
        <f t="shared" si="141"/>
        <v>1.2988959753138615E-2</v>
      </c>
      <c r="GC125" s="2">
        <f t="shared" si="141"/>
        <v>1.6009067078577334E-2</v>
      </c>
      <c r="GD125" s="2">
        <f t="shared" si="141"/>
        <v>1.8213428118636941E-2</v>
      </c>
      <c r="GE125" s="2">
        <f t="shared" si="141"/>
        <v>2.0451845487241445E-2</v>
      </c>
      <c r="GF125" s="2">
        <f t="shared" si="141"/>
        <v>1.6540022524200351E-2</v>
      </c>
      <c r="GG125" s="2">
        <f t="shared" si="141"/>
        <v>1.5207417317676188E-2</v>
      </c>
      <c r="GH125" s="2">
        <f t="shared" si="141"/>
        <v>1.530241823364762E-2</v>
      </c>
      <c r="GI125" s="2">
        <f t="shared" si="141"/>
        <v>1.1788086169567509E-2</v>
      </c>
      <c r="GJ125" s="2">
        <f t="shared" si="141"/>
        <v>9.6352232339192989E-3</v>
      </c>
      <c r="GK125" s="2">
        <f t="shared" si="141"/>
        <v>9.8289814037890392E-3</v>
      </c>
      <c r="GM125" s="86">
        <f t="shared" si="142"/>
        <v>1.0739573229831298E-90</v>
      </c>
      <c r="GN125" s="86">
        <f t="shared" si="142"/>
        <v>3.0615106304988008E-107</v>
      </c>
      <c r="GO125" s="86">
        <f t="shared" si="142"/>
        <v>1.1980922225533207E-114</v>
      </c>
      <c r="GP125" s="86">
        <f t="shared" si="142"/>
        <v>6.317247999794655E-135</v>
      </c>
      <c r="GQ125" s="86">
        <f t="shared" si="142"/>
        <v>5.6920183590840578E-135</v>
      </c>
      <c r="GR125" s="86">
        <f t="shared" si="142"/>
        <v>8.1811449445056959E-146</v>
      </c>
      <c r="GS125" s="86">
        <f t="shared" si="142"/>
        <v>1.302641794438046E-138</v>
      </c>
      <c r="GT125" s="86">
        <f t="shared" si="142"/>
        <v>8.1059106824463978E-120</v>
      </c>
      <c r="GU125" s="86">
        <f t="shared" si="142"/>
        <v>4.5587342872819958E-117</v>
      </c>
      <c r="GV125" s="86">
        <f t="shared" si="142"/>
        <v>2.0926180922007575E-127</v>
      </c>
      <c r="GW125" s="86">
        <f t="shared" si="142"/>
        <v>9.3136689007575527E-134</v>
      </c>
      <c r="GX125" s="86">
        <f t="shared" si="142"/>
        <v>4.0722697275266249E-109</v>
      </c>
      <c r="GY125" s="86">
        <f t="shared" si="142"/>
        <v>9.1011058286561428E-103</v>
      </c>
      <c r="GZ125" s="86">
        <f t="shared" si="142"/>
        <v>6.850688697206085E-67</v>
      </c>
      <c r="HA125" s="86">
        <f t="shared" si="142"/>
        <v>5.830707503906711E-52</v>
      </c>
      <c r="HC125" s="86">
        <f t="shared" si="153"/>
        <v>3.1285839315189531E-21</v>
      </c>
      <c r="HD125" s="86">
        <f t="shared" si="153"/>
        <v>2.8710932369050438E-29</v>
      </c>
      <c r="HE125" s="86">
        <f t="shared" si="153"/>
        <v>2.6019863170448043E-29</v>
      </c>
      <c r="HF125" s="86">
        <f t="shared" si="153"/>
        <v>5.3706990285743408E-30</v>
      </c>
      <c r="HG125" s="86">
        <f t="shared" si="153"/>
        <v>9.7326973284095355E-36</v>
      </c>
      <c r="HH125" s="86">
        <f t="shared" si="153"/>
        <v>2.988228438090342E-47</v>
      </c>
      <c r="HI125" s="86">
        <f t="shared" si="138"/>
        <v>7.755845132062971E-56</v>
      </c>
      <c r="HJ125" s="86">
        <f t="shared" si="138"/>
        <v>7.7732738014958166E-53</v>
      </c>
      <c r="HK125" s="86">
        <f t="shared" si="138"/>
        <v>9.2531615901260976E-52</v>
      </c>
      <c r="HL125" s="86">
        <f t="shared" si="138"/>
        <v>1.5335327447164408E-39</v>
      </c>
      <c r="HM125" s="86">
        <f t="shared" si="138"/>
        <v>5.0894960578835407E-26</v>
      </c>
      <c r="HN125" s="86">
        <f t="shared" si="138"/>
        <v>8.6802529167954683E-25</v>
      </c>
      <c r="HO125" s="86">
        <f t="shared" si="138"/>
        <v>1.3719609373648492E-23</v>
      </c>
      <c r="HP125" s="86">
        <f t="shared" si="138"/>
        <v>1.3764374470619369E-14</v>
      </c>
      <c r="HQ125" s="86">
        <f t="shared" si="138"/>
        <v>3.70671681076424E-15</v>
      </c>
      <c r="HS125" s="86">
        <f t="shared" si="143"/>
        <v>5.4193578900010761E-5</v>
      </c>
      <c r="HT125" s="86">
        <f t="shared" si="143"/>
        <v>1.3453980474281796E-4</v>
      </c>
      <c r="HU125" s="86">
        <f t="shared" si="143"/>
        <v>3.9071104638081636E-4</v>
      </c>
      <c r="HV125" s="86">
        <f t="shared" si="143"/>
        <v>2.4339781986092367E-5</v>
      </c>
      <c r="HW125" s="86">
        <f t="shared" si="143"/>
        <v>5.781440524356541E-6</v>
      </c>
      <c r="HX125" s="86">
        <f t="shared" si="143"/>
        <v>1.8018609936452578E-5</v>
      </c>
      <c r="HY125" s="86">
        <f t="shared" si="143"/>
        <v>2.9399172402329477E-5</v>
      </c>
      <c r="HZ125" s="86">
        <f t="shared" si="143"/>
        <v>1.4980036742211168E-4</v>
      </c>
      <c r="IA125" s="86">
        <f t="shared" si="143"/>
        <v>7.6557883126431906E-5</v>
      </c>
      <c r="IB125" s="86">
        <f t="shared" si="143"/>
        <v>1.2813769539870738E-5</v>
      </c>
      <c r="IC125" s="86">
        <f t="shared" si="143"/>
        <v>1.4361395551947113E-5</v>
      </c>
      <c r="ID125" s="86">
        <f t="shared" si="143"/>
        <v>1.8355809140629712E-5</v>
      </c>
      <c r="IE125" s="86">
        <f t="shared" si="143"/>
        <v>1.9220134100689262E-6</v>
      </c>
      <c r="IF125" s="86">
        <f t="shared" si="143"/>
        <v>2.0336491597494695E-3</v>
      </c>
      <c r="IG125" s="86">
        <f t="shared" si="143"/>
        <v>3.177984198897739E-3</v>
      </c>
      <c r="II125" s="86">
        <f t="shared" si="144"/>
        <v>3.401669850139608E-38</v>
      </c>
      <c r="IJ125" s="86">
        <f t="shared" si="144"/>
        <v>5.236285536472199E-38</v>
      </c>
      <c r="IK125" s="86">
        <f t="shared" si="144"/>
        <v>1.4395607280658722E-40</v>
      </c>
      <c r="IL125" s="86">
        <f t="shared" si="144"/>
        <v>4.290816392107154E-53</v>
      </c>
      <c r="IM125" s="86">
        <f t="shared" si="144"/>
        <v>1.032942590641058E-46</v>
      </c>
      <c r="IN125" s="86">
        <f t="shared" si="144"/>
        <v>9.0669287707191835E-53</v>
      </c>
      <c r="IO125" s="86">
        <f t="shared" si="144"/>
        <v>6.8623346872526364E-46</v>
      </c>
      <c r="IP125" s="86">
        <f t="shared" si="144"/>
        <v>7.593238649125385E-41</v>
      </c>
      <c r="IQ125" s="86">
        <f t="shared" si="144"/>
        <v>5.0747832376074516E-41</v>
      </c>
      <c r="IR125" s="86">
        <f t="shared" si="144"/>
        <v>3.6880311530347455E-48</v>
      </c>
      <c r="IS125" s="86">
        <f t="shared" si="144"/>
        <v>4.8093330470125542E-47</v>
      </c>
      <c r="IT125" s="86">
        <f t="shared" si="144"/>
        <v>8.1927577739560103E-46</v>
      </c>
      <c r="IU125" s="86">
        <f t="shared" si="144"/>
        <v>5.5843214263226445E-51</v>
      </c>
      <c r="IV125" s="86">
        <f t="shared" si="144"/>
        <v>1.3624772735868832E-26</v>
      </c>
      <c r="IW125" s="86">
        <f t="shared" si="144"/>
        <v>1.647317595840533E-26</v>
      </c>
      <c r="IY125" s="86">
        <f t="shared" si="145"/>
        <v>5.4193578900010761E-5</v>
      </c>
      <c r="IZ125" s="86">
        <f t="shared" si="145"/>
        <v>1.3453980474281796E-4</v>
      </c>
      <c r="JA125" s="86">
        <f t="shared" si="145"/>
        <v>3.9071104638081636E-4</v>
      </c>
      <c r="JB125" s="86">
        <f t="shared" si="145"/>
        <v>2.4339781986092367E-5</v>
      </c>
      <c r="JC125" s="86">
        <f t="shared" si="145"/>
        <v>5.781440524356541E-6</v>
      </c>
      <c r="JD125" s="86">
        <f t="shared" si="145"/>
        <v>1.8018609936452578E-5</v>
      </c>
      <c r="JE125" s="86">
        <f t="shared" si="145"/>
        <v>2.9399172402329477E-5</v>
      </c>
      <c r="JF125" s="86">
        <f t="shared" si="145"/>
        <v>1.4980036742211168E-4</v>
      </c>
      <c r="JG125" s="86">
        <f t="shared" si="145"/>
        <v>7.6557883126431906E-5</v>
      </c>
      <c r="JH125" s="86">
        <f t="shared" si="145"/>
        <v>1.2813769539870738E-5</v>
      </c>
      <c r="JI125" s="86">
        <f t="shared" si="145"/>
        <v>1.4361395551947113E-5</v>
      </c>
      <c r="JJ125" s="86">
        <f t="shared" si="145"/>
        <v>1.8355809140629712E-5</v>
      </c>
      <c r="JK125" s="86">
        <f t="shared" si="145"/>
        <v>1.9220134100689262E-6</v>
      </c>
      <c r="JL125" s="86">
        <f t="shared" si="145"/>
        <v>2.0336491597632337E-3</v>
      </c>
      <c r="JM125" s="86">
        <f t="shared" si="145"/>
        <v>3.1779841989014457E-3</v>
      </c>
    </row>
    <row r="126" spans="2:273" x14ac:dyDescent="0.25">
      <c r="B126" s="2">
        <v>99</v>
      </c>
      <c r="C126" s="37">
        <v>96.14</v>
      </c>
      <c r="D126" s="37">
        <v>95.7</v>
      </c>
      <c r="E126" s="37">
        <v>95.75</v>
      </c>
      <c r="F126" s="37">
        <v>92.4</v>
      </c>
      <c r="G126" s="37">
        <v>95.45</v>
      </c>
      <c r="H126" s="37">
        <v>95.25</v>
      </c>
      <c r="I126" s="37">
        <v>95.375</v>
      </c>
      <c r="J126" s="37">
        <v>93.724999999999994</v>
      </c>
      <c r="K126" s="37">
        <v>94.7</v>
      </c>
      <c r="L126" s="37">
        <v>94.394999999999996</v>
      </c>
      <c r="M126" s="37">
        <v>97.756</v>
      </c>
      <c r="N126" s="37">
        <v>94.975999999999999</v>
      </c>
      <c r="O126" s="37">
        <v>96.05</v>
      </c>
      <c r="P126" s="37">
        <v>98.762</v>
      </c>
      <c r="Q126" s="37">
        <v>100.643</v>
      </c>
      <c r="S126" s="4">
        <f t="shared" si="146"/>
        <v>96.243952670772984</v>
      </c>
      <c r="T126" s="4">
        <f t="shared" si="146"/>
        <v>96.144088252425064</v>
      </c>
      <c r="U126" s="4">
        <f t="shared" si="146"/>
        <v>94.557135685524358</v>
      </c>
      <c r="V126" s="4">
        <f t="shared" si="146"/>
        <v>93.577322673179054</v>
      </c>
      <c r="W126" s="4">
        <f t="shared" si="146"/>
        <v>92.713787643502201</v>
      </c>
      <c r="X126" s="4">
        <f t="shared" si="146"/>
        <v>93.45052404696159</v>
      </c>
      <c r="Y126" s="4">
        <f t="shared" si="146"/>
        <v>93.728694858023317</v>
      </c>
      <c r="Z126" s="4">
        <f t="shared" si="146"/>
        <v>94.365615168442702</v>
      </c>
      <c r="AA126" s="4">
        <f t="shared" si="146"/>
        <v>94.496995832442053</v>
      </c>
      <c r="AB126" s="4">
        <f t="shared" si="146"/>
        <v>95.396042728618596</v>
      </c>
      <c r="AC126" s="4">
        <f t="shared" si="146"/>
        <v>95.666441220688455</v>
      </c>
      <c r="AD126" s="4">
        <f t="shared" si="146"/>
        <v>93.966210786887999</v>
      </c>
      <c r="AE126" s="4">
        <f t="shared" si="146"/>
        <v>96.570131414401416</v>
      </c>
      <c r="AF126" s="4">
        <f t="shared" si="146"/>
        <v>96.920625260041717</v>
      </c>
      <c r="AG126" s="4">
        <f t="shared" si="146"/>
        <v>101.46712916749759</v>
      </c>
      <c r="AI126" s="4">
        <f t="shared" si="147"/>
        <v>-0.10395267077298342</v>
      </c>
      <c r="AJ126" s="4">
        <f t="shared" si="147"/>
        <v>-0.44408825242506111</v>
      </c>
      <c r="AK126" s="4">
        <f t="shared" si="147"/>
        <v>1.1928643144756421</v>
      </c>
      <c r="AL126" s="4">
        <f t="shared" si="147"/>
        <v>-1.1773226731790487</v>
      </c>
      <c r="AM126" s="4">
        <f t="shared" si="147"/>
        <v>2.736212356497802</v>
      </c>
      <c r="AN126" s="4">
        <f t="shared" si="147"/>
        <v>1.7994759530384101</v>
      </c>
      <c r="AO126" s="4">
        <f t="shared" si="147"/>
        <v>1.6463051419766828</v>
      </c>
      <c r="AP126" s="4">
        <f t="shared" si="147"/>
        <v>-0.64061516844270727</v>
      </c>
      <c r="AQ126" s="4">
        <f t="shared" si="147"/>
        <v>0.2030041675579497</v>
      </c>
      <c r="AR126" s="4">
        <f t="shared" si="147"/>
        <v>-1.0010427286186001</v>
      </c>
      <c r="AS126" s="4">
        <f t="shared" si="147"/>
        <v>2.0895587793115453</v>
      </c>
      <c r="AT126" s="4">
        <f t="shared" si="147"/>
        <v>1.0097892131120005</v>
      </c>
      <c r="AU126" s="4">
        <f t="shared" si="147"/>
        <v>-0.52013141440141908</v>
      </c>
      <c r="AV126" s="4">
        <f t="shared" si="147"/>
        <v>1.8413747399582832</v>
      </c>
      <c r="AW126" s="4">
        <f t="shared" si="147"/>
        <v>-0.82412916749758836</v>
      </c>
      <c r="AY126" s="2">
        <f t="shared" si="139"/>
        <v>96.243952670772984</v>
      </c>
      <c r="AZ126" s="2">
        <f t="shared" si="139"/>
        <v>96.135293215774411</v>
      </c>
      <c r="BA126" s="2">
        <f t="shared" si="139"/>
        <v>94.532377454222924</v>
      </c>
      <c r="BB126" s="2">
        <f t="shared" si="139"/>
        <v>93.573634709173746</v>
      </c>
      <c r="BC126" s="2">
        <f t="shared" si="139"/>
        <v>92.712582809867584</v>
      </c>
      <c r="BD126" s="2">
        <f t="shared" si="139"/>
        <v>93.446338297676931</v>
      </c>
      <c r="BE126" s="2">
        <f t="shared" si="139"/>
        <v>93.722581601034577</v>
      </c>
      <c r="BF126" s="2">
        <f t="shared" si="139"/>
        <v>94.33744074017676</v>
      </c>
      <c r="BG126" s="2">
        <f t="shared" si="139"/>
        <v>94.472826613076137</v>
      </c>
      <c r="BH126" s="2">
        <f t="shared" si="139"/>
        <v>95.391077121507152</v>
      </c>
      <c r="BI126" s="2">
        <f t="shared" si="139"/>
        <v>95.661233858077935</v>
      </c>
      <c r="BJ126" s="2">
        <f t="shared" si="139"/>
        <v>93.95776246625428</v>
      </c>
      <c r="BK126" s="2">
        <f t="shared" si="139"/>
        <v>96.569052305644973</v>
      </c>
      <c r="BL126" s="2">
        <f t="shared" si="139"/>
        <v>96.336924349372666</v>
      </c>
      <c r="BM126" s="2">
        <f t="shared" si="139"/>
        <v>99.658959980424925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96.14</v>
      </c>
      <c r="CF126" s="2">
        <f t="shared" si="140"/>
        <v>95.7</v>
      </c>
      <c r="CG126" s="2">
        <f t="shared" si="140"/>
        <v>95.75</v>
      </c>
      <c r="CH126" s="2">
        <f t="shared" si="140"/>
        <v>92.4</v>
      </c>
      <c r="CI126" s="2">
        <f t="shared" si="140"/>
        <v>95.45</v>
      </c>
      <c r="CJ126" s="2">
        <f t="shared" si="140"/>
        <v>95.25</v>
      </c>
      <c r="CK126" s="2">
        <f t="shared" si="140"/>
        <v>95.375</v>
      </c>
      <c r="CL126" s="2">
        <f t="shared" si="140"/>
        <v>93.724999999999994</v>
      </c>
      <c r="CM126" s="2">
        <f t="shared" si="140"/>
        <v>94.7</v>
      </c>
      <c r="CN126" s="2">
        <f t="shared" si="140"/>
        <v>94.394999999999996</v>
      </c>
      <c r="CO126" s="2">
        <f t="shared" si="140"/>
        <v>97.756</v>
      </c>
      <c r="CP126" s="2">
        <f t="shared" si="140"/>
        <v>94.975999999999999</v>
      </c>
      <c r="CQ126" s="2">
        <f t="shared" si="140"/>
        <v>96.05</v>
      </c>
      <c r="CR126" s="2">
        <f t="shared" si="140"/>
        <v>98.762</v>
      </c>
      <c r="CS126" s="2">
        <f t="shared" si="140"/>
        <v>100.643</v>
      </c>
      <c r="CU126" s="2">
        <f t="shared" si="110"/>
        <v>96.14</v>
      </c>
      <c r="CV126" s="2">
        <f t="shared" si="111"/>
        <v>95.7</v>
      </c>
      <c r="CW126" s="2">
        <f t="shared" si="112"/>
        <v>95.75</v>
      </c>
      <c r="CX126" s="2">
        <f t="shared" si="113"/>
        <v>92.4</v>
      </c>
      <c r="CY126" s="2">
        <f t="shared" si="114"/>
        <v>95.45</v>
      </c>
      <c r="CZ126" s="2">
        <f t="shared" si="115"/>
        <v>95.25</v>
      </c>
      <c r="DA126" s="2">
        <f t="shared" si="116"/>
        <v>95.375</v>
      </c>
      <c r="DB126" s="2">
        <f t="shared" si="117"/>
        <v>93.724999999999994</v>
      </c>
      <c r="DC126" s="2">
        <f t="shared" si="118"/>
        <v>94.7</v>
      </c>
      <c r="DD126" s="2">
        <f t="shared" si="119"/>
        <v>94.394999999999996</v>
      </c>
      <c r="DE126" s="2">
        <f t="shared" si="120"/>
        <v>97.756</v>
      </c>
      <c r="DF126" s="2">
        <f t="shared" si="121"/>
        <v>94.975999999999999</v>
      </c>
      <c r="DG126" s="2">
        <f t="shared" si="122"/>
        <v>96.05</v>
      </c>
      <c r="DH126" s="2">
        <f t="shared" si="123"/>
        <v>98.762</v>
      </c>
      <c r="DI126" s="2">
        <f t="shared" si="124"/>
        <v>100.643</v>
      </c>
      <c r="DK126" s="2">
        <f t="shared" si="148"/>
        <v>115.56222402159244</v>
      </c>
      <c r="DL126" s="2">
        <f t="shared" si="148"/>
        <v>114.31096491228071</v>
      </c>
      <c r="DM126" s="2">
        <f t="shared" si="148"/>
        <v>111.82196356275304</v>
      </c>
      <c r="DN126" s="2">
        <f t="shared" si="148"/>
        <v>111.6389423076923</v>
      </c>
      <c r="DO126" s="2">
        <f t="shared" si="148"/>
        <v>111.95826585695005</v>
      </c>
      <c r="DP126" s="2">
        <f t="shared" si="148"/>
        <v>109.59188368530474</v>
      </c>
      <c r="DQ126" s="2">
        <f t="shared" si="148"/>
        <v>115.83243243243243</v>
      </c>
      <c r="DR126" s="2">
        <f t="shared" si="148"/>
        <v>115.2081491410439</v>
      </c>
      <c r="DS126" s="2">
        <f t="shared" si="148"/>
        <v>113.34002626107886</v>
      </c>
      <c r="DT126" s="2">
        <f t="shared" si="148"/>
        <v>118.38012612612617</v>
      </c>
      <c r="DU126" s="2">
        <f t="shared" si="148"/>
        <v>110.86722550607288</v>
      </c>
      <c r="DV126" s="2">
        <f t="shared" si="148"/>
        <v>110.1962849691797</v>
      </c>
      <c r="DW126" s="2">
        <f t="shared" si="148"/>
        <v>112.79414414414416</v>
      </c>
      <c r="DX126" s="2">
        <f t="shared" si="148"/>
        <v>113.83923799249533</v>
      </c>
      <c r="DY126" s="2">
        <f t="shared" si="148"/>
        <v>107.76905971479501</v>
      </c>
      <c r="EA126" s="2">
        <f t="shared" si="152"/>
        <v>96.163771362424569</v>
      </c>
      <c r="EB126" s="2">
        <f t="shared" si="152"/>
        <v>96.05857791181684</v>
      </c>
      <c r="EC126" s="2">
        <f t="shared" si="152"/>
        <v>94.461328782276297</v>
      </c>
      <c r="ED126" s="2">
        <f t="shared" si="152"/>
        <v>93.491991689514293</v>
      </c>
      <c r="EE126" s="2">
        <f t="shared" si="151"/>
        <v>92.615481364374403</v>
      </c>
      <c r="EF126" s="2">
        <f t="shared" si="151"/>
        <v>93.36158519866396</v>
      </c>
      <c r="EG126" s="2">
        <f t="shared" si="151"/>
        <v>93.61075064360719</v>
      </c>
      <c r="EH126" s="2">
        <f t="shared" si="151"/>
        <v>94.243799872880885</v>
      </c>
      <c r="EI126" s="2">
        <f t="shared" si="151"/>
        <v>94.376000000000005</v>
      </c>
      <c r="EJ126" s="2">
        <f t="shared" si="151"/>
        <v>95.264665343915368</v>
      </c>
      <c r="EK126" s="2">
        <f t="shared" si="151"/>
        <v>95.58476498866213</v>
      </c>
      <c r="EL126" s="2">
        <f t="shared" si="151"/>
        <v>93.878091791383198</v>
      </c>
      <c r="EM126" s="2">
        <f t="shared" si="135"/>
        <v>96.481480816289874</v>
      </c>
      <c r="EN126" s="2">
        <f t="shared" si="135"/>
        <v>96.247341891891892</v>
      </c>
      <c r="EO126" s="2">
        <f t="shared" si="135"/>
        <v>99.616397434628539</v>
      </c>
      <c r="EQ126" s="2">
        <f t="shared" si="149"/>
        <v>96.147856411298918</v>
      </c>
      <c r="ER126" s="2">
        <f t="shared" si="149"/>
        <v>96.088113114214835</v>
      </c>
      <c r="ES126" s="2">
        <f t="shared" si="149"/>
        <v>94.478458433027669</v>
      </c>
      <c r="ET126" s="2">
        <f t="shared" si="149"/>
        <v>93.511858127863576</v>
      </c>
      <c r="EU126" s="2">
        <f t="shared" si="149"/>
        <v>92.689838430840922</v>
      </c>
      <c r="EV126" s="2">
        <f t="shared" si="149"/>
        <v>93.368940135371886</v>
      </c>
      <c r="EW126" s="2">
        <f t="shared" si="149"/>
        <v>93.614400014934304</v>
      </c>
      <c r="EX126" s="2">
        <f t="shared" si="149"/>
        <v>94.239064097478305</v>
      </c>
      <c r="EY126" s="2">
        <f t="shared" si="149"/>
        <v>94.531064890004416</v>
      </c>
      <c r="EZ126" s="2">
        <f t="shared" si="149"/>
        <v>95.304079259705759</v>
      </c>
      <c r="FA126" s="2">
        <f t="shared" si="149"/>
        <v>95.589335147842419</v>
      </c>
      <c r="FB126" s="2">
        <f t="shared" si="149"/>
        <v>93.877011609766171</v>
      </c>
      <c r="FC126" s="2">
        <f t="shared" si="149"/>
        <v>96.483999480517383</v>
      </c>
      <c r="FD126" s="2">
        <f t="shared" si="149"/>
        <v>96.276818487022013</v>
      </c>
      <c r="FE126" s="2">
        <f t="shared" si="149"/>
        <v>99.444100139910319</v>
      </c>
      <c r="FG126" s="2">
        <f t="shared" si="150"/>
        <v>0.9958555500971471</v>
      </c>
      <c r="FH126" s="2">
        <f t="shared" si="150"/>
        <v>0.99581978036542684</v>
      </c>
      <c r="FI126" s="2">
        <f t="shared" si="150"/>
        <v>0.99592252949268056</v>
      </c>
      <c r="FJ126" s="2">
        <f t="shared" si="150"/>
        <v>0.99551544909321532</v>
      </c>
      <c r="FK126" s="2">
        <f t="shared" si="150"/>
        <v>0.99504044673536229</v>
      </c>
      <c r="FL126" s="2">
        <f t="shared" si="150"/>
        <v>0.99478453952282109</v>
      </c>
      <c r="FM126" s="2">
        <f t="shared" si="150"/>
        <v>0.99497036283303597</v>
      </c>
      <c r="FN126" s="2">
        <f t="shared" si="150"/>
        <v>0.99552882483486227</v>
      </c>
      <c r="FO126" s="2">
        <f t="shared" si="150"/>
        <v>0.99507719884849843</v>
      </c>
      <c r="FP126" s="2">
        <f t="shared" si="150"/>
        <v>0.99456216271294218</v>
      </c>
      <c r="FQ126" s="2">
        <f t="shared" si="150"/>
        <v>0.99500127774650959</v>
      </c>
      <c r="FR126" s="2">
        <f t="shared" si="150"/>
        <v>0.99511656888716638</v>
      </c>
      <c r="FS126" s="2">
        <f t="shared" si="150"/>
        <v>0.99463367998915775</v>
      </c>
      <c r="FT126" s="2">
        <f t="shared" si="150"/>
        <v>0.99492542864637856</v>
      </c>
      <c r="FU126" s="2">
        <f t="shared" si="150"/>
        <v>0.99455175763744563</v>
      </c>
      <c r="FW126" s="2">
        <f t="shared" si="141"/>
        <v>1.3484608823678529E-2</v>
      </c>
      <c r="FX126" s="2">
        <f t="shared" si="141"/>
        <v>1.4095635262108781E-2</v>
      </c>
      <c r="FY126" s="2">
        <f t="shared" si="141"/>
        <v>1.5248159153184962E-2</v>
      </c>
      <c r="FZ126" s="2">
        <f t="shared" si="141"/>
        <v>1.3192893699841873E-2</v>
      </c>
      <c r="GA126" s="2">
        <f t="shared" si="141"/>
        <v>1.5733212342152365E-2</v>
      </c>
      <c r="GB126" s="2">
        <f t="shared" si="141"/>
        <v>1.4224285975916989E-2</v>
      </c>
      <c r="GC126" s="2">
        <f t="shared" si="141"/>
        <v>1.7526522823576061E-2</v>
      </c>
      <c r="GD126" s="2">
        <f t="shared" si="141"/>
        <v>1.9935596005911271E-2</v>
      </c>
      <c r="GE126" s="2">
        <f t="shared" si="141"/>
        <v>2.2380841729535042E-2</v>
      </c>
      <c r="GF126" s="2">
        <f t="shared" si="141"/>
        <v>1.8106879979939122E-2</v>
      </c>
      <c r="GG126" s="2">
        <f t="shared" si="141"/>
        <v>1.6650172638412956E-2</v>
      </c>
      <c r="GH126" s="2">
        <f t="shared" si="141"/>
        <v>1.6754033129543076E-2</v>
      </c>
      <c r="GI126" s="2">
        <f t="shared" si="141"/>
        <v>1.2910696211022697E-2</v>
      </c>
      <c r="GJ126" s="2">
        <f t="shared" si="141"/>
        <v>1.0555000379170655E-2</v>
      </c>
      <c r="GK126" s="2">
        <f t="shared" si="141"/>
        <v>1.0767053592175831E-2</v>
      </c>
      <c r="GM126" s="86">
        <f t="shared" si="142"/>
        <v>2.0837706414578267E-95</v>
      </c>
      <c r="GN126" s="86">
        <f t="shared" si="142"/>
        <v>9.3488898436772449E-113</v>
      </c>
      <c r="GO126" s="86">
        <f t="shared" si="142"/>
        <v>1.9473218827131901E-120</v>
      </c>
      <c r="GP126" s="86">
        <f t="shared" si="142"/>
        <v>7.9101017407885761E-142</v>
      </c>
      <c r="GQ126" s="86">
        <f t="shared" si="142"/>
        <v>5.545434498118977E-142</v>
      </c>
      <c r="GR126" s="86">
        <f t="shared" si="142"/>
        <v>2.4792531154318512E-153</v>
      </c>
      <c r="GS126" s="86">
        <f t="shared" si="142"/>
        <v>1.1989340783414485E-145</v>
      </c>
      <c r="GT126" s="86">
        <f t="shared" si="142"/>
        <v>8.2505500290668699E-126</v>
      </c>
      <c r="GU126" s="86">
        <f t="shared" si="142"/>
        <v>4.8373089909682601E-123</v>
      </c>
      <c r="GV126" s="86">
        <f t="shared" si="142"/>
        <v>4.4416109598976944E-134</v>
      </c>
      <c r="GW126" s="86">
        <f t="shared" si="142"/>
        <v>1.0381483979407522E-140</v>
      </c>
      <c r="GX126" s="86">
        <f t="shared" si="142"/>
        <v>1.2536482831318443E-114</v>
      </c>
      <c r="GY126" s="86">
        <f t="shared" si="142"/>
        <v>4.4634451689819616E-108</v>
      </c>
      <c r="GZ126" s="86">
        <f t="shared" si="142"/>
        <v>2.4628194136321254E-70</v>
      </c>
      <c r="HA126" s="86">
        <f t="shared" si="142"/>
        <v>1.7285730088982092E-54</v>
      </c>
      <c r="HC126" s="86">
        <f t="shared" si="153"/>
        <v>1.3729128874216083E-23</v>
      </c>
      <c r="HD126" s="86">
        <f t="shared" si="153"/>
        <v>1.7260678530549942E-32</v>
      </c>
      <c r="HE126" s="86">
        <f t="shared" si="153"/>
        <v>2.4347270551499933E-32</v>
      </c>
      <c r="HF126" s="86">
        <f t="shared" si="153"/>
        <v>4.1745151136447087E-33</v>
      </c>
      <c r="HG126" s="86">
        <f t="shared" si="153"/>
        <v>1.1247555867083942E-39</v>
      </c>
      <c r="HH126" s="86">
        <f t="shared" si="153"/>
        <v>2.1501639731598027E-52</v>
      </c>
      <c r="HI126" s="86">
        <f t="shared" si="138"/>
        <v>1.04000811466988E-61</v>
      </c>
      <c r="HJ126" s="86">
        <f t="shared" si="138"/>
        <v>3.378760172773761E-58</v>
      </c>
      <c r="HK126" s="86">
        <f t="shared" si="138"/>
        <v>3.4312155233636541E-57</v>
      </c>
      <c r="HL126" s="86">
        <f t="shared" si="138"/>
        <v>6.5840827103935043E-44</v>
      </c>
      <c r="HM126" s="86">
        <f t="shared" si="138"/>
        <v>8.2488685826839307E-29</v>
      </c>
      <c r="HN126" s="86">
        <f t="shared" si="138"/>
        <v>2.206541018680965E-27</v>
      </c>
      <c r="HO126" s="86">
        <f t="shared" si="138"/>
        <v>2.6323626633646301E-26</v>
      </c>
      <c r="HP126" s="86">
        <f t="shared" si="138"/>
        <v>3.3751419844706432E-16</v>
      </c>
      <c r="HQ126" s="86">
        <f t="shared" si="138"/>
        <v>1.061884828869361E-16</v>
      </c>
      <c r="HS126" s="86">
        <f t="shared" si="143"/>
        <v>1.3079466789218957E-4</v>
      </c>
      <c r="HT126" s="86">
        <f t="shared" si="143"/>
        <v>3.1248220572371356E-4</v>
      </c>
      <c r="HU126" s="86">
        <f t="shared" si="143"/>
        <v>8.9413257047136791E-4</v>
      </c>
      <c r="HV126" s="86">
        <f t="shared" si="143"/>
        <v>7.1694932950039497E-5</v>
      </c>
      <c r="HW126" s="86">
        <f t="shared" si="143"/>
        <v>1.7863238869259565E-5</v>
      </c>
      <c r="HX126" s="86">
        <f t="shared" si="143"/>
        <v>5.4777851282344246E-5</v>
      </c>
      <c r="HY126" s="86">
        <f t="shared" si="143"/>
        <v>8.5006644153110957E-5</v>
      </c>
      <c r="HZ126" s="86">
        <f t="shared" si="143"/>
        <v>3.8463200761579156E-4</v>
      </c>
      <c r="IA126" s="86">
        <f t="shared" si="143"/>
        <v>2.1068756270357521E-4</v>
      </c>
      <c r="IB126" s="86">
        <f t="shared" si="143"/>
        <v>4.0159568044188015E-5</v>
      </c>
      <c r="IC126" s="86">
        <f t="shared" si="143"/>
        <v>4.3162845737168975E-5</v>
      </c>
      <c r="ID126" s="86">
        <f t="shared" si="143"/>
        <v>5.3758019755467501E-5</v>
      </c>
      <c r="IE126" s="86">
        <f t="shared" si="143"/>
        <v>6.2580903429255903E-6</v>
      </c>
      <c r="IF126" s="86">
        <f t="shared" si="143"/>
        <v>3.1879169905270825E-3</v>
      </c>
      <c r="IG126" s="86">
        <f t="shared" si="143"/>
        <v>4.8586158180214016E-3</v>
      </c>
      <c r="II126" s="86">
        <f t="shared" si="144"/>
        <v>1.1167845587991466E-36</v>
      </c>
      <c r="IJ126" s="86">
        <f t="shared" si="144"/>
        <v>1.7498992970432649E-36</v>
      </c>
      <c r="IK126" s="86">
        <f t="shared" si="144"/>
        <v>6.5972158475930261E-39</v>
      </c>
      <c r="IL126" s="86">
        <f t="shared" si="144"/>
        <v>5.6822925165355865E-51</v>
      </c>
      <c r="IM126" s="86">
        <f t="shared" si="144"/>
        <v>8.9326652753245679E-45</v>
      </c>
      <c r="IN126" s="86">
        <f t="shared" si="144"/>
        <v>1.2671396057813072E-50</v>
      </c>
      <c r="IO126" s="86">
        <f t="shared" si="144"/>
        <v>6.1407726308693064E-44</v>
      </c>
      <c r="IP126" s="86">
        <f t="shared" si="144"/>
        <v>4.64005348815457E-39</v>
      </c>
      <c r="IQ126" s="86">
        <f t="shared" si="144"/>
        <v>3.5778042904200714E-39</v>
      </c>
      <c r="IR126" s="86">
        <f t="shared" si="144"/>
        <v>4.3144247586337784E-46</v>
      </c>
      <c r="IS126" s="86">
        <f t="shared" si="144"/>
        <v>4.5694851669635315E-45</v>
      </c>
      <c r="IT126" s="86">
        <f t="shared" si="144"/>
        <v>6.9274601830125045E-44</v>
      </c>
      <c r="IU126" s="86">
        <f t="shared" si="144"/>
        <v>5.9143294834658154E-49</v>
      </c>
      <c r="IV126" s="86">
        <f t="shared" si="144"/>
        <v>1.3082144353208553E-25</v>
      </c>
      <c r="IW126" s="86">
        <f t="shared" si="144"/>
        <v>1.5853829905484274E-25</v>
      </c>
      <c r="IY126" s="86">
        <f t="shared" si="145"/>
        <v>1.3079466789218957E-4</v>
      </c>
      <c r="IZ126" s="86">
        <f t="shared" si="145"/>
        <v>3.1248220572371356E-4</v>
      </c>
      <c r="JA126" s="86">
        <f t="shared" si="145"/>
        <v>8.9413257047136791E-4</v>
      </c>
      <c r="JB126" s="86">
        <f t="shared" si="145"/>
        <v>7.1694932950039497E-5</v>
      </c>
      <c r="JC126" s="86">
        <f t="shared" si="145"/>
        <v>1.7863238869259565E-5</v>
      </c>
      <c r="JD126" s="86">
        <f t="shared" si="145"/>
        <v>5.4777851282344246E-5</v>
      </c>
      <c r="JE126" s="86">
        <f t="shared" si="145"/>
        <v>8.5006644153110957E-5</v>
      </c>
      <c r="JF126" s="86">
        <f t="shared" si="145"/>
        <v>3.8463200761579156E-4</v>
      </c>
      <c r="JG126" s="86">
        <f t="shared" si="145"/>
        <v>2.1068756270357521E-4</v>
      </c>
      <c r="JH126" s="86">
        <f t="shared" si="145"/>
        <v>4.0159568044188015E-5</v>
      </c>
      <c r="JI126" s="86">
        <f t="shared" si="145"/>
        <v>4.3162845737168975E-5</v>
      </c>
      <c r="JJ126" s="86">
        <f t="shared" si="145"/>
        <v>5.3758019755467501E-5</v>
      </c>
      <c r="JK126" s="86">
        <f t="shared" si="145"/>
        <v>6.2580903429255903E-6</v>
      </c>
      <c r="JL126" s="86">
        <f t="shared" si="145"/>
        <v>3.1879169905274199E-3</v>
      </c>
      <c r="JM126" s="86">
        <f t="shared" si="145"/>
        <v>4.8586158180215075E-3</v>
      </c>
    </row>
    <row r="127" spans="2:273" x14ac:dyDescent="0.25">
      <c r="B127" s="2">
        <v>100</v>
      </c>
      <c r="C127" s="37">
        <v>99.209000000000003</v>
      </c>
      <c r="D127" s="37">
        <v>99.65</v>
      </c>
      <c r="E127" s="37">
        <v>97.174999999999997</v>
      </c>
      <c r="F127" s="37">
        <v>93.05</v>
      </c>
      <c r="G127" s="37">
        <v>90.924999999999997</v>
      </c>
      <c r="H127" s="37">
        <v>93.025000000000006</v>
      </c>
      <c r="I127" s="37">
        <v>93.174999999999997</v>
      </c>
      <c r="J127" s="37">
        <v>94</v>
      </c>
      <c r="K127" s="37">
        <v>96.974999999999994</v>
      </c>
      <c r="L127" s="37">
        <v>94.674000000000007</v>
      </c>
      <c r="M127" s="37">
        <v>96.22</v>
      </c>
      <c r="N127" s="37">
        <v>95.619</v>
      </c>
      <c r="O127" s="37">
        <v>96.1</v>
      </c>
      <c r="P127" s="37">
        <v>98.738</v>
      </c>
      <c r="Q127" s="37">
        <v>99.262</v>
      </c>
      <c r="S127" s="4">
        <f t="shared" si="146"/>
        <v>96.111521201440596</v>
      </c>
      <c r="T127" s="4">
        <f t="shared" si="146"/>
        <v>96.004382253705501</v>
      </c>
      <c r="U127" s="4">
        <f t="shared" si="146"/>
        <v>94.448578414075016</v>
      </c>
      <c r="V127" s="4">
        <f t="shared" si="146"/>
        <v>93.434865831263693</v>
      </c>
      <c r="W127" s="4">
        <f t="shared" si="146"/>
        <v>92.565149592055249</v>
      </c>
      <c r="X127" s="4">
        <f t="shared" si="146"/>
        <v>93.310392865555912</v>
      </c>
      <c r="Y127" s="4">
        <f t="shared" si="146"/>
        <v>93.602876471166013</v>
      </c>
      <c r="Z127" s="4">
        <f t="shared" si="146"/>
        <v>94.286715301707645</v>
      </c>
      <c r="AA127" s="4">
        <f t="shared" si="146"/>
        <v>94.368874302856725</v>
      </c>
      <c r="AB127" s="4">
        <f t="shared" si="146"/>
        <v>95.256193426372946</v>
      </c>
      <c r="AC127" s="4">
        <f t="shared" si="146"/>
        <v>95.495073953761803</v>
      </c>
      <c r="AD127" s="4">
        <f t="shared" si="146"/>
        <v>93.826813978781416</v>
      </c>
      <c r="AE127" s="4">
        <f t="shared" si="146"/>
        <v>96.427918292484875</v>
      </c>
      <c r="AF127" s="4">
        <f t="shared" si="146"/>
        <v>97.112836346242474</v>
      </c>
      <c r="AG127" s="4">
        <f t="shared" si="146"/>
        <v>102.21150133296224</v>
      </c>
      <c r="AI127" s="4">
        <f t="shared" si="147"/>
        <v>3.0974787985594077</v>
      </c>
      <c r="AJ127" s="4">
        <f t="shared" si="147"/>
        <v>3.645617746294505</v>
      </c>
      <c r="AK127" s="4">
        <f t="shared" si="147"/>
        <v>2.7264215859249816</v>
      </c>
      <c r="AL127" s="4">
        <f t="shared" si="147"/>
        <v>-0.38486583126369567</v>
      </c>
      <c r="AM127" s="4">
        <f t="shared" si="147"/>
        <v>-1.640149592055252</v>
      </c>
      <c r="AN127" s="4">
        <f t="shared" si="147"/>
        <v>-0.28539286555590593</v>
      </c>
      <c r="AO127" s="4">
        <f t="shared" si="147"/>
        <v>-0.4278764711660159</v>
      </c>
      <c r="AP127" s="4">
        <f t="shared" si="147"/>
        <v>-0.2867153017076447</v>
      </c>
      <c r="AQ127" s="4">
        <f t="shared" si="147"/>
        <v>2.6061256971432698</v>
      </c>
      <c r="AR127" s="4">
        <f t="shared" si="147"/>
        <v>-0.58219342637293892</v>
      </c>
      <c r="AS127" s="4">
        <f t="shared" si="147"/>
        <v>0.72492604623819545</v>
      </c>
      <c r="AT127" s="4">
        <f t="shared" si="147"/>
        <v>1.7921860212185834</v>
      </c>
      <c r="AU127" s="4">
        <f t="shared" si="147"/>
        <v>-0.32791829248488114</v>
      </c>
      <c r="AV127" s="4">
        <f t="shared" si="147"/>
        <v>1.6251636537575251</v>
      </c>
      <c r="AW127" s="4">
        <f t="shared" si="147"/>
        <v>-2.9495013329622424</v>
      </c>
      <c r="AY127" s="2">
        <f t="shared" ref="AY127:BM143" si="154">IF(OR($B127 &lt; C$230, $B127 &gt; C$233), #N/A, ((1-FG127)*DK127) + (FG127 - FW127)*EA127 + (FW127*EQ127))</f>
        <v>96.111521201440596</v>
      </c>
      <c r="AZ127" s="2">
        <f t="shared" si="154"/>
        <v>95.985857551042287</v>
      </c>
      <c r="BA127" s="2">
        <f t="shared" si="154"/>
        <v>94.397805778925061</v>
      </c>
      <c r="BB127" s="2">
        <f t="shared" si="154"/>
        <v>93.425218862488975</v>
      </c>
      <c r="BC127" s="2">
        <f t="shared" si="154"/>
        <v>92.561817165737807</v>
      </c>
      <c r="BD127" s="2">
        <f t="shared" si="154"/>
        <v>93.299113191024929</v>
      </c>
      <c r="BE127" s="2">
        <f t="shared" si="154"/>
        <v>93.58716479360227</v>
      </c>
      <c r="BF127" s="2">
        <f t="shared" si="154"/>
        <v>94.222423161225976</v>
      </c>
      <c r="BG127" s="2">
        <f t="shared" si="154"/>
        <v>94.309971763157534</v>
      </c>
      <c r="BH127" s="2">
        <f t="shared" si="154"/>
        <v>95.242414284054519</v>
      </c>
      <c r="BI127" s="2">
        <f t="shared" si="154"/>
        <v>95.481136708003547</v>
      </c>
      <c r="BJ127" s="2">
        <f t="shared" si="154"/>
        <v>93.80474609919348</v>
      </c>
      <c r="BK127" s="2">
        <f t="shared" si="154"/>
        <v>96.424765392346899</v>
      </c>
      <c r="BL127" s="2">
        <f t="shared" si="154"/>
        <v>96.248516758894368</v>
      </c>
      <c r="BM127" s="2">
        <f t="shared" si="154"/>
        <v>99.599936356675499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99.209000000000003</v>
      </c>
      <c r="CF127" s="2">
        <f t="shared" si="155"/>
        <v>99.65</v>
      </c>
      <c r="CG127" s="2">
        <f t="shared" si="155"/>
        <v>97.174999999999997</v>
      </c>
      <c r="CH127" s="2">
        <f t="shared" si="155"/>
        <v>93.05</v>
      </c>
      <c r="CI127" s="2">
        <f t="shared" si="155"/>
        <v>90.924999999999997</v>
      </c>
      <c r="CJ127" s="2">
        <f t="shared" si="155"/>
        <v>93.025000000000006</v>
      </c>
      <c r="CK127" s="2">
        <f t="shared" si="155"/>
        <v>93.174999999999997</v>
      </c>
      <c r="CL127" s="2">
        <f t="shared" si="155"/>
        <v>94</v>
      </c>
      <c r="CM127" s="2">
        <f t="shared" si="155"/>
        <v>96.974999999999994</v>
      </c>
      <c r="CN127" s="2">
        <f t="shared" si="155"/>
        <v>94.674000000000007</v>
      </c>
      <c r="CO127" s="2">
        <f t="shared" si="155"/>
        <v>96.22</v>
      </c>
      <c r="CP127" s="2">
        <f t="shared" si="155"/>
        <v>95.619</v>
      </c>
      <c r="CQ127" s="2">
        <f t="shared" si="155"/>
        <v>96.1</v>
      </c>
      <c r="CR127" s="2">
        <f t="shared" si="155"/>
        <v>98.738</v>
      </c>
      <c r="CS127" s="2">
        <f t="shared" si="155"/>
        <v>99.262</v>
      </c>
      <c r="CU127" s="2">
        <f t="shared" si="110"/>
        <v>99.209000000000003</v>
      </c>
      <c r="CV127" s="2">
        <f t="shared" si="111"/>
        <v>99.65</v>
      </c>
      <c r="CW127" s="2">
        <f t="shared" si="112"/>
        <v>97.174999999999997</v>
      </c>
      <c r="CX127" s="2">
        <f t="shared" si="113"/>
        <v>93.05</v>
      </c>
      <c r="CY127" s="2">
        <f t="shared" si="114"/>
        <v>90.924999999999997</v>
      </c>
      <c r="CZ127" s="2">
        <f t="shared" si="115"/>
        <v>93.025000000000006</v>
      </c>
      <c r="DA127" s="2">
        <f t="shared" si="116"/>
        <v>93.174999999999997</v>
      </c>
      <c r="DB127" s="2">
        <f t="shared" si="117"/>
        <v>94</v>
      </c>
      <c r="DC127" s="2">
        <f t="shared" si="118"/>
        <v>96.974999999999994</v>
      </c>
      <c r="DD127" s="2">
        <f t="shared" si="119"/>
        <v>94.674000000000007</v>
      </c>
      <c r="DE127" s="2">
        <f t="shared" si="120"/>
        <v>96.22</v>
      </c>
      <c r="DF127" s="2">
        <f t="shared" si="121"/>
        <v>95.619</v>
      </c>
      <c r="DG127" s="2">
        <f t="shared" si="122"/>
        <v>96.1</v>
      </c>
      <c r="DH127" s="2">
        <f t="shared" si="123"/>
        <v>98.738</v>
      </c>
      <c r="DI127" s="2">
        <f t="shared" si="124"/>
        <v>99.262</v>
      </c>
      <c r="DK127" s="2">
        <f t="shared" si="148"/>
        <v>115.67178515519568</v>
      </c>
      <c r="DL127" s="2">
        <f t="shared" si="148"/>
        <v>114.40104588394063</v>
      </c>
      <c r="DM127" s="2">
        <f t="shared" si="148"/>
        <v>111.89860829959515</v>
      </c>
      <c r="DN127" s="2">
        <f t="shared" si="148"/>
        <v>111.72615384615384</v>
      </c>
      <c r="DO127" s="2">
        <f t="shared" si="148"/>
        <v>112.07233468286098</v>
      </c>
      <c r="DP127" s="2">
        <f t="shared" si="148"/>
        <v>109.68321205821205</v>
      </c>
      <c r="DQ127" s="2">
        <f t="shared" si="148"/>
        <v>116.00672119487908</v>
      </c>
      <c r="DR127" s="2">
        <f t="shared" si="148"/>
        <v>115.36168070904915</v>
      </c>
      <c r="DS127" s="2">
        <f t="shared" si="148"/>
        <v>113.43817430791113</v>
      </c>
      <c r="DT127" s="2">
        <f t="shared" si="148"/>
        <v>118.52219890943579</v>
      </c>
      <c r="DU127" s="2">
        <f t="shared" si="148"/>
        <v>110.92177672064778</v>
      </c>
      <c r="DV127" s="2">
        <f t="shared" si="148"/>
        <v>110.26366002844949</v>
      </c>
      <c r="DW127" s="2">
        <f t="shared" si="148"/>
        <v>112.87619724988147</v>
      </c>
      <c r="DX127" s="2">
        <f t="shared" si="148"/>
        <v>113.94344493433397</v>
      </c>
      <c r="DY127" s="2">
        <f t="shared" si="148"/>
        <v>107.81844340463458</v>
      </c>
      <c r="EA127" s="2">
        <f t="shared" si="152"/>
        <v>96.037611084607818</v>
      </c>
      <c r="EB127" s="2">
        <f t="shared" si="152"/>
        <v>95.914706505819765</v>
      </c>
      <c r="EC127" s="2">
        <f t="shared" si="152"/>
        <v>94.331923959783097</v>
      </c>
      <c r="ED127" s="2">
        <f t="shared" si="152"/>
        <v>93.349360711351977</v>
      </c>
      <c r="EE127" s="2">
        <f t="shared" si="151"/>
        <v>92.471068389632904</v>
      </c>
      <c r="EF127" s="2">
        <f t="shared" si="151"/>
        <v>93.220613689615647</v>
      </c>
      <c r="EG127" s="2">
        <f t="shared" si="151"/>
        <v>93.483699112302787</v>
      </c>
      <c r="EH127" s="2">
        <f t="shared" si="151"/>
        <v>94.136000074775922</v>
      </c>
      <c r="EI127" s="2">
        <f t="shared" si="151"/>
        <v>94.21871818181819</v>
      </c>
      <c r="EJ127" s="2">
        <f t="shared" si="151"/>
        <v>95.125279100529113</v>
      </c>
      <c r="EK127" s="2">
        <f t="shared" si="151"/>
        <v>95.409785034013595</v>
      </c>
      <c r="EL127" s="2">
        <f t="shared" si="151"/>
        <v>93.730609070294761</v>
      </c>
      <c r="EM127" s="2">
        <f t="shared" si="135"/>
        <v>96.343478212064753</v>
      </c>
      <c r="EN127" s="2">
        <f t="shared" si="135"/>
        <v>96.165963513513518</v>
      </c>
      <c r="EO127" s="2">
        <f t="shared" si="135"/>
        <v>99.561300570082523</v>
      </c>
      <c r="EQ127" s="2">
        <f t="shared" si="149"/>
        <v>96.015271266562522</v>
      </c>
      <c r="ER127" s="2">
        <f t="shared" si="149"/>
        <v>95.956670041859738</v>
      </c>
      <c r="ES127" s="2">
        <f t="shared" si="149"/>
        <v>94.36386174426147</v>
      </c>
      <c r="ET127" s="2">
        <f t="shared" si="149"/>
        <v>93.39560805021668</v>
      </c>
      <c r="EU127" s="2">
        <f t="shared" si="149"/>
        <v>92.590097939164991</v>
      </c>
      <c r="EV127" s="2">
        <f t="shared" si="149"/>
        <v>93.23077540689691</v>
      </c>
      <c r="EW127" s="2">
        <f t="shared" si="149"/>
        <v>93.489169690860223</v>
      </c>
      <c r="EX127" s="2">
        <f t="shared" si="149"/>
        <v>94.128473172062442</v>
      </c>
      <c r="EY127" s="2">
        <f t="shared" si="149"/>
        <v>94.419949431566508</v>
      </c>
      <c r="EZ127" s="2">
        <f t="shared" si="149"/>
        <v>95.178042981999511</v>
      </c>
      <c r="FA127" s="2">
        <f t="shared" si="149"/>
        <v>95.442873367464188</v>
      </c>
      <c r="FB127" s="2">
        <f t="shared" si="149"/>
        <v>93.756313005366295</v>
      </c>
      <c r="FC127" s="2">
        <f t="shared" si="149"/>
        <v>96.36720614363999</v>
      </c>
      <c r="FD127" s="2">
        <f t="shared" si="149"/>
        <v>96.186823100729811</v>
      </c>
      <c r="FE127" s="2">
        <f t="shared" si="149"/>
        <v>99.356744863479733</v>
      </c>
      <c r="FG127" s="2">
        <f t="shared" si="150"/>
        <v>0.996218837901646</v>
      </c>
      <c r="FH127" s="2">
        <f t="shared" si="150"/>
        <v>0.99618619161019717</v>
      </c>
      <c r="FI127" s="2">
        <f t="shared" si="150"/>
        <v>0.99627996805237684</v>
      </c>
      <c r="FJ127" s="2">
        <f t="shared" si="150"/>
        <v>0.99590842646171474</v>
      </c>
      <c r="FK127" s="2">
        <f t="shared" si="150"/>
        <v>0.99547485895188248</v>
      </c>
      <c r="FL127" s="2">
        <f t="shared" si="150"/>
        <v>0.99524125970767419</v>
      </c>
      <c r="FM127" s="2">
        <f t="shared" si="150"/>
        <v>0.99541088545675682</v>
      </c>
      <c r="FN127" s="2">
        <f t="shared" si="150"/>
        <v>0.99592063490151961</v>
      </c>
      <c r="FO127" s="2">
        <f t="shared" si="150"/>
        <v>0.99550840644197747</v>
      </c>
      <c r="FP127" s="2">
        <f t="shared" si="150"/>
        <v>0.9950382594038617</v>
      </c>
      <c r="FQ127" s="2">
        <f t="shared" si="150"/>
        <v>0.99543910508808331</v>
      </c>
      <c r="FR127" s="2">
        <f t="shared" si="150"/>
        <v>0.99554434334517461</v>
      </c>
      <c r="FS127" s="2">
        <f t="shared" si="150"/>
        <v>0.9951035459848272</v>
      </c>
      <c r="FT127" s="2">
        <f t="shared" si="150"/>
        <v>0.99536986853303255</v>
      </c>
      <c r="FU127" s="2">
        <f t="shared" si="150"/>
        <v>0.9950287607660665</v>
      </c>
      <c r="FW127" s="2">
        <f t="shared" ref="FW127:GK143" si="156">POWER(10,($B127-C$232)/C$229)/(1+POWER(10,($B127-C$232)/C$229))</f>
        <v>1.4766368944824013E-2</v>
      </c>
      <c r="FX127" s="2">
        <f t="shared" si="156"/>
        <v>1.5434566926844416E-2</v>
      </c>
      <c r="FY127" s="2">
        <f t="shared" si="156"/>
        <v>1.669471420015093E-2</v>
      </c>
      <c r="FZ127" s="2">
        <f t="shared" si="156"/>
        <v>1.4447331338486033E-2</v>
      </c>
      <c r="GA127" s="2">
        <f t="shared" si="156"/>
        <v>1.7224978288142435E-2</v>
      </c>
      <c r="GB127" s="2">
        <f t="shared" si="156"/>
        <v>1.5575244998557718E-2</v>
      </c>
      <c r="GC127" s="2">
        <f t="shared" si="156"/>
        <v>1.9185009673521141E-2</v>
      </c>
      <c r="GD127" s="2">
        <f t="shared" si="156"/>
        <v>2.1816984642733638E-2</v>
      </c>
      <c r="GE127" s="2">
        <f t="shared" si="156"/>
        <v>2.4487230590945566E-2</v>
      </c>
      <c r="GF127" s="2">
        <f t="shared" si="156"/>
        <v>1.9819176599674936E-2</v>
      </c>
      <c r="GG127" s="2">
        <f t="shared" si="156"/>
        <v>1.8227271360994765E-2</v>
      </c>
      <c r="GH127" s="2">
        <f t="shared" si="156"/>
        <v>1.8340785997794151E-2</v>
      </c>
      <c r="GI127" s="2">
        <f t="shared" si="156"/>
        <v>1.4138685735828277E-2</v>
      </c>
      <c r="GJ127" s="2">
        <f t="shared" si="156"/>
        <v>1.1561554328520502E-2</v>
      </c>
      <c r="GK127" s="2">
        <f t="shared" si="156"/>
        <v>1.1793588486996779E-2</v>
      </c>
      <c r="GM127" s="86">
        <f t="shared" ref="GM127:HA143" si="157" xml:space="preserve"> _xlfn.NORM.DIST($B127, C$7, ABS(C$11), TRUE) * _xlfn.NORM.DIST(($B127 - C$7)*C$15, 0, ABS(C$11), TRUE) * 2</f>
        <v>3.0579827305341909E-100</v>
      </c>
      <c r="GN127" s="86">
        <f t="shared" si="157"/>
        <v>2.0670427273894668E-118</v>
      </c>
      <c r="GO127" s="86">
        <f t="shared" si="157"/>
        <v>2.2693819392166773E-126</v>
      </c>
      <c r="GP127" s="86">
        <f t="shared" si="157"/>
        <v>6.632446060763033E-149</v>
      </c>
      <c r="GQ127" s="86">
        <f t="shared" si="157"/>
        <v>3.5729657305754297E-149</v>
      </c>
      <c r="GR127" s="86">
        <f t="shared" si="157"/>
        <v>4.8394286086894385E-161</v>
      </c>
      <c r="GS127" s="86">
        <f t="shared" si="157"/>
        <v>7.3555727129543558E-153</v>
      </c>
      <c r="GT127" s="86">
        <f t="shared" si="157"/>
        <v>5.9714542619632457E-132</v>
      </c>
      <c r="GU127" s="86">
        <f t="shared" si="157"/>
        <v>3.6286894889395484E-129</v>
      </c>
      <c r="GV127" s="86">
        <f t="shared" si="157"/>
        <v>6.3386318434263633E-141</v>
      </c>
      <c r="GW127" s="86">
        <f t="shared" si="157"/>
        <v>7.67695376892806E-148</v>
      </c>
      <c r="GX127" s="86">
        <f t="shared" si="157"/>
        <v>2.8108271192391132E-120</v>
      </c>
      <c r="GY127" s="86">
        <f t="shared" si="157"/>
        <v>1.6016474152272312E-113</v>
      </c>
      <c r="GZ127" s="86">
        <f t="shared" si="157"/>
        <v>7.2248661035913402E-74</v>
      </c>
      <c r="HA127" s="86">
        <f t="shared" si="157"/>
        <v>4.4465134614233106E-57</v>
      </c>
      <c r="HC127" s="86">
        <f t="shared" si="153"/>
        <v>4.450710985270109E-26</v>
      </c>
      <c r="HD127" s="86">
        <f t="shared" si="153"/>
        <v>6.9256364926510371E-36</v>
      </c>
      <c r="HE127" s="86">
        <f t="shared" si="153"/>
        <v>1.592924838241008E-35</v>
      </c>
      <c r="HF127" s="86">
        <f t="shared" si="153"/>
        <v>2.2459128905911768E-36</v>
      </c>
      <c r="HG127" s="86">
        <f t="shared" si="153"/>
        <v>7.9556648444908574E-44</v>
      </c>
      <c r="HH127" s="86">
        <f t="shared" si="153"/>
        <v>8.2479155264881244E-58</v>
      </c>
      <c r="HI127" s="86">
        <f t="shared" si="138"/>
        <v>6.9763953370236274E-68</v>
      </c>
      <c r="HJ127" s="86">
        <f t="shared" si="138"/>
        <v>7.9639632731077126E-64</v>
      </c>
      <c r="HK127" s="86">
        <f t="shared" si="138"/>
        <v>6.7081156225564988E-63</v>
      </c>
      <c r="HL127" s="86">
        <f t="shared" si="138"/>
        <v>1.6405232606702374E-48</v>
      </c>
      <c r="HM127" s="86">
        <f t="shared" si="138"/>
        <v>9.4887317354040836E-32</v>
      </c>
      <c r="HN127" s="86">
        <f t="shared" si="138"/>
        <v>4.1048001640682476E-30</v>
      </c>
      <c r="HO127" s="86">
        <f t="shared" si="138"/>
        <v>3.5274220729783074E-29</v>
      </c>
      <c r="HP127" s="86">
        <f t="shared" si="138"/>
        <v>6.7105025748885619E-18</v>
      </c>
      <c r="HQ127" s="86">
        <f t="shared" si="138"/>
        <v>2.5277323450337143E-18</v>
      </c>
      <c r="HS127" s="86">
        <f t="shared" ref="HS127:IG143" si="158" xml:space="preserve"> _xlfn.NORM.DIST($B127, C$9, ABS(C$13), TRUE) * _xlfn.NORM.DIST(($B127 - C$9)*C$17, 0, ABS(C$13), TRUE) * 2</f>
        <v>3.0230043922092707E-4</v>
      </c>
      <c r="HT127" s="86">
        <f t="shared" si="158"/>
        <v>6.945338706864665E-4</v>
      </c>
      <c r="HU127" s="86">
        <f t="shared" si="158"/>
        <v>1.9482666012374675E-3</v>
      </c>
      <c r="HV127" s="86">
        <f t="shared" si="158"/>
        <v>1.9881515997615447E-4</v>
      </c>
      <c r="HW127" s="86">
        <f t="shared" si="158"/>
        <v>5.211072477178185E-5</v>
      </c>
      <c r="HX127" s="86">
        <f t="shared" si="158"/>
        <v>1.5650046151800709E-4</v>
      </c>
      <c r="HY127" s="86">
        <f t="shared" si="158"/>
        <v>2.316186766449702E-4</v>
      </c>
      <c r="HZ127" s="86">
        <f t="shared" si="158"/>
        <v>9.3359838517913067E-4</v>
      </c>
      <c r="IA127" s="86">
        <f t="shared" si="158"/>
        <v>5.4609424382065226E-4</v>
      </c>
      <c r="IB127" s="86">
        <f t="shared" si="158"/>
        <v>1.1812101217648438E-4</v>
      </c>
      <c r="IC127" s="86">
        <f t="shared" si="158"/>
        <v>1.2223738360052017E-4</v>
      </c>
      <c r="ID127" s="86">
        <f t="shared" si="158"/>
        <v>1.485670242985743E-4</v>
      </c>
      <c r="IE127" s="86">
        <f t="shared" si="158"/>
        <v>1.9239034567897203E-5</v>
      </c>
      <c r="IF127" s="86">
        <f t="shared" si="158"/>
        <v>4.9119801254691176E-3</v>
      </c>
      <c r="IG127" s="86">
        <f t="shared" si="158"/>
        <v>7.3063959319985463E-3</v>
      </c>
      <c r="II127" s="86">
        <f t="shared" ref="II127:IW143" si="159" xml:space="preserve"> _xlfn.NORM.DIST($B127, C$10, ABS(C$14), TRUE) * _xlfn.NORM.DIST(($B127 - C$10)*C$18, 0, ABS(C$14), TRUE) * 2</f>
        <v>3.4075689706812196E-35</v>
      </c>
      <c r="IJ127" s="86">
        <f t="shared" si="159"/>
        <v>5.4288347726924759E-35</v>
      </c>
      <c r="IK127" s="86">
        <f t="shared" si="159"/>
        <v>2.7835230869656046E-37</v>
      </c>
      <c r="IL127" s="86">
        <f t="shared" si="159"/>
        <v>6.7932057411696506E-49</v>
      </c>
      <c r="IM127" s="86">
        <f t="shared" si="159"/>
        <v>7.0088615371984294E-43</v>
      </c>
      <c r="IN127" s="86">
        <f t="shared" si="159"/>
        <v>1.593929840473732E-48</v>
      </c>
      <c r="IO127" s="86">
        <f t="shared" si="159"/>
        <v>4.969045537498015E-42</v>
      </c>
      <c r="IP127" s="86">
        <f t="shared" si="159"/>
        <v>2.5783856023866852E-37</v>
      </c>
      <c r="IQ127" s="86">
        <f t="shared" si="159"/>
        <v>2.2792270689183836E-37</v>
      </c>
      <c r="IR127" s="86">
        <f t="shared" si="159"/>
        <v>4.5325403678737639E-44</v>
      </c>
      <c r="IS127" s="86">
        <f t="shared" si="159"/>
        <v>3.9256793469808046E-43</v>
      </c>
      <c r="IT127" s="86">
        <f t="shared" si="159"/>
        <v>5.3094419790513848E-42</v>
      </c>
      <c r="IU127" s="86">
        <f t="shared" si="159"/>
        <v>5.6841759381254772E-47</v>
      </c>
      <c r="IV127" s="86">
        <f t="shared" si="159"/>
        <v>1.2012787424233639E-24</v>
      </c>
      <c r="IW127" s="86">
        <f t="shared" si="159"/>
        <v>1.4588211826097254E-24</v>
      </c>
      <c r="IY127" s="86">
        <f t="shared" ref="IY127:JM143" si="160">GM127+HC127+HS127+II127</f>
        <v>3.0230043922092707E-4</v>
      </c>
      <c r="IZ127" s="86">
        <f t="shared" si="160"/>
        <v>6.945338706864665E-4</v>
      </c>
      <c r="JA127" s="86">
        <f t="shared" si="160"/>
        <v>1.9482666012374675E-3</v>
      </c>
      <c r="JB127" s="86">
        <f t="shared" si="160"/>
        <v>1.9881515997615447E-4</v>
      </c>
      <c r="JC127" s="86">
        <f t="shared" si="160"/>
        <v>5.211072477178185E-5</v>
      </c>
      <c r="JD127" s="86">
        <f t="shared" si="160"/>
        <v>1.5650046151800709E-4</v>
      </c>
      <c r="JE127" s="86">
        <f t="shared" si="160"/>
        <v>2.316186766449702E-4</v>
      </c>
      <c r="JF127" s="86">
        <f t="shared" si="160"/>
        <v>9.3359838517913067E-4</v>
      </c>
      <c r="JG127" s="86">
        <f t="shared" si="160"/>
        <v>5.4609424382065226E-4</v>
      </c>
      <c r="JH127" s="86">
        <f t="shared" si="160"/>
        <v>1.1812101217648438E-4</v>
      </c>
      <c r="JI127" s="86">
        <f t="shared" si="160"/>
        <v>1.2223738360052017E-4</v>
      </c>
      <c r="JJ127" s="86">
        <f t="shared" si="160"/>
        <v>1.485670242985743E-4</v>
      </c>
      <c r="JK127" s="86">
        <f t="shared" si="160"/>
        <v>1.9239034567897203E-5</v>
      </c>
      <c r="JL127" s="86">
        <f t="shared" si="160"/>
        <v>4.9119801254691245E-3</v>
      </c>
      <c r="JM127" s="86">
        <f t="shared" si="160"/>
        <v>7.3063959319985489E-3</v>
      </c>
    </row>
    <row r="128" spans="2:273" x14ac:dyDescent="0.25">
      <c r="B128" s="2">
        <v>101</v>
      </c>
      <c r="C128" s="37">
        <v>96.465000000000003</v>
      </c>
      <c r="D128" s="37">
        <v>92.825000000000003</v>
      </c>
      <c r="E128" s="37">
        <v>93.724999999999994</v>
      </c>
      <c r="F128" s="37">
        <v>92.875</v>
      </c>
      <c r="G128" s="37">
        <v>90.325000000000003</v>
      </c>
      <c r="H128" s="37">
        <v>94.424999999999997</v>
      </c>
      <c r="I128" s="37">
        <v>94.6</v>
      </c>
      <c r="J128" s="37">
        <v>94.224999999999994</v>
      </c>
      <c r="K128" s="37">
        <v>93.525000000000006</v>
      </c>
      <c r="L128" s="37">
        <v>95.977000000000004</v>
      </c>
      <c r="M128" s="37">
        <v>96.927000000000007</v>
      </c>
      <c r="N128" s="37">
        <v>94.713999999999999</v>
      </c>
      <c r="O128" s="37">
        <v>97.75</v>
      </c>
      <c r="P128" s="37">
        <v>95.570999999999998</v>
      </c>
      <c r="Q128" s="37">
        <v>101.976</v>
      </c>
      <c r="S128" s="4">
        <f t="shared" si="146"/>
        <v>95.979529100792419</v>
      </c>
      <c r="T128" s="4">
        <f t="shared" si="146"/>
        <v>95.874122940431292</v>
      </c>
      <c r="U128" s="4">
        <f t="shared" si="146"/>
        <v>94.362466772608371</v>
      </c>
      <c r="V128" s="4">
        <f t="shared" si="146"/>
        <v>93.301013802739277</v>
      </c>
      <c r="W128" s="4">
        <f t="shared" si="146"/>
        <v>92.420414486567722</v>
      </c>
      <c r="X128" s="4">
        <f t="shared" si="146"/>
        <v>93.180821784376647</v>
      </c>
      <c r="Y128" s="4">
        <f t="shared" si="146"/>
        <v>93.490292696479003</v>
      </c>
      <c r="Z128" s="4">
        <f t="shared" si="146"/>
        <v>94.246089573886778</v>
      </c>
      <c r="AA128" s="4">
        <f t="shared" si="146"/>
        <v>94.282569418057989</v>
      </c>
      <c r="AB128" s="4">
        <f t="shared" si="146"/>
        <v>95.13028929122521</v>
      </c>
      <c r="AC128" s="4">
        <f t="shared" si="146"/>
        <v>95.336580526683719</v>
      </c>
      <c r="AD128" s="4">
        <f t="shared" si="146"/>
        <v>93.706492718773376</v>
      </c>
      <c r="AE128" s="4">
        <f t="shared" si="146"/>
        <v>96.289691851373462</v>
      </c>
      <c r="AF128" s="4">
        <f t="shared" si="146"/>
        <v>97.416927490919775</v>
      </c>
      <c r="AG128" s="4">
        <f t="shared" si="146"/>
        <v>103.24613457446176</v>
      </c>
      <c r="AI128" s="4">
        <f t="shared" si="147"/>
        <v>0.48547089920758424</v>
      </c>
      <c r="AJ128" s="4">
        <f t="shared" si="147"/>
        <v>-3.049122940431289</v>
      </c>
      <c r="AK128" s="4">
        <f t="shared" si="147"/>
        <v>-0.63746677260837714</v>
      </c>
      <c r="AL128" s="4">
        <f t="shared" si="147"/>
        <v>-0.42601380273927703</v>
      </c>
      <c r="AM128" s="4">
        <f t="shared" si="147"/>
        <v>-2.0954144865677193</v>
      </c>
      <c r="AN128" s="4">
        <f t="shared" si="147"/>
        <v>1.2441782156233501</v>
      </c>
      <c r="AO128" s="4">
        <f t="shared" si="147"/>
        <v>1.1097073035209917</v>
      </c>
      <c r="AP128" s="4">
        <f t="shared" si="147"/>
        <v>-2.1089573886783342E-2</v>
      </c>
      <c r="AQ128" s="4">
        <f t="shared" si="147"/>
        <v>-0.75756941805798306</v>
      </c>
      <c r="AR128" s="4">
        <f t="shared" si="147"/>
        <v>0.84671070877479337</v>
      </c>
      <c r="AS128" s="4">
        <f t="shared" si="147"/>
        <v>1.5904194733162882</v>
      </c>
      <c r="AT128" s="4">
        <f t="shared" si="147"/>
        <v>1.0075072812266228</v>
      </c>
      <c r="AU128" s="4">
        <f t="shared" si="147"/>
        <v>1.4603081486265381</v>
      </c>
      <c r="AV128" s="4">
        <f t="shared" si="147"/>
        <v>-1.8459274909197774</v>
      </c>
      <c r="AW128" s="4">
        <f t="shared" si="147"/>
        <v>-1.270134574461764</v>
      </c>
      <c r="AY128" s="2">
        <f t="shared" si="154"/>
        <v>95.979529100792419</v>
      </c>
      <c r="AZ128" s="2">
        <f t="shared" si="154"/>
        <v>95.836889665046684</v>
      </c>
      <c r="BA128" s="2">
        <f t="shared" si="154"/>
        <v>94.263690929190673</v>
      </c>
      <c r="BB128" s="2">
        <f t="shared" si="154"/>
        <v>93.277335420961236</v>
      </c>
      <c r="BC128" s="2">
        <f t="shared" si="154"/>
        <v>92.411735479020706</v>
      </c>
      <c r="BD128" s="2">
        <f t="shared" si="154"/>
        <v>93.152349912448443</v>
      </c>
      <c r="BE128" s="2">
        <f t="shared" si="154"/>
        <v>93.452366586692364</v>
      </c>
      <c r="BF128" s="2">
        <f t="shared" si="154"/>
        <v>94.107923493674448</v>
      </c>
      <c r="BG128" s="2">
        <f t="shared" si="154"/>
        <v>94.147871376585186</v>
      </c>
      <c r="BH128" s="2">
        <f t="shared" si="154"/>
        <v>95.09452213525843</v>
      </c>
      <c r="BI128" s="2">
        <f t="shared" si="154"/>
        <v>95.30153867295823</v>
      </c>
      <c r="BJ128" s="2">
        <f t="shared" si="154"/>
        <v>93.652263647826814</v>
      </c>
      <c r="BK128" s="2">
        <f t="shared" si="154"/>
        <v>96.281015066288603</v>
      </c>
      <c r="BL128" s="2">
        <f t="shared" si="154"/>
        <v>96.160624258937588</v>
      </c>
      <c r="BM128" s="2">
        <f t="shared" si="154"/>
        <v>99.541071563976104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96.465000000000003</v>
      </c>
      <c r="CF128" s="2">
        <f t="shared" si="155"/>
        <v>92.825000000000003</v>
      </c>
      <c r="CG128" s="2">
        <f t="shared" si="155"/>
        <v>93.724999999999994</v>
      </c>
      <c r="CH128" s="2">
        <f t="shared" si="155"/>
        <v>92.875</v>
      </c>
      <c r="CI128" s="2">
        <f t="shared" si="155"/>
        <v>90.325000000000003</v>
      </c>
      <c r="CJ128" s="2">
        <f t="shared" si="155"/>
        <v>94.424999999999997</v>
      </c>
      <c r="CK128" s="2">
        <f t="shared" si="155"/>
        <v>94.6</v>
      </c>
      <c r="CL128" s="2">
        <f t="shared" si="155"/>
        <v>94.224999999999994</v>
      </c>
      <c r="CM128" s="2">
        <f t="shared" si="155"/>
        <v>93.525000000000006</v>
      </c>
      <c r="CN128" s="2">
        <f t="shared" si="155"/>
        <v>95.977000000000004</v>
      </c>
      <c r="CO128" s="2">
        <f t="shared" si="155"/>
        <v>96.927000000000007</v>
      </c>
      <c r="CP128" s="2">
        <f t="shared" si="155"/>
        <v>94.713999999999999</v>
      </c>
      <c r="CQ128" s="2">
        <f t="shared" si="155"/>
        <v>97.75</v>
      </c>
      <c r="CR128" s="2">
        <f t="shared" si="155"/>
        <v>95.570999999999998</v>
      </c>
      <c r="CS128" s="2" t="str">
        <f t="shared" si="155"/>
        <v/>
      </c>
      <c r="CU128" s="2">
        <f t="shared" si="110"/>
        <v>96.465000000000003</v>
      </c>
      <c r="CV128" s="2">
        <f t="shared" si="111"/>
        <v>92.825000000000003</v>
      </c>
      <c r="CW128" s="2">
        <f t="shared" si="112"/>
        <v>93.724999999999994</v>
      </c>
      <c r="CX128" s="2">
        <f t="shared" si="113"/>
        <v>92.875</v>
      </c>
      <c r="CY128" s="2">
        <f t="shared" si="114"/>
        <v>90.325000000000003</v>
      </c>
      <c r="CZ128" s="2">
        <f t="shared" si="115"/>
        <v>94.424999999999997</v>
      </c>
      <c r="DA128" s="2">
        <f t="shared" si="116"/>
        <v>94.6</v>
      </c>
      <c r="DB128" s="2">
        <f t="shared" si="117"/>
        <v>94.224999999999994</v>
      </c>
      <c r="DC128" s="2">
        <f t="shared" si="118"/>
        <v>93.525000000000006</v>
      </c>
      <c r="DD128" s="2">
        <f t="shared" si="119"/>
        <v>95.977000000000004</v>
      </c>
      <c r="DE128" s="2">
        <f t="shared" si="120"/>
        <v>96.927000000000007</v>
      </c>
      <c r="DF128" s="2">
        <f t="shared" si="121"/>
        <v>94.713999999999999</v>
      </c>
      <c r="DG128" s="2">
        <f t="shared" si="122"/>
        <v>97.75</v>
      </c>
      <c r="DH128" s="2">
        <f t="shared" si="123"/>
        <v>95.570999999999998</v>
      </c>
      <c r="DI128" s="2" t="str">
        <f t="shared" si="124"/>
        <v/>
      </c>
      <c r="DK128" s="2">
        <f t="shared" si="148"/>
        <v>115.78134628879891</v>
      </c>
      <c r="DL128" s="2">
        <f t="shared" si="148"/>
        <v>114.49112685560056</v>
      </c>
      <c r="DM128" s="2">
        <f t="shared" si="148"/>
        <v>111.97525303643725</v>
      </c>
      <c r="DN128" s="2">
        <f t="shared" si="148"/>
        <v>111.81336538461537</v>
      </c>
      <c r="DO128" s="2">
        <f t="shared" si="148"/>
        <v>112.18640350877192</v>
      </c>
      <c r="DP128" s="2">
        <f t="shared" si="148"/>
        <v>109.77454043111938</v>
      </c>
      <c r="DQ128" s="2">
        <f t="shared" si="148"/>
        <v>116.18100995732574</v>
      </c>
      <c r="DR128" s="2">
        <f t="shared" si="148"/>
        <v>115.5152122770544</v>
      </c>
      <c r="DS128" s="2">
        <f t="shared" si="148"/>
        <v>113.53632235474339</v>
      </c>
      <c r="DT128" s="2">
        <f t="shared" si="148"/>
        <v>118.66427169274542</v>
      </c>
      <c r="DU128" s="2">
        <f t="shared" si="148"/>
        <v>110.97632793522268</v>
      </c>
      <c r="DV128" s="2">
        <f t="shared" si="148"/>
        <v>110.33103508771929</v>
      </c>
      <c r="DW128" s="2">
        <f t="shared" si="148"/>
        <v>112.95825035561879</v>
      </c>
      <c r="DX128" s="2">
        <f t="shared" si="148"/>
        <v>114.04765187617262</v>
      </c>
      <c r="DY128" s="2">
        <f t="shared" si="148"/>
        <v>107.86782709447415</v>
      </c>
      <c r="EA128" s="2">
        <f t="shared" si="152"/>
        <v>95.911450806791066</v>
      </c>
      <c r="EB128" s="2">
        <f t="shared" si="152"/>
        <v>95.77083509982269</v>
      </c>
      <c r="EC128" s="2">
        <f t="shared" si="152"/>
        <v>94.202519137289897</v>
      </c>
      <c r="ED128" s="2">
        <f t="shared" si="152"/>
        <v>93.206729733189675</v>
      </c>
      <c r="EE128" s="2">
        <f t="shared" si="151"/>
        <v>92.326655414891405</v>
      </c>
      <c r="EF128" s="2">
        <f t="shared" si="151"/>
        <v>93.079642180567348</v>
      </c>
      <c r="EG128" s="2">
        <f t="shared" si="151"/>
        <v>93.35664758099837</v>
      </c>
      <c r="EH128" s="2">
        <f t="shared" si="151"/>
        <v>94.028200276670958</v>
      </c>
      <c r="EI128" s="2">
        <f t="shared" si="151"/>
        <v>94.061436363636361</v>
      </c>
      <c r="EJ128" s="2">
        <f t="shared" si="151"/>
        <v>94.985892857142872</v>
      </c>
      <c r="EK128" s="2">
        <f t="shared" si="151"/>
        <v>95.234805079365074</v>
      </c>
      <c r="EL128" s="2">
        <f t="shared" si="151"/>
        <v>93.583126349206324</v>
      </c>
      <c r="EM128" s="2">
        <f t="shared" si="135"/>
        <v>96.205475607839617</v>
      </c>
      <c r="EN128" s="2">
        <f t="shared" si="135"/>
        <v>96.084585135135143</v>
      </c>
      <c r="EO128" s="2">
        <f t="shared" si="135"/>
        <v>99.506203705536507</v>
      </c>
      <c r="EQ128" s="2">
        <f t="shared" si="149"/>
        <v>95.882686121826112</v>
      </c>
      <c r="ER128" s="2">
        <f t="shared" si="149"/>
        <v>95.825226969504655</v>
      </c>
      <c r="ES128" s="2">
        <f t="shared" si="149"/>
        <v>94.249265055495272</v>
      </c>
      <c r="ET128" s="2">
        <f t="shared" si="149"/>
        <v>93.27935797256977</v>
      </c>
      <c r="EU128" s="2">
        <f t="shared" si="149"/>
        <v>92.49035744748906</v>
      </c>
      <c r="EV128" s="2">
        <f t="shared" si="149"/>
        <v>93.092610678421948</v>
      </c>
      <c r="EW128" s="2">
        <f t="shared" si="149"/>
        <v>93.363939366786155</v>
      </c>
      <c r="EX128" s="2">
        <f t="shared" si="149"/>
        <v>94.017882246646565</v>
      </c>
      <c r="EY128" s="2">
        <f t="shared" si="149"/>
        <v>94.308833973128586</v>
      </c>
      <c r="EZ128" s="2">
        <f t="shared" si="149"/>
        <v>95.052006704293277</v>
      </c>
      <c r="FA128" s="2">
        <f t="shared" si="149"/>
        <v>95.29641158708597</v>
      </c>
      <c r="FB128" s="2">
        <f t="shared" si="149"/>
        <v>93.635614400966432</v>
      </c>
      <c r="FC128" s="2">
        <f t="shared" si="149"/>
        <v>96.250412806762583</v>
      </c>
      <c r="FD128" s="2">
        <f t="shared" si="149"/>
        <v>96.096827714437609</v>
      </c>
      <c r="FE128" s="2">
        <f t="shared" si="149"/>
        <v>99.269389587049147</v>
      </c>
      <c r="FG128" s="2">
        <f t="shared" si="150"/>
        <v>0.9965503914917756</v>
      </c>
      <c r="FH128" s="2">
        <f t="shared" si="150"/>
        <v>0.9965205978130629</v>
      </c>
      <c r="FI128" s="2">
        <f t="shared" si="150"/>
        <v>0.99660617966730003</v>
      </c>
      <c r="FJ128" s="2">
        <f t="shared" si="150"/>
        <v>0.99626709668515501</v>
      </c>
      <c r="FK128" s="2">
        <f t="shared" si="150"/>
        <v>0.99587137844866258</v>
      </c>
      <c r="FL128" s="2">
        <f t="shared" si="150"/>
        <v>0.99565815926674384</v>
      </c>
      <c r="FM128" s="2">
        <f t="shared" si="150"/>
        <v>0.99581298710979738</v>
      </c>
      <c r="FN128" s="2">
        <f t="shared" si="150"/>
        <v>0.99627823892390643</v>
      </c>
      <c r="FO128" s="2">
        <f t="shared" si="150"/>
        <v>0.99590199841155447</v>
      </c>
      <c r="FP128" s="2">
        <f t="shared" si="150"/>
        <v>0.99547286233924948</v>
      </c>
      <c r="FQ128" s="2">
        <f t="shared" si="150"/>
        <v>0.99583874445255505</v>
      </c>
      <c r="FR128" s="2">
        <f t="shared" si="150"/>
        <v>0.99593479907440463</v>
      </c>
      <c r="FS128" s="2">
        <f t="shared" si="150"/>
        <v>0.99553245609001506</v>
      </c>
      <c r="FT128" s="2">
        <f t="shared" si="150"/>
        <v>0.99577554886725539</v>
      </c>
      <c r="FU128" s="2">
        <f t="shared" si="150"/>
        <v>0.99546419190236224</v>
      </c>
      <c r="FW128" s="2">
        <f t="shared" si="156"/>
        <v>1.616796816903928E-2</v>
      </c>
      <c r="FX128" s="2">
        <f t="shared" si="156"/>
        <v>1.6898502555976826E-2</v>
      </c>
      <c r="FY128" s="2">
        <f t="shared" si="156"/>
        <v>1.8275953473294641E-2</v>
      </c>
      <c r="FZ128" s="2">
        <f t="shared" si="156"/>
        <v>1.5819134265789903E-2</v>
      </c>
      <c r="GA128" s="2">
        <f t="shared" si="156"/>
        <v>1.8855478431122275E-2</v>
      </c>
      <c r="GB128" s="2">
        <f t="shared" si="156"/>
        <v>1.7052292545773201E-2</v>
      </c>
      <c r="GC128" s="2">
        <f t="shared" si="156"/>
        <v>2.0997080565843138E-2</v>
      </c>
      <c r="GD128" s="2">
        <f t="shared" si="156"/>
        <v>2.3871601507858321E-2</v>
      </c>
      <c r="GE128" s="2">
        <f t="shared" si="156"/>
        <v>2.6786431914481299E-2</v>
      </c>
      <c r="GF128" s="2">
        <f t="shared" si="156"/>
        <v>2.1689821500111648E-2</v>
      </c>
      <c r="GG128" s="2">
        <f t="shared" si="156"/>
        <v>1.9950721595048921E-2</v>
      </c>
      <c r="GH128" s="2">
        <f t="shared" si="156"/>
        <v>2.0074749958729564E-2</v>
      </c>
      <c r="GI128" s="2">
        <f t="shared" si="156"/>
        <v>1.548164251156325E-2</v>
      </c>
      <c r="GJ128" s="2">
        <f t="shared" si="156"/>
        <v>1.2662867592233673E-2</v>
      </c>
      <c r="GK128" s="2">
        <f t="shared" si="156"/>
        <v>1.2916715679325442E-2</v>
      </c>
      <c r="GM128" s="86">
        <f t="shared" si="157"/>
        <v>3.3941330502125463E-105</v>
      </c>
      <c r="GN128" s="86">
        <f t="shared" si="157"/>
        <v>3.3089554484502928E-124</v>
      </c>
      <c r="GO128" s="86">
        <f t="shared" si="157"/>
        <v>1.8962141690801558E-132</v>
      </c>
      <c r="GP128" s="86">
        <f t="shared" si="157"/>
        <v>3.7238318107092901E-156</v>
      </c>
      <c r="GQ128" s="86">
        <f t="shared" si="157"/>
        <v>1.5224137175834325E-156</v>
      </c>
      <c r="GR128" s="86">
        <f t="shared" si="157"/>
        <v>6.0844402243578339E-169</v>
      </c>
      <c r="GS128" s="86">
        <f t="shared" si="157"/>
        <v>3.0079874258393046E-160</v>
      </c>
      <c r="GT128" s="86">
        <f t="shared" si="157"/>
        <v>3.0731330798484091E-138</v>
      </c>
      <c r="GU128" s="86">
        <f t="shared" si="157"/>
        <v>1.9242850969886346E-135</v>
      </c>
      <c r="GV128" s="86">
        <f t="shared" si="157"/>
        <v>6.0819277588813315E-148</v>
      </c>
      <c r="GW128" s="86">
        <f t="shared" si="157"/>
        <v>3.7661343774661246E-155</v>
      </c>
      <c r="GX128" s="86">
        <f t="shared" si="157"/>
        <v>4.5898592102026256E-126</v>
      </c>
      <c r="GY128" s="86">
        <f t="shared" si="157"/>
        <v>4.2050485079422734E-119</v>
      </c>
      <c r="GZ128" s="86">
        <f t="shared" si="157"/>
        <v>1.729468289618908E-77</v>
      </c>
      <c r="HA128" s="86">
        <f t="shared" si="157"/>
        <v>9.9244273365584369E-60</v>
      </c>
      <c r="HC128" s="86">
        <f t="shared" si="153"/>
        <v>1.0657975960081961E-28</v>
      </c>
      <c r="HD128" s="86">
        <f t="shared" si="153"/>
        <v>1.8544425424260989E-39</v>
      </c>
      <c r="HE128" s="86">
        <f t="shared" si="153"/>
        <v>7.2859577462041138E-39</v>
      </c>
      <c r="HF128" s="86">
        <f t="shared" si="153"/>
        <v>8.3621577740240508E-40</v>
      </c>
      <c r="HG128" s="86">
        <f t="shared" si="153"/>
        <v>3.4436385603581282E-48</v>
      </c>
      <c r="HH128" s="86">
        <f t="shared" si="153"/>
        <v>1.6863655255752195E-63</v>
      </c>
      <c r="HI128" s="86">
        <f t="shared" si="138"/>
        <v>2.3406551422659608E-74</v>
      </c>
      <c r="HJ128" s="86">
        <f t="shared" si="138"/>
        <v>1.0177738795778894E-69</v>
      </c>
      <c r="HK128" s="86">
        <f t="shared" si="138"/>
        <v>6.9130976534795529E-69</v>
      </c>
      <c r="HL128" s="86">
        <f t="shared" ref="HL128:HQ170" si="161" xml:space="preserve"> _xlfn.NORM.DIST($B128, L$8, ABS(L$12), TRUE) * _xlfn.NORM.DIST(($B128 - L$8)*L$16, 0, ABS(L$12), TRUE) * 2</f>
        <v>2.3717693054288208E-53</v>
      </c>
      <c r="HM128" s="86">
        <f t="shared" si="161"/>
        <v>7.7454115994104631E-35</v>
      </c>
      <c r="HN128" s="86">
        <f t="shared" si="161"/>
        <v>5.5873248835480619E-33</v>
      </c>
      <c r="HO128" s="86">
        <f t="shared" si="161"/>
        <v>3.3007534944408762E-32</v>
      </c>
      <c r="HP128" s="86">
        <f t="shared" si="161"/>
        <v>1.0816441689912863E-19</v>
      </c>
      <c r="HQ128" s="86">
        <f t="shared" si="161"/>
        <v>4.9987880459793903E-20</v>
      </c>
      <c r="HS128" s="86">
        <f t="shared" si="158"/>
        <v>6.6907588629944181E-4</v>
      </c>
      <c r="HT128" s="86">
        <f t="shared" si="158"/>
        <v>1.4771050415656089E-3</v>
      </c>
      <c r="HU128" s="86">
        <f t="shared" si="158"/>
        <v>4.0410930528600991E-3</v>
      </c>
      <c r="HV128" s="86">
        <f t="shared" si="158"/>
        <v>5.1902446242710126E-4</v>
      </c>
      <c r="HW128" s="86">
        <f t="shared" si="158"/>
        <v>1.4353568127901096E-4</v>
      </c>
      <c r="HX128" s="86">
        <f t="shared" si="158"/>
        <v>4.2019357595458065E-4</v>
      </c>
      <c r="HY128" s="86">
        <f t="shared" si="158"/>
        <v>5.9467538188104374E-4</v>
      </c>
      <c r="HZ128" s="86">
        <f t="shared" si="158"/>
        <v>2.1418109062759953E-3</v>
      </c>
      <c r="IA128" s="86">
        <f t="shared" si="158"/>
        <v>1.3329739872303683E-3</v>
      </c>
      <c r="IB128" s="86">
        <f t="shared" si="158"/>
        <v>3.2605952170905596E-4</v>
      </c>
      <c r="IC128" s="86">
        <f t="shared" si="158"/>
        <v>3.2619872652540682E-4</v>
      </c>
      <c r="ID128" s="86">
        <f t="shared" si="158"/>
        <v>3.8744384517702343E-4</v>
      </c>
      <c r="IE128" s="86">
        <f t="shared" si="158"/>
        <v>5.5849447309656654E-5</v>
      </c>
      <c r="IF128" s="86">
        <f t="shared" si="158"/>
        <v>7.4398107810177269E-3</v>
      </c>
      <c r="IG128" s="86">
        <f t="shared" si="158"/>
        <v>1.0808379750884861E-2</v>
      </c>
      <c r="II128" s="86">
        <f t="shared" si="159"/>
        <v>9.6633149718000288E-34</v>
      </c>
      <c r="IJ128" s="86">
        <f t="shared" si="159"/>
        <v>1.5635525988578772E-33</v>
      </c>
      <c r="IK128" s="86">
        <f t="shared" si="159"/>
        <v>1.081288101747273E-35</v>
      </c>
      <c r="IL128" s="86">
        <f t="shared" si="159"/>
        <v>7.3316505151483712E-47</v>
      </c>
      <c r="IM128" s="86">
        <f t="shared" si="159"/>
        <v>4.9898189339238384E-41</v>
      </c>
      <c r="IN128" s="86">
        <f t="shared" si="159"/>
        <v>1.8046922321615533E-46</v>
      </c>
      <c r="IO128" s="86">
        <f t="shared" si="159"/>
        <v>3.6360671661336266E-40</v>
      </c>
      <c r="IP128" s="86">
        <f t="shared" si="159"/>
        <v>1.3029051039897557E-35</v>
      </c>
      <c r="IQ128" s="86">
        <f t="shared" si="159"/>
        <v>1.3120268498437222E-35</v>
      </c>
      <c r="IR128" s="86">
        <f t="shared" si="159"/>
        <v>4.2762327727193096E-42</v>
      </c>
      <c r="IS128" s="86">
        <f t="shared" si="159"/>
        <v>3.0495605349487994E-41</v>
      </c>
      <c r="IT128" s="86">
        <f t="shared" si="159"/>
        <v>3.6886242615855493E-40</v>
      </c>
      <c r="IU128" s="86">
        <f t="shared" si="159"/>
        <v>4.9575206730485431E-45</v>
      </c>
      <c r="IV128" s="86">
        <f t="shared" si="159"/>
        <v>1.0549468024748803E-23</v>
      </c>
      <c r="IW128" s="86">
        <f t="shared" si="159"/>
        <v>1.2834760047031755E-23</v>
      </c>
      <c r="IY128" s="86">
        <f t="shared" si="160"/>
        <v>6.6907588629944181E-4</v>
      </c>
      <c r="IZ128" s="86">
        <f t="shared" si="160"/>
        <v>1.4771050415656089E-3</v>
      </c>
      <c r="JA128" s="86">
        <f t="shared" si="160"/>
        <v>4.0410930528600991E-3</v>
      </c>
      <c r="JB128" s="86">
        <f t="shared" si="160"/>
        <v>5.1902446242710126E-4</v>
      </c>
      <c r="JC128" s="86">
        <f t="shared" si="160"/>
        <v>1.4353568127901096E-4</v>
      </c>
      <c r="JD128" s="86">
        <f t="shared" si="160"/>
        <v>4.2019357595458065E-4</v>
      </c>
      <c r="JE128" s="86">
        <f t="shared" si="160"/>
        <v>5.9467538188104374E-4</v>
      </c>
      <c r="JF128" s="86">
        <f t="shared" si="160"/>
        <v>2.1418109062759953E-3</v>
      </c>
      <c r="JG128" s="86">
        <f t="shared" si="160"/>
        <v>1.3329739872303683E-3</v>
      </c>
      <c r="JH128" s="86">
        <f t="shared" si="160"/>
        <v>3.2605952170905596E-4</v>
      </c>
      <c r="JI128" s="86">
        <f t="shared" si="160"/>
        <v>3.2619872652540682E-4</v>
      </c>
      <c r="JJ128" s="86">
        <f t="shared" si="160"/>
        <v>3.8744384517702343E-4</v>
      </c>
      <c r="JK128" s="86">
        <f t="shared" si="160"/>
        <v>5.5849447309656654E-5</v>
      </c>
      <c r="JL128" s="86">
        <f t="shared" si="160"/>
        <v>7.4398107810177269E-3</v>
      </c>
      <c r="JM128" s="86">
        <f t="shared" si="160"/>
        <v>1.0808379750884861E-2</v>
      </c>
    </row>
    <row r="129" spans="2:273" x14ac:dyDescent="0.25">
      <c r="B129" s="2">
        <v>102</v>
      </c>
      <c r="C129" s="37">
        <v>96.07</v>
      </c>
      <c r="D129" s="37">
        <v>94.6</v>
      </c>
      <c r="E129" s="37">
        <v>95.15</v>
      </c>
      <c r="F129" s="37">
        <v>93.4</v>
      </c>
      <c r="G129" s="37">
        <v>92.65</v>
      </c>
      <c r="H129" s="37">
        <v>93.325000000000003</v>
      </c>
      <c r="I129" s="37">
        <v>92.125</v>
      </c>
      <c r="J129" s="37">
        <v>93.65</v>
      </c>
      <c r="K129" s="37">
        <v>95.35</v>
      </c>
      <c r="L129" s="37">
        <v>95.349000000000004</v>
      </c>
      <c r="M129" s="37">
        <v>96.878</v>
      </c>
      <c r="N129" s="37">
        <v>96.024000000000001</v>
      </c>
      <c r="O129" s="37">
        <v>94.7</v>
      </c>
      <c r="P129" s="37">
        <v>99.048000000000002</v>
      </c>
      <c r="Q129" s="37">
        <v>104.143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95.847940757766636</v>
      </c>
      <c r="T129" s="4">
        <f t="shared" si="162"/>
        <v>95.759747492635555</v>
      </c>
      <c r="U129" s="4">
        <f t="shared" si="162"/>
        <v>94.312185929324073</v>
      </c>
      <c r="V129" s="4">
        <f t="shared" si="162"/>
        <v>93.184470993880737</v>
      </c>
      <c r="W129" s="4">
        <f t="shared" si="162"/>
        <v>92.283600607398569</v>
      </c>
      <c r="X129" s="4">
        <f t="shared" si="162"/>
        <v>93.07330654448613</v>
      </c>
      <c r="Y129" s="4">
        <f t="shared" si="162"/>
        <v>93.404088675211426</v>
      </c>
      <c r="Z129" s="4">
        <f t="shared" si="162"/>
        <v>94.273343396903826</v>
      </c>
      <c r="AA129" s="4">
        <f t="shared" si="162"/>
        <v>94.275366999298186</v>
      </c>
      <c r="AB129" s="4">
        <f t="shared" si="162"/>
        <v>95.034167827466888</v>
      </c>
      <c r="AC129" s="4">
        <f t="shared" si="162"/>
        <v>95.205159876978968</v>
      </c>
      <c r="AD129" s="4">
        <f t="shared" si="162"/>
        <v>93.625614396506649</v>
      </c>
      <c r="AE129" s="4">
        <f t="shared" si="162"/>
        <v>96.160263143086397</v>
      </c>
      <c r="AF129" s="4">
        <f t="shared" si="162"/>
        <v>97.865668704431343</v>
      </c>
      <c r="AG129" s="4">
        <f t="shared" si="162"/>
        <v>104.64555508691292</v>
      </c>
      <c r="AI129" s="4">
        <f t="shared" ref="AI129:AW145" si="163">IF(OR($B129 &lt; C$230, $B129 &gt; C$233), 0, C129-S129)</f>
        <v>0.22205924223335671</v>
      </c>
      <c r="AJ129" s="4">
        <f t="shared" si="163"/>
        <v>-1.1597474926355602</v>
      </c>
      <c r="AK129" s="4">
        <f t="shared" si="163"/>
        <v>0.8378140706759325</v>
      </c>
      <c r="AL129" s="4">
        <f t="shared" si="163"/>
        <v>0.21552900611926873</v>
      </c>
      <c r="AM129" s="4">
        <f t="shared" si="163"/>
        <v>0.36639939260143706</v>
      </c>
      <c r="AN129" s="4">
        <f t="shared" si="163"/>
        <v>0.25169345551387323</v>
      </c>
      <c r="AO129" s="4">
        <f t="shared" si="163"/>
        <v>-1.2790886752114261</v>
      </c>
      <c r="AP129" s="4">
        <f t="shared" si="163"/>
        <v>-0.62334339690382023</v>
      </c>
      <c r="AQ129" s="4">
        <f t="shared" si="163"/>
        <v>1.0746330007018088</v>
      </c>
      <c r="AR129" s="4">
        <f t="shared" si="163"/>
        <v>0.31483217253311579</v>
      </c>
      <c r="AS129" s="4">
        <f t="shared" si="163"/>
        <v>1.6728401230210324</v>
      </c>
      <c r="AT129" s="4">
        <f t="shared" si="163"/>
        <v>2.3983856034933524</v>
      </c>
      <c r="AU129" s="4">
        <f t="shared" si="163"/>
        <v>-1.4602631430863937</v>
      </c>
      <c r="AV129" s="4">
        <f t="shared" si="163"/>
        <v>1.1823312955686589</v>
      </c>
      <c r="AW129" s="4">
        <f t="shared" si="163"/>
        <v>-0.5025550869129205</v>
      </c>
      <c r="AY129" s="2">
        <f t="shared" si="154"/>
        <v>95.847940757766636</v>
      </c>
      <c r="AZ129" s="2">
        <f t="shared" si="154"/>
        <v>95.688364801673075</v>
      </c>
      <c r="BA129" s="2">
        <f t="shared" si="154"/>
        <v>94.130010206500955</v>
      </c>
      <c r="BB129" s="2">
        <f t="shared" si="154"/>
        <v>93.129962370609846</v>
      </c>
      <c r="BC129" s="2">
        <f t="shared" si="154"/>
        <v>92.262322339084477</v>
      </c>
      <c r="BD129" s="2">
        <f t="shared" si="154"/>
        <v>93.006019179326614</v>
      </c>
      <c r="BE129" s="2">
        <f t="shared" si="154"/>
        <v>93.31814581274628</v>
      </c>
      <c r="BF129" s="2">
        <f t="shared" si="154"/>
        <v>93.993902428043782</v>
      </c>
      <c r="BG129" s="2">
        <f t="shared" si="154"/>
        <v>93.986521623968713</v>
      </c>
      <c r="BH129" s="2">
        <f t="shared" si="154"/>
        <v>94.947357275804634</v>
      </c>
      <c r="BI129" s="2">
        <f t="shared" si="154"/>
        <v>95.122426972860595</v>
      </c>
      <c r="BJ129" s="2">
        <f t="shared" si="154"/>
        <v>93.500297240623681</v>
      </c>
      <c r="BK129" s="2">
        <f t="shared" si="154"/>
        <v>96.137776302273735</v>
      </c>
      <c r="BL129" s="2">
        <f t="shared" si="154"/>
        <v>96.073205167463826</v>
      </c>
      <c r="BM129" s="2">
        <f t="shared" si="154"/>
        <v>99.482336504617834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96.07</v>
      </c>
      <c r="CF129" s="2">
        <f t="shared" si="155"/>
        <v>94.6</v>
      </c>
      <c r="CG129" s="2">
        <f t="shared" si="155"/>
        <v>95.15</v>
      </c>
      <c r="CH129" s="2">
        <f t="shared" si="155"/>
        <v>93.4</v>
      </c>
      <c r="CI129" s="2">
        <f t="shared" si="155"/>
        <v>92.65</v>
      </c>
      <c r="CJ129" s="2">
        <f t="shared" si="155"/>
        <v>93.325000000000003</v>
      </c>
      <c r="CK129" s="2">
        <f t="shared" si="155"/>
        <v>92.125</v>
      </c>
      <c r="CL129" s="2">
        <f t="shared" si="155"/>
        <v>93.65</v>
      </c>
      <c r="CM129" s="2">
        <f t="shared" si="155"/>
        <v>95.35</v>
      </c>
      <c r="CN129" s="2">
        <f t="shared" si="155"/>
        <v>95.349000000000004</v>
      </c>
      <c r="CO129" s="2">
        <f t="shared" si="155"/>
        <v>96.878</v>
      </c>
      <c r="CP129" s="2">
        <f t="shared" si="155"/>
        <v>96.024000000000001</v>
      </c>
      <c r="CQ129" s="2">
        <f t="shared" si="155"/>
        <v>94.7</v>
      </c>
      <c r="CR129" s="2" t="str">
        <f t="shared" si="155"/>
        <v/>
      </c>
      <c r="CS129" s="2" t="str">
        <f t="shared" si="155"/>
        <v/>
      </c>
      <c r="CU129" s="2">
        <f t="shared" si="110"/>
        <v>96.07</v>
      </c>
      <c r="CV129" s="2">
        <f t="shared" si="111"/>
        <v>94.6</v>
      </c>
      <c r="CW129" s="2">
        <f t="shared" si="112"/>
        <v>95.15</v>
      </c>
      <c r="CX129" s="2">
        <f t="shared" si="113"/>
        <v>93.4</v>
      </c>
      <c r="CY129" s="2">
        <f t="shared" si="114"/>
        <v>92.65</v>
      </c>
      <c r="CZ129" s="2">
        <f t="shared" si="115"/>
        <v>93.325000000000003</v>
      </c>
      <c r="DA129" s="2">
        <f t="shared" si="116"/>
        <v>92.125</v>
      </c>
      <c r="DB129" s="2">
        <f t="shared" si="117"/>
        <v>93.65</v>
      </c>
      <c r="DC129" s="2">
        <f t="shared" si="118"/>
        <v>95.35</v>
      </c>
      <c r="DD129" s="2">
        <f t="shared" si="119"/>
        <v>95.349000000000004</v>
      </c>
      <c r="DE129" s="2">
        <f t="shared" si="120"/>
        <v>96.878</v>
      </c>
      <c r="DF129" s="2">
        <f t="shared" si="121"/>
        <v>96.024000000000001</v>
      </c>
      <c r="DG129" s="2">
        <f t="shared" si="122"/>
        <v>94.7</v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115.89090742240217</v>
      </c>
      <c r="DL129" s="2">
        <f t="shared" si="164"/>
        <v>114.58120782726047</v>
      </c>
      <c r="DM129" s="2">
        <f t="shared" si="164"/>
        <v>112.05189777327936</v>
      </c>
      <c r="DN129" s="2">
        <f t="shared" si="164"/>
        <v>111.90057692307691</v>
      </c>
      <c r="DO129" s="2">
        <f t="shared" si="164"/>
        <v>112.30047233468285</v>
      </c>
      <c r="DP129" s="2">
        <f t="shared" si="164"/>
        <v>109.86586880402669</v>
      </c>
      <c r="DQ129" s="2">
        <f t="shared" si="164"/>
        <v>116.35529871977239</v>
      </c>
      <c r="DR129" s="2">
        <f t="shared" si="164"/>
        <v>115.66874384505965</v>
      </c>
      <c r="DS129" s="2">
        <f t="shared" si="164"/>
        <v>113.63447040157564</v>
      </c>
      <c r="DT129" s="2">
        <f t="shared" si="164"/>
        <v>118.80634447605505</v>
      </c>
      <c r="DU129" s="2">
        <f t="shared" si="164"/>
        <v>111.03087914979758</v>
      </c>
      <c r="DV129" s="2">
        <f t="shared" si="164"/>
        <v>110.39841014698909</v>
      </c>
      <c r="DW129" s="2">
        <f t="shared" si="164"/>
        <v>113.0403034613561</v>
      </c>
      <c r="DX129" s="2">
        <f t="shared" si="164"/>
        <v>114.15185881801128</v>
      </c>
      <c r="DY129" s="2">
        <f t="shared" si="164"/>
        <v>107.91721078431372</v>
      </c>
      <c r="EA129" s="2">
        <f t="shared" si="152"/>
        <v>95.785290528974315</v>
      </c>
      <c r="EB129" s="2">
        <f t="shared" si="152"/>
        <v>95.62696369382563</v>
      </c>
      <c r="EC129" s="2">
        <f t="shared" si="152"/>
        <v>94.073114314796697</v>
      </c>
      <c r="ED129" s="2">
        <f t="shared" si="152"/>
        <v>93.064098755027373</v>
      </c>
      <c r="EE129" s="2">
        <f t="shared" si="151"/>
        <v>92.182242440149921</v>
      </c>
      <c r="EF129" s="2">
        <f t="shared" si="151"/>
        <v>92.938670671519034</v>
      </c>
      <c r="EG129" s="2">
        <f t="shared" si="151"/>
        <v>93.229596049693953</v>
      </c>
      <c r="EH129" s="2">
        <f t="shared" si="151"/>
        <v>93.920400478565995</v>
      </c>
      <c r="EI129" s="2">
        <f t="shared" si="151"/>
        <v>93.904154545454546</v>
      </c>
      <c r="EJ129" s="2">
        <f t="shared" si="151"/>
        <v>94.846506613756631</v>
      </c>
      <c r="EK129" s="2">
        <f t="shared" si="151"/>
        <v>95.059825124716539</v>
      </c>
      <c r="EL129" s="2">
        <f t="shared" si="151"/>
        <v>93.435643628117887</v>
      </c>
      <c r="EM129" s="2">
        <f t="shared" si="135"/>
        <v>96.067473003614481</v>
      </c>
      <c r="EN129" s="2">
        <f t="shared" si="135"/>
        <v>96.003206756756754</v>
      </c>
      <c r="EO129" s="2">
        <f t="shared" si="135"/>
        <v>99.451106840990491</v>
      </c>
      <c r="EQ129" s="2">
        <f t="shared" ref="EQ129:FE145" si="165">CU$228*$B129+CU$229</f>
        <v>95.750100977089716</v>
      </c>
      <c r="ER129" s="2">
        <f t="shared" si="165"/>
        <v>95.693783897149558</v>
      </c>
      <c r="ES129" s="2">
        <f t="shared" si="165"/>
        <v>94.134668366729073</v>
      </c>
      <c r="ET129" s="2">
        <f t="shared" si="165"/>
        <v>93.163107894922874</v>
      </c>
      <c r="EU129" s="2">
        <f t="shared" si="165"/>
        <v>92.39061695581313</v>
      </c>
      <c r="EV129" s="2">
        <f t="shared" si="165"/>
        <v>92.954445949946972</v>
      </c>
      <c r="EW129" s="2">
        <f t="shared" si="165"/>
        <v>93.238709042712088</v>
      </c>
      <c r="EX129" s="2">
        <f t="shared" si="165"/>
        <v>93.907291321230701</v>
      </c>
      <c r="EY129" s="2">
        <f t="shared" si="165"/>
        <v>94.197718514690678</v>
      </c>
      <c r="EZ129" s="2">
        <f t="shared" si="165"/>
        <v>94.925970426587043</v>
      </c>
      <c r="FA129" s="2">
        <f t="shared" si="165"/>
        <v>95.149949806707738</v>
      </c>
      <c r="FB129" s="2">
        <f t="shared" si="165"/>
        <v>93.514915796566555</v>
      </c>
      <c r="FC129" s="2">
        <f t="shared" si="165"/>
        <v>96.133619469885176</v>
      </c>
      <c r="FD129" s="2">
        <f t="shared" si="165"/>
        <v>96.006832328145407</v>
      </c>
      <c r="FE129" s="2">
        <f t="shared" si="165"/>
        <v>99.182034310618576</v>
      </c>
      <c r="FG129" s="2">
        <f t="shared" ref="FG129:FU145" si="166">POWER(10,($B129-C$231)/C$229)/(1+POWER(10,($B129-C$231)/C$229))</f>
        <v>0.99685296443505944</v>
      </c>
      <c r="FH129" s="2">
        <f t="shared" si="166"/>
        <v>0.99682577570328845</v>
      </c>
      <c r="FI129" s="2">
        <f t="shared" si="166"/>
        <v>0.99690387450660645</v>
      </c>
      <c r="FJ129" s="2">
        <f t="shared" si="166"/>
        <v>0.99659443313903018</v>
      </c>
      <c r="FK129" s="2">
        <f t="shared" si="166"/>
        <v>0.99623328404381706</v>
      </c>
      <c r="FL129" s="2">
        <f t="shared" si="166"/>
        <v>0.99603868082625269</v>
      </c>
      <c r="FM129" s="2">
        <f t="shared" si="166"/>
        <v>0.99617999152360515</v>
      </c>
      <c r="FN129" s="2">
        <f t="shared" si="166"/>
        <v>0.99660460165028053</v>
      </c>
      <c r="FO129" s="2">
        <f t="shared" si="166"/>
        <v>0.9962612300070024</v>
      </c>
      <c r="FP129" s="2">
        <f t="shared" si="166"/>
        <v>0.99586955606505545</v>
      </c>
      <c r="FQ129" s="2">
        <f t="shared" si="166"/>
        <v>0.99620349976436806</v>
      </c>
      <c r="FR129" s="2">
        <f t="shared" si="166"/>
        <v>0.99629116606547141</v>
      </c>
      <c r="FS129" s="2">
        <f t="shared" si="166"/>
        <v>0.99592394925183791</v>
      </c>
      <c r="FT129" s="2">
        <f t="shared" si="166"/>
        <v>0.99614582215592729</v>
      </c>
      <c r="FU129" s="2">
        <f t="shared" si="166"/>
        <v>0.9958616422230685</v>
      </c>
      <c r="FW129" s="2">
        <f t="shared" si="156"/>
        <v>1.7700214779907592E-2</v>
      </c>
      <c r="FX129" s="2">
        <f t="shared" si="156"/>
        <v>1.8498680515985889E-2</v>
      </c>
      <c r="FY129" s="2">
        <f t="shared" si="156"/>
        <v>2.0003912977234035E-2</v>
      </c>
      <c r="FZ129" s="2">
        <f t="shared" si="156"/>
        <v>1.7318903666878466E-2</v>
      </c>
      <c r="GA129" s="2">
        <f t="shared" si="156"/>
        <v>2.0637079188786874E-2</v>
      </c>
      <c r="GB129" s="2">
        <f t="shared" si="156"/>
        <v>1.8666756899647752E-2</v>
      </c>
      <c r="GC129" s="2">
        <f t="shared" si="156"/>
        <v>2.2976296550103203E-2</v>
      </c>
      <c r="GD129" s="2">
        <f t="shared" si="156"/>
        <v>2.6114546434380683E-2</v>
      </c>
      <c r="GE129" s="2">
        <f t="shared" si="156"/>
        <v>2.9295031203272946E-2</v>
      </c>
      <c r="GF129" s="2">
        <f t="shared" si="156"/>
        <v>2.3732753315674222E-2</v>
      </c>
      <c r="GG129" s="2">
        <f t="shared" si="156"/>
        <v>2.1833505883884965E-2</v>
      </c>
      <c r="GH129" s="2">
        <f t="shared" si="156"/>
        <v>2.1968976643446301E-2</v>
      </c>
      <c r="GI129" s="2">
        <f t="shared" si="156"/>
        <v>1.6949966290780709E-2</v>
      </c>
      <c r="GJ129" s="2">
        <f t="shared" si="156"/>
        <v>1.3867616278757121E-2</v>
      </c>
      <c r="GK129" s="2">
        <f t="shared" si="156"/>
        <v>1.4145269535959562E-2</v>
      </c>
      <c r="GM129" s="86">
        <f t="shared" si="157"/>
        <v>2.8491732176195365E-110</v>
      </c>
      <c r="GN129" s="86">
        <f t="shared" si="157"/>
        <v>3.8350608935285501E-130</v>
      </c>
      <c r="GO129" s="86">
        <f t="shared" si="157"/>
        <v>1.1359666071681729E-138</v>
      </c>
      <c r="GP129" s="86">
        <f t="shared" si="157"/>
        <v>1.3999712448957841E-163</v>
      </c>
      <c r="GQ129" s="86">
        <f t="shared" si="157"/>
        <v>4.2897760904984155E-164</v>
      </c>
      <c r="GR129" s="86">
        <f t="shared" si="157"/>
        <v>4.9270650403041368E-177</v>
      </c>
      <c r="GS129" s="86">
        <f t="shared" si="157"/>
        <v>8.1990245803880246E-168</v>
      </c>
      <c r="GT129" s="86">
        <f t="shared" si="157"/>
        <v>1.1245413467149437E-144</v>
      </c>
      <c r="GU129" s="86">
        <f t="shared" si="157"/>
        <v>7.2135783726315958E-142</v>
      </c>
      <c r="GV129" s="86">
        <f t="shared" si="157"/>
        <v>3.9234211527555666E-155</v>
      </c>
      <c r="GW129" s="86">
        <f t="shared" si="157"/>
        <v>1.225653200751188E-162</v>
      </c>
      <c r="GX129" s="86">
        <f t="shared" si="157"/>
        <v>5.4583302701694069E-132</v>
      </c>
      <c r="GY129" s="86">
        <f t="shared" si="157"/>
        <v>8.0773727474355874E-125</v>
      </c>
      <c r="GZ129" s="86">
        <f t="shared" si="157"/>
        <v>3.3780694337795359E-81</v>
      </c>
      <c r="HA129" s="86">
        <f t="shared" si="157"/>
        <v>1.9219167603818783E-62</v>
      </c>
      <c r="HC129" s="86">
        <f t="shared" si="153"/>
        <v>1.8851296296800703E-31</v>
      </c>
      <c r="HD129" s="86">
        <f t="shared" si="153"/>
        <v>3.3134105906297742E-43</v>
      </c>
      <c r="HE129" s="86">
        <f t="shared" si="153"/>
        <v>2.3295368613853646E-42</v>
      </c>
      <c r="HF129" s="86">
        <f t="shared" si="153"/>
        <v>2.1543300314674436E-43</v>
      </c>
      <c r="HG129" s="86">
        <f t="shared" si="153"/>
        <v>9.1203367014445887E-53</v>
      </c>
      <c r="HH129" s="86">
        <f t="shared" si="153"/>
        <v>1.8374580974847562E-69</v>
      </c>
      <c r="HI129" s="86">
        <f t="shared" si="153"/>
        <v>3.927214147329823E-81</v>
      </c>
      <c r="HJ129" s="86">
        <f t="shared" si="153"/>
        <v>7.0511249178649358E-76</v>
      </c>
      <c r="HK129" s="86">
        <f t="shared" si="153"/>
        <v>3.7548540632007815E-75</v>
      </c>
      <c r="HL129" s="86">
        <f t="shared" si="161"/>
        <v>1.9892362048156604E-58</v>
      </c>
      <c r="HM129" s="86">
        <f t="shared" si="161"/>
        <v>4.4857239644573279E-38</v>
      </c>
      <c r="HN129" s="86">
        <f t="shared" si="161"/>
        <v>5.5639108629571677E-36</v>
      </c>
      <c r="HO129" s="86">
        <f t="shared" si="161"/>
        <v>2.1564782050873097E-35</v>
      </c>
      <c r="HP129" s="86">
        <f t="shared" si="161"/>
        <v>1.4132354079485718E-21</v>
      </c>
      <c r="HQ129" s="86">
        <f t="shared" si="161"/>
        <v>8.2110569572621633E-22</v>
      </c>
      <c r="HS129" s="86">
        <f t="shared" si="158"/>
        <v>1.4179409422902976E-3</v>
      </c>
      <c r="HT129" s="86">
        <f t="shared" si="158"/>
        <v>3.0054362831366246E-3</v>
      </c>
      <c r="HU129" s="86">
        <f t="shared" si="158"/>
        <v>7.9766304502251854E-3</v>
      </c>
      <c r="HV129" s="86">
        <f t="shared" si="158"/>
        <v>1.2754136426824296E-3</v>
      </c>
      <c r="HW129" s="86">
        <f t="shared" si="158"/>
        <v>3.7329934275556867E-4</v>
      </c>
      <c r="HX129" s="86">
        <f t="shared" si="158"/>
        <v>1.0601379876295407E-3</v>
      </c>
      <c r="HY129" s="86">
        <f t="shared" si="158"/>
        <v>1.4385139183529638E-3</v>
      </c>
      <c r="HZ129" s="86">
        <f t="shared" si="158"/>
        <v>4.642861294799551E-3</v>
      </c>
      <c r="IA129" s="86">
        <f t="shared" si="158"/>
        <v>3.0633547766567614E-3</v>
      </c>
      <c r="IB129" s="86">
        <f t="shared" si="158"/>
        <v>8.4462716134842066E-4</v>
      </c>
      <c r="IC129" s="86">
        <f t="shared" si="158"/>
        <v>8.2018924247632551E-4</v>
      </c>
      <c r="ID129" s="86">
        <f t="shared" si="158"/>
        <v>9.5337876389272322E-4</v>
      </c>
      <c r="IE129" s="86">
        <f t="shared" si="158"/>
        <v>1.5309827962411849E-4</v>
      </c>
      <c r="IF129" s="86">
        <f t="shared" si="158"/>
        <v>1.1078039757885259E-2</v>
      </c>
      <c r="IG129" s="86">
        <f t="shared" si="158"/>
        <v>1.572980442923429E-2</v>
      </c>
      <c r="II129" s="86">
        <f t="shared" si="159"/>
        <v>2.5469626144359338E-32</v>
      </c>
      <c r="IJ129" s="86">
        <f t="shared" si="159"/>
        <v>4.1806102662916381E-32</v>
      </c>
      <c r="IK129" s="86">
        <f t="shared" si="159"/>
        <v>3.8673199905858043E-34</v>
      </c>
      <c r="IL129" s="86">
        <f t="shared" si="159"/>
        <v>7.1435381341894156E-45</v>
      </c>
      <c r="IM129" s="86">
        <f t="shared" si="159"/>
        <v>3.2233165072021751E-39</v>
      </c>
      <c r="IN129" s="86">
        <f t="shared" si="159"/>
        <v>1.8392282391278223E-44</v>
      </c>
      <c r="IO129" s="86">
        <f t="shared" si="159"/>
        <v>2.4060829989897014E-38</v>
      </c>
      <c r="IP129" s="86">
        <f t="shared" si="159"/>
        <v>5.987280696963229E-34</v>
      </c>
      <c r="IQ129" s="86">
        <f t="shared" si="159"/>
        <v>6.8248803494971613E-34</v>
      </c>
      <c r="IR129" s="86">
        <f t="shared" si="159"/>
        <v>3.6232059034877718E-40</v>
      </c>
      <c r="IS129" s="86">
        <f t="shared" si="159"/>
        <v>2.1421259367596646E-39</v>
      </c>
      <c r="IT129" s="86">
        <f t="shared" si="159"/>
        <v>2.3229031742128811E-38</v>
      </c>
      <c r="IU129" s="86">
        <f t="shared" si="159"/>
        <v>3.9237853693420189E-43</v>
      </c>
      <c r="IV129" s="86">
        <f t="shared" si="159"/>
        <v>8.860258056675729E-23</v>
      </c>
      <c r="IW129" s="86">
        <f t="shared" si="159"/>
        <v>1.0796885565115357E-22</v>
      </c>
      <c r="IY129" s="86">
        <f t="shared" si="160"/>
        <v>1.4179409422902976E-3</v>
      </c>
      <c r="IZ129" s="86">
        <f t="shared" si="160"/>
        <v>3.0054362831366246E-3</v>
      </c>
      <c r="JA129" s="86">
        <f t="shared" si="160"/>
        <v>7.9766304502251854E-3</v>
      </c>
      <c r="JB129" s="86">
        <f t="shared" si="160"/>
        <v>1.2754136426824296E-3</v>
      </c>
      <c r="JC129" s="86">
        <f t="shared" si="160"/>
        <v>3.7329934275556867E-4</v>
      </c>
      <c r="JD129" s="86">
        <f t="shared" si="160"/>
        <v>1.0601379876295407E-3</v>
      </c>
      <c r="JE129" s="86">
        <f t="shared" si="160"/>
        <v>1.4385139183529638E-3</v>
      </c>
      <c r="JF129" s="86">
        <f t="shared" si="160"/>
        <v>4.642861294799551E-3</v>
      </c>
      <c r="JG129" s="86">
        <f t="shared" si="160"/>
        <v>3.0633547766567614E-3</v>
      </c>
      <c r="JH129" s="86">
        <f t="shared" si="160"/>
        <v>8.4462716134842066E-4</v>
      </c>
      <c r="JI129" s="86">
        <f t="shared" si="160"/>
        <v>8.2018924247632551E-4</v>
      </c>
      <c r="JJ129" s="86">
        <f t="shared" si="160"/>
        <v>9.5337876389272322E-4</v>
      </c>
      <c r="JK129" s="86">
        <f t="shared" si="160"/>
        <v>1.5309827962411849E-4</v>
      </c>
      <c r="JL129" s="86">
        <f t="shared" si="160"/>
        <v>1.1078039757885259E-2</v>
      </c>
      <c r="JM129" s="86">
        <f t="shared" si="160"/>
        <v>1.572980442923429E-2</v>
      </c>
    </row>
    <row r="130" spans="2:273" x14ac:dyDescent="0.25">
      <c r="B130" s="2">
        <v>103</v>
      </c>
      <c r="C130" s="37">
        <v>97.186000000000007</v>
      </c>
      <c r="D130" s="37">
        <v>96.974999999999994</v>
      </c>
      <c r="E130" s="37">
        <v>91.1</v>
      </c>
      <c r="F130" s="37">
        <v>93.875</v>
      </c>
      <c r="G130" s="37">
        <v>93.674999999999997</v>
      </c>
      <c r="H130" s="37">
        <v>90.625</v>
      </c>
      <c r="I130" s="37">
        <v>96.474999999999994</v>
      </c>
      <c r="J130" s="37">
        <v>94.625</v>
      </c>
      <c r="K130" s="37">
        <v>93.825000000000003</v>
      </c>
      <c r="L130" s="37">
        <v>94.93</v>
      </c>
      <c r="M130" s="37">
        <v>97.097999999999999</v>
      </c>
      <c r="N130" s="37">
        <v>95.356999999999999</v>
      </c>
      <c r="O130" s="37">
        <v>98.125</v>
      </c>
      <c r="P130" s="37">
        <v>97.213999999999999</v>
      </c>
      <c r="Q130" s="37">
        <v>103.667</v>
      </c>
      <c r="S130" s="4">
        <f t="shared" si="162"/>
        <v>95.716722446819901</v>
      </c>
      <c r="T130" s="4">
        <f t="shared" si="162"/>
        <v>95.67072945844302</v>
      </c>
      <c r="U130" s="4">
        <f t="shared" si="162"/>
        <v>94.315014695096153</v>
      </c>
      <c r="V130" s="4">
        <f t="shared" si="162"/>
        <v>93.100693234755354</v>
      </c>
      <c r="W130" s="4">
        <f t="shared" si="162"/>
        <v>92.162656695534992</v>
      </c>
      <c r="X130" s="4">
        <f t="shared" si="162"/>
        <v>93.008884626625829</v>
      </c>
      <c r="Y130" s="4">
        <f t="shared" si="162"/>
        <v>93.367170715519549</v>
      </c>
      <c r="Z130" s="4">
        <f t="shared" si="162"/>
        <v>94.411759786136855</v>
      </c>
      <c r="AA130" s="4">
        <f t="shared" si="162"/>
        <v>94.406266941707059</v>
      </c>
      <c r="AB130" s="4">
        <f t="shared" si="162"/>
        <v>94.997771546505888</v>
      </c>
      <c r="AC130" s="4">
        <f t="shared" si="162"/>
        <v>95.127114437366686</v>
      </c>
      <c r="AD130" s="4">
        <f t="shared" si="162"/>
        <v>93.621013072818101</v>
      </c>
      <c r="AE130" s="4">
        <f t="shared" si="162"/>
        <v>96.049892303127365</v>
      </c>
      <c r="AF130" s="4">
        <f t="shared" si="162"/>
        <v>98.496607751636532</v>
      </c>
      <c r="AG130" s="4">
        <f t="shared" si="162"/>
        <v>106.49125538759705</v>
      </c>
      <c r="AI130" s="4">
        <f t="shared" si="163"/>
        <v>1.4692775531801061</v>
      </c>
      <c r="AJ130" s="4">
        <f t="shared" si="163"/>
        <v>1.3042705415569742</v>
      </c>
      <c r="AK130" s="4">
        <f t="shared" si="163"/>
        <v>-3.2150146950961584</v>
      </c>
      <c r="AL130" s="4">
        <f t="shared" si="163"/>
        <v>0.77430676524464559</v>
      </c>
      <c r="AM130" s="4">
        <f t="shared" si="163"/>
        <v>1.5123433044650056</v>
      </c>
      <c r="AN130" s="4">
        <f t="shared" si="163"/>
        <v>-2.3838846266258287</v>
      </c>
      <c r="AO130" s="4">
        <f t="shared" si="163"/>
        <v>3.1078292844804452</v>
      </c>
      <c r="AP130" s="4">
        <f t="shared" si="163"/>
        <v>0.21324021386314485</v>
      </c>
      <c r="AQ130" s="4">
        <f t="shared" si="163"/>
        <v>-0.58126694170705662</v>
      </c>
      <c r="AR130" s="4">
        <f t="shared" si="163"/>
        <v>-6.777154650588102E-2</v>
      </c>
      <c r="AS130" s="4">
        <f t="shared" si="163"/>
        <v>1.9708855626333133</v>
      </c>
      <c r="AT130" s="4">
        <f t="shared" si="163"/>
        <v>1.735986927181898</v>
      </c>
      <c r="AU130" s="4">
        <f t="shared" si="163"/>
        <v>2.0751076968726352</v>
      </c>
      <c r="AV130" s="4">
        <f t="shared" si="163"/>
        <v>-1.2826077516365331</v>
      </c>
      <c r="AW130" s="4">
        <f t="shared" si="163"/>
        <v>-2.8242553875970486</v>
      </c>
      <c r="AY130" s="2">
        <f t="shared" si="154"/>
        <v>95.716722446819901</v>
      </c>
      <c r="AZ130" s="2">
        <f t="shared" si="154"/>
        <v>95.540260800245235</v>
      </c>
      <c r="BA130" s="2">
        <f t="shared" si="154"/>
        <v>93.996743688730717</v>
      </c>
      <c r="BB130" s="2">
        <f t="shared" si="154"/>
        <v>92.983081037242798</v>
      </c>
      <c r="BC130" s="2">
        <f t="shared" si="154"/>
        <v>92.113567097833538</v>
      </c>
      <c r="BD130" s="2">
        <f t="shared" si="154"/>
        <v>92.86009367751133</v>
      </c>
      <c r="BE130" s="2">
        <f t="shared" si="154"/>
        <v>93.184464037350864</v>
      </c>
      <c r="BF130" s="2">
        <f t="shared" si="154"/>
        <v>93.880322945037605</v>
      </c>
      <c r="BG130" s="2">
        <f t="shared" si="154"/>
        <v>93.825924369645321</v>
      </c>
      <c r="BH130" s="2">
        <f t="shared" si="154"/>
        <v>94.800880493366748</v>
      </c>
      <c r="BI130" s="2">
        <f t="shared" si="154"/>
        <v>94.94379195562459</v>
      </c>
      <c r="BJ130" s="2">
        <f t="shared" si="154"/>
        <v>93.34883246668565</v>
      </c>
      <c r="BK130" s="2">
        <f t="shared" si="154"/>
        <v>95.99502708639568</v>
      </c>
      <c r="BL130" s="2">
        <f t="shared" si="154"/>
        <v>95.986220242194165</v>
      </c>
      <c r="BM130" s="2">
        <f t="shared" si="154"/>
        <v>99.423701824781645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97.186000000000007</v>
      </c>
      <c r="CF130" s="2">
        <f t="shared" si="155"/>
        <v>96.974999999999994</v>
      </c>
      <c r="CG130" s="2" t="str">
        <f t="shared" si="155"/>
        <v/>
      </c>
      <c r="CH130" s="2">
        <f t="shared" si="155"/>
        <v>93.875</v>
      </c>
      <c r="CI130" s="2">
        <f t="shared" si="155"/>
        <v>93.674999999999997</v>
      </c>
      <c r="CJ130" s="2">
        <f t="shared" si="155"/>
        <v>90.625</v>
      </c>
      <c r="CK130" s="2">
        <f t="shared" si="155"/>
        <v>96.474999999999994</v>
      </c>
      <c r="CL130" s="2">
        <f t="shared" si="155"/>
        <v>94.625</v>
      </c>
      <c r="CM130" s="2">
        <f t="shared" si="155"/>
        <v>93.825000000000003</v>
      </c>
      <c r="CN130" s="2">
        <f t="shared" si="155"/>
        <v>94.93</v>
      </c>
      <c r="CO130" s="2">
        <f t="shared" si="155"/>
        <v>97.097999999999999</v>
      </c>
      <c r="CP130" s="2">
        <f t="shared" si="155"/>
        <v>95.356999999999999</v>
      </c>
      <c r="CQ130" s="2">
        <f t="shared" si="155"/>
        <v>98.125</v>
      </c>
      <c r="CR130" s="2" t="str">
        <f t="shared" si="155"/>
        <v/>
      </c>
      <c r="CS130" s="2" t="str">
        <f t="shared" si="155"/>
        <v/>
      </c>
      <c r="CU130" s="2">
        <f t="shared" si="110"/>
        <v>97.186000000000007</v>
      </c>
      <c r="CV130" s="2">
        <f t="shared" si="111"/>
        <v>96.974999999999994</v>
      </c>
      <c r="CW130" s="2" t="str">
        <f t="shared" si="112"/>
        <v/>
      </c>
      <c r="CX130" s="2">
        <f t="shared" si="113"/>
        <v>93.875</v>
      </c>
      <c r="CY130" s="2">
        <f t="shared" si="114"/>
        <v>93.674999999999997</v>
      </c>
      <c r="CZ130" s="2">
        <f t="shared" si="115"/>
        <v>90.625</v>
      </c>
      <c r="DA130" s="2">
        <f t="shared" si="116"/>
        <v>96.474999999999994</v>
      </c>
      <c r="DB130" s="2">
        <f t="shared" si="117"/>
        <v>94.625</v>
      </c>
      <c r="DC130" s="2">
        <f t="shared" si="118"/>
        <v>93.825000000000003</v>
      </c>
      <c r="DD130" s="2">
        <f t="shared" si="119"/>
        <v>94.93</v>
      </c>
      <c r="DE130" s="2">
        <f t="shared" si="120"/>
        <v>97.097999999999999</v>
      </c>
      <c r="DF130" s="2">
        <f t="shared" si="121"/>
        <v>95.356999999999999</v>
      </c>
      <c r="DG130" s="2">
        <f t="shared" si="122"/>
        <v>98.125</v>
      </c>
      <c r="DH130" s="2" t="str">
        <f t="shared" si="123"/>
        <v/>
      </c>
      <c r="DI130" s="2" t="str">
        <f t="shared" si="124"/>
        <v/>
      </c>
      <c r="DK130" s="2">
        <f t="shared" si="164"/>
        <v>116.0004685560054</v>
      </c>
      <c r="DL130" s="2">
        <f t="shared" si="164"/>
        <v>114.67128879892039</v>
      </c>
      <c r="DM130" s="2">
        <f t="shared" si="164"/>
        <v>112.12854251012146</v>
      </c>
      <c r="DN130" s="2">
        <f t="shared" si="164"/>
        <v>111.98778846153846</v>
      </c>
      <c r="DO130" s="2">
        <f t="shared" si="164"/>
        <v>112.41454116059379</v>
      </c>
      <c r="DP130" s="2">
        <f t="shared" si="164"/>
        <v>109.95719717693402</v>
      </c>
      <c r="DQ130" s="2">
        <f t="shared" si="164"/>
        <v>116.52958748221906</v>
      </c>
      <c r="DR130" s="2">
        <f t="shared" si="164"/>
        <v>115.82227541306492</v>
      </c>
      <c r="DS130" s="2">
        <f t="shared" si="164"/>
        <v>113.73261844840789</v>
      </c>
      <c r="DT130" s="2">
        <f t="shared" si="164"/>
        <v>118.94841725936467</v>
      </c>
      <c r="DU130" s="2">
        <f t="shared" si="164"/>
        <v>111.08543036437248</v>
      </c>
      <c r="DV130" s="2">
        <f t="shared" si="164"/>
        <v>110.46578520625889</v>
      </c>
      <c r="DW130" s="2">
        <f t="shared" si="164"/>
        <v>113.12235656709342</v>
      </c>
      <c r="DX130" s="2">
        <f t="shared" si="164"/>
        <v>114.25606575984992</v>
      </c>
      <c r="DY130" s="2">
        <f t="shared" si="164"/>
        <v>107.9665944741533</v>
      </c>
      <c r="EA130" s="2">
        <f t="shared" si="152"/>
        <v>95.659130251157563</v>
      </c>
      <c r="EB130" s="2">
        <f t="shared" si="152"/>
        <v>95.483092287828555</v>
      </c>
      <c r="EC130" s="2">
        <f t="shared" si="152"/>
        <v>93.943709492303498</v>
      </c>
      <c r="ED130" s="2">
        <f t="shared" si="152"/>
        <v>92.921467776865072</v>
      </c>
      <c r="EE130" s="2">
        <f t="shared" si="151"/>
        <v>92.037829465408421</v>
      </c>
      <c r="EF130" s="2">
        <f t="shared" si="151"/>
        <v>92.797699162470735</v>
      </c>
      <c r="EG130" s="2">
        <f t="shared" si="151"/>
        <v>93.10254451838955</v>
      </c>
      <c r="EH130" s="2">
        <f t="shared" si="151"/>
        <v>93.812600680461031</v>
      </c>
      <c r="EI130" s="2">
        <f t="shared" si="151"/>
        <v>93.746872727272731</v>
      </c>
      <c r="EJ130" s="2">
        <f t="shared" si="151"/>
        <v>94.70712037037039</v>
      </c>
      <c r="EK130" s="2">
        <f t="shared" si="151"/>
        <v>94.884845170068019</v>
      </c>
      <c r="EL130" s="2">
        <f t="shared" si="151"/>
        <v>93.28816090702945</v>
      </c>
      <c r="EM130" s="2">
        <f t="shared" si="135"/>
        <v>95.929470399389359</v>
      </c>
      <c r="EN130" s="2">
        <f t="shared" si="135"/>
        <v>95.921828378378379</v>
      </c>
      <c r="EO130" s="2">
        <f t="shared" si="135"/>
        <v>99.396009976444489</v>
      </c>
      <c r="EQ130" s="2">
        <f t="shared" si="165"/>
        <v>95.617515832353305</v>
      </c>
      <c r="ER130" s="2">
        <f t="shared" si="165"/>
        <v>95.562340824794475</v>
      </c>
      <c r="ES130" s="2">
        <f t="shared" si="165"/>
        <v>94.020071677962861</v>
      </c>
      <c r="ET130" s="2">
        <f t="shared" si="165"/>
        <v>93.046857817275963</v>
      </c>
      <c r="EU130" s="2">
        <f t="shared" si="165"/>
        <v>92.290876464137199</v>
      </c>
      <c r="EV130" s="2">
        <f t="shared" si="165"/>
        <v>92.816281221472011</v>
      </c>
      <c r="EW130" s="2">
        <f t="shared" si="165"/>
        <v>93.113478718638007</v>
      </c>
      <c r="EX130" s="2">
        <f t="shared" si="165"/>
        <v>93.796700395814838</v>
      </c>
      <c r="EY130" s="2">
        <f t="shared" si="165"/>
        <v>94.086603056252756</v>
      </c>
      <c r="EZ130" s="2">
        <f t="shared" si="165"/>
        <v>94.799934148880794</v>
      </c>
      <c r="FA130" s="2">
        <f t="shared" si="165"/>
        <v>95.003488026329521</v>
      </c>
      <c r="FB130" s="2">
        <f t="shared" si="165"/>
        <v>93.394217192166678</v>
      </c>
      <c r="FC130" s="2">
        <f t="shared" si="165"/>
        <v>96.016826133007768</v>
      </c>
      <c r="FD130" s="2">
        <f t="shared" si="165"/>
        <v>95.916836941853219</v>
      </c>
      <c r="FE130" s="2">
        <f t="shared" si="165"/>
        <v>99.09467903418799</v>
      </c>
      <c r="FG130" s="2">
        <f t="shared" si="166"/>
        <v>0.99712907447925292</v>
      </c>
      <c r="FH130" s="2">
        <f t="shared" si="166"/>
        <v>0.99710426426358811</v>
      </c>
      <c r="FI130" s="2">
        <f t="shared" si="166"/>
        <v>0.99717553053255881</v>
      </c>
      <c r="FJ130" s="2">
        <f t="shared" si="166"/>
        <v>0.99689315513335386</v>
      </c>
      <c r="FK130" s="2">
        <f t="shared" si="166"/>
        <v>0.99656357528434014</v>
      </c>
      <c r="FL130" s="2">
        <f t="shared" si="166"/>
        <v>0.99638597429535358</v>
      </c>
      <c r="FM130" s="2">
        <f t="shared" si="166"/>
        <v>0.99651493946685199</v>
      </c>
      <c r="FN130" s="2">
        <f t="shared" si="166"/>
        <v>0.99690243447786742</v>
      </c>
      <c r="FO130" s="2">
        <f t="shared" si="166"/>
        <v>0.99658907914568662</v>
      </c>
      <c r="FP130" s="2">
        <f t="shared" si="166"/>
        <v>0.99623162080174177</v>
      </c>
      <c r="FQ130" s="2">
        <f t="shared" si="166"/>
        <v>0.99653639361276247</v>
      </c>
      <c r="FR130" s="2">
        <f t="shared" si="166"/>
        <v>0.9966163990555319</v>
      </c>
      <c r="FS130" s="2">
        <f t="shared" si="166"/>
        <v>0.99628126381756066</v>
      </c>
      <c r="FT130" s="2">
        <f t="shared" si="166"/>
        <v>0.99648375557993996</v>
      </c>
      <c r="FU130" s="2">
        <f t="shared" si="166"/>
        <v>0.99622439803799501</v>
      </c>
      <c r="FW130" s="2">
        <f t="shared" si="156"/>
        <v>1.9374813498834801E-2</v>
      </c>
      <c r="FX130" s="2">
        <f t="shared" si="156"/>
        <v>2.0247264159528627E-2</v>
      </c>
      <c r="FY130" s="2">
        <f t="shared" si="156"/>
        <v>2.1891604901598433E-2</v>
      </c>
      <c r="FZ130" s="2">
        <f t="shared" si="156"/>
        <v>1.8958123188543532E-2</v>
      </c>
      <c r="GA130" s="2">
        <f t="shared" si="156"/>
        <v>2.2583143687250843E-2</v>
      </c>
      <c r="GB130" s="2">
        <f t="shared" si="156"/>
        <v>2.0430897214609056E-2</v>
      </c>
      <c r="GC130" s="2">
        <f t="shared" si="156"/>
        <v>2.5137286080524499E-2</v>
      </c>
      <c r="GD130" s="2">
        <f t="shared" si="156"/>
        <v>2.8562069081894809E-2</v>
      </c>
      <c r="GE130" s="2">
        <f t="shared" si="156"/>
        <v>3.2030833208320494E-2</v>
      </c>
      <c r="GF130" s="2">
        <f t="shared" si="156"/>
        <v>2.5962999241503287E-2</v>
      </c>
      <c r="GG130" s="2">
        <f t="shared" si="156"/>
        <v>2.3889640640003415E-2</v>
      </c>
      <c r="GH130" s="2">
        <f t="shared" si="156"/>
        <v>2.403755562723878E-2</v>
      </c>
      <c r="GI130" s="2">
        <f t="shared" si="156"/>
        <v>1.8554925553136831E-2</v>
      </c>
      <c r="GJ130" s="2">
        <f t="shared" si="156"/>
        <v>1.5185222230078508E-2</v>
      </c>
      <c r="GK130" s="2">
        <f t="shared" si="156"/>
        <v>1.5488841846017187E-2</v>
      </c>
      <c r="GM130" s="86">
        <f t="shared" si="157"/>
        <v>1.808811433606992E-115</v>
      </c>
      <c r="GN130" s="86">
        <f t="shared" si="157"/>
        <v>3.2179711067094055E-136</v>
      </c>
      <c r="GO130" s="86">
        <f t="shared" si="157"/>
        <v>4.8790059330978349E-145</v>
      </c>
      <c r="GP130" s="86">
        <f t="shared" si="157"/>
        <v>3.5241125315898765E-171</v>
      </c>
      <c r="GQ130" s="86">
        <f t="shared" si="157"/>
        <v>7.993243646546991E-172</v>
      </c>
      <c r="GR130" s="86">
        <f t="shared" si="157"/>
        <v>2.5697195491354689E-185</v>
      </c>
      <c r="GS130" s="86">
        <f t="shared" si="157"/>
        <v>1.4895809653823926E-175</v>
      </c>
      <c r="GT130" s="86">
        <f t="shared" si="157"/>
        <v>2.9258482522698266E-151</v>
      </c>
      <c r="GU130" s="86">
        <f t="shared" si="157"/>
        <v>1.9115370834139193E-148</v>
      </c>
      <c r="GV130" s="86">
        <f t="shared" si="157"/>
        <v>1.7015889590603648E-162</v>
      </c>
      <c r="GW130" s="86">
        <f t="shared" si="157"/>
        <v>2.6460172483040924E-170</v>
      </c>
      <c r="GX130" s="86">
        <f t="shared" si="157"/>
        <v>4.7272075172120652E-138</v>
      </c>
      <c r="GY130" s="86">
        <f t="shared" si="157"/>
        <v>1.135148695131459E-130</v>
      </c>
      <c r="GZ130" s="86">
        <f t="shared" si="157"/>
        <v>5.3837658132305022E-85</v>
      </c>
      <c r="HA130" s="86">
        <f t="shared" si="157"/>
        <v>3.229215101591633E-65</v>
      </c>
      <c r="HC130" s="86">
        <f t="shared" si="153"/>
        <v>2.4625603980903621E-34</v>
      </c>
      <c r="HD130" s="86">
        <f t="shared" si="153"/>
        <v>3.9500157654516599E-47</v>
      </c>
      <c r="HE130" s="86">
        <f t="shared" si="153"/>
        <v>5.2058267016116788E-46</v>
      </c>
      <c r="HF130" s="86">
        <f t="shared" si="153"/>
        <v>3.8398011970711691E-47</v>
      </c>
      <c r="HG130" s="86">
        <f t="shared" si="153"/>
        <v>1.4777063551121027E-57</v>
      </c>
      <c r="HH130" s="86">
        <f t="shared" si="153"/>
        <v>1.0667669992200968E-75</v>
      </c>
      <c r="HI130" s="86">
        <f t="shared" si="153"/>
        <v>3.2946259411132833E-88</v>
      </c>
      <c r="HJ130" s="86">
        <f t="shared" si="153"/>
        <v>2.6478275067469026E-82</v>
      </c>
      <c r="HK130" s="86">
        <f t="shared" si="153"/>
        <v>1.0747194865249297E-81</v>
      </c>
      <c r="HL130" s="86">
        <f t="shared" si="161"/>
        <v>9.6772011373215189E-64</v>
      </c>
      <c r="HM130" s="86">
        <f t="shared" si="161"/>
        <v>1.8429110736960018E-41</v>
      </c>
      <c r="HN130" s="86">
        <f t="shared" si="161"/>
        <v>4.0528081626996406E-39</v>
      </c>
      <c r="HO130" s="86">
        <f t="shared" si="161"/>
        <v>9.8352387845383082E-39</v>
      </c>
      <c r="HP130" s="86">
        <f t="shared" si="161"/>
        <v>1.496506645143907E-23</v>
      </c>
      <c r="HQ130" s="86">
        <f t="shared" si="161"/>
        <v>1.1201134498544338E-23</v>
      </c>
      <c r="HS130" s="86">
        <f t="shared" si="158"/>
        <v>2.876859027876889E-3</v>
      </c>
      <c r="HT130" s="86">
        <f t="shared" si="158"/>
        <v>5.8489794515577146E-3</v>
      </c>
      <c r="HU130" s="86">
        <f t="shared" si="158"/>
        <v>1.4977527919748572E-2</v>
      </c>
      <c r="HV130" s="86">
        <f t="shared" si="158"/>
        <v>2.9494223973650781E-3</v>
      </c>
      <c r="HW130" s="86">
        <f t="shared" si="158"/>
        <v>9.166095216655805E-4</v>
      </c>
      <c r="HX130" s="86">
        <f t="shared" si="158"/>
        <v>2.5128116122907856E-3</v>
      </c>
      <c r="HY130" s="86">
        <f t="shared" si="158"/>
        <v>3.2776950332654544E-3</v>
      </c>
      <c r="HZ130" s="86">
        <f t="shared" si="158"/>
        <v>9.5060787108021301E-3</v>
      </c>
      <c r="IA130" s="86">
        <f t="shared" si="158"/>
        <v>6.6257536332736382E-3</v>
      </c>
      <c r="IB130" s="86">
        <f t="shared" si="158"/>
        <v>2.0528073510413121E-3</v>
      </c>
      <c r="IC130" s="86">
        <f t="shared" si="158"/>
        <v>1.9427849034844729E-3</v>
      </c>
      <c r="ID130" s="86">
        <f t="shared" si="158"/>
        <v>2.2131568509933686E-3</v>
      </c>
      <c r="IE130" s="86">
        <f t="shared" si="158"/>
        <v>3.9630940939085983E-4</v>
      </c>
      <c r="IF130" s="86">
        <f t="shared" si="158"/>
        <v>1.6218197475187282E-2</v>
      </c>
      <c r="IG130" s="86">
        <f t="shared" si="158"/>
        <v>2.2523195307696826E-2</v>
      </c>
      <c r="II130" s="86">
        <f t="shared" si="159"/>
        <v>6.2394059301495343E-31</v>
      </c>
      <c r="IJ130" s="86">
        <f t="shared" si="159"/>
        <v>1.0377620212195618E-30</v>
      </c>
      <c r="IK130" s="86">
        <f t="shared" si="159"/>
        <v>1.2735357677128662E-32</v>
      </c>
      <c r="IL130" s="86">
        <f t="shared" si="159"/>
        <v>6.2837516533456884E-43</v>
      </c>
      <c r="IM130" s="86">
        <f t="shared" si="159"/>
        <v>1.8893509574406451E-37</v>
      </c>
      <c r="IN130" s="86">
        <f t="shared" si="159"/>
        <v>1.6872389112866939E-42</v>
      </c>
      <c r="IO130" s="86">
        <f t="shared" si="159"/>
        <v>1.4398614080530732E-36</v>
      </c>
      <c r="IP130" s="86">
        <f t="shared" si="159"/>
        <v>2.5021370842978752E-32</v>
      </c>
      <c r="IQ130" s="86">
        <f t="shared" si="159"/>
        <v>3.2081790399060247E-32</v>
      </c>
      <c r="IR130" s="86">
        <f t="shared" si="159"/>
        <v>2.7570754999788723E-38</v>
      </c>
      <c r="IS130" s="86">
        <f t="shared" si="159"/>
        <v>1.3606586809431478E-37</v>
      </c>
      <c r="IT130" s="86">
        <f t="shared" si="159"/>
        <v>1.3260506978394652E-36</v>
      </c>
      <c r="IU130" s="86">
        <f t="shared" si="159"/>
        <v>2.8183756278909785E-41</v>
      </c>
      <c r="IV130" s="86">
        <f t="shared" si="159"/>
        <v>7.1170298445609967E-22</v>
      </c>
      <c r="IW130" s="86">
        <f t="shared" si="159"/>
        <v>8.6844428371067094E-22</v>
      </c>
      <c r="IY130" s="86">
        <f t="shared" si="160"/>
        <v>2.876859027876889E-3</v>
      </c>
      <c r="IZ130" s="86">
        <f t="shared" si="160"/>
        <v>5.8489794515577146E-3</v>
      </c>
      <c r="JA130" s="86">
        <f t="shared" si="160"/>
        <v>1.4977527919748572E-2</v>
      </c>
      <c r="JB130" s="86">
        <f t="shared" si="160"/>
        <v>2.9494223973650781E-3</v>
      </c>
      <c r="JC130" s="86">
        <f t="shared" si="160"/>
        <v>9.166095216655805E-4</v>
      </c>
      <c r="JD130" s="86">
        <f t="shared" si="160"/>
        <v>2.5128116122907856E-3</v>
      </c>
      <c r="JE130" s="86">
        <f t="shared" si="160"/>
        <v>3.2776950332654544E-3</v>
      </c>
      <c r="JF130" s="86">
        <f t="shared" si="160"/>
        <v>9.5060787108021301E-3</v>
      </c>
      <c r="JG130" s="86">
        <f t="shared" si="160"/>
        <v>6.6257536332736382E-3</v>
      </c>
      <c r="JH130" s="86">
        <f t="shared" si="160"/>
        <v>2.0528073510413121E-3</v>
      </c>
      <c r="JI130" s="86">
        <f t="shared" si="160"/>
        <v>1.9427849034844729E-3</v>
      </c>
      <c r="JJ130" s="86">
        <f t="shared" si="160"/>
        <v>2.2131568509933686E-3</v>
      </c>
      <c r="JK130" s="86">
        <f t="shared" si="160"/>
        <v>3.9630940939085983E-4</v>
      </c>
      <c r="JL130" s="86">
        <f t="shared" si="160"/>
        <v>1.6218197475187282E-2</v>
      </c>
      <c r="JM130" s="86">
        <f t="shared" si="160"/>
        <v>2.2523195307696826E-2</v>
      </c>
    </row>
    <row r="131" spans="2:273" x14ac:dyDescent="0.25">
      <c r="B131" s="2">
        <v>104</v>
      </c>
      <c r="C131" s="37">
        <v>96.650999999999996</v>
      </c>
      <c r="D131" s="37">
        <v>97.9</v>
      </c>
      <c r="E131" s="37">
        <v>93.45</v>
      </c>
      <c r="F131" s="37">
        <v>91.875</v>
      </c>
      <c r="G131" s="37">
        <v>93.55</v>
      </c>
      <c r="H131" s="37">
        <v>95.25</v>
      </c>
      <c r="I131" s="37">
        <v>94.15</v>
      </c>
      <c r="J131" s="37">
        <v>93.575000000000003</v>
      </c>
      <c r="K131" s="37">
        <v>91.974999999999994</v>
      </c>
      <c r="L131" s="37">
        <v>95.534999999999997</v>
      </c>
      <c r="M131" s="37">
        <v>95.756</v>
      </c>
      <c r="N131" s="37">
        <v>93.143000000000001</v>
      </c>
      <c r="O131" s="37">
        <v>94.9</v>
      </c>
      <c r="P131" s="37">
        <v>99.405000000000001</v>
      </c>
      <c r="Q131" s="37">
        <v>106.262</v>
      </c>
      <c r="S131" s="4">
        <f t="shared" si="162"/>
        <v>95.585842169429824</v>
      </c>
      <c r="T131" s="4">
        <f t="shared" si="162"/>
        <v>95.619750061742195</v>
      </c>
      <c r="U131" s="4">
        <f t="shared" si="162"/>
        <v>94.39008561600312</v>
      </c>
      <c r="V131" s="4">
        <f t="shared" si="162"/>
        <v>93.074333585124236</v>
      </c>
      <c r="W131" s="4">
        <f t="shared" si="162"/>
        <v>92.071975783693645</v>
      </c>
      <c r="X131" s="4">
        <f t="shared" si="162"/>
        <v>93.022147560033588</v>
      </c>
      <c r="Y131" s="4">
        <f t="shared" si="162"/>
        <v>93.415373997136527</v>
      </c>
      <c r="Z131" s="4">
        <f t="shared" si="162"/>
        <v>94.716519634318857</v>
      </c>
      <c r="AA131" s="4">
        <f t="shared" si="162"/>
        <v>94.757445920198109</v>
      </c>
      <c r="AB131" s="4">
        <f t="shared" si="162"/>
        <v>95.072018747505979</v>
      </c>
      <c r="AC131" s="4">
        <f t="shared" si="162"/>
        <v>95.146594774352423</v>
      </c>
      <c r="AD131" s="4">
        <f t="shared" si="162"/>
        <v>93.75307061836169</v>
      </c>
      <c r="AE131" s="4">
        <f t="shared" si="162"/>
        <v>95.978725598014819</v>
      </c>
      <c r="AF131" s="4">
        <f t="shared" si="162"/>
        <v>99.350773811322981</v>
      </c>
      <c r="AG131" s="4">
        <f t="shared" si="162"/>
        <v>108.86741009556745</v>
      </c>
      <c r="AI131" s="4">
        <f t="shared" si="163"/>
        <v>1.0651578305701719</v>
      </c>
      <c r="AJ131" s="4">
        <f t="shared" si="163"/>
        <v>2.2802499382578105</v>
      </c>
      <c r="AK131" s="4">
        <f t="shared" si="163"/>
        <v>-0.9400856160031168</v>
      </c>
      <c r="AL131" s="4">
        <f t="shared" si="163"/>
        <v>-1.1993335851242364</v>
      </c>
      <c r="AM131" s="4">
        <f t="shared" si="163"/>
        <v>1.4780242163063519</v>
      </c>
      <c r="AN131" s="4">
        <f t="shared" si="163"/>
        <v>2.2278524399664121</v>
      </c>
      <c r="AO131" s="4">
        <f t="shared" si="163"/>
        <v>0.73462600286347879</v>
      </c>
      <c r="AP131" s="4">
        <f t="shared" si="163"/>
        <v>-1.1415196343188541</v>
      </c>
      <c r="AQ131" s="4">
        <f t="shared" si="163"/>
        <v>-2.7824459201981142</v>
      </c>
      <c r="AR131" s="4">
        <f t="shared" si="163"/>
        <v>0.46298125249401778</v>
      </c>
      <c r="AS131" s="4">
        <f t="shared" si="163"/>
        <v>0.60940522564757771</v>
      </c>
      <c r="AT131" s="4">
        <f t="shared" si="163"/>
        <v>-0.6100706183616893</v>
      </c>
      <c r="AU131" s="4">
        <f t="shared" si="163"/>
        <v>-1.0787255980148132</v>
      </c>
      <c r="AV131" s="4">
        <f t="shared" si="163"/>
        <v>5.4226188677020559E-2</v>
      </c>
      <c r="AW131" s="4">
        <f t="shared" si="163"/>
        <v>-2.60541009556745</v>
      </c>
      <c r="AY131" s="2">
        <f t="shared" si="154"/>
        <v>95.585842169429824</v>
      </c>
      <c r="AZ131" s="2">
        <f t="shared" si="154"/>
        <v>95.392558051505361</v>
      </c>
      <c r="BA131" s="2">
        <f t="shared" si="154"/>
        <v>93.863874190487735</v>
      </c>
      <c r="BB131" s="2">
        <f t="shared" si="154"/>
        <v>92.836676096615662</v>
      </c>
      <c r="BC131" s="2">
        <f t="shared" si="154"/>
        <v>91.965463995527955</v>
      </c>
      <c r="BD131" s="2">
        <f t="shared" si="154"/>
        <v>92.714547997157126</v>
      </c>
      <c r="BE131" s="2">
        <f t="shared" si="154"/>
        <v>93.051285442672054</v>
      </c>
      <c r="BF131" s="2">
        <f t="shared" si="154"/>
        <v>93.767150160893166</v>
      </c>
      <c r="BG131" s="2">
        <f t="shared" si="154"/>
        <v>93.666087362769758</v>
      </c>
      <c r="BH131" s="2">
        <f t="shared" si="154"/>
        <v>94.655056658084845</v>
      </c>
      <c r="BI131" s="2">
        <f t="shared" si="154"/>
        <v>94.765627195008307</v>
      </c>
      <c r="BJ131" s="2">
        <f t="shared" si="154"/>
        <v>93.197858422915857</v>
      </c>
      <c r="BK131" s="2">
        <f t="shared" si="154"/>
        <v>95.852748415852162</v>
      </c>
      <c r="BL131" s="2">
        <f t="shared" si="154"/>
        <v>95.899632477264461</v>
      </c>
      <c r="BM131" s="2">
        <f t="shared" si="154"/>
        <v>99.365137716637349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96.650999999999996</v>
      </c>
      <c r="CF131" s="2" t="str">
        <f t="shared" si="155"/>
        <v/>
      </c>
      <c r="CG131" s="2" t="str">
        <f t="shared" si="155"/>
        <v/>
      </c>
      <c r="CH131" s="2">
        <f t="shared" si="155"/>
        <v>91.875</v>
      </c>
      <c r="CI131" s="2">
        <f t="shared" si="155"/>
        <v>93.55</v>
      </c>
      <c r="CJ131" s="2">
        <f t="shared" si="155"/>
        <v>95.25</v>
      </c>
      <c r="CK131" s="2">
        <f t="shared" si="155"/>
        <v>94.15</v>
      </c>
      <c r="CL131" s="2" t="str">
        <f t="shared" si="155"/>
        <v/>
      </c>
      <c r="CM131" s="2" t="str">
        <f t="shared" si="155"/>
        <v/>
      </c>
      <c r="CN131" s="2">
        <f t="shared" si="155"/>
        <v>95.534999999999997</v>
      </c>
      <c r="CO131" s="2">
        <f t="shared" si="155"/>
        <v>95.756</v>
      </c>
      <c r="CP131" s="2">
        <f t="shared" si="155"/>
        <v>93.143000000000001</v>
      </c>
      <c r="CQ131" s="2">
        <f t="shared" si="155"/>
        <v>94.9</v>
      </c>
      <c r="CR131" s="2" t="str">
        <f t="shared" si="155"/>
        <v/>
      </c>
      <c r="CS131" s="2" t="str">
        <f t="shared" si="155"/>
        <v/>
      </c>
      <c r="CU131" s="2">
        <f t="shared" si="110"/>
        <v>96.650999999999996</v>
      </c>
      <c r="CV131" s="2" t="str">
        <f t="shared" si="111"/>
        <v/>
      </c>
      <c r="CW131" s="2" t="str">
        <f t="shared" si="112"/>
        <v/>
      </c>
      <c r="CX131" s="2">
        <f t="shared" si="113"/>
        <v>91.875</v>
      </c>
      <c r="CY131" s="2">
        <f t="shared" si="114"/>
        <v>93.55</v>
      </c>
      <c r="CZ131" s="2">
        <f t="shared" si="115"/>
        <v>95.25</v>
      </c>
      <c r="DA131" s="2">
        <f t="shared" si="116"/>
        <v>94.15</v>
      </c>
      <c r="DB131" s="2" t="str">
        <f t="shared" si="117"/>
        <v/>
      </c>
      <c r="DC131" s="2" t="str">
        <f t="shared" si="118"/>
        <v/>
      </c>
      <c r="DD131" s="2">
        <f t="shared" si="119"/>
        <v>95.534999999999997</v>
      </c>
      <c r="DE131" s="2">
        <f t="shared" si="120"/>
        <v>95.756</v>
      </c>
      <c r="DF131" s="2">
        <f t="shared" si="121"/>
        <v>93.143000000000001</v>
      </c>
      <c r="DG131" s="2">
        <f t="shared" si="122"/>
        <v>94.9</v>
      </c>
      <c r="DH131" s="2" t="str">
        <f t="shared" si="123"/>
        <v/>
      </c>
      <c r="DI131" s="2" t="str">
        <f t="shared" si="124"/>
        <v/>
      </c>
      <c r="DK131" s="2">
        <f t="shared" si="164"/>
        <v>116.11002968960864</v>
      </c>
      <c r="DL131" s="2">
        <f t="shared" si="164"/>
        <v>114.7613697705803</v>
      </c>
      <c r="DM131" s="2">
        <f t="shared" si="164"/>
        <v>112.20518724696358</v>
      </c>
      <c r="DN131" s="2">
        <f t="shared" si="164"/>
        <v>112.07499999999999</v>
      </c>
      <c r="DO131" s="2">
        <f t="shared" si="164"/>
        <v>112.5286099865047</v>
      </c>
      <c r="DP131" s="2">
        <f t="shared" si="164"/>
        <v>110.04852554984133</v>
      </c>
      <c r="DQ131" s="2">
        <f t="shared" si="164"/>
        <v>116.70387624466571</v>
      </c>
      <c r="DR131" s="2">
        <f t="shared" si="164"/>
        <v>115.97580698107016</v>
      </c>
      <c r="DS131" s="2">
        <f t="shared" si="164"/>
        <v>113.83076649524016</v>
      </c>
      <c r="DT131" s="2">
        <f t="shared" si="164"/>
        <v>119.09049004267429</v>
      </c>
      <c r="DU131" s="2">
        <f t="shared" si="164"/>
        <v>111.13998157894738</v>
      </c>
      <c r="DV131" s="2">
        <f t="shared" si="164"/>
        <v>110.53316026552868</v>
      </c>
      <c r="DW131" s="2">
        <f t="shared" si="164"/>
        <v>113.20440967283074</v>
      </c>
      <c r="DX131" s="2">
        <f t="shared" si="164"/>
        <v>114.36027270168857</v>
      </c>
      <c r="DY131" s="2">
        <f t="shared" si="164"/>
        <v>108.01597816399287</v>
      </c>
      <c r="EA131" s="2">
        <f t="shared" si="152"/>
        <v>95.532969973340812</v>
      </c>
      <c r="EB131" s="2">
        <f t="shared" si="152"/>
        <v>95.33922088183148</v>
      </c>
      <c r="EC131" s="2">
        <f t="shared" si="152"/>
        <v>93.814304669810298</v>
      </c>
      <c r="ED131" s="2">
        <f t="shared" si="152"/>
        <v>92.778836798702756</v>
      </c>
      <c r="EE131" s="2">
        <f t="shared" si="151"/>
        <v>91.893416490666922</v>
      </c>
      <c r="EF131" s="2">
        <f t="shared" si="151"/>
        <v>92.656727653422422</v>
      </c>
      <c r="EG131" s="2">
        <f t="shared" si="151"/>
        <v>92.975492987085133</v>
      </c>
      <c r="EH131" s="2">
        <f t="shared" si="151"/>
        <v>93.704800882356054</v>
      </c>
      <c r="EI131" s="2">
        <f t="shared" si="151"/>
        <v>93.589590909090916</v>
      </c>
      <c r="EJ131" s="2">
        <f t="shared" si="151"/>
        <v>94.567734126984149</v>
      </c>
      <c r="EK131" s="2">
        <f t="shared" si="151"/>
        <v>94.709865215419484</v>
      </c>
      <c r="EL131" s="2">
        <f t="shared" si="151"/>
        <v>93.140678185941013</v>
      </c>
      <c r="EM131" s="2">
        <f t="shared" si="135"/>
        <v>95.791467795164223</v>
      </c>
      <c r="EN131" s="2">
        <f t="shared" si="135"/>
        <v>95.840450000000004</v>
      </c>
      <c r="EO131" s="2">
        <f t="shared" si="135"/>
        <v>99.340913111898473</v>
      </c>
      <c r="EQ131" s="2">
        <f t="shared" si="165"/>
        <v>95.484930687616909</v>
      </c>
      <c r="ER131" s="2">
        <f t="shared" si="165"/>
        <v>95.430897752439378</v>
      </c>
      <c r="ES131" s="2">
        <f t="shared" si="165"/>
        <v>93.905474989196662</v>
      </c>
      <c r="ET131" s="2">
        <f t="shared" si="165"/>
        <v>92.930607739629068</v>
      </c>
      <c r="EU131" s="2">
        <f t="shared" si="165"/>
        <v>92.191135972461268</v>
      </c>
      <c r="EV131" s="2">
        <f t="shared" si="165"/>
        <v>92.678116492997034</v>
      </c>
      <c r="EW131" s="2">
        <f t="shared" si="165"/>
        <v>92.988248394563939</v>
      </c>
      <c r="EX131" s="2">
        <f t="shared" si="165"/>
        <v>93.686109470398961</v>
      </c>
      <c r="EY131" s="2">
        <f t="shared" si="165"/>
        <v>93.975487597814848</v>
      </c>
      <c r="EZ131" s="2">
        <f t="shared" si="165"/>
        <v>94.67389787117456</v>
      </c>
      <c r="FA131" s="2">
        <f t="shared" si="165"/>
        <v>94.857026245951289</v>
      </c>
      <c r="FB131" s="2">
        <f t="shared" si="165"/>
        <v>93.273518587766802</v>
      </c>
      <c r="FC131" s="2">
        <f t="shared" si="165"/>
        <v>95.900032796130375</v>
      </c>
      <c r="FD131" s="2">
        <f t="shared" si="165"/>
        <v>95.826841555561018</v>
      </c>
      <c r="FE131" s="2">
        <f t="shared" si="165"/>
        <v>99.007323757757405</v>
      </c>
      <c r="FG131" s="2">
        <f t="shared" si="166"/>
        <v>0.99738102322551625</v>
      </c>
      <c r="FH131" s="2">
        <f t="shared" si="166"/>
        <v>0.99735838455441506</v>
      </c>
      <c r="FI131" s="2">
        <f t="shared" si="166"/>
        <v>0.99742341288988434</v>
      </c>
      <c r="FJ131" s="2">
        <f t="shared" si="166"/>
        <v>0.997165749009992</v>
      </c>
      <c r="FK131" s="2">
        <f t="shared" si="166"/>
        <v>0.99686499548524643</v>
      </c>
      <c r="FL131" s="2">
        <f t="shared" si="166"/>
        <v>0.99670292092870127</v>
      </c>
      <c r="FM131" s="2">
        <f t="shared" si="166"/>
        <v>0.99682061206643369</v>
      </c>
      <c r="FN131" s="2">
        <f t="shared" si="166"/>
        <v>0.99717421649471616</v>
      </c>
      <c r="FO131" s="2">
        <f t="shared" si="166"/>
        <v>0.99688826930342145</v>
      </c>
      <c r="FP131" s="2">
        <f t="shared" si="166"/>
        <v>0.99656205738332726</v>
      </c>
      <c r="FQ131" s="2">
        <f t="shared" si="166"/>
        <v>0.99684019044859062</v>
      </c>
      <c r="FR131" s="2">
        <f t="shared" si="166"/>
        <v>0.99691320025993246</v>
      </c>
      <c r="FS131" s="2">
        <f t="shared" si="166"/>
        <v>0.99660736219306612</v>
      </c>
      <c r="FT131" s="2">
        <f t="shared" si="166"/>
        <v>0.99679215449528447</v>
      </c>
      <c r="FU131" s="2">
        <f t="shared" si="166"/>
        <v>0.99655546576978848</v>
      </c>
      <c r="FW131" s="2">
        <f t="shared" si="156"/>
        <v>2.1204424248192168E-2</v>
      </c>
      <c r="FX131" s="2">
        <f t="shared" si="156"/>
        <v>2.2157400982816936E-2</v>
      </c>
      <c r="FY131" s="2">
        <f t="shared" si="156"/>
        <v>2.3953077056138451E-2</v>
      </c>
      <c r="FZ131" s="2">
        <f t="shared" si="156"/>
        <v>2.0749217452653783E-2</v>
      </c>
      <c r="GA131" s="2">
        <f t="shared" si="156"/>
        <v>2.4708091134763896E-2</v>
      </c>
      <c r="GB131" s="2">
        <f t="shared" si="156"/>
        <v>2.2357962735792457E-2</v>
      </c>
      <c r="GC131" s="2">
        <f t="shared" si="156"/>
        <v>2.7495803274939321E-2</v>
      </c>
      <c r="GD131" s="2">
        <f t="shared" si="156"/>
        <v>3.1231623595141839E-2</v>
      </c>
      <c r="GE131" s="2">
        <f t="shared" si="156"/>
        <v>3.5012910624504852E-2</v>
      </c>
      <c r="GF131" s="2">
        <f t="shared" si="156"/>
        <v>2.8396732640414275E-2</v>
      </c>
      <c r="GG131" s="2">
        <f t="shared" si="156"/>
        <v>2.6134235121079662E-2</v>
      </c>
      <c r="GH131" s="2">
        <f t="shared" si="156"/>
        <v>2.6295673337635193E-2</v>
      </c>
      <c r="GI131" s="2">
        <f t="shared" si="156"/>
        <v>2.0308715738968686E-2</v>
      </c>
      <c r="GJ131" s="2">
        <f t="shared" si="156"/>
        <v>1.6625907412111091E-2</v>
      </c>
      <c r="GK131" s="2">
        <f t="shared" si="156"/>
        <v>1.6957836669961718E-2</v>
      </c>
      <c r="GM131" s="86">
        <f t="shared" si="157"/>
        <v>8.6844289476534659E-121</v>
      </c>
      <c r="GN131" s="86">
        <f t="shared" si="157"/>
        <v>1.9548343445629889E-142</v>
      </c>
      <c r="GO131" s="86">
        <f t="shared" si="157"/>
        <v>1.5023622432396344E-151</v>
      </c>
      <c r="GP131" s="86">
        <f t="shared" si="157"/>
        <v>5.9397972955269848E-179</v>
      </c>
      <c r="GQ131" s="86">
        <f t="shared" si="157"/>
        <v>9.8488868106574778E-180</v>
      </c>
      <c r="GR131" s="86">
        <f t="shared" si="157"/>
        <v>8.631819151948394E-194</v>
      </c>
      <c r="GS131" s="86">
        <f t="shared" si="157"/>
        <v>1.8037303816381798E-183</v>
      </c>
      <c r="GT131" s="86">
        <f t="shared" si="157"/>
        <v>5.4125344007290128E-158</v>
      </c>
      <c r="GU131" s="86">
        <f t="shared" si="157"/>
        <v>3.5805931840929328E-155</v>
      </c>
      <c r="GV131" s="86">
        <f t="shared" si="157"/>
        <v>4.9613443484066085E-170</v>
      </c>
      <c r="GW131" s="86">
        <f t="shared" si="157"/>
        <v>3.7893102931956811E-178</v>
      </c>
      <c r="GX131" s="86">
        <f t="shared" si="157"/>
        <v>2.9814246913437732E-144</v>
      </c>
      <c r="GY131" s="86">
        <f t="shared" si="157"/>
        <v>1.1671002602028704E-136</v>
      </c>
      <c r="GZ131" s="86">
        <f t="shared" si="157"/>
        <v>7.0009116374188461E-89</v>
      </c>
      <c r="HA131" s="86">
        <f t="shared" si="157"/>
        <v>4.7074238900132805E-68</v>
      </c>
      <c r="HC131" s="86">
        <f t="shared" si="153"/>
        <v>2.3755667098126416E-37</v>
      </c>
      <c r="HD131" s="86">
        <f t="shared" si="153"/>
        <v>3.1414949126312788E-51</v>
      </c>
      <c r="HE131" s="86">
        <f t="shared" si="153"/>
        <v>8.1300720987579329E-50</v>
      </c>
      <c r="HF131" s="86">
        <f t="shared" si="153"/>
        <v>4.7342059153299387E-51</v>
      </c>
      <c r="HG131" s="86">
        <f t="shared" si="153"/>
        <v>1.4644847772511699E-62</v>
      </c>
      <c r="HH131" s="86">
        <f t="shared" si="153"/>
        <v>3.2994529891086724E-82</v>
      </c>
      <c r="HI131" s="86">
        <f t="shared" si="153"/>
        <v>1.3817864774262669E-95</v>
      </c>
      <c r="HJ131" s="86">
        <f t="shared" si="153"/>
        <v>5.3887619366738662E-89</v>
      </c>
      <c r="HK131" s="86">
        <f t="shared" si="153"/>
        <v>1.6207564482480612E-88</v>
      </c>
      <c r="HL131" s="86">
        <f t="shared" si="161"/>
        <v>2.7301973698434566E-69</v>
      </c>
      <c r="HM131" s="86">
        <f t="shared" si="161"/>
        <v>5.3702726023489924E-45</v>
      </c>
      <c r="HN131" s="86">
        <f t="shared" si="161"/>
        <v>2.159091014174181E-42</v>
      </c>
      <c r="HO131" s="86">
        <f t="shared" si="161"/>
        <v>3.130874929590423E-42</v>
      </c>
      <c r="HP131" s="86">
        <f t="shared" si="161"/>
        <v>1.2841380292159003E-25</v>
      </c>
      <c r="HQ131" s="86">
        <f t="shared" si="161"/>
        <v>1.2687866351853871E-25</v>
      </c>
      <c r="HS131" s="86">
        <f t="shared" si="158"/>
        <v>5.5867474541749975E-3</v>
      </c>
      <c r="HT131" s="86">
        <f t="shared" si="158"/>
        <v>1.0884213735150016E-2</v>
      </c>
      <c r="HU131" s="86">
        <f t="shared" si="158"/>
        <v>2.6739911815747811E-2</v>
      </c>
      <c r="HV131" s="86">
        <f t="shared" si="158"/>
        <v>6.4163394062730136E-3</v>
      </c>
      <c r="HW131" s="86">
        <f t="shared" si="158"/>
        <v>2.1245362892198332E-3</v>
      </c>
      <c r="HX131" s="86">
        <f t="shared" si="158"/>
        <v>5.5935695125223193E-3</v>
      </c>
      <c r="HY131" s="86">
        <f t="shared" si="158"/>
        <v>7.0320389539035074E-3</v>
      </c>
      <c r="HZ131" s="86">
        <f t="shared" si="158"/>
        <v>1.8374221931710059E-2</v>
      </c>
      <c r="IA131" s="86">
        <f t="shared" si="158"/>
        <v>1.3480954694263548E-2</v>
      </c>
      <c r="IB131" s="86">
        <f t="shared" si="158"/>
        <v>4.6795444664065409E-3</v>
      </c>
      <c r="IC131" s="86">
        <f t="shared" si="158"/>
        <v>4.3339868942654201E-3</v>
      </c>
      <c r="ID131" s="86">
        <f t="shared" si="158"/>
        <v>4.8452729217650795E-3</v>
      </c>
      <c r="IE131" s="86">
        <f t="shared" si="158"/>
        <v>9.6866567144397286E-4</v>
      </c>
      <c r="IF131" s="86">
        <f t="shared" si="158"/>
        <v>2.3346718971513716E-2</v>
      </c>
      <c r="IG131" s="86">
        <f t="shared" si="158"/>
        <v>3.173334358693268E-2</v>
      </c>
      <c r="II131" s="86">
        <f t="shared" si="159"/>
        <v>1.4206857451532331E-29</v>
      </c>
      <c r="IJ131" s="86">
        <f t="shared" si="159"/>
        <v>2.3916464009033342E-29</v>
      </c>
      <c r="IK131" s="86">
        <f t="shared" si="159"/>
        <v>3.8614952031345266E-31</v>
      </c>
      <c r="IL131" s="86">
        <f t="shared" si="159"/>
        <v>4.9903239100092899E-41</v>
      </c>
      <c r="IM131" s="86">
        <f t="shared" si="159"/>
        <v>1.0049055688759249E-35</v>
      </c>
      <c r="IN131" s="86">
        <f t="shared" si="159"/>
        <v>1.3932743942125695E-40</v>
      </c>
      <c r="IO131" s="86">
        <f t="shared" si="159"/>
        <v>7.7924600932642383E-35</v>
      </c>
      <c r="IP131" s="86">
        <f t="shared" si="159"/>
        <v>9.5097889754577463E-31</v>
      </c>
      <c r="IQ131" s="86">
        <f t="shared" si="159"/>
        <v>1.3628513442418097E-30</v>
      </c>
      <c r="IR131" s="86">
        <f t="shared" si="159"/>
        <v>1.8842611288290041E-36</v>
      </c>
      <c r="IS131" s="86">
        <f t="shared" si="159"/>
        <v>7.815590504449355E-36</v>
      </c>
      <c r="IT131" s="86">
        <f t="shared" si="159"/>
        <v>6.8622013940727924E-35</v>
      </c>
      <c r="IU131" s="86">
        <f t="shared" si="159"/>
        <v>1.837195119174021E-39</v>
      </c>
      <c r="IV131" s="86">
        <f t="shared" si="159"/>
        <v>5.4675887190881297E-21</v>
      </c>
      <c r="IW131" s="86">
        <f t="shared" si="159"/>
        <v>6.6792282381147771E-21</v>
      </c>
      <c r="IY131" s="86">
        <f t="shared" si="160"/>
        <v>5.5867474541749975E-3</v>
      </c>
      <c r="IZ131" s="86">
        <f t="shared" si="160"/>
        <v>1.0884213735150016E-2</v>
      </c>
      <c r="JA131" s="86">
        <f t="shared" si="160"/>
        <v>2.6739911815747811E-2</v>
      </c>
      <c r="JB131" s="86">
        <f t="shared" si="160"/>
        <v>6.4163394062730136E-3</v>
      </c>
      <c r="JC131" s="86">
        <f t="shared" si="160"/>
        <v>2.1245362892198332E-3</v>
      </c>
      <c r="JD131" s="86">
        <f t="shared" si="160"/>
        <v>5.5935695125223193E-3</v>
      </c>
      <c r="JE131" s="86">
        <f t="shared" si="160"/>
        <v>7.0320389539035074E-3</v>
      </c>
      <c r="JF131" s="86">
        <f t="shared" si="160"/>
        <v>1.8374221931710059E-2</v>
      </c>
      <c r="JG131" s="86">
        <f t="shared" si="160"/>
        <v>1.3480954694263548E-2</v>
      </c>
      <c r="JH131" s="86">
        <f t="shared" si="160"/>
        <v>4.6795444664065409E-3</v>
      </c>
      <c r="JI131" s="86">
        <f t="shared" si="160"/>
        <v>4.3339868942654201E-3</v>
      </c>
      <c r="JJ131" s="86">
        <f t="shared" si="160"/>
        <v>4.8452729217650795E-3</v>
      </c>
      <c r="JK131" s="86">
        <f t="shared" si="160"/>
        <v>9.6866567144397286E-4</v>
      </c>
      <c r="JL131" s="86">
        <f t="shared" si="160"/>
        <v>2.3346718971513716E-2</v>
      </c>
      <c r="JM131" s="86">
        <f t="shared" si="160"/>
        <v>3.173334358693268E-2</v>
      </c>
    </row>
    <row r="132" spans="2:273" x14ac:dyDescent="0.25">
      <c r="B132" s="2">
        <v>105</v>
      </c>
      <c r="C132" s="37">
        <v>96.697999999999993</v>
      </c>
      <c r="D132" s="37">
        <v>97.45</v>
      </c>
      <c r="E132" s="37">
        <v>94.55</v>
      </c>
      <c r="F132" s="37">
        <v>93.6</v>
      </c>
      <c r="G132" s="37">
        <v>91.575000000000003</v>
      </c>
      <c r="H132" s="37">
        <v>91.375</v>
      </c>
      <c r="I132" s="37">
        <v>95.7</v>
      </c>
      <c r="J132" s="37">
        <v>97.424999999999997</v>
      </c>
      <c r="K132" s="37">
        <v>92.95</v>
      </c>
      <c r="L132" s="37">
        <v>96.372</v>
      </c>
      <c r="M132" s="37">
        <v>95.805000000000007</v>
      </c>
      <c r="N132" s="37">
        <v>94.548000000000002</v>
      </c>
      <c r="O132" s="37">
        <v>93.875</v>
      </c>
      <c r="P132" s="37">
        <v>97.619</v>
      </c>
      <c r="Q132" s="37">
        <v>110.881</v>
      </c>
      <c r="S132" s="4">
        <f t="shared" si="162"/>
        <v>95.45526949778737</v>
      </c>
      <c r="T132" s="4">
        <f t="shared" si="162"/>
        <v>95.621880203250498</v>
      </c>
      <c r="U132" s="4">
        <f t="shared" si="162"/>
        <v>94.553850729382376</v>
      </c>
      <c r="V132" s="4">
        <f t="shared" si="162"/>
        <v>93.140008849508718</v>
      </c>
      <c r="W132" s="4">
        <f t="shared" si="162"/>
        <v>92.035210521672724</v>
      </c>
      <c r="X132" s="4">
        <f t="shared" si="162"/>
        <v>93.163250329586972</v>
      </c>
      <c r="Y132" s="4">
        <f t="shared" si="162"/>
        <v>93.597960012034335</v>
      </c>
      <c r="Z132" s="4">
        <f t="shared" si="162"/>
        <v>95.245513026445181</v>
      </c>
      <c r="AA132" s="4">
        <f t="shared" si="162"/>
        <v>95.425582803770027</v>
      </c>
      <c r="AB132" s="4">
        <f t="shared" si="162"/>
        <v>95.333497089315912</v>
      </c>
      <c r="AC132" s="4">
        <f t="shared" si="162"/>
        <v>95.329749887397128</v>
      </c>
      <c r="AD132" s="4">
        <f t="shared" si="162"/>
        <v>94.110093213014565</v>
      </c>
      <c r="AE132" s="4">
        <f t="shared" si="162"/>
        <v>95.982992128545703</v>
      </c>
      <c r="AF132" s="4">
        <f t="shared" si="162"/>
        <v>100.47043370327485</v>
      </c>
      <c r="AG132" s="4">
        <f t="shared" si="162"/>
        <v>111.854405758838</v>
      </c>
      <c r="AI132" s="4">
        <f t="shared" si="163"/>
        <v>1.2427305022126234</v>
      </c>
      <c r="AJ132" s="4">
        <f t="shared" si="163"/>
        <v>1.8281197967495046</v>
      </c>
      <c r="AK132" s="4">
        <f t="shared" si="163"/>
        <v>-3.8507293823784039E-3</v>
      </c>
      <c r="AL132" s="4">
        <f t="shared" si="163"/>
        <v>0.45999115049127681</v>
      </c>
      <c r="AM132" s="4">
        <f t="shared" si="163"/>
        <v>-0.46021052167272103</v>
      </c>
      <c r="AN132" s="4">
        <f t="shared" si="163"/>
        <v>-1.7882503295869725</v>
      </c>
      <c r="AO132" s="4">
        <f t="shared" si="163"/>
        <v>2.1020399879656679</v>
      </c>
      <c r="AP132" s="4">
        <f t="shared" si="163"/>
        <v>2.1794869735548161</v>
      </c>
      <c r="AQ132" s="4">
        <f t="shared" si="163"/>
        <v>-2.475582803770024</v>
      </c>
      <c r="AR132" s="4">
        <f t="shared" si="163"/>
        <v>1.0385029106840875</v>
      </c>
      <c r="AS132" s="4">
        <f t="shared" si="163"/>
        <v>0.47525011260287897</v>
      </c>
      <c r="AT132" s="4">
        <f t="shared" si="163"/>
        <v>0.43790678698543672</v>
      </c>
      <c r="AU132" s="4">
        <f t="shared" si="163"/>
        <v>-2.1079921285457033</v>
      </c>
      <c r="AV132" s="4">
        <f t="shared" si="163"/>
        <v>-2.85143370327485</v>
      </c>
      <c r="AW132" s="4">
        <f t="shared" si="163"/>
        <v>-0.97340575883799829</v>
      </c>
      <c r="AY132" s="2">
        <f t="shared" si="154"/>
        <v>95.45526949778737</v>
      </c>
      <c r="AZ132" s="2">
        <f t="shared" si="154"/>
        <v>95.24523946092566</v>
      </c>
      <c r="BA132" s="2">
        <f t="shared" si="154"/>
        <v>93.731387233223671</v>
      </c>
      <c r="BB132" s="2">
        <f t="shared" si="154"/>
        <v>92.69073559708059</v>
      </c>
      <c r="BC132" s="2">
        <f t="shared" si="154"/>
        <v>91.81801230356065</v>
      </c>
      <c r="BD132" s="2">
        <f t="shared" si="154"/>
        <v>92.569358568401199</v>
      </c>
      <c r="BE132" s="2">
        <f t="shared" si="154"/>
        <v>92.91857671237662</v>
      </c>
      <c r="BF132" s="2">
        <f t="shared" si="154"/>
        <v>93.654351175971556</v>
      </c>
      <c r="BG132" s="2">
        <f t="shared" si="154"/>
        <v>93.507024440004386</v>
      </c>
      <c r="BH132" s="2">
        <f t="shared" si="154"/>
        <v>94.509854627124454</v>
      </c>
      <c r="BI132" s="2">
        <f t="shared" si="154"/>
        <v>94.587929596056085</v>
      </c>
      <c r="BJ132" s="2">
        <f t="shared" si="154"/>
        <v>93.047367771981982</v>
      </c>
      <c r="BK132" s="2">
        <f t="shared" si="154"/>
        <v>95.710924306781777</v>
      </c>
      <c r="BL132" s="2">
        <f t="shared" si="154"/>
        <v>95.813406904578216</v>
      </c>
      <c r="BM132" s="2">
        <f t="shared" si="154"/>
        <v>99.306613710095817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>
        <f t="shared" si="155"/>
        <v>91.575000000000003</v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>
        <f t="shared" si="155"/>
        <v>95.805000000000007</v>
      </c>
      <c r="CP132" s="2">
        <f t="shared" si="155"/>
        <v>94.548000000000002</v>
      </c>
      <c r="CQ132" s="2">
        <f t="shared" si="155"/>
        <v>93.875</v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>
        <f t="shared" si="114"/>
        <v>91.575000000000003</v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>
        <f t="shared" si="120"/>
        <v>95.805000000000007</v>
      </c>
      <c r="DF132" s="2">
        <f t="shared" si="121"/>
        <v>94.548000000000002</v>
      </c>
      <c r="DG132" s="2">
        <f t="shared" si="122"/>
        <v>93.875</v>
      </c>
      <c r="DH132" s="2" t="str">
        <f t="shared" si="123"/>
        <v/>
      </c>
      <c r="DI132" s="2" t="str">
        <f t="shared" si="124"/>
        <v/>
      </c>
      <c r="DK132" s="2">
        <f t="shared" si="164"/>
        <v>116.21959082321187</v>
      </c>
      <c r="DL132" s="2">
        <f t="shared" si="164"/>
        <v>114.85145074224023</v>
      </c>
      <c r="DM132" s="2">
        <f t="shared" si="164"/>
        <v>112.28183198380567</v>
      </c>
      <c r="DN132" s="2">
        <f t="shared" si="164"/>
        <v>112.16221153846152</v>
      </c>
      <c r="DO132" s="2">
        <f t="shared" si="164"/>
        <v>112.64267881241564</v>
      </c>
      <c r="DP132" s="2">
        <f t="shared" si="164"/>
        <v>110.13985392274866</v>
      </c>
      <c r="DQ132" s="2">
        <f t="shared" si="164"/>
        <v>116.87816500711237</v>
      </c>
      <c r="DR132" s="2">
        <f t="shared" si="164"/>
        <v>116.12933854907541</v>
      </c>
      <c r="DS132" s="2">
        <f t="shared" si="164"/>
        <v>113.92891454207242</v>
      </c>
      <c r="DT132" s="2">
        <f t="shared" si="164"/>
        <v>119.23256282598392</v>
      </c>
      <c r="DU132" s="2">
        <f t="shared" si="164"/>
        <v>111.19453279352227</v>
      </c>
      <c r="DV132" s="2">
        <f t="shared" si="164"/>
        <v>110.60053532479847</v>
      </c>
      <c r="DW132" s="2">
        <f t="shared" si="164"/>
        <v>113.28646277856805</v>
      </c>
      <c r="DX132" s="2">
        <f t="shared" si="164"/>
        <v>114.46447964352723</v>
      </c>
      <c r="DY132" s="2">
        <f t="shared" si="164"/>
        <v>108.06536185383244</v>
      </c>
      <c r="EA132" s="2">
        <f t="shared" si="152"/>
        <v>95.406809695524061</v>
      </c>
      <c r="EB132" s="2">
        <f t="shared" si="152"/>
        <v>95.195349475834405</v>
      </c>
      <c r="EC132" s="2">
        <f t="shared" si="152"/>
        <v>93.684899847317112</v>
      </c>
      <c r="ED132" s="2">
        <f t="shared" si="152"/>
        <v>92.636205820540454</v>
      </c>
      <c r="EE132" s="2">
        <f t="shared" si="151"/>
        <v>91.749003515925438</v>
      </c>
      <c r="EF132" s="2">
        <f t="shared" si="151"/>
        <v>92.515756144374109</v>
      </c>
      <c r="EG132" s="2">
        <f t="shared" si="151"/>
        <v>92.848441455780716</v>
      </c>
      <c r="EH132" s="2">
        <f t="shared" si="151"/>
        <v>93.59700108425109</v>
      </c>
      <c r="EI132" s="2">
        <f t="shared" si="151"/>
        <v>93.432309090909087</v>
      </c>
      <c r="EJ132" s="2">
        <f t="shared" si="151"/>
        <v>94.428347883597908</v>
      </c>
      <c r="EK132" s="2">
        <f t="shared" si="151"/>
        <v>94.534885260770963</v>
      </c>
      <c r="EL132" s="2">
        <f t="shared" si="151"/>
        <v>92.99319546485259</v>
      </c>
      <c r="EM132" s="2">
        <f t="shared" si="135"/>
        <v>95.653465190939087</v>
      </c>
      <c r="EN132" s="2">
        <f t="shared" si="135"/>
        <v>95.759071621621615</v>
      </c>
      <c r="EO132" s="2">
        <f t="shared" si="135"/>
        <v>99.285816247352457</v>
      </c>
      <c r="EQ132" s="2">
        <f t="shared" si="165"/>
        <v>95.352345542880499</v>
      </c>
      <c r="ER132" s="2">
        <f t="shared" si="165"/>
        <v>95.299454680084295</v>
      </c>
      <c r="ES132" s="2">
        <f t="shared" si="165"/>
        <v>93.79087830043045</v>
      </c>
      <c r="ET132" s="2">
        <f t="shared" si="165"/>
        <v>92.814357661982172</v>
      </c>
      <c r="EU132" s="2">
        <f t="shared" si="165"/>
        <v>92.091395480785337</v>
      </c>
      <c r="EV132" s="2">
        <f t="shared" si="165"/>
        <v>92.539951764522073</v>
      </c>
      <c r="EW132" s="2">
        <f t="shared" si="165"/>
        <v>92.863018070489858</v>
      </c>
      <c r="EX132" s="2">
        <f t="shared" si="165"/>
        <v>93.575518544983098</v>
      </c>
      <c r="EY132" s="2">
        <f t="shared" si="165"/>
        <v>93.864372139376925</v>
      </c>
      <c r="EZ132" s="2">
        <f t="shared" si="165"/>
        <v>94.547861593468326</v>
      </c>
      <c r="FA132" s="2">
        <f t="shared" si="165"/>
        <v>94.710564465573071</v>
      </c>
      <c r="FB132" s="2">
        <f t="shared" si="165"/>
        <v>93.152819983366925</v>
      </c>
      <c r="FC132" s="2">
        <f t="shared" si="165"/>
        <v>95.783239459252968</v>
      </c>
      <c r="FD132" s="2">
        <f t="shared" si="165"/>
        <v>95.736846169268816</v>
      </c>
      <c r="FE132" s="2">
        <f t="shared" si="165"/>
        <v>98.919968481326833</v>
      </c>
      <c r="FG132" s="2">
        <f t="shared" si="166"/>
        <v>0.99761091424898252</v>
      </c>
      <c r="FH132" s="2">
        <f t="shared" si="166"/>
        <v>0.99759025797538148</v>
      </c>
      <c r="FI132" s="2">
        <f t="shared" si="166"/>
        <v>0.99764959176189516</v>
      </c>
      <c r="FJ132" s="2">
        <f t="shared" si="166"/>
        <v>0.99741448759187112</v>
      </c>
      <c r="FK132" s="2">
        <f t="shared" si="166"/>
        <v>0.99714005299498409</v>
      </c>
      <c r="FL132" s="2">
        <f t="shared" si="166"/>
        <v>0.99699215555137066</v>
      </c>
      <c r="FM132" s="2">
        <f t="shared" si="166"/>
        <v>0.99709955233697634</v>
      </c>
      <c r="FN132" s="2">
        <f t="shared" si="166"/>
        <v>0.99742221387710028</v>
      </c>
      <c r="FO132" s="2">
        <f t="shared" si="166"/>
        <v>0.99716129064099468</v>
      </c>
      <c r="FP132" s="2">
        <f t="shared" si="166"/>
        <v>0.99686361030534287</v>
      </c>
      <c r="FQ132" s="2">
        <f t="shared" si="166"/>
        <v>0.99711741799745091</v>
      </c>
      <c r="FR132" s="2">
        <f t="shared" si="166"/>
        <v>0.99718404034964692</v>
      </c>
      <c r="FS132" s="2">
        <f t="shared" si="166"/>
        <v>0.9969049536272071</v>
      </c>
      <c r="FT132" s="2">
        <f t="shared" si="166"/>
        <v>0.99707358413135561</v>
      </c>
      <c r="FU132" s="2">
        <f t="shared" si="166"/>
        <v>0.99685759504015359</v>
      </c>
      <c r="FW132" s="2">
        <f t="shared" si="156"/>
        <v>2.3202721543515263E-2</v>
      </c>
      <c r="FX132" s="2">
        <f t="shared" si="156"/>
        <v>2.4243282049471473E-2</v>
      </c>
      <c r="FY132" s="2">
        <f t="shared" si="156"/>
        <v>2.6203471818135319E-2</v>
      </c>
      <c r="FZ132" s="2">
        <f t="shared" si="156"/>
        <v>2.2705611362262821E-2</v>
      </c>
      <c r="GA132" s="2">
        <f t="shared" si="156"/>
        <v>2.7027455364012295E-2</v>
      </c>
      <c r="GB132" s="2">
        <f t="shared" si="156"/>
        <v>2.4462252204186921E-2</v>
      </c>
      <c r="GC132" s="2">
        <f t="shared" si="156"/>
        <v>3.0068783945068286E-2</v>
      </c>
      <c r="GD132" s="2">
        <f t="shared" si="156"/>
        <v>3.4141918872394185E-2</v>
      </c>
      <c r="GE132" s="2">
        <f t="shared" si="156"/>
        <v>3.8261645914536471E-2</v>
      </c>
      <c r="GF132" s="2">
        <f t="shared" si="156"/>
        <v>3.1051327928777229E-2</v>
      </c>
      <c r="GG132" s="2">
        <f t="shared" si="156"/>
        <v>2.8583548884266008E-2</v>
      </c>
      <c r="GH132" s="2">
        <f t="shared" si="156"/>
        <v>2.8759670359327218E-2</v>
      </c>
      <c r="GI132" s="2">
        <f t="shared" si="156"/>
        <v>2.2224518427927328E-2</v>
      </c>
      <c r="GJ132" s="2">
        <f t="shared" si="156"/>
        <v>1.8200750281469696E-2</v>
      </c>
      <c r="GK132" s="2">
        <f t="shared" si="156"/>
        <v>1.8563527090534288E-2</v>
      </c>
      <c r="GM132" s="86">
        <f t="shared" si="157"/>
        <v>3.1532076215197042E-126</v>
      </c>
      <c r="GN132" s="86">
        <f t="shared" si="157"/>
        <v>8.5969782859409845E-149</v>
      </c>
      <c r="GO132" s="86">
        <f t="shared" si="157"/>
        <v>3.3165464750158596E-158</v>
      </c>
      <c r="GP132" s="86">
        <f t="shared" si="157"/>
        <v>6.7030887976081942E-187</v>
      </c>
      <c r="GQ132" s="86">
        <f t="shared" si="157"/>
        <v>8.0244782219948983E-188</v>
      </c>
      <c r="GR132" s="86">
        <f t="shared" si="157"/>
        <v>1.8673606759356052E-202</v>
      </c>
      <c r="GS132" s="86">
        <f t="shared" si="157"/>
        <v>1.4557111038549227E-191</v>
      </c>
      <c r="GT132" s="86">
        <f t="shared" si="157"/>
        <v>7.1188995351084326E-165</v>
      </c>
      <c r="GU132" s="86">
        <f t="shared" si="157"/>
        <v>4.7408676707737014E-162</v>
      </c>
      <c r="GV132" s="86">
        <f t="shared" si="157"/>
        <v>9.7249802268179809E-178</v>
      </c>
      <c r="GW132" s="86">
        <f t="shared" si="157"/>
        <v>3.5996474969112593E-186</v>
      </c>
      <c r="GX132" s="86">
        <f t="shared" si="157"/>
        <v>1.3693292926021775E-150</v>
      </c>
      <c r="GY132" s="86">
        <f t="shared" si="157"/>
        <v>8.7786216944845413E-143</v>
      </c>
      <c r="GZ132" s="86">
        <f t="shared" si="157"/>
        <v>7.4278617954408526E-93</v>
      </c>
      <c r="HA132" s="86">
        <f t="shared" si="157"/>
        <v>5.9536706344664348E-71</v>
      </c>
      <c r="HC132" s="86">
        <f t="shared" si="153"/>
        <v>1.6921416132911011E-40</v>
      </c>
      <c r="HD132" s="86">
        <f t="shared" si="153"/>
        <v>1.6666341036349338E-55</v>
      </c>
      <c r="HE132" s="86">
        <f t="shared" si="153"/>
        <v>8.8722500851788783E-54</v>
      </c>
      <c r="HF132" s="86">
        <f t="shared" si="153"/>
        <v>4.0371232510915856E-55</v>
      </c>
      <c r="HG132" s="86">
        <f t="shared" si="153"/>
        <v>8.8764871442089599E-68</v>
      </c>
      <c r="HH132" s="86">
        <f t="shared" si="153"/>
        <v>5.4359356127354298E-89</v>
      </c>
      <c r="HI132" s="86">
        <f t="shared" si="153"/>
        <v>2.896899459379426E-103</v>
      </c>
      <c r="HJ132" s="86">
        <f t="shared" si="153"/>
        <v>5.9429905073163206E-96</v>
      </c>
      <c r="HK132" s="86">
        <f t="shared" si="153"/>
        <v>1.2876722761666335E-95</v>
      </c>
      <c r="HL132" s="86">
        <f t="shared" si="161"/>
        <v>4.4663896120512458E-75</v>
      </c>
      <c r="HM132" s="86">
        <f t="shared" si="161"/>
        <v>1.1098125690617269E-48</v>
      </c>
      <c r="HN132" s="86">
        <f t="shared" si="161"/>
        <v>8.4114118874351659E-46</v>
      </c>
      <c r="HO132" s="86">
        <f t="shared" si="161"/>
        <v>6.9554284432421056E-46</v>
      </c>
      <c r="HP132" s="86">
        <f t="shared" si="161"/>
        <v>8.9279519102159208E-28</v>
      </c>
      <c r="HQ132" s="86">
        <f t="shared" si="161"/>
        <v>1.193220013182102E-27</v>
      </c>
      <c r="HS132" s="86">
        <f t="shared" si="158"/>
        <v>1.0381316861726119E-2</v>
      </c>
      <c r="HT132" s="86">
        <f t="shared" si="158"/>
        <v>1.9359711682590298E-2</v>
      </c>
      <c r="HU132" s="86">
        <f t="shared" si="158"/>
        <v>4.5368805079493868E-2</v>
      </c>
      <c r="HV132" s="86">
        <f t="shared" si="158"/>
        <v>1.3124630132886181E-2</v>
      </c>
      <c r="HW132" s="86">
        <f t="shared" si="158"/>
        <v>4.6469753224711282E-3</v>
      </c>
      <c r="HX132" s="86">
        <f t="shared" si="158"/>
        <v>1.1687893496123581E-2</v>
      </c>
      <c r="HY132" s="86">
        <f t="shared" si="158"/>
        <v>1.4198271506315304E-2</v>
      </c>
      <c r="HZ132" s="86">
        <f t="shared" si="158"/>
        <v>3.3508237223245932E-2</v>
      </c>
      <c r="IA132" s="86">
        <f t="shared" si="158"/>
        <v>2.5786321113026693E-2</v>
      </c>
      <c r="IB132" s="86">
        <f t="shared" si="158"/>
        <v>1.0000579115458E-2</v>
      </c>
      <c r="IC132" s="86">
        <f t="shared" si="158"/>
        <v>9.1016587385143507E-3</v>
      </c>
      <c r="ID132" s="86">
        <f t="shared" si="158"/>
        <v>9.9999999912757567E-3</v>
      </c>
      <c r="IE132" s="86">
        <f t="shared" si="158"/>
        <v>2.2351620124526736E-3</v>
      </c>
      <c r="IF132" s="86">
        <f t="shared" si="158"/>
        <v>3.305046674194758E-2</v>
      </c>
      <c r="IG132" s="86">
        <f t="shared" si="158"/>
        <v>4.3995279947159911E-2</v>
      </c>
      <c r="II132" s="86">
        <f t="shared" si="159"/>
        <v>3.0067506829076088E-28</v>
      </c>
      <c r="IJ132" s="86">
        <f t="shared" si="159"/>
        <v>5.1173855208353256E-28</v>
      </c>
      <c r="IK132" s="86">
        <f t="shared" si="159"/>
        <v>1.0780896318447612E-29</v>
      </c>
      <c r="IL132" s="86">
        <f t="shared" si="159"/>
        <v>3.5781066288134374E-39</v>
      </c>
      <c r="IM132" s="86">
        <f t="shared" si="159"/>
        <v>4.8501260001892221E-34</v>
      </c>
      <c r="IN132" s="86">
        <f t="shared" si="159"/>
        <v>1.0356839246771276E-38</v>
      </c>
      <c r="IO132" s="86">
        <f t="shared" si="159"/>
        <v>3.8140433855910918E-33</v>
      </c>
      <c r="IP132" s="86">
        <f t="shared" si="159"/>
        <v>3.28718093614152E-29</v>
      </c>
      <c r="IQ132" s="86">
        <f t="shared" si="159"/>
        <v>5.2321591870862095E-29</v>
      </c>
      <c r="IR132" s="86">
        <f t="shared" si="159"/>
        <v>1.1566023820712331E-34</v>
      </c>
      <c r="IS132" s="86">
        <f t="shared" si="159"/>
        <v>4.0597156252590068E-34</v>
      </c>
      <c r="IT132" s="86">
        <f t="shared" si="159"/>
        <v>3.2192443811490747E-33</v>
      </c>
      <c r="IU132" s="86">
        <f t="shared" si="159"/>
        <v>1.0868885187836162E-37</v>
      </c>
      <c r="IV132" s="86">
        <f t="shared" si="159"/>
        <v>4.0174091424274992E-20</v>
      </c>
      <c r="IW132" s="86">
        <f t="shared" si="159"/>
        <v>4.91202000814377E-20</v>
      </c>
      <c r="IY132" s="86">
        <f t="shared" si="160"/>
        <v>1.0381316861726119E-2</v>
      </c>
      <c r="IZ132" s="86">
        <f t="shared" si="160"/>
        <v>1.9359711682590298E-2</v>
      </c>
      <c r="JA132" s="86">
        <f t="shared" si="160"/>
        <v>4.5368805079493868E-2</v>
      </c>
      <c r="JB132" s="86">
        <f t="shared" si="160"/>
        <v>1.3124630132886181E-2</v>
      </c>
      <c r="JC132" s="86">
        <f t="shared" si="160"/>
        <v>4.6469753224711282E-3</v>
      </c>
      <c r="JD132" s="86">
        <f t="shared" si="160"/>
        <v>1.1687893496123581E-2</v>
      </c>
      <c r="JE132" s="86">
        <f t="shared" si="160"/>
        <v>1.4198271506315304E-2</v>
      </c>
      <c r="JF132" s="86">
        <f t="shared" si="160"/>
        <v>3.3508237223245932E-2</v>
      </c>
      <c r="JG132" s="86">
        <f t="shared" si="160"/>
        <v>2.5786321113026693E-2</v>
      </c>
      <c r="JH132" s="86">
        <f t="shared" si="160"/>
        <v>1.0000579115458E-2</v>
      </c>
      <c r="JI132" s="86">
        <f t="shared" si="160"/>
        <v>9.1016587385143507E-3</v>
      </c>
      <c r="JJ132" s="86">
        <f t="shared" si="160"/>
        <v>9.9999999912757567E-3</v>
      </c>
      <c r="JK132" s="86">
        <f t="shared" si="160"/>
        <v>2.2351620124526736E-3</v>
      </c>
      <c r="JL132" s="86">
        <f t="shared" si="160"/>
        <v>3.305046674194758E-2</v>
      </c>
      <c r="JM132" s="86">
        <f t="shared" si="160"/>
        <v>4.3995279947159911E-2</v>
      </c>
    </row>
    <row r="133" spans="2:273" x14ac:dyDescent="0.25">
      <c r="B133" s="2">
        <v>106</v>
      </c>
      <c r="C133" s="37">
        <v>97.14</v>
      </c>
      <c r="D133" s="37">
        <v>95.325000000000003</v>
      </c>
      <c r="E133" s="37">
        <v>93.775000000000006</v>
      </c>
      <c r="F133" s="37">
        <v>92.95</v>
      </c>
      <c r="G133" s="37">
        <v>90.4</v>
      </c>
      <c r="H133" s="37">
        <v>93.325000000000003</v>
      </c>
      <c r="I133" s="37">
        <v>95.424999999999997</v>
      </c>
      <c r="J133" s="37">
        <v>95.1</v>
      </c>
      <c r="K133" s="37">
        <v>97.525000000000006</v>
      </c>
      <c r="L133" s="37">
        <v>93.534999999999997</v>
      </c>
      <c r="M133" s="37">
        <v>94.049000000000007</v>
      </c>
      <c r="N133" s="37">
        <v>95.951999999999998</v>
      </c>
      <c r="O133" s="37">
        <v>96.3</v>
      </c>
      <c r="P133" s="37">
        <v>100.952</v>
      </c>
      <c r="Q133" s="37">
        <v>112.5</v>
      </c>
      <c r="S133" s="4">
        <f t="shared" si="162"/>
        <v>95.324975421004254</v>
      </c>
      <c r="T133" s="4">
        <f t="shared" si="162"/>
        <v>95.692222869694547</v>
      </c>
      <c r="U133" s="4">
        <f t="shared" si="162"/>
        <v>94.813101066920936</v>
      </c>
      <c r="V133" s="4">
        <f t="shared" si="162"/>
        <v>93.338824777405719</v>
      </c>
      <c r="W133" s="4">
        <f t="shared" si="162"/>
        <v>92.087108596670163</v>
      </c>
      <c r="X133" s="4">
        <f t="shared" si="162"/>
        <v>93.494029949845498</v>
      </c>
      <c r="Y133" s="4">
        <f t="shared" si="162"/>
        <v>93.971907132319544</v>
      </c>
      <c r="Z133" s="4">
        <f t="shared" si="162"/>
        <v>96.0404876966534</v>
      </c>
      <c r="AA133" s="4">
        <f t="shared" si="162"/>
        <v>96.497127443350919</v>
      </c>
      <c r="AB133" s="4">
        <f t="shared" si="162"/>
        <v>95.88092308343478</v>
      </c>
      <c r="AC133" s="4">
        <f t="shared" si="162"/>
        <v>95.762657225311216</v>
      </c>
      <c r="AD133" s="4">
        <f t="shared" si="162"/>
        <v>94.803978317082056</v>
      </c>
      <c r="AE133" s="4">
        <f t="shared" si="162"/>
        <v>96.121802814485633</v>
      </c>
      <c r="AF133" s="4">
        <f t="shared" si="162"/>
        <v>101.89575044767849</v>
      </c>
      <c r="AG133" s="4">
        <f t="shared" si="162"/>
        <v>115.51984986975383</v>
      </c>
      <c r="AI133" s="4">
        <f t="shared" si="163"/>
        <v>1.8150245789957467</v>
      </c>
      <c r="AJ133" s="4">
        <f t="shared" si="163"/>
        <v>-0.36722286969454387</v>
      </c>
      <c r="AK133" s="4">
        <f t="shared" si="163"/>
        <v>-1.0381010669209303</v>
      </c>
      <c r="AL133" s="4">
        <f t="shared" si="163"/>
        <v>-0.3888247774057163</v>
      </c>
      <c r="AM133" s="4">
        <f t="shared" si="163"/>
        <v>-1.6871085966701571</v>
      </c>
      <c r="AN133" s="4">
        <f t="shared" si="163"/>
        <v>-0.1690299498454948</v>
      </c>
      <c r="AO133" s="4">
        <f t="shared" si="163"/>
        <v>1.4530928676804535</v>
      </c>
      <c r="AP133" s="4">
        <f t="shared" si="163"/>
        <v>-0.94048769665340615</v>
      </c>
      <c r="AQ133" s="4">
        <f t="shared" si="163"/>
        <v>1.0278725566490863</v>
      </c>
      <c r="AR133" s="4">
        <f t="shared" si="163"/>
        <v>-2.3459230834347835</v>
      </c>
      <c r="AS133" s="4">
        <f t="shared" si="163"/>
        <v>-1.7136572253112092</v>
      </c>
      <c r="AT133" s="4">
        <f t="shared" si="163"/>
        <v>1.1480216829179426</v>
      </c>
      <c r="AU133" s="4">
        <f t="shared" si="163"/>
        <v>0.17819718551436381</v>
      </c>
      <c r="AV133" s="4">
        <f t="shared" si="163"/>
        <v>-0.94375044767849658</v>
      </c>
      <c r="AW133" s="4">
        <f t="shared" si="163"/>
        <v>-3.019849869753827</v>
      </c>
      <c r="AY133" s="2">
        <f t="shared" si="154"/>
        <v>95.324975421004254</v>
      </c>
      <c r="AZ133" s="2">
        <f t="shared" si="154"/>
        <v>95.09829041968969</v>
      </c>
      <c r="BA133" s="2">
        <f t="shared" si="154"/>
        <v>93.599271025146834</v>
      </c>
      <c r="BB133" s="2">
        <f t="shared" si="154"/>
        <v>92.545250995181519</v>
      </c>
      <c r="BC133" s="2">
        <f t="shared" si="154"/>
        <v>91.671216484275305</v>
      </c>
      <c r="BD133" s="2">
        <f t="shared" si="154"/>
        <v>92.424503597791301</v>
      </c>
      <c r="BE133" s="2">
        <f t="shared" si="154"/>
        <v>92.786306918971675</v>
      </c>
      <c r="BF133" s="2">
        <f t="shared" si="154"/>
        <v>93.541894927204282</v>
      </c>
      <c r="BG133" s="2">
        <f t="shared" si="154"/>
        <v>93.348755737256056</v>
      </c>
      <c r="BH133" s="2">
        <f t="shared" si="154"/>
        <v>94.365247158649893</v>
      </c>
      <c r="BI133" s="2">
        <f t="shared" si="154"/>
        <v>94.410699508491362</v>
      </c>
      <c r="BJ133" s="2">
        <f t="shared" si="154"/>
        <v>92.897356811131701</v>
      </c>
      <c r="BK133" s="2">
        <f t="shared" si="154"/>
        <v>95.569541810962562</v>
      </c>
      <c r="BL133" s="2">
        <f t="shared" si="154"/>
        <v>95.727510399914266</v>
      </c>
      <c r="BM133" s="2">
        <f t="shared" si="154"/>
        <v>99.24809845429607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>
        <f t="shared" si="155"/>
        <v>90.4</v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>
        <f t="shared" si="155"/>
        <v>96.3</v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>
        <f t="shared" si="114"/>
        <v>90.4</v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>
        <f t="shared" si="122"/>
        <v>96.3</v>
      </c>
      <c r="DH133" s="2" t="str">
        <f t="shared" si="123"/>
        <v/>
      </c>
      <c r="DI133" s="2" t="str">
        <f t="shared" si="124"/>
        <v/>
      </c>
      <c r="DK133" s="2">
        <f t="shared" si="164"/>
        <v>116.32915195681511</v>
      </c>
      <c r="DL133" s="2">
        <f t="shared" si="164"/>
        <v>114.94153171390015</v>
      </c>
      <c r="DM133" s="2">
        <f t="shared" si="164"/>
        <v>112.35847672064779</v>
      </c>
      <c r="DN133" s="2">
        <f t="shared" si="164"/>
        <v>112.24942307692307</v>
      </c>
      <c r="DO133" s="2">
        <f t="shared" si="164"/>
        <v>112.75674763832657</v>
      </c>
      <c r="DP133" s="2">
        <f t="shared" si="164"/>
        <v>110.23118229565597</v>
      </c>
      <c r="DQ133" s="2">
        <f t="shared" si="164"/>
        <v>117.05245376955902</v>
      </c>
      <c r="DR133" s="2">
        <f t="shared" si="164"/>
        <v>116.28287011708068</v>
      </c>
      <c r="DS133" s="2">
        <f t="shared" si="164"/>
        <v>114.02706258890467</v>
      </c>
      <c r="DT133" s="2">
        <f t="shared" si="164"/>
        <v>119.37463560929355</v>
      </c>
      <c r="DU133" s="2">
        <f t="shared" si="164"/>
        <v>111.24908400809717</v>
      </c>
      <c r="DV133" s="2">
        <f t="shared" si="164"/>
        <v>110.66791038406828</v>
      </c>
      <c r="DW133" s="2">
        <f t="shared" si="164"/>
        <v>113.36851588430537</v>
      </c>
      <c r="DX133" s="2">
        <f t="shared" si="164"/>
        <v>114.56868658536587</v>
      </c>
      <c r="DY133" s="2">
        <f t="shared" si="164"/>
        <v>108.11474554367202</v>
      </c>
      <c r="EA133" s="2">
        <f t="shared" si="152"/>
        <v>95.280649417707309</v>
      </c>
      <c r="EB133" s="2">
        <f t="shared" si="152"/>
        <v>95.051478069837344</v>
      </c>
      <c r="EC133" s="2">
        <f t="shared" si="152"/>
        <v>93.555495024823912</v>
      </c>
      <c r="ED133" s="2">
        <f t="shared" si="152"/>
        <v>92.493574842378152</v>
      </c>
      <c r="EE133" s="2">
        <f t="shared" si="151"/>
        <v>91.604590541183939</v>
      </c>
      <c r="EF133" s="2">
        <f t="shared" si="151"/>
        <v>92.37478463532581</v>
      </c>
      <c r="EG133" s="2">
        <f t="shared" si="151"/>
        <v>92.721389924476313</v>
      </c>
      <c r="EH133" s="2">
        <f t="shared" si="151"/>
        <v>93.489201286146127</v>
      </c>
      <c r="EI133" s="2">
        <f t="shared" si="151"/>
        <v>93.275027272727272</v>
      </c>
      <c r="EJ133" s="2">
        <f t="shared" si="151"/>
        <v>94.288961640211653</v>
      </c>
      <c r="EK133" s="2">
        <f t="shared" si="151"/>
        <v>94.359905306122442</v>
      </c>
      <c r="EL133" s="2">
        <f t="shared" si="151"/>
        <v>92.845712743764153</v>
      </c>
      <c r="EM133" s="2">
        <f t="shared" si="135"/>
        <v>95.515462586713966</v>
      </c>
      <c r="EN133" s="2">
        <f t="shared" si="135"/>
        <v>95.67769324324324</v>
      </c>
      <c r="EO133" s="2">
        <f t="shared" si="135"/>
        <v>99.230719382806441</v>
      </c>
      <c r="EQ133" s="2">
        <f t="shared" si="165"/>
        <v>95.219760398144103</v>
      </c>
      <c r="ER133" s="2">
        <f t="shared" si="165"/>
        <v>95.168011607729198</v>
      </c>
      <c r="ES133" s="2">
        <f t="shared" si="165"/>
        <v>93.676281611664251</v>
      </c>
      <c r="ET133" s="2">
        <f t="shared" si="165"/>
        <v>92.698107584335261</v>
      </c>
      <c r="EU133" s="2">
        <f t="shared" si="165"/>
        <v>91.991654989109406</v>
      </c>
      <c r="EV133" s="2">
        <f t="shared" si="165"/>
        <v>92.401787036047097</v>
      </c>
      <c r="EW133" s="2">
        <f t="shared" si="165"/>
        <v>92.73778774641579</v>
      </c>
      <c r="EX133" s="2">
        <f t="shared" si="165"/>
        <v>93.46492761956722</v>
      </c>
      <c r="EY133" s="2">
        <f t="shared" si="165"/>
        <v>93.753256680939018</v>
      </c>
      <c r="EZ133" s="2">
        <f t="shared" si="165"/>
        <v>94.421825315762078</v>
      </c>
      <c r="FA133" s="2">
        <f t="shared" si="165"/>
        <v>94.56410268519484</v>
      </c>
      <c r="FB133" s="2">
        <f t="shared" si="165"/>
        <v>93.032121378967062</v>
      </c>
      <c r="FC133" s="2">
        <f t="shared" si="165"/>
        <v>95.666446122375561</v>
      </c>
      <c r="FD133" s="2">
        <f t="shared" si="165"/>
        <v>95.646850782976614</v>
      </c>
      <c r="FE133" s="2">
        <f t="shared" si="165"/>
        <v>98.832613204896248</v>
      </c>
      <c r="FG133" s="2">
        <f t="shared" si="166"/>
        <v>0.99782066977396011</v>
      </c>
      <c r="FH133" s="2">
        <f t="shared" si="166"/>
        <v>0.9978018230714526</v>
      </c>
      <c r="FI133" s="2">
        <f t="shared" si="166"/>
        <v>0.9978559587998157</v>
      </c>
      <c r="FJ133" s="2">
        <f t="shared" si="166"/>
        <v>0.99764144809485744</v>
      </c>
      <c r="FK133" s="2">
        <f t="shared" si="166"/>
        <v>0.99739104080163576</v>
      </c>
      <c r="FL133" s="2">
        <f t="shared" si="166"/>
        <v>0.99725608706204338</v>
      </c>
      <c r="FM133" s="2">
        <f t="shared" si="166"/>
        <v>0.99735408503378931</v>
      </c>
      <c r="FN133" s="2">
        <f t="shared" si="166"/>
        <v>0.99764849775313114</v>
      </c>
      <c r="FO133" s="2">
        <f t="shared" si="166"/>
        <v>0.9974104194806388</v>
      </c>
      <c r="FP133" s="2">
        <f t="shared" si="166"/>
        <v>0.99713878899850195</v>
      </c>
      <c r="FQ133" s="2">
        <f t="shared" si="166"/>
        <v>0.99737038700389768</v>
      </c>
      <c r="FR133" s="2">
        <f t="shared" si="166"/>
        <v>0.99743117778852441</v>
      </c>
      <c r="FS133" s="2">
        <f t="shared" si="166"/>
        <v>0.99717651523859507</v>
      </c>
      <c r="FT133" s="2">
        <f t="shared" si="166"/>
        <v>0.99733038960167397</v>
      </c>
      <c r="FU133" s="2">
        <f t="shared" si="166"/>
        <v>0.99713329997937084</v>
      </c>
      <c r="FW133" s="2">
        <f t="shared" si="156"/>
        <v>2.5384453724175131E-2</v>
      </c>
      <c r="FX133" s="2">
        <f t="shared" si="156"/>
        <v>2.6520200796381042E-2</v>
      </c>
      <c r="FY133" s="2">
        <f t="shared" si="156"/>
        <v>2.865908352328779E-2</v>
      </c>
      <c r="FZ133" s="2">
        <f t="shared" si="156"/>
        <v>2.4841789453615735E-2</v>
      </c>
      <c r="GA133" s="2">
        <f t="shared" si="156"/>
        <v>2.9557941394077126E-2</v>
      </c>
      <c r="GB133" s="2">
        <f t="shared" si="156"/>
        <v>2.6759172543966859E-2</v>
      </c>
      <c r="GC133" s="2">
        <f t="shared" si="156"/>
        <v>3.287439794245723E-2</v>
      </c>
      <c r="GD133" s="2">
        <f t="shared" si="156"/>
        <v>3.7312962557230982E-2</v>
      </c>
      <c r="GE133" s="2">
        <f t="shared" si="156"/>
        <v>4.1798763927282157E-2</v>
      </c>
      <c r="GF133" s="2">
        <f t="shared" si="156"/>
        <v>3.3945411183450215E-2</v>
      </c>
      <c r="GG133" s="2">
        <f t="shared" si="156"/>
        <v>3.1255046414930023E-2</v>
      </c>
      <c r="GH133" s="2">
        <f t="shared" si="156"/>
        <v>3.1447095814297721E-2</v>
      </c>
      <c r="GI133" s="2">
        <f t="shared" si="156"/>
        <v>2.4316560757547345E-2</v>
      </c>
      <c r="GJ133" s="2">
        <f t="shared" si="156"/>
        <v>1.9921743742042322E-2</v>
      </c>
      <c r="GK133" s="2">
        <f t="shared" si="156"/>
        <v>2.0318113452694908E-2</v>
      </c>
      <c r="GM133" s="86">
        <f t="shared" si="157"/>
        <v>8.6580014921700674E-132</v>
      </c>
      <c r="GN133" s="86">
        <f t="shared" si="157"/>
        <v>2.7370358626361181E-155</v>
      </c>
      <c r="GO133" s="86">
        <f t="shared" si="157"/>
        <v>5.2487610507544698E-165</v>
      </c>
      <c r="GP133" s="86">
        <f t="shared" si="157"/>
        <v>5.0646649626589638E-195</v>
      </c>
      <c r="GQ133" s="86">
        <f t="shared" si="157"/>
        <v>4.323172527432255E-196</v>
      </c>
      <c r="GR133" s="86">
        <f t="shared" si="157"/>
        <v>2.6016812945143545E-211</v>
      </c>
      <c r="GS133" s="86">
        <f t="shared" si="157"/>
        <v>7.830075102903382E-200</v>
      </c>
      <c r="GT133" s="86">
        <f t="shared" si="157"/>
        <v>6.6570187112297959E-172</v>
      </c>
      <c r="GU133" s="86">
        <f t="shared" si="157"/>
        <v>4.4369263821434412E-169</v>
      </c>
      <c r="GV133" s="86">
        <f t="shared" si="157"/>
        <v>1.281483631199512E-185</v>
      </c>
      <c r="GW133" s="86">
        <f t="shared" si="157"/>
        <v>2.2682066146041733E-194</v>
      </c>
      <c r="GX133" s="86">
        <f t="shared" si="157"/>
        <v>4.5798155659037865E-157</v>
      </c>
      <c r="GY133" s="86">
        <f t="shared" si="157"/>
        <v>4.8305644301155415E-149</v>
      </c>
      <c r="GZ133" s="86">
        <f t="shared" si="157"/>
        <v>6.429902656182878E-97</v>
      </c>
      <c r="HA133" s="86">
        <f t="shared" si="157"/>
        <v>6.5327079290404211E-74</v>
      </c>
      <c r="HC133" s="86">
        <f t="shared" si="153"/>
        <v>8.8991823753906718E-44</v>
      </c>
      <c r="HD133" s="86">
        <f t="shared" si="153"/>
        <v>5.8974495379930771E-60</v>
      </c>
      <c r="HE133" s="86">
        <f t="shared" si="153"/>
        <v>6.7648977229842328E-58</v>
      </c>
      <c r="HF133" s="86">
        <f t="shared" si="153"/>
        <v>2.3808555595548097E-59</v>
      </c>
      <c r="HG133" s="86">
        <f t="shared" si="153"/>
        <v>3.2900460537028438E-73</v>
      </c>
      <c r="HH133" s="86">
        <f t="shared" si="153"/>
        <v>4.7699314418533175E-96</v>
      </c>
      <c r="HI133" s="86">
        <f t="shared" si="153"/>
        <v>3.0355206205538338E-111</v>
      </c>
      <c r="HJ133" s="86">
        <f t="shared" si="153"/>
        <v>3.5513314165805072E-103</v>
      </c>
      <c r="HK133" s="86">
        <f t="shared" si="153"/>
        <v>5.3889920894818134E-103</v>
      </c>
      <c r="HL133" s="86">
        <f t="shared" si="161"/>
        <v>4.2362426807233244E-81</v>
      </c>
      <c r="HM133" s="86">
        <f t="shared" si="161"/>
        <v>1.6263373349384723E-52</v>
      </c>
      <c r="HN133" s="86">
        <f t="shared" si="161"/>
        <v>2.3960657321304063E-49</v>
      </c>
      <c r="HO133" s="86">
        <f t="shared" si="161"/>
        <v>1.0782017929576122E-49</v>
      </c>
      <c r="HP133" s="86">
        <f t="shared" si="161"/>
        <v>5.0285348266213621E-30</v>
      </c>
      <c r="HQ133" s="86">
        <f t="shared" si="161"/>
        <v>9.3154873859533021E-30</v>
      </c>
      <c r="HS133" s="86">
        <f t="shared" si="158"/>
        <v>1.8452055900993754E-2</v>
      </c>
      <c r="HT133" s="86">
        <f t="shared" si="158"/>
        <v>3.290065238271403E-2</v>
      </c>
      <c r="HU133" s="86">
        <f t="shared" si="158"/>
        <v>7.3114615671298164E-2</v>
      </c>
      <c r="HV133" s="86">
        <f t="shared" si="158"/>
        <v>2.5227307839066772E-2</v>
      </c>
      <c r="HW133" s="86">
        <f t="shared" si="158"/>
        <v>9.5879309459527932E-3</v>
      </c>
      <c r="HX133" s="86">
        <f t="shared" si="158"/>
        <v>2.2910417083381377E-2</v>
      </c>
      <c r="HY133" s="86">
        <f t="shared" si="158"/>
        <v>2.6962927182917415E-2</v>
      </c>
      <c r="HZ133" s="86">
        <f t="shared" si="158"/>
        <v>5.7617058923001369E-2</v>
      </c>
      <c r="IA133" s="86">
        <f t="shared" si="158"/>
        <v>4.6338656531155827E-2</v>
      </c>
      <c r="IB133" s="86">
        <f t="shared" si="158"/>
        <v>2.0023834993316184E-2</v>
      </c>
      <c r="IC133" s="86">
        <f t="shared" si="158"/>
        <v>1.7984088636663061E-2</v>
      </c>
      <c r="ID133" s="86">
        <f t="shared" si="158"/>
        <v>1.944573052817852E-2</v>
      </c>
      <c r="IE133" s="86">
        <f t="shared" si="158"/>
        <v>4.8675518926881755E-3</v>
      </c>
      <c r="IF133" s="86">
        <f t="shared" si="158"/>
        <v>4.6014804324172272E-2</v>
      </c>
      <c r="IG133" s="86">
        <f t="shared" si="158"/>
        <v>6.0021233904659972E-2</v>
      </c>
      <c r="II133" s="86">
        <f t="shared" si="159"/>
        <v>5.9149706736340334E-27</v>
      </c>
      <c r="IJ133" s="86">
        <f t="shared" si="159"/>
        <v>1.0166297624641002E-26</v>
      </c>
      <c r="IK133" s="86">
        <f t="shared" si="159"/>
        <v>2.7715438415740198E-28</v>
      </c>
      <c r="IL133" s="86">
        <f t="shared" si="159"/>
        <v>2.3163497938076636E-37</v>
      </c>
      <c r="IM133" s="86">
        <f t="shared" si="159"/>
        <v>2.1242667577207619E-32</v>
      </c>
      <c r="IN133" s="86">
        <f t="shared" si="159"/>
        <v>6.9304356129477548E-37</v>
      </c>
      <c r="IO133" s="86">
        <f t="shared" si="159"/>
        <v>1.6883720245025685E-31</v>
      </c>
      <c r="IP133" s="86">
        <f t="shared" si="159"/>
        <v>1.0334393768937617E-27</v>
      </c>
      <c r="IQ133" s="86">
        <f t="shared" si="159"/>
        <v>1.8154046478210198E-27</v>
      </c>
      <c r="IR133" s="86">
        <f t="shared" si="159"/>
        <v>6.37664827162286E-33</v>
      </c>
      <c r="IS133" s="86">
        <f t="shared" si="159"/>
        <v>1.9070602144707234E-32</v>
      </c>
      <c r="IT133" s="86">
        <f t="shared" si="159"/>
        <v>1.3691321705004195E-31</v>
      </c>
      <c r="IU133" s="86">
        <f t="shared" si="159"/>
        <v>5.8357852057091032E-36</v>
      </c>
      <c r="IV133" s="86">
        <f t="shared" si="159"/>
        <v>2.8233098778151189E-19</v>
      </c>
      <c r="IW133" s="86">
        <f t="shared" si="159"/>
        <v>3.4542415881760783E-19</v>
      </c>
      <c r="IY133" s="86">
        <f t="shared" si="160"/>
        <v>1.8452055900993754E-2</v>
      </c>
      <c r="IZ133" s="86">
        <f t="shared" si="160"/>
        <v>3.290065238271403E-2</v>
      </c>
      <c r="JA133" s="86">
        <f t="shared" si="160"/>
        <v>7.3114615671298164E-2</v>
      </c>
      <c r="JB133" s="86">
        <f t="shared" si="160"/>
        <v>2.5227307839066772E-2</v>
      </c>
      <c r="JC133" s="86">
        <f t="shared" si="160"/>
        <v>9.5879309459527932E-3</v>
      </c>
      <c r="JD133" s="86">
        <f t="shared" si="160"/>
        <v>2.2910417083381377E-2</v>
      </c>
      <c r="JE133" s="86">
        <f t="shared" si="160"/>
        <v>2.6962927182917415E-2</v>
      </c>
      <c r="JF133" s="86">
        <f t="shared" si="160"/>
        <v>5.7617058923001369E-2</v>
      </c>
      <c r="JG133" s="86">
        <f t="shared" si="160"/>
        <v>4.6338656531155827E-2</v>
      </c>
      <c r="JH133" s="86">
        <f t="shared" si="160"/>
        <v>2.0023834993316184E-2</v>
      </c>
      <c r="JI133" s="86">
        <f t="shared" si="160"/>
        <v>1.7984088636663061E-2</v>
      </c>
      <c r="JJ133" s="86">
        <f t="shared" si="160"/>
        <v>1.944573052817852E-2</v>
      </c>
      <c r="JK133" s="86">
        <f t="shared" si="160"/>
        <v>4.8675518926881755E-3</v>
      </c>
      <c r="JL133" s="86">
        <f t="shared" si="160"/>
        <v>4.6014804324172272E-2</v>
      </c>
      <c r="JM133" s="86">
        <f t="shared" si="160"/>
        <v>6.0021233904659972E-2</v>
      </c>
    </row>
    <row r="134" spans="2:273" x14ac:dyDescent="0.25">
      <c r="B134" s="2">
        <v>107</v>
      </c>
      <c r="C134" s="37">
        <v>95.906999999999996</v>
      </c>
      <c r="D134" s="37">
        <v>99.375</v>
      </c>
      <c r="E134" s="37">
        <v>94.075000000000003</v>
      </c>
      <c r="F134" s="37">
        <v>95.35</v>
      </c>
      <c r="G134" s="37">
        <v>93.275000000000006</v>
      </c>
      <c r="H134" s="37">
        <v>97.55</v>
      </c>
      <c r="I134" s="37">
        <v>92.875</v>
      </c>
      <c r="J134" s="37">
        <v>96.224999999999994</v>
      </c>
      <c r="K134" s="37">
        <v>97.35</v>
      </c>
      <c r="L134" s="37">
        <v>96.325999999999993</v>
      </c>
      <c r="M134" s="37">
        <v>96.902000000000001</v>
      </c>
      <c r="N134" s="37">
        <v>95.929000000000002</v>
      </c>
      <c r="O134" s="37">
        <v>92.35</v>
      </c>
      <c r="P134" s="37">
        <v>103.786</v>
      </c>
      <c r="Q134" s="37">
        <v>119.667</v>
      </c>
      <c r="S134" s="4">
        <f t="shared" si="162"/>
        <v>95.194932194110095</v>
      </c>
      <c r="T134" s="4">
        <f t="shared" si="162"/>
        <v>95.841739588096615</v>
      </c>
      <c r="U134" s="4">
        <f t="shared" si="162"/>
        <v>95.156953452555399</v>
      </c>
      <c r="V134" s="4">
        <f t="shared" si="162"/>
        <v>93.708062010627728</v>
      </c>
      <c r="W134" s="4">
        <f t="shared" si="162"/>
        <v>92.272057923526006</v>
      </c>
      <c r="X134" s="4">
        <f t="shared" si="162"/>
        <v>94.073864516450598</v>
      </c>
      <c r="Y134" s="4">
        <f t="shared" si="162"/>
        <v>94.586673953622991</v>
      </c>
      <c r="Z134" s="4">
        <f t="shared" si="162"/>
        <v>97.10030698625539</v>
      </c>
      <c r="AA134" s="4">
        <f t="shared" si="162"/>
        <v>98.006472037767267</v>
      </c>
      <c r="AB134" s="4">
        <f t="shared" si="162"/>
        <v>96.815732982238757</v>
      </c>
      <c r="AC134" s="4">
        <f t="shared" si="162"/>
        <v>96.537033399601484</v>
      </c>
      <c r="AD134" s="4">
        <f t="shared" si="162"/>
        <v>95.949890117180203</v>
      </c>
      <c r="AE134" s="4">
        <f t="shared" si="162"/>
        <v>96.481291946348932</v>
      </c>
      <c r="AF134" s="4">
        <f t="shared" si="162"/>
        <v>103.66021404701604</v>
      </c>
      <c r="AG134" s="4">
        <f t="shared" si="162"/>
        <v>119.9067146142382</v>
      </c>
      <c r="AI134" s="4">
        <f t="shared" si="163"/>
        <v>0.71206780588990171</v>
      </c>
      <c r="AJ134" s="4">
        <f t="shared" si="163"/>
        <v>3.5332604119033846</v>
      </c>
      <c r="AK134" s="4">
        <f t="shared" si="163"/>
        <v>-1.0819534525553962</v>
      </c>
      <c r="AL134" s="4">
        <f t="shared" si="163"/>
        <v>1.6419379893722663</v>
      </c>
      <c r="AM134" s="4">
        <f t="shared" si="163"/>
        <v>1.0029420764739996</v>
      </c>
      <c r="AN134" s="4">
        <f t="shared" si="163"/>
        <v>3.4761354835493989</v>
      </c>
      <c r="AO134" s="4">
        <f t="shared" si="163"/>
        <v>-1.7116739536229915</v>
      </c>
      <c r="AP134" s="4">
        <f t="shared" si="163"/>
        <v>-0.87530698625539571</v>
      </c>
      <c r="AQ134" s="4">
        <f t="shared" si="163"/>
        <v>-0.65647203776727281</v>
      </c>
      <c r="AR134" s="4">
        <f t="shared" si="163"/>
        <v>-0.48973298223876327</v>
      </c>
      <c r="AS134" s="4">
        <f t="shared" si="163"/>
        <v>0.36496660039851747</v>
      </c>
      <c r="AT134" s="4">
        <f t="shared" si="163"/>
        <v>-2.0890117180201173E-2</v>
      </c>
      <c r="AU134" s="4">
        <f t="shared" si="163"/>
        <v>-4.1312919463489379</v>
      </c>
      <c r="AV134" s="4">
        <f t="shared" si="163"/>
        <v>0.12578595298396067</v>
      </c>
      <c r="AW134" s="4">
        <f t="shared" si="163"/>
        <v>-0.23971461423819562</v>
      </c>
      <c r="AY134" s="2">
        <f t="shared" si="154"/>
        <v>95.194932194110095</v>
      </c>
      <c r="AZ134" s="2">
        <f t="shared" si="154"/>
        <v>94.951698783457658</v>
      </c>
      <c r="BA134" s="2">
        <f t="shared" si="154"/>
        <v>93.467516450721973</v>
      </c>
      <c r="BB134" s="2">
        <f t="shared" si="154"/>
        <v>92.400217204330147</v>
      </c>
      <c r="BC134" s="2">
        <f t="shared" si="154"/>
        <v>91.525086367221363</v>
      </c>
      <c r="BD134" s="2">
        <f t="shared" si="154"/>
        <v>92.279963006167662</v>
      </c>
      <c r="BE134" s="2">
        <f t="shared" si="154"/>
        <v>92.654447414267253</v>
      </c>
      <c r="BF134" s="2">
        <f t="shared" si="154"/>
        <v>93.42975204493041</v>
      </c>
      <c r="BG134" s="2">
        <f t="shared" si="154"/>
        <v>93.191307906680791</v>
      </c>
      <c r="BH134" s="2">
        <f t="shared" si="154"/>
        <v>94.221210835130449</v>
      </c>
      <c r="BI134" s="2">
        <f t="shared" si="154"/>
        <v>94.233940847901692</v>
      </c>
      <c r="BJ134" s="2">
        <f t="shared" si="154"/>
        <v>92.74782555144526</v>
      </c>
      <c r="BK134" s="2">
        <f t="shared" si="154"/>
        <v>95.428591041899907</v>
      </c>
      <c r="BL134" s="2">
        <f t="shared" si="154"/>
        <v>95.641911493768916</v>
      </c>
      <c r="BM134" s="2">
        <f t="shared" si="154"/>
        <v>99.189559488996053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>
        <f t="shared" si="155"/>
        <v>92.35</v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>
        <f t="shared" si="122"/>
        <v>92.35</v>
      </c>
      <c r="DH134" s="2" t="str">
        <f t="shared" si="123"/>
        <v/>
      </c>
      <c r="DI134" s="2" t="str">
        <f t="shared" si="124"/>
        <v/>
      </c>
      <c r="DK134" s="2">
        <f t="shared" si="164"/>
        <v>116.43871309041836</v>
      </c>
      <c r="DL134" s="2">
        <f t="shared" si="164"/>
        <v>115.03161268556006</v>
      </c>
      <c r="DM134" s="2">
        <f t="shared" si="164"/>
        <v>112.43512145748988</v>
      </c>
      <c r="DN134" s="2">
        <f t="shared" si="164"/>
        <v>112.33663461538461</v>
      </c>
      <c r="DO134" s="2">
        <f t="shared" si="164"/>
        <v>112.87081646423751</v>
      </c>
      <c r="DP134" s="2">
        <f t="shared" si="164"/>
        <v>110.3225106685633</v>
      </c>
      <c r="DQ134" s="2">
        <f t="shared" si="164"/>
        <v>117.22674253200569</v>
      </c>
      <c r="DR134" s="2">
        <f t="shared" si="164"/>
        <v>116.43640168508591</v>
      </c>
      <c r="DS134" s="2">
        <f t="shared" si="164"/>
        <v>114.12521063573692</v>
      </c>
      <c r="DT134" s="2">
        <f t="shared" si="164"/>
        <v>119.51670839260316</v>
      </c>
      <c r="DU134" s="2">
        <f t="shared" si="164"/>
        <v>111.30363522267207</v>
      </c>
      <c r="DV134" s="2">
        <f t="shared" si="164"/>
        <v>110.73528544333807</v>
      </c>
      <c r="DW134" s="2">
        <f t="shared" si="164"/>
        <v>113.45056899004268</v>
      </c>
      <c r="DX134" s="2">
        <f t="shared" si="164"/>
        <v>114.67289352720452</v>
      </c>
      <c r="DY134" s="2">
        <f t="shared" si="164"/>
        <v>108.16412923351159</v>
      </c>
      <c r="EA134" s="2">
        <f t="shared" si="152"/>
        <v>95.154489139890543</v>
      </c>
      <c r="EB134" s="2">
        <f t="shared" si="152"/>
        <v>94.907606663840269</v>
      </c>
      <c r="EC134" s="2">
        <f t="shared" si="152"/>
        <v>93.426090202330712</v>
      </c>
      <c r="ED134" s="2">
        <f t="shared" si="152"/>
        <v>92.35094386421585</v>
      </c>
      <c r="EE134" s="2">
        <f t="shared" si="151"/>
        <v>91.460177566442439</v>
      </c>
      <c r="EF134" s="2">
        <f t="shared" si="151"/>
        <v>92.233813126277497</v>
      </c>
      <c r="EG134" s="2">
        <f t="shared" si="151"/>
        <v>92.594338393171896</v>
      </c>
      <c r="EH134" s="2">
        <f t="shared" si="151"/>
        <v>93.381401488041163</v>
      </c>
      <c r="EI134" s="2">
        <f t="shared" si="151"/>
        <v>93.117745454545457</v>
      </c>
      <c r="EJ134" s="2">
        <f t="shared" si="151"/>
        <v>94.149575396825412</v>
      </c>
      <c r="EK134" s="2">
        <f t="shared" si="151"/>
        <v>94.184925351473908</v>
      </c>
      <c r="EL134" s="2">
        <f t="shared" si="151"/>
        <v>92.698230022675716</v>
      </c>
      <c r="EM134" s="2">
        <f t="shared" si="135"/>
        <v>95.37745998248883</v>
      </c>
      <c r="EN134" s="2">
        <f t="shared" si="135"/>
        <v>95.596314864864866</v>
      </c>
      <c r="EO134" s="2">
        <f t="shared" si="135"/>
        <v>99.17562251826044</v>
      </c>
      <c r="EQ134" s="2">
        <f t="shared" si="165"/>
        <v>95.087175253407707</v>
      </c>
      <c r="ER134" s="2">
        <f t="shared" si="165"/>
        <v>95.036568535374116</v>
      </c>
      <c r="ES134" s="2">
        <f t="shared" si="165"/>
        <v>93.561684922898053</v>
      </c>
      <c r="ET134" s="2">
        <f t="shared" si="165"/>
        <v>92.581857506688351</v>
      </c>
      <c r="EU134" s="2">
        <f t="shared" si="165"/>
        <v>91.891914497433476</v>
      </c>
      <c r="EV134" s="2">
        <f t="shared" si="165"/>
        <v>92.263622307572135</v>
      </c>
      <c r="EW134" s="2">
        <f t="shared" si="165"/>
        <v>92.612557422341709</v>
      </c>
      <c r="EX134" s="2">
        <f t="shared" si="165"/>
        <v>93.354336694151357</v>
      </c>
      <c r="EY134" s="2">
        <f t="shared" si="165"/>
        <v>93.642141222501095</v>
      </c>
      <c r="EZ134" s="2">
        <f t="shared" si="165"/>
        <v>94.295789038055844</v>
      </c>
      <c r="FA134" s="2">
        <f t="shared" si="165"/>
        <v>94.417640904816608</v>
      </c>
      <c r="FB134" s="2">
        <f t="shared" si="165"/>
        <v>92.911422774567185</v>
      </c>
      <c r="FC134" s="2">
        <f t="shared" si="165"/>
        <v>95.549652785498154</v>
      </c>
      <c r="FD134" s="2">
        <f t="shared" si="165"/>
        <v>95.556855396684426</v>
      </c>
      <c r="FE134" s="2">
        <f t="shared" si="165"/>
        <v>98.745257928465662</v>
      </c>
      <c r="FG134" s="2">
        <f t="shared" si="166"/>
        <v>0.99801204600635218</v>
      </c>
      <c r="FH134" s="2">
        <f t="shared" si="166"/>
        <v>0.99799485098695673</v>
      </c>
      <c r="FI134" s="2">
        <f t="shared" si="166"/>
        <v>0.9980442422270368</v>
      </c>
      <c r="FJ134" s="2">
        <f t="shared" si="166"/>
        <v>0.99784852860891771</v>
      </c>
      <c r="FK134" s="2">
        <f t="shared" si="166"/>
        <v>0.99762005459107694</v>
      </c>
      <c r="FL134" s="2">
        <f t="shared" si="166"/>
        <v>0.99749691732758017</v>
      </c>
      <c r="FM134" s="2">
        <f t="shared" si="166"/>
        <v>0.99758633494100546</v>
      </c>
      <c r="FN134" s="2">
        <f t="shared" si="166"/>
        <v>0.99785496063905099</v>
      </c>
      <c r="FO134" s="2">
        <f t="shared" si="166"/>
        <v>0.99763773624331076</v>
      </c>
      <c r="FP134" s="2">
        <f t="shared" si="166"/>
        <v>0.99738988744261536</v>
      </c>
      <c r="FQ134" s="2">
        <f t="shared" si="166"/>
        <v>0.99760120941821873</v>
      </c>
      <c r="FR134" s="2">
        <f t="shared" si="166"/>
        <v>0.99765667664086821</v>
      </c>
      <c r="FS134" s="2">
        <f t="shared" si="166"/>
        <v>0.99742431139892951</v>
      </c>
      <c r="FT134" s="2">
        <f t="shared" si="166"/>
        <v>0.99756471433911365</v>
      </c>
      <c r="FU134" s="2">
        <f t="shared" si="166"/>
        <v>0.99738487887369931</v>
      </c>
      <c r="FW134" s="2">
        <f t="shared" si="156"/>
        <v>2.77655010318444E-2</v>
      </c>
      <c r="FX134" s="2">
        <f t="shared" si="156"/>
        <v>2.9004610122123527E-2</v>
      </c>
      <c r="FY134" s="2">
        <f t="shared" si="156"/>
        <v>3.1337412988561332E-2</v>
      </c>
      <c r="FZ134" s="2">
        <f t="shared" si="156"/>
        <v>2.7173354354285258E-2</v>
      </c>
      <c r="GA134" s="2">
        <f t="shared" si="156"/>
        <v>3.2317478608971974E-2</v>
      </c>
      <c r="GB134" s="2">
        <f t="shared" si="156"/>
        <v>2.9265295709319919E-2</v>
      </c>
      <c r="GC134" s="2">
        <f t="shared" si="156"/>
        <v>3.5932096069536144E-2</v>
      </c>
      <c r="GD134" s="2">
        <f t="shared" si="156"/>
        <v>4.0766096523538443E-2</v>
      </c>
      <c r="GE134" s="2">
        <f t="shared" si="156"/>
        <v>4.5647352592533684E-2</v>
      </c>
      <c r="GF134" s="2">
        <f t="shared" si="156"/>
        <v>3.7098904604557947E-2</v>
      </c>
      <c r="GG134" s="2">
        <f t="shared" si="156"/>
        <v>3.4167447350617601E-2</v>
      </c>
      <c r="GH134" s="2">
        <f t="shared" si="156"/>
        <v>3.437675721776641E-2</v>
      </c>
      <c r="GI134" s="2">
        <f t="shared" si="156"/>
        <v>2.660017419056087E-2</v>
      </c>
      <c r="GJ134" s="2">
        <f t="shared" si="156"/>
        <v>2.1801854175524576E-2</v>
      </c>
      <c r="GK134" s="2">
        <f t="shared" si="156"/>
        <v>2.2234782545431299E-2</v>
      </c>
      <c r="GM134" s="86">
        <f t="shared" si="157"/>
        <v>1.797742950583789E-137</v>
      </c>
      <c r="GN134" s="86">
        <f t="shared" si="157"/>
        <v>6.3081971306310953E-162</v>
      </c>
      <c r="GO134" s="86">
        <f t="shared" si="157"/>
        <v>5.9549555718376483E-172</v>
      </c>
      <c r="GP134" s="86">
        <f t="shared" si="157"/>
        <v>2.5620662015909469E-203</v>
      </c>
      <c r="GQ134" s="86">
        <f t="shared" si="157"/>
        <v>1.5400527153004657E-204</v>
      </c>
      <c r="GR134" s="86">
        <f t="shared" si="157"/>
        <v>2.3343786916571216E-220</v>
      </c>
      <c r="GS134" s="86">
        <f t="shared" si="157"/>
        <v>2.8069550909164393E-208</v>
      </c>
      <c r="GT134" s="86">
        <f t="shared" si="157"/>
        <v>4.4258158093337007E-179</v>
      </c>
      <c r="GU134" s="86">
        <f t="shared" si="157"/>
        <v>2.9350780407481572E-176</v>
      </c>
      <c r="GV134" s="86">
        <f t="shared" si="157"/>
        <v>1.1351763430528288E-193</v>
      </c>
      <c r="GW134" s="86">
        <f t="shared" si="157"/>
        <v>9.480237478110619E-203</v>
      </c>
      <c r="GX134" s="86">
        <f t="shared" si="157"/>
        <v>1.1154133017146976E-163</v>
      </c>
      <c r="GY134" s="86">
        <f t="shared" si="157"/>
        <v>1.9445271624541042E-155</v>
      </c>
      <c r="GZ134" s="86">
        <f t="shared" si="157"/>
        <v>4.5411675183735993E-101</v>
      </c>
      <c r="HA134" s="86">
        <f t="shared" si="157"/>
        <v>6.2187183014907753E-77</v>
      </c>
      <c r="HC134" s="86">
        <f t="shared" si="153"/>
        <v>3.4551235446049827E-47</v>
      </c>
      <c r="HD134" s="86">
        <f t="shared" si="153"/>
        <v>1.3917590469821252E-64</v>
      </c>
      <c r="HE134" s="86">
        <f t="shared" si="153"/>
        <v>3.6035760037684522E-62</v>
      </c>
      <c r="HF134" s="86">
        <f t="shared" si="153"/>
        <v>9.7092303441151393E-64</v>
      </c>
      <c r="HG134" s="86">
        <f t="shared" si="153"/>
        <v>7.4561968763429927E-79</v>
      </c>
      <c r="HH134" s="86">
        <f t="shared" si="153"/>
        <v>2.2289806608569448E-103</v>
      </c>
      <c r="HI134" s="86">
        <f t="shared" si="153"/>
        <v>1.5896252036336523E-119</v>
      </c>
      <c r="HJ134" s="86">
        <f t="shared" si="153"/>
        <v>1.1497549393200768E-110</v>
      </c>
      <c r="HK134" s="86">
        <f t="shared" si="153"/>
        <v>1.1878973719497606E-110</v>
      </c>
      <c r="HL134" s="86">
        <f t="shared" si="161"/>
        <v>2.3292478444186413E-87</v>
      </c>
      <c r="HM134" s="86">
        <f t="shared" si="161"/>
        <v>1.6897816734941181E-56</v>
      </c>
      <c r="HN134" s="86">
        <f t="shared" si="161"/>
        <v>4.9901538120888694E-53</v>
      </c>
      <c r="HO134" s="86">
        <f t="shared" si="161"/>
        <v>1.1661100867397288E-53</v>
      </c>
      <c r="HP134" s="86">
        <f t="shared" si="161"/>
        <v>2.2941807257243679E-32</v>
      </c>
      <c r="HQ134" s="86">
        <f t="shared" si="161"/>
        <v>6.0366626450230662E-32</v>
      </c>
      <c r="HS134" s="86">
        <f t="shared" si="158"/>
        <v>3.1358876578746066E-2</v>
      </c>
      <c r="HT134" s="86">
        <f t="shared" si="158"/>
        <v>5.3397462796743858E-2</v>
      </c>
      <c r="HU134" s="86">
        <f t="shared" si="158"/>
        <v>0.11186238894812399</v>
      </c>
      <c r="HV134" s="86">
        <f t="shared" si="158"/>
        <v>4.5534250806300386E-2</v>
      </c>
      <c r="HW134" s="86">
        <f t="shared" si="158"/>
        <v>1.8650939215955308E-2</v>
      </c>
      <c r="HX134" s="86">
        <f t="shared" si="158"/>
        <v>4.2098835564733594E-2</v>
      </c>
      <c r="HY134" s="86">
        <f t="shared" si="158"/>
        <v>4.8126000560696616E-2</v>
      </c>
      <c r="HZ134" s="86">
        <f t="shared" si="158"/>
        <v>9.3353425956874056E-2</v>
      </c>
      <c r="IA134" s="86">
        <f t="shared" si="158"/>
        <v>7.8176048706596835E-2</v>
      </c>
      <c r="IB134" s="86">
        <f t="shared" si="158"/>
        <v>3.7536838180695892E-2</v>
      </c>
      <c r="IC134" s="86">
        <f t="shared" si="158"/>
        <v>3.3412827010945279E-2</v>
      </c>
      <c r="ID134" s="86">
        <f t="shared" si="158"/>
        <v>3.5605643901313516E-2</v>
      </c>
      <c r="IE134" s="86">
        <f t="shared" si="158"/>
        <v>9.9999514503229699E-3</v>
      </c>
      <c r="IF134" s="86">
        <f t="shared" si="158"/>
        <v>6.3010150762017658E-2</v>
      </c>
      <c r="IG134" s="86">
        <f t="shared" si="158"/>
        <v>8.0570845519030307E-2</v>
      </c>
      <c r="II134" s="86">
        <f t="shared" si="159"/>
        <v>1.0816217661452409E-25</v>
      </c>
      <c r="IJ134" s="86">
        <f t="shared" si="159"/>
        <v>1.8752246121032519E-25</v>
      </c>
      <c r="IK134" s="86">
        <f t="shared" si="159"/>
        <v>6.5609917146947528E-27</v>
      </c>
      <c r="IL134" s="86">
        <f t="shared" si="159"/>
        <v>1.3539220468695705E-35</v>
      </c>
      <c r="IM134" s="86">
        <f t="shared" si="159"/>
        <v>8.4432066682660747E-31</v>
      </c>
      <c r="IN134" s="86">
        <f t="shared" si="159"/>
        <v>4.1749344147992437E-35</v>
      </c>
      <c r="IO134" s="86">
        <f t="shared" si="159"/>
        <v>6.7598575763398339E-30</v>
      </c>
      <c r="IP134" s="86">
        <f t="shared" si="159"/>
        <v>2.9550981965736477E-26</v>
      </c>
      <c r="IQ134" s="86">
        <f t="shared" si="159"/>
        <v>5.6930464550275364E-26</v>
      </c>
      <c r="IR134" s="86">
        <f t="shared" si="159"/>
        <v>3.1577823496423851E-31</v>
      </c>
      <c r="IS134" s="86">
        <f t="shared" si="159"/>
        <v>8.1018269100408153E-31</v>
      </c>
      <c r="IT134" s="86">
        <f t="shared" si="159"/>
        <v>5.2790108337366645E-30</v>
      </c>
      <c r="IU134" s="86">
        <f t="shared" si="159"/>
        <v>2.8438733237505674E-34</v>
      </c>
      <c r="IV134" s="86">
        <f t="shared" si="159"/>
        <v>1.8977673600817096E-18</v>
      </c>
      <c r="IW134" s="86">
        <f t="shared" si="159"/>
        <v>2.3228108984969547E-18</v>
      </c>
      <c r="IY134" s="86">
        <f t="shared" si="160"/>
        <v>3.1358876578746066E-2</v>
      </c>
      <c r="IZ134" s="86">
        <f t="shared" si="160"/>
        <v>5.3397462796743858E-2</v>
      </c>
      <c r="JA134" s="86">
        <f t="shared" si="160"/>
        <v>0.11186238894812399</v>
      </c>
      <c r="JB134" s="86">
        <f t="shared" si="160"/>
        <v>4.5534250806300386E-2</v>
      </c>
      <c r="JC134" s="86">
        <f t="shared" si="160"/>
        <v>1.8650939215955308E-2</v>
      </c>
      <c r="JD134" s="86">
        <f t="shared" si="160"/>
        <v>4.2098835564733594E-2</v>
      </c>
      <c r="JE134" s="86">
        <f t="shared" si="160"/>
        <v>4.8126000560696616E-2</v>
      </c>
      <c r="JF134" s="86">
        <f t="shared" si="160"/>
        <v>9.3353425956874056E-2</v>
      </c>
      <c r="JG134" s="86">
        <f t="shared" si="160"/>
        <v>7.8176048706596835E-2</v>
      </c>
      <c r="JH134" s="86">
        <f t="shared" si="160"/>
        <v>3.7536838180695892E-2</v>
      </c>
      <c r="JI134" s="86">
        <f t="shared" si="160"/>
        <v>3.3412827010945279E-2</v>
      </c>
      <c r="JJ134" s="86">
        <f t="shared" si="160"/>
        <v>3.5605643901313516E-2</v>
      </c>
      <c r="JK134" s="86">
        <f t="shared" si="160"/>
        <v>9.9999514503229699E-3</v>
      </c>
      <c r="JL134" s="86">
        <f t="shared" si="160"/>
        <v>6.3010150762017658E-2</v>
      </c>
      <c r="JM134" s="86">
        <f t="shared" si="160"/>
        <v>8.0570845519030307E-2</v>
      </c>
    </row>
    <row r="135" spans="2:273" x14ac:dyDescent="0.25">
      <c r="B135" s="2">
        <v>108</v>
      </c>
      <c r="C135" s="37">
        <v>96.628</v>
      </c>
      <c r="D135" s="37">
        <v>98.1</v>
      </c>
      <c r="E135" s="37">
        <v>95.125</v>
      </c>
      <c r="F135" s="37">
        <v>94.25</v>
      </c>
      <c r="G135" s="37">
        <v>94.65</v>
      </c>
      <c r="H135" s="37">
        <v>97.5</v>
      </c>
      <c r="I135" s="37">
        <v>93.275000000000006</v>
      </c>
      <c r="J135" s="37">
        <v>97.75</v>
      </c>
      <c r="K135" s="37">
        <v>101.27500000000001</v>
      </c>
      <c r="L135" s="37">
        <v>98.209000000000003</v>
      </c>
      <c r="M135" s="37">
        <v>98.462999999999994</v>
      </c>
      <c r="N135" s="37">
        <v>99.356999999999999</v>
      </c>
      <c r="O135" s="37">
        <v>97.85</v>
      </c>
      <c r="P135" s="37">
        <v>105.5</v>
      </c>
      <c r="Q135" s="37">
        <v>123.738</v>
      </c>
      <c r="S135" s="4">
        <f t="shared" si="162"/>
        <v>95.065113190097605</v>
      </c>
      <c r="T135" s="4">
        <f t="shared" si="162"/>
        <v>96.071649163980268</v>
      </c>
      <c r="U135" s="4">
        <f t="shared" si="162"/>
        <v>95.550770596595427</v>
      </c>
      <c r="V135" s="4">
        <f t="shared" si="162"/>
        <v>94.263439199014101</v>
      </c>
      <c r="W135" s="4">
        <f t="shared" si="162"/>
        <v>92.636478858396345</v>
      </c>
      <c r="X135" s="4">
        <f t="shared" si="162"/>
        <v>94.933490867819458</v>
      </c>
      <c r="Y135" s="4">
        <f t="shared" si="162"/>
        <v>95.459194709249346</v>
      </c>
      <c r="Z135" s="4">
        <f t="shared" si="162"/>
        <v>98.354519211068634</v>
      </c>
      <c r="AA135" s="4">
        <f t="shared" si="162"/>
        <v>99.886614908911227</v>
      </c>
      <c r="AB135" s="4">
        <f t="shared" si="162"/>
        <v>98.202178926711071</v>
      </c>
      <c r="AC135" s="4">
        <f t="shared" si="162"/>
        <v>97.719492336606692</v>
      </c>
      <c r="AD135" s="4">
        <f t="shared" si="162"/>
        <v>97.625540900029677</v>
      </c>
      <c r="AE135" s="4">
        <f t="shared" si="162"/>
        <v>97.170363938550864</v>
      </c>
      <c r="AF135" s="4">
        <f t="shared" si="162"/>
        <v>105.78469350647748</v>
      </c>
      <c r="AG135" s="4">
        <f t="shared" si="162"/>
        <v>125.01828519098032</v>
      </c>
      <c r="AI135" s="4">
        <f t="shared" si="163"/>
        <v>1.5628868099023947</v>
      </c>
      <c r="AJ135" s="4">
        <f t="shared" si="163"/>
        <v>2.028350836019726</v>
      </c>
      <c r="AK135" s="4">
        <f t="shared" si="163"/>
        <v>-0.42577059659542726</v>
      </c>
      <c r="AL135" s="4">
        <f t="shared" si="163"/>
        <v>-1.3439199014101177E-2</v>
      </c>
      <c r="AM135" s="4">
        <f t="shared" si="163"/>
        <v>2.0135211416036611</v>
      </c>
      <c r="AN135" s="4">
        <f t="shared" si="163"/>
        <v>2.566509132180542</v>
      </c>
      <c r="AO135" s="4">
        <f t="shared" si="163"/>
        <v>-2.1841947092493399</v>
      </c>
      <c r="AP135" s="4">
        <f t="shared" si="163"/>
        <v>-0.60451921106863438</v>
      </c>
      <c r="AQ135" s="4">
        <f t="shared" si="163"/>
        <v>1.3883850910887787</v>
      </c>
      <c r="AR135" s="4">
        <f t="shared" si="163"/>
        <v>6.8210732889326664E-3</v>
      </c>
      <c r="AS135" s="4">
        <f t="shared" si="163"/>
        <v>0.74350766339330221</v>
      </c>
      <c r="AT135" s="4">
        <f t="shared" si="163"/>
        <v>1.7314590999703228</v>
      </c>
      <c r="AU135" s="4">
        <f t="shared" si="163"/>
        <v>0.67963606144913058</v>
      </c>
      <c r="AV135" s="4">
        <f t="shared" si="163"/>
        <v>-0.28469350647748115</v>
      </c>
      <c r="AW135" s="4">
        <f t="shared" si="163"/>
        <v>-1.2802851909803223</v>
      </c>
      <c r="AY135" s="2">
        <f t="shared" si="154"/>
        <v>95.065113190097605</v>
      </c>
      <c r="AZ135" s="2">
        <f t="shared" si="154"/>
        <v>94.805454858794064</v>
      </c>
      <c r="BA135" s="2">
        <f t="shared" si="154"/>
        <v>93.336117069274962</v>
      </c>
      <c r="BB135" s="2">
        <f t="shared" si="154"/>
        <v>92.255632656339756</v>
      </c>
      <c r="BC135" s="2">
        <f t="shared" si="154"/>
        <v>91.379637340464214</v>
      </c>
      <c r="BD135" s="2">
        <f t="shared" si="154"/>
        <v>92.135718368529467</v>
      </c>
      <c r="BE135" s="2">
        <f t="shared" si="154"/>
        <v>92.522971723466156</v>
      </c>
      <c r="BF135" s="2">
        <f t="shared" si="154"/>
        <v>93.317894714606837</v>
      </c>
      <c r="BG135" s="2">
        <f t="shared" si="154"/>
        <v>93.034714333801659</v>
      </c>
      <c r="BH135" s="2">
        <f t="shared" si="154"/>
        <v>94.077725995470558</v>
      </c>
      <c r="BI135" s="2">
        <f t="shared" si="154"/>
        <v>94.057661223981938</v>
      </c>
      <c r="BJ135" s="2">
        <f t="shared" si="154"/>
        <v>92.598777806578198</v>
      </c>
      <c r="BK135" s="2">
        <f t="shared" si="154"/>
        <v>95.288065210500264</v>
      </c>
      <c r="BL135" s="2">
        <f t="shared" si="154"/>
        <v>95.556580186862988</v>
      </c>
      <c r="BM135" s="2">
        <f t="shared" si="154"/>
        <v>99.130963006184857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116.5482742240216</v>
      </c>
      <c r="DL135" s="2">
        <f t="shared" si="164"/>
        <v>115.12169365721998</v>
      </c>
      <c r="DM135" s="2">
        <f t="shared" si="164"/>
        <v>112.511766194332</v>
      </c>
      <c r="DN135" s="2">
        <f t="shared" si="164"/>
        <v>112.42384615384614</v>
      </c>
      <c r="DO135" s="2">
        <f t="shared" si="164"/>
        <v>112.98488529014844</v>
      </c>
      <c r="DP135" s="2">
        <f t="shared" si="164"/>
        <v>110.41383904147062</v>
      </c>
      <c r="DQ135" s="2">
        <f t="shared" si="164"/>
        <v>117.40103129445234</v>
      </c>
      <c r="DR135" s="2">
        <f t="shared" si="164"/>
        <v>116.58993325309117</v>
      </c>
      <c r="DS135" s="2">
        <f t="shared" si="164"/>
        <v>114.22335868256918</v>
      </c>
      <c r="DT135" s="2">
        <f t="shared" si="164"/>
        <v>119.65878117591279</v>
      </c>
      <c r="DU135" s="2">
        <f t="shared" si="164"/>
        <v>111.35818643724697</v>
      </c>
      <c r="DV135" s="2">
        <f t="shared" si="164"/>
        <v>110.80266050260786</v>
      </c>
      <c r="DW135" s="2">
        <f t="shared" si="164"/>
        <v>113.53262209578</v>
      </c>
      <c r="DX135" s="2">
        <f t="shared" si="164"/>
        <v>114.77710046904316</v>
      </c>
      <c r="DY135" s="2">
        <f t="shared" si="164"/>
        <v>108.21351292335116</v>
      </c>
      <c r="EA135" s="2">
        <f t="shared" si="152"/>
        <v>95.028328862073792</v>
      </c>
      <c r="EB135" s="2">
        <f t="shared" si="152"/>
        <v>94.763735257843194</v>
      </c>
      <c r="EC135" s="2">
        <f t="shared" si="152"/>
        <v>93.296685379837513</v>
      </c>
      <c r="ED135" s="2">
        <f t="shared" si="152"/>
        <v>92.208312886053534</v>
      </c>
      <c r="EE135" s="2">
        <f t="shared" si="151"/>
        <v>91.315764591700955</v>
      </c>
      <c r="EF135" s="2">
        <f t="shared" si="151"/>
        <v>92.092841617229197</v>
      </c>
      <c r="EG135" s="2">
        <f t="shared" si="151"/>
        <v>92.467286861867478</v>
      </c>
      <c r="EH135" s="2">
        <f t="shared" si="151"/>
        <v>93.2736016899362</v>
      </c>
      <c r="EI135" s="2">
        <f t="shared" si="151"/>
        <v>92.960463636363642</v>
      </c>
      <c r="EJ135" s="2">
        <f t="shared" si="151"/>
        <v>94.010189153439171</v>
      </c>
      <c r="EK135" s="2">
        <f t="shared" si="151"/>
        <v>94.009945396825387</v>
      </c>
      <c r="EL135" s="2">
        <f t="shared" si="151"/>
        <v>92.550747301587279</v>
      </c>
      <c r="EM135" s="2">
        <f t="shared" si="135"/>
        <v>95.239457378263694</v>
      </c>
      <c r="EN135" s="2">
        <f t="shared" si="135"/>
        <v>95.514936486486491</v>
      </c>
      <c r="EO135" s="2">
        <f t="shared" si="135"/>
        <v>99.120525653714424</v>
      </c>
      <c r="EQ135" s="2">
        <f t="shared" si="165"/>
        <v>94.954590108671297</v>
      </c>
      <c r="ER135" s="2">
        <f t="shared" si="165"/>
        <v>94.905125463019019</v>
      </c>
      <c r="ES135" s="2">
        <f t="shared" si="165"/>
        <v>93.44708823413184</v>
      </c>
      <c r="ET135" s="2">
        <f t="shared" si="165"/>
        <v>92.465607429041455</v>
      </c>
      <c r="EU135" s="2">
        <f t="shared" si="165"/>
        <v>91.792174005757531</v>
      </c>
      <c r="EV135" s="2">
        <f t="shared" si="165"/>
        <v>92.125457579097159</v>
      </c>
      <c r="EW135" s="2">
        <f t="shared" si="165"/>
        <v>92.487327098267642</v>
      </c>
      <c r="EX135" s="2">
        <f t="shared" si="165"/>
        <v>93.243745768735494</v>
      </c>
      <c r="EY135" s="2">
        <f t="shared" si="165"/>
        <v>93.531025764063187</v>
      </c>
      <c r="EZ135" s="2">
        <f t="shared" si="165"/>
        <v>94.16975276034961</v>
      </c>
      <c r="FA135" s="2">
        <f t="shared" si="165"/>
        <v>94.27117912443839</v>
      </c>
      <c r="FB135" s="2">
        <f t="shared" si="165"/>
        <v>92.790724170167309</v>
      </c>
      <c r="FC135" s="2">
        <f t="shared" si="165"/>
        <v>95.432859448620746</v>
      </c>
      <c r="FD135" s="2">
        <f t="shared" si="165"/>
        <v>95.466860010392224</v>
      </c>
      <c r="FE135" s="2">
        <f t="shared" si="165"/>
        <v>98.657902652035077</v>
      </c>
      <c r="FG135" s="2">
        <f t="shared" si="166"/>
        <v>0.99818664722087957</v>
      </c>
      <c r="FH135" s="2">
        <f t="shared" si="166"/>
        <v>0.99817095966547298</v>
      </c>
      <c r="FI135" s="2">
        <f t="shared" si="166"/>
        <v>0.99821602071496274</v>
      </c>
      <c r="FJ135" s="2">
        <f t="shared" si="166"/>
        <v>0.99803746325046927</v>
      </c>
      <c r="FK135" s="2">
        <f t="shared" si="166"/>
        <v>0.99782900936414276</v>
      </c>
      <c r="FL135" s="2">
        <f t="shared" si="166"/>
        <v>0.99771665857837366</v>
      </c>
      <c r="FM135" s="2">
        <f t="shared" si="166"/>
        <v>0.9977982437026286</v>
      </c>
      <c r="FN135" s="2">
        <f t="shared" si="166"/>
        <v>0.99804333154994962</v>
      </c>
      <c r="FO135" s="2">
        <f t="shared" si="166"/>
        <v>0.99784514195346818</v>
      </c>
      <c r="FP135" s="2">
        <f t="shared" si="166"/>
        <v>0.997619002231938</v>
      </c>
      <c r="FQ135" s="2">
        <f t="shared" si="166"/>
        <v>0.99781181513320838</v>
      </c>
      <c r="FR135" s="2">
        <f t="shared" si="166"/>
        <v>0.99786242295563932</v>
      </c>
      <c r="FS135" s="2">
        <f t="shared" si="166"/>
        <v>0.99765041158350298</v>
      </c>
      <c r="FT135" s="2">
        <f t="shared" si="166"/>
        <v>0.9977785170637764</v>
      </c>
      <c r="FU135" s="2">
        <f t="shared" si="166"/>
        <v>0.99761443226193103</v>
      </c>
      <c r="FW135" s="2">
        <f t="shared" si="156"/>
        <v>3.0362931314902808E-2</v>
      </c>
      <c r="FX135" s="2">
        <f t="shared" si="156"/>
        <v>3.1714176411391591E-2</v>
      </c>
      <c r="FY135" s="2">
        <f t="shared" si="156"/>
        <v>3.4257217579143538E-2</v>
      </c>
      <c r="FZ135" s="2">
        <f t="shared" si="156"/>
        <v>2.9717083184177571E-2</v>
      </c>
      <c r="GA135" s="2">
        <f t="shared" si="156"/>
        <v>3.5325268861453651E-2</v>
      </c>
      <c r="GB135" s="2">
        <f t="shared" si="156"/>
        <v>3.1998412317646059E-2</v>
      </c>
      <c r="GC135" s="2">
        <f t="shared" si="156"/>
        <v>3.9262649475850467E-2</v>
      </c>
      <c r="GD135" s="2">
        <f t="shared" si="156"/>
        <v>4.4524021247604413E-2</v>
      </c>
      <c r="GE135" s="2">
        <f t="shared" si="156"/>
        <v>4.9831868564043653E-2</v>
      </c>
      <c r="GF135" s="2">
        <f t="shared" si="156"/>
        <v>4.0533062627265012E-2</v>
      </c>
      <c r="GG135" s="2">
        <f t="shared" si="156"/>
        <v>3.7340770411148326E-2</v>
      </c>
      <c r="GH135" s="2">
        <f t="shared" si="156"/>
        <v>3.7568763898315247E-2</v>
      </c>
      <c r="GI135" s="2">
        <f t="shared" si="156"/>
        <v>2.9091851523746045E-2</v>
      </c>
      <c r="GJ135" s="2">
        <f t="shared" si="156"/>
        <v>2.3855080876833679E-2</v>
      </c>
      <c r="GK135" s="2">
        <f t="shared" si="156"/>
        <v>2.4327767019433531E-2</v>
      </c>
      <c r="GM135" s="86">
        <f t="shared" si="157"/>
        <v>2.8227602867514973E-143</v>
      </c>
      <c r="GN135" s="86">
        <f t="shared" si="157"/>
        <v>1.0524754927756051E-168</v>
      </c>
      <c r="GO135" s="86">
        <f t="shared" si="157"/>
        <v>4.8433235525765271E-179</v>
      </c>
      <c r="GP135" s="86">
        <f t="shared" si="157"/>
        <v>8.6773247426910914E-212</v>
      </c>
      <c r="GQ135" s="86">
        <f t="shared" si="157"/>
        <v>3.6275011285496582E-213</v>
      </c>
      <c r="GR135" s="86">
        <f t="shared" si="157"/>
        <v>1.3488750222840683E-229</v>
      </c>
      <c r="GS135" s="86">
        <f t="shared" si="157"/>
        <v>6.7061916239622536E-217</v>
      </c>
      <c r="GT135" s="86">
        <f t="shared" si="157"/>
        <v>2.0919242296602777E-186</v>
      </c>
      <c r="GU135" s="86">
        <f t="shared" si="157"/>
        <v>1.3723413453560891E-183</v>
      </c>
      <c r="GV135" s="86">
        <f t="shared" si="157"/>
        <v>6.7597564830761469E-202</v>
      </c>
      <c r="GW135" s="86">
        <f t="shared" si="157"/>
        <v>2.6282184887682935E-211</v>
      </c>
      <c r="GX135" s="86">
        <f t="shared" si="157"/>
        <v>1.9781699425848954E-170</v>
      </c>
      <c r="GY135" s="86">
        <f t="shared" si="157"/>
        <v>5.7261997662389068E-162</v>
      </c>
      <c r="GZ135" s="86">
        <f t="shared" si="157"/>
        <v>2.6166456241142253E-105</v>
      </c>
      <c r="HA135" s="86">
        <f t="shared" si="157"/>
        <v>5.1357095849282159E-80</v>
      </c>
      <c r="HC135" s="86">
        <f t="shared" si="153"/>
        <v>9.9022833734912567E-51</v>
      </c>
      <c r="HD135" s="86">
        <f t="shared" si="153"/>
        <v>2.1902723043908529E-69</v>
      </c>
      <c r="HE135" s="86">
        <f t="shared" si="153"/>
        <v>1.3409468479110503E-66</v>
      </c>
      <c r="HF135" s="86">
        <f t="shared" si="153"/>
        <v>2.7377022801248773E-68</v>
      </c>
      <c r="HG135" s="86">
        <f t="shared" si="153"/>
        <v>1.0330989904347905E-84</v>
      </c>
      <c r="HH135" s="86">
        <f t="shared" si="153"/>
        <v>5.5464172456731275E-111</v>
      </c>
      <c r="HI135" s="86">
        <f t="shared" si="153"/>
        <v>4.1598438531989716E-128</v>
      </c>
      <c r="HJ135" s="86">
        <f t="shared" si="153"/>
        <v>2.0165503583280432E-118</v>
      </c>
      <c r="HK135" s="86">
        <f t="shared" si="153"/>
        <v>1.379045125917708E-118</v>
      </c>
      <c r="HL135" s="86">
        <f t="shared" si="161"/>
        <v>7.4236126165507713E-94</v>
      </c>
      <c r="HM135" s="86">
        <f t="shared" si="161"/>
        <v>1.2447021819924266E-60</v>
      </c>
      <c r="HN135" s="86">
        <f t="shared" si="161"/>
        <v>7.5975291592858783E-57</v>
      </c>
      <c r="HO135" s="86">
        <f t="shared" si="161"/>
        <v>8.7981732561549183E-58</v>
      </c>
      <c r="HP135" s="86">
        <f t="shared" si="161"/>
        <v>8.4773880181213383E-35</v>
      </c>
      <c r="HQ135" s="86">
        <f t="shared" si="161"/>
        <v>3.246776484898204E-34</v>
      </c>
      <c r="HS135" s="86">
        <f t="shared" si="158"/>
        <v>5.0934421001159087E-2</v>
      </c>
      <c r="HT135" s="86">
        <f t="shared" si="158"/>
        <v>8.2728263104736452E-2</v>
      </c>
      <c r="HU135" s="86">
        <f t="shared" si="158"/>
        <v>0.16241002266331078</v>
      </c>
      <c r="HV135" s="86">
        <f t="shared" si="158"/>
        <v>7.7121621502601073E-2</v>
      </c>
      <c r="HW135" s="86">
        <f t="shared" si="158"/>
        <v>3.418469420460326E-2</v>
      </c>
      <c r="HX135" s="86">
        <f t="shared" si="158"/>
        <v>7.246381125999285E-2</v>
      </c>
      <c r="HY135" s="86">
        <f t="shared" si="158"/>
        <v>8.0680494871511271E-2</v>
      </c>
      <c r="HZ135" s="86">
        <f t="shared" si="158"/>
        <v>0.14244271924191559</v>
      </c>
      <c r="IA135" s="86">
        <f t="shared" si="158"/>
        <v>0.12373425557924955</v>
      </c>
      <c r="IB135" s="86">
        <f t="shared" si="158"/>
        <v>6.5829493061406674E-2</v>
      </c>
      <c r="IC135" s="86">
        <f t="shared" si="158"/>
        <v>5.833003144794028E-2</v>
      </c>
      <c r="ID135" s="86">
        <f t="shared" si="158"/>
        <v>6.1346619146545933E-2</v>
      </c>
      <c r="IE135" s="86">
        <f t="shared" si="158"/>
        <v>1.9370543213872701E-2</v>
      </c>
      <c r="IF135" s="86">
        <f t="shared" si="158"/>
        <v>8.4861017265648972E-2</v>
      </c>
      <c r="IG135" s="86">
        <f t="shared" si="158"/>
        <v>0.1063965021903774</v>
      </c>
      <c r="II135" s="86">
        <f t="shared" si="159"/>
        <v>1.8385627875591544E-24</v>
      </c>
      <c r="IJ135" s="86">
        <f t="shared" si="159"/>
        <v>3.2116822730821218E-24</v>
      </c>
      <c r="IK135" s="86">
        <f t="shared" si="159"/>
        <v>1.4302511366260762E-25</v>
      </c>
      <c r="IL135" s="86">
        <f t="shared" si="159"/>
        <v>7.1455401728630325E-34</v>
      </c>
      <c r="IM135" s="86">
        <f t="shared" si="159"/>
        <v>3.0455324516875375E-29</v>
      </c>
      <c r="IN135" s="86">
        <f t="shared" si="159"/>
        <v>2.264168257387436E-33</v>
      </c>
      <c r="IO135" s="86">
        <f t="shared" si="159"/>
        <v>2.4479942014745927E-28</v>
      </c>
      <c r="IP135" s="86">
        <f t="shared" si="159"/>
        <v>7.6860353879560562E-25</v>
      </c>
      <c r="IQ135" s="86">
        <f t="shared" si="159"/>
        <v>1.613670717869282E-24</v>
      </c>
      <c r="IR135" s="86">
        <f t="shared" si="159"/>
        <v>1.4046576103366479E-29</v>
      </c>
      <c r="IS135" s="86">
        <f t="shared" si="159"/>
        <v>3.1129143655616845E-29</v>
      </c>
      <c r="IT135" s="86">
        <f t="shared" si="159"/>
        <v>1.8454036980054469E-28</v>
      </c>
      <c r="IU135" s="86">
        <f t="shared" si="159"/>
        <v>1.2578556127306191E-32</v>
      </c>
      <c r="IV135" s="86">
        <f t="shared" si="159"/>
        <v>1.2201400100525673E-17</v>
      </c>
      <c r="IW135" s="86">
        <f t="shared" si="159"/>
        <v>1.493667918334957E-17</v>
      </c>
      <c r="IY135" s="86">
        <f t="shared" si="160"/>
        <v>5.0934421001159087E-2</v>
      </c>
      <c r="IZ135" s="86">
        <f t="shared" si="160"/>
        <v>8.2728263104736452E-2</v>
      </c>
      <c r="JA135" s="86">
        <f t="shared" si="160"/>
        <v>0.16241002266331078</v>
      </c>
      <c r="JB135" s="86">
        <f t="shared" si="160"/>
        <v>7.7121621502601073E-2</v>
      </c>
      <c r="JC135" s="86">
        <f t="shared" si="160"/>
        <v>3.418469420460326E-2</v>
      </c>
      <c r="JD135" s="86">
        <f t="shared" si="160"/>
        <v>7.246381125999285E-2</v>
      </c>
      <c r="JE135" s="86">
        <f t="shared" si="160"/>
        <v>8.0680494871511271E-2</v>
      </c>
      <c r="JF135" s="86">
        <f t="shared" si="160"/>
        <v>0.14244271924191559</v>
      </c>
      <c r="JG135" s="86">
        <f t="shared" si="160"/>
        <v>0.12373425557924955</v>
      </c>
      <c r="JH135" s="86">
        <f t="shared" si="160"/>
        <v>6.5829493061406674E-2</v>
      </c>
      <c r="JI135" s="86">
        <f t="shared" si="160"/>
        <v>5.833003144794028E-2</v>
      </c>
      <c r="JJ135" s="86">
        <f t="shared" si="160"/>
        <v>6.1346619146545933E-2</v>
      </c>
      <c r="JK135" s="86">
        <f t="shared" si="160"/>
        <v>1.9370543213872701E-2</v>
      </c>
      <c r="JL135" s="86">
        <f t="shared" si="160"/>
        <v>8.4861017265648986E-2</v>
      </c>
      <c r="JM135" s="86">
        <f t="shared" si="160"/>
        <v>0.10639650219037741</v>
      </c>
    </row>
    <row r="136" spans="2:273" x14ac:dyDescent="0.25">
      <c r="B136" s="2">
        <v>109</v>
      </c>
      <c r="C136" s="37">
        <v>96.07</v>
      </c>
      <c r="D136" s="37">
        <v>97.174999999999997</v>
      </c>
      <c r="E136" s="37">
        <v>94.775000000000006</v>
      </c>
      <c r="F136" s="37">
        <v>94.974999999999994</v>
      </c>
      <c r="G136" s="37">
        <v>96.075000000000003</v>
      </c>
      <c r="H136" s="37">
        <v>95.35</v>
      </c>
      <c r="I136" s="37">
        <v>98.375</v>
      </c>
      <c r="J136" s="37">
        <v>100.47499999999999</v>
      </c>
      <c r="K136" s="37">
        <v>102.425</v>
      </c>
      <c r="L136" s="37">
        <v>99.766999999999996</v>
      </c>
      <c r="M136" s="37">
        <v>100.732</v>
      </c>
      <c r="N136" s="37">
        <v>102.143</v>
      </c>
      <c r="O136" s="37">
        <v>99.9</v>
      </c>
      <c r="P136" s="37">
        <v>106.857</v>
      </c>
      <c r="Q136" s="37">
        <v>133.214</v>
      </c>
      <c r="S136" s="4">
        <f t="shared" si="162"/>
        <v>94.935492755286191</v>
      </c>
      <c r="T136" s="4">
        <f t="shared" si="162"/>
        <v>96.367751508498856</v>
      </c>
      <c r="U136" s="4">
        <f t="shared" si="162"/>
        <v>95.935793033698431</v>
      </c>
      <c r="V136" s="4">
        <f t="shared" si="162"/>
        <v>94.977904159604876</v>
      </c>
      <c r="W136" s="4">
        <f t="shared" si="162"/>
        <v>93.213201097888359</v>
      </c>
      <c r="X136" s="4">
        <f t="shared" si="162"/>
        <v>96.041793189180481</v>
      </c>
      <c r="Y136" s="4">
        <f t="shared" si="162"/>
        <v>96.545203379401329</v>
      </c>
      <c r="Z136" s="4">
        <f t="shared" si="162"/>
        <v>99.651209705272166</v>
      </c>
      <c r="AA136" s="4">
        <f t="shared" si="162"/>
        <v>101.93462509146461</v>
      </c>
      <c r="AB136" s="4">
        <f t="shared" si="162"/>
        <v>100.01253738034657</v>
      </c>
      <c r="AC136" s="4">
        <f t="shared" si="162"/>
        <v>99.30710840318919</v>
      </c>
      <c r="AD136" s="4">
        <f t="shared" si="162"/>
        <v>99.814916702169228</v>
      </c>
      <c r="AE136" s="4">
        <f t="shared" si="162"/>
        <v>98.301122518260485</v>
      </c>
      <c r="AF136" s="4">
        <f t="shared" si="162"/>
        <v>108.26988865170702</v>
      </c>
      <c r="AG136" s="4">
        <f t="shared" si="162"/>
        <v>130.79981176147095</v>
      </c>
      <c r="AI136" s="4">
        <f t="shared" si="163"/>
        <v>1.1345072447138023</v>
      </c>
      <c r="AJ136" s="4">
        <f t="shared" si="163"/>
        <v>0.80724849150114153</v>
      </c>
      <c r="AK136" s="4">
        <f t="shared" si="163"/>
        <v>-1.1607930336984253</v>
      </c>
      <c r="AL136" s="4">
        <f t="shared" si="163"/>
        <v>-2.904159604881329E-3</v>
      </c>
      <c r="AM136" s="4">
        <f t="shared" si="163"/>
        <v>2.8617989021116443</v>
      </c>
      <c r="AN136" s="4">
        <f t="shared" si="163"/>
        <v>-0.69179318918048693</v>
      </c>
      <c r="AO136" s="4">
        <f t="shared" si="163"/>
        <v>1.8297966205986711</v>
      </c>
      <c r="AP136" s="4">
        <f t="shared" si="163"/>
        <v>0.82379029472782861</v>
      </c>
      <c r="AQ136" s="4">
        <f t="shared" si="163"/>
        <v>0.49037490853538657</v>
      </c>
      <c r="AR136" s="4">
        <f t="shared" si="163"/>
        <v>-0.24553738034657613</v>
      </c>
      <c r="AS136" s="4">
        <f t="shared" si="163"/>
        <v>1.4248915968108093</v>
      </c>
      <c r="AT136" s="4">
        <f t="shared" si="163"/>
        <v>2.3280832978307728</v>
      </c>
      <c r="AU136" s="4">
        <f t="shared" si="163"/>
        <v>1.598877481739521</v>
      </c>
      <c r="AV136" s="4">
        <f t="shared" si="163"/>
        <v>-1.4128886517070214</v>
      </c>
      <c r="AW136" s="4">
        <f t="shared" si="163"/>
        <v>2.4141882385290501</v>
      </c>
      <c r="AY136" s="2">
        <f t="shared" si="154"/>
        <v>94.935492755286191</v>
      </c>
      <c r="AZ136" s="2">
        <f t="shared" si="154"/>
        <v>94.659551396882264</v>
      </c>
      <c r="BA136" s="2">
        <f t="shared" si="154"/>
        <v>93.205069121922435</v>
      </c>
      <c r="BB136" s="2">
        <f t="shared" si="154"/>
        <v>92.111499375192068</v>
      </c>
      <c r="BC136" s="2">
        <f t="shared" si="154"/>
        <v>91.234890554675644</v>
      </c>
      <c r="BD136" s="2">
        <f t="shared" si="154"/>
        <v>91.991752856253299</v>
      </c>
      <c r="BE136" s="2">
        <f t="shared" si="154"/>
        <v>92.391855443202644</v>
      </c>
      <c r="BF136" s="2">
        <f t="shared" si="154"/>
        <v>93.206296543852133</v>
      </c>
      <c r="BG136" s="2">
        <f t="shared" si="154"/>
        <v>92.879015348049819</v>
      </c>
      <c r="BH136" s="2">
        <f t="shared" si="154"/>
        <v>93.934776675012841</v>
      </c>
      <c r="BI136" s="2">
        <f t="shared" si="154"/>
        <v>93.881872074454563</v>
      </c>
      <c r="BJ136" s="2">
        <f t="shared" si="154"/>
        <v>92.450221289450724</v>
      </c>
      <c r="BK136" s="2">
        <f t="shared" si="154"/>
        <v>95.147960670170193</v>
      </c>
      <c r="BL136" s="2">
        <f t="shared" si="154"/>
        <v>95.471487770229317</v>
      </c>
      <c r="BM136" s="2">
        <f t="shared" si="154"/>
        <v>99.072273602453279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116.65783535762483</v>
      </c>
      <c r="DL136" s="2">
        <f t="shared" si="164"/>
        <v>115.21177462887991</v>
      </c>
      <c r="DM136" s="2">
        <f t="shared" si="164"/>
        <v>112.5884109311741</v>
      </c>
      <c r="DN136" s="2">
        <f t="shared" si="164"/>
        <v>112.51105769230769</v>
      </c>
      <c r="DO136" s="2">
        <f t="shared" si="164"/>
        <v>113.09895411605936</v>
      </c>
      <c r="DP136" s="2">
        <f t="shared" si="164"/>
        <v>110.50516741437794</v>
      </c>
      <c r="DQ136" s="2">
        <f t="shared" si="164"/>
        <v>117.57532005689899</v>
      </c>
      <c r="DR136" s="2">
        <f t="shared" si="164"/>
        <v>116.74346482109642</v>
      </c>
      <c r="DS136" s="2">
        <f t="shared" si="164"/>
        <v>114.32150672940145</v>
      </c>
      <c r="DT136" s="2">
        <f t="shared" si="164"/>
        <v>119.80085395922242</v>
      </c>
      <c r="DU136" s="2">
        <f t="shared" si="164"/>
        <v>111.41273765182187</v>
      </c>
      <c r="DV136" s="2">
        <f t="shared" si="164"/>
        <v>110.87003556187766</v>
      </c>
      <c r="DW136" s="2">
        <f t="shared" si="164"/>
        <v>113.61467520151731</v>
      </c>
      <c r="DX136" s="2">
        <f t="shared" si="164"/>
        <v>114.88130741088182</v>
      </c>
      <c r="DY136" s="2">
        <f t="shared" si="164"/>
        <v>108.26289661319073</v>
      </c>
      <c r="EA136" s="2">
        <f t="shared" si="152"/>
        <v>94.902168584257041</v>
      </c>
      <c r="EB136" s="2">
        <f t="shared" si="152"/>
        <v>94.619863851846134</v>
      </c>
      <c r="EC136" s="2">
        <f t="shared" si="152"/>
        <v>93.167280557344327</v>
      </c>
      <c r="ED136" s="2">
        <f t="shared" si="152"/>
        <v>92.065681907891232</v>
      </c>
      <c r="EE136" s="2">
        <f t="shared" si="151"/>
        <v>91.171351616959456</v>
      </c>
      <c r="EF136" s="2">
        <f t="shared" si="151"/>
        <v>91.951870108180884</v>
      </c>
      <c r="EG136" s="2">
        <f t="shared" si="151"/>
        <v>92.340235330563061</v>
      </c>
      <c r="EH136" s="2">
        <f t="shared" si="151"/>
        <v>93.165801891831237</v>
      </c>
      <c r="EI136" s="2">
        <f t="shared" si="151"/>
        <v>92.803181818181827</v>
      </c>
      <c r="EJ136" s="2">
        <f t="shared" si="151"/>
        <v>93.87080291005293</v>
      </c>
      <c r="EK136" s="2">
        <f t="shared" si="151"/>
        <v>93.834965442176866</v>
      </c>
      <c r="EL136" s="2">
        <f t="shared" si="151"/>
        <v>92.403264580498842</v>
      </c>
      <c r="EM136" s="2">
        <f t="shared" si="135"/>
        <v>95.101454774038572</v>
      </c>
      <c r="EN136" s="2">
        <f t="shared" si="135"/>
        <v>95.433558108108116</v>
      </c>
      <c r="EO136" s="2">
        <f t="shared" si="135"/>
        <v>99.065428789168408</v>
      </c>
      <c r="EQ136" s="2">
        <f t="shared" si="165"/>
        <v>94.822004963934901</v>
      </c>
      <c r="ER136" s="2">
        <f t="shared" si="165"/>
        <v>94.773682390663936</v>
      </c>
      <c r="ES136" s="2">
        <f t="shared" si="165"/>
        <v>93.332491545365642</v>
      </c>
      <c r="ET136" s="2">
        <f t="shared" si="165"/>
        <v>92.349357351394559</v>
      </c>
      <c r="EU136" s="2">
        <f t="shared" si="165"/>
        <v>91.6924335140816</v>
      </c>
      <c r="EV136" s="2">
        <f t="shared" si="165"/>
        <v>91.987292850622197</v>
      </c>
      <c r="EW136" s="2">
        <f t="shared" si="165"/>
        <v>92.36209677419356</v>
      </c>
      <c r="EX136" s="2">
        <f t="shared" si="165"/>
        <v>93.133154843319616</v>
      </c>
      <c r="EY136" s="2">
        <f t="shared" si="165"/>
        <v>93.419910305625265</v>
      </c>
      <c r="EZ136" s="2">
        <f t="shared" si="165"/>
        <v>94.043716482643362</v>
      </c>
      <c r="FA136" s="2">
        <f t="shared" si="165"/>
        <v>94.124717344060159</v>
      </c>
      <c r="FB136" s="2">
        <f t="shared" si="165"/>
        <v>92.670025565767432</v>
      </c>
      <c r="FC136" s="2">
        <f t="shared" si="165"/>
        <v>95.316066111743353</v>
      </c>
      <c r="FD136" s="2">
        <f t="shared" si="165"/>
        <v>95.376864624100023</v>
      </c>
      <c r="FE136" s="2">
        <f t="shared" si="165"/>
        <v>98.570547375604505</v>
      </c>
      <c r="FG136" s="2">
        <f t="shared" si="166"/>
        <v>0.99834593869547117</v>
      </c>
      <c r="FH136" s="2">
        <f t="shared" si="166"/>
        <v>0.99833162688845789</v>
      </c>
      <c r="FI136" s="2">
        <f t="shared" si="166"/>
        <v>0.99837273612188193</v>
      </c>
      <c r="FJ136" s="2">
        <f t="shared" si="166"/>
        <v>0.99820983608277736</v>
      </c>
      <c r="FK136" s="2">
        <f t="shared" si="166"/>
        <v>0.99801965471518572</v>
      </c>
      <c r="FL136" s="2">
        <f t="shared" si="166"/>
        <v>0.9979171494094824</v>
      </c>
      <c r="FM136" s="2">
        <f t="shared" si="166"/>
        <v>0.99799158529961429</v>
      </c>
      <c r="FN136" s="2">
        <f t="shared" si="166"/>
        <v>0.99821518988159741</v>
      </c>
      <c r="FO136" s="2">
        <f t="shared" si="166"/>
        <v>0.9980343734133299</v>
      </c>
      <c r="FP136" s="2">
        <f t="shared" si="166"/>
        <v>0.99782804919901913</v>
      </c>
      <c r="FQ136" s="2">
        <f t="shared" si="166"/>
        <v>0.99800396737373642</v>
      </c>
      <c r="FR136" s="2">
        <f t="shared" si="166"/>
        <v>0.99805013982884472</v>
      </c>
      <c r="FS136" s="2">
        <f t="shared" si="166"/>
        <v>0.99785670679530902</v>
      </c>
      <c r="FT136" s="2">
        <f t="shared" si="166"/>
        <v>0.99797358738710318</v>
      </c>
      <c r="FU136" s="2">
        <f t="shared" si="166"/>
        <v>0.99782387958826047</v>
      </c>
      <c r="FW136" s="2">
        <f t="shared" si="156"/>
        <v>3.3195051872650913E-2</v>
      </c>
      <c r="FX136" s="2">
        <f t="shared" si="156"/>
        <v>3.4667828867923675E-2</v>
      </c>
      <c r="FY136" s="2">
        <f t="shared" si="156"/>
        <v>3.7438554920747477E-2</v>
      </c>
      <c r="FZ136" s="2">
        <f t="shared" si="156"/>
        <v>3.249098047998606E-2</v>
      </c>
      <c r="GA136" s="2">
        <f t="shared" si="156"/>
        <v>3.8601827487968886E-2</v>
      </c>
      <c r="GB136" s="2">
        <f t="shared" si="156"/>
        <v>3.4977580411615687E-2</v>
      </c>
      <c r="GC136" s="2">
        <f t="shared" si="156"/>
        <v>4.2888179096819697E-2</v>
      </c>
      <c r="GD136" s="2">
        <f t="shared" si="156"/>
        <v>4.8610806057549506E-2</v>
      </c>
      <c r="GE136" s="2">
        <f t="shared" si="156"/>
        <v>5.4378124255171065E-2</v>
      </c>
      <c r="GF136" s="2">
        <f t="shared" si="156"/>
        <v>4.4270497101707676E-2</v>
      </c>
      <c r="GG136" s="2">
        <f t="shared" si="156"/>
        <v>4.0796368801647546E-2</v>
      </c>
      <c r="GH136" s="2">
        <f t="shared" si="156"/>
        <v>4.1044561724156353E-2</v>
      </c>
      <c r="GI136" s="2">
        <f t="shared" si="156"/>
        <v>3.180930078287434E-2</v>
      </c>
      <c r="GJ136" s="2">
        <f t="shared" si="156"/>
        <v>2.6096515045301593E-2</v>
      </c>
      <c r="GK136" s="2">
        <f t="shared" si="156"/>
        <v>2.6612404148414013E-2</v>
      </c>
      <c r="GM136" s="86">
        <f t="shared" si="157"/>
        <v>3.3515754154567039E-149</v>
      </c>
      <c r="GN136" s="86">
        <f t="shared" si="157"/>
        <v>1.2711389952564254E-175</v>
      </c>
      <c r="GO136" s="86">
        <f t="shared" si="157"/>
        <v>2.8238677879077871E-186</v>
      </c>
      <c r="GP136" s="86">
        <f t="shared" si="157"/>
        <v>1.9675678276888111E-220</v>
      </c>
      <c r="GQ136" s="86">
        <f t="shared" si="157"/>
        <v>5.6495086331088712E-222</v>
      </c>
      <c r="GR136" s="86">
        <f t="shared" si="157"/>
        <v>5.0193519689248057E-239</v>
      </c>
      <c r="GS136" s="86">
        <f t="shared" si="157"/>
        <v>1.0677757025787941E-225</v>
      </c>
      <c r="GT136" s="86">
        <f t="shared" si="157"/>
        <v>7.0295978513672793E-194</v>
      </c>
      <c r="GU136" s="86">
        <f t="shared" si="157"/>
        <v>4.5352602038472775E-191</v>
      </c>
      <c r="GV136" s="86">
        <f t="shared" si="157"/>
        <v>2.7058782861415794E-210</v>
      </c>
      <c r="GW136" s="86">
        <f t="shared" si="157"/>
        <v>4.8328303347429327E-220</v>
      </c>
      <c r="GX136" s="86">
        <f t="shared" si="157"/>
        <v>2.5546064210002385E-177</v>
      </c>
      <c r="GY136" s="86">
        <f t="shared" si="157"/>
        <v>1.2335239253735772E-168</v>
      </c>
      <c r="GZ136" s="86">
        <f t="shared" si="157"/>
        <v>1.2300670355594779E-109</v>
      </c>
      <c r="HA136" s="86">
        <f t="shared" si="157"/>
        <v>3.679468638890829E-83</v>
      </c>
      <c r="HC136" s="86">
        <f t="shared" si="153"/>
        <v>2.094720839156105E-54</v>
      </c>
      <c r="HD136" s="86">
        <f t="shared" si="153"/>
        <v>2.2984108533662213E-74</v>
      </c>
      <c r="HE136" s="86">
        <f t="shared" si="153"/>
        <v>3.4854486739042153E-71</v>
      </c>
      <c r="HF136" s="86">
        <f t="shared" si="153"/>
        <v>5.3370366257976701E-73</v>
      </c>
      <c r="HG136" s="86">
        <f t="shared" si="153"/>
        <v>8.7505358565717485E-91</v>
      </c>
      <c r="HH136" s="86">
        <f t="shared" si="153"/>
        <v>7.3483691812187963E-119</v>
      </c>
      <c r="HI136" s="86">
        <f t="shared" si="153"/>
        <v>5.4392996116481246E-137</v>
      </c>
      <c r="HJ136" s="86">
        <f t="shared" si="153"/>
        <v>1.9158785187946205E-126</v>
      </c>
      <c r="HK136" s="86">
        <f t="shared" si="153"/>
        <v>8.4308079685818838E-127</v>
      </c>
      <c r="HL136" s="86">
        <f t="shared" si="161"/>
        <v>1.371318353249187E-100</v>
      </c>
      <c r="HM136" s="86">
        <f t="shared" si="161"/>
        <v>6.4994311606797193E-65</v>
      </c>
      <c r="HN136" s="86">
        <f t="shared" si="161"/>
        <v>8.4554340974914477E-61</v>
      </c>
      <c r="HO136" s="86">
        <f t="shared" si="161"/>
        <v>4.6303479370592152E-62</v>
      </c>
      <c r="HP136" s="86">
        <f t="shared" si="161"/>
        <v>2.5368859504447215E-37</v>
      </c>
      <c r="HQ136" s="86">
        <f t="shared" si="161"/>
        <v>1.4492192264719137E-36</v>
      </c>
      <c r="HS136" s="86">
        <f t="shared" si="158"/>
        <v>7.9032893234683127E-2</v>
      </c>
      <c r="HT136" s="86">
        <f t="shared" si="158"/>
        <v>0.12229979448117367</v>
      </c>
      <c r="HU136" s="86">
        <f t="shared" si="158"/>
        <v>0.22369732685252869</v>
      </c>
      <c r="HV136" s="86">
        <f t="shared" si="158"/>
        <v>0.122487020408846</v>
      </c>
      <c r="HW136" s="86">
        <f t="shared" si="158"/>
        <v>5.8996996053792133E-2</v>
      </c>
      <c r="HX136" s="86">
        <f t="shared" si="158"/>
        <v>0.11675467037344028</v>
      </c>
      <c r="HY136" s="86">
        <f t="shared" si="158"/>
        <v>0.12695475905103068</v>
      </c>
      <c r="HZ136" s="86">
        <f t="shared" si="158"/>
        <v>0.20459322030055369</v>
      </c>
      <c r="IA136" s="86">
        <f t="shared" si="158"/>
        <v>0.18363498167058401</v>
      </c>
      <c r="IB136" s="86">
        <f t="shared" si="158"/>
        <v>0.10792144727383286</v>
      </c>
      <c r="IC136" s="86">
        <f t="shared" si="158"/>
        <v>9.5614490101969166E-2</v>
      </c>
      <c r="ID136" s="86">
        <f t="shared" si="158"/>
        <v>9.9391786300194032E-2</v>
      </c>
      <c r="IE136" s="86">
        <f t="shared" si="158"/>
        <v>3.5356977692472431E-2</v>
      </c>
      <c r="IF136" s="86">
        <f t="shared" si="158"/>
        <v>0.11238827177157988</v>
      </c>
      <c r="IG136" s="86">
        <f t="shared" si="158"/>
        <v>0.13815313522331715</v>
      </c>
      <c r="II136" s="86">
        <f t="shared" si="159"/>
        <v>2.9051933713372743E-23</v>
      </c>
      <c r="IJ136" s="86">
        <f t="shared" si="159"/>
        <v>5.1075711377356506E-23</v>
      </c>
      <c r="IK136" s="86">
        <f t="shared" si="159"/>
        <v>2.8712124304244726E-24</v>
      </c>
      <c r="IL136" s="86">
        <f t="shared" si="159"/>
        <v>3.4051996435581379E-32</v>
      </c>
      <c r="IM136" s="86">
        <f t="shared" si="159"/>
        <v>9.9699438305081287E-28</v>
      </c>
      <c r="IN136" s="86">
        <f t="shared" si="159"/>
        <v>1.1054848902679414E-31</v>
      </c>
      <c r="IO136" s="86">
        <f t="shared" si="159"/>
        <v>8.0187091564529082E-27</v>
      </c>
      <c r="IP136" s="86">
        <f t="shared" si="159"/>
        <v>1.8184260596034468E-23</v>
      </c>
      <c r="IQ136" s="86">
        <f t="shared" si="159"/>
        <v>4.1343336089116177E-23</v>
      </c>
      <c r="IR136" s="86">
        <f t="shared" si="159"/>
        <v>5.6127519984257785E-28</v>
      </c>
      <c r="IS136" s="86">
        <f t="shared" si="159"/>
        <v>1.0817680115281558E-27</v>
      </c>
      <c r="IT136" s="86">
        <f t="shared" si="159"/>
        <v>5.848964092922791E-27</v>
      </c>
      <c r="IU136" s="86">
        <f t="shared" si="159"/>
        <v>5.049807507458438E-31</v>
      </c>
      <c r="IV136" s="86">
        <f t="shared" si="159"/>
        <v>7.5035998601099127E-17</v>
      </c>
      <c r="IW136" s="86">
        <f t="shared" si="159"/>
        <v>9.1851130979523542E-17</v>
      </c>
      <c r="IY136" s="86">
        <f t="shared" si="160"/>
        <v>7.9032893234683127E-2</v>
      </c>
      <c r="IZ136" s="86">
        <f t="shared" si="160"/>
        <v>0.12229979448117367</v>
      </c>
      <c r="JA136" s="86">
        <f t="shared" si="160"/>
        <v>0.22369732685252869</v>
      </c>
      <c r="JB136" s="86">
        <f t="shared" si="160"/>
        <v>0.122487020408846</v>
      </c>
      <c r="JC136" s="86">
        <f t="shared" si="160"/>
        <v>5.8996996053792133E-2</v>
      </c>
      <c r="JD136" s="86">
        <f t="shared" si="160"/>
        <v>0.11675467037344028</v>
      </c>
      <c r="JE136" s="86">
        <f t="shared" si="160"/>
        <v>0.12695475905103068</v>
      </c>
      <c r="JF136" s="86">
        <f t="shared" si="160"/>
        <v>0.20459322030055369</v>
      </c>
      <c r="JG136" s="86">
        <f t="shared" si="160"/>
        <v>0.18363498167058401</v>
      </c>
      <c r="JH136" s="86">
        <f t="shared" si="160"/>
        <v>0.10792144727383286</v>
      </c>
      <c r="JI136" s="86">
        <f t="shared" si="160"/>
        <v>9.5614490101969166E-2</v>
      </c>
      <c r="JJ136" s="86">
        <f t="shared" si="160"/>
        <v>9.9391786300194032E-2</v>
      </c>
      <c r="JK136" s="86">
        <f t="shared" si="160"/>
        <v>3.5356977692472431E-2</v>
      </c>
      <c r="JL136" s="86">
        <f t="shared" si="160"/>
        <v>0.11238827177157995</v>
      </c>
      <c r="JM136" s="86">
        <f t="shared" si="160"/>
        <v>0.13815313522331724</v>
      </c>
    </row>
    <row r="137" spans="2:273" x14ac:dyDescent="0.25">
      <c r="B137" s="2">
        <v>110</v>
      </c>
      <c r="C137" s="37">
        <v>96.278999999999996</v>
      </c>
      <c r="D137" s="37">
        <v>96.125</v>
      </c>
      <c r="E137" s="37">
        <v>97.1</v>
      </c>
      <c r="F137" s="37">
        <v>94.974999999999994</v>
      </c>
      <c r="G137" s="37">
        <v>91.974999999999994</v>
      </c>
      <c r="H137" s="37">
        <v>95.35</v>
      </c>
      <c r="I137" s="37">
        <v>97.7</v>
      </c>
      <c r="J137" s="37">
        <v>99.7</v>
      </c>
      <c r="K137" s="37">
        <v>104.15</v>
      </c>
      <c r="L137" s="37">
        <v>103.81399999999999</v>
      </c>
      <c r="M137" s="37">
        <v>99.268000000000001</v>
      </c>
      <c r="N137" s="37">
        <v>104.262</v>
      </c>
      <c r="O137" s="37">
        <v>101.27500000000001</v>
      </c>
      <c r="P137" s="37">
        <v>111.595</v>
      </c>
      <c r="Q137" s="37">
        <v>141.262</v>
      </c>
      <c r="S137" s="4">
        <f t="shared" si="162"/>
        <v>94.806046068320327</v>
      </c>
      <c r="T137" s="4">
        <f t="shared" si="162"/>
        <v>96.69692075237478</v>
      </c>
      <c r="U137" s="4">
        <f t="shared" si="162"/>
        <v>96.237307942673908</v>
      </c>
      <c r="V137" s="4">
        <f t="shared" si="162"/>
        <v>95.766448205778801</v>
      </c>
      <c r="W137" s="4">
        <f t="shared" si="162"/>
        <v>93.999412994566001</v>
      </c>
      <c r="X137" s="4">
        <f t="shared" si="162"/>
        <v>97.279694651655845</v>
      </c>
      <c r="Y137" s="4">
        <f t="shared" si="162"/>
        <v>97.720236581701243</v>
      </c>
      <c r="Z137" s="4">
        <f t="shared" si="162"/>
        <v>100.77317224840945</v>
      </c>
      <c r="AA137" s="4">
        <f t="shared" si="162"/>
        <v>103.81997218708158</v>
      </c>
      <c r="AB137" s="4">
        <f t="shared" si="162"/>
        <v>102.0786135340571</v>
      </c>
      <c r="AC137" s="4">
        <f t="shared" si="162"/>
        <v>101.18357630077251</v>
      </c>
      <c r="AD137" s="4">
        <f t="shared" si="162"/>
        <v>102.35544725718546</v>
      </c>
      <c r="AE137" s="4">
        <f t="shared" si="162"/>
        <v>99.949798235991167</v>
      </c>
      <c r="AF137" s="4">
        <f t="shared" si="162"/>
        <v>111.08692337715301</v>
      </c>
      <c r="AG137" s="4">
        <f t="shared" si="162"/>
        <v>137.11758492785611</v>
      </c>
      <c r="AI137" s="4">
        <f t="shared" si="163"/>
        <v>1.4729539316796689</v>
      </c>
      <c r="AJ137" s="4">
        <f t="shared" si="163"/>
        <v>-0.57192075237477979</v>
      </c>
      <c r="AK137" s="4">
        <f t="shared" si="163"/>
        <v>0.86269205732608611</v>
      </c>
      <c r="AL137" s="4">
        <f t="shared" si="163"/>
        <v>-0.79144820577880637</v>
      </c>
      <c r="AM137" s="4">
        <f t="shared" si="163"/>
        <v>-2.0244129945660063</v>
      </c>
      <c r="AN137" s="4">
        <f t="shared" si="163"/>
        <v>-1.9296946516558506</v>
      </c>
      <c r="AO137" s="4">
        <f t="shared" si="163"/>
        <v>-2.0236581701240652E-2</v>
      </c>
      <c r="AP137" s="4">
        <f t="shared" si="163"/>
        <v>-1.073172248409449</v>
      </c>
      <c r="AQ137" s="4">
        <f t="shared" si="163"/>
        <v>0.33002781291843064</v>
      </c>
      <c r="AR137" s="4">
        <f t="shared" si="163"/>
        <v>1.735386465942895</v>
      </c>
      <c r="AS137" s="4">
        <f t="shared" si="163"/>
        <v>-1.9155763007725142</v>
      </c>
      <c r="AT137" s="4">
        <f t="shared" si="163"/>
        <v>1.9065527428145401</v>
      </c>
      <c r="AU137" s="4">
        <f t="shared" si="163"/>
        <v>1.3252017640088383</v>
      </c>
      <c r="AV137" s="4">
        <f t="shared" si="163"/>
        <v>0.50807662284698552</v>
      </c>
      <c r="AW137" s="4">
        <f t="shared" si="163"/>
        <v>4.1444150721438859</v>
      </c>
      <c r="AY137" s="2">
        <f t="shared" si="154"/>
        <v>94.806046068320327</v>
      </c>
      <c r="AZ137" s="2">
        <f t="shared" si="154"/>
        <v>94.513983593872808</v>
      </c>
      <c r="BA137" s="2">
        <f t="shared" si="154"/>
        <v>93.074371545713646</v>
      </c>
      <c r="BB137" s="2">
        <f t="shared" si="154"/>
        <v>91.967823061952785</v>
      </c>
      <c r="BC137" s="2">
        <f t="shared" si="154"/>
        <v>91.090873136709149</v>
      </c>
      <c r="BD137" s="2">
        <f t="shared" si="154"/>
        <v>91.848051181878887</v>
      </c>
      <c r="BE137" s="2">
        <f t="shared" si="154"/>
        <v>92.261076143685699</v>
      </c>
      <c r="BF137" s="2">
        <f t="shared" si="154"/>
        <v>93.094932435289593</v>
      </c>
      <c r="BG137" s="2">
        <f t="shared" si="154"/>
        <v>92.724258418339886</v>
      </c>
      <c r="BH137" s="2">
        <f t="shared" si="154"/>
        <v>93.79235055199203</v>
      </c>
      <c r="BI137" s="2">
        <f t="shared" si="154"/>
        <v>93.706588802557434</v>
      </c>
      <c r="BJ137" s="2">
        <f t="shared" si="154"/>
        <v>92.302167714665458</v>
      </c>
      <c r="BK137" s="2">
        <f t="shared" si="154"/>
        <v>95.008276970783768</v>
      </c>
      <c r="BL137" s="2">
        <f t="shared" si="154"/>
        <v>95.386606649811611</v>
      </c>
      <c r="BM137" s="2">
        <f t="shared" si="154"/>
        <v>99.013454022957418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116.76739649122807</v>
      </c>
      <c r="DL137" s="2">
        <f t="shared" si="164"/>
        <v>115.30185560053982</v>
      </c>
      <c r="DM137" s="2">
        <f t="shared" si="164"/>
        <v>112.66505566801621</v>
      </c>
      <c r="DN137" s="2">
        <f t="shared" si="164"/>
        <v>112.59826923076922</v>
      </c>
      <c r="DO137" s="2">
        <f t="shared" si="164"/>
        <v>113.21302294197029</v>
      </c>
      <c r="DP137" s="2">
        <f t="shared" si="164"/>
        <v>110.59649578728525</v>
      </c>
      <c r="DQ137" s="2">
        <f t="shared" si="164"/>
        <v>117.74960881934565</v>
      </c>
      <c r="DR137" s="2">
        <f t="shared" si="164"/>
        <v>116.89699638910167</v>
      </c>
      <c r="DS137" s="2">
        <f t="shared" si="164"/>
        <v>114.4196547762337</v>
      </c>
      <c r="DT137" s="2">
        <f t="shared" si="164"/>
        <v>119.94292674253205</v>
      </c>
      <c r="DU137" s="2">
        <f t="shared" si="164"/>
        <v>111.46728886639677</v>
      </c>
      <c r="DV137" s="2">
        <f t="shared" si="164"/>
        <v>110.93741062114745</v>
      </c>
      <c r="DW137" s="2">
        <f t="shared" si="164"/>
        <v>113.69672830725463</v>
      </c>
      <c r="DX137" s="2">
        <f t="shared" si="164"/>
        <v>114.98551435272047</v>
      </c>
      <c r="DY137" s="2">
        <f t="shared" si="164"/>
        <v>108.31228030303031</v>
      </c>
      <c r="EA137" s="2">
        <f t="shared" si="152"/>
        <v>94.776008306440289</v>
      </c>
      <c r="EB137" s="2">
        <f t="shared" si="152"/>
        <v>94.475992445849059</v>
      </c>
      <c r="EC137" s="2">
        <f t="shared" si="152"/>
        <v>93.037875734851127</v>
      </c>
      <c r="ED137" s="2">
        <f t="shared" si="152"/>
        <v>91.92305092972893</v>
      </c>
      <c r="EE137" s="2">
        <f t="shared" si="151"/>
        <v>91.026938642217971</v>
      </c>
      <c r="EF137" s="2">
        <f t="shared" si="151"/>
        <v>91.810898599132571</v>
      </c>
      <c r="EG137" s="2">
        <f t="shared" si="151"/>
        <v>92.213183799258658</v>
      </c>
      <c r="EH137" s="2">
        <f t="shared" si="151"/>
        <v>93.058002093726273</v>
      </c>
      <c r="EI137" s="2">
        <f t="shared" si="151"/>
        <v>92.645899999999997</v>
      </c>
      <c r="EJ137" s="2">
        <f t="shared" si="151"/>
        <v>93.731416666666689</v>
      </c>
      <c r="EK137" s="2">
        <f t="shared" si="151"/>
        <v>93.659985487528331</v>
      </c>
      <c r="EL137" s="2">
        <f t="shared" si="151"/>
        <v>92.255781859410405</v>
      </c>
      <c r="EM137" s="2">
        <f t="shared" si="135"/>
        <v>94.963452169813436</v>
      </c>
      <c r="EN137" s="2">
        <f t="shared" si="135"/>
        <v>95.352179729729727</v>
      </c>
      <c r="EO137" s="2">
        <f t="shared" si="135"/>
        <v>99.010331924622392</v>
      </c>
      <c r="EQ137" s="2">
        <f t="shared" si="165"/>
        <v>94.689419819198491</v>
      </c>
      <c r="ER137" s="2">
        <f t="shared" si="165"/>
        <v>94.642239318308839</v>
      </c>
      <c r="ES137" s="2">
        <f t="shared" si="165"/>
        <v>93.217894856599443</v>
      </c>
      <c r="ET137" s="2">
        <f t="shared" si="165"/>
        <v>92.233107273747649</v>
      </c>
      <c r="EU137" s="2">
        <f t="shared" si="165"/>
        <v>91.592693022405669</v>
      </c>
      <c r="EV137" s="2">
        <f t="shared" si="165"/>
        <v>91.849128122147221</v>
      </c>
      <c r="EW137" s="2">
        <f t="shared" si="165"/>
        <v>92.236866450119493</v>
      </c>
      <c r="EX137" s="2">
        <f t="shared" si="165"/>
        <v>93.022563917903753</v>
      </c>
      <c r="EY137" s="2">
        <f t="shared" si="165"/>
        <v>93.308794847187357</v>
      </c>
      <c r="EZ137" s="2">
        <f t="shared" si="165"/>
        <v>93.917680204937128</v>
      </c>
      <c r="FA137" s="2">
        <f t="shared" si="165"/>
        <v>93.978255563681927</v>
      </c>
      <c r="FB137" s="2">
        <f t="shared" si="165"/>
        <v>92.549326961367569</v>
      </c>
      <c r="FC137" s="2">
        <f t="shared" si="165"/>
        <v>95.199272774865946</v>
      </c>
      <c r="FD137" s="2">
        <f t="shared" si="165"/>
        <v>95.286869237807821</v>
      </c>
      <c r="FE137" s="2">
        <f t="shared" si="165"/>
        <v>98.48319209917392</v>
      </c>
      <c r="FG137" s="2">
        <f t="shared" si="166"/>
        <v>0.99849125857989018</v>
      </c>
      <c r="FH137" s="2">
        <f t="shared" si="166"/>
        <v>0.99847820224017514</v>
      </c>
      <c r="FI137" s="2">
        <f t="shared" si="166"/>
        <v>0.99851570518098243</v>
      </c>
      <c r="FJ137" s="2">
        <f t="shared" si="166"/>
        <v>0.99836709389603073</v>
      </c>
      <c r="FK137" s="2">
        <f t="shared" si="166"/>
        <v>0.99819358886939447</v>
      </c>
      <c r="FL137" s="2">
        <f t="shared" si="166"/>
        <v>0.99810006948770114</v>
      </c>
      <c r="FM137" s="2">
        <f t="shared" si="166"/>
        <v>0.99816798027113818</v>
      </c>
      <c r="FN137" s="2">
        <f t="shared" si="166"/>
        <v>0.99837197815485279</v>
      </c>
      <c r="FO137" s="2">
        <f t="shared" si="166"/>
        <v>0.99820701714357229</v>
      </c>
      <c r="FP137" s="2">
        <f t="shared" si="166"/>
        <v>0.99801877869946398</v>
      </c>
      <c r="FQ137" s="2">
        <f t="shared" si="166"/>
        <v>0.99817927683692254</v>
      </c>
      <c r="FR137" s="2">
        <f t="shared" si="166"/>
        <v>0.99822140124060754</v>
      </c>
      <c r="FS137" s="2">
        <f t="shared" si="166"/>
        <v>0.99804492466445216</v>
      </c>
      <c r="FT137" s="2">
        <f t="shared" si="166"/>
        <v>0.99815156015087092</v>
      </c>
      <c r="FU137" s="2">
        <f t="shared" si="166"/>
        <v>0.99801497451397814</v>
      </c>
      <c r="FW137" s="2">
        <f t="shared" si="156"/>
        <v>3.628145565456322E-2</v>
      </c>
      <c r="FX137" s="2">
        <f t="shared" si="156"/>
        <v>3.7885802212903316E-2</v>
      </c>
      <c r="FY137" s="2">
        <f t="shared" si="156"/>
        <v>4.0902818013413431E-2</v>
      </c>
      <c r="FZ137" s="2">
        <f t="shared" si="156"/>
        <v>3.5514325933367043E-2</v>
      </c>
      <c r="GA137" s="2">
        <f t="shared" si="156"/>
        <v>4.2169014864097069E-2</v>
      </c>
      <c r="GB137" s="2">
        <f t="shared" si="156"/>
        <v>3.8223167373579975E-2</v>
      </c>
      <c r="GC137" s="2">
        <f t="shared" si="156"/>
        <v>4.6832172299776258E-2</v>
      </c>
      <c r="GD137" s="2">
        <f t="shared" si="156"/>
        <v>5.3051881826638066E-2</v>
      </c>
      <c r="GE137" s="2">
        <f t="shared" si="156"/>
        <v>5.9313252279550636E-2</v>
      </c>
      <c r="GF137" s="2">
        <f t="shared" si="156"/>
        <v>4.8335188558222712E-2</v>
      </c>
      <c r="GG137" s="2">
        <f t="shared" si="156"/>
        <v>4.4556954479099707E-2</v>
      </c>
      <c r="GH137" s="2">
        <f t="shared" si="156"/>
        <v>4.4826956499213887E-2</v>
      </c>
      <c r="GI137" s="2">
        <f t="shared" si="156"/>
        <v>3.4771494366222712E-2</v>
      </c>
      <c r="GJ137" s="2">
        <f t="shared" si="156"/>
        <v>2.8542397273116183E-2</v>
      </c>
      <c r="GK137" s="2">
        <f t="shared" si="156"/>
        <v>2.9105192825673896E-2</v>
      </c>
      <c r="GM137" s="86">
        <f t="shared" si="157"/>
        <v>3.0091593283565063E-155</v>
      </c>
      <c r="GN137" s="86">
        <f t="shared" si="157"/>
        <v>1.1113253153039212E-182</v>
      </c>
      <c r="GO137" s="86">
        <f t="shared" si="157"/>
        <v>1.1802507087210386E-193</v>
      </c>
      <c r="GP137" s="86">
        <f t="shared" si="157"/>
        <v>2.9868599284225875E-229</v>
      </c>
      <c r="GQ137" s="86">
        <f t="shared" si="157"/>
        <v>5.8175163679406116E-231</v>
      </c>
      <c r="GR137" s="86">
        <f t="shared" si="157"/>
        <v>1.2027958639239251E-248</v>
      </c>
      <c r="GS137" s="86">
        <f t="shared" si="157"/>
        <v>1.1330282679729486E-234</v>
      </c>
      <c r="GT137" s="86">
        <f t="shared" si="157"/>
        <v>1.6793460642693323E-201</v>
      </c>
      <c r="GU137" s="86">
        <f t="shared" si="157"/>
        <v>1.0593336810930952E-198</v>
      </c>
      <c r="GV137" s="86">
        <f t="shared" si="157"/>
        <v>7.2809402440677954E-219</v>
      </c>
      <c r="GW137" s="86">
        <f t="shared" si="157"/>
        <v>5.8942983897184503E-229</v>
      </c>
      <c r="GX137" s="86">
        <f t="shared" si="157"/>
        <v>2.4022053065850675E-184</v>
      </c>
      <c r="GY137" s="86">
        <f t="shared" si="157"/>
        <v>1.9437928382035612E-175</v>
      </c>
      <c r="GZ137" s="86">
        <f t="shared" si="157"/>
        <v>4.7174990101056733E-114</v>
      </c>
      <c r="HA137" s="86">
        <f t="shared" si="157"/>
        <v>2.2869062686093882E-86</v>
      </c>
      <c r="HC137" s="86">
        <f t="shared" si="153"/>
        <v>3.2703893134692367E-58</v>
      </c>
      <c r="HD137" s="86">
        <f t="shared" si="153"/>
        <v>1.6081142571543566E-79</v>
      </c>
      <c r="HE137" s="86">
        <f t="shared" si="153"/>
        <v>6.3276443711390034E-76</v>
      </c>
      <c r="HF137" s="86">
        <f t="shared" si="153"/>
        <v>7.1927193520159907E-78</v>
      </c>
      <c r="HG137" s="86">
        <f t="shared" si="153"/>
        <v>4.5306276838877635E-97</v>
      </c>
      <c r="HH137" s="86">
        <f t="shared" si="153"/>
        <v>5.183290981398201E-127</v>
      </c>
      <c r="HI137" s="86">
        <f t="shared" si="153"/>
        <v>3.5535224233216093E-146</v>
      </c>
      <c r="HJ137" s="86">
        <f t="shared" si="153"/>
        <v>9.8594024255561324E-135</v>
      </c>
      <c r="HK137" s="86">
        <f t="shared" si="153"/>
        <v>2.7140484385882132E-135</v>
      </c>
      <c r="HL137" s="86">
        <f t="shared" si="161"/>
        <v>1.4680720964509409E-107</v>
      </c>
      <c r="HM137" s="86">
        <f t="shared" si="161"/>
        <v>2.4056045688008588E-69</v>
      </c>
      <c r="HN137" s="86">
        <f t="shared" si="161"/>
        <v>6.8781235296681262E-65</v>
      </c>
      <c r="HO137" s="86">
        <f t="shared" si="161"/>
        <v>1.6996592684732789E-66</v>
      </c>
      <c r="HP137" s="86">
        <f t="shared" si="161"/>
        <v>6.1475852489124402E-40</v>
      </c>
      <c r="HQ137" s="86">
        <f t="shared" si="161"/>
        <v>5.3679404214366955E-39</v>
      </c>
      <c r="HS137" s="86">
        <f t="shared" si="158"/>
        <v>0.11710439456100709</v>
      </c>
      <c r="HT137" s="86">
        <f t="shared" si="158"/>
        <v>0.17246005260516784</v>
      </c>
      <c r="HU137" s="86">
        <f t="shared" si="158"/>
        <v>0.29226425225156533</v>
      </c>
      <c r="HV137" s="86">
        <f t="shared" si="158"/>
        <v>0.18232180648644575</v>
      </c>
      <c r="HW137" s="86">
        <f t="shared" si="158"/>
        <v>9.5809660366979355E-2</v>
      </c>
      <c r="HX137" s="86">
        <f t="shared" si="158"/>
        <v>0.17598230698791895</v>
      </c>
      <c r="HY137" s="86">
        <f t="shared" si="158"/>
        <v>0.18740952902311647</v>
      </c>
      <c r="HZ137" s="86">
        <f t="shared" si="158"/>
        <v>0.2765569070551126</v>
      </c>
      <c r="IA137" s="86">
        <f t="shared" si="158"/>
        <v>0.25546080225646989</v>
      </c>
      <c r="IB137" s="86">
        <f t="shared" si="158"/>
        <v>0.16528667998669855</v>
      </c>
      <c r="IC137" s="86">
        <f t="shared" si="158"/>
        <v>0.14707493671675251</v>
      </c>
      <c r="ID137" s="86">
        <f t="shared" si="158"/>
        <v>0.15133642673568967</v>
      </c>
      <c r="IE137" s="86">
        <f t="shared" si="158"/>
        <v>6.0772927773302649E-2</v>
      </c>
      <c r="IF137" s="86">
        <f t="shared" si="158"/>
        <v>0.14631086616961569</v>
      </c>
      <c r="IG137" s="86">
        <f t="shared" si="158"/>
        <v>0.17626093724799138</v>
      </c>
      <c r="II137" s="86">
        <f t="shared" si="159"/>
        <v>4.2675555112687453E-22</v>
      </c>
      <c r="IJ137" s="86">
        <f t="shared" si="159"/>
        <v>7.5424656808202721E-22</v>
      </c>
      <c r="IK137" s="86">
        <f t="shared" si="159"/>
        <v>5.3081675358448693E-23</v>
      </c>
      <c r="IL137" s="86">
        <f t="shared" si="159"/>
        <v>1.4653166840268269E-30</v>
      </c>
      <c r="IM137" s="86">
        <f t="shared" si="159"/>
        <v>2.9621924256228528E-26</v>
      </c>
      <c r="IN137" s="86">
        <f t="shared" si="159"/>
        <v>4.8595753119568182E-30</v>
      </c>
      <c r="IO137" s="86">
        <f t="shared" si="159"/>
        <v>2.3759586548330787E-25</v>
      </c>
      <c r="IP137" s="86">
        <f t="shared" si="159"/>
        <v>3.9135616974217097E-22</v>
      </c>
      <c r="IQ137" s="86">
        <f t="shared" si="159"/>
        <v>9.5750136929387872E-22</v>
      </c>
      <c r="IR137" s="86">
        <f t="shared" si="159"/>
        <v>2.0147366743368104E-26</v>
      </c>
      <c r="IS137" s="86">
        <f t="shared" si="159"/>
        <v>3.4001823077933324E-26</v>
      </c>
      <c r="IT137" s="86">
        <f t="shared" si="159"/>
        <v>1.6808678831379472E-25</v>
      </c>
      <c r="IU137" s="86">
        <f t="shared" si="159"/>
        <v>1.8401670806200702E-29</v>
      </c>
      <c r="IV137" s="86">
        <f t="shared" si="159"/>
        <v>4.4140247530441726E-16</v>
      </c>
      <c r="IW137" s="86">
        <f t="shared" si="159"/>
        <v>5.4015351657855531E-16</v>
      </c>
      <c r="IY137" s="86">
        <f t="shared" si="160"/>
        <v>0.11710439456100709</v>
      </c>
      <c r="IZ137" s="86">
        <f t="shared" si="160"/>
        <v>0.17246005260516784</v>
      </c>
      <c r="JA137" s="86">
        <f t="shared" si="160"/>
        <v>0.29226425225156533</v>
      </c>
      <c r="JB137" s="86">
        <f t="shared" si="160"/>
        <v>0.18232180648644575</v>
      </c>
      <c r="JC137" s="86">
        <f t="shared" si="160"/>
        <v>9.5809660366979355E-2</v>
      </c>
      <c r="JD137" s="86">
        <f t="shared" si="160"/>
        <v>0.17598230698791895</v>
      </c>
      <c r="JE137" s="86">
        <f t="shared" si="160"/>
        <v>0.18740952902311647</v>
      </c>
      <c r="JF137" s="86">
        <f t="shared" si="160"/>
        <v>0.2765569070551126</v>
      </c>
      <c r="JG137" s="86">
        <f t="shared" si="160"/>
        <v>0.25546080225646989</v>
      </c>
      <c r="JH137" s="86">
        <f t="shared" si="160"/>
        <v>0.16528667998669855</v>
      </c>
      <c r="JI137" s="86">
        <f t="shared" si="160"/>
        <v>0.14707493671675251</v>
      </c>
      <c r="JJ137" s="86">
        <f t="shared" si="160"/>
        <v>0.15133642673568967</v>
      </c>
      <c r="JK137" s="86">
        <f t="shared" si="160"/>
        <v>6.0772927773302649E-2</v>
      </c>
      <c r="JL137" s="86">
        <f t="shared" si="160"/>
        <v>0.14631086616961614</v>
      </c>
      <c r="JM137" s="86">
        <f t="shared" si="160"/>
        <v>0.17626093724799191</v>
      </c>
    </row>
    <row r="138" spans="2:273" x14ac:dyDescent="0.25">
      <c r="B138" s="2">
        <v>111</v>
      </c>
      <c r="C138" s="37">
        <v>95.674000000000007</v>
      </c>
      <c r="D138" s="37">
        <v>96.9</v>
      </c>
      <c r="E138" s="37">
        <v>98.025000000000006</v>
      </c>
      <c r="F138" s="37">
        <v>95.674999999999997</v>
      </c>
      <c r="G138" s="37">
        <v>96.2</v>
      </c>
      <c r="H138" s="37">
        <v>96.95</v>
      </c>
      <c r="I138" s="37">
        <v>99.825000000000003</v>
      </c>
      <c r="J138" s="37">
        <v>102.05</v>
      </c>
      <c r="K138" s="37">
        <v>104.65</v>
      </c>
      <c r="L138" s="37">
        <v>104.81399999999999</v>
      </c>
      <c r="M138" s="37">
        <v>103.024</v>
      </c>
      <c r="N138" s="37">
        <v>106.119</v>
      </c>
      <c r="O138" s="37">
        <v>101.125</v>
      </c>
      <c r="P138" s="37">
        <v>116.976</v>
      </c>
      <c r="Q138" s="37">
        <v>145.5</v>
      </c>
      <c r="S138" s="4">
        <f t="shared" si="162"/>
        <v>94.676749003193862</v>
      </c>
      <c r="T138" s="4">
        <f t="shared" si="162"/>
        <v>97.00823656120528</v>
      </c>
      <c r="U138" s="4">
        <f t="shared" si="162"/>
        <v>96.381114996148227</v>
      </c>
      <c r="V138" s="4">
        <f t="shared" si="162"/>
        <v>96.489097624822904</v>
      </c>
      <c r="W138" s="4">
        <f t="shared" si="162"/>
        <v>94.935239157716765</v>
      </c>
      <c r="X138" s="4">
        <f t="shared" si="162"/>
        <v>98.440702374782973</v>
      </c>
      <c r="Y138" s="4">
        <f t="shared" si="162"/>
        <v>98.786491684776792</v>
      </c>
      <c r="Z138" s="4">
        <f t="shared" si="162"/>
        <v>101.48705076888568</v>
      </c>
      <c r="AA138" s="4">
        <f t="shared" si="162"/>
        <v>105.1527925700144</v>
      </c>
      <c r="AB138" s="4">
        <f t="shared" si="162"/>
        <v>104.08238534798389</v>
      </c>
      <c r="AC138" s="4">
        <f t="shared" si="162"/>
        <v>103.10061916951356</v>
      </c>
      <c r="AD138" s="4">
        <f t="shared" si="162"/>
        <v>104.9192841057808</v>
      </c>
      <c r="AE138" s="4">
        <f t="shared" si="162"/>
        <v>102.10271158357169</v>
      </c>
      <c r="AF138" s="4">
        <f t="shared" si="162"/>
        <v>114.16607298251907</v>
      </c>
      <c r="AG138" s="4">
        <f t="shared" si="162"/>
        <v>143.73801967930603</v>
      </c>
      <c r="AI138" s="4">
        <f t="shared" si="163"/>
        <v>0.99725099680614449</v>
      </c>
      <c r="AJ138" s="4">
        <f t="shared" si="163"/>
        <v>-0.10823656120527403</v>
      </c>
      <c r="AK138" s="4">
        <f t="shared" si="163"/>
        <v>1.6438850038517785</v>
      </c>
      <c r="AL138" s="4">
        <f t="shared" si="163"/>
        <v>-0.8140976248229066</v>
      </c>
      <c r="AM138" s="4">
        <f t="shared" si="163"/>
        <v>1.2647608422832377</v>
      </c>
      <c r="AN138" s="4">
        <f t="shared" si="163"/>
        <v>-1.4907023747829697</v>
      </c>
      <c r="AO138" s="4">
        <f t="shared" si="163"/>
        <v>1.0385083152232113</v>
      </c>
      <c r="AP138" s="4">
        <f t="shared" si="163"/>
        <v>0.56294923111431672</v>
      </c>
      <c r="AQ138" s="4">
        <f t="shared" si="163"/>
        <v>-0.50279257001439248</v>
      </c>
      <c r="AR138" s="4">
        <f t="shared" si="163"/>
        <v>0.73161465201610554</v>
      </c>
      <c r="AS138" s="4">
        <f t="shared" si="163"/>
        <v>-7.6619169513563179E-2</v>
      </c>
      <c r="AT138" s="4">
        <f t="shared" si="163"/>
        <v>1.1997158942191959</v>
      </c>
      <c r="AU138" s="4">
        <f t="shared" si="163"/>
        <v>-0.97771158357168986</v>
      </c>
      <c r="AV138" s="4">
        <f t="shared" si="163"/>
        <v>2.8099270174809305</v>
      </c>
      <c r="AW138" s="4">
        <f t="shared" si="163"/>
        <v>1.761980320693965</v>
      </c>
      <c r="AY138" s="2">
        <f t="shared" si="154"/>
        <v>94.676749003193862</v>
      </c>
      <c r="AZ138" s="2">
        <f t="shared" si="154"/>
        <v>94.368749096905105</v>
      </c>
      <c r="BA138" s="2">
        <f t="shared" si="154"/>
        <v>92.94402599349533</v>
      </c>
      <c r="BB138" s="2">
        <f t="shared" si="154"/>
        <v>91.824613189223328</v>
      </c>
      <c r="BC138" s="2">
        <f t="shared" si="154"/>
        <v>90.947618408195822</v>
      </c>
      <c r="BD138" s="2">
        <f t="shared" si="154"/>
        <v>91.704599546528314</v>
      </c>
      <c r="BE138" s="2">
        <f t="shared" si="154"/>
        <v>92.130613274947891</v>
      </c>
      <c r="BF138" s="2">
        <f t="shared" si="154"/>
        <v>92.983778465684622</v>
      </c>
      <c r="BG138" s="2">
        <f t="shared" si="154"/>
        <v>92.570498323438684</v>
      </c>
      <c r="BH138" s="2">
        <f t="shared" si="154"/>
        <v>93.650438898517677</v>
      </c>
      <c r="BI138" s="2">
        <f t="shared" si="154"/>
        <v>93.531830915168143</v>
      </c>
      <c r="BJ138" s="2">
        <f t="shared" si="154"/>
        <v>92.154632903672578</v>
      </c>
      <c r="BK138" s="2">
        <f t="shared" si="154"/>
        <v>94.869016920519627</v>
      </c>
      <c r="BL138" s="2">
        <f t="shared" si="154"/>
        <v>95.30191017555218</v>
      </c>
      <c r="BM138" s="2">
        <f t="shared" si="154"/>
        <v>98.954464898196747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116.87695762483131</v>
      </c>
      <c r="DL138" s="2">
        <f t="shared" si="164"/>
        <v>115.39193657219974</v>
      </c>
      <c r="DM138" s="2">
        <f t="shared" si="164"/>
        <v>112.74170040485831</v>
      </c>
      <c r="DN138" s="2">
        <f t="shared" si="164"/>
        <v>112.68548076923076</v>
      </c>
      <c r="DO138" s="2">
        <f t="shared" si="164"/>
        <v>113.32709176788123</v>
      </c>
      <c r="DP138" s="2">
        <f t="shared" si="164"/>
        <v>110.68782416019258</v>
      </c>
      <c r="DQ138" s="2">
        <f t="shared" si="164"/>
        <v>117.92389758179232</v>
      </c>
      <c r="DR138" s="2">
        <f t="shared" si="164"/>
        <v>117.05052795710694</v>
      </c>
      <c r="DS138" s="2">
        <f t="shared" si="164"/>
        <v>114.51780282306596</v>
      </c>
      <c r="DT138" s="2">
        <f t="shared" si="164"/>
        <v>120.08499952584167</v>
      </c>
      <c r="DU138" s="2">
        <f t="shared" si="164"/>
        <v>111.52184008097167</v>
      </c>
      <c r="DV138" s="2">
        <f t="shared" si="164"/>
        <v>111.00478568041726</v>
      </c>
      <c r="DW138" s="2">
        <f t="shared" si="164"/>
        <v>113.77878141299195</v>
      </c>
      <c r="DX138" s="2">
        <f t="shared" si="164"/>
        <v>115.08972129455911</v>
      </c>
      <c r="DY138" s="2">
        <f t="shared" si="164"/>
        <v>108.36166399286988</v>
      </c>
      <c r="EA138" s="2">
        <f t="shared" si="152"/>
        <v>94.649848028623538</v>
      </c>
      <c r="EB138" s="2">
        <f t="shared" si="152"/>
        <v>94.332121039851984</v>
      </c>
      <c r="EC138" s="2">
        <f t="shared" si="152"/>
        <v>92.908470912357927</v>
      </c>
      <c r="ED138" s="2">
        <f t="shared" si="152"/>
        <v>91.780419951566628</v>
      </c>
      <c r="EE138" s="2">
        <f t="shared" si="151"/>
        <v>90.882525667476472</v>
      </c>
      <c r="EF138" s="2">
        <f t="shared" si="151"/>
        <v>91.669927090084272</v>
      </c>
      <c r="EG138" s="2">
        <f t="shared" si="151"/>
        <v>92.086132267954241</v>
      </c>
      <c r="EH138" s="2">
        <f t="shared" si="151"/>
        <v>92.95020229562131</v>
      </c>
      <c r="EI138" s="2">
        <f t="shared" si="151"/>
        <v>92.488618181818183</v>
      </c>
      <c r="EJ138" s="2">
        <f t="shared" si="151"/>
        <v>93.592030423280448</v>
      </c>
      <c r="EK138" s="2">
        <f t="shared" si="151"/>
        <v>93.485005532879811</v>
      </c>
      <c r="EL138" s="2">
        <f t="shared" si="151"/>
        <v>92.108299138321968</v>
      </c>
      <c r="EM138" s="2">
        <f t="shared" si="135"/>
        <v>94.825449565588315</v>
      </c>
      <c r="EN138" s="2">
        <f t="shared" si="135"/>
        <v>95.270801351351352</v>
      </c>
      <c r="EO138" s="2">
        <f t="shared" si="135"/>
        <v>98.95523506007639</v>
      </c>
      <c r="EQ138" s="2">
        <f t="shared" si="165"/>
        <v>94.556834674462095</v>
      </c>
      <c r="ER138" s="2">
        <f t="shared" si="165"/>
        <v>94.510796245953756</v>
      </c>
      <c r="ES138" s="2">
        <f t="shared" si="165"/>
        <v>93.103298167833231</v>
      </c>
      <c r="ET138" s="2">
        <f t="shared" si="165"/>
        <v>92.116857196100753</v>
      </c>
      <c r="EU138" s="2">
        <f t="shared" si="165"/>
        <v>91.492952530729738</v>
      </c>
      <c r="EV138" s="2">
        <f t="shared" si="165"/>
        <v>91.710963393672245</v>
      </c>
      <c r="EW138" s="2">
        <f t="shared" si="165"/>
        <v>92.111636126045411</v>
      </c>
      <c r="EX138" s="2">
        <f t="shared" si="165"/>
        <v>92.91197299248789</v>
      </c>
      <c r="EY138" s="2">
        <f t="shared" si="165"/>
        <v>93.197679388749435</v>
      </c>
      <c r="EZ138" s="2">
        <f t="shared" si="165"/>
        <v>93.791643927230893</v>
      </c>
      <c r="FA138" s="2">
        <f t="shared" si="165"/>
        <v>93.831793783303709</v>
      </c>
      <c r="FB138" s="2">
        <f t="shared" si="165"/>
        <v>92.428628356967693</v>
      </c>
      <c r="FC138" s="2">
        <f t="shared" si="165"/>
        <v>95.082479437988539</v>
      </c>
      <c r="FD138" s="2">
        <f t="shared" si="165"/>
        <v>95.196873851515619</v>
      </c>
      <c r="FE138" s="2">
        <f t="shared" si="165"/>
        <v>98.395836822743334</v>
      </c>
      <c r="FG138" s="2">
        <f t="shared" si="166"/>
        <v>0.99862382878036648</v>
      </c>
      <c r="FH138" s="2">
        <f t="shared" si="166"/>
        <v>0.99861191808119298</v>
      </c>
      <c r="FI138" s="2">
        <f t="shared" si="166"/>
        <v>0.99864613021835091</v>
      </c>
      <c r="FJ138" s="2">
        <f t="shared" si="166"/>
        <v>0.99851055793341648</v>
      </c>
      <c r="FK138" s="2">
        <f t="shared" si="166"/>
        <v>0.99835227157101991</v>
      </c>
      <c r="FL138" s="2">
        <f t="shared" si="166"/>
        <v>0.99826695305959978</v>
      </c>
      <c r="FM138" s="2">
        <f t="shared" si="166"/>
        <v>0.99832890877300406</v>
      </c>
      <c r="FN138" s="2">
        <f t="shared" si="166"/>
        <v>0.99851501370879203</v>
      </c>
      <c r="FO138" s="2">
        <f t="shared" si="166"/>
        <v>0.99836452218217908</v>
      </c>
      <c r="FP138" s="2">
        <f t="shared" si="166"/>
        <v>0.99819278965499902</v>
      </c>
      <c r="FQ138" s="2">
        <f t="shared" si="166"/>
        <v>0.99833921467551612</v>
      </c>
      <c r="FR138" s="2">
        <f t="shared" si="166"/>
        <v>0.99837764475817248</v>
      </c>
      <c r="FS138" s="2">
        <f t="shared" si="166"/>
        <v>0.99821664331950932</v>
      </c>
      <c r="FT138" s="2">
        <f t="shared" si="166"/>
        <v>0.99831392859454038</v>
      </c>
      <c r="FU138" s="2">
        <f t="shared" si="166"/>
        <v>0.99818931898548913</v>
      </c>
      <c r="FW138" s="2">
        <f t="shared" si="156"/>
        <v>3.9643059696677981E-2</v>
      </c>
      <c r="FX138" s="2">
        <f t="shared" si="156"/>
        <v>4.1389670456236205E-2</v>
      </c>
      <c r="FY138" s="2">
        <f t="shared" si="156"/>
        <v>4.4672759125847956E-2</v>
      </c>
      <c r="FZ138" s="2">
        <f t="shared" si="156"/>
        <v>3.8807714908213414E-2</v>
      </c>
      <c r="GA138" s="2">
        <f t="shared" si="156"/>
        <v>4.6050055742601015E-2</v>
      </c>
      <c r="GB138" s="2">
        <f t="shared" si="156"/>
        <v>4.1756882662968703E-2</v>
      </c>
      <c r="GC138" s="2">
        <f t="shared" si="156"/>
        <v>5.1119483485710493E-2</v>
      </c>
      <c r="GD138" s="2">
        <f t="shared" si="156"/>
        <v>5.7874012244766113E-2</v>
      </c>
      <c r="GE138" s="2">
        <f t="shared" si="156"/>
        <v>6.4665642890712832E-2</v>
      </c>
      <c r="GF138" s="2">
        <f t="shared" si="156"/>
        <v>5.2752480152313458E-2</v>
      </c>
      <c r="GG138" s="2">
        <f t="shared" si="156"/>
        <v>4.8646608269176286E-2</v>
      </c>
      <c r="GH138" s="2">
        <f t="shared" si="156"/>
        <v>4.8940122987203141E-2</v>
      </c>
      <c r="GI138" s="2">
        <f t="shared" si="156"/>
        <v>3.7998711482418276E-2</v>
      </c>
      <c r="GJ138" s="2">
        <f t="shared" si="156"/>
        <v>3.1210172231283622E-2</v>
      </c>
      <c r="GK138" s="2">
        <f t="shared" si="156"/>
        <v>3.182384743912129E-2</v>
      </c>
      <c r="GM138" s="86">
        <f t="shared" si="157"/>
        <v>2.0429398986813565E-161</v>
      </c>
      <c r="GN138" s="86">
        <f t="shared" si="157"/>
        <v>7.0331472023394816E-190</v>
      </c>
      <c r="GO138" s="86">
        <f t="shared" si="157"/>
        <v>3.5361177804954346E-201</v>
      </c>
      <c r="GP138" s="86">
        <f t="shared" si="157"/>
        <v>3.0355305996891345E-238</v>
      </c>
      <c r="GQ138" s="86">
        <f t="shared" si="157"/>
        <v>3.9607867699106187E-240</v>
      </c>
      <c r="GR138" s="86">
        <f t="shared" si="157"/>
        <v>1.8560845684810213E-258</v>
      </c>
      <c r="GS138" s="86">
        <f t="shared" si="157"/>
        <v>8.0121956555660265E-244</v>
      </c>
      <c r="GT138" s="86">
        <f t="shared" si="157"/>
        <v>2.8521263862423341E-209</v>
      </c>
      <c r="GU138" s="86">
        <f t="shared" si="157"/>
        <v>1.7488284648855954E-206</v>
      </c>
      <c r="GV138" s="86">
        <f t="shared" si="157"/>
        <v>1.3169267942239128E-227</v>
      </c>
      <c r="GW138" s="86">
        <f t="shared" si="157"/>
        <v>4.7681098873337568E-238</v>
      </c>
      <c r="GX138" s="86">
        <f t="shared" si="157"/>
        <v>1.6448089558562158E-191</v>
      </c>
      <c r="GY138" s="86">
        <f t="shared" si="157"/>
        <v>2.2406129200334989E-182</v>
      </c>
      <c r="GZ138" s="86">
        <f t="shared" si="157"/>
        <v>1.4760026314276007E-118</v>
      </c>
      <c r="HA138" s="86">
        <f t="shared" si="157"/>
        <v>1.2330597763920166E-89</v>
      </c>
      <c r="HC138" s="86">
        <f t="shared" si="153"/>
        <v>3.7680919334459037E-62</v>
      </c>
      <c r="HD138" s="86">
        <f t="shared" si="153"/>
        <v>7.5012371674359962E-85</v>
      </c>
      <c r="HE138" s="86">
        <f t="shared" si="153"/>
        <v>8.0229036293707369E-81</v>
      </c>
      <c r="HF138" s="86">
        <f t="shared" si="153"/>
        <v>6.7009217559292298E-83</v>
      </c>
      <c r="HG138" s="86">
        <f t="shared" si="153"/>
        <v>1.4337700009292716E-103</v>
      </c>
      <c r="HH138" s="86">
        <f t="shared" si="153"/>
        <v>1.9463629857725283E-135</v>
      </c>
      <c r="HI138" s="86">
        <f t="shared" si="153"/>
        <v>1.1598313852450615E-155</v>
      </c>
      <c r="HJ138" s="86">
        <f t="shared" si="153"/>
        <v>2.7480740458777739E-143</v>
      </c>
      <c r="HK138" s="86">
        <f t="shared" si="153"/>
        <v>4.6003757630988746E-144</v>
      </c>
      <c r="HL138" s="86">
        <f t="shared" si="161"/>
        <v>9.1077036727908867E-115</v>
      </c>
      <c r="HM138" s="86">
        <f t="shared" si="161"/>
        <v>6.3107280477349592E-74</v>
      </c>
      <c r="HN138" s="86">
        <f t="shared" si="161"/>
        <v>4.0892456914692946E-69</v>
      </c>
      <c r="HO138" s="86">
        <f t="shared" si="161"/>
        <v>4.3511101388670792E-71</v>
      </c>
      <c r="HP138" s="86">
        <f t="shared" si="161"/>
        <v>1.2062488886258785E-42</v>
      </c>
      <c r="HQ138" s="86">
        <f t="shared" si="161"/>
        <v>1.6498409970540031E-41</v>
      </c>
      <c r="HS138" s="86">
        <f t="shared" si="158"/>
        <v>0.16563755273475875</v>
      </c>
      <c r="HT138" s="86">
        <f t="shared" si="158"/>
        <v>0.23192260107689705</v>
      </c>
      <c r="HU138" s="86">
        <f t="shared" si="158"/>
        <v>0.3622470121315754</v>
      </c>
      <c r="HV138" s="86">
        <f t="shared" si="158"/>
        <v>0.25425637824688263</v>
      </c>
      <c r="HW138" s="86">
        <f t="shared" si="158"/>
        <v>0.14632380843614101</v>
      </c>
      <c r="HX138" s="86">
        <f t="shared" si="158"/>
        <v>0.24804891345861219</v>
      </c>
      <c r="HY138" s="86">
        <f t="shared" si="158"/>
        <v>0.25945311257441384</v>
      </c>
      <c r="HZ138" s="86">
        <f t="shared" si="158"/>
        <v>0.35183932797670076</v>
      </c>
      <c r="IA138" s="86">
        <f t="shared" si="158"/>
        <v>0.33310358207161389</v>
      </c>
      <c r="IB138" s="86">
        <f t="shared" si="158"/>
        <v>0.23638398875883521</v>
      </c>
      <c r="IC138" s="86">
        <f t="shared" si="158"/>
        <v>0.21219546361478189</v>
      </c>
      <c r="ID138" s="86">
        <f t="shared" si="158"/>
        <v>0.21646234953991658</v>
      </c>
      <c r="IE138" s="86">
        <f t="shared" si="158"/>
        <v>9.8302072502050974E-2</v>
      </c>
      <c r="IF138" s="86">
        <f t="shared" si="158"/>
        <v>0.18708941913072336</v>
      </c>
      <c r="IG138" s="86">
        <f t="shared" si="158"/>
        <v>0.22071379672772359</v>
      </c>
      <c r="II138" s="86">
        <f t="shared" si="159"/>
        <v>5.8278126073048713E-21</v>
      </c>
      <c r="IJ138" s="86">
        <f t="shared" si="159"/>
        <v>1.0342952399520256E-20</v>
      </c>
      <c r="IK138" s="86">
        <f t="shared" si="159"/>
        <v>9.0378922453219246E-22</v>
      </c>
      <c r="IL138" s="86">
        <f t="shared" si="159"/>
        <v>5.694010468140949E-29</v>
      </c>
      <c r="IM138" s="86">
        <f t="shared" si="159"/>
        <v>7.9881009559269713E-25</v>
      </c>
      <c r="IN138" s="86">
        <f t="shared" si="159"/>
        <v>1.9233697854076121E-28</v>
      </c>
      <c r="IO138" s="86">
        <f t="shared" si="159"/>
        <v>6.3684551125541611E-24</v>
      </c>
      <c r="IP138" s="86">
        <f t="shared" si="159"/>
        <v>7.6622025009412291E-21</v>
      </c>
      <c r="IQ138" s="86">
        <f t="shared" si="159"/>
        <v>2.0046601104412554E-20</v>
      </c>
      <c r="IR138" s="86">
        <f t="shared" si="159"/>
        <v>6.4970957526784919E-25</v>
      </c>
      <c r="IS138" s="86">
        <f t="shared" si="159"/>
        <v>9.6669855054983017E-25</v>
      </c>
      <c r="IT138" s="86">
        <f t="shared" si="159"/>
        <v>4.380007604627013E-24</v>
      </c>
      <c r="IU138" s="86">
        <f t="shared" si="159"/>
        <v>6.086871121367741E-28</v>
      </c>
      <c r="IV138" s="86">
        <f t="shared" si="159"/>
        <v>2.4838055273285892E-15</v>
      </c>
      <c r="IW138" s="86">
        <f t="shared" si="159"/>
        <v>3.0378406618336377E-15</v>
      </c>
      <c r="IY138" s="86">
        <f t="shared" si="160"/>
        <v>0.16563755273475875</v>
      </c>
      <c r="IZ138" s="86">
        <f t="shared" si="160"/>
        <v>0.23192260107689705</v>
      </c>
      <c r="JA138" s="86">
        <f t="shared" si="160"/>
        <v>0.3622470121315754</v>
      </c>
      <c r="JB138" s="86">
        <f t="shared" si="160"/>
        <v>0.25425637824688263</v>
      </c>
      <c r="JC138" s="86">
        <f t="shared" si="160"/>
        <v>0.14632380843614101</v>
      </c>
      <c r="JD138" s="86">
        <f t="shared" si="160"/>
        <v>0.24804891345861219</v>
      </c>
      <c r="JE138" s="86">
        <f t="shared" si="160"/>
        <v>0.25945311257441384</v>
      </c>
      <c r="JF138" s="86">
        <f t="shared" si="160"/>
        <v>0.35183932797670076</v>
      </c>
      <c r="JG138" s="86">
        <f t="shared" si="160"/>
        <v>0.33310358207161389</v>
      </c>
      <c r="JH138" s="86">
        <f t="shared" si="160"/>
        <v>0.23638398875883521</v>
      </c>
      <c r="JI138" s="86">
        <f t="shared" si="160"/>
        <v>0.21219546361478189</v>
      </c>
      <c r="JJ138" s="86">
        <f t="shared" si="160"/>
        <v>0.21646234953991658</v>
      </c>
      <c r="JK138" s="86">
        <f t="shared" si="160"/>
        <v>9.8302072502050974E-2</v>
      </c>
      <c r="JL138" s="86">
        <f t="shared" si="160"/>
        <v>0.18708941913072583</v>
      </c>
      <c r="JM138" s="86">
        <f t="shared" si="160"/>
        <v>0.22071379672772662</v>
      </c>
    </row>
    <row r="139" spans="2:273" x14ac:dyDescent="0.25">
      <c r="B139" s="2">
        <v>112</v>
      </c>
      <c r="C139" s="37">
        <v>92.534999999999997</v>
      </c>
      <c r="D139" s="37">
        <v>94.1</v>
      </c>
      <c r="E139" s="37">
        <v>100</v>
      </c>
      <c r="F139" s="37">
        <v>98.35</v>
      </c>
      <c r="G139" s="37">
        <v>97.85</v>
      </c>
      <c r="H139" s="37">
        <v>97.9</v>
      </c>
      <c r="I139" s="37">
        <v>100.3</v>
      </c>
      <c r="J139" s="37">
        <v>101.25</v>
      </c>
      <c r="K139" s="37">
        <v>105.175</v>
      </c>
      <c r="L139" s="37">
        <v>105.581</v>
      </c>
      <c r="M139" s="37">
        <v>104.976</v>
      </c>
      <c r="N139" s="37">
        <v>105.405</v>
      </c>
      <c r="O139" s="37">
        <v>106.575</v>
      </c>
      <c r="P139" s="37">
        <v>119.786</v>
      </c>
      <c r="Q139" s="37">
        <v>151.619</v>
      </c>
      <c r="S139" s="4">
        <f t="shared" si="162"/>
        <v>94.54757799680101</v>
      </c>
      <c r="T139" s="4">
        <f t="shared" si="162"/>
        <v>97.240258574143695</v>
      </c>
      <c r="U139" s="4">
        <f t="shared" si="162"/>
        <v>96.313882088181586</v>
      </c>
      <c r="V139" s="4">
        <f t="shared" si="162"/>
        <v>96.979687599020622</v>
      </c>
      <c r="W139" s="4">
        <f t="shared" si="162"/>
        <v>95.894775600636791</v>
      </c>
      <c r="X139" s="4">
        <f t="shared" si="162"/>
        <v>99.271890549241547</v>
      </c>
      <c r="Y139" s="4">
        <f t="shared" si="162"/>
        <v>99.514658281127197</v>
      </c>
      <c r="Z139" s="4">
        <f t="shared" si="162"/>
        <v>101.61320959676853</v>
      </c>
      <c r="AA139" s="4">
        <f t="shared" si="162"/>
        <v>105.60023874077599</v>
      </c>
      <c r="AB139" s="4">
        <f t="shared" si="162"/>
        <v>105.61291693397246</v>
      </c>
      <c r="AC139" s="4">
        <f t="shared" si="162"/>
        <v>104.70890759204165</v>
      </c>
      <c r="AD139" s="4">
        <f t="shared" si="162"/>
        <v>107.05713980815381</v>
      </c>
      <c r="AE139" s="4">
        <f t="shared" si="162"/>
        <v>104.60518370844393</v>
      </c>
      <c r="AF139" s="4">
        <f t="shared" si="162"/>
        <v>117.38457775325938</v>
      </c>
      <c r="AG139" s="4">
        <f t="shared" si="162"/>
        <v>150.31239681089579</v>
      </c>
      <c r="AI139" s="4">
        <f t="shared" si="163"/>
        <v>-2.0125779968010136</v>
      </c>
      <c r="AJ139" s="4">
        <f t="shared" si="163"/>
        <v>-3.1402585741437008</v>
      </c>
      <c r="AK139" s="4">
        <f t="shared" si="163"/>
        <v>3.686117911818414</v>
      </c>
      <c r="AL139" s="4">
        <f t="shared" si="163"/>
        <v>1.3703124009793726</v>
      </c>
      <c r="AM139" s="4">
        <f t="shared" si="163"/>
        <v>1.9552243993632032</v>
      </c>
      <c r="AN139" s="4">
        <f t="shared" si="163"/>
        <v>-1.3718905492415416</v>
      </c>
      <c r="AO139" s="4">
        <f t="shared" si="163"/>
        <v>0.78534171887280024</v>
      </c>
      <c r="AP139" s="4">
        <f t="shared" si="163"/>
        <v>-0.36320959676852738</v>
      </c>
      <c r="AQ139" s="4">
        <f t="shared" si="163"/>
        <v>-0.42523874077599544</v>
      </c>
      <c r="AR139" s="4">
        <f t="shared" si="163"/>
        <v>-3.1916933972453876E-2</v>
      </c>
      <c r="AS139" s="4">
        <f t="shared" si="163"/>
        <v>0.26709240795834432</v>
      </c>
      <c r="AT139" s="4">
        <f t="shared" si="163"/>
        <v>-1.6521398081538052</v>
      </c>
      <c r="AU139" s="4">
        <f t="shared" si="163"/>
        <v>1.9698162915560715</v>
      </c>
      <c r="AV139" s="4">
        <f t="shared" si="163"/>
        <v>2.4014222467406228</v>
      </c>
      <c r="AW139" s="4">
        <f t="shared" si="163"/>
        <v>1.3066031891042087</v>
      </c>
      <c r="AY139" s="2">
        <f t="shared" si="154"/>
        <v>94.54757799680101</v>
      </c>
      <c r="AZ139" s="2">
        <f t="shared" si="154"/>
        <v>94.223848014497307</v>
      </c>
      <c r="BA139" s="2">
        <f t="shared" si="154"/>
        <v>92.814036857584767</v>
      </c>
      <c r="BB139" s="2">
        <f t="shared" si="154"/>
        <v>91.681883102910533</v>
      </c>
      <c r="BC139" s="2">
        <f t="shared" si="154"/>
        <v>90.80516610337105</v>
      </c>
      <c r="BD139" s="2">
        <f t="shared" si="154"/>
        <v>91.561385589881127</v>
      </c>
      <c r="BE139" s="2">
        <f t="shared" si="154"/>
        <v>92.000448077056802</v>
      </c>
      <c r="BF139" s="2">
        <f t="shared" si="154"/>
        <v>92.872811771923992</v>
      </c>
      <c r="BG139" s="2">
        <f t="shared" si="154"/>
        <v>92.417797284902335</v>
      </c>
      <c r="BH139" s="2">
        <f t="shared" si="154"/>
        <v>93.509036533628858</v>
      </c>
      <c r="BI139" s="2">
        <f t="shared" si="154"/>
        <v>93.357622157714232</v>
      </c>
      <c r="BJ139" s="2">
        <f t="shared" si="154"/>
        <v>92.007636888848467</v>
      </c>
      <c r="BK139" s="2">
        <f t="shared" si="154"/>
        <v>94.73018665406974</v>
      </c>
      <c r="BL139" s="2">
        <f t="shared" si="154"/>
        <v>95.217372475026224</v>
      </c>
      <c r="BM139" s="2">
        <f t="shared" si="154"/>
        <v>98.895264475312942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116.98651875843456</v>
      </c>
      <c r="DL139" s="2">
        <f t="shared" si="164"/>
        <v>115.48201754385966</v>
      </c>
      <c r="DM139" s="2">
        <f t="shared" si="164"/>
        <v>112.81834514170042</v>
      </c>
      <c r="DN139" s="2">
        <f t="shared" si="164"/>
        <v>112.7726923076923</v>
      </c>
      <c r="DO139" s="2">
        <f t="shared" si="164"/>
        <v>113.44116059379216</v>
      </c>
      <c r="DP139" s="2">
        <f t="shared" si="164"/>
        <v>110.7791525330999</v>
      </c>
      <c r="DQ139" s="2">
        <f t="shared" si="164"/>
        <v>118.09818634423897</v>
      </c>
      <c r="DR139" s="2">
        <f t="shared" si="164"/>
        <v>117.20405952511219</v>
      </c>
      <c r="DS139" s="2">
        <f t="shared" si="164"/>
        <v>114.61595086989821</v>
      </c>
      <c r="DT139" s="2">
        <f t="shared" si="164"/>
        <v>120.2270723091513</v>
      </c>
      <c r="DU139" s="2">
        <f t="shared" si="164"/>
        <v>111.57639129554657</v>
      </c>
      <c r="DV139" s="2">
        <f t="shared" si="164"/>
        <v>111.07216073968705</v>
      </c>
      <c r="DW139" s="2">
        <f t="shared" si="164"/>
        <v>113.86083451872926</v>
      </c>
      <c r="DX139" s="2">
        <f t="shared" si="164"/>
        <v>115.19392823639777</v>
      </c>
      <c r="DY139" s="2">
        <f t="shared" si="164"/>
        <v>108.41104768270944</v>
      </c>
      <c r="EA139" s="2">
        <f t="shared" si="152"/>
        <v>94.523687750806786</v>
      </c>
      <c r="EB139" s="2">
        <f t="shared" si="152"/>
        <v>94.188249633854923</v>
      </c>
      <c r="EC139" s="2">
        <f t="shared" si="152"/>
        <v>92.779066089864727</v>
      </c>
      <c r="ED139" s="2">
        <f t="shared" si="152"/>
        <v>91.637788973404326</v>
      </c>
      <c r="EE139" s="2">
        <f t="shared" si="151"/>
        <v>90.738112692734973</v>
      </c>
      <c r="EF139" s="2">
        <f t="shared" si="151"/>
        <v>91.528955581035959</v>
      </c>
      <c r="EG139" s="2">
        <f t="shared" si="151"/>
        <v>91.959080736649824</v>
      </c>
      <c r="EH139" s="2">
        <f t="shared" si="151"/>
        <v>92.842402497516346</v>
      </c>
      <c r="EI139" s="2">
        <f t="shared" si="151"/>
        <v>92.331336363636368</v>
      </c>
      <c r="EJ139" s="2">
        <f t="shared" si="151"/>
        <v>93.452644179894193</v>
      </c>
      <c r="EK139" s="2">
        <f t="shared" si="151"/>
        <v>93.31002557823129</v>
      </c>
      <c r="EL139" s="2">
        <f t="shared" si="151"/>
        <v>91.960816417233531</v>
      </c>
      <c r="EM139" s="2">
        <f t="shared" si="135"/>
        <v>94.687446961363179</v>
      </c>
      <c r="EN139" s="2">
        <f t="shared" si="135"/>
        <v>95.189422972972977</v>
      </c>
      <c r="EO139" s="2">
        <f t="shared" si="135"/>
        <v>98.900138195530374</v>
      </c>
      <c r="EQ139" s="2">
        <f t="shared" si="165"/>
        <v>94.424249529725699</v>
      </c>
      <c r="ER139" s="2">
        <f t="shared" si="165"/>
        <v>94.379353173598659</v>
      </c>
      <c r="ES139" s="2">
        <f t="shared" si="165"/>
        <v>92.988701479067032</v>
      </c>
      <c r="ET139" s="2">
        <f t="shared" si="165"/>
        <v>92.000607118453843</v>
      </c>
      <c r="EU139" s="2">
        <f t="shared" si="165"/>
        <v>91.393212039053807</v>
      </c>
      <c r="EV139" s="2">
        <f t="shared" si="165"/>
        <v>91.572798665197283</v>
      </c>
      <c r="EW139" s="2">
        <f t="shared" si="165"/>
        <v>91.986405801971344</v>
      </c>
      <c r="EX139" s="2">
        <f t="shared" si="165"/>
        <v>92.801382067072012</v>
      </c>
      <c r="EY139" s="2">
        <f t="shared" si="165"/>
        <v>93.086563930311527</v>
      </c>
      <c r="EZ139" s="2">
        <f t="shared" si="165"/>
        <v>93.665607649524645</v>
      </c>
      <c r="FA139" s="2">
        <f t="shared" si="165"/>
        <v>93.685332002925492</v>
      </c>
      <c r="FB139" s="2">
        <f t="shared" si="165"/>
        <v>92.307929752567816</v>
      </c>
      <c r="FC139" s="2">
        <f t="shared" si="165"/>
        <v>94.965686101111132</v>
      </c>
      <c r="FD139" s="2">
        <f t="shared" si="165"/>
        <v>95.106878465223431</v>
      </c>
      <c r="FE139" s="2">
        <f t="shared" si="165"/>
        <v>98.308481546312748</v>
      </c>
      <c r="FG139" s="2">
        <f t="shared" si="166"/>
        <v>0.99874476493679232</v>
      </c>
      <c r="FH139" s="2">
        <f t="shared" si="166"/>
        <v>0.99873389960749026</v>
      </c>
      <c r="FI139" s="2">
        <f t="shared" si="166"/>
        <v>0.99876510897659743</v>
      </c>
      <c r="FJ139" s="2">
        <f t="shared" si="166"/>
        <v>0.99864143464423016</v>
      </c>
      <c r="FK139" s="2">
        <f t="shared" si="166"/>
        <v>0.99849703590935268</v>
      </c>
      <c r="FL139" s="2">
        <f t="shared" si="166"/>
        <v>0.99841920135029072</v>
      </c>
      <c r="FM139" s="2">
        <f t="shared" si="166"/>
        <v>0.99847572256085149</v>
      </c>
      <c r="FN139" s="2">
        <f t="shared" si="166"/>
        <v>0.99864549942342451</v>
      </c>
      <c r="FO139" s="2">
        <f t="shared" si="166"/>
        <v>0.99850821182785809</v>
      </c>
      <c r="FP139" s="2">
        <f t="shared" si="166"/>
        <v>0.99835154244701474</v>
      </c>
      <c r="FQ139" s="2">
        <f t="shared" si="166"/>
        <v>0.99848512441178128</v>
      </c>
      <c r="FR139" s="2">
        <f t="shared" si="166"/>
        <v>0.99852018319079738</v>
      </c>
      <c r="FS139" s="2">
        <f t="shared" si="166"/>
        <v>0.99837330412225089</v>
      </c>
      <c r="FT139" s="2">
        <f t="shared" si="166"/>
        <v>0.99846205643912589</v>
      </c>
      <c r="FU139" s="2">
        <f t="shared" si="166"/>
        <v>0.99834837615093852</v>
      </c>
      <c r="FW139" s="2">
        <f t="shared" si="156"/>
        <v>4.3302133311055306E-2</v>
      </c>
      <c r="FX139" s="2">
        <f t="shared" si="156"/>
        <v>4.520236906699969E-2</v>
      </c>
      <c r="FY139" s="2">
        <f t="shared" si="156"/>
        <v>4.8772499444790771E-2</v>
      </c>
      <c r="FZ139" s="2">
        <f t="shared" si="156"/>
        <v>4.2393089343947414E-2</v>
      </c>
      <c r="GA139" s="2">
        <f t="shared" si="156"/>
        <v>5.0269543203785773E-2</v>
      </c>
      <c r="GB139" s="2">
        <f t="shared" si="156"/>
        <v>4.5601798663263693E-2</v>
      </c>
      <c r="GC139" s="2">
        <f t="shared" si="156"/>
        <v>5.5776314964836905E-2</v>
      </c>
      <c r="GD139" s="2">
        <f t="shared" si="156"/>
        <v>6.3105239377980113E-2</v>
      </c>
      <c r="GE139" s="2">
        <f t="shared" si="156"/>
        <v>7.0464849633432289E-2</v>
      </c>
      <c r="GF139" s="2">
        <f t="shared" si="156"/>
        <v>5.7549050451661171E-2</v>
      </c>
      <c r="GG139" s="2">
        <f t="shared" si="156"/>
        <v>5.3090772396265681E-2</v>
      </c>
      <c r="GH139" s="2">
        <f t="shared" si="156"/>
        <v>5.3409596097066504E-2</v>
      </c>
      <c r="GI139" s="2">
        <f t="shared" si="156"/>
        <v>4.1512571577717851E-2</v>
      </c>
      <c r="GJ139" s="2">
        <f t="shared" si="156"/>
        <v>3.4118538978606422E-2</v>
      </c>
      <c r="GK139" s="2">
        <f t="shared" si="156"/>
        <v>3.4787346985671964E-2</v>
      </c>
      <c r="GM139" s="86">
        <f t="shared" si="157"/>
        <v>1.048754041560872E-167</v>
      </c>
      <c r="GN139" s="86">
        <f t="shared" si="157"/>
        <v>3.2219006654448742E-197</v>
      </c>
      <c r="GO139" s="86">
        <f t="shared" si="157"/>
        <v>7.594437084428486E-209</v>
      </c>
      <c r="GP139" s="86">
        <f t="shared" si="157"/>
        <v>2.0652978827932154E-247</v>
      </c>
      <c r="GQ139" s="86">
        <f t="shared" si="157"/>
        <v>1.7829358347723111E-249</v>
      </c>
      <c r="GR139" s="86">
        <f t="shared" si="157"/>
        <v>1.8444154862904232E-268</v>
      </c>
      <c r="GS139" s="86">
        <f t="shared" si="157"/>
        <v>3.7757763338674971E-253</v>
      </c>
      <c r="GT139" s="86">
        <f t="shared" si="157"/>
        <v>3.4435800857826435E-217</v>
      </c>
      <c r="GU139" s="86">
        <f t="shared" si="157"/>
        <v>2.0405123838735924E-214</v>
      </c>
      <c r="GV139" s="86">
        <f t="shared" si="157"/>
        <v>1.6011208803841332E-236</v>
      </c>
      <c r="GW139" s="86">
        <f t="shared" si="157"/>
        <v>2.5582173694538481E-247</v>
      </c>
      <c r="GX139" s="86">
        <f t="shared" si="157"/>
        <v>8.2003781692869255E-199</v>
      </c>
      <c r="GY139" s="86">
        <f t="shared" si="157"/>
        <v>1.8892598051810383E-189</v>
      </c>
      <c r="GZ139" s="86">
        <f t="shared" si="157"/>
        <v>3.7674563127983051E-123</v>
      </c>
      <c r="HA139" s="86">
        <f t="shared" si="157"/>
        <v>5.767487128441944E-93</v>
      </c>
      <c r="HC139" s="86">
        <f t="shared" si="153"/>
        <v>3.2037689557468796E-66</v>
      </c>
      <c r="HD139" s="86">
        <f t="shared" si="153"/>
        <v>2.3326278053556163E-90</v>
      </c>
      <c r="HE139" s="86">
        <f t="shared" si="153"/>
        <v>7.1039478330018399E-86</v>
      </c>
      <c r="HF139" s="86">
        <f t="shared" si="153"/>
        <v>4.3151587026159415E-88</v>
      </c>
      <c r="HG139" s="86">
        <f t="shared" si="153"/>
        <v>2.7731124757171046E-110</v>
      </c>
      <c r="HH139" s="86">
        <f t="shared" si="153"/>
        <v>3.8905962477369646E-144</v>
      </c>
      <c r="HI139" s="86">
        <f t="shared" si="153"/>
        <v>1.8911358614667163E-165</v>
      </c>
      <c r="HJ139" s="86">
        <f t="shared" si="153"/>
        <v>4.1483510619914254E-152</v>
      </c>
      <c r="HK139" s="86">
        <f t="shared" si="153"/>
        <v>4.1055253146680114E-153</v>
      </c>
      <c r="HL139" s="86">
        <f t="shared" si="161"/>
        <v>3.2741025284623149E-122</v>
      </c>
      <c r="HM139" s="86">
        <f t="shared" si="161"/>
        <v>1.1733062095512901E-78</v>
      </c>
      <c r="HN139" s="86">
        <f t="shared" si="161"/>
        <v>1.7767531654672393E-73</v>
      </c>
      <c r="HO139" s="86">
        <f t="shared" si="161"/>
        <v>7.7677382852267981E-76</v>
      </c>
      <c r="HP139" s="86">
        <f t="shared" si="161"/>
        <v>1.9163083712724762E-45</v>
      </c>
      <c r="HQ139" s="86">
        <f t="shared" si="161"/>
        <v>4.2073536978298065E-44</v>
      </c>
      <c r="HS139" s="86">
        <f t="shared" si="158"/>
        <v>0.22359450420034824</v>
      </c>
      <c r="HT139" s="86">
        <f t="shared" si="158"/>
        <v>0.29741034770292007</v>
      </c>
      <c r="HU139" s="86">
        <f t="shared" si="158"/>
        <v>0.42610412516483798</v>
      </c>
      <c r="HV139" s="86">
        <f t="shared" si="158"/>
        <v>0.33217716013196924</v>
      </c>
      <c r="HW139" s="86">
        <f t="shared" si="158"/>
        <v>0.2100659781171422</v>
      </c>
      <c r="HX139" s="86">
        <f t="shared" si="158"/>
        <v>0.3269225038487254</v>
      </c>
      <c r="HY139" s="86">
        <f t="shared" si="158"/>
        <v>0.33685387721798687</v>
      </c>
      <c r="HZ139" s="86">
        <f t="shared" si="158"/>
        <v>0.42145212191795273</v>
      </c>
      <c r="IA139" s="86">
        <f t="shared" si="158"/>
        <v>0.40725654018741969</v>
      </c>
      <c r="IB139" s="86">
        <f t="shared" si="158"/>
        <v>0.31563721984776288</v>
      </c>
      <c r="IC139" s="86">
        <f t="shared" si="158"/>
        <v>0.28709137852575622</v>
      </c>
      <c r="ID139" s="86">
        <f t="shared" si="158"/>
        <v>0.29079212083012329</v>
      </c>
      <c r="IE139" s="86">
        <f t="shared" si="158"/>
        <v>0.14954822136149892</v>
      </c>
      <c r="IF139" s="86">
        <f t="shared" si="158"/>
        <v>0.23469613169311668</v>
      </c>
      <c r="IG139" s="86">
        <f t="shared" si="158"/>
        <v>0.27084041387022895</v>
      </c>
      <c r="II139" s="86">
        <f t="shared" si="159"/>
        <v>7.3989411632791204E-20</v>
      </c>
      <c r="IJ139" s="86">
        <f t="shared" si="159"/>
        <v>1.3171152863622439E-19</v>
      </c>
      <c r="IK139" s="86">
        <f t="shared" si="159"/>
        <v>1.4172640297219694E-20</v>
      </c>
      <c r="IL139" s="86">
        <f t="shared" si="159"/>
        <v>1.9981154282745558E-27</v>
      </c>
      <c r="IM139" s="86">
        <f t="shared" si="159"/>
        <v>1.955255268939965E-23</v>
      </c>
      <c r="IN139" s="86">
        <f t="shared" si="159"/>
        <v>6.8543321517938633E-27</v>
      </c>
      <c r="IO139" s="86">
        <f t="shared" si="159"/>
        <v>1.5442297752195066E-22</v>
      </c>
      <c r="IP139" s="86">
        <f t="shared" si="159"/>
        <v>1.3647799877760113E-19</v>
      </c>
      <c r="IQ139" s="86">
        <f t="shared" si="159"/>
        <v>3.7943278857499033E-19</v>
      </c>
      <c r="IR139" s="86">
        <f t="shared" si="159"/>
        <v>1.8823561893397485E-23</v>
      </c>
      <c r="IS139" s="86">
        <f t="shared" si="159"/>
        <v>2.4861182489495003E-23</v>
      </c>
      <c r="IT139" s="86">
        <f t="shared" si="159"/>
        <v>1.0349603718956858E-22</v>
      </c>
      <c r="IU139" s="86">
        <f t="shared" si="159"/>
        <v>1.8276900805995324E-26</v>
      </c>
      <c r="IV139" s="86">
        <f t="shared" si="159"/>
        <v>1.3370008113411876E-14</v>
      </c>
      <c r="IW139" s="86">
        <f t="shared" si="159"/>
        <v>1.6339607584664371E-14</v>
      </c>
      <c r="IY139" s="86">
        <f t="shared" si="160"/>
        <v>0.22359450420034824</v>
      </c>
      <c r="IZ139" s="86">
        <f t="shared" si="160"/>
        <v>0.29741034770292007</v>
      </c>
      <c r="JA139" s="86">
        <f t="shared" si="160"/>
        <v>0.42610412516483798</v>
      </c>
      <c r="JB139" s="86">
        <f t="shared" si="160"/>
        <v>0.33217716013196924</v>
      </c>
      <c r="JC139" s="86">
        <f t="shared" si="160"/>
        <v>0.2100659781171422</v>
      </c>
      <c r="JD139" s="86">
        <f t="shared" si="160"/>
        <v>0.3269225038487254</v>
      </c>
      <c r="JE139" s="86">
        <f t="shared" si="160"/>
        <v>0.33685387721798687</v>
      </c>
      <c r="JF139" s="86">
        <f t="shared" si="160"/>
        <v>0.42145212191795273</v>
      </c>
      <c r="JG139" s="86">
        <f t="shared" si="160"/>
        <v>0.40725654018741969</v>
      </c>
      <c r="JH139" s="86">
        <f t="shared" si="160"/>
        <v>0.31563721984776288</v>
      </c>
      <c r="JI139" s="86">
        <f t="shared" si="160"/>
        <v>0.28709137852575622</v>
      </c>
      <c r="JJ139" s="86">
        <f t="shared" si="160"/>
        <v>0.29079212083012329</v>
      </c>
      <c r="JK139" s="86">
        <f t="shared" si="160"/>
        <v>0.14954822136149892</v>
      </c>
      <c r="JL139" s="86">
        <f t="shared" si="160"/>
        <v>0.23469613169313006</v>
      </c>
      <c r="JM139" s="86">
        <f t="shared" si="160"/>
        <v>0.27084041387024527</v>
      </c>
    </row>
    <row r="140" spans="2:273" x14ac:dyDescent="0.25">
      <c r="B140" s="2">
        <v>113</v>
      </c>
      <c r="C140" s="37">
        <v>95.022999999999996</v>
      </c>
      <c r="D140" s="37">
        <v>96.875</v>
      </c>
      <c r="E140" s="37">
        <v>95.35</v>
      </c>
      <c r="F140" s="37">
        <v>96.25</v>
      </c>
      <c r="G140" s="37">
        <v>95.125</v>
      </c>
      <c r="H140" s="37">
        <v>100.85</v>
      </c>
      <c r="I140" s="37">
        <v>98.7</v>
      </c>
      <c r="J140" s="37">
        <v>101.7</v>
      </c>
      <c r="K140" s="37">
        <v>106.55</v>
      </c>
      <c r="L140" s="37">
        <v>105.023</v>
      </c>
      <c r="M140" s="37">
        <v>105.31699999999999</v>
      </c>
      <c r="N140" s="37">
        <v>107.595</v>
      </c>
      <c r="O140" s="37">
        <v>106.72499999999999</v>
      </c>
      <c r="P140" s="37">
        <v>120.048</v>
      </c>
      <c r="Q140" s="37">
        <v>158.762</v>
      </c>
      <c r="S140" s="4">
        <f t="shared" si="162"/>
        <v>94.418509921654106</v>
      </c>
      <c r="T140" s="4">
        <f t="shared" si="162"/>
        <v>97.333774396577212</v>
      </c>
      <c r="U140" s="4">
        <f t="shared" si="162"/>
        <v>96.019935936338086</v>
      </c>
      <c r="V140" s="4">
        <f t="shared" si="162"/>
        <v>97.095602249593924</v>
      </c>
      <c r="W140" s="4">
        <f t="shared" si="162"/>
        <v>96.701115639004044</v>
      </c>
      <c r="X140" s="4">
        <f t="shared" si="162"/>
        <v>99.54995161775318</v>
      </c>
      <c r="Y140" s="4">
        <f t="shared" si="162"/>
        <v>99.712705804445861</v>
      </c>
      <c r="Z140" s="4">
        <f t="shared" si="162"/>
        <v>101.08876264066582</v>
      </c>
      <c r="AA140" s="4">
        <f t="shared" si="162"/>
        <v>105.00618918990428</v>
      </c>
      <c r="AB140" s="4">
        <f t="shared" si="162"/>
        <v>106.28702846473001</v>
      </c>
      <c r="AC140" s="4">
        <f t="shared" si="162"/>
        <v>105.64477339924004</v>
      </c>
      <c r="AD140" s="4">
        <f t="shared" si="162"/>
        <v>108.30984597364008</v>
      </c>
      <c r="AE140" s="4">
        <f t="shared" si="162"/>
        <v>107.14244756110047</v>
      </c>
      <c r="AF140" s="4">
        <f t="shared" si="162"/>
        <v>120.55651037252699</v>
      </c>
      <c r="AG140" s="4">
        <f t="shared" si="162"/>
        <v>156.37644685396421</v>
      </c>
      <c r="AI140" s="4">
        <f t="shared" si="163"/>
        <v>0.60449007834588997</v>
      </c>
      <c r="AJ140" s="4">
        <f t="shared" si="163"/>
        <v>-0.45877439657721197</v>
      </c>
      <c r="AK140" s="4">
        <f t="shared" si="163"/>
        <v>-0.66993593633809212</v>
      </c>
      <c r="AL140" s="4">
        <f t="shared" si="163"/>
        <v>-0.84560224959392372</v>
      </c>
      <c r="AM140" s="4">
        <f t="shared" si="163"/>
        <v>-1.5761156390040441</v>
      </c>
      <c r="AN140" s="4">
        <f t="shared" si="163"/>
        <v>1.3000483822468141</v>
      </c>
      <c r="AO140" s="4">
        <f t="shared" si="163"/>
        <v>-1.0127058044458579</v>
      </c>
      <c r="AP140" s="4">
        <f t="shared" si="163"/>
        <v>0.61123735933418288</v>
      </c>
      <c r="AQ140" s="4">
        <f t="shared" si="163"/>
        <v>1.5438108100957209</v>
      </c>
      <c r="AR140" s="4">
        <f t="shared" si="163"/>
        <v>-1.2640284647300177</v>
      </c>
      <c r="AS140" s="4">
        <f t="shared" si="163"/>
        <v>-0.32777339924004423</v>
      </c>
      <c r="AT140" s="4">
        <f t="shared" si="163"/>
        <v>-0.71484597364008096</v>
      </c>
      <c r="AU140" s="4">
        <f t="shared" si="163"/>
        <v>-0.41744756110047376</v>
      </c>
      <c r="AV140" s="4">
        <f t="shared" si="163"/>
        <v>-0.50851037252698461</v>
      </c>
      <c r="AW140" s="4">
        <f t="shared" si="163"/>
        <v>2.3855531460357895</v>
      </c>
      <c r="AY140" s="2">
        <f t="shared" si="154"/>
        <v>94.418509921654106</v>
      </c>
      <c r="AZ140" s="2">
        <f t="shared" si="154"/>
        <v>94.079282929617122</v>
      </c>
      <c r="BA140" s="2">
        <f t="shared" si="154"/>
        <v>92.684411294861917</v>
      </c>
      <c r="BB140" s="2">
        <f t="shared" si="154"/>
        <v>91.539650128401007</v>
      </c>
      <c r="BC140" s="2">
        <f t="shared" si="154"/>
        <v>90.663562578851355</v>
      </c>
      <c r="BD140" s="2">
        <f t="shared" si="154"/>
        <v>91.418398342485304</v>
      </c>
      <c r="BE140" s="2">
        <f t="shared" si="154"/>
        <v>91.870563494007328</v>
      </c>
      <c r="BF140" s="2">
        <f t="shared" si="154"/>
        <v>92.762010444456905</v>
      </c>
      <c r="BG140" s="2">
        <f t="shared" si="154"/>
        <v>92.266225048279651</v>
      </c>
      <c r="BH140" s="2">
        <f t="shared" si="154"/>
        <v>93.368141775392857</v>
      </c>
      <c r="BI140" s="2">
        <f t="shared" si="154"/>
        <v>93.183990640997379</v>
      </c>
      <c r="BJ140" s="2">
        <f t="shared" si="154"/>
        <v>91.861204011702156</v>
      </c>
      <c r="BK140" s="2">
        <f t="shared" si="154"/>
        <v>94.591795705158702</v>
      </c>
      <c r="BL140" s="2">
        <f t="shared" si="154"/>
        <v>95.132968291792309</v>
      </c>
      <c r="BM140" s="2">
        <f t="shared" si="154"/>
        <v>98.835808346210953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117.09607989203779</v>
      </c>
      <c r="DL140" s="2">
        <f t="shared" si="164"/>
        <v>115.57209851551958</v>
      </c>
      <c r="DM140" s="2">
        <f t="shared" si="164"/>
        <v>112.89498987854252</v>
      </c>
      <c r="DN140" s="2">
        <f t="shared" si="164"/>
        <v>112.85990384615384</v>
      </c>
      <c r="DO140" s="2">
        <f t="shared" si="164"/>
        <v>113.5552294197031</v>
      </c>
      <c r="DP140" s="2">
        <f t="shared" si="164"/>
        <v>110.87048090600722</v>
      </c>
      <c r="DQ140" s="2">
        <f t="shared" si="164"/>
        <v>118.27247510668562</v>
      </c>
      <c r="DR140" s="2">
        <f t="shared" si="164"/>
        <v>117.35759109311743</v>
      </c>
      <c r="DS140" s="2">
        <f t="shared" si="164"/>
        <v>114.71409891673048</v>
      </c>
      <c r="DT140" s="2">
        <f t="shared" si="164"/>
        <v>120.36914509246093</v>
      </c>
      <c r="DU140" s="2">
        <f t="shared" si="164"/>
        <v>111.63094251012147</v>
      </c>
      <c r="DV140" s="2">
        <f t="shared" si="164"/>
        <v>111.13953579895684</v>
      </c>
      <c r="DW140" s="2">
        <f t="shared" si="164"/>
        <v>113.94288762446658</v>
      </c>
      <c r="DX140" s="2">
        <f t="shared" si="164"/>
        <v>115.29813517823641</v>
      </c>
      <c r="DY140" s="2">
        <f t="shared" si="164"/>
        <v>108.46043137254901</v>
      </c>
      <c r="EA140" s="2">
        <f t="shared" si="152"/>
        <v>94.397527472990035</v>
      </c>
      <c r="EB140" s="2">
        <f t="shared" si="152"/>
        <v>94.044378227857848</v>
      </c>
      <c r="EC140" s="2">
        <f t="shared" si="152"/>
        <v>92.649661267371528</v>
      </c>
      <c r="ED140" s="2">
        <f t="shared" si="152"/>
        <v>91.49515799524201</v>
      </c>
      <c r="EE140" s="2">
        <f t="shared" si="151"/>
        <v>90.593699717993474</v>
      </c>
      <c r="EF140" s="2">
        <f t="shared" si="151"/>
        <v>91.38798407198766</v>
      </c>
      <c r="EG140" s="2">
        <f t="shared" si="151"/>
        <v>91.832029205345421</v>
      </c>
      <c r="EH140" s="2">
        <f t="shared" si="151"/>
        <v>92.734602699411383</v>
      </c>
      <c r="EI140" s="2">
        <f t="shared" si="151"/>
        <v>92.174054545454538</v>
      </c>
      <c r="EJ140" s="2">
        <f t="shared" si="151"/>
        <v>93.313257936507952</v>
      </c>
      <c r="EK140" s="2">
        <f t="shared" si="151"/>
        <v>93.135045623582755</v>
      </c>
      <c r="EL140" s="2">
        <f t="shared" si="151"/>
        <v>91.813333696145094</v>
      </c>
      <c r="EM140" s="2">
        <f t="shared" si="135"/>
        <v>94.549444357138043</v>
      </c>
      <c r="EN140" s="2">
        <f t="shared" si="135"/>
        <v>95.108044594594588</v>
      </c>
      <c r="EO140" s="2">
        <f t="shared" si="135"/>
        <v>98.845041330984358</v>
      </c>
      <c r="EQ140" s="2">
        <f t="shared" si="165"/>
        <v>94.291664384989289</v>
      </c>
      <c r="ER140" s="2">
        <f t="shared" si="165"/>
        <v>94.247910101243576</v>
      </c>
      <c r="ES140" s="2">
        <f t="shared" si="165"/>
        <v>92.874104790300834</v>
      </c>
      <c r="ET140" s="2">
        <f t="shared" si="165"/>
        <v>91.884357040806947</v>
      </c>
      <c r="EU140" s="2">
        <f t="shared" si="165"/>
        <v>91.293471547377877</v>
      </c>
      <c r="EV140" s="2">
        <f t="shared" si="165"/>
        <v>91.434633936722307</v>
      </c>
      <c r="EW140" s="2">
        <f t="shared" si="165"/>
        <v>91.861175477897262</v>
      </c>
      <c r="EX140" s="2">
        <f t="shared" si="165"/>
        <v>92.690791141656149</v>
      </c>
      <c r="EY140" s="2">
        <f t="shared" si="165"/>
        <v>92.975448471873605</v>
      </c>
      <c r="EZ140" s="2">
        <f t="shared" si="165"/>
        <v>93.539571371818411</v>
      </c>
      <c r="FA140" s="2">
        <f t="shared" si="165"/>
        <v>93.53887022254726</v>
      </c>
      <c r="FB140" s="2">
        <f t="shared" si="165"/>
        <v>92.187231148167939</v>
      </c>
      <c r="FC140" s="2">
        <f t="shared" si="165"/>
        <v>94.848892764233739</v>
      </c>
      <c r="FD140" s="2">
        <f t="shared" si="165"/>
        <v>95.01688307893123</v>
      </c>
      <c r="FE140" s="2">
        <f t="shared" si="165"/>
        <v>98.221126269882177</v>
      </c>
      <c r="FG140" s="2">
        <f t="shared" si="166"/>
        <v>0.99885508556395908</v>
      </c>
      <c r="FH140" s="2">
        <f t="shared" si="166"/>
        <v>0.99884517406711693</v>
      </c>
      <c r="FI140" s="2">
        <f t="shared" si="166"/>
        <v>0.99887364361469999</v>
      </c>
      <c r="FJ140" s="2">
        <f t="shared" si="166"/>
        <v>0.99876082553985734</v>
      </c>
      <c r="FK140" s="2">
        <f t="shared" si="166"/>
        <v>0.99862909916400444</v>
      </c>
      <c r="FL140" s="2">
        <f t="shared" si="166"/>
        <v>0.99855809393737505</v>
      </c>
      <c r="FM140" s="2">
        <f t="shared" si="166"/>
        <v>0.99860965598052054</v>
      </c>
      <c r="FN140" s="2">
        <f t="shared" si="166"/>
        <v>0.99876453354766637</v>
      </c>
      <c r="FO140" s="2">
        <f t="shared" si="166"/>
        <v>0.99863929440914967</v>
      </c>
      <c r="FP140" s="2">
        <f t="shared" si="166"/>
        <v>0.99849637074745468</v>
      </c>
      <c r="FQ140" s="2">
        <f t="shared" si="166"/>
        <v>0.99861823286389118</v>
      </c>
      <c r="FR140" s="2">
        <f t="shared" si="166"/>
        <v>0.99865021527719433</v>
      </c>
      <c r="FS140" s="2">
        <f t="shared" si="166"/>
        <v>0.99851622335182433</v>
      </c>
      <c r="FT140" s="2">
        <f t="shared" si="166"/>
        <v>0.99859718897046179</v>
      </c>
      <c r="FU140" s="2">
        <f t="shared" si="166"/>
        <v>0.99849348221242551</v>
      </c>
      <c r="FW140" s="2">
        <f t="shared" si="156"/>
        <v>4.7282313148693071E-2</v>
      </c>
      <c r="FX140" s="2">
        <f t="shared" si="156"/>
        <v>4.9348202461644126E-2</v>
      </c>
      <c r="FY140" s="2">
        <f t="shared" si="156"/>
        <v>5.3227521029639513E-2</v>
      </c>
      <c r="FZ140" s="2">
        <f t="shared" si="156"/>
        <v>4.6293756262805005E-2</v>
      </c>
      <c r="GA140" s="2">
        <f t="shared" si="156"/>
        <v>5.4853423619285906E-2</v>
      </c>
      <c r="GB140" s="2">
        <f t="shared" si="156"/>
        <v>4.9782356515149742E-2</v>
      </c>
      <c r="GC140" s="2">
        <f t="shared" si="156"/>
        <v>6.0830173993991148E-2</v>
      </c>
      <c r="GD140" s="2">
        <f t="shared" si="156"/>
        <v>6.8774798831342979E-2</v>
      </c>
      <c r="GE140" s="2">
        <f t="shared" si="156"/>
        <v>7.6741458106523094E-2</v>
      </c>
      <c r="GF140" s="2">
        <f t="shared" si="156"/>
        <v>6.2752860801936913E-2</v>
      </c>
      <c r="GG140" s="2">
        <f t="shared" si="156"/>
        <v>5.7916221557377232E-2</v>
      </c>
      <c r="GH140" s="2">
        <f t="shared" si="156"/>
        <v>5.8262240330831674E-2</v>
      </c>
      <c r="GI140" s="2">
        <f t="shared" si="156"/>
        <v>4.5336056065719964E-2</v>
      </c>
      <c r="GJ140" s="2">
        <f t="shared" si="156"/>
        <v>3.7287495009848556E-2</v>
      </c>
      <c r="GK140" s="2">
        <f t="shared" si="156"/>
        <v>3.8015977469087761E-2</v>
      </c>
      <c r="GM140" s="86">
        <f t="shared" si="157"/>
        <v>4.0709255073714424E-174</v>
      </c>
      <c r="GN140" s="86">
        <f t="shared" si="157"/>
        <v>1.0683719774026702E-204</v>
      </c>
      <c r="GO140" s="86">
        <f t="shared" si="157"/>
        <v>1.1691630472988069E-216</v>
      </c>
      <c r="GP140" s="86">
        <f t="shared" si="157"/>
        <v>9.4070439206536225E-257</v>
      </c>
      <c r="GQ140" s="86">
        <f t="shared" si="157"/>
        <v>5.3063296269128265E-259</v>
      </c>
      <c r="GR140" s="86">
        <f t="shared" si="157"/>
        <v>1.1802360921543825E-278</v>
      </c>
      <c r="GS140" s="86">
        <f t="shared" si="157"/>
        <v>1.185766160380987E-262</v>
      </c>
      <c r="GT140" s="86">
        <f t="shared" si="157"/>
        <v>2.9556894556645909E-225</v>
      </c>
      <c r="GU140" s="86">
        <f t="shared" si="157"/>
        <v>1.6826853787965146E-222</v>
      </c>
      <c r="GV140" s="86">
        <f t="shared" si="157"/>
        <v>1.308484753992189E-245</v>
      </c>
      <c r="GW140" s="86">
        <f t="shared" si="157"/>
        <v>9.103314095767887E-257</v>
      </c>
      <c r="GX140" s="86">
        <f t="shared" si="157"/>
        <v>2.976868006275109E-206</v>
      </c>
      <c r="GY140" s="86">
        <f t="shared" si="157"/>
        <v>1.1652481446141048E-196</v>
      </c>
      <c r="GZ140" s="86">
        <f t="shared" si="157"/>
        <v>7.844928042574774E-128</v>
      </c>
      <c r="HA140" s="86">
        <f t="shared" si="157"/>
        <v>2.3401862069445792E-96</v>
      </c>
      <c r="HC140" s="86">
        <f t="shared" si="153"/>
        <v>2.0099721097524758E-70</v>
      </c>
      <c r="HD140" s="86">
        <f t="shared" si="153"/>
        <v>4.8353386547619445E-96</v>
      </c>
      <c r="HE140" s="86">
        <f t="shared" si="153"/>
        <v>4.3925987374901791E-91</v>
      </c>
      <c r="HF140" s="86">
        <f t="shared" si="153"/>
        <v>1.9206778755253209E-93</v>
      </c>
      <c r="HG140" s="86">
        <f t="shared" si="153"/>
        <v>3.2778918165585537E-117</v>
      </c>
      <c r="HH140" s="86">
        <f t="shared" si="153"/>
        <v>4.1395744464455082E-153</v>
      </c>
      <c r="HI140" s="86">
        <f t="shared" si="153"/>
        <v>1.5403431801623507E-175</v>
      </c>
      <c r="HJ140" s="86">
        <f t="shared" si="153"/>
        <v>3.3913146585363732E-161</v>
      </c>
      <c r="HK140" s="86">
        <f t="shared" si="153"/>
        <v>1.9289400129642534E-162</v>
      </c>
      <c r="HL140" s="86">
        <f t="shared" si="161"/>
        <v>6.8197708691111166E-130</v>
      </c>
      <c r="HM140" s="86">
        <f t="shared" si="161"/>
        <v>1.5459411599072804E-83</v>
      </c>
      <c r="HN140" s="86">
        <f t="shared" si="161"/>
        <v>5.641513958827248E-78</v>
      </c>
      <c r="HO140" s="86">
        <f t="shared" si="161"/>
        <v>9.6697406544221231E-81</v>
      </c>
      <c r="HP140" s="86">
        <f t="shared" si="161"/>
        <v>2.4646786373212966E-48</v>
      </c>
      <c r="HQ140" s="86">
        <f t="shared" si="161"/>
        <v>8.9018998111720939E-47</v>
      </c>
      <c r="HS140" s="86">
        <f t="shared" si="158"/>
        <v>0.28803039156544319</v>
      </c>
      <c r="HT140" s="86">
        <f t="shared" si="158"/>
        <v>0.36372825554597432</v>
      </c>
      <c r="HU140" s="86">
        <f t="shared" si="158"/>
        <v>0.47600846024481008</v>
      </c>
      <c r="HV140" s="86">
        <f t="shared" si="158"/>
        <v>0.4067046420158254</v>
      </c>
      <c r="HW140" s="86">
        <f t="shared" si="158"/>
        <v>0.28342479956155842</v>
      </c>
      <c r="HX140" s="86">
        <f t="shared" si="158"/>
        <v>0.40302369552390027</v>
      </c>
      <c r="HY140" s="86">
        <f t="shared" si="158"/>
        <v>0.41029337371326086</v>
      </c>
      <c r="HZ140" s="86">
        <f t="shared" si="158"/>
        <v>0.47572193067360125</v>
      </c>
      <c r="IA140" s="86">
        <f t="shared" si="158"/>
        <v>0.46723507603265613</v>
      </c>
      <c r="IB140" s="86">
        <f t="shared" si="158"/>
        <v>0.39360739728265948</v>
      </c>
      <c r="IC140" s="86">
        <f t="shared" si="158"/>
        <v>0.36428121776422295</v>
      </c>
      <c r="ID140" s="86">
        <f t="shared" si="158"/>
        <v>0.3669414496121825</v>
      </c>
      <c r="IE140" s="86">
        <f t="shared" si="158"/>
        <v>0.21388471923247501</v>
      </c>
      <c r="IF140" s="86">
        <f t="shared" si="158"/>
        <v>0.28831213594207339</v>
      </c>
      <c r="IG140" s="86">
        <f t="shared" si="158"/>
        <v>0.32505206576053086</v>
      </c>
      <c r="II140" s="86">
        <f t="shared" si="159"/>
        <v>8.7334735998737395E-19</v>
      </c>
      <c r="IJ140" s="86">
        <f t="shared" si="159"/>
        <v>1.5576413020864814E-18</v>
      </c>
      <c r="IK140" s="86">
        <f t="shared" si="159"/>
        <v>2.0469819942921523E-19</v>
      </c>
      <c r="IL140" s="86">
        <f t="shared" si="159"/>
        <v>6.3322411293522601E-26</v>
      </c>
      <c r="IM140" s="86">
        <f t="shared" si="159"/>
        <v>4.3442440654170375E-22</v>
      </c>
      <c r="IN140" s="86">
        <f t="shared" si="159"/>
        <v>2.1995089155110845E-25</v>
      </c>
      <c r="IO140" s="86">
        <f t="shared" si="159"/>
        <v>3.3876264809196407E-21</v>
      </c>
      <c r="IP140" s="86">
        <f t="shared" si="159"/>
        <v>2.2116824146443056E-18</v>
      </c>
      <c r="IQ140" s="86">
        <f t="shared" si="159"/>
        <v>6.4930371997334048E-18</v>
      </c>
      <c r="IR140" s="86">
        <f t="shared" si="159"/>
        <v>4.8999369247322065E-22</v>
      </c>
      <c r="IS140" s="86">
        <f t="shared" si="159"/>
        <v>5.7838465023942691E-22</v>
      </c>
      <c r="IT140" s="86">
        <f t="shared" si="159"/>
        <v>2.2176976323216409E-21</v>
      </c>
      <c r="IU140" s="86">
        <f t="shared" si="159"/>
        <v>4.9819689178857955E-25</v>
      </c>
      <c r="IV140" s="86">
        <f t="shared" si="159"/>
        <v>6.8848029324362022E-14</v>
      </c>
      <c r="IW140" s="86">
        <f t="shared" si="159"/>
        <v>8.4054674610684209E-14</v>
      </c>
      <c r="IY140" s="86">
        <f t="shared" si="160"/>
        <v>0.28803039156544319</v>
      </c>
      <c r="IZ140" s="86">
        <f t="shared" si="160"/>
        <v>0.36372825554597432</v>
      </c>
      <c r="JA140" s="86">
        <f t="shared" si="160"/>
        <v>0.47600846024481008</v>
      </c>
      <c r="JB140" s="86">
        <f t="shared" si="160"/>
        <v>0.4067046420158254</v>
      </c>
      <c r="JC140" s="86">
        <f t="shared" si="160"/>
        <v>0.28342479956155842</v>
      </c>
      <c r="JD140" s="86">
        <f t="shared" si="160"/>
        <v>0.40302369552390027</v>
      </c>
      <c r="JE140" s="86">
        <f t="shared" si="160"/>
        <v>0.41029337371326086</v>
      </c>
      <c r="JF140" s="86">
        <f t="shared" si="160"/>
        <v>0.47572193067360125</v>
      </c>
      <c r="JG140" s="86">
        <f t="shared" si="160"/>
        <v>0.46723507603265613</v>
      </c>
      <c r="JH140" s="86">
        <f t="shared" si="160"/>
        <v>0.39360739728265948</v>
      </c>
      <c r="JI140" s="86">
        <f t="shared" si="160"/>
        <v>0.36428121776422295</v>
      </c>
      <c r="JJ140" s="86">
        <f t="shared" si="160"/>
        <v>0.3669414496121825</v>
      </c>
      <c r="JK140" s="86">
        <f t="shared" si="160"/>
        <v>0.21388471923247501</v>
      </c>
      <c r="JL140" s="86">
        <f t="shared" si="160"/>
        <v>0.28831213594214222</v>
      </c>
      <c r="JM140" s="86">
        <f t="shared" si="160"/>
        <v>0.32505206576061491</v>
      </c>
    </row>
    <row r="141" spans="2:273" x14ac:dyDescent="0.25">
      <c r="B141" s="2">
        <v>114</v>
      </c>
      <c r="C141" s="37">
        <v>94.209000000000003</v>
      </c>
      <c r="D141" s="37">
        <v>98.5</v>
      </c>
      <c r="E141" s="37">
        <v>92.55</v>
      </c>
      <c r="F141" s="37">
        <v>96.7</v>
      </c>
      <c r="G141" s="37">
        <v>93.825000000000003</v>
      </c>
      <c r="H141" s="37">
        <v>100.97499999999999</v>
      </c>
      <c r="I141" s="37">
        <v>101.425</v>
      </c>
      <c r="J141" s="37">
        <v>101.72499999999999</v>
      </c>
      <c r="K141" s="37">
        <v>103.6</v>
      </c>
      <c r="L141" s="37">
        <v>104.837</v>
      </c>
      <c r="M141" s="37">
        <v>105.122</v>
      </c>
      <c r="N141" s="37">
        <v>105.833</v>
      </c>
      <c r="O141" s="37">
        <v>107.72499999999999</v>
      </c>
      <c r="P141" s="37">
        <v>123.167</v>
      </c>
      <c r="Q141" s="37">
        <v>162.429</v>
      </c>
      <c r="S141" s="4">
        <f t="shared" si="162"/>
        <v>94.289521964581709</v>
      </c>
      <c r="T141" s="4">
        <f t="shared" si="162"/>
        <v>97.246722355341703</v>
      </c>
      <c r="U141" s="4">
        <f t="shared" si="162"/>
        <v>95.527302971831006</v>
      </c>
      <c r="V141" s="4">
        <f t="shared" si="162"/>
        <v>96.76933721216281</v>
      </c>
      <c r="W141" s="4">
        <f t="shared" si="162"/>
        <v>97.168466954041804</v>
      </c>
      <c r="X141" s="4">
        <f t="shared" si="162"/>
        <v>99.16320109223652</v>
      </c>
      <c r="Y141" s="4">
        <f t="shared" si="162"/>
        <v>99.294907529913786</v>
      </c>
      <c r="Z141" s="4">
        <f t="shared" si="162"/>
        <v>99.993820599388897</v>
      </c>
      <c r="AA141" s="4">
        <f t="shared" si="162"/>
        <v>103.45631670684844</v>
      </c>
      <c r="AB141" s="4">
        <f t="shared" si="162"/>
        <v>105.88963393268222</v>
      </c>
      <c r="AC141" s="4">
        <f t="shared" si="162"/>
        <v>105.64801146310634</v>
      </c>
      <c r="AD141" s="4">
        <f t="shared" si="162"/>
        <v>108.35514300384548</v>
      </c>
      <c r="AE141" s="4">
        <f t="shared" si="162"/>
        <v>109.27988713087734</v>
      </c>
      <c r="AF141" s="4">
        <f t="shared" si="162"/>
        <v>123.4304762468681</v>
      </c>
      <c r="AG141" s="4">
        <f t="shared" si="162"/>
        <v>161.3759468239538</v>
      </c>
      <c r="AI141" s="4">
        <f t="shared" si="163"/>
        <v>-8.0521964581706129E-2</v>
      </c>
      <c r="AJ141" s="4">
        <f t="shared" si="163"/>
        <v>1.2532776446582972</v>
      </c>
      <c r="AK141" s="4">
        <f t="shared" si="163"/>
        <v>-2.9773029718310084</v>
      </c>
      <c r="AL141" s="4">
        <f t="shared" si="163"/>
        <v>-6.9337212162807305E-2</v>
      </c>
      <c r="AM141" s="4">
        <f t="shared" si="163"/>
        <v>-3.3434669540418014</v>
      </c>
      <c r="AN141" s="4">
        <f t="shared" si="163"/>
        <v>1.8117989077634746</v>
      </c>
      <c r="AO141" s="4">
        <f t="shared" si="163"/>
        <v>2.1300924700862112</v>
      </c>
      <c r="AP141" s="4">
        <f t="shared" si="163"/>
        <v>1.7311794006110972</v>
      </c>
      <c r="AQ141" s="4">
        <f t="shared" si="163"/>
        <v>0.14368329315155393</v>
      </c>
      <c r="AR141" s="4">
        <f t="shared" si="163"/>
        <v>-1.0526339326822125</v>
      </c>
      <c r="AS141" s="4">
        <f t="shared" si="163"/>
        <v>-0.52601146310634306</v>
      </c>
      <c r="AT141" s="4">
        <f t="shared" si="163"/>
        <v>-2.5221430038454855</v>
      </c>
      <c r="AU141" s="4">
        <f t="shared" si="163"/>
        <v>-1.5548871308773471</v>
      </c>
      <c r="AV141" s="4">
        <f t="shared" si="163"/>
        <v>-0.26347624686809468</v>
      </c>
      <c r="AW141" s="4">
        <f t="shared" si="163"/>
        <v>1.0530531760462054</v>
      </c>
      <c r="AY141" s="2">
        <f t="shared" si="154"/>
        <v>94.289521964581709</v>
      </c>
      <c r="AZ141" s="2">
        <f t="shared" si="154"/>
        <v>93.935058913319736</v>
      </c>
      <c r="BA141" s="2">
        <f t="shared" si="154"/>
        <v>92.555159250360958</v>
      </c>
      <c r="BB141" s="2">
        <f t="shared" si="154"/>
        <v>91.397935677438227</v>
      </c>
      <c r="BC141" s="2">
        <f t="shared" si="154"/>
        <v>90.522861006425316</v>
      </c>
      <c r="BD141" s="2">
        <f t="shared" si="154"/>
        <v>91.275628180037913</v>
      </c>
      <c r="BE141" s="2">
        <f t="shared" si="154"/>
        <v>91.740944090883161</v>
      </c>
      <c r="BF141" s="2">
        <f t="shared" si="154"/>
        <v>92.651353428904869</v>
      </c>
      <c r="BG141" s="2">
        <f t="shared" si="154"/>
        <v>92.115858896174714</v>
      </c>
      <c r="BH141" s="2">
        <f t="shared" si="154"/>
        <v>93.227756388418797</v>
      </c>
      <c r="BI141" s="2">
        <f t="shared" si="154"/>
        <v>93.010968953941472</v>
      </c>
      <c r="BJ141" s="2">
        <f t="shared" si="154"/>
        <v>91.715363009382955</v>
      </c>
      <c r="BK141" s="2">
        <f t="shared" si="154"/>
        <v>94.453857080677309</v>
      </c>
      <c r="BL141" s="2">
        <f t="shared" si="154"/>
        <v>95.04867282877764</v>
      </c>
      <c r="BM141" s="2">
        <f t="shared" si="154"/>
        <v>98.776049175516505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117.20564102564103</v>
      </c>
      <c r="DL141" s="2">
        <f t="shared" si="164"/>
        <v>115.6621794871795</v>
      </c>
      <c r="DM141" s="2">
        <f t="shared" si="164"/>
        <v>112.97163461538463</v>
      </c>
      <c r="DN141" s="2">
        <f t="shared" si="164"/>
        <v>112.94711538461537</v>
      </c>
      <c r="DO141" s="2">
        <f t="shared" si="164"/>
        <v>113.66929824561402</v>
      </c>
      <c r="DP141" s="2">
        <f t="shared" si="164"/>
        <v>110.96180927891453</v>
      </c>
      <c r="DQ141" s="2">
        <f t="shared" si="164"/>
        <v>118.44676386913228</v>
      </c>
      <c r="DR141" s="2">
        <f t="shared" si="164"/>
        <v>117.51112266112268</v>
      </c>
      <c r="DS141" s="2">
        <f t="shared" si="164"/>
        <v>114.81224696356273</v>
      </c>
      <c r="DT141" s="2">
        <f t="shared" si="164"/>
        <v>120.51121787577054</v>
      </c>
      <c r="DU141" s="2">
        <f t="shared" si="164"/>
        <v>111.68549372469637</v>
      </c>
      <c r="DV141" s="2">
        <f t="shared" si="164"/>
        <v>111.20691085822664</v>
      </c>
      <c r="DW141" s="2">
        <f t="shared" si="164"/>
        <v>114.02494073020389</v>
      </c>
      <c r="DX141" s="2">
        <f t="shared" si="164"/>
        <v>115.40234212007506</v>
      </c>
      <c r="DY141" s="2">
        <f t="shared" si="164"/>
        <v>108.50981506238858</v>
      </c>
      <c r="EA141" s="2">
        <f t="shared" si="152"/>
        <v>94.271367195173269</v>
      </c>
      <c r="EB141" s="2">
        <f t="shared" si="152"/>
        <v>93.900506821860773</v>
      </c>
      <c r="EC141" s="2">
        <f t="shared" si="152"/>
        <v>92.520256444878342</v>
      </c>
      <c r="ED141" s="2">
        <f t="shared" si="152"/>
        <v>91.352527017079709</v>
      </c>
      <c r="EE141" s="2">
        <f t="shared" si="151"/>
        <v>90.449286743251989</v>
      </c>
      <c r="EF141" s="2">
        <f t="shared" si="151"/>
        <v>91.247012562939346</v>
      </c>
      <c r="EG141" s="2">
        <f t="shared" si="151"/>
        <v>91.704977674041004</v>
      </c>
      <c r="EH141" s="2">
        <f t="shared" si="151"/>
        <v>92.626802901306419</v>
      </c>
      <c r="EI141" s="2">
        <f t="shared" si="151"/>
        <v>92.016772727272723</v>
      </c>
      <c r="EJ141" s="2">
        <f t="shared" si="151"/>
        <v>93.173871693121711</v>
      </c>
      <c r="EK141" s="2">
        <f t="shared" si="151"/>
        <v>92.960065668934234</v>
      </c>
      <c r="EL141" s="2">
        <f t="shared" si="151"/>
        <v>91.665850975056657</v>
      </c>
      <c r="EM141" s="2">
        <f t="shared" si="135"/>
        <v>94.411441752912907</v>
      </c>
      <c r="EN141" s="2">
        <f t="shared" si="135"/>
        <v>95.026666216216213</v>
      </c>
      <c r="EO141" s="2">
        <f t="shared" si="135"/>
        <v>98.789944466438342</v>
      </c>
      <c r="EQ141" s="2">
        <f t="shared" si="165"/>
        <v>94.159079240252893</v>
      </c>
      <c r="ER141" s="2">
        <f t="shared" si="165"/>
        <v>94.116467028888479</v>
      </c>
      <c r="ES141" s="2">
        <f t="shared" si="165"/>
        <v>92.759508101534621</v>
      </c>
      <c r="ET141" s="2">
        <f t="shared" si="165"/>
        <v>91.768106963160037</v>
      </c>
      <c r="EU141" s="2">
        <f t="shared" si="165"/>
        <v>91.193731055701946</v>
      </c>
      <c r="EV141" s="2">
        <f t="shared" si="165"/>
        <v>91.296469208247345</v>
      </c>
      <c r="EW141" s="2">
        <f t="shared" si="165"/>
        <v>91.735945153823195</v>
      </c>
      <c r="EX141" s="2">
        <f t="shared" si="165"/>
        <v>92.580200216240286</v>
      </c>
      <c r="EY141" s="2">
        <f t="shared" si="165"/>
        <v>92.864333013435697</v>
      </c>
      <c r="EZ141" s="2">
        <f t="shared" si="165"/>
        <v>93.413535094112177</v>
      </c>
      <c r="FA141" s="2">
        <f t="shared" si="165"/>
        <v>93.392408442169028</v>
      </c>
      <c r="FB141" s="2">
        <f t="shared" si="165"/>
        <v>92.066532543768062</v>
      </c>
      <c r="FC141" s="2">
        <f t="shared" si="165"/>
        <v>94.732099427356331</v>
      </c>
      <c r="FD141" s="2">
        <f t="shared" si="165"/>
        <v>94.926887692639028</v>
      </c>
      <c r="FE141" s="2">
        <f t="shared" si="165"/>
        <v>98.133770993451591</v>
      </c>
      <c r="FG141" s="2">
        <f t="shared" si="166"/>
        <v>0.99895572042340819</v>
      </c>
      <c r="FH141" s="2">
        <f t="shared" si="166"/>
        <v>0.99894667920143509</v>
      </c>
      <c r="FI141" s="2">
        <f t="shared" si="166"/>
        <v>0.99897264894979099</v>
      </c>
      <c r="FJ141" s="2">
        <f t="shared" si="166"/>
        <v>0.99886973622340602</v>
      </c>
      <c r="FK141" s="2">
        <f t="shared" si="166"/>
        <v>0.99874957274583531</v>
      </c>
      <c r="FL141" s="2">
        <f t="shared" si="166"/>
        <v>0.99868479917925745</v>
      </c>
      <c r="FM141" s="2">
        <f t="shared" si="166"/>
        <v>0.99873183604270555</v>
      </c>
      <c r="FN141" s="2">
        <f t="shared" si="166"/>
        <v>0.99887311870318662</v>
      </c>
      <c r="FO141" s="2">
        <f t="shared" si="166"/>
        <v>0.9987588731551531</v>
      </c>
      <c r="FP141" s="2">
        <f t="shared" si="166"/>
        <v>0.99862849236862783</v>
      </c>
      <c r="FQ141" s="2">
        <f t="shared" si="166"/>
        <v>0.99873966016161686</v>
      </c>
      <c r="FR141" s="2">
        <f t="shared" si="166"/>
        <v>0.99876883548099593</v>
      </c>
      <c r="FS141" s="2">
        <f t="shared" si="166"/>
        <v>0.99864660291921692</v>
      </c>
      <c r="FT141" s="2">
        <f t="shared" si="166"/>
        <v>0.99872046319949559</v>
      </c>
      <c r="FU141" s="2">
        <f t="shared" si="166"/>
        <v>0.99862585729549136</v>
      </c>
      <c r="FW141" s="2">
        <f t="shared" si="156"/>
        <v>5.1608601837892128E-2</v>
      </c>
      <c r="FX141" s="2">
        <f t="shared" si="156"/>
        <v>5.3852833302414457E-2</v>
      </c>
      <c r="FY141" s="2">
        <f t="shared" si="156"/>
        <v>5.8064637190280106E-2</v>
      </c>
      <c r="FZ141" s="2">
        <f t="shared" si="156"/>
        <v>5.0534390685409443E-2</v>
      </c>
      <c r="GA141" s="2">
        <f t="shared" si="156"/>
        <v>5.9828958598920776E-2</v>
      </c>
      <c r="GB141" s="2">
        <f t="shared" si="156"/>
        <v>5.4324353385094691E-2</v>
      </c>
      <c r="GC141" s="2">
        <f t="shared" si="156"/>
        <v>6.6309801453513173E-2</v>
      </c>
      <c r="GD141" s="2">
        <f t="shared" si="156"/>
        <v>7.4912999494565383E-2</v>
      </c>
      <c r="GE141" s="2">
        <f t="shared" si="156"/>
        <v>8.3526912530096115E-2</v>
      </c>
      <c r="GF141" s="2">
        <f t="shared" si="156"/>
        <v>6.8393072610896055E-2</v>
      </c>
      <c r="GG141" s="2">
        <f t="shared" si="156"/>
        <v>6.3151008246297533E-2</v>
      </c>
      <c r="GH141" s="2">
        <f t="shared" si="156"/>
        <v>6.3526193171953391E-2</v>
      </c>
      <c r="GI141" s="2">
        <f t="shared" si="156"/>
        <v>4.9493515264020287E-2</v>
      </c>
      <c r="GJ141" s="2">
        <f t="shared" si="156"/>
        <v>4.0738371815695951E-2</v>
      </c>
      <c r="GK141" s="2">
        <f t="shared" si="156"/>
        <v>4.1531365274472799E-2</v>
      </c>
      <c r="GM141" s="86">
        <f t="shared" si="157"/>
        <v>1.1948358860270117E-180</v>
      </c>
      <c r="GN141" s="86">
        <f t="shared" si="157"/>
        <v>2.564336575356467E-212</v>
      </c>
      <c r="GO141" s="86">
        <f t="shared" si="157"/>
        <v>1.2902079764906482E-224</v>
      </c>
      <c r="GP141" s="86">
        <f t="shared" si="157"/>
        <v>2.8684046420148995E-266</v>
      </c>
      <c r="GQ141" s="86">
        <f t="shared" si="157"/>
        <v>1.0441218685645801E-268</v>
      </c>
      <c r="GR141" s="86">
        <f t="shared" si="157"/>
        <v>4.8632035933615028E-289</v>
      </c>
      <c r="GS141" s="86">
        <f t="shared" si="157"/>
        <v>2.4815578562991997E-272</v>
      </c>
      <c r="GT141" s="86">
        <f t="shared" si="157"/>
        <v>1.8034713733916161E-233</v>
      </c>
      <c r="GU141" s="86">
        <f t="shared" si="157"/>
        <v>9.8069208855959766E-231</v>
      </c>
      <c r="GV141" s="86">
        <f t="shared" si="157"/>
        <v>7.1876903090225483E-255</v>
      </c>
      <c r="GW141" s="86">
        <f t="shared" si="157"/>
        <v>2.1484571495770131E-266</v>
      </c>
      <c r="GX141" s="86">
        <f t="shared" si="157"/>
        <v>7.8684115974446422E-214</v>
      </c>
      <c r="GY141" s="86">
        <f t="shared" si="157"/>
        <v>5.2570399030639807E-204</v>
      </c>
      <c r="GZ141" s="86">
        <f t="shared" si="157"/>
        <v>1.3326114935748948E-132</v>
      </c>
      <c r="HA141" s="86">
        <f t="shared" si="157"/>
        <v>8.2370234959240243E-100</v>
      </c>
      <c r="HC141" s="86">
        <f t="shared" si="153"/>
        <v>9.3042605540066742E-75</v>
      </c>
      <c r="HD141" s="86">
        <f t="shared" si="153"/>
        <v>6.6811605575628429E-102</v>
      </c>
      <c r="HE141" s="86">
        <f t="shared" si="153"/>
        <v>1.8965920007052032E-96</v>
      </c>
      <c r="HF141" s="86">
        <f t="shared" si="153"/>
        <v>5.9086020616540607E-99</v>
      </c>
      <c r="HG141" s="86">
        <f t="shared" si="153"/>
        <v>2.367748615078543E-124</v>
      </c>
      <c r="HH141" s="86">
        <f t="shared" si="153"/>
        <v>2.3443255959432807E-162</v>
      </c>
      <c r="HI141" s="86">
        <f t="shared" si="153"/>
        <v>6.2669483917130618E-186</v>
      </c>
      <c r="HJ141" s="86">
        <f t="shared" si="153"/>
        <v>1.5013587155015722E-170</v>
      </c>
      <c r="HK141" s="86">
        <f t="shared" si="153"/>
        <v>4.7711193715108066E-172</v>
      </c>
      <c r="HL141" s="86">
        <f t="shared" si="161"/>
        <v>8.230308785649559E-138</v>
      </c>
      <c r="HM141" s="86">
        <f t="shared" si="161"/>
        <v>1.4434429036610025E-88</v>
      </c>
      <c r="HN141" s="86">
        <f t="shared" si="161"/>
        <v>1.3089563804271572E-82</v>
      </c>
      <c r="HO141" s="86">
        <f t="shared" si="161"/>
        <v>8.3933048528049623E-86</v>
      </c>
      <c r="HP141" s="86">
        <f t="shared" si="161"/>
        <v>2.5662242915054669E-51</v>
      </c>
      <c r="HQ141" s="86">
        <f t="shared" si="161"/>
        <v>1.5625702822606479E-49</v>
      </c>
      <c r="HS141" s="86">
        <f t="shared" si="158"/>
        <v>0.35410065983675498</v>
      </c>
      <c r="HT141" s="86">
        <f t="shared" si="158"/>
        <v>0.42437927069675419</v>
      </c>
      <c r="HU141" s="86">
        <f t="shared" si="158"/>
        <v>0.50554616276924869</v>
      </c>
      <c r="HV141" s="86">
        <f t="shared" si="158"/>
        <v>0.4670321458858655</v>
      </c>
      <c r="HW141" s="86">
        <f t="shared" si="158"/>
        <v>0.35941733041827562</v>
      </c>
      <c r="HX141" s="86">
        <f t="shared" si="158"/>
        <v>0.46509677664385796</v>
      </c>
      <c r="HY141" s="86">
        <f t="shared" si="158"/>
        <v>0.46921097795036376</v>
      </c>
      <c r="HZ141" s="86">
        <f t="shared" si="158"/>
        <v>0.5066604947013047</v>
      </c>
      <c r="IA141" s="86">
        <f t="shared" si="158"/>
        <v>0.50367471874483238</v>
      </c>
      <c r="IB141" s="86">
        <f t="shared" si="158"/>
        <v>0.45874574043226846</v>
      </c>
      <c r="IC141" s="86">
        <f t="shared" si="158"/>
        <v>0.43371853233925439</v>
      </c>
      <c r="ID141" s="86">
        <f t="shared" si="158"/>
        <v>0.43515741150244569</v>
      </c>
      <c r="IE141" s="86">
        <f t="shared" si="158"/>
        <v>0.28752208201190821</v>
      </c>
      <c r="IF141" s="86">
        <f t="shared" si="158"/>
        <v>0.34599251788468877</v>
      </c>
      <c r="IG141" s="86">
        <f t="shared" si="158"/>
        <v>0.38064757188091458</v>
      </c>
      <c r="II141" s="86">
        <f t="shared" si="159"/>
        <v>9.5846024756432757E-18</v>
      </c>
      <c r="IJ141" s="86">
        <f t="shared" si="159"/>
        <v>1.7107721439478448E-17</v>
      </c>
      <c r="IK141" s="86">
        <f t="shared" si="159"/>
        <v>2.7231785230105306E-18</v>
      </c>
      <c r="IL141" s="86">
        <f t="shared" si="159"/>
        <v>1.8123800305879633E-24</v>
      </c>
      <c r="IM141" s="86">
        <f t="shared" si="159"/>
        <v>8.761898224272119E-21</v>
      </c>
      <c r="IN141" s="86">
        <f t="shared" si="159"/>
        <v>6.3557432950290055E-24</v>
      </c>
      <c r="IO141" s="86">
        <f t="shared" si="159"/>
        <v>6.7237143246730974E-20</v>
      </c>
      <c r="IP141" s="86">
        <f t="shared" si="159"/>
        <v>3.2610543475964897E-17</v>
      </c>
      <c r="IQ141" s="86">
        <f t="shared" si="159"/>
        <v>1.0046307205994271E-16</v>
      </c>
      <c r="IR141" s="86">
        <f t="shared" si="159"/>
        <v>1.146070627507129E-20</v>
      </c>
      <c r="IS141" s="86">
        <f t="shared" si="159"/>
        <v>1.2173058437100533E-20</v>
      </c>
      <c r="IT141" s="86">
        <f t="shared" si="159"/>
        <v>4.3095712395213978E-20</v>
      </c>
      <c r="IU141" s="86">
        <f t="shared" si="159"/>
        <v>1.2328469341001661E-23</v>
      </c>
      <c r="IV141" s="86">
        <f t="shared" si="159"/>
        <v>3.3916628290709624E-13</v>
      </c>
      <c r="IW141" s="86">
        <f t="shared" si="159"/>
        <v>4.1356291970455196E-13</v>
      </c>
      <c r="IY141" s="86">
        <f t="shared" si="160"/>
        <v>0.35410065983675498</v>
      </c>
      <c r="IZ141" s="86">
        <f t="shared" si="160"/>
        <v>0.42437927069675419</v>
      </c>
      <c r="JA141" s="86">
        <f t="shared" si="160"/>
        <v>0.50554616276924869</v>
      </c>
      <c r="JB141" s="86">
        <f t="shared" si="160"/>
        <v>0.4670321458858655</v>
      </c>
      <c r="JC141" s="86">
        <f t="shared" si="160"/>
        <v>0.35941733041827562</v>
      </c>
      <c r="JD141" s="86">
        <f t="shared" si="160"/>
        <v>0.46509677664385796</v>
      </c>
      <c r="JE141" s="86">
        <f t="shared" si="160"/>
        <v>0.46921097795036376</v>
      </c>
      <c r="JF141" s="86">
        <f t="shared" si="160"/>
        <v>0.5066604947013047</v>
      </c>
      <c r="JG141" s="86">
        <f t="shared" si="160"/>
        <v>0.50367471874483249</v>
      </c>
      <c r="JH141" s="86">
        <f t="shared" si="160"/>
        <v>0.45874574043226846</v>
      </c>
      <c r="JI141" s="86">
        <f t="shared" si="160"/>
        <v>0.43371853233925439</v>
      </c>
      <c r="JJ141" s="86">
        <f t="shared" si="160"/>
        <v>0.43515741150244569</v>
      </c>
      <c r="JK141" s="86">
        <f t="shared" si="160"/>
        <v>0.28752208201190821</v>
      </c>
      <c r="JL141" s="86">
        <f t="shared" si="160"/>
        <v>0.34599251788502794</v>
      </c>
      <c r="JM141" s="86">
        <f t="shared" si="160"/>
        <v>0.38064757188132814</v>
      </c>
    </row>
    <row r="142" spans="2:273" x14ac:dyDescent="0.25">
      <c r="B142" s="2">
        <v>115</v>
      </c>
      <c r="C142" s="37">
        <v>92.325999999999993</v>
      </c>
      <c r="D142" s="37">
        <v>96.424999999999997</v>
      </c>
      <c r="E142" s="37">
        <v>95.575000000000003</v>
      </c>
      <c r="F142" s="37">
        <v>96.575000000000003</v>
      </c>
      <c r="G142" s="37">
        <v>98.075000000000003</v>
      </c>
      <c r="H142" s="37">
        <v>98.025000000000006</v>
      </c>
      <c r="I142" s="37">
        <v>99.05</v>
      </c>
      <c r="J142" s="37">
        <v>97.575000000000003</v>
      </c>
      <c r="K142" s="37">
        <v>99.825000000000003</v>
      </c>
      <c r="L142" s="37">
        <v>106.209</v>
      </c>
      <c r="M142" s="37">
        <v>105.43899999999999</v>
      </c>
      <c r="N142" s="37">
        <v>104.357</v>
      </c>
      <c r="O142" s="37">
        <v>112.1</v>
      </c>
      <c r="P142" s="37">
        <v>125.643</v>
      </c>
      <c r="Q142" s="37">
        <v>164.119</v>
      </c>
      <c r="S142" s="4">
        <f t="shared" si="162"/>
        <v>94.160591512424233</v>
      </c>
      <c r="T142" s="4">
        <f t="shared" si="162"/>
        <v>96.966244832374699</v>
      </c>
      <c r="U142" s="4">
        <f t="shared" si="162"/>
        <v>94.899923171366325</v>
      </c>
      <c r="V142" s="4">
        <f t="shared" si="162"/>
        <v>96.036778059360941</v>
      </c>
      <c r="W142" s="4">
        <f t="shared" si="162"/>
        <v>97.159959558816226</v>
      </c>
      <c r="X142" s="4">
        <f t="shared" si="162"/>
        <v>98.159049195220305</v>
      </c>
      <c r="Y142" s="4">
        <f t="shared" si="162"/>
        <v>98.317636079954212</v>
      </c>
      <c r="Z142" s="4">
        <f t="shared" si="162"/>
        <v>98.526316952292191</v>
      </c>
      <c r="AA142" s="4">
        <f t="shared" si="162"/>
        <v>101.25195586833647</v>
      </c>
      <c r="AB142" s="4">
        <f t="shared" si="162"/>
        <v>104.46490094687539</v>
      </c>
      <c r="AC142" s="4">
        <f t="shared" si="162"/>
        <v>104.66020866132865</v>
      </c>
      <c r="AD142" s="4">
        <f t="shared" si="162"/>
        <v>107.12735396573896</v>
      </c>
      <c r="AE142" s="4">
        <f t="shared" si="162"/>
        <v>110.5684105170654</v>
      </c>
      <c r="AF142" s="4">
        <f t="shared" si="162"/>
        <v>125.7031007006774</v>
      </c>
      <c r="AG142" s="4">
        <f t="shared" si="162"/>
        <v>164.72701658690823</v>
      </c>
      <c r="AI142" s="4">
        <f t="shared" si="163"/>
        <v>-1.8345915124242396</v>
      </c>
      <c r="AJ142" s="4">
        <f t="shared" si="163"/>
        <v>-0.54124483237470145</v>
      </c>
      <c r="AK142" s="4">
        <f t="shared" si="163"/>
        <v>0.67507682863367791</v>
      </c>
      <c r="AL142" s="4">
        <f t="shared" si="163"/>
        <v>0.53822194063906181</v>
      </c>
      <c r="AM142" s="4">
        <f t="shared" si="163"/>
        <v>0.91504044118377692</v>
      </c>
      <c r="AN142" s="4">
        <f t="shared" si="163"/>
        <v>-0.13404919522029957</v>
      </c>
      <c r="AO142" s="4">
        <f t="shared" si="163"/>
        <v>0.73236392004578477</v>
      </c>
      <c r="AP142" s="4">
        <f t="shared" si="163"/>
        <v>-0.95131695229218849</v>
      </c>
      <c r="AQ142" s="4">
        <f t="shared" si="163"/>
        <v>-1.4269558683364636</v>
      </c>
      <c r="AR142" s="4">
        <f t="shared" si="163"/>
        <v>1.7440990531246143</v>
      </c>
      <c r="AS142" s="4">
        <f t="shared" si="163"/>
        <v>0.77879133867133987</v>
      </c>
      <c r="AT142" s="4">
        <f t="shared" si="163"/>
        <v>-2.7703539657389626</v>
      </c>
      <c r="AU142" s="4">
        <f t="shared" si="163"/>
        <v>1.5315894829345922</v>
      </c>
      <c r="AV142" s="4">
        <f t="shared" si="163"/>
        <v>-6.010070067739548E-2</v>
      </c>
      <c r="AW142" s="4">
        <f t="shared" si="163"/>
        <v>-0.60801658690823501</v>
      </c>
      <c r="AY142" s="2">
        <f t="shared" si="154"/>
        <v>94.160591512424233</v>
      </c>
      <c r="AZ142" s="2">
        <f t="shared" si="154"/>
        <v>93.79118353636963</v>
      </c>
      <c r="BA142" s="2">
        <f t="shared" si="154"/>
        <v>92.426293475863403</v>
      </c>
      <c r="BB142" s="2">
        <f t="shared" si="154"/>
        <v>91.256765351111937</v>
      </c>
      <c r="BC142" s="2">
        <f t="shared" si="154"/>
        <v>90.383121538115702</v>
      </c>
      <c r="BD142" s="2">
        <f t="shared" si="154"/>
        <v>91.133066779123936</v>
      </c>
      <c r="BE142" s="2">
        <f t="shared" si="154"/>
        <v>91.611575973749083</v>
      </c>
      <c r="BF142" s="2">
        <f t="shared" si="154"/>
        <v>92.540820436646783</v>
      </c>
      <c r="BG142" s="2">
        <f t="shared" si="154"/>
        <v>91.966783574713162</v>
      </c>
      <c r="BH142" s="2">
        <f t="shared" si="154"/>
        <v>93.087885522533739</v>
      </c>
      <c r="BI142" s="2">
        <f t="shared" si="154"/>
        <v>92.838594255067065</v>
      </c>
      <c r="BJ142" s="2">
        <f t="shared" si="154"/>
        <v>91.570147082538512</v>
      </c>
      <c r="BK142" s="2">
        <f t="shared" si="154"/>
        <v>94.316387333023883</v>
      </c>
      <c r="BL142" s="2">
        <f t="shared" si="154"/>
        <v>94.964461597199247</v>
      </c>
      <c r="BM142" s="2">
        <f t="shared" si="154"/>
        <v>98.715936432226783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117.31520215924427</v>
      </c>
      <c r="DL142" s="2">
        <f t="shared" si="164"/>
        <v>115.75226045883942</v>
      </c>
      <c r="DM142" s="2">
        <f t="shared" si="164"/>
        <v>113.04827935222673</v>
      </c>
      <c r="DN142" s="2">
        <f t="shared" si="164"/>
        <v>113.03432692307692</v>
      </c>
      <c r="DO142" s="2">
        <f t="shared" si="164"/>
        <v>113.78336707152495</v>
      </c>
      <c r="DP142" s="2">
        <f t="shared" si="164"/>
        <v>111.05313765182186</v>
      </c>
      <c r="DQ142" s="2">
        <f t="shared" si="164"/>
        <v>118.62105263157893</v>
      </c>
      <c r="DR142" s="2">
        <f t="shared" si="164"/>
        <v>117.66465422912793</v>
      </c>
      <c r="DS142" s="2">
        <f t="shared" si="164"/>
        <v>114.91039501039499</v>
      </c>
      <c r="DT142" s="2">
        <f t="shared" si="164"/>
        <v>120.65329065908017</v>
      </c>
      <c r="DU142" s="2">
        <f t="shared" si="164"/>
        <v>111.74004493927127</v>
      </c>
      <c r="DV142" s="2">
        <f t="shared" si="164"/>
        <v>111.27428591749644</v>
      </c>
      <c r="DW142" s="2">
        <f t="shared" si="164"/>
        <v>114.10699383594121</v>
      </c>
      <c r="DX142" s="2">
        <f t="shared" si="164"/>
        <v>115.50654906191372</v>
      </c>
      <c r="DY142" s="2">
        <f t="shared" si="164"/>
        <v>108.55919875222816</v>
      </c>
      <c r="EA142" s="2">
        <f t="shared" si="152"/>
        <v>94.145206917356518</v>
      </c>
      <c r="EB142" s="2">
        <f t="shared" si="152"/>
        <v>93.756635415863698</v>
      </c>
      <c r="EC142" s="2">
        <f t="shared" si="152"/>
        <v>92.390851622385142</v>
      </c>
      <c r="ED142" s="2">
        <f t="shared" si="152"/>
        <v>91.209896038917407</v>
      </c>
      <c r="EE142" s="2">
        <f t="shared" si="151"/>
        <v>90.30487376851049</v>
      </c>
      <c r="EF142" s="2">
        <f t="shared" si="151"/>
        <v>91.106041053891033</v>
      </c>
      <c r="EG142" s="2">
        <f t="shared" si="151"/>
        <v>91.577926142736587</v>
      </c>
      <c r="EH142" s="2">
        <f t="shared" si="151"/>
        <v>92.519003103201456</v>
      </c>
      <c r="EI142" s="2">
        <f t="shared" si="151"/>
        <v>91.859490909090908</v>
      </c>
      <c r="EJ142" s="2">
        <f t="shared" si="151"/>
        <v>93.03448544973547</v>
      </c>
      <c r="EK142" s="2">
        <f t="shared" si="151"/>
        <v>92.785085714285714</v>
      </c>
      <c r="EL142" s="2">
        <f t="shared" si="151"/>
        <v>91.518368253968234</v>
      </c>
      <c r="EM142" s="2">
        <f t="shared" si="135"/>
        <v>94.273439148687785</v>
      </c>
      <c r="EN142" s="2">
        <f t="shared" si="135"/>
        <v>94.945287837837839</v>
      </c>
      <c r="EO142" s="2">
        <f t="shared" si="135"/>
        <v>98.734847601892341</v>
      </c>
      <c r="EQ142" s="2">
        <f t="shared" si="165"/>
        <v>94.026494095516483</v>
      </c>
      <c r="ER142" s="2">
        <f t="shared" si="165"/>
        <v>93.985023956533396</v>
      </c>
      <c r="ES142" s="2">
        <f t="shared" si="165"/>
        <v>92.644911412768423</v>
      </c>
      <c r="ET142" s="2">
        <f t="shared" si="165"/>
        <v>91.651856885513141</v>
      </c>
      <c r="EU142" s="2">
        <f t="shared" si="165"/>
        <v>91.093990564026001</v>
      </c>
      <c r="EV142" s="2">
        <f t="shared" si="165"/>
        <v>91.158304479772369</v>
      </c>
      <c r="EW142" s="2">
        <f t="shared" si="165"/>
        <v>91.610714829749114</v>
      </c>
      <c r="EX142" s="2">
        <f t="shared" si="165"/>
        <v>92.469609290824408</v>
      </c>
      <c r="EY142" s="2">
        <f t="shared" si="165"/>
        <v>92.753217554997775</v>
      </c>
      <c r="EZ142" s="2">
        <f t="shared" si="165"/>
        <v>93.287498816405943</v>
      </c>
      <c r="FA142" s="2">
        <f t="shared" si="165"/>
        <v>93.245946661790811</v>
      </c>
      <c r="FB142" s="2">
        <f t="shared" si="165"/>
        <v>91.9458339393682</v>
      </c>
      <c r="FC142" s="2">
        <f t="shared" si="165"/>
        <v>94.615306090478924</v>
      </c>
      <c r="FD142" s="2">
        <f t="shared" si="165"/>
        <v>94.836892306346826</v>
      </c>
      <c r="FE142" s="2">
        <f t="shared" si="165"/>
        <v>98.046415717021006</v>
      </c>
      <c r="FG142" s="2">
        <f t="shared" si="166"/>
        <v>0.99904751818776893</v>
      </c>
      <c r="FH142" s="2">
        <f t="shared" si="166"/>
        <v>0.99903927097324252</v>
      </c>
      <c r="FI142" s="2">
        <f t="shared" si="166"/>
        <v>0.99906296000194617</v>
      </c>
      <c r="FJ142" s="2">
        <f t="shared" si="166"/>
        <v>0.99896908465889356</v>
      </c>
      <c r="FK142" s="2">
        <f t="shared" si="166"/>
        <v>0.9988594713047958</v>
      </c>
      <c r="FL142" s="2">
        <f t="shared" si="166"/>
        <v>0.99880038377186486</v>
      </c>
      <c r="FM142" s="2">
        <f t="shared" si="166"/>
        <v>0.99884329165393382</v>
      </c>
      <c r="FN142" s="2">
        <f t="shared" si="166"/>
        <v>0.99897217012987471</v>
      </c>
      <c r="FO142" s="2">
        <f t="shared" si="166"/>
        <v>0.99886795523873284</v>
      </c>
      <c r="FP142" s="2">
        <f t="shared" si="166"/>
        <v>0.99874901920831283</v>
      </c>
      <c r="FQ142" s="2">
        <f t="shared" si="166"/>
        <v>0.99885042892300724</v>
      </c>
      <c r="FR142" s="2">
        <f t="shared" si="166"/>
        <v>0.99887704296467628</v>
      </c>
      <c r="FS142" s="2">
        <f t="shared" si="166"/>
        <v>0.99876554018762365</v>
      </c>
      <c r="FT142" s="2">
        <f t="shared" si="166"/>
        <v>0.99883291717213429</v>
      </c>
      <c r="FU142" s="2">
        <f t="shared" si="166"/>
        <v>0.99874661541235799</v>
      </c>
      <c r="FW142" s="2">
        <f t="shared" si="156"/>
        <v>5.6307346468997141E-2</v>
      </c>
      <c r="FX142" s="2">
        <f t="shared" si="156"/>
        <v>5.874324966624335E-2</v>
      </c>
      <c r="FY142" s="2">
        <f t="shared" si="156"/>
        <v>6.3311936982318781E-2</v>
      </c>
      <c r="FZ142" s="2">
        <f t="shared" si="156"/>
        <v>5.5141019329755563E-2</v>
      </c>
      <c r="GA142" s="2">
        <f t="shared" si="156"/>
        <v>6.5224659474319574E-2</v>
      </c>
      <c r="GB142" s="2">
        <f t="shared" si="156"/>
        <v>5.9254907186642593E-2</v>
      </c>
      <c r="GC142" s="2">
        <f t="shared" si="156"/>
        <v>7.2245067276484332E-2</v>
      </c>
      <c r="GD142" s="2">
        <f t="shared" si="156"/>
        <v>8.155106260864893E-2</v>
      </c>
      <c r="GE142" s="2">
        <f t="shared" si="156"/>
        <v>9.0853294756031766E-2</v>
      </c>
      <c r="GF142" s="2">
        <f t="shared" si="156"/>
        <v>7.4499929549521393E-2</v>
      </c>
      <c r="GG142" s="2">
        <f t="shared" si="156"/>
        <v>6.8824377640204812E-2</v>
      </c>
      <c r="GH142" s="2">
        <f t="shared" si="156"/>
        <v>6.9230777701069848E-2</v>
      </c>
      <c r="GI142" s="2">
        <f t="shared" si="156"/>
        <v>5.4010657015780734E-2</v>
      </c>
      <c r="GJ142" s="2">
        <f t="shared" si="156"/>
        <v>4.449385935138956E-2</v>
      </c>
      <c r="GK142" s="2">
        <f t="shared" si="156"/>
        <v>4.5356498830392493E-2</v>
      </c>
      <c r="GM142" s="86">
        <f t="shared" si="157"/>
        <v>2.6516330086839278E-187</v>
      </c>
      <c r="GN142" s="86">
        <f t="shared" si="157"/>
        <v>4.4551708582979111E-220</v>
      </c>
      <c r="GO142" s="86">
        <f t="shared" si="157"/>
        <v>1.020573601673307E-232</v>
      </c>
      <c r="GP142" s="86">
        <f t="shared" si="157"/>
        <v>5.8551647829647907E-276</v>
      </c>
      <c r="GQ142" s="86">
        <f t="shared" si="157"/>
        <v>1.358316972391969E-278</v>
      </c>
      <c r="GR142" s="86">
        <f t="shared" si="157"/>
        <v>1.2903693670491553E-299</v>
      </c>
      <c r="GS142" s="86">
        <f t="shared" si="157"/>
        <v>3.4608047286222068E-282</v>
      </c>
      <c r="GT142" s="86">
        <f t="shared" si="157"/>
        <v>7.8226962318374972E-242</v>
      </c>
      <c r="GU142" s="86">
        <f t="shared" si="157"/>
        <v>4.0394588370272786E-239</v>
      </c>
      <c r="GV142" s="86">
        <f t="shared" si="157"/>
        <v>2.6538758359738437E-264</v>
      </c>
      <c r="GW142" s="86">
        <f t="shared" si="157"/>
        <v>3.3628961200525933E-276</v>
      </c>
      <c r="GX142" s="86">
        <f t="shared" si="157"/>
        <v>1.5142973466754086E-221</v>
      </c>
      <c r="GY142" s="86">
        <f t="shared" si="157"/>
        <v>1.7348214733033087E-211</v>
      </c>
      <c r="GZ142" s="86">
        <f t="shared" si="157"/>
        <v>1.8466581787593029E-137</v>
      </c>
      <c r="HA142" s="86">
        <f t="shared" si="157"/>
        <v>2.5150197586989428E-103</v>
      </c>
      <c r="HC142" s="86">
        <f t="shared" si="153"/>
        <v>3.1776985823365993E-79</v>
      </c>
      <c r="HD142" s="86">
        <f t="shared" si="153"/>
        <v>6.1531466525027151E-108</v>
      </c>
      <c r="HE142" s="86">
        <f t="shared" si="153"/>
        <v>5.7178906749388509E-102</v>
      </c>
      <c r="HF142" s="86">
        <f t="shared" si="153"/>
        <v>1.256221553723939E-104</v>
      </c>
      <c r="HG142" s="86">
        <f t="shared" si="153"/>
        <v>1.0451227364709865E-131</v>
      </c>
      <c r="HH142" s="86">
        <f t="shared" si="153"/>
        <v>7.0661108664987926E-172</v>
      </c>
      <c r="HI142" s="86">
        <f t="shared" si="153"/>
        <v>1.2735544828705335E-196</v>
      </c>
      <c r="HJ142" s="86">
        <f t="shared" si="153"/>
        <v>3.5991895758141812E-180</v>
      </c>
      <c r="HK142" s="86">
        <f t="shared" si="153"/>
        <v>6.212299097774837E-182</v>
      </c>
      <c r="HL142" s="86">
        <f t="shared" si="161"/>
        <v>5.7545081355682994E-146</v>
      </c>
      <c r="HM142" s="86">
        <f t="shared" si="161"/>
        <v>9.5501191110422649E-94</v>
      </c>
      <c r="HN142" s="86">
        <f t="shared" si="161"/>
        <v>2.2191869018777347E-87</v>
      </c>
      <c r="HO142" s="86">
        <f t="shared" si="161"/>
        <v>5.0795325153881342E-91</v>
      </c>
      <c r="HP142" s="86">
        <f t="shared" si="161"/>
        <v>2.1629359158382589E-54</v>
      </c>
      <c r="HQ142" s="86">
        <f t="shared" si="161"/>
        <v>2.2754012898161485E-52</v>
      </c>
      <c r="HS142" s="86">
        <f t="shared" si="158"/>
        <v>0.41558164964602612</v>
      </c>
      <c r="HT142" s="86">
        <f t="shared" si="158"/>
        <v>0.47265934296480017</v>
      </c>
      <c r="HU142" s="86">
        <f t="shared" si="158"/>
        <v>0.5111815779294403</v>
      </c>
      <c r="HV142" s="86">
        <f t="shared" si="158"/>
        <v>0.50367075080812829</v>
      </c>
      <c r="HW142" s="86">
        <f t="shared" si="158"/>
        <v>0.42858766042627167</v>
      </c>
      <c r="HX142" s="86">
        <f t="shared" si="158"/>
        <v>0.5031193032376341</v>
      </c>
      <c r="HY142" s="86">
        <f t="shared" si="158"/>
        <v>0.50446869434558261</v>
      </c>
      <c r="HZ142" s="86">
        <f t="shared" si="158"/>
        <v>0.51004829300141663</v>
      </c>
      <c r="IA142" s="86">
        <f t="shared" si="158"/>
        <v>0.51111903873249454</v>
      </c>
      <c r="IB142" s="86">
        <f t="shared" si="158"/>
        <v>0.50036827321690269</v>
      </c>
      <c r="IC142" s="86">
        <f t="shared" si="158"/>
        <v>0.485022258169445</v>
      </c>
      <c r="ID142" s="86">
        <f t="shared" si="158"/>
        <v>0.48545621731550298</v>
      </c>
      <c r="IE142" s="86">
        <f t="shared" si="158"/>
        <v>0.36332989993698861</v>
      </c>
      <c r="IF142" s="86">
        <f t="shared" si="158"/>
        <v>0.40439906234266776</v>
      </c>
      <c r="IG142" s="86">
        <f t="shared" si="158"/>
        <v>0.43377848346931747</v>
      </c>
      <c r="II142" s="86">
        <f t="shared" si="159"/>
        <v>9.7801885038165892E-17</v>
      </c>
      <c r="IJ142" s="86">
        <f t="shared" si="159"/>
        <v>1.7450773977637708E-16</v>
      </c>
      <c r="IK142" s="86">
        <f t="shared" si="159"/>
        <v>3.3370028932775006E-17</v>
      </c>
      <c r="IL142" s="86">
        <f t="shared" si="159"/>
        <v>4.6850890396750835E-23</v>
      </c>
      <c r="IM142" s="86">
        <f t="shared" si="159"/>
        <v>1.6042753863836074E-19</v>
      </c>
      <c r="IN142" s="86">
        <f t="shared" si="159"/>
        <v>1.6539040822829047E-22</v>
      </c>
      <c r="IO142" s="86">
        <f t="shared" si="159"/>
        <v>1.2074760085215134E-18</v>
      </c>
      <c r="IP142" s="86">
        <f t="shared" si="159"/>
        <v>4.3751466808215828E-16</v>
      </c>
      <c r="IQ142" s="86">
        <f t="shared" si="159"/>
        <v>1.4055200088408413E-15</v>
      </c>
      <c r="IR142" s="86">
        <f t="shared" si="159"/>
        <v>2.4087507865745999E-19</v>
      </c>
      <c r="IS142" s="86">
        <f t="shared" si="159"/>
        <v>2.317904197364528E-19</v>
      </c>
      <c r="IT142" s="86">
        <f t="shared" si="159"/>
        <v>7.5952711581297331E-19</v>
      </c>
      <c r="IU142" s="86">
        <f t="shared" si="159"/>
        <v>2.7697969762676854E-22</v>
      </c>
      <c r="IV142" s="86">
        <f t="shared" si="159"/>
        <v>1.5984969721607362E-12</v>
      </c>
      <c r="IW142" s="86">
        <f t="shared" si="159"/>
        <v>1.9462463232881732E-12</v>
      </c>
      <c r="IY142" s="86">
        <f t="shared" si="160"/>
        <v>0.41558164964602623</v>
      </c>
      <c r="IZ142" s="86">
        <f t="shared" si="160"/>
        <v>0.47265934296480033</v>
      </c>
      <c r="JA142" s="86">
        <f t="shared" si="160"/>
        <v>0.5111815779294403</v>
      </c>
      <c r="JB142" s="86">
        <f t="shared" si="160"/>
        <v>0.50367075080812829</v>
      </c>
      <c r="JC142" s="86">
        <f t="shared" si="160"/>
        <v>0.42858766042627167</v>
      </c>
      <c r="JD142" s="86">
        <f t="shared" si="160"/>
        <v>0.5031193032376341</v>
      </c>
      <c r="JE142" s="86">
        <f t="shared" si="160"/>
        <v>0.50446869434558261</v>
      </c>
      <c r="JF142" s="86">
        <f t="shared" si="160"/>
        <v>0.51004829300141707</v>
      </c>
      <c r="JG142" s="86">
        <f t="shared" si="160"/>
        <v>0.51111903873249598</v>
      </c>
      <c r="JH142" s="86">
        <f t="shared" si="160"/>
        <v>0.50036827321690269</v>
      </c>
      <c r="JI142" s="86">
        <f t="shared" si="160"/>
        <v>0.485022258169445</v>
      </c>
      <c r="JJ142" s="86">
        <f t="shared" si="160"/>
        <v>0.48545621731550298</v>
      </c>
      <c r="JK142" s="86">
        <f t="shared" si="160"/>
        <v>0.36332989993698861</v>
      </c>
      <c r="JL142" s="86">
        <f t="shared" si="160"/>
        <v>0.40439906234426626</v>
      </c>
      <c r="JM142" s="86">
        <f t="shared" si="160"/>
        <v>0.43377848347126369</v>
      </c>
    </row>
    <row r="143" spans="2:273" x14ac:dyDescent="0.25">
      <c r="B143" s="2">
        <v>116</v>
      </c>
      <c r="C143" s="37">
        <v>93.674000000000007</v>
      </c>
      <c r="D143" s="37">
        <v>98.775000000000006</v>
      </c>
      <c r="E143" s="37">
        <v>90.424999999999997</v>
      </c>
      <c r="F143" s="37">
        <v>95.6</v>
      </c>
      <c r="G143" s="37">
        <v>97.1</v>
      </c>
      <c r="H143" s="37">
        <v>97.15</v>
      </c>
      <c r="I143" s="37">
        <v>96.8</v>
      </c>
      <c r="J143" s="37">
        <v>97.075000000000003</v>
      </c>
      <c r="K143" s="37">
        <v>96.7</v>
      </c>
      <c r="L143" s="37">
        <v>102.651</v>
      </c>
      <c r="M143" s="37">
        <v>103.268</v>
      </c>
      <c r="N143" s="37">
        <v>107.357</v>
      </c>
      <c r="O143" s="37">
        <v>110.47499999999999</v>
      </c>
      <c r="P143" s="37">
        <v>125.071</v>
      </c>
      <c r="Q143" s="37">
        <v>162.119</v>
      </c>
      <c r="S143" s="4">
        <f t="shared" si="162"/>
        <v>94.031696045977597</v>
      </c>
      <c r="T143" s="4">
        <f t="shared" si="162"/>
        <v>96.513167705700013</v>
      </c>
      <c r="U143" s="4">
        <f t="shared" si="162"/>
        <v>94.218992095432455</v>
      </c>
      <c r="V143" s="4">
        <f t="shared" si="162"/>
        <v>95.026222080960011</v>
      </c>
      <c r="W143" s="4">
        <f t="shared" si="162"/>
        <v>96.637350581372189</v>
      </c>
      <c r="X143" s="4">
        <f t="shared" si="162"/>
        <v>96.729707958824903</v>
      </c>
      <c r="Y143" s="4">
        <f t="shared" si="162"/>
        <v>96.961790845280518</v>
      </c>
      <c r="Z143" s="4">
        <f t="shared" si="162"/>
        <v>96.936152558767986</v>
      </c>
      <c r="AA143" s="4">
        <f t="shared" si="162"/>
        <v>98.803152480585865</v>
      </c>
      <c r="AB143" s="4">
        <f t="shared" si="162"/>
        <v>102.30603515312092</v>
      </c>
      <c r="AC143" s="4">
        <f t="shared" si="162"/>
        <v>102.85331446779524</v>
      </c>
      <c r="AD143" s="4">
        <f t="shared" si="162"/>
        <v>104.849751079415</v>
      </c>
      <c r="AE143" s="4">
        <f t="shared" si="162"/>
        <v>110.68532343998619</v>
      </c>
      <c r="AF143" s="4">
        <f t="shared" si="162"/>
        <v>127.0552649457471</v>
      </c>
      <c r="AG143" s="4">
        <f t="shared" si="162"/>
        <v>165.91067787671588</v>
      </c>
      <c r="AI143" s="4">
        <f t="shared" si="163"/>
        <v>-0.35769604597759042</v>
      </c>
      <c r="AJ143" s="4">
        <f t="shared" si="163"/>
        <v>2.2618322942999924</v>
      </c>
      <c r="AK143" s="4">
        <f t="shared" si="163"/>
        <v>-3.7939920954324577</v>
      </c>
      <c r="AL143" s="4">
        <f t="shared" si="163"/>
        <v>0.57377791903998343</v>
      </c>
      <c r="AM143" s="4">
        <f t="shared" si="163"/>
        <v>0.46264941862780518</v>
      </c>
      <c r="AN143" s="4">
        <f t="shared" si="163"/>
        <v>0.42029204117510233</v>
      </c>
      <c r="AO143" s="4">
        <f t="shared" si="163"/>
        <v>-0.16179084528052101</v>
      </c>
      <c r="AP143" s="4">
        <f t="shared" si="163"/>
        <v>0.13884744123201642</v>
      </c>
      <c r="AQ143" s="4">
        <f t="shared" si="163"/>
        <v>-2.1031524805858623</v>
      </c>
      <c r="AR143" s="4">
        <f t="shared" si="163"/>
        <v>0.3449648468790798</v>
      </c>
      <c r="AS143" s="4">
        <f t="shared" si="163"/>
        <v>0.41468553220475712</v>
      </c>
      <c r="AT143" s="4">
        <f t="shared" si="163"/>
        <v>2.507248920584999</v>
      </c>
      <c r="AU143" s="4">
        <f t="shared" si="163"/>
        <v>-0.21032343998619751</v>
      </c>
      <c r="AV143" s="4">
        <f t="shared" si="163"/>
        <v>-1.9842649457470998</v>
      </c>
      <c r="AW143" s="4">
        <f t="shared" si="163"/>
        <v>-3.7916778767158803</v>
      </c>
      <c r="AY143" s="2">
        <f t="shared" si="154"/>
        <v>94.031696045977597</v>
      </c>
      <c r="AZ143" s="2">
        <f t="shared" si="154"/>
        <v>93.647666875754382</v>
      </c>
      <c r="BA143" s="2">
        <f t="shared" si="154"/>
        <v>92.2978295393699</v>
      </c>
      <c r="BB143" s="2">
        <f t="shared" si="154"/>
        <v>91.116169033384722</v>
      </c>
      <c r="BC143" s="2">
        <f t="shared" si="154"/>
        <v>90.244411430835683</v>
      </c>
      <c r="BD143" s="2">
        <f t="shared" si="154"/>
        <v>90.990707073751906</v>
      </c>
      <c r="BE143" s="2">
        <f t="shared" si="154"/>
        <v>91.482446711615395</v>
      </c>
      <c r="BF143" s="2">
        <f t="shared" si="154"/>
        <v>92.430391865289266</v>
      </c>
      <c r="BG143" s="2">
        <f t="shared" si="154"/>
        <v>91.819091113089556</v>
      </c>
      <c r="BH143" s="2">
        <f t="shared" si="154"/>
        <v>92.948537637737701</v>
      </c>
      <c r="BI143" s="2">
        <f t="shared" si="154"/>
        <v>92.666908334225454</v>
      </c>
      <c r="BJ143" s="2">
        <f t="shared" si="154"/>
        <v>91.425593936389618</v>
      </c>
      <c r="BK143" s="2">
        <f t="shared" si="154"/>
        <v>94.179406626460704</v>
      </c>
      <c r="BL143" s="2">
        <f t="shared" si="154"/>
        <v>94.880310271745429</v>
      </c>
      <c r="BM143" s="2">
        <f t="shared" si="154"/>
        <v>98.655416129885054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117.4247632928475</v>
      </c>
      <c r="DL143" s="2">
        <f t="shared" si="164"/>
        <v>115.84234143049933</v>
      </c>
      <c r="DM143" s="2">
        <f t="shared" si="164"/>
        <v>113.12492408906883</v>
      </c>
      <c r="DN143" s="2">
        <f t="shared" si="164"/>
        <v>113.12153846153845</v>
      </c>
      <c r="DO143" s="2">
        <f t="shared" si="164"/>
        <v>113.89743589743588</v>
      </c>
      <c r="DP143" s="2">
        <f t="shared" si="164"/>
        <v>111.14446602472918</v>
      </c>
      <c r="DQ143" s="2">
        <f t="shared" si="164"/>
        <v>118.7953413940256</v>
      </c>
      <c r="DR143" s="2">
        <f t="shared" si="164"/>
        <v>117.8181857971332</v>
      </c>
      <c r="DS143" s="2">
        <f t="shared" si="164"/>
        <v>115.00854305722724</v>
      </c>
      <c r="DT143" s="2">
        <f t="shared" si="164"/>
        <v>120.7953634423898</v>
      </c>
      <c r="DU143" s="2">
        <f t="shared" si="164"/>
        <v>111.79459615384616</v>
      </c>
      <c r="DV143" s="2">
        <f t="shared" si="164"/>
        <v>111.34166097676624</v>
      </c>
      <c r="DW143" s="2">
        <f t="shared" si="164"/>
        <v>114.18904694167853</v>
      </c>
      <c r="DX143" s="2">
        <f t="shared" si="164"/>
        <v>115.61075600375236</v>
      </c>
      <c r="DY143" s="2">
        <f t="shared" si="164"/>
        <v>108.60858244206773</v>
      </c>
      <c r="EA143" s="2">
        <f t="shared" si="152"/>
        <v>94.019046639539766</v>
      </c>
      <c r="EB143" s="2">
        <f t="shared" si="152"/>
        <v>93.612764009866623</v>
      </c>
      <c r="EC143" s="2">
        <f t="shared" si="152"/>
        <v>92.261446799891942</v>
      </c>
      <c r="ED143" s="2">
        <f t="shared" si="152"/>
        <v>91.067265060755091</v>
      </c>
      <c r="EE143" s="2">
        <f t="shared" si="151"/>
        <v>90.160460793769005</v>
      </c>
      <c r="EF143" s="2">
        <f t="shared" si="151"/>
        <v>90.965069544842734</v>
      </c>
      <c r="EG143" s="2">
        <f t="shared" si="151"/>
        <v>91.450874611432184</v>
      </c>
      <c r="EH143" s="2">
        <f t="shared" si="151"/>
        <v>92.411203305096492</v>
      </c>
      <c r="EI143" s="2">
        <f t="shared" si="151"/>
        <v>91.702209090909093</v>
      </c>
      <c r="EJ143" s="2">
        <f t="shared" si="151"/>
        <v>92.895099206349229</v>
      </c>
      <c r="EK143" s="2">
        <f t="shared" si="151"/>
        <v>92.610105759637179</v>
      </c>
      <c r="EL143" s="2">
        <f t="shared" si="151"/>
        <v>91.370885532879797</v>
      </c>
      <c r="EM143" s="2">
        <f t="shared" si="135"/>
        <v>94.13543654446265</v>
      </c>
      <c r="EN143" s="2">
        <f t="shared" si="135"/>
        <v>94.863909459459464</v>
      </c>
      <c r="EO143" s="2">
        <f t="shared" si="135"/>
        <v>98.679750737346325</v>
      </c>
      <c r="EQ143" s="2">
        <f t="shared" si="165"/>
        <v>93.893908950780087</v>
      </c>
      <c r="ER143" s="2">
        <f t="shared" si="165"/>
        <v>93.853580884178299</v>
      </c>
      <c r="ES143" s="2">
        <f t="shared" si="165"/>
        <v>92.53031472400221</v>
      </c>
      <c r="ET143" s="2">
        <f t="shared" si="165"/>
        <v>91.53560680786623</v>
      </c>
      <c r="EU143" s="2">
        <f t="shared" si="165"/>
        <v>90.99425007235007</v>
      </c>
      <c r="EV143" s="2">
        <f t="shared" si="165"/>
        <v>91.020139751297407</v>
      </c>
      <c r="EW143" s="2">
        <f t="shared" si="165"/>
        <v>91.485484505675046</v>
      </c>
      <c r="EX143" s="2">
        <f t="shared" si="165"/>
        <v>92.359018365408545</v>
      </c>
      <c r="EY143" s="2">
        <f t="shared" si="165"/>
        <v>92.642102096559867</v>
      </c>
      <c r="EZ143" s="2">
        <f t="shared" si="165"/>
        <v>93.161462538699695</v>
      </c>
      <c r="FA143" s="2">
        <f t="shared" si="165"/>
        <v>93.099484881412579</v>
      </c>
      <c r="FB143" s="2">
        <f t="shared" si="165"/>
        <v>91.825135334968323</v>
      </c>
      <c r="FC143" s="2">
        <f t="shared" si="165"/>
        <v>94.498512753601517</v>
      </c>
      <c r="FD143" s="2">
        <f t="shared" si="165"/>
        <v>94.746896920054638</v>
      </c>
      <c r="FE143" s="2">
        <f t="shared" si="165"/>
        <v>97.95906044059042</v>
      </c>
      <c r="FG143" s="2">
        <f t="shared" si="166"/>
        <v>0.99913125345498022</v>
      </c>
      <c r="FH143" s="2">
        <f t="shared" si="166"/>
        <v>0.99912373063958648</v>
      </c>
      <c r="FI143" s="2">
        <f t="shared" si="166"/>
        <v>0.99914533889860158</v>
      </c>
      <c r="FJ143" s="2">
        <f t="shared" si="166"/>
        <v>0.99905970874121963</v>
      </c>
      <c r="FK143" s="2">
        <f t="shared" si="166"/>
        <v>0.99895972107105657</v>
      </c>
      <c r="FL143" s="2">
        <f t="shared" si="166"/>
        <v>0.99890582150280438</v>
      </c>
      <c r="FM143" s="2">
        <f t="shared" si="166"/>
        <v>0.9989449620709786</v>
      </c>
      <c r="FN143" s="2">
        <f t="shared" si="166"/>
        <v>0.99906252323401368</v>
      </c>
      <c r="FO143" s="2">
        <f t="shared" si="166"/>
        <v>0.99896746005819226</v>
      </c>
      <c r="FP143" s="2">
        <f t="shared" si="166"/>
        <v>0.998858966361445</v>
      </c>
      <c r="FQ143" s="2">
        <f t="shared" si="166"/>
        <v>0.99895147265884787</v>
      </c>
      <c r="FR143" s="2">
        <f t="shared" si="166"/>
        <v>0.99897574980749271</v>
      </c>
      <c r="FS143" s="2">
        <f t="shared" si="166"/>
        <v>0.99887403696929189</v>
      </c>
      <c r="FT143" s="2">
        <f t="shared" si="166"/>
        <v>0.99893549849622132</v>
      </c>
      <c r="FU143" s="2">
        <f t="shared" si="166"/>
        <v>0.99885677359031266</v>
      </c>
      <c r="FW143" s="2">
        <f t="shared" si="156"/>
        <v>6.1406192767432206E-2</v>
      </c>
      <c r="FX143" s="2">
        <f t="shared" si="156"/>
        <v>6.4047705723318041E-2</v>
      </c>
      <c r="FY143" s="2">
        <f t="shared" si="156"/>
        <v>6.8998699121028198E-2</v>
      </c>
      <c r="FZ143" s="2">
        <f t="shared" si="156"/>
        <v>6.0140981037602105E-2</v>
      </c>
      <c r="GA143" s="2">
        <f t="shared" si="156"/>
        <v>7.1070189497171712E-2</v>
      </c>
      <c r="GB143" s="2">
        <f t="shared" si="156"/>
        <v>6.4602394352942349E-2</v>
      </c>
      <c r="GC143" s="2">
        <f t="shared" si="156"/>
        <v>7.8666827456851635E-2</v>
      </c>
      <c r="GD143" s="2">
        <f t="shared" si="156"/>
        <v>8.8720914789208016E-2</v>
      </c>
      <c r="GE143" s="2">
        <f t="shared" si="156"/>
        <v>9.8753050512231766E-2</v>
      </c>
      <c r="GF143" s="2">
        <f t="shared" si="156"/>
        <v>8.1104599420416978E-2</v>
      </c>
      <c r="GG143" s="2">
        <f t="shared" si="156"/>
        <v>7.4966647025681149E-2</v>
      </c>
      <c r="GH143" s="2">
        <f t="shared" si="156"/>
        <v>7.5406379396125781E-2</v>
      </c>
      <c r="GI143" s="2">
        <f t="shared" si="156"/>
        <v>5.8914513042029486E-2</v>
      </c>
      <c r="GJ143" s="2">
        <f t="shared" si="156"/>
        <v>4.8578016407470469E-2</v>
      </c>
      <c r="GK143" s="2">
        <f t="shared" si="156"/>
        <v>4.9515735460976922E-2</v>
      </c>
      <c r="GM143" s="86">
        <f t="shared" si="157"/>
        <v>4.4494198655778133E-194</v>
      </c>
      <c r="GN143" s="86">
        <f t="shared" si="157"/>
        <v>5.6025454502431889E-228</v>
      </c>
      <c r="GO143" s="86">
        <f t="shared" si="157"/>
        <v>5.7866070538504774E-241</v>
      </c>
      <c r="GP143" s="86">
        <f t="shared" si="157"/>
        <v>8.0009997231335317E-286</v>
      </c>
      <c r="GQ143" s="86">
        <f t="shared" si="157"/>
        <v>1.1682581923085792E-288</v>
      </c>
      <c r="GR143" s="86">
        <f t="shared" si="157"/>
        <v>0</v>
      </c>
      <c r="GS143" s="86">
        <f t="shared" si="157"/>
        <v>3.2162675924348435E-292</v>
      </c>
      <c r="GT143" s="86">
        <f t="shared" si="157"/>
        <v>2.412101790942337E-250</v>
      </c>
      <c r="GU143" s="86">
        <f t="shared" si="157"/>
        <v>1.1758974424815737E-247</v>
      </c>
      <c r="GV143" s="86">
        <f t="shared" si="157"/>
        <v>6.5862332327904403E-274</v>
      </c>
      <c r="GW143" s="86">
        <f t="shared" si="157"/>
        <v>3.4910381258655141E-286</v>
      </c>
      <c r="GX143" s="86">
        <f t="shared" si="157"/>
        <v>2.1219098641349387E-229</v>
      </c>
      <c r="GY143" s="86">
        <f t="shared" si="157"/>
        <v>4.1874901747659278E-219</v>
      </c>
      <c r="GZ143" s="86">
        <f t="shared" si="157"/>
        <v>2.0875296426599919E-142</v>
      </c>
      <c r="HA143" s="86">
        <f t="shared" si="157"/>
        <v>6.6613009403791376E-107</v>
      </c>
      <c r="HC143" s="86">
        <f t="shared" si="153"/>
        <v>8.0068284505133614E-84</v>
      </c>
      <c r="HD143" s="86">
        <f t="shared" si="153"/>
        <v>3.7769536898162655E-114</v>
      </c>
      <c r="HE143" s="86">
        <f t="shared" si="153"/>
        <v>1.2036160647167312E-107</v>
      </c>
      <c r="HF143" s="86">
        <f t="shared" si="153"/>
        <v>1.845778564600443E-110</v>
      </c>
      <c r="HG143" s="86">
        <f t="shared" si="153"/>
        <v>2.818827847279494E-139</v>
      </c>
      <c r="HH143" s="86">
        <f t="shared" si="153"/>
        <v>1.1335030795111722E-181</v>
      </c>
      <c r="HI143" s="86">
        <f t="shared" si="153"/>
        <v>1.2926541915317626E-207</v>
      </c>
      <c r="HJ143" s="86">
        <f t="shared" si="153"/>
        <v>4.6720826551762282E-190</v>
      </c>
      <c r="HK143" s="86">
        <f t="shared" si="153"/>
        <v>4.2579014568776554E-192</v>
      </c>
      <c r="HL143" s="86">
        <f t="shared" si="161"/>
        <v>2.330906514359628E-154</v>
      </c>
      <c r="HM143" s="86">
        <f t="shared" si="161"/>
        <v>4.4771313504006697E-99</v>
      </c>
      <c r="HN143" s="86">
        <f t="shared" si="161"/>
        <v>2.749044870894235E-92</v>
      </c>
      <c r="HO143" s="86">
        <f t="shared" si="161"/>
        <v>2.1432058865591092E-96</v>
      </c>
      <c r="HP143" s="86">
        <f t="shared" si="161"/>
        <v>1.4756550104338339E-57</v>
      </c>
      <c r="HQ143" s="86">
        <f t="shared" si="161"/>
        <v>2.7486420092371152E-55</v>
      </c>
      <c r="HS143" s="86">
        <f t="shared" si="158"/>
        <v>0.46586974370729523</v>
      </c>
      <c r="HT143" s="86">
        <f t="shared" si="158"/>
        <v>0.50297203512219513</v>
      </c>
      <c r="HU143" s="86">
        <f t="shared" si="158"/>
        <v>0.4929937553599032</v>
      </c>
      <c r="HV143" s="86">
        <f t="shared" si="158"/>
        <v>0.51109058043626443</v>
      </c>
      <c r="HW143" s="86">
        <f t="shared" si="158"/>
        <v>0.48100626003687935</v>
      </c>
      <c r="HX143" s="86">
        <f t="shared" si="158"/>
        <v>0.51116387614874081</v>
      </c>
      <c r="HY143" s="86">
        <f t="shared" si="158"/>
        <v>0.51086018645382913</v>
      </c>
      <c r="HZ143" s="86">
        <f t="shared" si="158"/>
        <v>0.48643135983729269</v>
      </c>
      <c r="IA143" s="86">
        <f t="shared" si="158"/>
        <v>0.48944684608578043</v>
      </c>
      <c r="IB143" s="86">
        <f t="shared" si="158"/>
        <v>0.51175261636609837</v>
      </c>
      <c r="IC143" s="86">
        <f t="shared" si="158"/>
        <v>0.51021651933204704</v>
      </c>
      <c r="ID143" s="86">
        <f t="shared" si="158"/>
        <v>0.51020492944558071</v>
      </c>
      <c r="IE143" s="86">
        <f t="shared" si="158"/>
        <v>0.43179626010920291</v>
      </c>
      <c r="IF143" s="86">
        <f t="shared" si="158"/>
        <v>0.45875907699847546</v>
      </c>
      <c r="IG143" s="86">
        <f t="shared" si="158"/>
        <v>0.47968260774109517</v>
      </c>
      <c r="II143" s="86">
        <f t="shared" si="159"/>
        <v>9.2794585844099291E-16</v>
      </c>
      <c r="IJ143" s="86">
        <f t="shared" si="159"/>
        <v>1.653299722072349E-15</v>
      </c>
      <c r="IK143" s="86">
        <f t="shared" si="159"/>
        <v>3.7668214062099263E-16</v>
      </c>
      <c r="IL143" s="86">
        <f t="shared" si="159"/>
        <v>1.0939220688150034E-21</v>
      </c>
      <c r="IM143" s="86">
        <f t="shared" si="159"/>
        <v>2.6667403118697574E-18</v>
      </c>
      <c r="IN143" s="86">
        <f t="shared" si="159"/>
        <v>3.8759877999720504E-21</v>
      </c>
      <c r="IO143" s="86">
        <f t="shared" si="159"/>
        <v>1.9621372062517764E-17</v>
      </c>
      <c r="IP143" s="86">
        <f t="shared" si="159"/>
        <v>5.3413397566542809E-15</v>
      </c>
      <c r="IQ143" s="86">
        <f t="shared" si="159"/>
        <v>1.7781371814568929E-14</v>
      </c>
      <c r="IR143" s="86">
        <f t="shared" si="159"/>
        <v>4.5494653865371317E-18</v>
      </c>
      <c r="IS143" s="86">
        <f t="shared" si="159"/>
        <v>3.9932806802146325E-18</v>
      </c>
      <c r="IT143" s="86">
        <f t="shared" si="159"/>
        <v>1.2141017211525795E-17</v>
      </c>
      <c r="IU143" s="86">
        <f t="shared" si="159"/>
        <v>5.6498837527608223E-21</v>
      </c>
      <c r="IV143" s="86">
        <f t="shared" si="159"/>
        <v>7.2078676443288646E-12</v>
      </c>
      <c r="IW143" s="86">
        <f t="shared" si="159"/>
        <v>8.7609007625060665E-12</v>
      </c>
      <c r="IY143" s="86">
        <f t="shared" si="160"/>
        <v>0.46586974370729617</v>
      </c>
      <c r="IZ143" s="86">
        <f t="shared" si="160"/>
        <v>0.50297203512219679</v>
      </c>
      <c r="JA143" s="86">
        <f t="shared" si="160"/>
        <v>0.49299375535990358</v>
      </c>
      <c r="JB143" s="86">
        <f t="shared" si="160"/>
        <v>0.51109058043626443</v>
      </c>
      <c r="JC143" s="86">
        <f t="shared" si="160"/>
        <v>0.48100626003687935</v>
      </c>
      <c r="JD143" s="86">
        <f t="shared" si="160"/>
        <v>0.51116387614874081</v>
      </c>
      <c r="JE143" s="86">
        <f t="shared" si="160"/>
        <v>0.51086018645382913</v>
      </c>
      <c r="JF143" s="86">
        <f t="shared" si="160"/>
        <v>0.48643135983729802</v>
      </c>
      <c r="JG143" s="86">
        <f t="shared" si="160"/>
        <v>0.48944684608579819</v>
      </c>
      <c r="JH143" s="86">
        <f t="shared" si="160"/>
        <v>0.51175261636609837</v>
      </c>
      <c r="JI143" s="86">
        <f t="shared" si="160"/>
        <v>0.51021651933204704</v>
      </c>
      <c r="JJ143" s="86">
        <f t="shared" si="160"/>
        <v>0.51020492944558071</v>
      </c>
      <c r="JK143" s="86">
        <f t="shared" si="160"/>
        <v>0.43179626010920291</v>
      </c>
      <c r="JL143" s="86">
        <f t="shared" si="160"/>
        <v>0.4587590770056833</v>
      </c>
      <c r="JM143" s="86">
        <f t="shared" si="160"/>
        <v>0.47968260774985605</v>
      </c>
    </row>
    <row r="144" spans="2:273" x14ac:dyDescent="0.25">
      <c r="B144" s="2">
        <v>117</v>
      </c>
      <c r="C144" s="37">
        <v>91.93</v>
      </c>
      <c r="D144" s="37">
        <v>97.35</v>
      </c>
      <c r="E144" s="37">
        <v>94.95</v>
      </c>
      <c r="F144" s="37">
        <v>93.275000000000006</v>
      </c>
      <c r="G144" s="37">
        <v>98.1</v>
      </c>
      <c r="H144" s="37">
        <v>94.4</v>
      </c>
      <c r="I144" s="37">
        <v>91.775000000000006</v>
      </c>
      <c r="J144" s="37">
        <v>95.55</v>
      </c>
      <c r="K144" s="37">
        <v>97.45</v>
      </c>
      <c r="L144" s="37">
        <v>97.418999999999997</v>
      </c>
      <c r="M144" s="37">
        <v>100.68300000000001</v>
      </c>
      <c r="N144" s="37">
        <v>103.143</v>
      </c>
      <c r="O144" s="37">
        <v>107.5</v>
      </c>
      <c r="P144" s="37">
        <v>126.714</v>
      </c>
      <c r="Q144" s="37">
        <v>160.595</v>
      </c>
      <c r="S144" s="4">
        <f t="shared" si="162"/>
        <v>93.902813043695474</v>
      </c>
      <c r="T144" s="4">
        <f t="shared" si="162"/>
        <v>95.936837745916549</v>
      </c>
      <c r="U144" s="4">
        <f t="shared" si="162"/>
        <v>93.561016835433961</v>
      </c>
      <c r="V144" s="4">
        <f t="shared" si="162"/>
        <v>93.912504211931775</v>
      </c>
      <c r="W144" s="4">
        <f t="shared" si="162"/>
        <v>95.678195091646273</v>
      </c>
      <c r="X144" s="4">
        <f t="shared" si="162"/>
        <v>95.141551195484112</v>
      </c>
      <c r="Y144" s="4">
        <f t="shared" si="162"/>
        <v>95.469099377291244</v>
      </c>
      <c r="Z144" s="4">
        <f t="shared" si="162"/>
        <v>95.449087501235141</v>
      </c>
      <c r="AA144" s="4">
        <f t="shared" si="162"/>
        <v>96.49347252224085</v>
      </c>
      <c r="AB144" s="4">
        <f t="shared" si="162"/>
        <v>99.845266533514462</v>
      </c>
      <c r="AC144" s="4">
        <f t="shared" si="162"/>
        <v>100.57040981946697</v>
      </c>
      <c r="AD144" s="4">
        <f t="shared" si="162"/>
        <v>101.95924339912233</v>
      </c>
      <c r="AE144" s="4">
        <f t="shared" si="162"/>
        <v>109.55208079732169</v>
      </c>
      <c r="AF144" s="4">
        <f t="shared" si="162"/>
        <v>127.21163672989982</v>
      </c>
      <c r="AG144" s="4">
        <f t="shared" si="162"/>
        <v>164.58642920646798</v>
      </c>
      <c r="AI144" s="4">
        <f t="shared" si="163"/>
        <v>-1.9728130436954672</v>
      </c>
      <c r="AJ144" s="4">
        <f t="shared" si="163"/>
        <v>1.4131622540834456</v>
      </c>
      <c r="AK144" s="4">
        <f t="shared" si="163"/>
        <v>1.3889831645660422</v>
      </c>
      <c r="AL144" s="4">
        <f t="shared" si="163"/>
        <v>-0.63750421193176976</v>
      </c>
      <c r="AM144" s="4">
        <f t="shared" si="163"/>
        <v>2.421804908353721</v>
      </c>
      <c r="AN144" s="4">
        <f t="shared" si="163"/>
        <v>-0.74155119548410653</v>
      </c>
      <c r="AO144" s="4">
        <f t="shared" si="163"/>
        <v>-3.6940993772912378</v>
      </c>
      <c r="AP144" s="4">
        <f t="shared" si="163"/>
        <v>0.1009124987648562</v>
      </c>
      <c r="AQ144" s="4">
        <f t="shared" si="163"/>
        <v>0.95652747775915259</v>
      </c>
      <c r="AR144" s="4">
        <f t="shared" si="163"/>
        <v>-2.4262665335144646</v>
      </c>
      <c r="AS144" s="4">
        <f t="shared" si="163"/>
        <v>0.11259018053303294</v>
      </c>
      <c r="AT144" s="4">
        <f t="shared" si="163"/>
        <v>1.1837566008776719</v>
      </c>
      <c r="AU144" s="4">
        <f t="shared" si="163"/>
        <v>-2.0520807973216932</v>
      </c>
      <c r="AV144" s="4">
        <f t="shared" si="163"/>
        <v>-0.4976367298998241</v>
      </c>
      <c r="AW144" s="4">
        <f t="shared" si="163"/>
        <v>-3.9914292064679842</v>
      </c>
      <c r="AY144" s="2">
        <f t="shared" ref="AY144:BM160" si="167">IF(OR($B144 &lt; C$230, $B144 &gt; C$233), #N/A, ((1-FG144)*DK144) + (FG144 - FW144)*EA144 + (FW144*EQ144))</f>
        <v>93.902813043695474</v>
      </c>
      <c r="AZ144" s="2">
        <f t="shared" si="167"/>
        <v>93.504521512453607</v>
      </c>
      <c r="BA144" s="2">
        <f t="shared" si="167"/>
        <v>92.169785820672786</v>
      </c>
      <c r="BB144" s="2">
        <f t="shared" si="167"/>
        <v>90.976180968506455</v>
      </c>
      <c r="BC144" s="2">
        <f t="shared" si="167"/>
        <v>90.106805115947367</v>
      </c>
      <c r="BD144" s="2">
        <f t="shared" si="167"/>
        <v>90.848543211873903</v>
      </c>
      <c r="BE144" s="2">
        <f t="shared" si="167"/>
        <v>91.353545259703793</v>
      </c>
      <c r="BF144" s="2">
        <f t="shared" si="167"/>
        <v>92.320048730033434</v>
      </c>
      <c r="BG144" s="2">
        <f t="shared" si="167"/>
        <v>91.672880514335773</v>
      </c>
      <c r="BH144" s="2">
        <f t="shared" si="167"/>
        <v>92.809724409939008</v>
      </c>
      <c r="BI144" s="2">
        <f t="shared" si="167"/>
        <v>92.495957634823071</v>
      </c>
      <c r="BJ144" s="2">
        <f t="shared" si="167"/>
        <v>91.281745785676051</v>
      </c>
      <c r="BK144" s="2">
        <f t="shared" si="167"/>
        <v>94.042938792434654</v>
      </c>
      <c r="BL144" s="2">
        <f t="shared" si="167"/>
        <v>94.796194553000305</v>
      </c>
      <c r="BM144" s="2">
        <f t="shared" si="167"/>
        <v>98.594430581220578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117.53432442645074</v>
      </c>
      <c r="DL144" s="2">
        <f t="shared" si="164"/>
        <v>115.93242240215926</v>
      </c>
      <c r="DM144" s="2">
        <f t="shared" si="164"/>
        <v>113.20156882591094</v>
      </c>
      <c r="DN144" s="2">
        <f t="shared" si="164"/>
        <v>113.20874999999999</v>
      </c>
      <c r="DO144" s="2">
        <f t="shared" si="164"/>
        <v>114.01150472334682</v>
      </c>
      <c r="DP144" s="2">
        <f t="shared" si="164"/>
        <v>111.2357943976365</v>
      </c>
      <c r="DQ144" s="2">
        <f t="shared" si="164"/>
        <v>118.96963015647225</v>
      </c>
      <c r="DR144" s="2">
        <f t="shared" si="164"/>
        <v>117.97171736513845</v>
      </c>
      <c r="DS144" s="2">
        <f t="shared" si="164"/>
        <v>115.10669110405951</v>
      </c>
      <c r="DT144" s="2">
        <f t="shared" si="164"/>
        <v>120.93743622569943</v>
      </c>
      <c r="DU144" s="2">
        <f t="shared" si="164"/>
        <v>111.84914736842106</v>
      </c>
      <c r="DV144" s="2">
        <f t="shared" si="164"/>
        <v>111.40903603603603</v>
      </c>
      <c r="DW144" s="2">
        <f t="shared" si="164"/>
        <v>114.27110004741584</v>
      </c>
      <c r="DX144" s="2">
        <f t="shared" si="164"/>
        <v>115.71496294559101</v>
      </c>
      <c r="DY144" s="2">
        <f t="shared" si="164"/>
        <v>108.6579661319073</v>
      </c>
      <c r="EA144" s="2">
        <f t="shared" si="152"/>
        <v>93.892886361723015</v>
      </c>
      <c r="EB144" s="2">
        <f t="shared" si="152"/>
        <v>93.468892603869563</v>
      </c>
      <c r="EC144" s="2">
        <f t="shared" si="152"/>
        <v>92.132041977398742</v>
      </c>
      <c r="ED144" s="2">
        <f t="shared" si="152"/>
        <v>90.924634082592789</v>
      </c>
      <c r="EE144" s="2">
        <f t="shared" si="151"/>
        <v>90.016047819027506</v>
      </c>
      <c r="EF144" s="2">
        <f t="shared" si="151"/>
        <v>90.824098035794421</v>
      </c>
      <c r="EG144" s="2">
        <f t="shared" si="151"/>
        <v>91.323823080127767</v>
      </c>
      <c r="EH144" s="2">
        <f t="shared" si="151"/>
        <v>92.303403506991529</v>
      </c>
      <c r="EI144" s="2">
        <f t="shared" si="151"/>
        <v>91.544927272727278</v>
      </c>
      <c r="EJ144" s="2">
        <f t="shared" si="151"/>
        <v>92.755712962962974</v>
      </c>
      <c r="EK144" s="2">
        <f t="shared" si="151"/>
        <v>92.435125804988658</v>
      </c>
      <c r="EL144" s="2">
        <f t="shared" si="151"/>
        <v>91.22340281179136</v>
      </c>
      <c r="EM144" s="2">
        <f t="shared" si="135"/>
        <v>93.997433940237528</v>
      </c>
      <c r="EN144" s="2">
        <f t="shared" si="135"/>
        <v>94.782531081081089</v>
      </c>
      <c r="EO144" s="2">
        <f t="shared" si="135"/>
        <v>98.624653872800309</v>
      </c>
      <c r="EQ144" s="2">
        <f t="shared" si="165"/>
        <v>93.761323806043677</v>
      </c>
      <c r="ER144" s="2">
        <f t="shared" si="165"/>
        <v>93.722137811823217</v>
      </c>
      <c r="ES144" s="2">
        <f t="shared" si="165"/>
        <v>92.415718035236011</v>
      </c>
      <c r="ET144" s="2">
        <f t="shared" si="165"/>
        <v>91.419356730219334</v>
      </c>
      <c r="EU144" s="2">
        <f t="shared" si="165"/>
        <v>90.894509580674139</v>
      </c>
      <c r="EV144" s="2">
        <f t="shared" si="165"/>
        <v>90.881975022822431</v>
      </c>
      <c r="EW144" s="2">
        <f t="shared" si="165"/>
        <v>91.360254181600965</v>
      </c>
      <c r="EX144" s="2">
        <f t="shared" si="165"/>
        <v>92.248427439992668</v>
      </c>
      <c r="EY144" s="2">
        <f t="shared" si="165"/>
        <v>92.530986638121945</v>
      </c>
      <c r="EZ144" s="2">
        <f t="shared" si="165"/>
        <v>93.035426260993461</v>
      </c>
      <c r="FA144" s="2">
        <f t="shared" si="165"/>
        <v>92.953023101034347</v>
      </c>
      <c r="FB144" s="2">
        <f t="shared" si="165"/>
        <v>91.704436730568446</v>
      </c>
      <c r="FC144" s="2">
        <f t="shared" si="165"/>
        <v>94.38171941672411</v>
      </c>
      <c r="FD144" s="2">
        <f t="shared" si="165"/>
        <v>94.656901533762436</v>
      </c>
      <c r="FE144" s="2">
        <f t="shared" si="165"/>
        <v>97.871705164159849</v>
      </c>
      <c r="FG144" s="2">
        <f t="shared" si="166"/>
        <v>0.99920763316554684</v>
      </c>
      <c r="FH144" s="2">
        <f t="shared" si="166"/>
        <v>0.99920077122280593</v>
      </c>
      <c r="FI144" s="2">
        <f t="shared" si="166"/>
        <v>0.99922048119102269</v>
      </c>
      <c r="FJ144" s="2">
        <f t="shared" si="166"/>
        <v>0.99914237322371324</v>
      </c>
      <c r="FK144" s="2">
        <f t="shared" si="166"/>
        <v>0.99905116749110801</v>
      </c>
      <c r="FL144" s="2">
        <f t="shared" si="166"/>
        <v>0.99900200126719352</v>
      </c>
      <c r="FM144" s="2">
        <f t="shared" si="166"/>
        <v>0.99903770464109254</v>
      </c>
      <c r="FN144" s="2">
        <f t="shared" si="166"/>
        <v>0.99914494049580405</v>
      </c>
      <c r="FO144" s="2">
        <f t="shared" si="166"/>
        <v>0.99905822681872225</v>
      </c>
      <c r="FP144" s="2">
        <f t="shared" si="166"/>
        <v>0.998959260464784</v>
      </c>
      <c r="FQ144" s="2">
        <f t="shared" si="166"/>
        <v>0.99904364346697194</v>
      </c>
      <c r="FR144" s="2">
        <f t="shared" si="166"/>
        <v>0.99906578852836014</v>
      </c>
      <c r="FS144" s="2">
        <f t="shared" si="166"/>
        <v>0.99897300776454889</v>
      </c>
      <c r="FT144" s="2">
        <f t="shared" si="166"/>
        <v>0.99902907214848025</v>
      </c>
      <c r="FU144" s="2">
        <f t="shared" si="166"/>
        <v>0.99895726023173625</v>
      </c>
      <c r="FW144" s="2">
        <f t="shared" ref="FW144:GK160" si="169">POWER(10,($B144-C$232)/C$229)/(1+POWER(10,($B144-C$232)/C$229))</f>
        <v>6.6934010390189522E-2</v>
      </c>
      <c r="FX144" s="2">
        <f t="shared" si="169"/>
        <v>6.9795631177822781E-2</v>
      </c>
      <c r="FY144" s="2">
        <f t="shared" si="169"/>
        <v>7.5155270282306189E-2</v>
      </c>
      <c r="FZ144" s="2">
        <f t="shared" si="169"/>
        <v>6.5562859457981792E-2</v>
      </c>
      <c r="GA144" s="2">
        <f t="shared" si="169"/>
        <v>7.7396228625679325E-2</v>
      </c>
      <c r="GB144" s="2">
        <f t="shared" si="169"/>
        <v>7.0396355877301683E-2</v>
      </c>
      <c r="GC144" s="2">
        <f t="shared" si="169"/>
        <v>8.5606737295630647E-2</v>
      </c>
      <c r="GD144" s="2">
        <f t="shared" si="169"/>
        <v>9.6454929729716823E-2</v>
      </c>
      <c r="GE144" s="2">
        <f t="shared" si="169"/>
        <v>0.10725865808921435</v>
      </c>
      <c r="GF144" s="2">
        <f t="shared" si="169"/>
        <v>8.8238970330601713E-2</v>
      </c>
      <c r="GG144" s="2">
        <f t="shared" si="169"/>
        <v>8.1609044500864064E-2</v>
      </c>
      <c r="GH144" s="2">
        <f t="shared" si="169"/>
        <v>8.2084281841661805E-2</v>
      </c>
      <c r="GI144" s="2">
        <f t="shared" si="169"/>
        <v>6.4233378650201886E-2</v>
      </c>
      <c r="GJ144" s="2">
        <f t="shared" si="169"/>
        <v>5.3016263452493079E-2</v>
      </c>
      <c r="GK144" s="2">
        <f t="shared" si="169"/>
        <v>5.4034789903764376E-2</v>
      </c>
      <c r="GM144" s="86">
        <f t="shared" ref="GM144:HA160" si="170" xml:space="preserve"> _xlfn.NORM.DIST($B144, C$7, ABS(C$11), TRUE) * _xlfn.NORM.DIST(($B144 - C$7)*C$15, 0, ABS(C$11), TRUE) * 2</f>
        <v>5.6451203990190651E-201</v>
      </c>
      <c r="GN144" s="86">
        <f t="shared" si="170"/>
        <v>5.0995664343277933E-236</v>
      </c>
      <c r="GO144" s="86">
        <f t="shared" si="170"/>
        <v>2.3517656725822642E-249</v>
      </c>
      <c r="GP144" s="86">
        <f t="shared" si="170"/>
        <v>7.3189881726046691E-296</v>
      </c>
      <c r="GQ144" s="86">
        <f t="shared" si="170"/>
        <v>6.6429256548139304E-299</v>
      </c>
      <c r="GR144" s="86">
        <f t="shared" si="170"/>
        <v>0</v>
      </c>
      <c r="GS144" s="86">
        <f t="shared" si="170"/>
        <v>1.9917964277576338E-302</v>
      </c>
      <c r="GT144" s="86">
        <f t="shared" si="170"/>
        <v>5.2871567134029048E-259</v>
      </c>
      <c r="GU144" s="86">
        <f t="shared" si="170"/>
        <v>2.4191716680394555E-256</v>
      </c>
      <c r="GV144" s="86">
        <f t="shared" si="170"/>
        <v>1.0986360910381538E-283</v>
      </c>
      <c r="GW144" s="86">
        <f t="shared" si="170"/>
        <v>2.4035058539667155E-296</v>
      </c>
      <c r="GX144" s="86">
        <f t="shared" si="170"/>
        <v>2.1648594837137102E-237</v>
      </c>
      <c r="GY144" s="86">
        <f t="shared" si="170"/>
        <v>7.3932163150380457E-227</v>
      </c>
      <c r="GZ144" s="86">
        <f t="shared" si="170"/>
        <v>1.9250279822401356E-147</v>
      </c>
      <c r="HA144" s="86">
        <f t="shared" si="170"/>
        <v>1.5304489486590784E-110</v>
      </c>
      <c r="HC144" s="86">
        <f t="shared" si="153"/>
        <v>1.4883500888910654E-88</v>
      </c>
      <c r="HD144" s="86">
        <f t="shared" si="153"/>
        <v>1.5451316961404244E-120</v>
      </c>
      <c r="HE144" s="86">
        <f t="shared" si="153"/>
        <v>1.7689374409278268E-113</v>
      </c>
      <c r="HF144" s="86">
        <f t="shared" si="153"/>
        <v>1.8741611216795358E-116</v>
      </c>
      <c r="HG144" s="86">
        <f t="shared" si="153"/>
        <v>4.6453657754297173E-147</v>
      </c>
      <c r="HH144" s="86">
        <f t="shared" si="153"/>
        <v>9.6766675134755842E-192</v>
      </c>
      <c r="HI144" s="86">
        <f t="shared" si="153"/>
        <v>6.5528886106820056E-219</v>
      </c>
      <c r="HJ144" s="86">
        <f t="shared" si="153"/>
        <v>3.2838624603053402E-200</v>
      </c>
      <c r="HK144" s="86">
        <f t="shared" si="153"/>
        <v>1.5361450570426028E-202</v>
      </c>
      <c r="HL144" s="86">
        <f t="shared" si="161"/>
        <v>5.4694875236599948E-163</v>
      </c>
      <c r="HM144" s="86">
        <f t="shared" si="161"/>
        <v>1.487146533673499E-104</v>
      </c>
      <c r="HN144" s="86">
        <f t="shared" si="161"/>
        <v>2.4881161887142114E-97</v>
      </c>
      <c r="HO144" s="86">
        <f t="shared" si="161"/>
        <v>6.3042323094649448E-102</v>
      </c>
      <c r="HP144" s="86">
        <f t="shared" si="161"/>
        <v>8.1488710290097857E-61</v>
      </c>
      <c r="HQ144" s="86">
        <f t="shared" si="161"/>
        <v>2.7542403246156128E-58</v>
      </c>
      <c r="HS144" s="86">
        <f t="shared" ref="HS144:IG160" si="171" xml:space="preserve"> _xlfn.NORM.DIST($B144, C$9, ABS(C$13), TRUE) * _xlfn.NORM.DIST(($B144 - C$9)*C$17, 0, ABS(C$13), TRUE) * 2</f>
        <v>0.49923727359145759</v>
      </c>
      <c r="HT144" s="86">
        <f t="shared" si="171"/>
        <v>0.51198389833413793</v>
      </c>
      <c r="HU144" s="86">
        <f t="shared" si="171"/>
        <v>0.45446008036613772</v>
      </c>
      <c r="HV144" s="86">
        <f t="shared" si="171"/>
        <v>0.48917859650062079</v>
      </c>
      <c r="HW144" s="86">
        <f t="shared" si="171"/>
        <v>0.50878600239488969</v>
      </c>
      <c r="HX144" s="86">
        <f t="shared" si="171"/>
        <v>0.48901308256606341</v>
      </c>
      <c r="HY144" s="86">
        <f t="shared" si="171"/>
        <v>0.4884515585434881</v>
      </c>
      <c r="HZ144" s="86">
        <f t="shared" si="171"/>
        <v>0.44068841874650694</v>
      </c>
      <c r="IA144" s="86">
        <f t="shared" si="171"/>
        <v>0.443591851418426</v>
      </c>
      <c r="IB144" s="86">
        <f t="shared" si="171"/>
        <v>0.49204154878998763</v>
      </c>
      <c r="IC144" s="86">
        <f t="shared" si="171"/>
        <v>0.50592254000765857</v>
      </c>
      <c r="ID144" s="86">
        <f t="shared" si="171"/>
        <v>0.50616998168627447</v>
      </c>
      <c r="IE144" s="86">
        <f t="shared" si="171"/>
        <v>0.48306411873042748</v>
      </c>
      <c r="IF144" s="86">
        <f t="shared" si="171"/>
        <v>0.50322174240642481</v>
      </c>
      <c r="IG144" s="86">
        <f t="shared" si="171"/>
        <v>0.51324862028409246</v>
      </c>
      <c r="II144" s="86">
        <f t="shared" ref="II144:IW160" si="172" xml:space="preserve"> _xlfn.NORM.DIST($B144, C$10, ABS(C$14), TRUE) * _xlfn.NORM.DIST(($B144 - C$10)*C$18, 0, ABS(C$14), TRUE) * 2</f>
        <v>8.1868375392095227E-15</v>
      </c>
      <c r="IJ144" s="86">
        <f t="shared" si="172"/>
        <v>1.4548522550811446E-14</v>
      </c>
      <c r="IK144" s="86">
        <f t="shared" si="172"/>
        <v>3.9169740997884491E-15</v>
      </c>
      <c r="IL144" s="86">
        <f t="shared" si="172"/>
        <v>2.3071688639538617E-20</v>
      </c>
      <c r="IM144" s="86">
        <f t="shared" si="172"/>
        <v>4.0246537027444358E-17</v>
      </c>
      <c r="IN144" s="86">
        <f t="shared" si="172"/>
        <v>8.1810431797917862E-20</v>
      </c>
      <c r="IO144" s="86">
        <f t="shared" si="172"/>
        <v>2.8852812574469477E-16</v>
      </c>
      <c r="IP144" s="86">
        <f t="shared" si="172"/>
        <v>5.9340791539798136E-14</v>
      </c>
      <c r="IQ144" s="86">
        <f t="shared" si="172"/>
        <v>2.0343002691537549E-13</v>
      </c>
      <c r="IR144" s="86">
        <f t="shared" si="172"/>
        <v>7.7222856886313662E-17</v>
      </c>
      <c r="IS144" s="86">
        <f t="shared" si="172"/>
        <v>6.2248521805345895E-17</v>
      </c>
      <c r="IT144" s="86">
        <f t="shared" si="172"/>
        <v>1.760332989899791E-16</v>
      </c>
      <c r="IU144" s="86">
        <f t="shared" si="172"/>
        <v>1.0464227183021988E-19</v>
      </c>
      <c r="IV144" s="86">
        <f t="shared" si="172"/>
        <v>3.1096871132345419E-11</v>
      </c>
      <c r="IW144" s="86">
        <f t="shared" si="172"/>
        <v>3.7723675316007488E-11</v>
      </c>
      <c r="IY144" s="86">
        <f t="shared" ref="IY144:JM160" si="173">GM144+HC144+HS144+II144</f>
        <v>0.49923727359146575</v>
      </c>
      <c r="IZ144" s="86">
        <f t="shared" si="173"/>
        <v>0.51198389833415248</v>
      </c>
      <c r="JA144" s="86">
        <f t="shared" si="173"/>
        <v>0.45446008036614166</v>
      </c>
      <c r="JB144" s="86">
        <f t="shared" si="173"/>
        <v>0.48917859650062079</v>
      </c>
      <c r="JC144" s="86">
        <f t="shared" si="173"/>
        <v>0.50878600239488969</v>
      </c>
      <c r="JD144" s="86">
        <f t="shared" si="173"/>
        <v>0.48901308256606341</v>
      </c>
      <c r="JE144" s="86">
        <f t="shared" si="173"/>
        <v>0.48845155854348837</v>
      </c>
      <c r="JF144" s="86">
        <f t="shared" si="173"/>
        <v>0.44068841874656628</v>
      </c>
      <c r="JG144" s="86">
        <f t="shared" si="173"/>
        <v>0.44359185141862945</v>
      </c>
      <c r="JH144" s="86">
        <f t="shared" si="173"/>
        <v>0.49204154878998768</v>
      </c>
      <c r="JI144" s="86">
        <f t="shared" si="173"/>
        <v>0.50592254000765868</v>
      </c>
      <c r="JJ144" s="86">
        <f t="shared" si="173"/>
        <v>0.50616998168627469</v>
      </c>
      <c r="JK144" s="86">
        <f t="shared" si="173"/>
        <v>0.48306411873042748</v>
      </c>
      <c r="JL144" s="86">
        <f t="shared" si="173"/>
        <v>0.50322174243752171</v>
      </c>
      <c r="JM144" s="86">
        <f t="shared" si="173"/>
        <v>0.51324862032181617</v>
      </c>
    </row>
    <row r="145" spans="2:273" x14ac:dyDescent="0.25">
      <c r="B145" s="2">
        <v>118</v>
      </c>
      <c r="C145" s="37">
        <v>92.488</v>
      </c>
      <c r="D145" s="37">
        <v>94.525000000000006</v>
      </c>
      <c r="E145" s="37">
        <v>94.6</v>
      </c>
      <c r="F145" s="37">
        <v>92.5</v>
      </c>
      <c r="G145" s="37">
        <v>94.2</v>
      </c>
      <c r="H145" s="37">
        <v>92.8</v>
      </c>
      <c r="I145" s="37">
        <v>91.1</v>
      </c>
      <c r="J145" s="37">
        <v>92.35</v>
      </c>
      <c r="K145" s="37">
        <v>93.875</v>
      </c>
      <c r="L145" s="37">
        <v>100.628</v>
      </c>
      <c r="M145" s="37">
        <v>97.415000000000006</v>
      </c>
      <c r="N145" s="37">
        <v>96.951999999999998</v>
      </c>
      <c r="O145" s="37">
        <v>106.2</v>
      </c>
      <c r="P145" s="37">
        <v>125.286</v>
      </c>
      <c r="Q145" s="37">
        <v>158.786</v>
      </c>
      <c r="S145" s="4">
        <f t="shared" si="162"/>
        <v>93.773919896939319</v>
      </c>
      <c r="T145" s="4">
        <f t="shared" si="162"/>
        <v>95.302061746716035</v>
      </c>
      <c r="U145" s="4">
        <f t="shared" si="162"/>
        <v>92.980859288182913</v>
      </c>
      <c r="V145" s="4">
        <f t="shared" si="162"/>
        <v>92.858940737230014</v>
      </c>
      <c r="W145" s="4">
        <f t="shared" si="162"/>
        <v>94.450345868799289</v>
      </c>
      <c r="X145" s="4">
        <f t="shared" si="162"/>
        <v>93.644029392364942</v>
      </c>
      <c r="Y145" s="4">
        <f t="shared" si="162"/>
        <v>94.063366593179694</v>
      </c>
      <c r="Z145" s="4">
        <f t="shared" si="162"/>
        <v>94.212577506441249</v>
      </c>
      <c r="AA145" s="4">
        <f t="shared" si="162"/>
        <v>94.578496080664777</v>
      </c>
      <c r="AB145" s="4">
        <f t="shared" si="162"/>
        <v>97.50102447770027</v>
      </c>
      <c r="AC145" s="4">
        <f t="shared" si="162"/>
        <v>98.206667180298936</v>
      </c>
      <c r="AD145" s="4">
        <f t="shared" si="162"/>
        <v>98.958274631190562</v>
      </c>
      <c r="AE145" s="4">
        <f t="shared" si="162"/>
        <v>107.3707170187175</v>
      </c>
      <c r="AF145" s="4">
        <f t="shared" si="162"/>
        <v>126.01261480319835</v>
      </c>
      <c r="AG145" s="4">
        <f t="shared" si="162"/>
        <v>160.69460270307312</v>
      </c>
      <c r="AI145" s="4">
        <f t="shared" si="163"/>
        <v>-1.2859198969393191</v>
      </c>
      <c r="AJ145" s="4">
        <f t="shared" si="163"/>
        <v>-0.77706174671602923</v>
      </c>
      <c r="AK145" s="4">
        <f t="shared" si="163"/>
        <v>1.6191407118170815</v>
      </c>
      <c r="AL145" s="4">
        <f t="shared" si="163"/>
        <v>-0.35894073723001441</v>
      </c>
      <c r="AM145" s="4">
        <f t="shared" si="163"/>
        <v>-0.25034586879928611</v>
      </c>
      <c r="AN145" s="4">
        <f t="shared" si="163"/>
        <v>-0.8440293923649449</v>
      </c>
      <c r="AO145" s="4">
        <f t="shared" si="163"/>
        <v>-2.9633665931796997</v>
      </c>
      <c r="AP145" s="4">
        <f t="shared" si="163"/>
        <v>-1.8625775064412551</v>
      </c>
      <c r="AQ145" s="4">
        <f t="shared" si="163"/>
        <v>-0.70349608066477742</v>
      </c>
      <c r="AR145" s="4">
        <f t="shared" si="163"/>
        <v>3.1269755222997304</v>
      </c>
      <c r="AS145" s="4">
        <f t="shared" si="163"/>
        <v>-0.79166718029892991</v>
      </c>
      <c r="AT145" s="4">
        <f t="shared" si="163"/>
        <v>-2.0062746311905642</v>
      </c>
      <c r="AU145" s="4">
        <f t="shared" si="163"/>
        <v>-1.1707170187174967</v>
      </c>
      <c r="AV145" s="4">
        <f t="shared" si="163"/>
        <v>-0.72661480319834482</v>
      </c>
      <c r="AW145" s="4">
        <f t="shared" si="163"/>
        <v>-1.9086027030731145</v>
      </c>
      <c r="AY145" s="2">
        <f t="shared" si="167"/>
        <v>93.773919896939319</v>
      </c>
      <c r="AZ145" s="2">
        <f t="shared" si="167"/>
        <v>93.361762516260043</v>
      </c>
      <c r="BA145" s="2">
        <f t="shared" si="167"/>
        <v>92.04218348758225</v>
      </c>
      <c r="BB145" s="2">
        <f t="shared" si="167"/>
        <v>90.836839814518939</v>
      </c>
      <c r="BC145" s="2">
        <f t="shared" si="167"/>
        <v>89.970384197000584</v>
      </c>
      <c r="BD145" s="2">
        <f t="shared" si="167"/>
        <v>90.706570510927079</v>
      </c>
      <c r="BE145" s="2">
        <f t="shared" si="167"/>
        <v>91.224861883141287</v>
      </c>
      <c r="BF145" s="2">
        <f t="shared" si="167"/>
        <v>92.209772607038403</v>
      </c>
      <c r="BG145" s="2">
        <f t="shared" si="167"/>
        <v>91.528257294434397</v>
      </c>
      <c r="BH145" s="2">
        <f t="shared" si="167"/>
        <v>92.671460611405124</v>
      </c>
      <c r="BI145" s="2">
        <f t="shared" si="167"/>
        <v>92.325793225484617</v>
      </c>
      <c r="BJ145" s="2">
        <f t="shared" si="167"/>
        <v>91.138649312938682</v>
      </c>
      <c r="BK145" s="2">
        <f t="shared" si="167"/>
        <v>93.907011367892778</v>
      </c>
      <c r="BL145" s="2">
        <f t="shared" si="167"/>
        <v>94.712090038390841</v>
      </c>
      <c r="BM145" s="2">
        <f t="shared" si="167"/>
        <v>98.532918174435949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117.64388556005397</v>
      </c>
      <c r="DL145" s="2">
        <f t="shared" si="164"/>
        <v>116.02250337381918</v>
      </c>
      <c r="DM145" s="2">
        <f t="shared" si="164"/>
        <v>113.27821356275305</v>
      </c>
      <c r="DN145" s="2">
        <f t="shared" si="164"/>
        <v>113.29596153846153</v>
      </c>
      <c r="DO145" s="2">
        <f t="shared" si="164"/>
        <v>114.12557354925775</v>
      </c>
      <c r="DP145" s="2">
        <f t="shared" si="164"/>
        <v>111.32712277054382</v>
      </c>
      <c r="DQ145" s="2">
        <f t="shared" si="164"/>
        <v>119.14391891891891</v>
      </c>
      <c r="DR145" s="2">
        <f t="shared" si="164"/>
        <v>118.12524893314369</v>
      </c>
      <c r="DS145" s="2">
        <f t="shared" si="164"/>
        <v>115.20483915089176</v>
      </c>
      <c r="DT145" s="2">
        <f t="shared" si="164"/>
        <v>121.07950900900906</v>
      </c>
      <c r="DU145" s="2">
        <f t="shared" si="164"/>
        <v>111.90369858299596</v>
      </c>
      <c r="DV145" s="2">
        <f t="shared" si="164"/>
        <v>111.47641109530582</v>
      </c>
      <c r="DW145" s="2">
        <f t="shared" si="164"/>
        <v>114.35315315315316</v>
      </c>
      <c r="DX145" s="2">
        <f t="shared" si="164"/>
        <v>115.81916988742967</v>
      </c>
      <c r="DY145" s="2">
        <f t="shared" si="164"/>
        <v>108.70734982174687</v>
      </c>
      <c r="EA145" s="2">
        <f t="shared" si="152"/>
        <v>93.766726083906264</v>
      </c>
      <c r="EB145" s="2">
        <f t="shared" si="152"/>
        <v>93.325021197872488</v>
      </c>
      <c r="EC145" s="2">
        <f t="shared" si="152"/>
        <v>92.002637154905557</v>
      </c>
      <c r="ED145" s="2">
        <f t="shared" si="152"/>
        <v>90.782003104430487</v>
      </c>
      <c r="EE145" s="2">
        <f t="shared" si="151"/>
        <v>89.871634844286007</v>
      </c>
      <c r="EF145" s="2">
        <f t="shared" si="151"/>
        <v>90.683126526746122</v>
      </c>
      <c r="EG145" s="2">
        <f t="shared" si="151"/>
        <v>91.196771548823349</v>
      </c>
      <c r="EH145" s="2">
        <f t="shared" si="151"/>
        <v>92.195603708886566</v>
      </c>
      <c r="EI145" s="2">
        <f t="shared" si="151"/>
        <v>91.387645454545464</v>
      </c>
      <c r="EJ145" s="2">
        <f t="shared" si="151"/>
        <v>92.616326719576733</v>
      </c>
      <c r="EK145" s="2">
        <f t="shared" si="151"/>
        <v>92.260145850340123</v>
      </c>
      <c r="EL145" s="2">
        <f t="shared" si="151"/>
        <v>91.075920090702922</v>
      </c>
      <c r="EM145" s="2">
        <f t="shared" si="135"/>
        <v>93.859431336012392</v>
      </c>
      <c r="EN145" s="2">
        <f t="shared" si="135"/>
        <v>94.7011527027027</v>
      </c>
      <c r="EO145" s="2">
        <f t="shared" si="135"/>
        <v>98.569557008254293</v>
      </c>
      <c r="EQ145" s="2">
        <f t="shared" si="165"/>
        <v>93.628738661307281</v>
      </c>
      <c r="ER145" s="2">
        <f t="shared" si="165"/>
        <v>93.59069473946812</v>
      </c>
      <c r="ES145" s="2">
        <f t="shared" si="165"/>
        <v>92.301121346469813</v>
      </c>
      <c r="ET145" s="2">
        <f t="shared" si="165"/>
        <v>91.303106652572424</v>
      </c>
      <c r="EU145" s="2">
        <f t="shared" si="165"/>
        <v>90.794769088998208</v>
      </c>
      <c r="EV145" s="2">
        <f t="shared" si="165"/>
        <v>90.743810294347469</v>
      </c>
      <c r="EW145" s="2">
        <f t="shared" si="165"/>
        <v>91.235023857526897</v>
      </c>
      <c r="EX145" s="2">
        <f t="shared" si="165"/>
        <v>92.137836514576804</v>
      </c>
      <c r="EY145" s="2">
        <f t="shared" si="165"/>
        <v>92.419871179684037</v>
      </c>
      <c r="EZ145" s="2">
        <f t="shared" si="165"/>
        <v>92.909389983287227</v>
      </c>
      <c r="FA145" s="2">
        <f t="shared" si="165"/>
        <v>92.80656132065613</v>
      </c>
      <c r="FB145" s="2">
        <f t="shared" si="165"/>
        <v>91.583738126168569</v>
      </c>
      <c r="FC145" s="2">
        <f t="shared" si="165"/>
        <v>94.264926079846717</v>
      </c>
      <c r="FD145" s="2">
        <f t="shared" si="165"/>
        <v>94.566906147470235</v>
      </c>
      <c r="FE145" s="2">
        <f t="shared" si="165"/>
        <v>97.784349887729263</v>
      </c>
      <c r="FG145" s="2">
        <f t="shared" si="166"/>
        <v>0.99927730247198299</v>
      </c>
      <c r="FH145" s="2">
        <f t="shared" si="166"/>
        <v>0.99927104342931883</v>
      </c>
      <c r="FI145" s="2">
        <f t="shared" si="166"/>
        <v>0.9992890216312893</v>
      </c>
      <c r="FJ145" s="2">
        <f t="shared" si="166"/>
        <v>0.99921777605583062</v>
      </c>
      <c r="FK145" s="2">
        <f t="shared" si="166"/>
        <v>0.99913458221604345</v>
      </c>
      <c r="FL145" s="2">
        <f t="shared" si="166"/>
        <v>0.99908973440479987</v>
      </c>
      <c r="FM145" s="2">
        <f t="shared" si="166"/>
        <v>0.9991223018859452</v>
      </c>
      <c r="FN145" s="2">
        <f t="shared" si="166"/>
        <v>0.99922011778868591</v>
      </c>
      <c r="FO145" s="2">
        <f t="shared" si="166"/>
        <v>0.99914102147048978</v>
      </c>
      <c r="FP145" s="2">
        <f t="shared" si="166"/>
        <v>0.99905074733626498</v>
      </c>
      <c r="FQ145" s="2">
        <f t="shared" si="166"/>
        <v>0.99912771907401443</v>
      </c>
      <c r="FR145" s="2">
        <f t="shared" si="166"/>
        <v>0.99914791897014144</v>
      </c>
      <c r="FS145" s="2">
        <f t="shared" si="166"/>
        <v>0.99906328730405503</v>
      </c>
      <c r="FT145" s="2">
        <f t="shared" si="166"/>
        <v>0.99911442761973523</v>
      </c>
      <c r="FU145" s="2">
        <f t="shared" si="166"/>
        <v>0.99904892276757296</v>
      </c>
      <c r="FW145" s="2">
        <f t="shared" si="169"/>
        <v>7.2920784422959753E-2</v>
      </c>
      <c r="FX145" s="2">
        <f t="shared" si="169"/>
        <v>7.6017504400960709E-2</v>
      </c>
      <c r="FY145" s="2">
        <f t="shared" si="169"/>
        <v>8.1812902522176684E-2</v>
      </c>
      <c r="FZ145" s="2">
        <f t="shared" si="169"/>
        <v>7.1436383145030785E-2</v>
      </c>
      <c r="GA145" s="2">
        <f t="shared" si="169"/>
        <v>8.4234295579120017E-2</v>
      </c>
      <c r="GB145" s="2">
        <f t="shared" si="169"/>
        <v>7.6667366524522829E-2</v>
      </c>
      <c r="GC145" s="2">
        <f t="shared" si="169"/>
        <v>9.3097015544369707E-2</v>
      </c>
      <c r="GD145" s="2">
        <f t="shared" si="169"/>
        <v>0.10478561364410878</v>
      </c>
      <c r="GE145" s="2">
        <f t="shared" si="169"/>
        <v>0.11640223542622655</v>
      </c>
      <c r="GF145" s="2">
        <f t="shared" si="169"/>
        <v>9.5935395879384794E-2</v>
      </c>
      <c r="GG145" s="2">
        <f t="shared" si="169"/>
        <v>8.8783501589270175E-2</v>
      </c>
      <c r="GH145" s="2">
        <f t="shared" si="169"/>
        <v>8.9296455982217429E-2</v>
      </c>
      <c r="GI145" s="2">
        <f t="shared" si="169"/>
        <v>6.9996721039364967E-2</v>
      </c>
      <c r="GJ145" s="2">
        <f t="shared" si="169"/>
        <v>5.7835354085326654E-2</v>
      </c>
      <c r="GK145" s="2">
        <f t="shared" si="169"/>
        <v>5.8940700536900231E-2</v>
      </c>
      <c r="GM145" s="86">
        <f t="shared" si="170"/>
        <v>5.4152456721004617E-208</v>
      </c>
      <c r="GN145" s="86">
        <f t="shared" si="170"/>
        <v>3.3597221530853941E-244</v>
      </c>
      <c r="GO145" s="86">
        <f t="shared" si="170"/>
        <v>6.8509385265370816E-258</v>
      </c>
      <c r="GP145" s="86">
        <f t="shared" si="170"/>
        <v>4.4818257108979653E-306</v>
      </c>
      <c r="GQ145" s="86">
        <f t="shared" si="170"/>
        <v>0</v>
      </c>
      <c r="GR145" s="86">
        <f t="shared" si="170"/>
        <v>0</v>
      </c>
      <c r="GS145" s="86">
        <f t="shared" si="170"/>
        <v>0</v>
      </c>
      <c r="GT145" s="86">
        <f t="shared" si="170"/>
        <v>8.238189682137914E-268</v>
      </c>
      <c r="GU145" s="86">
        <f t="shared" si="170"/>
        <v>3.5173079538424409E-265</v>
      </c>
      <c r="GV145" s="86">
        <f t="shared" si="170"/>
        <v>1.2317600516454638E-293</v>
      </c>
      <c r="GW145" s="86">
        <f t="shared" si="170"/>
        <v>1.0974394113546445E-306</v>
      </c>
      <c r="GX145" s="86">
        <f t="shared" si="170"/>
        <v>1.6081074782936469E-245</v>
      </c>
      <c r="GY145" s="86">
        <f t="shared" si="170"/>
        <v>9.5474849193856468E-235</v>
      </c>
      <c r="GZ145" s="86">
        <f t="shared" si="170"/>
        <v>1.4480882634692504E-152</v>
      </c>
      <c r="HA145" s="86">
        <f t="shared" si="170"/>
        <v>3.0501175851902507E-114</v>
      </c>
      <c r="HC145" s="86">
        <f t="shared" si="153"/>
        <v>2.0409285089483196E-93</v>
      </c>
      <c r="HD145" s="86">
        <f t="shared" si="153"/>
        <v>4.2126051210203989E-127</v>
      </c>
      <c r="HE145" s="86">
        <f t="shared" si="153"/>
        <v>1.8150679739306642E-119</v>
      </c>
      <c r="HF145" s="86">
        <f t="shared" si="153"/>
        <v>1.3150180493133837E-122</v>
      </c>
      <c r="HG145" s="86">
        <f t="shared" si="153"/>
        <v>4.6773889276519481E-155</v>
      </c>
      <c r="HH145" s="86">
        <f t="shared" si="153"/>
        <v>4.3961489628220873E-202</v>
      </c>
      <c r="HI145" s="86">
        <f t="shared" si="153"/>
        <v>1.6590228563481037E-230</v>
      </c>
      <c r="HJ145" s="86">
        <f t="shared" si="153"/>
        <v>1.2497191920647798E-210</v>
      </c>
      <c r="HK145" s="86">
        <f t="shared" si="153"/>
        <v>2.917062940611781E-213</v>
      </c>
      <c r="HL145" s="86">
        <f t="shared" si="161"/>
        <v>7.4345666838762204E-172</v>
      </c>
      <c r="HM145" s="86">
        <f t="shared" si="161"/>
        <v>3.4998793708288658E-110</v>
      </c>
      <c r="HN145" s="86">
        <f t="shared" si="161"/>
        <v>1.6452936955505412E-102</v>
      </c>
      <c r="HO145" s="86">
        <f t="shared" si="161"/>
        <v>1.2927340429104622E-107</v>
      </c>
      <c r="HP145" s="86">
        <f t="shared" si="161"/>
        <v>3.642188520547477E-64</v>
      </c>
      <c r="HQ145" s="86">
        <f t="shared" si="161"/>
        <v>2.2892440952638613E-61</v>
      </c>
      <c r="HS145" s="86">
        <f t="shared" si="171"/>
        <v>0.51199503554259918</v>
      </c>
      <c r="HT145" s="86">
        <f t="shared" si="171"/>
        <v>0.49926742200722635</v>
      </c>
      <c r="HU145" s="86">
        <f t="shared" si="171"/>
        <v>0.40142432619398738</v>
      </c>
      <c r="HV145" s="86">
        <f t="shared" si="171"/>
        <v>0.44295003699968938</v>
      </c>
      <c r="HW145" s="86">
        <f t="shared" si="171"/>
        <v>0.50818293061645614</v>
      </c>
      <c r="HX145" s="86">
        <f t="shared" si="171"/>
        <v>0.44188316134045363</v>
      </c>
      <c r="HY145" s="86">
        <f t="shared" si="171"/>
        <v>0.44224859132376981</v>
      </c>
      <c r="HZ145" s="86">
        <f t="shared" si="171"/>
        <v>0.38044049088975807</v>
      </c>
      <c r="IA145" s="86">
        <f t="shared" si="171"/>
        <v>0.3817923017214197</v>
      </c>
      <c r="IB145" s="86">
        <f t="shared" si="171"/>
        <v>0.44616282731882778</v>
      </c>
      <c r="IC145" s="86">
        <f t="shared" si="171"/>
        <v>0.47411648122187749</v>
      </c>
      <c r="ID145" s="86">
        <f t="shared" si="171"/>
        <v>0.4752231520510154</v>
      </c>
      <c r="IE145" s="86">
        <f t="shared" si="171"/>
        <v>0.5094379333923631</v>
      </c>
      <c r="IF145" s="86">
        <f t="shared" si="171"/>
        <v>0.53170515119853279</v>
      </c>
      <c r="IG145" s="86">
        <f t="shared" si="171"/>
        <v>0.52987305597462286</v>
      </c>
      <c r="II145" s="86">
        <f t="shared" si="172"/>
        <v>6.7164972086446397E-14</v>
      </c>
      <c r="IJ145" s="86">
        <f t="shared" si="172"/>
        <v>1.1891363481262189E-13</v>
      </c>
      <c r="IK145" s="86">
        <f t="shared" si="172"/>
        <v>3.7523384304226559E-14</v>
      </c>
      <c r="IL145" s="86">
        <f t="shared" si="172"/>
        <v>4.3956438048869736E-19</v>
      </c>
      <c r="IM145" s="86">
        <f t="shared" si="172"/>
        <v>5.5150221891957934E-16</v>
      </c>
      <c r="IN145" s="86">
        <f t="shared" si="172"/>
        <v>1.5553078264232427E-18</v>
      </c>
      <c r="IO145" s="86">
        <f t="shared" si="172"/>
        <v>3.8395540409953396E-15</v>
      </c>
      <c r="IP145" s="86">
        <f t="shared" si="172"/>
        <v>5.9996040159917421E-13</v>
      </c>
      <c r="IQ145" s="86">
        <f t="shared" si="172"/>
        <v>2.1047843074530345E-12</v>
      </c>
      <c r="IR145" s="86">
        <f t="shared" si="172"/>
        <v>1.1780868721391704E-15</v>
      </c>
      <c r="IS145" s="86">
        <f t="shared" si="172"/>
        <v>8.78050227950657E-16</v>
      </c>
      <c r="IT145" s="86">
        <f t="shared" si="172"/>
        <v>2.3151955527400553E-15</v>
      </c>
      <c r="IU145" s="86">
        <f t="shared" si="172"/>
        <v>1.7598475906290901E-18</v>
      </c>
      <c r="IV145" s="86">
        <f t="shared" si="172"/>
        <v>1.2836947735462858E-10</v>
      </c>
      <c r="IW145" s="86">
        <f t="shared" si="172"/>
        <v>1.5538688449244029E-10</v>
      </c>
      <c r="IY145" s="86">
        <f t="shared" si="173"/>
        <v>0.51199503554266634</v>
      </c>
      <c r="IZ145" s="86">
        <f t="shared" si="173"/>
        <v>0.49926742200734525</v>
      </c>
      <c r="JA145" s="86">
        <f t="shared" si="173"/>
        <v>0.40142432619402491</v>
      </c>
      <c r="JB145" s="86">
        <f t="shared" si="173"/>
        <v>0.44295003699968938</v>
      </c>
      <c r="JC145" s="86">
        <f t="shared" si="173"/>
        <v>0.5081829306164567</v>
      </c>
      <c r="JD145" s="86">
        <f t="shared" si="173"/>
        <v>0.44188316134045363</v>
      </c>
      <c r="JE145" s="86">
        <f t="shared" si="173"/>
        <v>0.44224859132377364</v>
      </c>
      <c r="JF145" s="86">
        <f t="shared" si="173"/>
        <v>0.38044049089035803</v>
      </c>
      <c r="JG145" s="86">
        <f t="shared" si="173"/>
        <v>0.38179230172352446</v>
      </c>
      <c r="JH145" s="86">
        <f t="shared" si="173"/>
        <v>0.44616282731882895</v>
      </c>
      <c r="JI145" s="86">
        <f t="shared" si="173"/>
        <v>0.47411648122187838</v>
      </c>
      <c r="JJ145" s="86">
        <f t="shared" si="173"/>
        <v>0.47522315205101773</v>
      </c>
      <c r="JK145" s="86">
        <f t="shared" si="173"/>
        <v>0.5094379333923631</v>
      </c>
      <c r="JL145" s="86">
        <f t="shared" si="173"/>
        <v>0.53170515132690221</v>
      </c>
      <c r="JM145" s="86">
        <f t="shared" si="173"/>
        <v>0.52987305613000979</v>
      </c>
    </row>
    <row r="146" spans="2:273" x14ac:dyDescent="0.25">
      <c r="B146" s="2">
        <v>119</v>
      </c>
      <c r="C146" s="37">
        <v>91.441999999999993</v>
      </c>
      <c r="D146" s="37">
        <v>92.1</v>
      </c>
      <c r="E146" s="37">
        <v>94.75</v>
      </c>
      <c r="F146" s="37">
        <v>93.65</v>
      </c>
      <c r="G146" s="37">
        <v>91.3</v>
      </c>
      <c r="H146" s="37">
        <v>92.174999999999997</v>
      </c>
      <c r="I146" s="37">
        <v>92.4</v>
      </c>
      <c r="J146" s="37">
        <v>93.75</v>
      </c>
      <c r="K146" s="37">
        <v>95.05</v>
      </c>
      <c r="L146" s="37">
        <v>95.394999999999996</v>
      </c>
      <c r="M146" s="37">
        <v>97.975999999999999</v>
      </c>
      <c r="N146" s="37">
        <v>99.548000000000002</v>
      </c>
      <c r="O146" s="37">
        <v>105.875</v>
      </c>
      <c r="P146" s="37">
        <v>124.214</v>
      </c>
      <c r="Q146" s="37">
        <v>154.548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93.644993838856252</v>
      </c>
      <c r="T146" s="4">
        <f t="shared" si="174"/>
        <v>94.6729703865918</v>
      </c>
      <c r="U146" s="4">
        <f t="shared" si="174"/>
        <v>92.504732766514181</v>
      </c>
      <c r="V146" s="4">
        <f t="shared" si="174"/>
        <v>91.973868809038663</v>
      </c>
      <c r="W146" s="4">
        <f t="shared" si="174"/>
        <v>93.155261899514542</v>
      </c>
      <c r="X146" s="4">
        <f t="shared" si="174"/>
        <v>92.401367221702273</v>
      </c>
      <c r="Y146" s="4">
        <f t="shared" si="174"/>
        <v>92.89230346190736</v>
      </c>
      <c r="Z146" s="4">
        <f t="shared" si="174"/>
        <v>93.280146321645603</v>
      </c>
      <c r="AA146" s="4">
        <f t="shared" si="174"/>
        <v>93.153092093214568</v>
      </c>
      <c r="AB146" s="4">
        <f t="shared" si="174"/>
        <v>95.557296963752037</v>
      </c>
      <c r="AC146" s="4">
        <f t="shared" si="174"/>
        <v>96.087882020940782</v>
      </c>
      <c r="AD146" s="4">
        <f t="shared" si="174"/>
        <v>96.263717167770949</v>
      </c>
      <c r="AE146" s="4">
        <f t="shared" si="174"/>
        <v>104.5569627854896</v>
      </c>
      <c r="AF146" s="4">
        <f t="shared" si="174"/>
        <v>123.47612106433886</v>
      </c>
      <c r="AG146" s="4">
        <f t="shared" si="174"/>
        <v>154.51069399019897</v>
      </c>
      <c r="AI146" s="4">
        <f t="shared" ref="AI146:AW162" si="175">IF(OR($B146 &lt; C$230, $B146 &gt; C$233), 0, C146-S146)</f>
        <v>-2.2029938388562584</v>
      </c>
      <c r="AJ146" s="4">
        <f t="shared" si="175"/>
        <v>-2.5729703865918054</v>
      </c>
      <c r="AK146" s="4">
        <f t="shared" si="175"/>
        <v>2.2452672334858192</v>
      </c>
      <c r="AL146" s="4">
        <f t="shared" si="175"/>
        <v>1.6761311909613426</v>
      </c>
      <c r="AM146" s="4">
        <f t="shared" si="175"/>
        <v>-1.8552618995145451</v>
      </c>
      <c r="AN146" s="4">
        <f t="shared" si="175"/>
        <v>-0.22636722170227586</v>
      </c>
      <c r="AO146" s="4">
        <f t="shared" si="175"/>
        <v>-0.49230346190735474</v>
      </c>
      <c r="AP146" s="4">
        <f t="shared" si="175"/>
        <v>0.46985367835439718</v>
      </c>
      <c r="AQ146" s="4">
        <f t="shared" si="175"/>
        <v>1.8969079067854295</v>
      </c>
      <c r="AR146" s="4">
        <f t="shared" si="175"/>
        <v>-0.16229696375204128</v>
      </c>
      <c r="AS146" s="4">
        <f t="shared" si="175"/>
        <v>1.8881179790592171</v>
      </c>
      <c r="AT146" s="4">
        <f t="shared" si="175"/>
        <v>3.2842828322290529</v>
      </c>
      <c r="AU146" s="4">
        <f t="shared" si="175"/>
        <v>1.3180372145103973</v>
      </c>
      <c r="AV146" s="4">
        <f t="shared" si="175"/>
        <v>0.73787893566114349</v>
      </c>
      <c r="AW146" s="4">
        <f t="shared" si="175"/>
        <v>3.7306009801028495E-2</v>
      </c>
      <c r="AY146" s="2">
        <f t="shared" si="167"/>
        <v>93.644993838856252</v>
      </c>
      <c r="AZ146" s="2">
        <f t="shared" si="167"/>
        <v>93.219407412879022</v>
      </c>
      <c r="BA146" s="2">
        <f t="shared" si="167"/>
        <v>91.915046446704281</v>
      </c>
      <c r="BB146" s="2">
        <f t="shared" si="167"/>
        <v>90.69818866386241</v>
      </c>
      <c r="BC146" s="2">
        <f t="shared" si="167"/>
        <v>89.835237356978553</v>
      </c>
      <c r="BD146" s="2">
        <f t="shared" si="167"/>
        <v>90.56478541128503</v>
      </c>
      <c r="BE146" s="2">
        <f t="shared" si="167"/>
        <v>91.096388080120647</v>
      </c>
      <c r="BF146" s="2">
        <f t="shared" si="167"/>
        <v>92.0995455899467</v>
      </c>
      <c r="BG146" s="2">
        <f t="shared" si="167"/>
        <v>91.385332846627605</v>
      </c>
      <c r="BH146" s="2">
        <f t="shared" si="167"/>
        <v>92.533763959384942</v>
      </c>
      <c r="BI146" s="2">
        <f t="shared" si="167"/>
        <v>92.156470708911101</v>
      </c>
      <c r="BJ146" s="2">
        <f t="shared" si="167"/>
        <v>90.996355568497407</v>
      </c>
      <c r="BK146" s="2">
        <f t="shared" si="167"/>
        <v>93.771655609663782</v>
      </c>
      <c r="BL146" s="2">
        <f t="shared" si="167"/>
        <v>94.627972103268561</v>
      </c>
      <c r="BM146" s="2">
        <f t="shared" si="167"/>
        <v>98.470813179682253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117.75344669365722</v>
      </c>
      <c r="DL146" s="2">
        <f t="shared" si="176"/>
        <v>116.11258434547909</v>
      </c>
      <c r="DM146" s="2">
        <f t="shared" si="176"/>
        <v>113.35485829959515</v>
      </c>
      <c r="DN146" s="2">
        <f t="shared" si="176"/>
        <v>113.38317307692307</v>
      </c>
      <c r="DO146" s="2">
        <f t="shared" si="176"/>
        <v>114.23964237516867</v>
      </c>
      <c r="DP146" s="2">
        <f t="shared" si="176"/>
        <v>111.41845114345114</v>
      </c>
      <c r="DQ146" s="2">
        <f t="shared" si="176"/>
        <v>119.31820768136556</v>
      </c>
      <c r="DR146" s="2">
        <f t="shared" si="176"/>
        <v>118.27878050114894</v>
      </c>
      <c r="DS146" s="2">
        <f t="shared" si="176"/>
        <v>115.30298719772402</v>
      </c>
      <c r="DT146" s="2">
        <f t="shared" si="176"/>
        <v>121.22158179231867</v>
      </c>
      <c r="DU146" s="2">
        <f t="shared" si="176"/>
        <v>111.95824979757086</v>
      </c>
      <c r="DV146" s="2">
        <f t="shared" si="176"/>
        <v>111.54378615457563</v>
      </c>
      <c r="DW146" s="2">
        <f t="shared" si="176"/>
        <v>114.43520625889047</v>
      </c>
      <c r="DX146" s="2">
        <f t="shared" si="176"/>
        <v>115.92337682926831</v>
      </c>
      <c r="DY146" s="2">
        <f t="shared" si="176"/>
        <v>108.75673351158645</v>
      </c>
      <c r="EA146" s="2">
        <f t="shared" si="152"/>
        <v>93.640565806089512</v>
      </c>
      <c r="EB146" s="2">
        <f t="shared" si="152"/>
        <v>93.181149791875413</v>
      </c>
      <c r="EC146" s="2">
        <f t="shared" si="152"/>
        <v>91.873232332412357</v>
      </c>
      <c r="ED146" s="2">
        <f t="shared" si="152"/>
        <v>90.639372126268185</v>
      </c>
      <c r="EE146" s="2">
        <f t="shared" si="151"/>
        <v>89.727221869544508</v>
      </c>
      <c r="EF146" s="2">
        <f t="shared" si="151"/>
        <v>90.542155017697809</v>
      </c>
      <c r="EG146" s="2">
        <f t="shared" si="151"/>
        <v>91.069720017518932</v>
      </c>
      <c r="EH146" s="2">
        <f t="shared" si="151"/>
        <v>92.087803910781602</v>
      </c>
      <c r="EI146" s="2">
        <f t="shared" si="151"/>
        <v>91.230363636363634</v>
      </c>
      <c r="EJ146" s="2">
        <f t="shared" si="151"/>
        <v>92.476940476190492</v>
      </c>
      <c r="EK146" s="2">
        <f t="shared" si="151"/>
        <v>92.085165895691603</v>
      </c>
      <c r="EL146" s="2">
        <f t="shared" si="151"/>
        <v>90.928437369614485</v>
      </c>
      <c r="EM146" s="2">
        <f t="shared" si="135"/>
        <v>93.721428731787256</v>
      </c>
      <c r="EN146" s="2">
        <f t="shared" si="135"/>
        <v>94.619774324324325</v>
      </c>
      <c r="EO146" s="2">
        <f t="shared" si="135"/>
        <v>98.514460143708291</v>
      </c>
      <c r="EQ146" s="2">
        <f t="shared" ref="EQ146:FE162" si="177">CU$228*$B146+CU$229</f>
        <v>93.496153516570885</v>
      </c>
      <c r="ER146" s="2">
        <f t="shared" si="177"/>
        <v>93.459251667113037</v>
      </c>
      <c r="ES146" s="2">
        <f t="shared" si="177"/>
        <v>92.186524657703615</v>
      </c>
      <c r="ET146" s="2">
        <f t="shared" si="177"/>
        <v>91.186856574925528</v>
      </c>
      <c r="EU146" s="2">
        <f t="shared" si="177"/>
        <v>90.695028597322278</v>
      </c>
      <c r="EV146" s="2">
        <f t="shared" si="177"/>
        <v>90.605645565872493</v>
      </c>
      <c r="EW146" s="2">
        <f t="shared" si="177"/>
        <v>91.10979353345283</v>
      </c>
      <c r="EX146" s="2">
        <f t="shared" si="177"/>
        <v>92.027245589160941</v>
      </c>
      <c r="EY146" s="2">
        <f t="shared" si="177"/>
        <v>92.308755721246115</v>
      </c>
      <c r="EZ146" s="2">
        <f t="shared" si="177"/>
        <v>92.783353705580978</v>
      </c>
      <c r="FA146" s="2">
        <f t="shared" si="177"/>
        <v>92.660099540277898</v>
      </c>
      <c r="FB146" s="2">
        <f t="shared" si="177"/>
        <v>91.463039521768707</v>
      </c>
      <c r="FC146" s="2">
        <f t="shared" si="177"/>
        <v>94.14813274296931</v>
      </c>
      <c r="FD146" s="2">
        <f t="shared" si="177"/>
        <v>94.476910761178033</v>
      </c>
      <c r="FE146" s="2">
        <f t="shared" si="177"/>
        <v>97.696994611298678</v>
      </c>
      <c r="FG146" s="2">
        <f t="shared" ref="FG146:FU162" si="178">POWER(10,($B146-C$231)/C$229)/(1+POWER(10,($B146-C$231)/C$229))</f>
        <v>0.99934085010582829</v>
      </c>
      <c r="FH146" s="2">
        <f t="shared" si="178"/>
        <v>0.99933514106188281</v>
      </c>
      <c r="FI146" s="2">
        <f t="shared" si="178"/>
        <v>0.99935153945454058</v>
      </c>
      <c r="FJ146" s="2">
        <f t="shared" si="178"/>
        <v>0.99928655417961554</v>
      </c>
      <c r="FK146" s="2">
        <f t="shared" si="178"/>
        <v>0.99921066949500681</v>
      </c>
      <c r="FL146" s="2">
        <f t="shared" si="178"/>
        <v>0.99916976141376579</v>
      </c>
      <c r="FM146" s="2">
        <f t="shared" si="178"/>
        <v>0.99919946798287695</v>
      </c>
      <c r="FN146" s="2">
        <f t="shared" si="178"/>
        <v>0.99928869015893917</v>
      </c>
      <c r="FO146" s="2">
        <f t="shared" si="178"/>
        <v>0.99921654305601015</v>
      </c>
      <c r="FP146" s="2">
        <f t="shared" si="178"/>
        <v>0.99913419896626821</v>
      </c>
      <c r="FQ146" s="2">
        <f t="shared" si="178"/>
        <v>0.99920440927794218</v>
      </c>
      <c r="FR146" s="2">
        <f t="shared" si="178"/>
        <v>0.99922283459764238</v>
      </c>
      <c r="FS146" s="2">
        <f t="shared" si="178"/>
        <v>0.9991456374508928</v>
      </c>
      <c r="FT146" s="2">
        <f t="shared" si="178"/>
        <v>0.99919228545242456</v>
      </c>
      <c r="FU146" s="2">
        <f t="shared" si="178"/>
        <v>0.99913253466156982</v>
      </c>
      <c r="FW146" s="2">
        <f t="shared" si="169"/>
        <v>7.9397467879620404E-2</v>
      </c>
      <c r="FX146" s="2">
        <f t="shared" si="169"/>
        <v>8.2744683965668656E-2</v>
      </c>
      <c r="FY146" s="2">
        <f t="shared" si="169"/>
        <v>8.9003544450003663E-2</v>
      </c>
      <c r="FZ146" s="2">
        <f t="shared" si="169"/>
        <v>7.7792287928525633E-2</v>
      </c>
      <c r="GA146" s="2">
        <f t="shared" si="169"/>
        <v>9.1616521804231354E-2</v>
      </c>
      <c r="GB146" s="2">
        <f t="shared" si="169"/>
        <v>8.3446861907622641E-2</v>
      </c>
      <c r="GC146" s="2">
        <f t="shared" si="169"/>
        <v>0.10117015432806484</v>
      </c>
      <c r="GD146" s="2">
        <f t="shared" si="169"/>
        <v>0.11374523015643782</v>
      </c>
      <c r="GE146" s="2">
        <f t="shared" si="169"/>
        <v>0.12621508269843065</v>
      </c>
      <c r="GF146" s="2">
        <f t="shared" si="169"/>
        <v>0.104226384390174</v>
      </c>
      <c r="GG146" s="2">
        <f t="shared" si="169"/>
        <v>9.652239449024004E-2</v>
      </c>
      <c r="GH146" s="2">
        <f t="shared" si="169"/>
        <v>9.707529765937413E-2</v>
      </c>
      <c r="GI146" s="2">
        <f t="shared" si="169"/>
        <v>7.6235051122936673E-2</v>
      </c>
      <c r="GJ146" s="2">
        <f t="shared" si="169"/>
        <v>6.3063320810085297E-2</v>
      </c>
      <c r="GK146" s="2">
        <f t="shared" si="169"/>
        <v>6.4261768939113728E-2</v>
      </c>
      <c r="GM146" s="86">
        <f t="shared" si="170"/>
        <v>3.9276590616843503E-215</v>
      </c>
      <c r="GN146" s="86">
        <f t="shared" si="170"/>
        <v>1.6021063784524707E-252</v>
      </c>
      <c r="GO146" s="86">
        <f t="shared" si="170"/>
        <v>1.4304999888489448E-266</v>
      </c>
      <c r="GP146" s="86">
        <f t="shared" si="170"/>
        <v>0</v>
      </c>
      <c r="GQ146" s="86">
        <f t="shared" si="170"/>
        <v>0</v>
      </c>
      <c r="GR146" s="86">
        <f t="shared" si="170"/>
        <v>0</v>
      </c>
      <c r="GS146" s="86">
        <f t="shared" si="170"/>
        <v>0</v>
      </c>
      <c r="GT146" s="86">
        <f t="shared" si="170"/>
        <v>9.1247362907925008E-277</v>
      </c>
      <c r="GU146" s="86">
        <f t="shared" si="170"/>
        <v>3.6140676129362232E-274</v>
      </c>
      <c r="GV146" s="86">
        <f t="shared" si="170"/>
        <v>9.2821665051061365E-304</v>
      </c>
      <c r="GW146" s="86">
        <f t="shared" si="170"/>
        <v>0</v>
      </c>
      <c r="GX146" s="86">
        <f t="shared" si="170"/>
        <v>8.697186784093576E-254</v>
      </c>
      <c r="GY146" s="86">
        <f t="shared" si="170"/>
        <v>9.0181217553796522E-243</v>
      </c>
      <c r="GZ146" s="86">
        <f t="shared" si="170"/>
        <v>8.8859155216789718E-158</v>
      </c>
      <c r="HA146" s="86">
        <f t="shared" si="170"/>
        <v>5.2728845815575545E-118</v>
      </c>
      <c r="HC146" s="86">
        <f t="shared" si="153"/>
        <v>2.064483541136124E-98</v>
      </c>
      <c r="HD146" s="86">
        <f t="shared" si="153"/>
        <v>7.6538644057601097E-134</v>
      </c>
      <c r="HE146" s="86">
        <f t="shared" si="153"/>
        <v>1.3002115642843945E-125</v>
      </c>
      <c r="HF146" s="86">
        <f t="shared" si="153"/>
        <v>6.3758590221152739E-129</v>
      </c>
      <c r="HG146" s="86">
        <f t="shared" si="153"/>
        <v>2.8774165822712862E-163</v>
      </c>
      <c r="HH146" s="86">
        <f t="shared" si="153"/>
        <v>1.0627873912803395E-212</v>
      </c>
      <c r="HI146" s="86">
        <f t="shared" si="153"/>
        <v>2.097615640221644E-242</v>
      </c>
      <c r="HJ146" s="86">
        <f t="shared" si="153"/>
        <v>2.5750075746159872E-221</v>
      </c>
      <c r="HK146" s="86">
        <f t="shared" si="153"/>
        <v>2.9155543459899148E-224</v>
      </c>
      <c r="HL146" s="86">
        <f t="shared" si="161"/>
        <v>5.8537669739579232E-181</v>
      </c>
      <c r="HM146" s="86">
        <f t="shared" si="161"/>
        <v>5.835547703125786E-116</v>
      </c>
      <c r="HN146" s="86">
        <f t="shared" si="161"/>
        <v>7.948487813632905E-108</v>
      </c>
      <c r="HO146" s="86">
        <f t="shared" si="161"/>
        <v>1.847893213841606E-113</v>
      </c>
      <c r="HP146" s="86">
        <f t="shared" si="161"/>
        <v>1.317535143472876E-67</v>
      </c>
      <c r="HQ146" s="86">
        <f t="shared" si="161"/>
        <v>1.5782413091658043E-64</v>
      </c>
      <c r="HS146" s="86">
        <f t="shared" si="171"/>
        <v>0.50321212705227369</v>
      </c>
      <c r="HT146" s="86">
        <f t="shared" si="171"/>
        <v>0.46724887683383881</v>
      </c>
      <c r="HU146" s="86">
        <f t="shared" si="171"/>
        <v>0.34066054319761147</v>
      </c>
      <c r="HV146" s="86">
        <f t="shared" si="171"/>
        <v>0.38075851471480138</v>
      </c>
      <c r="HW146" s="86">
        <f t="shared" si="171"/>
        <v>0.48045797476463331</v>
      </c>
      <c r="HX146" s="86">
        <f t="shared" si="171"/>
        <v>0.37851049886421428</v>
      </c>
      <c r="HY146" s="86">
        <f t="shared" si="171"/>
        <v>0.3804472154920045</v>
      </c>
      <c r="HZ146" s="86">
        <f t="shared" si="171"/>
        <v>0.31400333514723155</v>
      </c>
      <c r="IA146" s="86">
        <f t="shared" si="171"/>
        <v>0.31320426916536603</v>
      </c>
      <c r="IB146" s="86">
        <f t="shared" si="171"/>
        <v>0.38293840715065153</v>
      </c>
      <c r="IC146" s="86">
        <f t="shared" si="171"/>
        <v>0.42121629177540976</v>
      </c>
      <c r="ID146" s="86">
        <f t="shared" si="171"/>
        <v>0.42349051309047386</v>
      </c>
      <c r="IE146" s="86">
        <f t="shared" si="171"/>
        <v>0.50742797997197642</v>
      </c>
      <c r="IF146" s="86">
        <f t="shared" si="171"/>
        <v>0.53914687688982976</v>
      </c>
      <c r="IG146" s="86">
        <f t="shared" si="171"/>
        <v>0.52643993635399466</v>
      </c>
      <c r="II146" s="86">
        <f t="shared" si="172"/>
        <v>5.1240857817777459E-13</v>
      </c>
      <c r="IJ146" s="86">
        <f t="shared" si="172"/>
        <v>9.0282489078183775E-13</v>
      </c>
      <c r="IK146" s="86">
        <f t="shared" si="172"/>
        <v>3.3116614925190434E-13</v>
      </c>
      <c r="IL146" s="86">
        <f t="shared" si="172"/>
        <v>7.5655798155238586E-18</v>
      </c>
      <c r="IM146" s="86">
        <f t="shared" si="172"/>
        <v>6.8621688081700914E-15</v>
      </c>
      <c r="IN146" s="86">
        <f t="shared" si="172"/>
        <v>2.6633812391921186E-17</v>
      </c>
      <c r="IO146" s="86">
        <f t="shared" si="172"/>
        <v>4.6241512700850041E-14</v>
      </c>
      <c r="IP146" s="86">
        <f t="shared" si="172"/>
        <v>5.5204653918312421E-12</v>
      </c>
      <c r="IQ146" s="86">
        <f t="shared" si="172"/>
        <v>1.9695195549213478E-11</v>
      </c>
      <c r="IR146" s="86">
        <f t="shared" si="172"/>
        <v>1.6154101380790763E-14</v>
      </c>
      <c r="IS146" s="86">
        <f t="shared" si="172"/>
        <v>1.1207954334380838E-14</v>
      </c>
      <c r="IT146" s="86">
        <f t="shared" si="172"/>
        <v>2.7622171020508929E-14</v>
      </c>
      <c r="IU146" s="86">
        <f t="shared" si="172"/>
        <v>2.6876206917797492E-17</v>
      </c>
      <c r="IV146" s="86">
        <f t="shared" si="172"/>
        <v>5.070648261594635E-10</v>
      </c>
      <c r="IW146" s="86">
        <f t="shared" si="172"/>
        <v>6.1231085012656017E-10</v>
      </c>
      <c r="IY146" s="86">
        <f t="shared" si="173"/>
        <v>0.50321212705278606</v>
      </c>
      <c r="IZ146" s="86">
        <f t="shared" si="173"/>
        <v>0.46724887683474164</v>
      </c>
      <c r="JA146" s="86">
        <f t="shared" si="173"/>
        <v>0.34066054319794264</v>
      </c>
      <c r="JB146" s="86">
        <f t="shared" si="173"/>
        <v>0.38075851471480138</v>
      </c>
      <c r="JC146" s="86">
        <f t="shared" si="173"/>
        <v>0.48045797476464019</v>
      </c>
      <c r="JD146" s="86">
        <f t="shared" si="173"/>
        <v>0.37851049886421428</v>
      </c>
      <c r="JE146" s="86">
        <f t="shared" si="173"/>
        <v>0.38044721549205074</v>
      </c>
      <c r="JF146" s="86">
        <f t="shared" si="173"/>
        <v>0.31400333515275203</v>
      </c>
      <c r="JG146" s="86">
        <f t="shared" si="173"/>
        <v>0.31320426918506122</v>
      </c>
      <c r="JH146" s="86">
        <f t="shared" si="173"/>
        <v>0.38293840715066768</v>
      </c>
      <c r="JI146" s="86">
        <f t="shared" si="173"/>
        <v>0.42121629177542097</v>
      </c>
      <c r="JJ146" s="86">
        <f t="shared" si="173"/>
        <v>0.42349051309050151</v>
      </c>
      <c r="JK146" s="86">
        <f t="shared" si="173"/>
        <v>0.50742797997197642</v>
      </c>
      <c r="JL146" s="86">
        <f t="shared" si="173"/>
        <v>0.5391468773968946</v>
      </c>
      <c r="JM146" s="86">
        <f t="shared" si="173"/>
        <v>0.52643993696630553</v>
      </c>
    </row>
    <row r="147" spans="2:273" x14ac:dyDescent="0.25">
      <c r="B147" s="2">
        <v>120</v>
      </c>
      <c r="C147" s="37">
        <v>90.650999999999996</v>
      </c>
      <c r="D147" s="37">
        <v>93.525000000000006</v>
      </c>
      <c r="E147" s="37">
        <v>90.474999999999994</v>
      </c>
      <c r="F147" s="37">
        <v>90.15</v>
      </c>
      <c r="G147" s="37">
        <v>92.525000000000006</v>
      </c>
      <c r="H147" s="37">
        <v>91.775000000000006</v>
      </c>
      <c r="I147" s="37">
        <v>91.2</v>
      </c>
      <c r="J147" s="37">
        <v>90.05</v>
      </c>
      <c r="K147" s="37">
        <v>94.65</v>
      </c>
      <c r="L147" s="37">
        <v>94.977000000000004</v>
      </c>
      <c r="M147" s="37">
        <v>94.39</v>
      </c>
      <c r="N147" s="37">
        <v>95.405000000000001</v>
      </c>
      <c r="O147" s="37">
        <v>103.95</v>
      </c>
      <c r="P147" s="37">
        <v>120.286</v>
      </c>
      <c r="Q147" s="37">
        <v>147.476</v>
      </c>
      <c r="S147" s="4">
        <f t="shared" si="174"/>
        <v>93.516011889255793</v>
      </c>
      <c r="T147" s="4">
        <f t="shared" si="174"/>
        <v>94.099429144310449</v>
      </c>
      <c r="U147" s="4">
        <f t="shared" si="174"/>
        <v>92.133110779465127</v>
      </c>
      <c r="V147" s="4">
        <f t="shared" si="174"/>
        <v>91.296874705354114</v>
      </c>
      <c r="W147" s="4">
        <f t="shared" si="174"/>
        <v>91.966741075782863</v>
      </c>
      <c r="X147" s="4">
        <f t="shared" si="174"/>
        <v>91.471452894450678</v>
      </c>
      <c r="Y147" s="4">
        <f t="shared" si="174"/>
        <v>92.009564038967397</v>
      </c>
      <c r="Z147" s="4">
        <f t="shared" si="174"/>
        <v>92.629813669305719</v>
      </c>
      <c r="AA147" s="4">
        <f t="shared" si="174"/>
        <v>92.18184308545186</v>
      </c>
      <c r="AB147" s="4">
        <f t="shared" si="174"/>
        <v>94.121284486886623</v>
      </c>
      <c r="AC147" s="4">
        <f t="shared" si="174"/>
        <v>94.398084788540615</v>
      </c>
      <c r="AD147" s="4">
        <f t="shared" si="174"/>
        <v>94.115499449291178</v>
      </c>
      <c r="AE147" s="4">
        <f t="shared" si="174"/>
        <v>101.60040521315501</v>
      </c>
      <c r="AF147" s="4">
        <f t="shared" si="174"/>
        <v>119.8224559210192</v>
      </c>
      <c r="AG147" s="4">
        <f t="shared" si="174"/>
        <v>146.6236401819861</v>
      </c>
      <c r="AI147" s="4">
        <f t="shared" si="175"/>
        <v>-2.865011889255797</v>
      </c>
      <c r="AJ147" s="4">
        <f t="shared" si="175"/>
        <v>-0.57442914431044301</v>
      </c>
      <c r="AK147" s="4">
        <f t="shared" si="175"/>
        <v>-1.6581107794651331</v>
      </c>
      <c r="AL147" s="4">
        <f t="shared" si="175"/>
        <v>-1.146874705354108</v>
      </c>
      <c r="AM147" s="4">
        <f t="shared" si="175"/>
        <v>0.55825892421714229</v>
      </c>
      <c r="AN147" s="4">
        <f t="shared" si="175"/>
        <v>0.30354710554932751</v>
      </c>
      <c r="AO147" s="4">
        <f t="shared" si="175"/>
        <v>-0.80956403896739459</v>
      </c>
      <c r="AP147" s="4">
        <f t="shared" si="175"/>
        <v>-2.5798136693057216</v>
      </c>
      <c r="AQ147" s="4">
        <f t="shared" si="175"/>
        <v>2.4681569145481461</v>
      </c>
      <c r="AR147" s="4">
        <f t="shared" si="175"/>
        <v>0.85571551311338112</v>
      </c>
      <c r="AS147" s="4">
        <f t="shared" si="175"/>
        <v>-8.0847885406143405E-3</v>
      </c>
      <c r="AT147" s="4">
        <f t="shared" si="175"/>
        <v>1.2895005507088229</v>
      </c>
      <c r="AU147" s="4">
        <f t="shared" si="175"/>
        <v>2.3495947868449889</v>
      </c>
      <c r="AV147" s="4">
        <f t="shared" si="175"/>
        <v>0.46354407898080296</v>
      </c>
      <c r="AW147" s="4">
        <f t="shared" si="175"/>
        <v>0.85235981801389471</v>
      </c>
      <c r="AY147" s="2">
        <f t="shared" si="167"/>
        <v>93.516011889255793</v>
      </c>
      <c r="AZ147" s="2">
        <f t="shared" si="167"/>
        <v>93.077476127980617</v>
      </c>
      <c r="BA147" s="2">
        <f t="shared" si="167"/>
        <v>91.788401262067367</v>
      </c>
      <c r="BB147" s="2">
        <f t="shared" si="167"/>
        <v>90.560275020899567</v>
      </c>
      <c r="BC147" s="2">
        <f t="shared" si="167"/>
        <v>89.701460154630837</v>
      </c>
      <c r="BD147" s="2">
        <f t="shared" si="167"/>
        <v>90.423185426370722</v>
      </c>
      <c r="BE147" s="2">
        <f t="shared" si="167"/>
        <v>90.968116503499175</v>
      </c>
      <c r="BF147" s="2">
        <f t="shared" si="167"/>
        <v>91.989350260764866</v>
      </c>
      <c r="BG147" s="2">
        <f t="shared" si="167"/>
        <v>91.244223608490273</v>
      </c>
      <c r="BH147" s="2">
        <f t="shared" si="167"/>
        <v>92.396654926023032</v>
      </c>
      <c r="BI147" s="2">
        <f t="shared" si="167"/>
        <v>91.988050054670651</v>
      </c>
      <c r="BJ147" s="2">
        <f t="shared" si="167"/>
        <v>90.854919799551922</v>
      </c>
      <c r="BK147" s="2">
        <f t="shared" si="167"/>
        <v>93.636906477006391</v>
      </c>
      <c r="BL147" s="2">
        <f t="shared" si="167"/>
        <v>94.543815794099274</v>
      </c>
      <c r="BM147" s="2">
        <f t="shared" si="167"/>
        <v>98.408045595715535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117.86300782726046</v>
      </c>
      <c r="DL147" s="2">
        <f t="shared" si="176"/>
        <v>116.20266531713901</v>
      </c>
      <c r="DM147" s="2">
        <f t="shared" si="176"/>
        <v>113.43150303643725</v>
      </c>
      <c r="DN147" s="2">
        <f t="shared" si="176"/>
        <v>113.4703846153846</v>
      </c>
      <c r="DO147" s="2">
        <f t="shared" si="176"/>
        <v>114.35371120107961</v>
      </c>
      <c r="DP147" s="2">
        <f t="shared" si="176"/>
        <v>111.50977951635846</v>
      </c>
      <c r="DQ147" s="2">
        <f t="shared" si="176"/>
        <v>119.49249644381223</v>
      </c>
      <c r="DR147" s="2">
        <f t="shared" si="176"/>
        <v>118.43231206915419</v>
      </c>
      <c r="DS147" s="2">
        <f t="shared" si="176"/>
        <v>115.40113524455627</v>
      </c>
      <c r="DT147" s="2">
        <f t="shared" si="176"/>
        <v>121.3636545756283</v>
      </c>
      <c r="DU147" s="2">
        <f t="shared" si="176"/>
        <v>112.01280101214576</v>
      </c>
      <c r="DV147" s="2">
        <f t="shared" si="176"/>
        <v>111.61116121384542</v>
      </c>
      <c r="DW147" s="2">
        <f t="shared" si="176"/>
        <v>114.51725936462779</v>
      </c>
      <c r="DX147" s="2">
        <f t="shared" si="176"/>
        <v>116.02758377110696</v>
      </c>
      <c r="DY147" s="2">
        <f t="shared" si="176"/>
        <v>108.80611720142602</v>
      </c>
      <c r="EA147" s="2">
        <f t="shared" si="152"/>
        <v>93.514405528272761</v>
      </c>
      <c r="EB147" s="2">
        <f t="shared" si="152"/>
        <v>93.037278385878352</v>
      </c>
      <c r="EC147" s="2">
        <f t="shared" si="152"/>
        <v>91.743827509919157</v>
      </c>
      <c r="ED147" s="2">
        <f t="shared" si="152"/>
        <v>90.496741148105883</v>
      </c>
      <c r="EE147" s="2">
        <f t="shared" si="151"/>
        <v>89.582808894803023</v>
      </c>
      <c r="EF147" s="2">
        <f t="shared" si="151"/>
        <v>90.401183508649495</v>
      </c>
      <c r="EG147" s="2">
        <f t="shared" si="151"/>
        <v>90.942668486214529</v>
      </c>
      <c r="EH147" s="2">
        <f t="shared" si="151"/>
        <v>91.980004112676639</v>
      </c>
      <c r="EI147" s="2">
        <f t="shared" si="151"/>
        <v>91.073081818181819</v>
      </c>
      <c r="EJ147" s="2">
        <f t="shared" si="151"/>
        <v>92.337554232804251</v>
      </c>
      <c r="EK147" s="2">
        <f t="shared" si="151"/>
        <v>91.910185941043068</v>
      </c>
      <c r="EL147" s="2">
        <f t="shared" ref="EL147:EO210" si="179">CP$228*$B147+CP$229</f>
        <v>90.780954648526048</v>
      </c>
      <c r="EM147" s="2">
        <f t="shared" si="135"/>
        <v>93.583426127562134</v>
      </c>
      <c r="EN147" s="2">
        <f t="shared" si="135"/>
        <v>94.53839594594595</v>
      </c>
      <c r="EO147" s="2">
        <f t="shared" si="135"/>
        <v>98.459363279162275</v>
      </c>
      <c r="EQ147" s="2">
        <f t="shared" si="177"/>
        <v>93.363568371834475</v>
      </c>
      <c r="ER147" s="2">
        <f t="shared" si="177"/>
        <v>93.32780859475794</v>
      </c>
      <c r="ES147" s="2">
        <f t="shared" si="177"/>
        <v>92.071927968937402</v>
      </c>
      <c r="ET147" s="2">
        <f t="shared" si="177"/>
        <v>91.070606497278618</v>
      </c>
      <c r="EU147" s="2">
        <f t="shared" si="177"/>
        <v>90.595288105646347</v>
      </c>
      <c r="EV147" s="2">
        <f t="shared" si="177"/>
        <v>90.467480837397531</v>
      </c>
      <c r="EW147" s="2">
        <f t="shared" si="177"/>
        <v>90.984563209378749</v>
      </c>
      <c r="EX147" s="2">
        <f t="shared" si="177"/>
        <v>91.916654663745064</v>
      </c>
      <c r="EY147" s="2">
        <f t="shared" si="177"/>
        <v>92.197640262808207</v>
      </c>
      <c r="EZ147" s="2">
        <f t="shared" si="177"/>
        <v>92.657317427874744</v>
      </c>
      <c r="FA147" s="2">
        <f t="shared" si="177"/>
        <v>92.51363775989968</v>
      </c>
      <c r="FB147" s="2">
        <f t="shared" si="177"/>
        <v>91.34234091736883</v>
      </c>
      <c r="FC147" s="2">
        <f t="shared" si="177"/>
        <v>94.031339406091902</v>
      </c>
      <c r="FD147" s="2">
        <f t="shared" si="177"/>
        <v>94.386915374885831</v>
      </c>
      <c r="FE147" s="2">
        <f t="shared" si="177"/>
        <v>97.609639334868092</v>
      </c>
      <c r="FG147" s="2">
        <f t="shared" si="178"/>
        <v>0.99939881328410041</v>
      </c>
      <c r="FH147" s="2">
        <f t="shared" si="178"/>
        <v>0.99939360596751314</v>
      </c>
      <c r="FI147" s="2">
        <f t="shared" si="178"/>
        <v>0.99940856320774207</v>
      </c>
      <c r="FJ147" s="2">
        <f t="shared" si="178"/>
        <v>0.99934928882979779</v>
      </c>
      <c r="FK147" s="2">
        <f t="shared" si="178"/>
        <v>0.99928007202279356</v>
      </c>
      <c r="FL147" s="2">
        <f t="shared" si="178"/>
        <v>0.99924275809206986</v>
      </c>
      <c r="FM147" s="2">
        <f t="shared" si="178"/>
        <v>0.99926985469305474</v>
      </c>
      <c r="FN147" s="2">
        <f t="shared" si="178"/>
        <v>0.99935123711032836</v>
      </c>
      <c r="FO147" s="2">
        <f t="shared" si="178"/>
        <v>0.9992854295154826</v>
      </c>
      <c r="FP147" s="2">
        <f t="shared" si="178"/>
        <v>0.99921031991380849</v>
      </c>
      <c r="FQ147" s="2">
        <f t="shared" si="178"/>
        <v>0.99927436184068308</v>
      </c>
      <c r="FR147" s="2">
        <f t="shared" si="178"/>
        <v>0.99929116825765207</v>
      </c>
      <c r="FS147" s="2">
        <f t="shared" si="178"/>
        <v>0.9992207535148977</v>
      </c>
      <c r="FT147" s="2">
        <f t="shared" si="178"/>
        <v>0.99926330322037338</v>
      </c>
      <c r="FU147" s="2">
        <f t="shared" si="178"/>
        <v>0.99920880181836969</v>
      </c>
      <c r="FW147" s="2">
        <f t="shared" si="169"/>
        <v>8.6395789854206609E-2</v>
      </c>
      <c r="FX147" s="2">
        <f t="shared" si="169"/>
        <v>9.0009193218667738E-2</v>
      </c>
      <c r="FY147" s="2">
        <f t="shared" si="169"/>
        <v>9.6759580886484814E-2</v>
      </c>
      <c r="FZ147" s="2">
        <f t="shared" si="169"/>
        <v>8.4662136229907897E-2</v>
      </c>
      <c r="GA147" s="2">
        <f t="shared" si="169"/>
        <v>9.9575372172747437E-2</v>
      </c>
      <c r="GB147" s="2">
        <f t="shared" si="169"/>
        <v>9.0766918068257638E-2</v>
      </c>
      <c r="GC147" s="2">
        <f t="shared" si="169"/>
        <v>0.10985857023738621</v>
      </c>
      <c r="GD147" s="2">
        <f t="shared" si="169"/>
        <v>0.12336536137109896</v>
      </c>
      <c r="GE147" s="2">
        <f t="shared" si="169"/>
        <v>0.13672715910758274</v>
      </c>
      <c r="GF147" s="2">
        <f t="shared" si="169"/>
        <v>0.11314422784111559</v>
      </c>
      <c r="GG147" s="2">
        <f t="shared" si="169"/>
        <v>0.10485822902948749</v>
      </c>
      <c r="GH147" s="2">
        <f t="shared" si="169"/>
        <v>0.10545330852989275</v>
      </c>
      <c r="GI147" s="2">
        <f t="shared" si="169"/>
        <v>8.297975357317601E-2</v>
      </c>
      <c r="GJ147" s="2">
        <f t="shared" si="169"/>
        <v>6.8729390451858663E-2</v>
      </c>
      <c r="GK147" s="2">
        <f t="shared" si="169"/>
        <v>7.0027468021081701E-2</v>
      </c>
      <c r="GM147" s="86">
        <f t="shared" si="170"/>
        <v>2.1538517829249927E-222</v>
      </c>
      <c r="GN147" s="86">
        <f t="shared" si="170"/>
        <v>5.5295916843864931E-261</v>
      </c>
      <c r="GO147" s="86">
        <f t="shared" si="170"/>
        <v>2.140934657703278E-275</v>
      </c>
      <c r="GP147" s="86">
        <f t="shared" si="170"/>
        <v>0</v>
      </c>
      <c r="GQ147" s="86">
        <f t="shared" si="170"/>
        <v>0</v>
      </c>
      <c r="GR147" s="86">
        <f t="shared" si="170"/>
        <v>0</v>
      </c>
      <c r="GS147" s="86">
        <f t="shared" si="170"/>
        <v>0</v>
      </c>
      <c r="GT147" s="86">
        <f t="shared" si="170"/>
        <v>7.1842901990650771E-286</v>
      </c>
      <c r="GU147" s="86">
        <f t="shared" si="170"/>
        <v>2.6243408713142326E-283</v>
      </c>
      <c r="GV147" s="86">
        <f t="shared" si="170"/>
        <v>0</v>
      </c>
      <c r="GW147" s="86">
        <f t="shared" si="170"/>
        <v>0</v>
      </c>
      <c r="GX147" s="86">
        <f t="shared" si="170"/>
        <v>3.4246554480995578E-262</v>
      </c>
      <c r="GY147" s="86">
        <f t="shared" si="170"/>
        <v>6.2303230009678553E-251</v>
      </c>
      <c r="GZ147" s="86">
        <f t="shared" si="170"/>
        <v>4.4478924196371433E-163</v>
      </c>
      <c r="HA147" s="86">
        <f t="shared" si="170"/>
        <v>7.9069700540989933E-122</v>
      </c>
      <c r="HC147" s="86">
        <f t="shared" si="153"/>
        <v>1.5404234430662352E-103</v>
      </c>
      <c r="HD147" s="86">
        <f t="shared" si="153"/>
        <v>9.2670210939478634E-141</v>
      </c>
      <c r="HE147" s="86">
        <f t="shared" si="153"/>
        <v>6.5022217059016295E-132</v>
      </c>
      <c r="HF147" s="86">
        <f t="shared" si="153"/>
        <v>2.1360615544181577E-135</v>
      </c>
      <c r="HG147" s="86">
        <f t="shared" si="153"/>
        <v>1.0814399964028113E-171</v>
      </c>
      <c r="HH147" s="86">
        <f t="shared" si="153"/>
        <v>1.3672028339504052E-223</v>
      </c>
      <c r="HI147" s="86">
        <f t="shared" si="153"/>
        <v>1.3244615014237302E-254</v>
      </c>
      <c r="HJ147" s="86">
        <f t="shared" si="153"/>
        <v>2.8725644038488873E-232</v>
      </c>
      <c r="HK147" s="86">
        <f t="shared" si="153"/>
        <v>1.5337133193568308E-235</v>
      </c>
      <c r="HL147" s="86">
        <f t="shared" si="161"/>
        <v>2.669750579809531E-190</v>
      </c>
      <c r="HM147" s="86">
        <f t="shared" si="161"/>
        <v>6.8932569166867636E-122</v>
      </c>
      <c r="HN147" s="86">
        <f t="shared" si="161"/>
        <v>2.8053006230917779E-113</v>
      </c>
      <c r="HO147" s="86">
        <f t="shared" si="161"/>
        <v>1.8412751788382595E-119</v>
      </c>
      <c r="HP147" s="86">
        <f t="shared" si="161"/>
        <v>3.8572748852358298E-71</v>
      </c>
      <c r="HQ147" s="86">
        <f t="shared" si="161"/>
        <v>9.02466952648234E-68</v>
      </c>
      <c r="HS147" s="86">
        <f t="shared" si="171"/>
        <v>0.47478538321957331</v>
      </c>
      <c r="HT147" s="86">
        <f t="shared" si="171"/>
        <v>0.42051887302213486</v>
      </c>
      <c r="HU147" s="86">
        <f t="shared" si="171"/>
        <v>0.27851313262894628</v>
      </c>
      <c r="HV147" s="86">
        <f t="shared" si="171"/>
        <v>0.31186249229244062</v>
      </c>
      <c r="HW147" s="86">
        <f t="shared" si="171"/>
        <v>0.43121515802976257</v>
      </c>
      <c r="HX147" s="86">
        <f t="shared" si="171"/>
        <v>0.30854270263970418</v>
      </c>
      <c r="HY147" s="86">
        <f t="shared" si="171"/>
        <v>0.31208959338460379</v>
      </c>
      <c r="HZ147" s="86">
        <f t="shared" si="171"/>
        <v>0.2486250932409568</v>
      </c>
      <c r="IA147" s="86">
        <f t="shared" si="171"/>
        <v>0.24581300219320829</v>
      </c>
      <c r="IB147" s="86">
        <f t="shared" si="171"/>
        <v>0.31235001341977403</v>
      </c>
      <c r="IC147" s="86">
        <f t="shared" si="171"/>
        <v>0.35600368559481327</v>
      </c>
      <c r="ID147" s="86">
        <f t="shared" si="171"/>
        <v>0.35940698710119384</v>
      </c>
      <c r="IE147" s="86">
        <f t="shared" si="171"/>
        <v>0.47853269352743971</v>
      </c>
      <c r="IF147" s="86">
        <f t="shared" si="171"/>
        <v>0.52284630330325577</v>
      </c>
      <c r="IG147" s="86">
        <f t="shared" si="171"/>
        <v>0.502149892238684</v>
      </c>
      <c r="II147" s="86">
        <f t="shared" si="172"/>
        <v>3.6353720846329464E-12</v>
      </c>
      <c r="IJ147" s="86">
        <f t="shared" si="172"/>
        <v>6.3671669499718517E-12</v>
      </c>
      <c r="IK147" s="86">
        <f t="shared" si="172"/>
        <v>2.6927590483005411E-12</v>
      </c>
      <c r="IL147" s="86">
        <f t="shared" si="172"/>
        <v>1.1764283563205933E-16</v>
      </c>
      <c r="IM147" s="86">
        <f t="shared" si="172"/>
        <v>7.75343354157422E-14</v>
      </c>
      <c r="IN147" s="86">
        <f t="shared" si="172"/>
        <v>4.10854207087535E-16</v>
      </c>
      <c r="IO147" s="86">
        <f t="shared" si="172"/>
        <v>5.0403952777292022E-13</v>
      </c>
      <c r="IP147" s="86">
        <f t="shared" si="172"/>
        <v>4.6230293663460463E-11</v>
      </c>
      <c r="IQ147" s="86">
        <f t="shared" si="172"/>
        <v>1.6668088811160451E-10</v>
      </c>
      <c r="IR147" s="86">
        <f t="shared" si="172"/>
        <v>1.9910792200754313E-13</v>
      </c>
      <c r="IS147" s="86">
        <f t="shared" si="172"/>
        <v>1.2947146161883483E-13</v>
      </c>
      <c r="IT147" s="86">
        <f t="shared" si="172"/>
        <v>2.9896999588738067E-13</v>
      </c>
      <c r="IU147" s="86">
        <f t="shared" si="172"/>
        <v>3.7274414723413722E-16</v>
      </c>
      <c r="IV147" s="86">
        <f t="shared" si="172"/>
        <v>1.9166565723500951E-9</v>
      </c>
      <c r="IW147" s="86">
        <f t="shared" si="172"/>
        <v>2.3083946145296822E-9</v>
      </c>
      <c r="IY147" s="86">
        <f t="shared" si="173"/>
        <v>0.47478538322320868</v>
      </c>
      <c r="IZ147" s="86">
        <f t="shared" si="173"/>
        <v>0.42051887302850205</v>
      </c>
      <c r="JA147" s="86">
        <f t="shared" si="173"/>
        <v>0.27851313263163902</v>
      </c>
      <c r="JB147" s="86">
        <f t="shared" si="173"/>
        <v>0.31186249229244073</v>
      </c>
      <c r="JC147" s="86">
        <f t="shared" si="173"/>
        <v>0.43121515802984012</v>
      </c>
      <c r="JD147" s="86">
        <f t="shared" si="173"/>
        <v>0.30854270263970457</v>
      </c>
      <c r="JE147" s="86">
        <f t="shared" si="173"/>
        <v>0.31208959338510783</v>
      </c>
      <c r="JF147" s="86">
        <f t="shared" si="173"/>
        <v>0.2486250932871871</v>
      </c>
      <c r="JG147" s="86">
        <f t="shared" si="173"/>
        <v>0.24581300235988918</v>
      </c>
      <c r="JH147" s="86">
        <f t="shared" si="173"/>
        <v>0.31235001341997315</v>
      </c>
      <c r="JI147" s="86">
        <f t="shared" si="173"/>
        <v>0.35600368559494272</v>
      </c>
      <c r="JJ147" s="86">
        <f t="shared" si="173"/>
        <v>0.35940698710149283</v>
      </c>
      <c r="JK147" s="86">
        <f t="shared" si="173"/>
        <v>0.4785326935274401</v>
      </c>
      <c r="JL147" s="86">
        <f t="shared" si="173"/>
        <v>0.52284630521991238</v>
      </c>
      <c r="JM147" s="86">
        <f t="shared" si="173"/>
        <v>0.50214989454707859</v>
      </c>
    </row>
    <row r="148" spans="2:273" x14ac:dyDescent="0.25">
      <c r="B148" s="2">
        <v>121</v>
      </c>
      <c r="C148" s="37">
        <v>91.628</v>
      </c>
      <c r="D148" s="37">
        <v>92.75</v>
      </c>
      <c r="E148" s="37">
        <v>91.4</v>
      </c>
      <c r="F148" s="37">
        <v>89.85</v>
      </c>
      <c r="G148" s="37">
        <v>89.85</v>
      </c>
      <c r="H148" s="37">
        <v>92.3</v>
      </c>
      <c r="I148" s="37">
        <v>90.6</v>
      </c>
      <c r="J148" s="37">
        <v>90.724999999999994</v>
      </c>
      <c r="K148" s="37">
        <v>92.775000000000006</v>
      </c>
      <c r="L148" s="37">
        <v>93.628</v>
      </c>
      <c r="M148" s="37">
        <v>91.950999999999993</v>
      </c>
      <c r="N148" s="37">
        <v>93.619</v>
      </c>
      <c r="O148" s="37">
        <v>100.8</v>
      </c>
      <c r="P148" s="37">
        <v>114.667</v>
      </c>
      <c r="Q148" s="37">
        <v>141.595</v>
      </c>
      <c r="S148" s="4">
        <f t="shared" si="174"/>
        <v>93.386950818129307</v>
      </c>
      <c r="T148" s="4">
        <f t="shared" si="174"/>
        <v>93.609901215066898</v>
      </c>
      <c r="U148" s="4">
        <f t="shared" si="174"/>
        <v>91.84968039469301</v>
      </c>
      <c r="V148" s="4">
        <f t="shared" si="174"/>
        <v>90.812130594080074</v>
      </c>
      <c r="W148" s="4">
        <f t="shared" si="174"/>
        <v>90.990896110266618</v>
      </c>
      <c r="X148" s="4">
        <f t="shared" si="174"/>
        <v>90.827525750145838</v>
      </c>
      <c r="Y148" s="4">
        <f t="shared" si="174"/>
        <v>91.393145723602089</v>
      </c>
      <c r="Z148" s="4">
        <f t="shared" si="174"/>
        <v>92.198718608606185</v>
      </c>
      <c r="AA148" s="4">
        <f t="shared" si="174"/>
        <v>91.559872887002371</v>
      </c>
      <c r="AB148" s="4">
        <f t="shared" si="174"/>
        <v>93.155682732261923</v>
      </c>
      <c r="AC148" s="4">
        <f t="shared" si="174"/>
        <v>93.174232658007114</v>
      </c>
      <c r="AD148" s="4">
        <f t="shared" si="174"/>
        <v>92.567669506432708</v>
      </c>
      <c r="AE148" s="4">
        <f t="shared" si="174"/>
        <v>98.917072920760475</v>
      </c>
      <c r="AF148" s="4">
        <f t="shared" si="174"/>
        <v>115.44449131326861</v>
      </c>
      <c r="AG148" s="4">
        <f t="shared" si="174"/>
        <v>137.83398861564569</v>
      </c>
      <c r="AI148" s="4">
        <f t="shared" si="175"/>
        <v>-1.758950818129307</v>
      </c>
      <c r="AJ148" s="4">
        <f t="shared" si="175"/>
        <v>-0.85990121506689832</v>
      </c>
      <c r="AK148" s="4">
        <f t="shared" si="175"/>
        <v>-0.44968039469300436</v>
      </c>
      <c r="AL148" s="4">
        <f t="shared" si="175"/>
        <v>-0.9621305940800795</v>
      </c>
      <c r="AM148" s="4">
        <f t="shared" si="175"/>
        <v>-1.140896110266624</v>
      </c>
      <c r="AN148" s="4">
        <f t="shared" si="175"/>
        <v>1.4724742498541588</v>
      </c>
      <c r="AO148" s="4">
        <f t="shared" si="175"/>
        <v>-0.79314572360209468</v>
      </c>
      <c r="AP148" s="4">
        <f t="shared" si="175"/>
        <v>-1.4737186086061911</v>
      </c>
      <c r="AQ148" s="4">
        <f t="shared" si="175"/>
        <v>1.2151271129976351</v>
      </c>
      <c r="AR148" s="4">
        <f t="shared" si="175"/>
        <v>0.47231726773807736</v>
      </c>
      <c r="AS148" s="4">
        <f t="shared" si="175"/>
        <v>-1.2232326580071202</v>
      </c>
      <c r="AT148" s="4">
        <f t="shared" si="175"/>
        <v>1.051330493567292</v>
      </c>
      <c r="AU148" s="4">
        <f t="shared" si="175"/>
        <v>1.8829270792395221</v>
      </c>
      <c r="AV148" s="4">
        <f t="shared" si="175"/>
        <v>-0.77749131326861232</v>
      </c>
      <c r="AW148" s="4">
        <f t="shared" si="175"/>
        <v>3.7610113843543047</v>
      </c>
      <c r="AY148" s="2">
        <f t="shared" si="167"/>
        <v>93.386950818129307</v>
      </c>
      <c r="AZ148" s="2">
        <f t="shared" si="167"/>
        <v>92.935990902382798</v>
      </c>
      <c r="BA148" s="2">
        <f t="shared" si="167"/>
        <v>91.662277034391039</v>
      </c>
      <c r="BB148" s="2">
        <f t="shared" si="167"/>
        <v>90.423150725031164</v>
      </c>
      <c r="BC148" s="2">
        <f t="shared" si="167"/>
        <v>89.569154688088148</v>
      </c>
      <c r="BD148" s="2">
        <f t="shared" si="167"/>
        <v>90.28176908805861</v>
      </c>
      <c r="BE148" s="2">
        <f t="shared" si="167"/>
        <v>90.840040879766647</v>
      </c>
      <c r="BF148" s="2">
        <f t="shared" si="167"/>
        <v>91.879169676268134</v>
      </c>
      <c r="BG148" s="2">
        <f t="shared" si="167"/>
        <v>91.105050011315853</v>
      </c>
      <c r="BH148" s="2">
        <f t="shared" si="167"/>
        <v>92.260156502552192</v>
      </c>
      <c r="BI148" s="2">
        <f t="shared" si="167"/>
        <v>91.820595341933256</v>
      </c>
      <c r="BJ148" s="2">
        <f t="shared" si="167"/>
        <v>90.714401195173068</v>
      </c>
      <c r="BK148" s="2">
        <f t="shared" si="167"/>
        <v>93.502802573485752</v>
      </c>
      <c r="BL148" s="2">
        <f t="shared" si="167"/>
        <v>94.459595736119894</v>
      </c>
      <c r="BM148" s="2">
        <f t="shared" si="167"/>
        <v>98.344541048235342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117.9725689608637</v>
      </c>
      <c r="DL148" s="2">
        <f t="shared" si="176"/>
        <v>116.29274628879892</v>
      </c>
      <c r="DM148" s="2">
        <f t="shared" si="176"/>
        <v>113.50814777327936</v>
      </c>
      <c r="DN148" s="2">
        <f t="shared" si="176"/>
        <v>113.55759615384615</v>
      </c>
      <c r="DO148" s="2">
        <f t="shared" si="176"/>
        <v>114.46778002699054</v>
      </c>
      <c r="DP148" s="2">
        <f t="shared" si="176"/>
        <v>111.60110788926578</v>
      </c>
      <c r="DQ148" s="2">
        <f t="shared" si="176"/>
        <v>119.66678520625888</v>
      </c>
      <c r="DR148" s="2">
        <f t="shared" si="176"/>
        <v>118.58584363715946</v>
      </c>
      <c r="DS148" s="2">
        <f t="shared" si="176"/>
        <v>115.49928329138854</v>
      </c>
      <c r="DT148" s="2">
        <f t="shared" si="176"/>
        <v>121.50572735893793</v>
      </c>
      <c r="DU148" s="2">
        <f t="shared" si="176"/>
        <v>112.06735222672066</v>
      </c>
      <c r="DV148" s="2">
        <f t="shared" si="176"/>
        <v>111.67853627311521</v>
      </c>
      <c r="DW148" s="2">
        <f t="shared" si="176"/>
        <v>114.59931247036511</v>
      </c>
      <c r="DX148" s="2">
        <f t="shared" si="176"/>
        <v>116.1317907129456</v>
      </c>
      <c r="DY148" s="2">
        <f t="shared" si="176"/>
        <v>108.85550089126559</v>
      </c>
      <c r="EA148" s="2">
        <f t="shared" si="152"/>
        <v>93.388245250456009</v>
      </c>
      <c r="EB148" s="2">
        <f t="shared" si="152"/>
        <v>92.893406979881277</v>
      </c>
      <c r="EC148" s="2">
        <f t="shared" si="152"/>
        <v>91.614422687425957</v>
      </c>
      <c r="ED148" s="2">
        <f t="shared" si="152"/>
        <v>90.354110169943567</v>
      </c>
      <c r="EE148" s="2">
        <f t="shared" si="152"/>
        <v>89.438395920061524</v>
      </c>
      <c r="EF148" s="2">
        <f t="shared" si="152"/>
        <v>90.260211999601196</v>
      </c>
      <c r="EG148" s="2">
        <f t="shared" si="152"/>
        <v>90.815616954910112</v>
      </c>
      <c r="EH148" s="2">
        <f t="shared" si="152"/>
        <v>91.872204314571675</v>
      </c>
      <c r="EI148" s="2">
        <f t="shared" si="152"/>
        <v>90.915800000000004</v>
      </c>
      <c r="EJ148" s="2">
        <f t="shared" si="152"/>
        <v>92.19816798941801</v>
      </c>
      <c r="EK148" s="2">
        <f t="shared" si="152"/>
        <v>91.735205986394547</v>
      </c>
      <c r="EL148" s="2">
        <f t="shared" si="179"/>
        <v>90.633471927437625</v>
      </c>
      <c r="EM148" s="2">
        <f t="shared" si="135"/>
        <v>93.445423523336999</v>
      </c>
      <c r="EN148" s="2">
        <f t="shared" si="135"/>
        <v>94.457017567567561</v>
      </c>
      <c r="EO148" s="2">
        <f t="shared" si="135"/>
        <v>98.404266414616259</v>
      </c>
      <c r="EQ148" s="2">
        <f t="shared" si="177"/>
        <v>93.230983227098079</v>
      </c>
      <c r="ER148" s="2">
        <f t="shared" si="177"/>
        <v>93.196365522402857</v>
      </c>
      <c r="ES148" s="2">
        <f t="shared" si="177"/>
        <v>91.957331280171204</v>
      </c>
      <c r="ET148" s="2">
        <f t="shared" si="177"/>
        <v>90.954356419631722</v>
      </c>
      <c r="EU148" s="2">
        <f t="shared" si="177"/>
        <v>90.495547613970416</v>
      </c>
      <c r="EV148" s="2">
        <f t="shared" si="177"/>
        <v>90.329316108922555</v>
      </c>
      <c r="EW148" s="2">
        <f t="shared" si="177"/>
        <v>90.859332885304681</v>
      </c>
      <c r="EX148" s="2">
        <f t="shared" si="177"/>
        <v>91.8060637383292</v>
      </c>
      <c r="EY148" s="2">
        <f t="shared" si="177"/>
        <v>92.086524804370285</v>
      </c>
      <c r="EZ148" s="2">
        <f t="shared" si="177"/>
        <v>92.53128115016851</v>
      </c>
      <c r="FA148" s="2">
        <f t="shared" si="177"/>
        <v>92.367175979521448</v>
      </c>
      <c r="FB148" s="2">
        <f t="shared" si="177"/>
        <v>91.221642312968953</v>
      </c>
      <c r="FC148" s="2">
        <f t="shared" si="177"/>
        <v>93.914546069214495</v>
      </c>
      <c r="FD148" s="2">
        <f t="shared" si="177"/>
        <v>94.296919988593643</v>
      </c>
      <c r="FE148" s="2">
        <f t="shared" si="177"/>
        <v>97.522284058437521</v>
      </c>
      <c r="FG148" s="2">
        <f t="shared" si="178"/>
        <v>0.99945168219375435</v>
      </c>
      <c r="FH148" s="2">
        <f t="shared" si="178"/>
        <v>0.99944693255992856</v>
      </c>
      <c r="FI148" s="2">
        <f t="shared" si="178"/>
        <v>0.99946057516298392</v>
      </c>
      <c r="FJ148" s="2">
        <f t="shared" si="178"/>
        <v>0.99940651037892303</v>
      </c>
      <c r="FK148" s="2">
        <f t="shared" si="178"/>
        <v>0.99934337628683934</v>
      </c>
      <c r="FL148" s="2">
        <f t="shared" si="178"/>
        <v>0.99930934115398973</v>
      </c>
      <c r="FM148" s="2">
        <f t="shared" si="178"/>
        <v>0.9993340567823239</v>
      </c>
      <c r="FN148" s="2">
        <f t="shared" si="178"/>
        <v>0.99940828743506716</v>
      </c>
      <c r="FO148" s="2">
        <f t="shared" si="178"/>
        <v>0.99934826299502588</v>
      </c>
      <c r="FP148" s="2">
        <f t="shared" si="178"/>
        <v>0.99927975315665096</v>
      </c>
      <c r="FQ148" s="2">
        <f t="shared" si="178"/>
        <v>0.99933816787640162</v>
      </c>
      <c r="FR148" s="2">
        <f t="shared" si="178"/>
        <v>0.99935349744565161</v>
      </c>
      <c r="FS148" s="2">
        <f t="shared" si="178"/>
        <v>0.99928927002768264</v>
      </c>
      <c r="FT148" s="2">
        <f t="shared" si="178"/>
        <v>0.99932808099697767</v>
      </c>
      <c r="FU148" s="2">
        <f t="shared" si="178"/>
        <v>0.99927836844454865</v>
      </c>
      <c r="FW148" s="2">
        <f t="shared" si="169"/>
        <v>9.3948013996962038E-2</v>
      </c>
      <c r="FX148" s="2">
        <f t="shared" si="169"/>
        <v>9.7843452651470889E-2</v>
      </c>
      <c r="FY148" s="2">
        <f t="shared" si="169"/>
        <v>0.10511351608432097</v>
      </c>
      <c r="FZ148" s="2">
        <f t="shared" si="169"/>
        <v>9.2078087971499648E-2</v>
      </c>
      <c r="GA148" s="2">
        <f t="shared" si="169"/>
        <v>0.10814330767751938</v>
      </c>
      <c r="GB148" s="2">
        <f t="shared" si="169"/>
        <v>9.865997834831669E-2</v>
      </c>
      <c r="GC148" s="2">
        <f t="shared" si="169"/>
        <v>0.11919419283748776</v>
      </c>
      <c r="GD148" s="2">
        <f t="shared" si="169"/>
        <v>0.13367640332299824</v>
      </c>
      <c r="GE148" s="2">
        <f t="shared" si="169"/>
        <v>0.14796649468520381</v>
      </c>
      <c r="GF148" s="2">
        <f t="shared" si="169"/>
        <v>0.12272056714879988</v>
      </c>
      <c r="GG148" s="2">
        <f t="shared" si="169"/>
        <v>0.11382326502441774</v>
      </c>
      <c r="GH148" s="2">
        <f t="shared" si="169"/>
        <v>0.11446271613745217</v>
      </c>
      <c r="GI148" s="2">
        <f t="shared" si="169"/>
        <v>9.02628697237607E-2</v>
      </c>
      <c r="GJ148" s="2">
        <f t="shared" si="169"/>
        <v>7.4863864194936902E-2</v>
      </c>
      <c r="GK148" s="2">
        <f t="shared" si="169"/>
        <v>7.6268313647580008E-2</v>
      </c>
      <c r="GM148" s="86">
        <f t="shared" si="170"/>
        <v>8.9301801314361744E-230</v>
      </c>
      <c r="GN148" s="86">
        <f t="shared" si="170"/>
        <v>1.38135262334857E-269</v>
      </c>
      <c r="GO148" s="86">
        <f t="shared" si="170"/>
        <v>2.2966400078828165E-284</v>
      </c>
      <c r="GP148" s="86">
        <f t="shared" si="170"/>
        <v>0</v>
      </c>
      <c r="GQ148" s="86">
        <f t="shared" si="170"/>
        <v>0</v>
      </c>
      <c r="GR148" s="86">
        <f t="shared" si="170"/>
        <v>0</v>
      </c>
      <c r="GS148" s="86">
        <f t="shared" si="170"/>
        <v>0</v>
      </c>
      <c r="GT148" s="86">
        <f t="shared" si="170"/>
        <v>4.0208575587678052E-295</v>
      </c>
      <c r="GU148" s="86">
        <f t="shared" si="170"/>
        <v>1.346723455380322E-292</v>
      </c>
      <c r="GV148" s="86">
        <f t="shared" si="170"/>
        <v>0</v>
      </c>
      <c r="GW148" s="86">
        <f t="shared" si="170"/>
        <v>0</v>
      </c>
      <c r="GX148" s="86">
        <f t="shared" si="170"/>
        <v>9.8180563236978815E-271</v>
      </c>
      <c r="GY148" s="86">
        <f t="shared" si="170"/>
        <v>3.1482441057734959E-259</v>
      </c>
      <c r="GZ148" s="86">
        <f t="shared" si="170"/>
        <v>1.8161315832752331E-168</v>
      </c>
      <c r="HA148" s="86">
        <f t="shared" si="170"/>
        <v>1.0284861457413676E-125</v>
      </c>
      <c r="HC148" s="86">
        <f t="shared" si="153"/>
        <v>8.4781125694830327E-109</v>
      </c>
      <c r="HD148" s="86">
        <f t="shared" si="153"/>
        <v>7.4767810151865839E-148</v>
      </c>
      <c r="HE148" s="86">
        <f t="shared" si="153"/>
        <v>2.269985384155306E-138</v>
      </c>
      <c r="HF148" s="86">
        <f t="shared" si="153"/>
        <v>4.9447434818339807E-142</v>
      </c>
      <c r="HG148" s="86">
        <f t="shared" si="153"/>
        <v>2.4830667881981191E-180</v>
      </c>
      <c r="HH148" s="86">
        <f t="shared" si="153"/>
        <v>9.3587599386209649E-235</v>
      </c>
      <c r="HI148" s="86">
        <f t="shared" si="153"/>
        <v>4.1761836249698932E-267</v>
      </c>
      <c r="HJ148" s="86">
        <f t="shared" si="153"/>
        <v>1.7348973378469763E-243</v>
      </c>
      <c r="HK148" s="86">
        <f t="shared" si="153"/>
        <v>4.2462141561487574E-247</v>
      </c>
      <c r="HL148" s="86">
        <f t="shared" si="161"/>
        <v>7.0525684748062962E-200</v>
      </c>
      <c r="HM148" s="86">
        <f t="shared" si="161"/>
        <v>5.7685644926780059E-128</v>
      </c>
      <c r="HN148" s="86">
        <f t="shared" si="161"/>
        <v>7.2329369928102603E-119</v>
      </c>
      <c r="HO148" s="86">
        <f t="shared" si="161"/>
        <v>1.2788492606571228E-125</v>
      </c>
      <c r="HP148" s="86">
        <f t="shared" si="161"/>
        <v>9.1390817013726891E-75</v>
      </c>
      <c r="HQ148" s="86">
        <f t="shared" si="161"/>
        <v>4.2800851317462245E-71</v>
      </c>
      <c r="HS148" s="86">
        <f t="shared" si="171"/>
        <v>0.4308731705844025</v>
      </c>
      <c r="HT148" s="86">
        <f t="shared" si="171"/>
        <v>0.36476489221960223</v>
      </c>
      <c r="HU148" s="86">
        <f t="shared" si="171"/>
        <v>0.21996217817575534</v>
      </c>
      <c r="HV148" s="86">
        <f t="shared" si="171"/>
        <v>0.24430573339276915</v>
      </c>
      <c r="HW148" s="86">
        <f t="shared" si="171"/>
        <v>0.36859482116533271</v>
      </c>
      <c r="HX148" s="86">
        <f t="shared" si="171"/>
        <v>0.24028576728781192</v>
      </c>
      <c r="HY148" s="86">
        <f t="shared" si="171"/>
        <v>0.24503100472647424</v>
      </c>
      <c r="HZ148" s="86">
        <f t="shared" si="171"/>
        <v>0.18946264031988452</v>
      </c>
      <c r="IA148" s="86">
        <f t="shared" si="171"/>
        <v>0.18522611519556828</v>
      </c>
      <c r="IB148" s="86">
        <f t="shared" si="171"/>
        <v>0.24310734421556188</v>
      </c>
      <c r="IC148" s="86">
        <f t="shared" si="171"/>
        <v>0.28729584060469648</v>
      </c>
      <c r="ID148" s="86">
        <f t="shared" si="171"/>
        <v>0.29151652379454801</v>
      </c>
      <c r="IE148" s="86">
        <f t="shared" si="171"/>
        <v>0.42851000439383707</v>
      </c>
      <c r="IF148" s="86">
        <f t="shared" si="171"/>
        <v>0.48343670887180401</v>
      </c>
      <c r="IG148" s="86">
        <f t="shared" si="171"/>
        <v>0.45891282329011585</v>
      </c>
      <c r="II148" s="86">
        <f t="shared" si="172"/>
        <v>2.3985574383833602E-11</v>
      </c>
      <c r="IJ148" s="86">
        <f t="shared" si="172"/>
        <v>4.1712781501480075E-11</v>
      </c>
      <c r="IK148" s="86">
        <f t="shared" si="172"/>
        <v>2.0172930917789225E-11</v>
      </c>
      <c r="IL148" s="86">
        <f t="shared" si="172"/>
        <v>1.652795273498511E-15</v>
      </c>
      <c r="IM148" s="86">
        <f t="shared" si="172"/>
        <v>7.9554780646473952E-13</v>
      </c>
      <c r="IN148" s="86">
        <f t="shared" si="172"/>
        <v>5.7096195757327342E-15</v>
      </c>
      <c r="IO148" s="86">
        <f t="shared" si="172"/>
        <v>4.9727667802467729E-12</v>
      </c>
      <c r="IP148" s="86">
        <f t="shared" si="172"/>
        <v>3.5235866863748498E-10</v>
      </c>
      <c r="IQ148" s="86">
        <f t="shared" si="172"/>
        <v>1.2758253429707299E-9</v>
      </c>
      <c r="IR148" s="86">
        <f t="shared" si="172"/>
        <v>2.2060620238360902E-12</v>
      </c>
      <c r="IS148" s="86">
        <f t="shared" si="172"/>
        <v>1.3535801802214743E-12</v>
      </c>
      <c r="IT148" s="86">
        <f t="shared" si="172"/>
        <v>2.9357341386338906E-12</v>
      </c>
      <c r="IU148" s="86">
        <f t="shared" si="172"/>
        <v>4.6949191170604435E-15</v>
      </c>
      <c r="IV148" s="86">
        <f t="shared" si="172"/>
        <v>6.9331001214243695E-9</v>
      </c>
      <c r="IW148" s="86">
        <f t="shared" si="172"/>
        <v>8.3263151206534698E-9</v>
      </c>
      <c r="IY148" s="86">
        <f t="shared" si="173"/>
        <v>0.43087317060838809</v>
      </c>
      <c r="IZ148" s="86">
        <f t="shared" si="173"/>
        <v>0.36476489226131503</v>
      </c>
      <c r="JA148" s="86">
        <f t="shared" si="173"/>
        <v>0.21996217819592825</v>
      </c>
      <c r="JB148" s="86">
        <f t="shared" si="173"/>
        <v>0.24430573339277081</v>
      </c>
      <c r="JC148" s="86">
        <f t="shared" si="173"/>
        <v>0.36859482116612824</v>
      </c>
      <c r="JD148" s="86">
        <f t="shared" si="173"/>
        <v>0.24028576728781764</v>
      </c>
      <c r="JE148" s="86">
        <f t="shared" si="173"/>
        <v>0.24503100473144701</v>
      </c>
      <c r="JF148" s="86">
        <f t="shared" si="173"/>
        <v>0.18946264067224319</v>
      </c>
      <c r="JG148" s="86">
        <f t="shared" si="173"/>
        <v>0.18522611647139361</v>
      </c>
      <c r="JH148" s="86">
        <f t="shared" si="173"/>
        <v>0.24310734421776795</v>
      </c>
      <c r="JI148" s="86">
        <f t="shared" si="173"/>
        <v>0.28729584060605007</v>
      </c>
      <c r="JJ148" s="86">
        <f t="shared" si="173"/>
        <v>0.29151652379748372</v>
      </c>
      <c r="JK148" s="86">
        <f t="shared" si="173"/>
        <v>0.42851000439384179</v>
      </c>
      <c r="JL148" s="86">
        <f t="shared" si="173"/>
        <v>0.4834367158049041</v>
      </c>
      <c r="JM148" s="86">
        <f t="shared" si="173"/>
        <v>0.45891283161643098</v>
      </c>
    </row>
    <row r="149" spans="2:273" x14ac:dyDescent="0.25">
      <c r="B149" s="2">
        <v>122</v>
      </c>
      <c r="C149" s="37">
        <v>93.325999999999993</v>
      </c>
      <c r="D149" s="37">
        <v>91</v>
      </c>
      <c r="E149" s="37">
        <v>91.174999999999997</v>
      </c>
      <c r="F149" s="37">
        <v>89.775000000000006</v>
      </c>
      <c r="G149" s="37">
        <v>90.424999999999997</v>
      </c>
      <c r="H149" s="37">
        <v>90.775000000000006</v>
      </c>
      <c r="I149" s="37">
        <v>89.025000000000006</v>
      </c>
      <c r="J149" s="37">
        <v>91.4</v>
      </c>
      <c r="K149" s="37">
        <v>90.424999999999997</v>
      </c>
      <c r="L149" s="37">
        <v>90.906999999999996</v>
      </c>
      <c r="M149" s="37">
        <v>88.706999999999994</v>
      </c>
      <c r="N149" s="37">
        <v>95.213999999999999</v>
      </c>
      <c r="O149" s="37">
        <v>95.15</v>
      </c>
      <c r="P149" s="37">
        <v>113.333</v>
      </c>
      <c r="Q149" s="37">
        <v>128.976</v>
      </c>
      <c r="S149" s="4">
        <f t="shared" si="174"/>
        <v>93.257787130692662</v>
      </c>
      <c r="T149" s="4">
        <f t="shared" si="174"/>
        <v>93.211571533219697</v>
      </c>
      <c r="U149" s="4">
        <f t="shared" si="174"/>
        <v>91.631412485176455</v>
      </c>
      <c r="V149" s="4">
        <f t="shared" si="174"/>
        <v>90.474597484178531</v>
      </c>
      <c r="W149" s="4">
        <f t="shared" si="174"/>
        <v>90.258561729342446</v>
      </c>
      <c r="X149" s="4">
        <f t="shared" si="174"/>
        <v>90.399521103507908</v>
      </c>
      <c r="Y149" s="4">
        <f t="shared" si="174"/>
        <v>90.980998523426322</v>
      </c>
      <c r="Z149" s="4">
        <f t="shared" si="174"/>
        <v>91.915538294292645</v>
      </c>
      <c r="AA149" s="4">
        <f t="shared" si="174"/>
        <v>91.169588201936378</v>
      </c>
      <c r="AB149" s="4">
        <f t="shared" si="174"/>
        <v>92.547287222573544</v>
      </c>
      <c r="AC149" s="4">
        <f t="shared" si="174"/>
        <v>92.350260566706595</v>
      </c>
      <c r="AD149" s="4">
        <f t="shared" si="174"/>
        <v>91.541381991864938</v>
      </c>
      <c r="AE149" s="4">
        <f t="shared" si="174"/>
        <v>96.755861031973751</v>
      </c>
      <c r="AF149" s="4">
        <f t="shared" si="174"/>
        <v>110.82628902379817</v>
      </c>
      <c r="AG149" s="4">
        <f t="shared" si="174"/>
        <v>128.99774586149246</v>
      </c>
      <c r="AI149" s="4">
        <f t="shared" si="175"/>
        <v>6.8212869307330948E-2</v>
      </c>
      <c r="AJ149" s="4">
        <f t="shared" si="175"/>
        <v>-2.211571533219697</v>
      </c>
      <c r="AK149" s="4">
        <f t="shared" si="175"/>
        <v>-0.45641248517645749</v>
      </c>
      <c r="AL149" s="4">
        <f t="shared" si="175"/>
        <v>-0.69959748417852552</v>
      </c>
      <c r="AM149" s="4">
        <f t="shared" si="175"/>
        <v>0.1664382706575509</v>
      </c>
      <c r="AN149" s="4">
        <f t="shared" si="175"/>
        <v>0.37547889649209765</v>
      </c>
      <c r="AO149" s="4">
        <f t="shared" si="175"/>
        <v>-1.9559985234263166</v>
      </c>
      <c r="AP149" s="4">
        <f t="shared" si="175"/>
        <v>-0.51553829429263942</v>
      </c>
      <c r="AQ149" s="4">
        <f t="shared" si="175"/>
        <v>-0.74458820193638076</v>
      </c>
      <c r="AR149" s="4">
        <f t="shared" si="175"/>
        <v>-1.6402872225735479</v>
      </c>
      <c r="AS149" s="4">
        <f t="shared" si="175"/>
        <v>-3.6432605667066014</v>
      </c>
      <c r="AT149" s="4">
        <f t="shared" si="175"/>
        <v>3.6726180081350606</v>
      </c>
      <c r="AU149" s="4">
        <f t="shared" si="175"/>
        <v>-1.6058610319737454</v>
      </c>
      <c r="AV149" s="4">
        <f t="shared" si="175"/>
        <v>2.5067109762018305</v>
      </c>
      <c r="AW149" s="4">
        <f t="shared" si="175"/>
        <v>-2.1745861492462382E-2</v>
      </c>
      <c r="AY149" s="2">
        <f t="shared" si="167"/>
        <v>93.257787130692662</v>
      </c>
      <c r="AZ149" s="2">
        <f t="shared" si="167"/>
        <v>92.794976172145041</v>
      </c>
      <c r="BA149" s="2">
        <f t="shared" si="167"/>
        <v>91.536705233449425</v>
      </c>
      <c r="BB149" s="2">
        <f t="shared" si="167"/>
        <v>90.286871807069161</v>
      </c>
      <c r="BC149" s="2">
        <f t="shared" si="167"/>
        <v>89.438429103122971</v>
      </c>
      <c r="BD149" s="2">
        <f t="shared" si="167"/>
        <v>90.140535885898487</v>
      </c>
      <c r="BE149" s="2">
        <f t="shared" si="167"/>
        <v>90.712155924310778</v>
      </c>
      <c r="BF149" s="2">
        <f t="shared" si="167"/>
        <v>91.768987371004258</v>
      </c>
      <c r="BG149" s="2">
        <f t="shared" si="167"/>
        <v>90.967935194871359</v>
      </c>
      <c r="BH149" s="2">
        <f t="shared" si="167"/>
        <v>92.124293910891453</v>
      </c>
      <c r="BI149" s="2">
        <f t="shared" si="167"/>
        <v>91.654174397849957</v>
      </c>
      <c r="BJ149" s="2">
        <f t="shared" si="167"/>
        <v>90.574862533694258</v>
      </c>
      <c r="BK149" s="2">
        <f t="shared" si="167"/>
        <v>93.369386038489623</v>
      </c>
      <c r="BL149" s="2">
        <f t="shared" si="167"/>
        <v>94.375286058217711</v>
      </c>
      <c r="BM149" s="2">
        <f t="shared" si="167"/>
        <v>98.280220752913138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118.08213009446693</v>
      </c>
      <c r="DL149" s="2">
        <f t="shared" si="176"/>
        <v>116.38282726045885</v>
      </c>
      <c r="DM149" s="2">
        <f t="shared" si="176"/>
        <v>113.58479251012147</v>
      </c>
      <c r="DN149" s="2">
        <f t="shared" si="176"/>
        <v>113.64480769230768</v>
      </c>
      <c r="DO149" s="2">
        <f t="shared" si="176"/>
        <v>114.58184885290147</v>
      </c>
      <c r="DP149" s="2">
        <f t="shared" si="176"/>
        <v>111.6924362621731</v>
      </c>
      <c r="DQ149" s="2">
        <f t="shared" si="176"/>
        <v>119.84107396870554</v>
      </c>
      <c r="DR149" s="2">
        <f t="shared" si="176"/>
        <v>118.73937520516471</v>
      </c>
      <c r="DS149" s="2">
        <f t="shared" si="176"/>
        <v>115.59743133822079</v>
      </c>
      <c r="DT149" s="2">
        <f t="shared" si="176"/>
        <v>121.64780014224755</v>
      </c>
      <c r="DU149" s="2">
        <f t="shared" si="176"/>
        <v>112.12190344129556</v>
      </c>
      <c r="DV149" s="2">
        <f t="shared" si="176"/>
        <v>111.74591133238501</v>
      </c>
      <c r="DW149" s="2">
        <f t="shared" si="176"/>
        <v>114.68136557610242</v>
      </c>
      <c r="DX149" s="2">
        <f t="shared" si="176"/>
        <v>116.23599765478426</v>
      </c>
      <c r="DY149" s="2">
        <f t="shared" si="176"/>
        <v>108.90488458110516</v>
      </c>
      <c r="EA149" s="2">
        <f t="shared" si="152"/>
        <v>93.262084972639258</v>
      </c>
      <c r="EB149" s="2">
        <f t="shared" si="152"/>
        <v>92.749535573884202</v>
      </c>
      <c r="EC149" s="2">
        <f t="shared" si="152"/>
        <v>91.485017864932757</v>
      </c>
      <c r="ED149" s="2">
        <f t="shared" si="152"/>
        <v>90.211479191781265</v>
      </c>
      <c r="EE149" s="2">
        <f t="shared" si="152"/>
        <v>89.293982945320039</v>
      </c>
      <c r="EF149" s="2">
        <f t="shared" si="152"/>
        <v>90.119240490552883</v>
      </c>
      <c r="EG149" s="2">
        <f t="shared" si="152"/>
        <v>90.688565423605695</v>
      </c>
      <c r="EH149" s="2">
        <f t="shared" si="152"/>
        <v>91.764404516466712</v>
      </c>
      <c r="EI149" s="2">
        <f t="shared" si="152"/>
        <v>90.758518181818175</v>
      </c>
      <c r="EJ149" s="2">
        <f t="shared" si="152"/>
        <v>92.058781746031769</v>
      </c>
      <c r="EK149" s="2">
        <f t="shared" si="152"/>
        <v>91.560226031746026</v>
      </c>
      <c r="EL149" s="2">
        <f t="shared" si="179"/>
        <v>90.485989206349188</v>
      </c>
      <c r="EM149" s="2">
        <f t="shared" si="135"/>
        <v>93.307420919111863</v>
      </c>
      <c r="EN149" s="2">
        <f t="shared" si="135"/>
        <v>94.375639189189187</v>
      </c>
      <c r="EO149" s="2">
        <f t="shared" si="135"/>
        <v>98.349169550070243</v>
      </c>
      <c r="EQ149" s="2">
        <f t="shared" si="177"/>
        <v>93.098398082361669</v>
      </c>
      <c r="ER149" s="2">
        <f t="shared" si="177"/>
        <v>93.06492245004776</v>
      </c>
      <c r="ES149" s="2">
        <f t="shared" si="177"/>
        <v>91.842734591404991</v>
      </c>
      <c r="ET149" s="2">
        <f t="shared" si="177"/>
        <v>90.838106341984826</v>
      </c>
      <c r="EU149" s="2">
        <f t="shared" si="177"/>
        <v>90.395807122294485</v>
      </c>
      <c r="EV149" s="2">
        <f t="shared" si="177"/>
        <v>90.191151380447593</v>
      </c>
      <c r="EW149" s="2">
        <f t="shared" si="177"/>
        <v>90.7341025612306</v>
      </c>
      <c r="EX149" s="2">
        <f t="shared" si="177"/>
        <v>91.695472812913337</v>
      </c>
      <c r="EY149" s="2">
        <f t="shared" si="177"/>
        <v>91.975409345932377</v>
      </c>
      <c r="EZ149" s="2">
        <f t="shared" si="177"/>
        <v>92.405244872462262</v>
      </c>
      <c r="FA149" s="2">
        <f t="shared" si="177"/>
        <v>92.220714199143231</v>
      </c>
      <c r="FB149" s="2">
        <f t="shared" si="177"/>
        <v>91.100943708569076</v>
      </c>
      <c r="FC149" s="2">
        <f t="shared" si="177"/>
        <v>93.797752732337102</v>
      </c>
      <c r="FD149" s="2">
        <f t="shared" si="177"/>
        <v>94.206924602301441</v>
      </c>
      <c r="FE149" s="2">
        <f t="shared" si="177"/>
        <v>97.434928782006935</v>
      </c>
      <c r="FG149" s="2">
        <f t="shared" si="178"/>
        <v>0.99949990408965306</v>
      </c>
      <c r="FH149" s="2">
        <f t="shared" si="178"/>
        <v>0.99949557195230387</v>
      </c>
      <c r="FI149" s="2">
        <f t="shared" si="178"/>
        <v>0.9995080153502911</v>
      </c>
      <c r="FJ149" s="2">
        <f t="shared" si="178"/>
        <v>0.9994587027656372</v>
      </c>
      <c r="FK149" s="2">
        <f t="shared" si="178"/>
        <v>0.99940111745531957</v>
      </c>
      <c r="FL149" s="2">
        <f t="shared" si="178"/>
        <v>0.9993700733651899</v>
      </c>
      <c r="FM149" s="2">
        <f t="shared" si="178"/>
        <v>0.99939261697699888</v>
      </c>
      <c r="FN149" s="2">
        <f t="shared" si="178"/>
        <v>0.99946032362913007</v>
      </c>
      <c r="FO149" s="2">
        <f t="shared" si="178"/>
        <v>0.99940557469926461</v>
      </c>
      <c r="FP149" s="2">
        <f t="shared" si="178"/>
        <v>0.99934308544060624</v>
      </c>
      <c r="FQ149" s="2">
        <f t="shared" si="178"/>
        <v>0.99939636677743526</v>
      </c>
      <c r="FR149" s="2">
        <f t="shared" si="178"/>
        <v>0.99941034912034465</v>
      </c>
      <c r="FS149" s="2">
        <f t="shared" si="178"/>
        <v>0.99935176602308551</v>
      </c>
      <c r="FT149" s="2">
        <f t="shared" si="178"/>
        <v>0.99938716635437541</v>
      </c>
      <c r="FU149" s="2">
        <f t="shared" si="178"/>
        <v>0.99934182240792413</v>
      </c>
      <c r="FW149" s="2">
        <f t="shared" si="169"/>
        <v>0.10208664223701638</v>
      </c>
      <c r="FX149" s="2">
        <f t="shared" si="169"/>
        <v>0.10627995521717558</v>
      </c>
      <c r="FY149" s="2">
        <f t="shared" si="169"/>
        <v>0.11409759625085472</v>
      </c>
      <c r="FZ149" s="2">
        <f t="shared" si="169"/>
        <v>0.10007261791683776</v>
      </c>
      <c r="GA149" s="2">
        <f t="shared" si="169"/>
        <v>0.11735238617991393</v>
      </c>
      <c r="GB149" s="2">
        <f t="shared" si="169"/>
        <v>0.10715852275476707</v>
      </c>
      <c r="GC149" s="2">
        <f t="shared" si="169"/>
        <v>0.12920798811230114</v>
      </c>
      <c r="GD149" s="2">
        <f t="shared" si="169"/>
        <v>0.14470699596637193</v>
      </c>
      <c r="GE149" s="2">
        <f t="shared" si="169"/>
        <v>0.1599585405585012</v>
      </c>
      <c r="GF149" s="2">
        <f t="shared" si="169"/>
        <v>0.1329858918948511</v>
      </c>
      <c r="GG149" s="2">
        <f t="shared" si="169"/>
        <v>0.12344907680811108</v>
      </c>
      <c r="GH149" s="2">
        <f t="shared" si="169"/>
        <v>0.12413502996804486</v>
      </c>
      <c r="GI149" s="2">
        <f t="shared" si="169"/>
        <v>9.8116828100454578E-2</v>
      </c>
      <c r="GJ149" s="2">
        <f t="shared" si="169"/>
        <v>8.1497956983165323E-2</v>
      </c>
      <c r="GK149" s="2">
        <f t="shared" si="169"/>
        <v>8.3015694453931158E-2</v>
      </c>
      <c r="GM149" s="86">
        <f t="shared" si="170"/>
        <v>2.7993883548706735E-237</v>
      </c>
      <c r="GN149" s="86">
        <f t="shared" si="170"/>
        <v>2.4975953161401139E-278</v>
      </c>
      <c r="GO149" s="86">
        <f t="shared" si="170"/>
        <v>1.7658457854429905E-293</v>
      </c>
      <c r="GP149" s="86">
        <f t="shared" si="170"/>
        <v>0</v>
      </c>
      <c r="GQ149" s="86">
        <f t="shared" si="170"/>
        <v>0</v>
      </c>
      <c r="GR149" s="86">
        <f t="shared" si="170"/>
        <v>0</v>
      </c>
      <c r="GS149" s="86">
        <f t="shared" si="170"/>
        <v>0</v>
      </c>
      <c r="GT149" s="86">
        <f t="shared" si="170"/>
        <v>1.5996362202712703E-304</v>
      </c>
      <c r="GU149" s="86">
        <f t="shared" si="170"/>
        <v>4.8839039632785798E-302</v>
      </c>
      <c r="GV149" s="86">
        <f t="shared" si="170"/>
        <v>0</v>
      </c>
      <c r="GW149" s="86">
        <f t="shared" si="170"/>
        <v>0</v>
      </c>
      <c r="GX149" s="86">
        <f t="shared" si="170"/>
        <v>2.0492789120883377E-279</v>
      </c>
      <c r="GY149" s="86">
        <f t="shared" si="170"/>
        <v>1.1635520326088307E-267</v>
      </c>
      <c r="GZ149" s="86">
        <f t="shared" si="170"/>
        <v>6.0489149258595715E-174</v>
      </c>
      <c r="HA149" s="86">
        <f t="shared" si="170"/>
        <v>1.1604057342572403E-129</v>
      </c>
      <c r="HC149" s="86">
        <f t="shared" si="153"/>
        <v>3.4417155392405049E-114</v>
      </c>
      <c r="HD149" s="86">
        <f t="shared" si="153"/>
        <v>4.0196761625678031E-155</v>
      </c>
      <c r="HE149" s="86">
        <f t="shared" si="153"/>
        <v>5.5320452474137155E-145</v>
      </c>
      <c r="HF149" s="86">
        <f t="shared" si="153"/>
        <v>7.9089078621274402E-149</v>
      </c>
      <c r="HG149" s="86">
        <f t="shared" si="153"/>
        <v>3.4829524204002257E-189</v>
      </c>
      <c r="HH149" s="86">
        <f t="shared" si="153"/>
        <v>3.4087071137175635E-246</v>
      </c>
      <c r="HI149" s="86">
        <f t="shared" si="153"/>
        <v>6.5755867239422953E-280</v>
      </c>
      <c r="HJ149" s="86">
        <f t="shared" si="153"/>
        <v>5.6725579557495571E-255</v>
      </c>
      <c r="HK149" s="86">
        <f t="shared" si="153"/>
        <v>6.1870285801579466E-259</v>
      </c>
      <c r="HL149" s="86">
        <f t="shared" si="161"/>
        <v>1.0790763785336685E-209</v>
      </c>
      <c r="HM149" s="86">
        <f t="shared" si="161"/>
        <v>3.4197835993130835E-134</v>
      </c>
      <c r="HN149" s="86">
        <f t="shared" si="161"/>
        <v>1.3623159635119444E-124</v>
      </c>
      <c r="HO149" s="86">
        <f t="shared" si="161"/>
        <v>6.1910549646423125E-132</v>
      </c>
      <c r="HP149" s="86">
        <f t="shared" si="161"/>
        <v>1.7523231858195645E-78</v>
      </c>
      <c r="HQ149" s="86">
        <f t="shared" si="161"/>
        <v>1.6835431388071798E-74</v>
      </c>
      <c r="HS149" s="86">
        <f t="shared" si="171"/>
        <v>0.37691180168874855</v>
      </c>
      <c r="HT149" s="86">
        <f t="shared" si="171"/>
        <v>0.3056652343846788</v>
      </c>
      <c r="HU149" s="86">
        <f t="shared" si="171"/>
        <v>0.16823480816256983</v>
      </c>
      <c r="HV149" s="86">
        <f t="shared" si="171"/>
        <v>0.18370458253676517</v>
      </c>
      <c r="HW149" s="86">
        <f t="shared" si="171"/>
        <v>0.30111221608237781</v>
      </c>
      <c r="HX149" s="86">
        <f t="shared" si="171"/>
        <v>0.17944657413195192</v>
      </c>
      <c r="HY149" s="86">
        <f t="shared" si="171"/>
        <v>0.18477487008659849</v>
      </c>
      <c r="HZ149" s="86">
        <f t="shared" si="171"/>
        <v>0.13935541689313721</v>
      </c>
      <c r="IA149" s="86">
        <f t="shared" si="171"/>
        <v>0.13442738773208146</v>
      </c>
      <c r="IB149" s="86">
        <f t="shared" si="171"/>
        <v>0.18125015311266529</v>
      </c>
      <c r="IC149" s="86">
        <f t="shared" si="171"/>
        <v>0.22218533195451873</v>
      </c>
      <c r="ID149" s="86">
        <f t="shared" si="171"/>
        <v>0.22678043539607082</v>
      </c>
      <c r="IE149" s="86">
        <f t="shared" si="171"/>
        <v>0.36554238173912362</v>
      </c>
      <c r="IF149" s="86">
        <f t="shared" si="171"/>
        <v>0.42506563270712205</v>
      </c>
      <c r="IG149" s="86">
        <f t="shared" si="171"/>
        <v>0.40112610235615503</v>
      </c>
      <c r="II149" s="86">
        <f t="shared" si="172"/>
        <v>1.4717275077416332E-10</v>
      </c>
      <c r="IJ149" s="86">
        <f t="shared" si="172"/>
        <v>2.5385096641094804E-10</v>
      </c>
      <c r="IK149" s="86">
        <f t="shared" si="172"/>
        <v>1.3924177709219612E-10</v>
      </c>
      <c r="IL149" s="86">
        <f t="shared" si="172"/>
        <v>2.0981126951246211E-14</v>
      </c>
      <c r="IM149" s="86">
        <f t="shared" si="172"/>
        <v>7.413033494667047E-12</v>
      </c>
      <c r="IN149" s="86">
        <f t="shared" si="172"/>
        <v>7.1485482615201406E-14</v>
      </c>
      <c r="IO149" s="86">
        <f t="shared" si="172"/>
        <v>4.4406652601546697E-11</v>
      </c>
      <c r="IP149" s="86">
        <f t="shared" si="172"/>
        <v>2.4443030083659439E-9</v>
      </c>
      <c r="IQ149" s="86">
        <f t="shared" si="172"/>
        <v>8.8323794584428359E-9</v>
      </c>
      <c r="IR149" s="86">
        <f t="shared" si="172"/>
        <v>2.1972997542827103E-11</v>
      </c>
      <c r="IS149" s="86">
        <f t="shared" si="172"/>
        <v>1.2807789156348618E-11</v>
      </c>
      <c r="IT149" s="86">
        <f t="shared" si="172"/>
        <v>2.6154180880132086E-11</v>
      </c>
      <c r="IU149" s="86">
        <f t="shared" si="172"/>
        <v>5.3708515930152925E-14</v>
      </c>
      <c r="IV149" s="86">
        <f t="shared" si="172"/>
        <v>2.400140253078953E-8</v>
      </c>
      <c r="IW149" s="86">
        <f t="shared" si="172"/>
        <v>2.8735917315718511E-8</v>
      </c>
      <c r="IY149" s="86">
        <f t="shared" si="173"/>
        <v>0.37691180183592132</v>
      </c>
      <c r="IZ149" s="86">
        <f t="shared" si="173"/>
        <v>0.30566523463852974</v>
      </c>
      <c r="JA149" s="86">
        <f t="shared" si="173"/>
        <v>0.16823480830181162</v>
      </c>
      <c r="JB149" s="86">
        <f t="shared" si="173"/>
        <v>0.18370458253678615</v>
      </c>
      <c r="JC149" s="86">
        <f t="shared" si="173"/>
        <v>0.30111221608979083</v>
      </c>
      <c r="JD149" s="86">
        <f t="shared" si="173"/>
        <v>0.17944657413202342</v>
      </c>
      <c r="JE149" s="86">
        <f t="shared" si="173"/>
        <v>0.18477487013100513</v>
      </c>
      <c r="JF149" s="86">
        <f t="shared" si="173"/>
        <v>0.13935541933744022</v>
      </c>
      <c r="JG149" s="86">
        <f t="shared" si="173"/>
        <v>0.13442739656446093</v>
      </c>
      <c r="JH149" s="86">
        <f t="shared" si="173"/>
        <v>0.1812501531346383</v>
      </c>
      <c r="JI149" s="86">
        <f t="shared" si="173"/>
        <v>0.22218533196732651</v>
      </c>
      <c r="JJ149" s="86">
        <f t="shared" si="173"/>
        <v>0.22678043542222501</v>
      </c>
      <c r="JK149" s="86">
        <f t="shared" si="173"/>
        <v>0.36554238173917736</v>
      </c>
      <c r="JL149" s="86">
        <f t="shared" si="173"/>
        <v>0.42506565670852459</v>
      </c>
      <c r="JM149" s="86">
        <f t="shared" si="173"/>
        <v>0.40112613109207235</v>
      </c>
    </row>
    <row r="150" spans="2:273" x14ac:dyDescent="0.25">
      <c r="B150" s="2">
        <v>123</v>
      </c>
      <c r="C150" s="37">
        <v>92.628</v>
      </c>
      <c r="D150" s="37">
        <v>90.775000000000006</v>
      </c>
      <c r="E150" s="37">
        <v>88.8</v>
      </c>
      <c r="F150" s="37">
        <v>88.95</v>
      </c>
      <c r="G150" s="37">
        <v>87.85</v>
      </c>
      <c r="H150" s="37">
        <v>88.9</v>
      </c>
      <c r="I150" s="37">
        <v>87.924999999999997</v>
      </c>
      <c r="J150" s="37">
        <v>90.724999999999994</v>
      </c>
      <c r="K150" s="37">
        <v>90.85</v>
      </c>
      <c r="L150" s="37">
        <v>91.349000000000004</v>
      </c>
      <c r="M150" s="37">
        <v>91.659000000000006</v>
      </c>
      <c r="N150" s="37">
        <v>92.213999999999999</v>
      </c>
      <c r="O150" s="37">
        <v>95.45</v>
      </c>
      <c r="P150" s="37">
        <v>104.929</v>
      </c>
      <c r="Q150" s="37">
        <v>122.929</v>
      </c>
      <c r="S150" s="4">
        <f t="shared" si="174"/>
        <v>93.128497077005406</v>
      </c>
      <c r="T150" s="4">
        <f t="shared" si="174"/>
        <v>92.895758753948826</v>
      </c>
      <c r="U150" s="4">
        <f t="shared" si="174"/>
        <v>91.456191109461102</v>
      </c>
      <c r="V150" s="4">
        <f t="shared" si="174"/>
        <v>90.234245212603113</v>
      </c>
      <c r="W150" s="4">
        <f t="shared" si="174"/>
        <v>89.743906198352818</v>
      </c>
      <c r="X150" s="4">
        <f t="shared" si="174"/>
        <v>90.111435478781345</v>
      </c>
      <c r="Y150" s="4">
        <f t="shared" si="174"/>
        <v>90.703978736368356</v>
      </c>
      <c r="Z150" s="4">
        <f t="shared" si="174"/>
        <v>91.720537355446595</v>
      </c>
      <c r="AA150" s="4">
        <f t="shared" si="174"/>
        <v>90.914680401301183</v>
      </c>
      <c r="AB150" s="4">
        <f t="shared" si="174"/>
        <v>92.17071781077189</v>
      </c>
      <c r="AC150" s="4">
        <f t="shared" si="174"/>
        <v>91.816364975942406</v>
      </c>
      <c r="AD150" s="4">
        <f t="shared" si="174"/>
        <v>90.898574570968819</v>
      </c>
      <c r="AE150" s="4">
        <f t="shared" si="174"/>
        <v>95.18375559147411</v>
      </c>
      <c r="AF150" s="4">
        <f t="shared" si="174"/>
        <v>106.43586488548543</v>
      </c>
      <c r="AG150" s="4">
        <f t="shared" si="174"/>
        <v>120.86307231056328</v>
      </c>
      <c r="AI150" s="4">
        <f t="shared" si="175"/>
        <v>-0.5004970770054058</v>
      </c>
      <c r="AJ150" s="4">
        <f t="shared" si="175"/>
        <v>-2.1207587539488202</v>
      </c>
      <c r="AK150" s="4">
        <f t="shared" si="175"/>
        <v>-2.6561911094611048</v>
      </c>
      <c r="AL150" s="4">
        <f t="shared" si="175"/>
        <v>-1.2842452126031105</v>
      </c>
      <c r="AM150" s="4">
        <f t="shared" si="175"/>
        <v>-1.8939061983528234</v>
      </c>
      <c r="AN150" s="4">
        <f t="shared" si="175"/>
        <v>-1.2114354787813397</v>
      </c>
      <c r="AO150" s="4">
        <f t="shared" si="175"/>
        <v>-2.7789787363683587</v>
      </c>
      <c r="AP150" s="4">
        <f t="shared" si="175"/>
        <v>-0.99553735544660071</v>
      </c>
      <c r="AQ150" s="4">
        <f t="shared" si="175"/>
        <v>-6.4680401301188795E-2</v>
      </c>
      <c r="AR150" s="4">
        <f t="shared" si="175"/>
        <v>-0.82171781077188655</v>
      </c>
      <c r="AS150" s="4">
        <f t="shared" si="175"/>
        <v>-0.15736497594240006</v>
      </c>
      <c r="AT150" s="4">
        <f t="shared" si="175"/>
        <v>1.3154254290311798</v>
      </c>
      <c r="AU150" s="4">
        <f t="shared" si="175"/>
        <v>0.2662444085258926</v>
      </c>
      <c r="AV150" s="4">
        <f t="shared" si="175"/>
        <v>-1.5068648854854274</v>
      </c>
      <c r="AW150" s="4">
        <f t="shared" si="175"/>
        <v>2.0659276894367196</v>
      </c>
      <c r="AY150" s="2">
        <f t="shared" si="167"/>
        <v>93.128497077005406</v>
      </c>
      <c r="AZ150" s="2">
        <f t="shared" si="167"/>
        <v>92.654458407102538</v>
      </c>
      <c r="BA150" s="2">
        <f t="shared" si="167"/>
        <v>91.411719475868864</v>
      </c>
      <c r="BB150" s="2">
        <f t="shared" si="167"/>
        <v>90.15149826574789</v>
      </c>
      <c r="BC150" s="2">
        <f t="shared" si="167"/>
        <v>89.309396923368752</v>
      </c>
      <c r="BD150" s="2">
        <f t="shared" si="167"/>
        <v>89.999486198634202</v>
      </c>
      <c r="BE150" s="2">
        <f t="shared" si="167"/>
        <v>90.584457251949829</v>
      </c>
      <c r="BF150" s="2">
        <f t="shared" si="167"/>
        <v>91.658787377793061</v>
      </c>
      <c r="BG150" s="2">
        <f t="shared" si="167"/>
        <v>90.833003475858376</v>
      </c>
      <c r="BH150" s="2">
        <f t="shared" si="167"/>
        <v>91.98909425626907</v>
      </c>
      <c r="BI150" s="2">
        <f t="shared" si="167"/>
        <v>91.488858317539936</v>
      </c>
      <c r="BJ150" s="2">
        <f t="shared" si="167"/>
        <v>90.436369719297176</v>
      </c>
      <c r="BK150" s="2">
        <f t="shared" si="167"/>
        <v>93.236702378006555</v>
      </c>
      <c r="BL150" s="2">
        <f t="shared" si="167"/>
        <v>94.290860338178476</v>
      </c>
      <c r="BM150" s="2">
        <f t="shared" si="167"/>
        <v>98.21500155754859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118.19169122807017</v>
      </c>
      <c r="DL150" s="2">
        <f t="shared" si="176"/>
        <v>116.47290823211877</v>
      </c>
      <c r="DM150" s="2">
        <f t="shared" si="176"/>
        <v>113.66143724696357</v>
      </c>
      <c r="DN150" s="2">
        <f t="shared" si="176"/>
        <v>113.73201923076923</v>
      </c>
      <c r="DO150" s="2">
        <f t="shared" si="176"/>
        <v>114.69591767881241</v>
      </c>
      <c r="DP150" s="2">
        <f t="shared" si="176"/>
        <v>111.78376463508042</v>
      </c>
      <c r="DQ150" s="2">
        <f t="shared" si="176"/>
        <v>120.01536273115219</v>
      </c>
      <c r="DR150" s="2">
        <f t="shared" si="176"/>
        <v>118.89290677316995</v>
      </c>
      <c r="DS150" s="2">
        <f t="shared" si="176"/>
        <v>115.69557938505305</v>
      </c>
      <c r="DT150" s="2">
        <f t="shared" si="176"/>
        <v>121.78987292555718</v>
      </c>
      <c r="DU150" s="2">
        <f t="shared" si="176"/>
        <v>112.17645465587046</v>
      </c>
      <c r="DV150" s="2">
        <f t="shared" si="176"/>
        <v>111.8132863916548</v>
      </c>
      <c r="DW150" s="2">
        <f t="shared" si="176"/>
        <v>114.76341868183974</v>
      </c>
      <c r="DX150" s="2">
        <f t="shared" si="176"/>
        <v>116.3402045966229</v>
      </c>
      <c r="DY150" s="2">
        <f t="shared" si="176"/>
        <v>108.95426827094474</v>
      </c>
      <c r="EA150" s="2">
        <f t="shared" si="152"/>
        <v>93.135924694822492</v>
      </c>
      <c r="EB150" s="2">
        <f t="shared" si="152"/>
        <v>92.605664167887142</v>
      </c>
      <c r="EC150" s="2">
        <f t="shared" si="152"/>
        <v>91.355613042439572</v>
      </c>
      <c r="ED150" s="2">
        <f t="shared" si="152"/>
        <v>90.068848213618963</v>
      </c>
      <c r="EE150" s="2">
        <f t="shared" si="152"/>
        <v>89.14956997057854</v>
      </c>
      <c r="EF150" s="2">
        <f t="shared" si="152"/>
        <v>89.978268981504584</v>
      </c>
      <c r="EG150" s="2">
        <f t="shared" si="152"/>
        <v>90.561513892301292</v>
      </c>
      <c r="EH150" s="2">
        <f t="shared" si="152"/>
        <v>91.656604718361748</v>
      </c>
      <c r="EI150" s="2">
        <f t="shared" si="152"/>
        <v>90.60123636363636</v>
      </c>
      <c r="EJ150" s="2">
        <f t="shared" si="152"/>
        <v>91.919395502645528</v>
      </c>
      <c r="EK150" s="2">
        <f t="shared" si="152"/>
        <v>91.385246077097491</v>
      </c>
      <c r="EL150" s="2">
        <f t="shared" si="179"/>
        <v>90.338506485260751</v>
      </c>
      <c r="EM150" s="2">
        <f t="shared" si="135"/>
        <v>93.169418314886741</v>
      </c>
      <c r="EN150" s="2">
        <f t="shared" si="135"/>
        <v>94.294260810810812</v>
      </c>
      <c r="EO150" s="2">
        <f t="shared" si="135"/>
        <v>98.294072685524242</v>
      </c>
      <c r="EQ150" s="2">
        <f t="shared" si="177"/>
        <v>92.965812937625273</v>
      </c>
      <c r="ER150" s="2">
        <f t="shared" si="177"/>
        <v>92.933479377692677</v>
      </c>
      <c r="ES150" s="2">
        <f t="shared" si="177"/>
        <v>91.728137902638792</v>
      </c>
      <c r="ET150" s="2">
        <f t="shared" si="177"/>
        <v>90.721856264337916</v>
      </c>
      <c r="EU150" s="2">
        <f t="shared" si="177"/>
        <v>90.296066630618554</v>
      </c>
      <c r="EV150" s="2">
        <f t="shared" si="177"/>
        <v>90.052986651972617</v>
      </c>
      <c r="EW150" s="2">
        <f t="shared" si="177"/>
        <v>90.608872237156532</v>
      </c>
      <c r="EX150" s="2">
        <f t="shared" si="177"/>
        <v>91.58488188749746</v>
      </c>
      <c r="EY150" s="2">
        <f t="shared" si="177"/>
        <v>91.864293887494455</v>
      </c>
      <c r="EZ150" s="2">
        <f t="shared" si="177"/>
        <v>92.279208594756028</v>
      </c>
      <c r="FA150" s="2">
        <f t="shared" si="177"/>
        <v>92.074252418764999</v>
      </c>
      <c r="FB150" s="2">
        <f t="shared" si="177"/>
        <v>90.9802451041692</v>
      </c>
      <c r="FC150" s="2">
        <f t="shared" si="177"/>
        <v>93.680959395459695</v>
      </c>
      <c r="FD150" s="2">
        <f t="shared" si="177"/>
        <v>94.11692921600924</v>
      </c>
      <c r="FE150" s="2">
        <f t="shared" si="177"/>
        <v>97.347573505576349</v>
      </c>
      <c r="FG150" s="2">
        <f t="shared" si="178"/>
        <v>0.99954388703869856</v>
      </c>
      <c r="FH150" s="2">
        <f t="shared" si="178"/>
        <v>0.99953993573324129</v>
      </c>
      <c r="FI150" s="2">
        <f t="shared" si="178"/>
        <v>0.99955128524211356</v>
      </c>
      <c r="FJ150" s="2">
        <f t="shared" si="178"/>
        <v>0.9995063075412205</v>
      </c>
      <c r="FK150" s="2">
        <f t="shared" si="178"/>
        <v>0.99945378384479588</v>
      </c>
      <c r="FL150" s="2">
        <f t="shared" si="178"/>
        <v>0.99942546823664546</v>
      </c>
      <c r="FM150" s="2">
        <f t="shared" si="178"/>
        <v>0.9994460304935221</v>
      </c>
      <c r="FN150" s="2">
        <f t="shared" si="178"/>
        <v>0.99950778592690681</v>
      </c>
      <c r="FO150" s="2">
        <f t="shared" si="178"/>
        <v>0.99945784932644433</v>
      </c>
      <c r="FP150" s="2">
        <f t="shared" si="178"/>
        <v>0.99940085216974239</v>
      </c>
      <c r="FQ150" s="2">
        <f t="shared" si="178"/>
        <v>0.99944945071660207</v>
      </c>
      <c r="FR150" s="2">
        <f t="shared" si="178"/>
        <v>0.99946220410391551</v>
      </c>
      <c r="FS150" s="2">
        <f t="shared" si="178"/>
        <v>0.99940876986428873</v>
      </c>
      <c r="FT150" s="2">
        <f t="shared" si="178"/>
        <v>0.99944105893284685</v>
      </c>
      <c r="FU150" s="2">
        <f t="shared" si="178"/>
        <v>0.99939970013694346</v>
      </c>
      <c r="FW150" s="2">
        <f t="shared" si="169"/>
        <v>0.11084405921683736</v>
      </c>
      <c r="FX150" s="2">
        <f t="shared" si="169"/>
        <v>0.11535088044839087</v>
      </c>
      <c r="FY150" s="2">
        <f t="shared" si="169"/>
        <v>0.12374336815333502</v>
      </c>
      <c r="FZ150" s="2">
        <f t="shared" si="169"/>
        <v>0.10867817474656154</v>
      </c>
      <c r="GA150" s="2">
        <f t="shared" si="169"/>
        <v>0.12723379844858584</v>
      </c>
      <c r="GB150" s="2">
        <f t="shared" si="169"/>
        <v>0.1162946757643224</v>
      </c>
      <c r="GC150" s="2">
        <f t="shared" si="169"/>
        <v>0.13992941610723175</v>
      </c>
      <c r="GD150" s="2">
        <f t="shared" si="169"/>
        <v>0.1564833903493697</v>
      </c>
      <c r="GE150" s="2">
        <f t="shared" si="169"/>
        <v>0.17272546430357552</v>
      </c>
      <c r="GF150" s="2">
        <f t="shared" si="169"/>
        <v>0.14396897451119314</v>
      </c>
      <c r="GG150" s="2">
        <f t="shared" si="169"/>
        <v>0.13376604812570619</v>
      </c>
      <c r="GH150" s="2">
        <f t="shared" si="169"/>
        <v>0.13450053182128077</v>
      </c>
      <c r="GI150" s="2">
        <f t="shared" si="169"/>
        <v>0.10657411774487512</v>
      </c>
      <c r="GJ150" s="2">
        <f t="shared" si="169"/>
        <v>8.8663590918230575E-2</v>
      </c>
      <c r="GK150" s="2">
        <f t="shared" si="169"/>
        <v>9.0301654493186292E-2</v>
      </c>
      <c r="GM150" s="86">
        <f t="shared" si="170"/>
        <v>6.6346947802103123E-245</v>
      </c>
      <c r="GN150" s="86">
        <f t="shared" si="170"/>
        <v>3.2684513543599579E-287</v>
      </c>
      <c r="GO150" s="86">
        <f t="shared" si="170"/>
        <v>9.7314935097382621E-303</v>
      </c>
      <c r="GP150" s="86">
        <f t="shared" si="170"/>
        <v>0</v>
      </c>
      <c r="GQ150" s="86">
        <f t="shared" si="170"/>
        <v>0</v>
      </c>
      <c r="GR150" s="86">
        <f t="shared" si="170"/>
        <v>0</v>
      </c>
      <c r="GS150" s="86">
        <f t="shared" si="170"/>
        <v>0</v>
      </c>
      <c r="GT150" s="86">
        <f t="shared" si="170"/>
        <v>0</v>
      </c>
      <c r="GU150" s="86">
        <f t="shared" si="170"/>
        <v>0</v>
      </c>
      <c r="GV150" s="86">
        <f t="shared" si="170"/>
        <v>0</v>
      </c>
      <c r="GW150" s="86">
        <f t="shared" si="170"/>
        <v>0</v>
      </c>
      <c r="GX150" s="86">
        <f t="shared" si="170"/>
        <v>3.1141539406648368E-288</v>
      </c>
      <c r="GY150" s="86">
        <f t="shared" si="170"/>
        <v>3.1452790217414422E-276</v>
      </c>
      <c r="GZ150" s="86">
        <f t="shared" si="170"/>
        <v>1.6433918845471618E-179</v>
      </c>
      <c r="HA150" s="86">
        <f t="shared" si="170"/>
        <v>1.1356409873185761E-133</v>
      </c>
      <c r="HC150" s="86">
        <f t="shared" si="153"/>
        <v>1.0305162345032867E-119</v>
      </c>
      <c r="HD150" s="86">
        <f t="shared" si="153"/>
        <v>1.4399820337497498E-162</v>
      </c>
      <c r="HE150" s="86">
        <f t="shared" si="153"/>
        <v>9.411057626349184E-152</v>
      </c>
      <c r="HF150" s="86">
        <f t="shared" si="153"/>
        <v>8.7401855002241092E-156</v>
      </c>
      <c r="HG150" s="86">
        <f t="shared" si="153"/>
        <v>2.9844729811865072E-198</v>
      </c>
      <c r="HH150" s="86">
        <f t="shared" si="153"/>
        <v>6.6059487847645014E-258</v>
      </c>
      <c r="HI150" s="86">
        <f t="shared" si="153"/>
        <v>5.17002688048997E-293</v>
      </c>
      <c r="HJ150" s="86">
        <f t="shared" si="153"/>
        <v>1.0040941911703932E-266</v>
      </c>
      <c r="HK150" s="86">
        <f t="shared" si="153"/>
        <v>4.7443156365280808E-271</v>
      </c>
      <c r="HL150" s="86">
        <f t="shared" si="161"/>
        <v>9.5625369033115318E-220</v>
      </c>
      <c r="HM150" s="86">
        <f t="shared" si="161"/>
        <v>1.4361675866911967E-140</v>
      </c>
      <c r="HN150" s="86">
        <f t="shared" si="161"/>
        <v>1.8743784129411996E-130</v>
      </c>
      <c r="HO150" s="86">
        <f t="shared" si="161"/>
        <v>2.0890144472268412E-138</v>
      </c>
      <c r="HP150" s="86">
        <f t="shared" si="161"/>
        <v>2.7189586999453164E-82</v>
      </c>
      <c r="HQ150" s="86">
        <f t="shared" si="161"/>
        <v>5.492059479081793E-78</v>
      </c>
      <c r="HS150" s="86">
        <f t="shared" si="171"/>
        <v>0.31853277523949919</v>
      </c>
      <c r="HT150" s="86">
        <f t="shared" si="171"/>
        <v>0.24802835246249899</v>
      </c>
      <c r="HU150" s="86">
        <f t="shared" si="171"/>
        <v>0.12488091787077231</v>
      </c>
      <c r="HV150" s="86">
        <f t="shared" si="171"/>
        <v>0.13301498913973683</v>
      </c>
      <c r="HW150" s="86">
        <f t="shared" si="171"/>
        <v>0.23591014439901214</v>
      </c>
      <c r="HX150" s="86">
        <f t="shared" si="171"/>
        <v>0.12893143702819532</v>
      </c>
      <c r="HY150" s="86">
        <f t="shared" si="171"/>
        <v>0.13424381849124259</v>
      </c>
      <c r="HZ150" s="86">
        <f t="shared" si="171"/>
        <v>9.9170839152328341E-2</v>
      </c>
      <c r="IA150" s="86">
        <f t="shared" si="171"/>
        <v>9.420639757946471E-2</v>
      </c>
      <c r="IB150" s="86">
        <f t="shared" si="171"/>
        <v>0.12988563767931838</v>
      </c>
      <c r="IC150" s="86">
        <f t="shared" si="171"/>
        <v>0.16522834752399837</v>
      </c>
      <c r="ID150" s="86">
        <f t="shared" si="171"/>
        <v>0.16976307553961889</v>
      </c>
      <c r="IE150" s="86">
        <f t="shared" si="171"/>
        <v>0.2980898653675898</v>
      </c>
      <c r="IF150" s="86">
        <f t="shared" si="171"/>
        <v>0.35462087528720387</v>
      </c>
      <c r="IG150" s="86">
        <f t="shared" si="171"/>
        <v>0.33485922147133002</v>
      </c>
      <c r="II150" s="86">
        <f t="shared" si="172"/>
        <v>8.3981772518137662E-10</v>
      </c>
      <c r="IJ150" s="86">
        <f t="shared" si="172"/>
        <v>1.435088571325338E-9</v>
      </c>
      <c r="IK150" s="86">
        <f t="shared" si="172"/>
        <v>8.8553261001289004E-10</v>
      </c>
      <c r="IL150" s="86">
        <f t="shared" si="172"/>
        <v>2.4066823693573975E-13</v>
      </c>
      <c r="IM150" s="86">
        <f t="shared" si="172"/>
        <v>6.2733139511608981E-11</v>
      </c>
      <c r="IN150" s="86">
        <f t="shared" si="172"/>
        <v>8.0638708045004202E-13</v>
      </c>
      <c r="IO150" s="86">
        <f t="shared" si="172"/>
        <v>3.5894254459843842E-10</v>
      </c>
      <c r="IP150" s="86">
        <f t="shared" si="172"/>
        <v>1.5432493412856207E-8</v>
      </c>
      <c r="IQ150" s="86">
        <f t="shared" si="172"/>
        <v>5.5301988471184143E-8</v>
      </c>
      <c r="IR150" s="86">
        <f t="shared" si="172"/>
        <v>1.9675097909874437E-10</v>
      </c>
      <c r="IS150" s="86">
        <f t="shared" si="172"/>
        <v>1.0968774121253247E-10</v>
      </c>
      <c r="IT150" s="86">
        <f t="shared" si="172"/>
        <v>2.1140349973126941E-10</v>
      </c>
      <c r="IU150" s="86">
        <f t="shared" si="172"/>
        <v>5.580553499941656E-13</v>
      </c>
      <c r="IV150" s="86">
        <f t="shared" si="172"/>
        <v>7.9523442637882466E-8</v>
      </c>
      <c r="IW150" s="86">
        <f t="shared" si="172"/>
        <v>9.4896768570964288E-8</v>
      </c>
      <c r="IY150" s="86">
        <f t="shared" si="173"/>
        <v>0.3185327760793169</v>
      </c>
      <c r="IZ150" s="86">
        <f t="shared" si="173"/>
        <v>0.24802835389758757</v>
      </c>
      <c r="JA150" s="86">
        <f t="shared" si="173"/>
        <v>0.12488091875630492</v>
      </c>
      <c r="JB150" s="86">
        <f t="shared" si="173"/>
        <v>0.1330149891399775</v>
      </c>
      <c r="JC150" s="86">
        <f t="shared" si="173"/>
        <v>0.2359101444617453</v>
      </c>
      <c r="JD150" s="86">
        <f t="shared" si="173"/>
        <v>0.1289314370290017</v>
      </c>
      <c r="JE150" s="86">
        <f t="shared" si="173"/>
        <v>0.13424381885018513</v>
      </c>
      <c r="JF150" s="86">
        <f t="shared" si="173"/>
        <v>9.9170854584821749E-2</v>
      </c>
      <c r="JG150" s="86">
        <f t="shared" si="173"/>
        <v>9.4206452881453184E-2</v>
      </c>
      <c r="JH150" s="86">
        <f t="shared" si="173"/>
        <v>0.12988563787606935</v>
      </c>
      <c r="JI150" s="86">
        <f t="shared" si="173"/>
        <v>0.1652283476336861</v>
      </c>
      <c r="JJ150" s="86">
        <f t="shared" si="173"/>
        <v>0.1697630757510224</v>
      </c>
      <c r="JK150" s="86">
        <f t="shared" si="173"/>
        <v>0.29808986536814785</v>
      </c>
      <c r="JL150" s="86">
        <f t="shared" si="173"/>
        <v>0.35462095481064654</v>
      </c>
      <c r="JM150" s="86">
        <f t="shared" si="173"/>
        <v>0.33485931636809857</v>
      </c>
    </row>
    <row r="151" spans="2:273" x14ac:dyDescent="0.25">
      <c r="B151" s="2">
        <v>124</v>
      </c>
      <c r="C151" s="37">
        <v>90.256</v>
      </c>
      <c r="D151" s="37">
        <v>92.474999999999994</v>
      </c>
      <c r="E151" s="37">
        <v>88.474999999999994</v>
      </c>
      <c r="F151" s="37">
        <v>87.35</v>
      </c>
      <c r="G151" s="37">
        <v>89.174999999999997</v>
      </c>
      <c r="H151" s="37">
        <v>91.224999999999994</v>
      </c>
      <c r="I151" s="37">
        <v>90.3</v>
      </c>
      <c r="J151" s="37">
        <v>92.8</v>
      </c>
      <c r="K151" s="37">
        <v>92.95</v>
      </c>
      <c r="L151" s="37">
        <v>92.116</v>
      </c>
      <c r="M151" s="37">
        <v>90.097999999999999</v>
      </c>
      <c r="N151" s="37">
        <v>89.929000000000002</v>
      </c>
      <c r="O151" s="37">
        <v>89.85</v>
      </c>
      <c r="P151" s="37">
        <v>105.167</v>
      </c>
      <c r="Q151" s="37">
        <v>117.024</v>
      </c>
      <c r="S151" s="4">
        <f t="shared" si="174"/>
        <v>92.999056689300147</v>
      </c>
      <c r="T151" s="4">
        <f t="shared" si="174"/>
        <v>92.645367127688345</v>
      </c>
      <c r="U151" s="4">
        <f t="shared" si="174"/>
        <v>91.306751123323934</v>
      </c>
      <c r="V151" s="4">
        <f t="shared" si="174"/>
        <v>90.050388399495631</v>
      </c>
      <c r="W151" s="4">
        <f t="shared" si="174"/>
        <v>89.393470431656979</v>
      </c>
      <c r="X151" s="4">
        <f t="shared" si="174"/>
        <v>89.9026759536209</v>
      </c>
      <c r="Y151" s="4">
        <f t="shared" si="174"/>
        <v>90.505517050578035</v>
      </c>
      <c r="Z151" s="4">
        <f t="shared" si="174"/>
        <v>91.572452380052681</v>
      </c>
      <c r="AA151" s="4">
        <f t="shared" si="174"/>
        <v>90.73060759460931</v>
      </c>
      <c r="AB151" s="4">
        <f t="shared" si="174"/>
        <v>91.925436252581761</v>
      </c>
      <c r="AC151" s="4">
        <f t="shared" si="174"/>
        <v>91.465624392213996</v>
      </c>
      <c r="AD151" s="4">
        <f t="shared" si="174"/>
        <v>90.501556486313049</v>
      </c>
      <c r="AE151" s="4">
        <f t="shared" si="174"/>
        <v>94.133098166440703</v>
      </c>
      <c r="AF151" s="4">
        <f t="shared" si="174"/>
        <v>102.6294667355631</v>
      </c>
      <c r="AG151" s="4">
        <f t="shared" si="174"/>
        <v>113.94883048009325</v>
      </c>
      <c r="AI151" s="4">
        <f t="shared" si="175"/>
        <v>-2.7430566893001469</v>
      </c>
      <c r="AJ151" s="4">
        <f t="shared" si="175"/>
        <v>-0.17036712768835116</v>
      </c>
      <c r="AK151" s="4">
        <f t="shared" si="175"/>
        <v>-2.8317511233239401</v>
      </c>
      <c r="AL151" s="4">
        <f t="shared" si="175"/>
        <v>-2.7003883994956368</v>
      </c>
      <c r="AM151" s="4">
        <f t="shared" si="175"/>
        <v>-0.2184704316569821</v>
      </c>
      <c r="AN151" s="4">
        <f t="shared" si="175"/>
        <v>1.3223240463790944</v>
      </c>
      <c r="AO151" s="4">
        <f t="shared" si="175"/>
        <v>-0.20551705057803815</v>
      </c>
      <c r="AP151" s="4">
        <f t="shared" si="175"/>
        <v>1.2275476199473161</v>
      </c>
      <c r="AQ151" s="4">
        <f t="shared" si="175"/>
        <v>2.2193924053906926</v>
      </c>
      <c r="AR151" s="4">
        <f t="shared" si="175"/>
        <v>0.19056374741823845</v>
      </c>
      <c r="AS151" s="4">
        <f t="shared" si="175"/>
        <v>-1.3676243922139975</v>
      </c>
      <c r="AT151" s="4">
        <f t="shared" si="175"/>
        <v>-0.57255648631304723</v>
      </c>
      <c r="AU151" s="4">
        <f t="shared" si="175"/>
        <v>-4.2830981664407091</v>
      </c>
      <c r="AV151" s="4">
        <f t="shared" si="175"/>
        <v>2.5375332644369024</v>
      </c>
      <c r="AW151" s="4">
        <f t="shared" si="175"/>
        <v>3.0751695199067512</v>
      </c>
      <c r="AY151" s="2">
        <f t="shared" si="167"/>
        <v>92.999056689300147</v>
      </c>
      <c r="AZ151" s="2">
        <f t="shared" si="167"/>
        <v>92.514465901335214</v>
      </c>
      <c r="BA151" s="2">
        <f t="shared" si="167"/>
        <v>91.287355240899785</v>
      </c>
      <c r="BB151" s="2">
        <f t="shared" si="167"/>
        <v>90.017093750816457</v>
      </c>
      <c r="BC151" s="2">
        <f t="shared" si="167"/>
        <v>89.182176180787124</v>
      </c>
      <c r="BD151" s="2">
        <f t="shared" si="167"/>
        <v>89.858621216482632</v>
      </c>
      <c r="BE151" s="2">
        <f t="shared" si="167"/>
        <v>90.456941281801093</v>
      </c>
      <c r="BF151" s="2">
        <f t="shared" si="167"/>
        <v>91.548554266337419</v>
      </c>
      <c r="BG151" s="2">
        <f t="shared" si="167"/>
        <v>90.700378565659662</v>
      </c>
      <c r="BH151" s="2">
        <f t="shared" si="167"/>
        <v>91.854586115412275</v>
      </c>
      <c r="BI151" s="2">
        <f t="shared" si="167"/>
        <v>91.324720852643026</v>
      </c>
      <c r="BJ151" s="2">
        <f t="shared" si="167"/>
        <v>90.29899119556363</v>
      </c>
      <c r="BK151" s="2">
        <f t="shared" si="167"/>
        <v>93.104800223850319</v>
      </c>
      <c r="BL151" s="2">
        <f t="shared" si="167"/>
        <v>94.206291571815385</v>
      </c>
      <c r="BM151" s="2">
        <f t="shared" si="167"/>
        <v>98.148796079044544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118.30125236167342</v>
      </c>
      <c r="DL151" s="2">
        <f t="shared" si="176"/>
        <v>116.56298920377868</v>
      </c>
      <c r="DM151" s="2">
        <f t="shared" si="176"/>
        <v>113.73808198380567</v>
      </c>
      <c r="DN151" s="2">
        <f t="shared" si="176"/>
        <v>113.81923076923076</v>
      </c>
      <c r="DO151" s="2">
        <f t="shared" si="176"/>
        <v>114.80998650472333</v>
      </c>
      <c r="DP151" s="2">
        <f t="shared" si="176"/>
        <v>111.87509300798774</v>
      </c>
      <c r="DQ151" s="2">
        <f t="shared" si="176"/>
        <v>120.18965149359886</v>
      </c>
      <c r="DR151" s="2">
        <f t="shared" si="176"/>
        <v>119.0464383411752</v>
      </c>
      <c r="DS151" s="2">
        <f t="shared" si="176"/>
        <v>115.7937274318853</v>
      </c>
      <c r="DT151" s="2">
        <f t="shared" si="176"/>
        <v>121.93194570886681</v>
      </c>
      <c r="DU151" s="2">
        <f t="shared" si="176"/>
        <v>112.23100587044536</v>
      </c>
      <c r="DV151" s="2">
        <f t="shared" si="176"/>
        <v>111.88066145092461</v>
      </c>
      <c r="DW151" s="2">
        <f t="shared" si="176"/>
        <v>114.84547178757705</v>
      </c>
      <c r="DX151" s="2">
        <f t="shared" si="176"/>
        <v>116.44441153846155</v>
      </c>
      <c r="DY151" s="2">
        <f t="shared" si="176"/>
        <v>109.00365196078431</v>
      </c>
      <c r="EA151" s="2">
        <f t="shared" si="152"/>
        <v>93.009764417005741</v>
      </c>
      <c r="EB151" s="2">
        <f t="shared" si="152"/>
        <v>92.461792761890067</v>
      </c>
      <c r="EC151" s="2">
        <f t="shared" si="152"/>
        <v>91.226208219946372</v>
      </c>
      <c r="ED151" s="2">
        <f t="shared" si="152"/>
        <v>89.926217235456662</v>
      </c>
      <c r="EE151" s="2">
        <f t="shared" si="152"/>
        <v>89.005156995837041</v>
      </c>
      <c r="EF151" s="2">
        <f t="shared" si="152"/>
        <v>89.837297472456271</v>
      </c>
      <c r="EG151" s="2">
        <f t="shared" si="152"/>
        <v>90.434462360996875</v>
      </c>
      <c r="EH151" s="2">
        <f t="shared" si="152"/>
        <v>91.548804920256771</v>
      </c>
      <c r="EI151" s="2">
        <f t="shared" si="152"/>
        <v>90.443954545454545</v>
      </c>
      <c r="EJ151" s="2">
        <f t="shared" si="152"/>
        <v>91.780009259259288</v>
      </c>
      <c r="EK151" s="2">
        <f t="shared" si="152"/>
        <v>91.210266122448971</v>
      </c>
      <c r="EL151" s="2">
        <f t="shared" si="179"/>
        <v>90.191023764172314</v>
      </c>
      <c r="EM151" s="2">
        <f t="shared" si="135"/>
        <v>93.031415710661605</v>
      </c>
      <c r="EN151" s="2">
        <f t="shared" si="135"/>
        <v>94.212882432432437</v>
      </c>
      <c r="EO151" s="2">
        <f t="shared" si="135"/>
        <v>98.238975820978226</v>
      </c>
      <c r="EQ151" s="2">
        <f t="shared" si="177"/>
        <v>92.833227792888863</v>
      </c>
      <c r="ER151" s="2">
        <f t="shared" si="177"/>
        <v>92.80203630533758</v>
      </c>
      <c r="ES151" s="2">
        <f t="shared" si="177"/>
        <v>91.613541213872594</v>
      </c>
      <c r="ET151" s="2">
        <f t="shared" si="177"/>
        <v>90.605606186691006</v>
      </c>
      <c r="EU151" s="2">
        <f t="shared" si="177"/>
        <v>90.196326138942609</v>
      </c>
      <c r="EV151" s="2">
        <f t="shared" si="177"/>
        <v>89.914821923497641</v>
      </c>
      <c r="EW151" s="2">
        <f t="shared" si="177"/>
        <v>90.483641913082451</v>
      </c>
      <c r="EX151" s="2">
        <f t="shared" si="177"/>
        <v>91.474290962081596</v>
      </c>
      <c r="EY151" s="2">
        <f t="shared" si="177"/>
        <v>91.753178429056533</v>
      </c>
      <c r="EZ151" s="2">
        <f t="shared" si="177"/>
        <v>92.153172317049794</v>
      </c>
      <c r="FA151" s="2">
        <f t="shared" si="177"/>
        <v>91.927790638386767</v>
      </c>
      <c r="FB151" s="2">
        <f t="shared" si="177"/>
        <v>90.859546499769323</v>
      </c>
      <c r="FC151" s="2">
        <f t="shared" si="177"/>
        <v>93.564166058582288</v>
      </c>
      <c r="FD151" s="2">
        <f t="shared" si="177"/>
        <v>94.026933829717038</v>
      </c>
      <c r="FE151" s="2">
        <f t="shared" si="177"/>
        <v>97.260218229145764</v>
      </c>
      <c r="FG151" s="2">
        <f t="shared" si="178"/>
        <v>0.99958400334012976</v>
      </c>
      <c r="FH151" s="2">
        <f t="shared" si="178"/>
        <v>0.99958039941620358</v>
      </c>
      <c r="FI151" s="2">
        <f t="shared" si="178"/>
        <v>0.99959075111905005</v>
      </c>
      <c r="FJ151" s="2">
        <f t="shared" si="178"/>
        <v>0.99954972756663718</v>
      </c>
      <c r="FK151" s="2">
        <f t="shared" si="178"/>
        <v>0.99950182100279139</v>
      </c>
      <c r="FL151" s="2">
        <f t="shared" si="178"/>
        <v>0.99947599431443346</v>
      </c>
      <c r="FM151" s="2">
        <f t="shared" si="178"/>
        <v>0.99949474917782111</v>
      </c>
      <c r="FN151" s="2">
        <f t="shared" si="178"/>
        <v>0.99955107598737958</v>
      </c>
      <c r="FO151" s="2">
        <f t="shared" si="178"/>
        <v>0.99950552912121959</v>
      </c>
      <c r="FP151" s="2">
        <f t="shared" si="178"/>
        <v>0.9994535418759678</v>
      </c>
      <c r="FQ151" s="2">
        <f t="shared" si="178"/>
        <v>0.99949786876151459</v>
      </c>
      <c r="FR151" s="2">
        <f t="shared" si="178"/>
        <v>0.99950950110289927</v>
      </c>
      <c r="FS151" s="2">
        <f t="shared" si="178"/>
        <v>0.99946076365560887</v>
      </c>
      <c r="FT151" s="2">
        <f t="shared" si="178"/>
        <v>0.99949021461656495</v>
      </c>
      <c r="FU151" s="2">
        <f t="shared" si="178"/>
        <v>0.99945249109867351</v>
      </c>
      <c r="FW151" s="2">
        <f t="shared" si="169"/>
        <v>0.12025211380308916</v>
      </c>
      <c r="FX151" s="2">
        <f t="shared" si="169"/>
        <v>0.12508764432879238</v>
      </c>
      <c r="FY151" s="2">
        <f t="shared" si="169"/>
        <v>0.13408117207116882</v>
      </c>
      <c r="FZ151" s="2">
        <f t="shared" si="169"/>
        <v>0.11792677798189841</v>
      </c>
      <c r="GA151" s="2">
        <f t="shared" si="169"/>
        <v>0.13781733837917512</v>
      </c>
      <c r="GB151" s="2">
        <f t="shared" si="169"/>
        <v>0.12609974965403517</v>
      </c>
      <c r="GC151" s="2">
        <f t="shared" si="169"/>
        <v>0.15138582429388653</v>
      </c>
      <c r="GD151" s="2">
        <f t="shared" si="169"/>
        <v>0.1690287586471757</v>
      </c>
      <c r="GE151" s="2">
        <f t="shared" si="169"/>
        <v>0.1862854006742331</v>
      </c>
      <c r="GF151" s="2">
        <f t="shared" si="169"/>
        <v>0.15569624139327093</v>
      </c>
      <c r="GG151" s="2">
        <f t="shared" si="169"/>
        <v>0.14480280158055128</v>
      </c>
      <c r="GH151" s="2">
        <f t="shared" si="169"/>
        <v>0.14558770082895053</v>
      </c>
      <c r="GI151" s="2">
        <f t="shared" si="169"/>
        <v>0.11566690021688862</v>
      </c>
      <c r="GJ151" s="2">
        <f t="shared" si="169"/>
        <v>9.6393137377578431E-2</v>
      </c>
      <c r="GK151" s="2">
        <f t="shared" si="169"/>
        <v>9.8158623485349608E-2</v>
      </c>
      <c r="GM151" s="86">
        <f t="shared" si="170"/>
        <v>1.1888583659900071E-252</v>
      </c>
      <c r="GN151" s="86">
        <f t="shared" si="170"/>
        <v>3.0957152384715757E-296</v>
      </c>
      <c r="GO151" s="86">
        <f t="shared" si="170"/>
        <v>0</v>
      </c>
      <c r="GP151" s="86">
        <f t="shared" si="170"/>
        <v>0</v>
      </c>
      <c r="GQ151" s="86">
        <f t="shared" si="170"/>
        <v>0</v>
      </c>
      <c r="GR151" s="86">
        <f t="shared" si="170"/>
        <v>0</v>
      </c>
      <c r="GS151" s="86">
        <f t="shared" si="170"/>
        <v>0</v>
      </c>
      <c r="GT151" s="86">
        <f t="shared" si="170"/>
        <v>0</v>
      </c>
      <c r="GU151" s="86">
        <f t="shared" si="170"/>
        <v>0</v>
      </c>
      <c r="GV151" s="86">
        <f t="shared" si="170"/>
        <v>0</v>
      </c>
      <c r="GW151" s="86">
        <f t="shared" si="170"/>
        <v>0</v>
      </c>
      <c r="GX151" s="86">
        <f t="shared" si="170"/>
        <v>3.4453967058434866E-297</v>
      </c>
      <c r="GY151" s="86">
        <f t="shared" si="170"/>
        <v>6.218491712918634E-285</v>
      </c>
      <c r="GZ151" s="86">
        <f t="shared" si="170"/>
        <v>3.641957153100945E-185</v>
      </c>
      <c r="HA151" s="86">
        <f t="shared" si="170"/>
        <v>9.6402628421966736E-138</v>
      </c>
      <c r="HC151" s="86">
        <f t="shared" si="153"/>
        <v>2.2757627747424654E-125</v>
      </c>
      <c r="HD151" s="86">
        <f t="shared" si="153"/>
        <v>3.4371717545722378E-170</v>
      </c>
      <c r="HE151" s="86">
        <f t="shared" si="153"/>
        <v>1.117559407861493E-158</v>
      </c>
      <c r="HF151" s="86">
        <f t="shared" si="153"/>
        <v>6.6733756091390196E-163</v>
      </c>
      <c r="HG151" s="86">
        <f t="shared" si="153"/>
        <v>1.5622026531865035E-207</v>
      </c>
      <c r="HH151" s="86">
        <f t="shared" si="153"/>
        <v>6.8115159546057591E-270</v>
      </c>
      <c r="HI151" s="86">
        <f t="shared" si="153"/>
        <v>2.0297563574335333E-306</v>
      </c>
      <c r="HJ151" s="86">
        <f t="shared" si="153"/>
        <v>9.6216649907488895E-279</v>
      </c>
      <c r="HK151" s="86">
        <f t="shared" si="153"/>
        <v>1.9145455825530159E-283</v>
      </c>
      <c r="HL151" s="86">
        <f t="shared" si="161"/>
        <v>4.9079347098686718E-230</v>
      </c>
      <c r="HM151" s="86">
        <f t="shared" si="161"/>
        <v>4.2724411782218177E-147</v>
      </c>
      <c r="HN151" s="86">
        <f t="shared" si="161"/>
        <v>1.8838318105052439E-136</v>
      </c>
      <c r="HO151" s="86">
        <f t="shared" si="161"/>
        <v>4.9128948504059023E-145</v>
      </c>
      <c r="HP151" s="86">
        <f t="shared" si="161"/>
        <v>3.4139389310883606E-86</v>
      </c>
      <c r="HQ151" s="86">
        <f t="shared" si="161"/>
        <v>1.4858485145181839E-81</v>
      </c>
      <c r="HS151" s="86">
        <f t="shared" si="171"/>
        <v>0.2606692855952627</v>
      </c>
      <c r="HT151" s="86">
        <f t="shared" si="171"/>
        <v>0.19532068899329791</v>
      </c>
      <c r="HU151" s="86">
        <f t="shared" si="171"/>
        <v>9.0127854919797301E-2</v>
      </c>
      <c r="HV151" s="86">
        <f t="shared" si="171"/>
        <v>9.2982120772419671E-2</v>
      </c>
      <c r="HW151" s="86">
        <f t="shared" si="171"/>
        <v>0.17784107569935481</v>
      </c>
      <c r="HX151" s="86">
        <f t="shared" si="171"/>
        <v>8.9360927010773916E-2</v>
      </c>
      <c r="HY151" s="86">
        <f t="shared" si="171"/>
        <v>9.4206109320057269E-2</v>
      </c>
      <c r="HZ151" s="86">
        <f t="shared" si="171"/>
        <v>6.8406116667869596E-2</v>
      </c>
      <c r="IA151" s="86">
        <f t="shared" si="171"/>
        <v>6.3872903809160747E-2</v>
      </c>
      <c r="IB151" s="86">
        <f t="shared" si="171"/>
        <v>8.9710102648549811E-2</v>
      </c>
      <c r="IC151" s="86">
        <f t="shared" si="171"/>
        <v>0.11849630972475923</v>
      </c>
      <c r="ID151" s="86">
        <f t="shared" si="171"/>
        <v>0.12263567768858709</v>
      </c>
      <c r="IE151" s="86">
        <f t="shared" si="171"/>
        <v>0.23318370804371805</v>
      </c>
      <c r="IF151" s="86">
        <f t="shared" si="171"/>
        <v>0.28021227574084179</v>
      </c>
      <c r="IG151" s="86">
        <f t="shared" si="171"/>
        <v>0.26667248420501388</v>
      </c>
      <c r="II151" s="86">
        <f t="shared" si="172"/>
        <v>4.4568109953423411E-9</v>
      </c>
      <c r="IJ151" s="86">
        <f t="shared" si="172"/>
        <v>7.5364885307910297E-9</v>
      </c>
      <c r="IK151" s="86">
        <f t="shared" si="172"/>
        <v>5.1889018017298889E-9</v>
      </c>
      <c r="IL151" s="86">
        <f t="shared" si="172"/>
        <v>2.4946531023870169E-12</v>
      </c>
      <c r="IM151" s="86">
        <f t="shared" si="172"/>
        <v>4.8214599392653327E-10</v>
      </c>
      <c r="IN151" s="86">
        <f t="shared" si="172"/>
        <v>8.1960482694551069E-12</v>
      </c>
      <c r="IO151" s="86">
        <f t="shared" si="172"/>
        <v>2.6262353175111923E-9</v>
      </c>
      <c r="IP151" s="86">
        <f t="shared" si="172"/>
        <v>8.8679357251817437E-8</v>
      </c>
      <c r="IQ151" s="86">
        <f t="shared" si="172"/>
        <v>3.1316351530415166E-7</v>
      </c>
      <c r="IR151" s="86">
        <f t="shared" si="172"/>
        <v>1.5838273470997911E-9</v>
      </c>
      <c r="IS151" s="86">
        <f t="shared" si="172"/>
        <v>8.5024465832839002E-10</v>
      </c>
      <c r="IT151" s="86">
        <f t="shared" si="172"/>
        <v>1.5503721607493562E-9</v>
      </c>
      <c r="IU151" s="86">
        <f t="shared" si="172"/>
        <v>5.2668250584767668E-12</v>
      </c>
      <c r="IV151" s="86">
        <f t="shared" si="172"/>
        <v>2.5218865546186057E-7</v>
      </c>
      <c r="IW151" s="86">
        <f t="shared" si="172"/>
        <v>2.9988571487816055E-7</v>
      </c>
      <c r="IY151" s="86">
        <f t="shared" si="173"/>
        <v>0.26066929005207368</v>
      </c>
      <c r="IZ151" s="86">
        <f t="shared" si="173"/>
        <v>0.19532069652978645</v>
      </c>
      <c r="JA151" s="86">
        <f t="shared" si="173"/>
        <v>9.0127860108699109E-2</v>
      </c>
      <c r="JB151" s="86">
        <f t="shared" si="173"/>
        <v>9.2982120774914329E-2</v>
      </c>
      <c r="JC151" s="86">
        <f t="shared" si="173"/>
        <v>0.1778410761815008</v>
      </c>
      <c r="JD151" s="86">
        <f t="shared" si="173"/>
        <v>8.9360927018969971E-2</v>
      </c>
      <c r="JE151" s="86">
        <f t="shared" si="173"/>
        <v>9.4206111946292581E-2</v>
      </c>
      <c r="JF151" s="86">
        <f t="shared" si="173"/>
        <v>6.8406205347226842E-2</v>
      </c>
      <c r="JG151" s="86">
        <f t="shared" si="173"/>
        <v>6.3873216972676047E-2</v>
      </c>
      <c r="JH151" s="86">
        <f t="shared" si="173"/>
        <v>8.9710104232377158E-2</v>
      </c>
      <c r="JI151" s="86">
        <f t="shared" si="173"/>
        <v>0.11849631057500389</v>
      </c>
      <c r="JJ151" s="86">
        <f t="shared" si="173"/>
        <v>0.12263567923895925</v>
      </c>
      <c r="JK151" s="86">
        <f t="shared" si="173"/>
        <v>0.23318370804898486</v>
      </c>
      <c r="JL151" s="86">
        <f t="shared" si="173"/>
        <v>0.28021252792949725</v>
      </c>
      <c r="JM151" s="86">
        <f t="shared" si="173"/>
        <v>0.26667278409072875</v>
      </c>
    </row>
    <row r="152" spans="2:273" x14ac:dyDescent="0.25">
      <c r="B152" s="2">
        <v>125</v>
      </c>
      <c r="C152" s="37">
        <v>90.766999999999996</v>
      </c>
      <c r="D152" s="37">
        <v>92.224999999999994</v>
      </c>
      <c r="E152" s="37">
        <v>90.224999999999994</v>
      </c>
      <c r="F152" s="37">
        <v>89.025000000000006</v>
      </c>
      <c r="G152" s="37">
        <v>88.8</v>
      </c>
      <c r="H152" s="37">
        <v>87.3</v>
      </c>
      <c r="I152" s="37">
        <v>89.025000000000006</v>
      </c>
      <c r="J152" s="37">
        <v>89.525000000000006</v>
      </c>
      <c r="K152" s="37">
        <v>91.674999999999997</v>
      </c>
      <c r="L152" s="37">
        <v>91.07</v>
      </c>
      <c r="M152" s="37">
        <v>91</v>
      </c>
      <c r="N152" s="37">
        <v>89.475999999999999</v>
      </c>
      <c r="O152" s="37">
        <v>95.2</v>
      </c>
      <c r="P152" s="37">
        <v>101</v>
      </c>
      <c r="Q152" s="37">
        <v>108.976</v>
      </c>
      <c r="S152" s="4">
        <f t="shared" si="174"/>
        <v>92.869441850106</v>
      </c>
      <c r="T152" s="4">
        <f t="shared" si="174"/>
        <v>92.441510218409235</v>
      </c>
      <c r="U152" s="4">
        <f t="shared" si="174"/>
        <v>91.171504015478533</v>
      </c>
      <c r="V152" s="4">
        <f t="shared" si="174"/>
        <v>89.895948238767531</v>
      </c>
      <c r="W152" s="4">
        <f t="shared" si="174"/>
        <v>89.151143362095183</v>
      </c>
      <c r="X152" s="4">
        <f t="shared" si="174"/>
        <v>89.733717976358349</v>
      </c>
      <c r="Y152" s="4">
        <f t="shared" si="174"/>
        <v>90.347645022231589</v>
      </c>
      <c r="Z152" s="4">
        <f t="shared" si="174"/>
        <v>91.446784873666189</v>
      </c>
      <c r="AA152" s="4">
        <f t="shared" si="174"/>
        <v>90.580502611016072</v>
      </c>
      <c r="AB152" s="4">
        <f t="shared" si="174"/>
        <v>91.745896618027885</v>
      </c>
      <c r="AC152" s="4">
        <f t="shared" si="174"/>
        <v>91.217242711363696</v>
      </c>
      <c r="AD152" s="4">
        <f t="shared" si="174"/>
        <v>90.244116037422046</v>
      </c>
      <c r="AE152" s="4">
        <f t="shared" si="174"/>
        <v>93.472266131459918</v>
      </c>
      <c r="AF152" s="4">
        <f t="shared" si="174"/>
        <v>99.598455763566406</v>
      </c>
      <c r="AG152" s="4">
        <f t="shared" si="174"/>
        <v>108.49550334991066</v>
      </c>
      <c r="AI152" s="4">
        <f t="shared" si="175"/>
        <v>-2.102441850106004</v>
      </c>
      <c r="AJ152" s="4">
        <f t="shared" si="175"/>
        <v>-0.21651021840924045</v>
      </c>
      <c r="AK152" s="4">
        <f t="shared" si="175"/>
        <v>-0.94650401547853846</v>
      </c>
      <c r="AL152" s="4">
        <f t="shared" si="175"/>
        <v>-0.87094823876752514</v>
      </c>
      <c r="AM152" s="4">
        <f t="shared" si="175"/>
        <v>-0.35114336209518626</v>
      </c>
      <c r="AN152" s="4">
        <f t="shared" si="175"/>
        <v>-2.4337179763583521</v>
      </c>
      <c r="AO152" s="4">
        <f t="shared" si="175"/>
        <v>-1.3226450222315833</v>
      </c>
      <c r="AP152" s="4">
        <f t="shared" si="175"/>
        <v>-1.9217848736661836</v>
      </c>
      <c r="AQ152" s="4">
        <f t="shared" si="175"/>
        <v>1.0944973889839247</v>
      </c>
      <c r="AR152" s="4">
        <f t="shared" si="175"/>
        <v>-0.6758966180278918</v>
      </c>
      <c r="AS152" s="4">
        <f t="shared" si="175"/>
        <v>-0.21724271136369566</v>
      </c>
      <c r="AT152" s="4">
        <f t="shared" si="175"/>
        <v>-0.76811603742204682</v>
      </c>
      <c r="AU152" s="4">
        <f t="shared" si="175"/>
        <v>1.7277338685400849</v>
      </c>
      <c r="AV152" s="4">
        <f t="shared" si="175"/>
        <v>1.4015442364335939</v>
      </c>
      <c r="AW152" s="4">
        <f t="shared" si="175"/>
        <v>0.48049665008933573</v>
      </c>
      <c r="AY152" s="2">
        <f t="shared" si="167"/>
        <v>92.869441850106</v>
      </c>
      <c r="AZ152" s="2">
        <f t="shared" si="167"/>
        <v>92.375028509312216</v>
      </c>
      <c r="BA152" s="2">
        <f t="shared" si="167"/>
        <v>91.163649517298055</v>
      </c>
      <c r="BB152" s="2">
        <f t="shared" si="167"/>
        <v>89.883725139193814</v>
      </c>
      <c r="BC152" s="2">
        <f t="shared" si="167"/>
        <v>89.056888326946577</v>
      </c>
      <c r="BD152" s="2">
        <f t="shared" si="167"/>
        <v>89.717942852699437</v>
      </c>
      <c r="BE152" s="2">
        <f t="shared" si="167"/>
        <v>90.329605135719419</v>
      </c>
      <c r="BF152" s="2">
        <f t="shared" si="167"/>
        <v>91.438273200167743</v>
      </c>
      <c r="BG152" s="2">
        <f t="shared" si="167"/>
        <v>90.57018154224977</v>
      </c>
      <c r="BH152" s="2">
        <f t="shared" si="167"/>
        <v>91.720799056271488</v>
      </c>
      <c r="BI152" s="2">
        <f t="shared" si="167"/>
        <v>91.16183765729123</v>
      </c>
      <c r="BJ152" s="2">
        <f t="shared" si="167"/>
        <v>90.162797225598979</v>
      </c>
      <c r="BK152" s="2">
        <f t="shared" si="167"/>
        <v>92.973731010432118</v>
      </c>
      <c r="BL152" s="2">
        <f t="shared" si="167"/>
        <v>94.121552169799941</v>
      </c>
      <c r="BM152" s="2">
        <f t="shared" si="167"/>
        <v>98.081512951840722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118.41081349527666</v>
      </c>
      <c r="DL152" s="2">
        <f t="shared" si="176"/>
        <v>116.65307017543861</v>
      </c>
      <c r="DM152" s="2">
        <f t="shared" si="176"/>
        <v>113.81472672064778</v>
      </c>
      <c r="DN152" s="2">
        <f t="shared" si="176"/>
        <v>113.9064423076923</v>
      </c>
      <c r="DO152" s="2">
        <f t="shared" si="176"/>
        <v>114.92405533063426</v>
      </c>
      <c r="DP152" s="2">
        <f t="shared" si="176"/>
        <v>111.96642138089506</v>
      </c>
      <c r="DQ152" s="2">
        <f t="shared" si="176"/>
        <v>120.36394025604551</v>
      </c>
      <c r="DR152" s="2">
        <f t="shared" si="176"/>
        <v>119.19996990918045</v>
      </c>
      <c r="DS152" s="2">
        <f t="shared" si="176"/>
        <v>115.89187547871757</v>
      </c>
      <c r="DT152" s="2">
        <f t="shared" si="176"/>
        <v>122.07401849217644</v>
      </c>
      <c r="DU152" s="2">
        <f t="shared" si="176"/>
        <v>112.28555708502026</v>
      </c>
      <c r="DV152" s="2">
        <f t="shared" si="176"/>
        <v>111.9480365101944</v>
      </c>
      <c r="DW152" s="2">
        <f t="shared" si="176"/>
        <v>114.92752489331437</v>
      </c>
      <c r="DX152" s="2">
        <f t="shared" si="176"/>
        <v>116.54861848030021</v>
      </c>
      <c r="DY152" s="2">
        <f t="shared" si="176"/>
        <v>109.05303565062388</v>
      </c>
      <c r="EA152" s="2">
        <f t="shared" si="152"/>
        <v>92.883604139188989</v>
      </c>
      <c r="EB152" s="2">
        <f t="shared" si="152"/>
        <v>92.317921355892992</v>
      </c>
      <c r="EC152" s="2">
        <f t="shared" si="152"/>
        <v>91.096803397453172</v>
      </c>
      <c r="ED152" s="2">
        <f t="shared" si="152"/>
        <v>89.78358625729436</v>
      </c>
      <c r="EE152" s="2">
        <f t="shared" si="152"/>
        <v>88.860744021095556</v>
      </c>
      <c r="EF152" s="2">
        <f t="shared" si="152"/>
        <v>89.696325963407958</v>
      </c>
      <c r="EG152" s="2">
        <f t="shared" si="152"/>
        <v>90.307410829692458</v>
      </c>
      <c r="EH152" s="2">
        <f t="shared" si="152"/>
        <v>91.441005122151807</v>
      </c>
      <c r="EI152" s="2">
        <f t="shared" si="152"/>
        <v>90.28667272727273</v>
      </c>
      <c r="EJ152" s="2">
        <f t="shared" si="152"/>
        <v>91.640623015873032</v>
      </c>
      <c r="EK152" s="2">
        <f t="shared" si="152"/>
        <v>91.03528616780045</v>
      </c>
      <c r="EL152" s="2">
        <f t="shared" si="179"/>
        <v>90.043541043083877</v>
      </c>
      <c r="EM152" s="2">
        <f t="shared" si="135"/>
        <v>92.893413106436469</v>
      </c>
      <c r="EN152" s="2">
        <f t="shared" si="135"/>
        <v>94.131504054054062</v>
      </c>
      <c r="EO152" s="2">
        <f t="shared" si="135"/>
        <v>98.18387895643221</v>
      </c>
      <c r="EQ152" s="2">
        <f t="shared" si="177"/>
        <v>92.700642648152467</v>
      </c>
      <c r="ER152" s="2">
        <f t="shared" si="177"/>
        <v>92.670593232982498</v>
      </c>
      <c r="ES152" s="2">
        <f t="shared" si="177"/>
        <v>91.498944525106381</v>
      </c>
      <c r="ET152" s="2">
        <f t="shared" si="177"/>
        <v>90.48935610904411</v>
      </c>
      <c r="EU152" s="2">
        <f t="shared" si="177"/>
        <v>90.096585647266679</v>
      </c>
      <c r="EV152" s="2">
        <f t="shared" si="177"/>
        <v>89.776657195022679</v>
      </c>
      <c r="EW152" s="2">
        <f t="shared" si="177"/>
        <v>90.358411589008384</v>
      </c>
      <c r="EX152" s="2">
        <f t="shared" si="177"/>
        <v>91.363700036665733</v>
      </c>
      <c r="EY152" s="2">
        <f t="shared" si="177"/>
        <v>91.642062970618625</v>
      </c>
      <c r="EZ152" s="2">
        <f t="shared" si="177"/>
        <v>92.02713603934356</v>
      </c>
      <c r="FA152" s="2">
        <f t="shared" si="177"/>
        <v>91.78132885800855</v>
      </c>
      <c r="FB152" s="2">
        <f t="shared" si="177"/>
        <v>90.73884789536946</v>
      </c>
      <c r="FC152" s="2">
        <f t="shared" si="177"/>
        <v>93.44737272170488</v>
      </c>
      <c r="FD152" s="2">
        <f t="shared" si="177"/>
        <v>93.93693844342485</v>
      </c>
      <c r="FE152" s="2">
        <f t="shared" si="177"/>
        <v>97.172862952715192</v>
      </c>
      <c r="FG152" s="2">
        <f t="shared" si="178"/>
        <v>0.99962059264954051</v>
      </c>
      <c r="FH152" s="2">
        <f t="shared" si="178"/>
        <v>0.99961730559018391</v>
      </c>
      <c r="FI152" s="2">
        <f t="shared" si="178"/>
        <v>0.99962674714394351</v>
      </c>
      <c r="FJ152" s="2">
        <f t="shared" si="178"/>
        <v>0.99958933038975217</v>
      </c>
      <c r="FK152" s="2">
        <f t="shared" si="178"/>
        <v>0.99954563543783026</v>
      </c>
      <c r="FL152" s="2">
        <f t="shared" si="178"/>
        <v>0.99952207909946611</v>
      </c>
      <c r="FM152" s="2">
        <f t="shared" si="178"/>
        <v>0.99953918528732599</v>
      </c>
      <c r="FN152" s="2">
        <f t="shared" si="178"/>
        <v>0.99959056026139026</v>
      </c>
      <c r="FO152" s="2">
        <f t="shared" si="178"/>
        <v>0.9995490175774282</v>
      </c>
      <c r="FP152" s="2">
        <f t="shared" si="178"/>
        <v>0.99950160030337909</v>
      </c>
      <c r="FQ152" s="2">
        <f t="shared" si="178"/>
        <v>0.99954203063367086</v>
      </c>
      <c r="FR152" s="2">
        <f t="shared" si="178"/>
        <v>0.9995526403817433</v>
      </c>
      <c r="FS152" s="2">
        <f t="shared" si="178"/>
        <v>0.9995081872739251</v>
      </c>
      <c r="FT152" s="2">
        <f t="shared" si="178"/>
        <v>0.99953504934892712</v>
      </c>
      <c r="FU152" s="2">
        <f t="shared" si="178"/>
        <v>0.99950064189084509</v>
      </c>
      <c r="FW152" s="2">
        <f t="shared" si="169"/>
        <v>0.13034163535899621</v>
      </c>
      <c r="FX152" s="2">
        <f t="shared" si="169"/>
        <v>0.1355203834180822</v>
      </c>
      <c r="FY152" s="2">
        <f t="shared" si="169"/>
        <v>0.14513956933837488</v>
      </c>
      <c r="FZ152" s="2">
        <f t="shared" si="169"/>
        <v>0.12784955008134619</v>
      </c>
      <c r="GA152" s="2">
        <f t="shared" si="169"/>
        <v>0.14913080844361479</v>
      </c>
      <c r="GB152" s="2">
        <f t="shared" si="169"/>
        <v>0.13660372203928631</v>
      </c>
      <c r="GC152" s="2">
        <f t="shared" si="169"/>
        <v>0.16360178097902126</v>
      </c>
      <c r="GD152" s="2">
        <f t="shared" si="169"/>
        <v>0.18236245625884309</v>
      </c>
      <c r="GE152" s="2">
        <f t="shared" si="169"/>
        <v>0.20065167205158266</v>
      </c>
      <c r="GF152" s="2">
        <f t="shared" si="169"/>
        <v>0.16819108640176028</v>
      </c>
      <c r="GG152" s="2">
        <f t="shared" si="169"/>
        <v>0.15658556530043541</v>
      </c>
      <c r="GH152" s="2">
        <f t="shared" si="169"/>
        <v>0.15742257598215059</v>
      </c>
      <c r="GI152" s="2">
        <f t="shared" si="169"/>
        <v>0.1254265572724628</v>
      </c>
      <c r="GJ152" s="2">
        <f t="shared" si="169"/>
        <v>0.10471910290769394</v>
      </c>
      <c r="GK152" s="2">
        <f t="shared" si="169"/>
        <v>0.10661908983646333</v>
      </c>
      <c r="GM152" s="86">
        <f t="shared" si="170"/>
        <v>1.6105986473643294E-260</v>
      </c>
      <c r="GN152" s="86">
        <f t="shared" si="170"/>
        <v>2.1221484023616925E-305</v>
      </c>
      <c r="GO152" s="86">
        <f t="shared" si="170"/>
        <v>0</v>
      </c>
      <c r="GP152" s="86">
        <f t="shared" si="170"/>
        <v>0</v>
      </c>
      <c r="GQ152" s="86">
        <f t="shared" si="170"/>
        <v>0</v>
      </c>
      <c r="GR152" s="86">
        <f t="shared" si="170"/>
        <v>0</v>
      </c>
      <c r="GS152" s="86">
        <f t="shared" si="170"/>
        <v>0</v>
      </c>
      <c r="GT152" s="86">
        <f t="shared" si="170"/>
        <v>0</v>
      </c>
      <c r="GU152" s="86">
        <f t="shared" si="170"/>
        <v>0</v>
      </c>
      <c r="GV152" s="86">
        <f t="shared" si="170"/>
        <v>0</v>
      </c>
      <c r="GW152" s="86">
        <f t="shared" si="170"/>
        <v>0</v>
      </c>
      <c r="GX152" s="86">
        <f t="shared" si="170"/>
        <v>2.775207040655953E-306</v>
      </c>
      <c r="GY152" s="86">
        <f t="shared" si="170"/>
        <v>8.9920800748531055E-294</v>
      </c>
      <c r="GZ152" s="86">
        <f t="shared" si="170"/>
        <v>6.5834759628103675E-191</v>
      </c>
      <c r="HA152" s="86">
        <f t="shared" si="170"/>
        <v>7.0982339285130178E-142</v>
      </c>
      <c r="HC152" s="86">
        <f t="shared" si="153"/>
        <v>3.7066402770162247E-131</v>
      </c>
      <c r="HD152" s="86">
        <f t="shared" si="153"/>
        <v>5.4665442878389933E-178</v>
      </c>
      <c r="HE152" s="86">
        <f t="shared" si="153"/>
        <v>9.263442415480966E-166</v>
      </c>
      <c r="HF152" s="86">
        <f t="shared" si="153"/>
        <v>3.5203137483647022E-170</v>
      </c>
      <c r="HG152" s="86">
        <f t="shared" si="153"/>
        <v>4.995122052388096E-217</v>
      </c>
      <c r="HH152" s="86">
        <f t="shared" si="153"/>
        <v>3.7368449506537159E-282</v>
      </c>
      <c r="HI152" s="86">
        <f t="shared" si="153"/>
        <v>0</v>
      </c>
      <c r="HJ152" s="86">
        <f t="shared" si="153"/>
        <v>4.991106511118901E-291</v>
      </c>
      <c r="HK152" s="86">
        <f t="shared" si="153"/>
        <v>4.0658250036968595E-296</v>
      </c>
      <c r="HL152" s="86">
        <f t="shared" si="161"/>
        <v>1.4588765924768897E-240</v>
      </c>
      <c r="HM152" s="86">
        <f t="shared" si="161"/>
        <v>9.0032878577722762E-154</v>
      </c>
      <c r="HN152" s="86">
        <f t="shared" si="161"/>
        <v>1.3830003129033679E-142</v>
      </c>
      <c r="HO152" s="86">
        <f t="shared" si="161"/>
        <v>8.0526966374009339E-152</v>
      </c>
      <c r="HP152" s="86">
        <f t="shared" si="161"/>
        <v>3.468665453646758E-90</v>
      </c>
      <c r="HQ152" s="86">
        <f t="shared" si="161"/>
        <v>3.3337424606346701E-85</v>
      </c>
      <c r="HS152" s="86">
        <f t="shared" si="171"/>
        <v>0.20701820224068587</v>
      </c>
      <c r="HT152" s="86">
        <f t="shared" si="171"/>
        <v>0.14957626425005319</v>
      </c>
      <c r="HU152" s="86">
        <f t="shared" si="171"/>
        <v>6.3326503637708781E-2</v>
      </c>
      <c r="HV152" s="86">
        <f t="shared" si="171"/>
        <v>6.2871449017079389E-2</v>
      </c>
      <c r="HW152" s="86">
        <f t="shared" si="171"/>
        <v>0.12937160347971205</v>
      </c>
      <c r="HX152" s="86">
        <f t="shared" si="171"/>
        <v>5.9861251649696537E-2</v>
      </c>
      <c r="HY152" s="86">
        <f t="shared" si="171"/>
        <v>6.3976886331146302E-2</v>
      </c>
      <c r="HZ152" s="86">
        <f t="shared" si="171"/>
        <v>4.5793541525404761E-2</v>
      </c>
      <c r="IA152" s="86">
        <f t="shared" si="171"/>
        <v>4.195270946259777E-2</v>
      </c>
      <c r="IB152" s="86">
        <f t="shared" si="171"/>
        <v>5.9840641908081457E-2</v>
      </c>
      <c r="IC152" s="86">
        <f t="shared" si="171"/>
        <v>8.2145075635219347E-2</v>
      </c>
      <c r="ID152" s="86">
        <f t="shared" si="171"/>
        <v>8.5688041174758756E-2</v>
      </c>
      <c r="IE152" s="86">
        <f t="shared" si="171"/>
        <v>0.17555315798153265</v>
      </c>
      <c r="IF152" s="86">
        <f t="shared" si="171"/>
        <v>0.20941780977020041</v>
      </c>
      <c r="IG152" s="86">
        <f t="shared" si="171"/>
        <v>0.20241779007009791</v>
      </c>
      <c r="II152" s="86">
        <f t="shared" si="172"/>
        <v>2.1995968876400248E-8</v>
      </c>
      <c r="IJ152" s="86">
        <f t="shared" si="172"/>
        <v>3.6766051868515463E-8</v>
      </c>
      <c r="IK152" s="86">
        <f t="shared" si="172"/>
        <v>2.8014302009052624E-8</v>
      </c>
      <c r="IL152" s="86">
        <f t="shared" si="172"/>
        <v>2.3367931435300731E-11</v>
      </c>
      <c r="IM152" s="86">
        <f t="shared" si="172"/>
        <v>3.3654592093611681E-9</v>
      </c>
      <c r="IN152" s="86">
        <f t="shared" si="172"/>
        <v>7.5061321993633602E-11</v>
      </c>
      <c r="IO152" s="86">
        <f t="shared" si="172"/>
        <v>1.7392945676128275E-8</v>
      </c>
      <c r="IP152" s="86">
        <f t="shared" si="172"/>
        <v>4.6377268118487803E-7</v>
      </c>
      <c r="IQ152" s="86">
        <f t="shared" si="172"/>
        <v>1.6038266394303179E-6</v>
      </c>
      <c r="IR152" s="86">
        <f t="shared" si="172"/>
        <v>1.1462062567672184E-8</v>
      </c>
      <c r="IS152" s="86">
        <f t="shared" si="172"/>
        <v>5.965323035186156E-9</v>
      </c>
      <c r="IT152" s="86">
        <f t="shared" si="172"/>
        <v>1.0316039518514419E-8</v>
      </c>
      <c r="IU152" s="86">
        <f t="shared" si="172"/>
        <v>4.5151538804235149E-11</v>
      </c>
      <c r="IV152" s="86">
        <f t="shared" si="172"/>
        <v>7.6550512910330074E-7</v>
      </c>
      <c r="IW152" s="86">
        <f t="shared" si="172"/>
        <v>9.0690136646278718E-7</v>
      </c>
      <c r="IY152" s="86">
        <f t="shared" si="173"/>
        <v>0.20701822423665475</v>
      </c>
      <c r="IZ152" s="86">
        <f t="shared" si="173"/>
        <v>0.14957630101610506</v>
      </c>
      <c r="JA152" s="86">
        <f t="shared" si="173"/>
        <v>6.3326531652010784E-2</v>
      </c>
      <c r="JB152" s="86">
        <f t="shared" si="173"/>
        <v>6.2871449040447322E-2</v>
      </c>
      <c r="JC152" s="86">
        <f t="shared" si="173"/>
        <v>0.12937160684517127</v>
      </c>
      <c r="JD152" s="86">
        <f t="shared" si="173"/>
        <v>5.9861251724757862E-2</v>
      </c>
      <c r="JE152" s="86">
        <f t="shared" si="173"/>
        <v>6.3976903724091982E-2</v>
      </c>
      <c r="JF152" s="86">
        <f t="shared" si="173"/>
        <v>4.5794005298085944E-2</v>
      </c>
      <c r="JG152" s="86">
        <f t="shared" si="173"/>
        <v>4.1954313289237204E-2</v>
      </c>
      <c r="JH152" s="86">
        <f t="shared" si="173"/>
        <v>5.9840653370144027E-2</v>
      </c>
      <c r="JI152" s="86">
        <f t="shared" si="173"/>
        <v>8.2145081600542388E-2</v>
      </c>
      <c r="JJ152" s="86">
        <f t="shared" si="173"/>
        <v>8.5688051490798278E-2</v>
      </c>
      <c r="JK152" s="86">
        <f t="shared" si="173"/>
        <v>0.1755531580266842</v>
      </c>
      <c r="JL152" s="86">
        <f t="shared" si="173"/>
        <v>0.2094185752753295</v>
      </c>
      <c r="JM152" s="86">
        <f t="shared" si="173"/>
        <v>0.20241869697146439</v>
      </c>
    </row>
    <row r="153" spans="2:273" x14ac:dyDescent="0.25">
      <c r="B153" s="2">
        <v>126</v>
      </c>
      <c r="C153" s="37">
        <v>92.162999999999997</v>
      </c>
      <c r="D153" s="37">
        <v>90.174999999999997</v>
      </c>
      <c r="E153" s="37">
        <v>89.424999999999997</v>
      </c>
      <c r="F153" s="37">
        <v>91.7</v>
      </c>
      <c r="G153" s="37">
        <v>89.45</v>
      </c>
      <c r="H153" s="37">
        <v>87.75</v>
      </c>
      <c r="I153" s="37">
        <v>90.575000000000003</v>
      </c>
      <c r="J153" s="37">
        <v>90.674999999999997</v>
      </c>
      <c r="K153" s="37">
        <v>90.125</v>
      </c>
      <c r="L153" s="37">
        <v>90.86</v>
      </c>
      <c r="M153" s="37">
        <v>90.366</v>
      </c>
      <c r="N153" s="37">
        <v>90.262</v>
      </c>
      <c r="O153" s="37">
        <v>92.224999999999994</v>
      </c>
      <c r="P153" s="37">
        <v>94.832999999999998</v>
      </c>
      <c r="Q153" s="37">
        <v>101.952</v>
      </c>
      <c r="S153" s="4">
        <f t="shared" si="174"/>
        <v>92.739628394035606</v>
      </c>
      <c r="T153" s="4">
        <f t="shared" si="174"/>
        <v>92.267777091293894</v>
      </c>
      <c r="U153" s="4">
        <f t="shared" si="174"/>
        <v>91.043593278999154</v>
      </c>
      <c r="V153" s="4">
        <f t="shared" si="174"/>
        <v>89.755554484454308</v>
      </c>
      <c r="W153" s="4">
        <f t="shared" si="174"/>
        <v>88.972208417008915</v>
      </c>
      <c r="X153" s="4">
        <f t="shared" si="174"/>
        <v>89.582591409361953</v>
      </c>
      <c r="Y153" s="4">
        <f t="shared" si="174"/>
        <v>90.208570642323281</v>
      </c>
      <c r="Z153" s="4">
        <f t="shared" si="174"/>
        <v>91.330807921742689</v>
      </c>
      <c r="AA153" s="4">
        <f t="shared" si="174"/>
        <v>90.44622083783274</v>
      </c>
      <c r="AB153" s="4">
        <f t="shared" si="174"/>
        <v>91.59583841586111</v>
      </c>
      <c r="AC153" s="4">
        <f t="shared" si="174"/>
        <v>91.020190637480823</v>
      </c>
      <c r="AD153" s="4">
        <f t="shared" si="174"/>
        <v>90.057754933504285</v>
      </c>
      <c r="AE153" s="4">
        <f t="shared" si="174"/>
        <v>93.06529887034371</v>
      </c>
      <c r="AF153" s="4">
        <f t="shared" si="174"/>
        <v>97.369628465862149</v>
      </c>
      <c r="AG153" s="4">
        <f t="shared" si="174"/>
        <v>104.49011814424549</v>
      </c>
      <c r="AI153" s="4">
        <f t="shared" si="175"/>
        <v>-0.57662839403560895</v>
      </c>
      <c r="AJ153" s="4">
        <f t="shared" si="175"/>
        <v>-2.0927770912938968</v>
      </c>
      <c r="AK153" s="4">
        <f t="shared" si="175"/>
        <v>-1.6185932789991568</v>
      </c>
      <c r="AL153" s="4">
        <f t="shared" si="175"/>
        <v>1.944445515545695</v>
      </c>
      <c r="AM153" s="4">
        <f t="shared" si="175"/>
        <v>0.47779158299108815</v>
      </c>
      <c r="AN153" s="4">
        <f t="shared" si="175"/>
        <v>-1.8325914093619531</v>
      </c>
      <c r="AO153" s="4">
        <f t="shared" si="175"/>
        <v>0.36642935767672213</v>
      </c>
      <c r="AP153" s="4">
        <f t="shared" si="175"/>
        <v>-0.6558079217426922</v>
      </c>
      <c r="AQ153" s="4">
        <f t="shared" si="175"/>
        <v>-0.32122083783274036</v>
      </c>
      <c r="AR153" s="4">
        <f t="shared" si="175"/>
        <v>-0.73583841586111021</v>
      </c>
      <c r="AS153" s="4">
        <f t="shared" si="175"/>
        <v>-0.65419063748082351</v>
      </c>
      <c r="AT153" s="4">
        <f t="shared" si="175"/>
        <v>0.20424506649571583</v>
      </c>
      <c r="AU153" s="4">
        <f t="shared" si="175"/>
        <v>-0.84029887034371598</v>
      </c>
      <c r="AV153" s="4">
        <f t="shared" si="175"/>
        <v>-2.536628465862151</v>
      </c>
      <c r="AW153" s="4">
        <f t="shared" si="175"/>
        <v>-2.5381181442454874</v>
      </c>
      <c r="AY153" s="2">
        <f t="shared" si="167"/>
        <v>92.739628394035606</v>
      </c>
      <c r="AZ153" s="2">
        <f t="shared" si="167"/>
        <v>92.23617732205507</v>
      </c>
      <c r="BA153" s="2">
        <f t="shared" si="167"/>
        <v>91.04064037553303</v>
      </c>
      <c r="BB153" s="2">
        <f t="shared" si="167"/>
        <v>89.751461991338317</v>
      </c>
      <c r="BC153" s="2">
        <f t="shared" si="167"/>
        <v>88.933656909502616</v>
      </c>
      <c r="BD153" s="2">
        <f t="shared" si="167"/>
        <v>89.577453643100128</v>
      </c>
      <c r="BE153" s="2">
        <f t="shared" si="167"/>
        <v>90.20244652977874</v>
      </c>
      <c r="BF153" s="2">
        <f t="shared" si="167"/>
        <v>91.327930011623963</v>
      </c>
      <c r="BG153" s="2">
        <f t="shared" si="167"/>
        <v>90.442528592462622</v>
      </c>
      <c r="BH153" s="2">
        <f t="shared" si="167"/>
        <v>91.587763087238471</v>
      </c>
      <c r="BI153" s="2">
        <f t="shared" si="167"/>
        <v>91.000285383305496</v>
      </c>
      <c r="BJ153" s="2">
        <f t="shared" si="167"/>
        <v>90.027859031160887</v>
      </c>
      <c r="BK153" s="2">
        <f t="shared" si="167"/>
        <v>92.843548558572877</v>
      </c>
      <c r="BL153" s="2">
        <f t="shared" si="167"/>
        <v>94.036613986238095</v>
      </c>
      <c r="BM153" s="2">
        <f t="shared" si="167"/>
        <v>98.013057204941006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118.52037462887989</v>
      </c>
      <c r="DL153" s="2">
        <f t="shared" si="176"/>
        <v>116.74315114709853</v>
      </c>
      <c r="DM153" s="2">
        <f t="shared" si="176"/>
        <v>113.89137145748988</v>
      </c>
      <c r="DN153" s="2">
        <f t="shared" si="176"/>
        <v>113.99365384615383</v>
      </c>
      <c r="DO153" s="2">
        <f t="shared" si="176"/>
        <v>115.03812415654519</v>
      </c>
      <c r="DP153" s="2">
        <f t="shared" si="176"/>
        <v>112.05774975380238</v>
      </c>
      <c r="DQ153" s="2">
        <f t="shared" si="176"/>
        <v>120.53822901849216</v>
      </c>
      <c r="DR153" s="2">
        <f t="shared" si="176"/>
        <v>119.35350147718572</v>
      </c>
      <c r="DS153" s="2">
        <f t="shared" si="176"/>
        <v>115.99002352554982</v>
      </c>
      <c r="DT153" s="2">
        <f t="shared" si="176"/>
        <v>122.21609127548605</v>
      </c>
      <c r="DU153" s="2">
        <f t="shared" si="176"/>
        <v>112.34010829959516</v>
      </c>
      <c r="DV153" s="2">
        <f t="shared" si="176"/>
        <v>112.01541156946419</v>
      </c>
      <c r="DW153" s="2">
        <f t="shared" si="176"/>
        <v>115.00957799905169</v>
      </c>
      <c r="DX153" s="2">
        <f t="shared" si="176"/>
        <v>116.65282542213885</v>
      </c>
      <c r="DY153" s="2">
        <f t="shared" si="176"/>
        <v>109.10241934046346</v>
      </c>
      <c r="EA153" s="2">
        <f t="shared" si="152"/>
        <v>92.757443861372238</v>
      </c>
      <c r="EB153" s="2">
        <f t="shared" si="152"/>
        <v>92.174049949895931</v>
      </c>
      <c r="EC153" s="2">
        <f t="shared" si="152"/>
        <v>90.967398574959972</v>
      </c>
      <c r="ED153" s="2">
        <f t="shared" si="152"/>
        <v>89.640955279132044</v>
      </c>
      <c r="EE153" s="2">
        <f t="shared" si="152"/>
        <v>88.716331046354057</v>
      </c>
      <c r="EF153" s="2">
        <f t="shared" si="152"/>
        <v>89.555354454359659</v>
      </c>
      <c r="EG153" s="2">
        <f t="shared" si="152"/>
        <v>90.180359298388055</v>
      </c>
      <c r="EH153" s="2">
        <f t="shared" si="152"/>
        <v>91.333205324046844</v>
      </c>
      <c r="EI153" s="2">
        <f t="shared" si="152"/>
        <v>90.129390909090915</v>
      </c>
      <c r="EJ153" s="2">
        <f t="shared" si="152"/>
        <v>91.501236772486791</v>
      </c>
      <c r="EK153" s="2">
        <f t="shared" si="152"/>
        <v>90.860306213151915</v>
      </c>
      <c r="EL153" s="2">
        <f t="shared" si="179"/>
        <v>89.89605832199544</v>
      </c>
      <c r="EM153" s="2">
        <f t="shared" si="135"/>
        <v>92.755410502211348</v>
      </c>
      <c r="EN153" s="2">
        <f t="shared" si="135"/>
        <v>94.050125675675673</v>
      </c>
      <c r="EO153" s="2">
        <f t="shared" si="135"/>
        <v>98.128782091886194</v>
      </c>
      <c r="EQ153" s="2">
        <f t="shared" si="177"/>
        <v>92.568057503416071</v>
      </c>
      <c r="ER153" s="2">
        <f t="shared" si="177"/>
        <v>92.539150160627401</v>
      </c>
      <c r="ES153" s="2">
        <f t="shared" si="177"/>
        <v>91.384347836340183</v>
      </c>
      <c r="ET153" s="2">
        <f t="shared" si="177"/>
        <v>90.373106031397214</v>
      </c>
      <c r="EU153" s="2">
        <f t="shared" si="177"/>
        <v>89.996845155590748</v>
      </c>
      <c r="EV153" s="2">
        <f t="shared" si="177"/>
        <v>89.638492466547717</v>
      </c>
      <c r="EW153" s="2">
        <f t="shared" si="177"/>
        <v>90.233181264934302</v>
      </c>
      <c r="EX153" s="2">
        <f t="shared" si="177"/>
        <v>91.253109111249856</v>
      </c>
      <c r="EY153" s="2">
        <f t="shared" si="177"/>
        <v>91.530947512180717</v>
      </c>
      <c r="EZ153" s="2">
        <f t="shared" si="177"/>
        <v>91.901099761637312</v>
      </c>
      <c r="FA153" s="2">
        <f t="shared" si="177"/>
        <v>91.634867077630318</v>
      </c>
      <c r="FB153" s="2">
        <f t="shared" si="177"/>
        <v>90.618149290969583</v>
      </c>
      <c r="FC153" s="2">
        <f t="shared" si="177"/>
        <v>93.330579384827473</v>
      </c>
      <c r="FD153" s="2">
        <f t="shared" si="177"/>
        <v>93.846943057132648</v>
      </c>
      <c r="FE153" s="2">
        <f t="shared" si="177"/>
        <v>97.085507676284607</v>
      </c>
      <c r="FG153" s="2">
        <f t="shared" si="178"/>
        <v>0.99965396483190361</v>
      </c>
      <c r="FH153" s="2">
        <f t="shared" si="178"/>
        <v>0.99965096679710574</v>
      </c>
      <c r="FI153" s="2">
        <f t="shared" si="178"/>
        <v>0.99965957816925222</v>
      </c>
      <c r="FJ153" s="2">
        <f t="shared" si="178"/>
        <v>0.99962545132994063</v>
      </c>
      <c r="FK153" s="2">
        <f t="shared" si="178"/>
        <v>0.99958559802684066</v>
      </c>
      <c r="FL153" s="2">
        <f t="shared" si="178"/>
        <v>0.9995641126284841</v>
      </c>
      <c r="FM153" s="2">
        <f t="shared" si="178"/>
        <v>0.99957971494593467</v>
      </c>
      <c r="FN153" s="2">
        <f t="shared" si="178"/>
        <v>0.99962657306714953</v>
      </c>
      <c r="FO153" s="2">
        <f t="shared" si="178"/>
        <v>0.99958868282054614</v>
      </c>
      <c r="FP153" s="2">
        <f t="shared" si="178"/>
        <v>0.99954543413992292</v>
      </c>
      <c r="FQ153" s="2">
        <f t="shared" si="178"/>
        <v>0.99958231014244237</v>
      </c>
      <c r="FR153" s="2">
        <f t="shared" si="178"/>
        <v>0.99959198711853137</v>
      </c>
      <c r="FS153" s="2">
        <f t="shared" si="178"/>
        <v>0.99955144205190516</v>
      </c>
      <c r="FT153" s="2">
        <f t="shared" si="178"/>
        <v>0.99957594261800664</v>
      </c>
      <c r="FU153" s="2">
        <f t="shared" si="178"/>
        <v>0.99954455998056091</v>
      </c>
      <c r="FW153" s="2">
        <f t="shared" si="169"/>
        <v>0.1411418842618225</v>
      </c>
      <c r="FX153" s="2">
        <f t="shared" si="169"/>
        <v>0.14667737377847287</v>
      </c>
      <c r="FY153" s="2">
        <f t="shared" si="169"/>
        <v>0.15694470722828982</v>
      </c>
      <c r="FZ153" s="2">
        <f t="shared" si="169"/>
        <v>0.13847618271504841</v>
      </c>
      <c r="GA153" s="2">
        <f t="shared" si="169"/>
        <v>0.16119936411294283</v>
      </c>
      <c r="GB153" s="2">
        <f t="shared" si="169"/>
        <v>0.147834648401272</v>
      </c>
      <c r="GC153" s="2">
        <f t="shared" si="169"/>
        <v>0.17659835640361229</v>
      </c>
      <c r="GD153" s="2">
        <f t="shared" si="169"/>
        <v>0.19649924913177849</v>
      </c>
      <c r="GE153" s="2">
        <f t="shared" si="169"/>
        <v>0.21583199725087038</v>
      </c>
      <c r="GF153" s="2">
        <f t="shared" si="169"/>
        <v>0.18147313571466661</v>
      </c>
      <c r="GG153" s="2">
        <f t="shared" si="169"/>
        <v>0.16913748252431804</v>
      </c>
      <c r="GH153" s="2">
        <f t="shared" si="169"/>
        <v>0.17002806209464036</v>
      </c>
      <c r="GI153" s="2">
        <f t="shared" si="169"/>
        <v>0.13588317277717385</v>
      </c>
      <c r="GJ153" s="2">
        <f t="shared" si="169"/>
        <v>0.1136737545941022</v>
      </c>
      <c r="GK153" s="2">
        <f t="shared" si="169"/>
        <v>0.11571521231772676</v>
      </c>
      <c r="GM153" s="86">
        <f t="shared" si="170"/>
        <v>1.6496408566371332E-268</v>
      </c>
      <c r="GN153" s="86">
        <f t="shared" si="170"/>
        <v>0</v>
      </c>
      <c r="GO153" s="86">
        <f t="shared" si="170"/>
        <v>0</v>
      </c>
      <c r="GP153" s="86">
        <f t="shared" si="170"/>
        <v>0</v>
      </c>
      <c r="GQ153" s="86">
        <f t="shared" si="170"/>
        <v>0</v>
      </c>
      <c r="GR153" s="86">
        <f t="shared" si="170"/>
        <v>0</v>
      </c>
      <c r="GS153" s="86">
        <f t="shared" si="170"/>
        <v>0</v>
      </c>
      <c r="GT153" s="86">
        <f t="shared" si="170"/>
        <v>0</v>
      </c>
      <c r="GU153" s="86">
        <f t="shared" si="170"/>
        <v>0</v>
      </c>
      <c r="GV153" s="86">
        <f t="shared" si="170"/>
        <v>0</v>
      </c>
      <c r="GW153" s="86">
        <f t="shared" si="170"/>
        <v>0</v>
      </c>
      <c r="GX153" s="86">
        <f t="shared" si="170"/>
        <v>0</v>
      </c>
      <c r="GY153" s="86">
        <f t="shared" si="170"/>
        <v>9.5100183720107592E-303</v>
      </c>
      <c r="GZ153" s="86">
        <f t="shared" si="170"/>
        <v>9.707317830268232E-197</v>
      </c>
      <c r="HA153" s="86">
        <f t="shared" si="170"/>
        <v>4.5333837165167069E-146</v>
      </c>
      <c r="HC153" s="86">
        <f t="shared" si="153"/>
        <v>4.4525103166723242E-137</v>
      </c>
      <c r="HD153" s="86">
        <f t="shared" si="153"/>
        <v>5.7927129635607565E-186</v>
      </c>
      <c r="HE153" s="86">
        <f t="shared" si="153"/>
        <v>5.3596268321707844E-173</v>
      </c>
      <c r="HF153" s="86">
        <f t="shared" ref="HF153:HN187" si="180" xml:space="preserve"> _xlfn.NORM.DIST($B153, F$8, ABS(F$12), TRUE) * _xlfn.NORM.DIST(($B153 - F$8)*F$16, 0, ABS(F$12), TRUE) * 2</f>
        <v>1.2829767607585456E-177</v>
      </c>
      <c r="HG153" s="86">
        <f t="shared" si="180"/>
        <v>9.7562731793498634E-227</v>
      </c>
      <c r="HH153" s="86">
        <f t="shared" si="180"/>
        <v>1.0907103689875874E-294</v>
      </c>
      <c r="HI153" s="86">
        <f t="shared" si="180"/>
        <v>0</v>
      </c>
      <c r="HJ153" s="86">
        <f t="shared" si="180"/>
        <v>1.4015398091929558E-303</v>
      </c>
      <c r="HK153" s="86">
        <f t="shared" si="180"/>
        <v>0</v>
      </c>
      <c r="HL153" s="86">
        <f t="shared" si="161"/>
        <v>2.5114386384993536E-251</v>
      </c>
      <c r="HM153" s="86">
        <f t="shared" si="161"/>
        <v>1.3439110571771226E-160</v>
      </c>
      <c r="HN153" s="86">
        <f t="shared" si="161"/>
        <v>7.4163165956507954E-149</v>
      </c>
      <c r="HO153" s="86">
        <f t="shared" si="161"/>
        <v>9.1990381412431598E-159</v>
      </c>
      <c r="HP153" s="86">
        <f t="shared" si="161"/>
        <v>2.8517546133534056E-94</v>
      </c>
      <c r="HQ153" s="86">
        <f t="shared" si="161"/>
        <v>6.2029504122092242E-89</v>
      </c>
      <c r="HS153" s="86">
        <f t="shared" si="171"/>
        <v>0.1598786577337612</v>
      </c>
      <c r="HT153" s="86">
        <f t="shared" si="171"/>
        <v>0.11158120128914938</v>
      </c>
      <c r="HU153" s="86">
        <f t="shared" si="171"/>
        <v>4.3358724114945117E-2</v>
      </c>
      <c r="HV153" s="86">
        <f t="shared" si="171"/>
        <v>4.1174016686208022E-2</v>
      </c>
      <c r="HW153" s="86">
        <f t="shared" si="171"/>
        <v>9.1030285320550935E-2</v>
      </c>
      <c r="HX153" s="86">
        <f t="shared" si="171"/>
        <v>3.8806854369077867E-2</v>
      </c>
      <c r="HY153" s="86">
        <f t="shared" si="171"/>
        <v>4.210013975618207E-2</v>
      </c>
      <c r="HZ153" s="86">
        <f t="shared" si="171"/>
        <v>2.9774777485282743E-2</v>
      </c>
      <c r="IA153" s="86">
        <f t="shared" si="171"/>
        <v>2.6714246965074268E-2</v>
      </c>
      <c r="IB153" s="86">
        <f t="shared" si="171"/>
        <v>3.8601215657740301E-2</v>
      </c>
      <c r="IC153" s="86">
        <f t="shared" si="171"/>
        <v>5.5136669795477038E-2</v>
      </c>
      <c r="ID153" s="86">
        <f t="shared" si="171"/>
        <v>5.8007041044708343E-2</v>
      </c>
      <c r="IE153" s="86">
        <f t="shared" si="171"/>
        <v>0.12756157943644522</v>
      </c>
      <c r="IF153" s="86">
        <f t="shared" si="171"/>
        <v>0.14787005515863147</v>
      </c>
      <c r="IG153" s="86">
        <f t="shared" si="171"/>
        <v>0.14635119651418291</v>
      </c>
      <c r="II153" s="86">
        <f t="shared" si="172"/>
        <v>1.0095716015271892E-7</v>
      </c>
      <c r="IJ153" s="86">
        <f t="shared" si="172"/>
        <v>1.6661233452246925E-7</v>
      </c>
      <c r="IK153" s="86">
        <f t="shared" si="172"/>
        <v>1.3935155963602415E-7</v>
      </c>
      <c r="IL153" s="86">
        <f t="shared" si="172"/>
        <v>1.9781603394028009E-10</v>
      </c>
      <c r="IM153" s="86">
        <f t="shared" si="172"/>
        <v>2.1334999637804512E-8</v>
      </c>
      <c r="IN153" s="86">
        <f t="shared" si="172"/>
        <v>6.194246934469975E-10</v>
      </c>
      <c r="IO153" s="86">
        <f t="shared" si="172"/>
        <v>1.0426465658268447E-7</v>
      </c>
      <c r="IP153" s="86">
        <f t="shared" si="172"/>
        <v>2.2073611841576926E-6</v>
      </c>
      <c r="IQ153" s="86">
        <f t="shared" si="172"/>
        <v>7.4282966762269963E-6</v>
      </c>
      <c r="IR153" s="86">
        <f t="shared" si="172"/>
        <v>7.4572045660334543E-8</v>
      </c>
      <c r="IS153" s="86">
        <f t="shared" si="172"/>
        <v>3.7881299282280175E-8</v>
      </c>
      <c r="IT153" s="86">
        <f t="shared" si="172"/>
        <v>6.2278549913782694E-8</v>
      </c>
      <c r="IU153" s="86">
        <f t="shared" si="172"/>
        <v>3.5160750195299066E-10</v>
      </c>
      <c r="IV153" s="86">
        <f t="shared" si="172"/>
        <v>2.2242308502470775E-6</v>
      </c>
      <c r="IW153" s="86">
        <f t="shared" si="172"/>
        <v>2.6247194047829457E-6</v>
      </c>
      <c r="IY153" s="86">
        <f t="shared" si="173"/>
        <v>0.15987875869092136</v>
      </c>
      <c r="IZ153" s="86">
        <f t="shared" si="173"/>
        <v>0.1115813679014839</v>
      </c>
      <c r="JA153" s="86">
        <f t="shared" si="173"/>
        <v>4.3358863466504756E-2</v>
      </c>
      <c r="JB153" s="86">
        <f t="shared" si="173"/>
        <v>4.1174016884024056E-2</v>
      </c>
      <c r="JC153" s="86">
        <f t="shared" si="173"/>
        <v>9.1030306655550577E-2</v>
      </c>
      <c r="JD153" s="86">
        <f t="shared" si="173"/>
        <v>3.8806854988502559E-2</v>
      </c>
      <c r="JE153" s="86">
        <f t="shared" si="173"/>
        <v>4.2100244020838652E-2</v>
      </c>
      <c r="JF153" s="86">
        <f t="shared" si="173"/>
        <v>2.9776984846466899E-2</v>
      </c>
      <c r="JG153" s="86">
        <f t="shared" si="173"/>
        <v>2.6721675261750493E-2</v>
      </c>
      <c r="JH153" s="86">
        <f t="shared" si="173"/>
        <v>3.8601290229785964E-2</v>
      </c>
      <c r="JI153" s="86">
        <f t="shared" si="173"/>
        <v>5.5136707676776323E-2</v>
      </c>
      <c r="JJ153" s="86">
        <f t="shared" si="173"/>
        <v>5.8007103323258258E-2</v>
      </c>
      <c r="JK153" s="86">
        <f t="shared" si="173"/>
        <v>0.12756157978805271</v>
      </c>
      <c r="JL153" s="86">
        <f t="shared" si="173"/>
        <v>0.14787227938948172</v>
      </c>
      <c r="JM153" s="86">
        <f t="shared" si="173"/>
        <v>0.1463538212335877</v>
      </c>
    </row>
    <row r="154" spans="2:273" x14ac:dyDescent="0.25">
      <c r="B154" s="2">
        <v>127</v>
      </c>
      <c r="C154" s="37">
        <v>92.628</v>
      </c>
      <c r="D154" s="37">
        <v>90.65</v>
      </c>
      <c r="E154" s="37">
        <v>88.45</v>
      </c>
      <c r="F154" s="37">
        <v>89.3</v>
      </c>
      <c r="G154" s="37">
        <v>88.825000000000003</v>
      </c>
      <c r="H154" s="37">
        <v>87.15</v>
      </c>
      <c r="I154" s="37">
        <v>90.224999999999994</v>
      </c>
      <c r="J154" s="37">
        <v>90.625</v>
      </c>
      <c r="K154" s="37">
        <v>95.375</v>
      </c>
      <c r="L154" s="37">
        <v>87.650999999999996</v>
      </c>
      <c r="M154" s="37">
        <v>89.462999999999994</v>
      </c>
      <c r="N154" s="37">
        <v>88.238</v>
      </c>
      <c r="O154" s="37">
        <v>89.625</v>
      </c>
      <c r="P154" s="37">
        <v>91.570999999999998</v>
      </c>
      <c r="Q154" s="37">
        <v>100.095</v>
      </c>
      <c r="S154" s="4">
        <f t="shared" si="174"/>
        <v>92.60959224568461</v>
      </c>
      <c r="T154" s="4">
        <f t="shared" si="174"/>
        <v>92.111997680016955</v>
      </c>
      <c r="U154" s="4">
        <f t="shared" si="174"/>
        <v>90.919398976594266</v>
      </c>
      <c r="V154" s="4">
        <f t="shared" si="174"/>
        <v>89.621625107177977</v>
      </c>
      <c r="W154" s="4">
        <f t="shared" si="174"/>
        <v>88.827061836804873</v>
      </c>
      <c r="X154" s="4">
        <f t="shared" si="174"/>
        <v>89.438678256771368</v>
      </c>
      <c r="Y154" s="4">
        <f t="shared" si="174"/>
        <v>90.077387608853186</v>
      </c>
      <c r="Z154" s="4">
        <f t="shared" si="174"/>
        <v>91.218792837018711</v>
      </c>
      <c r="AA154" s="4">
        <f t="shared" si="174"/>
        <v>90.320576212435583</v>
      </c>
      <c r="AB154" s="4">
        <f t="shared" si="174"/>
        <v>91.457899148877715</v>
      </c>
      <c r="AC154" s="4">
        <f t="shared" si="174"/>
        <v>90.846687352355318</v>
      </c>
      <c r="AD154" s="4">
        <f t="shared" si="174"/>
        <v>89.904341605629796</v>
      </c>
      <c r="AE154" s="4">
        <f t="shared" si="174"/>
        <v>92.804758791386902</v>
      </c>
      <c r="AF154" s="4">
        <f t="shared" si="174"/>
        <v>95.847518405167179</v>
      </c>
      <c r="AG154" s="4">
        <f t="shared" si="174"/>
        <v>101.74187815252468</v>
      </c>
      <c r="AI154" s="4">
        <f t="shared" si="175"/>
        <v>1.8407754315390434E-2</v>
      </c>
      <c r="AJ154" s="4">
        <f t="shared" si="175"/>
        <v>-1.4619976800169496</v>
      </c>
      <c r="AK154" s="4">
        <f t="shared" si="175"/>
        <v>-2.4693989765942632</v>
      </c>
      <c r="AL154" s="4">
        <f t="shared" si="175"/>
        <v>-0.32162510717797943</v>
      </c>
      <c r="AM154" s="4">
        <f t="shared" si="175"/>
        <v>-2.0618368048701541E-3</v>
      </c>
      <c r="AN154" s="4">
        <f t="shared" si="175"/>
        <v>-2.2886782567713624</v>
      </c>
      <c r="AO154" s="4">
        <f t="shared" si="175"/>
        <v>0.14761239114680791</v>
      </c>
      <c r="AP154" s="4">
        <f t="shared" si="175"/>
        <v>-0.59379283701871088</v>
      </c>
      <c r="AQ154" s="4">
        <f t="shared" si="175"/>
        <v>5.0544237875644171</v>
      </c>
      <c r="AR154" s="4">
        <f t="shared" si="175"/>
        <v>-3.8068991488777186</v>
      </c>
      <c r="AS154" s="4">
        <f t="shared" si="175"/>
        <v>-1.3836873523553237</v>
      </c>
      <c r="AT154" s="4">
        <f t="shared" si="175"/>
        <v>-1.6663416056297962</v>
      </c>
      <c r="AU154" s="4">
        <f t="shared" si="175"/>
        <v>-3.1797587913869023</v>
      </c>
      <c r="AV154" s="4">
        <f t="shared" si="175"/>
        <v>-4.276518405167181</v>
      </c>
      <c r="AW154" s="4">
        <f t="shared" si="175"/>
        <v>-1.6468781525246783</v>
      </c>
      <c r="AY154" s="2">
        <f t="shared" si="167"/>
        <v>92.60959224568461</v>
      </c>
      <c r="AZ154" s="2">
        <f t="shared" si="167"/>
        <v>92.097944278696062</v>
      </c>
      <c r="BA154" s="2">
        <f t="shared" si="167"/>
        <v>90.918366461186878</v>
      </c>
      <c r="BB154" s="2">
        <f t="shared" si="167"/>
        <v>89.620375876439567</v>
      </c>
      <c r="BC154" s="2">
        <f t="shared" si="167"/>
        <v>88.812606003887012</v>
      </c>
      <c r="BD154" s="2">
        <f t="shared" si="167"/>
        <v>89.437156632450012</v>
      </c>
      <c r="BE154" s="2">
        <f t="shared" si="167"/>
        <v>90.075463658592454</v>
      </c>
      <c r="BF154" s="2">
        <f t="shared" si="167"/>
        <v>91.217511293941399</v>
      </c>
      <c r="BG154" s="2">
        <f t="shared" si="167"/>
        <v>90.317528553918393</v>
      </c>
      <c r="BH154" s="2">
        <f t="shared" si="167"/>
        <v>91.455508036408276</v>
      </c>
      <c r="BI154" s="2">
        <f t="shared" si="167"/>
        <v>90.840140620563687</v>
      </c>
      <c r="BJ154" s="2">
        <f t="shared" si="167"/>
        <v>89.894247787173796</v>
      </c>
      <c r="BK154" s="2">
        <f t="shared" si="167"/>
        <v>92.714308556837537</v>
      </c>
      <c r="BL154" s="2">
        <f t="shared" si="167"/>
        <v>93.951448383125211</v>
      </c>
      <c r="BM154" s="2">
        <f t="shared" si="167"/>
        <v>97.943330784535263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118.62993576248313</v>
      </c>
      <c r="DL154" s="2">
        <f t="shared" si="176"/>
        <v>116.83323211875845</v>
      </c>
      <c r="DM154" s="2">
        <f t="shared" si="176"/>
        <v>113.96801619433199</v>
      </c>
      <c r="DN154" s="2">
        <f t="shared" si="176"/>
        <v>114.08086538461538</v>
      </c>
      <c r="DO154" s="2">
        <f t="shared" si="176"/>
        <v>115.15219298245613</v>
      </c>
      <c r="DP154" s="2">
        <f t="shared" si="176"/>
        <v>112.1490781267097</v>
      </c>
      <c r="DQ154" s="2">
        <f t="shared" si="176"/>
        <v>120.71251778093882</v>
      </c>
      <c r="DR154" s="2">
        <f t="shared" si="176"/>
        <v>119.50703304519097</v>
      </c>
      <c r="DS154" s="2">
        <f t="shared" si="176"/>
        <v>116.08817157238208</v>
      </c>
      <c r="DT154" s="2">
        <f t="shared" si="176"/>
        <v>122.35816405879568</v>
      </c>
      <c r="DU154" s="2">
        <f t="shared" si="176"/>
        <v>112.39465951417004</v>
      </c>
      <c r="DV154" s="2">
        <f t="shared" si="176"/>
        <v>112.08278662873398</v>
      </c>
      <c r="DW154" s="2">
        <f t="shared" si="176"/>
        <v>115.091631104789</v>
      </c>
      <c r="DX154" s="2">
        <f t="shared" si="176"/>
        <v>116.7570323639775</v>
      </c>
      <c r="DY154" s="2">
        <f t="shared" si="176"/>
        <v>109.15180303030303</v>
      </c>
      <c r="EA154" s="2">
        <f t="shared" si="152"/>
        <v>92.631283583555486</v>
      </c>
      <c r="EB154" s="2">
        <f t="shared" si="152"/>
        <v>92.030178543898856</v>
      </c>
      <c r="EC154" s="2">
        <f t="shared" si="152"/>
        <v>90.837993752466787</v>
      </c>
      <c r="ED154" s="2">
        <f t="shared" si="152"/>
        <v>89.498324300969742</v>
      </c>
      <c r="EE154" s="2">
        <f t="shared" si="152"/>
        <v>88.571918071612572</v>
      </c>
      <c r="EF154" s="2">
        <f t="shared" si="152"/>
        <v>89.414382945311345</v>
      </c>
      <c r="EG154" s="2">
        <f t="shared" si="152"/>
        <v>90.053307767083638</v>
      </c>
      <c r="EH154" s="2">
        <f t="shared" si="152"/>
        <v>91.225405525941881</v>
      </c>
      <c r="EI154" s="2">
        <f t="shared" si="152"/>
        <v>89.9721090909091</v>
      </c>
      <c r="EJ154" s="2">
        <f t="shared" si="152"/>
        <v>91.36185052910055</v>
      </c>
      <c r="EK154" s="2">
        <f t="shared" si="152"/>
        <v>90.685326258503395</v>
      </c>
      <c r="EL154" s="2">
        <f t="shared" si="179"/>
        <v>89.748575600907003</v>
      </c>
      <c r="EM154" s="2">
        <f t="shared" si="135"/>
        <v>92.617407897986212</v>
      </c>
      <c r="EN154" s="2">
        <f t="shared" si="135"/>
        <v>93.968747297297298</v>
      </c>
      <c r="EO154" s="2">
        <f t="shared" si="135"/>
        <v>98.073685227340192</v>
      </c>
      <c r="EQ154" s="2">
        <f t="shared" si="177"/>
        <v>92.435472358679661</v>
      </c>
      <c r="ER154" s="2">
        <f t="shared" si="177"/>
        <v>92.407707088272318</v>
      </c>
      <c r="ES154" s="2">
        <f t="shared" si="177"/>
        <v>91.269751147573984</v>
      </c>
      <c r="ET154" s="2">
        <f t="shared" si="177"/>
        <v>90.256855953750303</v>
      </c>
      <c r="EU154" s="2">
        <f t="shared" si="177"/>
        <v>89.897104663914817</v>
      </c>
      <c r="EV154" s="2">
        <f t="shared" si="177"/>
        <v>89.500327738072741</v>
      </c>
      <c r="EW154" s="2">
        <f t="shared" si="177"/>
        <v>90.107950940860235</v>
      </c>
      <c r="EX154" s="2">
        <f t="shared" si="177"/>
        <v>91.142518185833993</v>
      </c>
      <c r="EY154" s="2">
        <f t="shared" si="177"/>
        <v>91.419832053742795</v>
      </c>
      <c r="EZ154" s="2">
        <f t="shared" si="177"/>
        <v>91.775063483931078</v>
      </c>
      <c r="FA154" s="2">
        <f t="shared" si="177"/>
        <v>91.488405297252086</v>
      </c>
      <c r="FB154" s="2">
        <f t="shared" si="177"/>
        <v>90.497450686569707</v>
      </c>
      <c r="FC154" s="2">
        <f t="shared" si="177"/>
        <v>93.21378604795008</v>
      </c>
      <c r="FD154" s="2">
        <f t="shared" si="177"/>
        <v>93.756947670840447</v>
      </c>
      <c r="FE154" s="2">
        <f t="shared" si="177"/>
        <v>96.998152399854021</v>
      </c>
      <c r="FG154" s="2">
        <f t="shared" si="178"/>
        <v>0.99968440256679414</v>
      </c>
      <c r="FH154" s="2">
        <f t="shared" si="178"/>
        <v>0.99968166815933213</v>
      </c>
      <c r="FI154" s="2">
        <f t="shared" si="178"/>
        <v>0.99968952230053221</v>
      </c>
      <c r="FJ154" s="2">
        <f t="shared" si="178"/>
        <v>0.99965839629507169</v>
      </c>
      <c r="FK154" s="2">
        <f t="shared" si="178"/>
        <v>0.99962204712737734</v>
      </c>
      <c r="FL154" s="2">
        <f t="shared" si="178"/>
        <v>0.99960245074508791</v>
      </c>
      <c r="FM154" s="2">
        <f t="shared" si="178"/>
        <v>0.99961668129974479</v>
      </c>
      <c r="FN154" s="2">
        <f t="shared" si="178"/>
        <v>0.99965941939889824</v>
      </c>
      <c r="FO154" s="2">
        <f t="shared" si="178"/>
        <v>0.99962486069708822</v>
      </c>
      <c r="FP154" s="2">
        <f t="shared" si="178"/>
        <v>0.9995854144262839</v>
      </c>
      <c r="FQ154" s="2">
        <f t="shared" si="178"/>
        <v>0.99961904832161375</v>
      </c>
      <c r="FR154" s="2">
        <f t="shared" si="178"/>
        <v>0.99962787446993273</v>
      </c>
      <c r="FS154" s="2">
        <f t="shared" si="178"/>
        <v>0.99959089414257118</v>
      </c>
      <c r="FT154" s="2">
        <f t="shared" si="178"/>
        <v>0.99961324064017265</v>
      </c>
      <c r="FU154" s="2">
        <f t="shared" si="178"/>
        <v>0.99958461711963076</v>
      </c>
      <c r="FW154" s="2">
        <f t="shared" si="169"/>
        <v>0.15267993846789302</v>
      </c>
      <c r="FX154" s="2">
        <f t="shared" si="169"/>
        <v>0.15858438783192508</v>
      </c>
      <c r="FY154" s="2">
        <f t="shared" si="169"/>
        <v>0.16951962697828016</v>
      </c>
      <c r="FZ154" s="2">
        <f t="shared" si="169"/>
        <v>0.14983433841221938</v>
      </c>
      <c r="GA154" s="2">
        <f t="shared" si="169"/>
        <v>0.17404480422346058</v>
      </c>
      <c r="GB154" s="2">
        <f t="shared" si="169"/>
        <v>0.15981801302121215</v>
      </c>
      <c r="GC154" s="2">
        <f t="shared" si="169"/>
        <v>0.19039236296898046</v>
      </c>
      <c r="GD154" s="2">
        <f t="shared" si="169"/>
        <v>0.21144852372267384</v>
      </c>
      <c r="GE154" s="2">
        <f t="shared" si="169"/>
        <v>0.23182771162119342</v>
      </c>
      <c r="GF154" s="2">
        <f t="shared" si="169"/>
        <v>0.19555747692637787</v>
      </c>
      <c r="GG154" s="2">
        <f t="shared" si="169"/>
        <v>0.18247787334636884</v>
      </c>
      <c r="GH154" s="2">
        <f t="shared" si="169"/>
        <v>0.1834231886989249</v>
      </c>
      <c r="GI154" s="2">
        <f t="shared" si="169"/>
        <v>0.14706494948141838</v>
      </c>
      <c r="GJ154" s="2">
        <f t="shared" si="169"/>
        <v>0.12328868163208302</v>
      </c>
      <c r="GK154" s="2">
        <f t="shared" si="169"/>
        <v>0.12547836740829343</v>
      </c>
      <c r="GM154" s="86">
        <f t="shared" si="170"/>
        <v>1.2774187999933965E-276</v>
      </c>
      <c r="GN154" s="86">
        <f t="shared" si="170"/>
        <v>0</v>
      </c>
      <c r="GO154" s="86">
        <f t="shared" si="170"/>
        <v>0</v>
      </c>
      <c r="GP154" s="86">
        <f t="shared" si="170"/>
        <v>0</v>
      </c>
      <c r="GQ154" s="86">
        <f t="shared" si="170"/>
        <v>0</v>
      </c>
      <c r="GR154" s="86">
        <f t="shared" si="170"/>
        <v>0</v>
      </c>
      <c r="GS154" s="86">
        <f t="shared" si="170"/>
        <v>0</v>
      </c>
      <c r="GT154" s="86">
        <f t="shared" si="170"/>
        <v>0</v>
      </c>
      <c r="GU154" s="86">
        <f t="shared" si="170"/>
        <v>0</v>
      </c>
      <c r="GV154" s="86">
        <f t="shared" si="170"/>
        <v>0</v>
      </c>
      <c r="GW154" s="86">
        <f t="shared" si="170"/>
        <v>0</v>
      </c>
      <c r="GX154" s="86">
        <f t="shared" si="170"/>
        <v>0</v>
      </c>
      <c r="GY154" s="86">
        <f t="shared" si="170"/>
        <v>0</v>
      </c>
      <c r="GZ154" s="86">
        <f t="shared" si="170"/>
        <v>1.1675185847086548E-202</v>
      </c>
      <c r="HA154" s="86">
        <f t="shared" si="170"/>
        <v>2.5113233842152898E-150</v>
      </c>
      <c r="HC154" s="86">
        <f t="shared" ref="HC154:HH213" si="181" xml:space="preserve"> _xlfn.NORM.DIST($B154, C$8, ABS(C$12), TRUE) * _xlfn.NORM.DIST(($B154 - C$8)*C$16, 0, ABS(C$12), TRUE) * 2</f>
        <v>3.9444901820998531E-143</v>
      </c>
      <c r="HD154" s="86">
        <f t="shared" si="181"/>
        <v>4.0897740731254591E-194</v>
      </c>
      <c r="HE154" s="86">
        <f t="shared" si="181"/>
        <v>2.1644541865539309E-180</v>
      </c>
      <c r="HF154" s="86">
        <f t="shared" si="180"/>
        <v>3.2303467360951242E-185</v>
      </c>
      <c r="HG154" s="86">
        <f t="shared" si="180"/>
        <v>1.1639696391259192E-236</v>
      </c>
      <c r="HH154" s="86">
        <f t="shared" si="180"/>
        <v>1.6937442137175176E-307</v>
      </c>
      <c r="HI154" s="86">
        <f t="shared" si="180"/>
        <v>0</v>
      </c>
      <c r="HJ154" s="86">
        <f t="shared" si="180"/>
        <v>0</v>
      </c>
      <c r="HK154" s="86">
        <f t="shared" si="180"/>
        <v>0</v>
      </c>
      <c r="HL154" s="86">
        <f t="shared" si="161"/>
        <v>2.5038111476501195E-262</v>
      </c>
      <c r="HM154" s="86">
        <f t="shared" si="161"/>
        <v>1.4209381114530751E-167</v>
      </c>
      <c r="HN154" s="86">
        <f t="shared" si="161"/>
        <v>2.9049001215263441E-155</v>
      </c>
      <c r="HO154" s="86">
        <f t="shared" si="161"/>
        <v>7.3237039205117264E-166</v>
      </c>
      <c r="HP154" s="86">
        <f t="shared" si="161"/>
        <v>1.8971216679288927E-98</v>
      </c>
      <c r="HQ154" s="86">
        <f t="shared" si="161"/>
        <v>9.5711574408350959E-93</v>
      </c>
      <c r="HS154" s="86">
        <f t="shared" si="171"/>
        <v>0.12028111681050706</v>
      </c>
      <c r="HT154" s="86">
        <f t="shared" si="171"/>
        <v>8.1195080938177011E-2</v>
      </c>
      <c r="HU154" s="86">
        <f t="shared" si="171"/>
        <v>2.8945419533867662E-2</v>
      </c>
      <c r="HV154" s="86">
        <f t="shared" si="171"/>
        <v>2.6135862718879251E-2</v>
      </c>
      <c r="HW154" s="86">
        <f t="shared" si="171"/>
        <v>6.2062722235087131E-2</v>
      </c>
      <c r="HX154" s="86">
        <f t="shared" si="171"/>
        <v>2.4364179534433875E-2</v>
      </c>
      <c r="HY154" s="86">
        <f t="shared" si="171"/>
        <v>2.6865195809373361E-2</v>
      </c>
      <c r="HZ154" s="86">
        <f t="shared" si="171"/>
        <v>1.881056240085778E-2</v>
      </c>
      <c r="IA154" s="86">
        <f t="shared" si="171"/>
        <v>1.6497760200328736E-2</v>
      </c>
      <c r="IB154" s="86">
        <f t="shared" si="171"/>
        <v>2.409800696711361E-2</v>
      </c>
      <c r="IC154" s="86">
        <f t="shared" si="171"/>
        <v>3.5871594490503957E-2</v>
      </c>
      <c r="ID154" s="86">
        <f t="shared" si="171"/>
        <v>3.8087018412576681E-2</v>
      </c>
      <c r="IE154" s="86">
        <f t="shared" si="171"/>
        <v>8.9667850072973829E-2</v>
      </c>
      <c r="IF154" s="86">
        <f t="shared" si="171"/>
        <v>9.8571385553056903E-2</v>
      </c>
      <c r="IG154" s="86">
        <f t="shared" si="171"/>
        <v>0.10074703452906494</v>
      </c>
      <c r="II154" s="86">
        <f t="shared" si="172"/>
        <v>4.3092313040680866E-7</v>
      </c>
      <c r="IJ154" s="86">
        <f t="shared" si="172"/>
        <v>7.0136233832132876E-7</v>
      </c>
      <c r="IK154" s="86">
        <f t="shared" si="172"/>
        <v>6.3865082622755344E-7</v>
      </c>
      <c r="IL154" s="86">
        <f t="shared" si="172"/>
        <v>1.513354021139673E-9</v>
      </c>
      <c r="IM154" s="86">
        <f t="shared" si="172"/>
        <v>1.2283353047556256E-7</v>
      </c>
      <c r="IN154" s="86">
        <f t="shared" si="172"/>
        <v>4.6060111556935423E-9</v>
      </c>
      <c r="IO154" s="86">
        <f t="shared" si="172"/>
        <v>5.6573800494014891E-7</v>
      </c>
      <c r="IP154" s="86">
        <f t="shared" si="172"/>
        <v>9.5613385177001999E-6</v>
      </c>
      <c r="IQ154" s="86">
        <f t="shared" si="172"/>
        <v>3.1114499598370283E-5</v>
      </c>
      <c r="IR154" s="86">
        <f t="shared" si="172"/>
        <v>4.3615125391340506E-7</v>
      </c>
      <c r="IS154" s="86">
        <f t="shared" si="172"/>
        <v>2.1772503660325657E-7</v>
      </c>
      <c r="IT154" s="86">
        <f t="shared" si="172"/>
        <v>3.4111707390714126E-7</v>
      </c>
      <c r="IU154" s="86">
        <f t="shared" si="172"/>
        <v>2.4871972001065667E-9</v>
      </c>
      <c r="IV154" s="86">
        <f t="shared" si="172"/>
        <v>6.1863279888871076E-6</v>
      </c>
      <c r="IW154" s="86">
        <f t="shared" si="172"/>
        <v>7.2700589980761184E-6</v>
      </c>
      <c r="IY154" s="86">
        <f t="shared" si="173"/>
        <v>0.12028154773363746</v>
      </c>
      <c r="IZ154" s="86">
        <f t="shared" si="173"/>
        <v>8.1195782300515329E-2</v>
      </c>
      <c r="JA154" s="86">
        <f t="shared" si="173"/>
        <v>2.8946058184693889E-2</v>
      </c>
      <c r="JB154" s="86">
        <f t="shared" si="173"/>
        <v>2.6135864232233273E-2</v>
      </c>
      <c r="JC154" s="86">
        <f t="shared" si="173"/>
        <v>6.206284506861761E-2</v>
      </c>
      <c r="JD154" s="86">
        <f t="shared" si="173"/>
        <v>2.4364184140445031E-2</v>
      </c>
      <c r="JE154" s="86">
        <f t="shared" si="173"/>
        <v>2.6865761547378301E-2</v>
      </c>
      <c r="JF154" s="86">
        <f t="shared" si="173"/>
        <v>1.8820123739375482E-2</v>
      </c>
      <c r="JG154" s="86">
        <f t="shared" si="173"/>
        <v>1.6528874699927108E-2</v>
      </c>
      <c r="JH154" s="86">
        <f t="shared" si="173"/>
        <v>2.4098443118367525E-2</v>
      </c>
      <c r="JI154" s="86">
        <f t="shared" si="173"/>
        <v>3.5871812215540561E-2</v>
      </c>
      <c r="JJ154" s="86">
        <f t="shared" si="173"/>
        <v>3.8087359529650588E-2</v>
      </c>
      <c r="JK154" s="86">
        <f t="shared" si="173"/>
        <v>8.9667852560171027E-2</v>
      </c>
      <c r="JL154" s="86">
        <f t="shared" si="173"/>
        <v>9.8577571881045795E-2</v>
      </c>
      <c r="JM154" s="86">
        <f t="shared" si="173"/>
        <v>0.10075430458806302</v>
      </c>
    </row>
    <row r="155" spans="2:273" x14ac:dyDescent="0.25">
      <c r="B155" s="2">
        <v>128</v>
      </c>
      <c r="C155" s="37">
        <v>91.697999999999993</v>
      </c>
      <c r="D155" s="37">
        <v>94</v>
      </c>
      <c r="E155" s="37">
        <v>92.15</v>
      </c>
      <c r="F155" s="37">
        <v>90.95</v>
      </c>
      <c r="G155" s="37">
        <v>89.55</v>
      </c>
      <c r="H155" s="37">
        <v>88.375</v>
      </c>
      <c r="I155" s="37">
        <v>86.424999999999997</v>
      </c>
      <c r="J155" s="37">
        <v>89.15</v>
      </c>
      <c r="K155" s="37">
        <v>89.95</v>
      </c>
      <c r="L155" s="37">
        <v>91.721000000000004</v>
      </c>
      <c r="M155" s="37">
        <v>90.902000000000001</v>
      </c>
      <c r="N155" s="37">
        <v>89.094999999999999</v>
      </c>
      <c r="O155" s="37">
        <v>90.3</v>
      </c>
      <c r="P155" s="37">
        <v>93.048000000000002</v>
      </c>
      <c r="Q155" s="37">
        <v>95.238</v>
      </c>
      <c r="S155" s="4">
        <f t="shared" si="174"/>
        <v>92.479309595427708</v>
      </c>
      <c r="T155" s="4">
        <f t="shared" si="174"/>
        <v>91.966211446062673</v>
      </c>
      <c r="U155" s="4">
        <f t="shared" si="174"/>
        <v>90.797210759991628</v>
      </c>
      <c r="V155" s="4">
        <f t="shared" si="174"/>
        <v>89.490887325299127</v>
      </c>
      <c r="W155" s="4">
        <f t="shared" si="174"/>
        <v>88.698848516602766</v>
      </c>
      <c r="X155" s="4">
        <f t="shared" si="174"/>
        <v>89.297466650786731</v>
      </c>
      <c r="Y155" s="4">
        <f t="shared" si="174"/>
        <v>89.949325694276069</v>
      </c>
      <c r="Z155" s="4">
        <f t="shared" si="174"/>
        <v>91.108907900498295</v>
      </c>
      <c r="AA155" s="4">
        <f t="shared" si="174"/>
        <v>90.20314041435924</v>
      </c>
      <c r="AB155" s="4">
        <f t="shared" si="174"/>
        <v>91.324871399042294</v>
      </c>
      <c r="AC155" s="4">
        <f t="shared" si="174"/>
        <v>90.683524352383714</v>
      </c>
      <c r="AD155" s="4">
        <f t="shared" si="174"/>
        <v>89.765313750483941</v>
      </c>
      <c r="AE155" s="4">
        <f t="shared" si="174"/>
        <v>92.619887094376935</v>
      </c>
      <c r="AF155" s="4">
        <f t="shared" si="174"/>
        <v>94.874401831558174</v>
      </c>
      <c r="AG155" s="4">
        <f t="shared" si="174"/>
        <v>99.974456014667069</v>
      </c>
      <c r="AI155" s="4">
        <f t="shared" si="175"/>
        <v>-0.7813095954277145</v>
      </c>
      <c r="AJ155" s="4">
        <f t="shared" si="175"/>
        <v>2.0337885539373275</v>
      </c>
      <c r="AK155" s="4">
        <f t="shared" si="175"/>
        <v>1.3527892400083772</v>
      </c>
      <c r="AL155" s="4">
        <f t="shared" si="175"/>
        <v>1.4591126747008758</v>
      </c>
      <c r="AM155" s="4">
        <f t="shared" si="175"/>
        <v>0.85115148339723135</v>
      </c>
      <c r="AN155" s="4">
        <f t="shared" si="175"/>
        <v>-0.92246665078673118</v>
      </c>
      <c r="AO155" s="4">
        <f t="shared" si="175"/>
        <v>-3.5243256942760723</v>
      </c>
      <c r="AP155" s="4">
        <f t="shared" si="175"/>
        <v>-1.9589079004982892</v>
      </c>
      <c r="AQ155" s="4">
        <f t="shared" si="175"/>
        <v>-0.25314041435923684</v>
      </c>
      <c r="AR155" s="4">
        <f t="shared" si="175"/>
        <v>0.39612860095770941</v>
      </c>
      <c r="AS155" s="4">
        <f t="shared" si="175"/>
        <v>0.21847564761628746</v>
      </c>
      <c r="AT155" s="4">
        <f t="shared" si="175"/>
        <v>-0.67031375048394182</v>
      </c>
      <c r="AU155" s="4">
        <f t="shared" si="175"/>
        <v>-2.3198870943769379</v>
      </c>
      <c r="AV155" s="4">
        <f t="shared" si="175"/>
        <v>-1.8264018315581723</v>
      </c>
      <c r="AW155" s="4">
        <f t="shared" si="175"/>
        <v>-4.7364560146670698</v>
      </c>
      <c r="AY155" s="2">
        <f t="shared" si="167"/>
        <v>92.479309595427708</v>
      </c>
      <c r="AZ155" s="2">
        <f t="shared" si="167"/>
        <v>91.960361710340237</v>
      </c>
      <c r="BA155" s="2">
        <f t="shared" si="167"/>
        <v>90.796866407689308</v>
      </c>
      <c r="BB155" s="2">
        <f t="shared" si="167"/>
        <v>89.490539557439817</v>
      </c>
      <c r="BC155" s="2">
        <f t="shared" si="167"/>
        <v>88.693858397787238</v>
      </c>
      <c r="BD155" s="2">
        <f t="shared" si="167"/>
        <v>89.297055246994333</v>
      </c>
      <c r="BE155" s="2">
        <f t="shared" si="167"/>
        <v>89.948655072671528</v>
      </c>
      <c r="BF155" s="2">
        <f t="shared" si="167"/>
        <v>91.107004508753263</v>
      </c>
      <c r="BG155" s="2">
        <f t="shared" si="167"/>
        <v>90.195280300382194</v>
      </c>
      <c r="BH155" s="2">
        <f t="shared" si="167"/>
        <v>91.32406286462782</v>
      </c>
      <c r="BI155" s="2">
        <f t="shared" si="167"/>
        <v>90.681478683885047</v>
      </c>
      <c r="BJ155" s="2">
        <f t="shared" si="167"/>
        <v>89.762033473140534</v>
      </c>
      <c r="BK155" s="2">
        <f t="shared" si="167"/>
        <v>92.586067932587767</v>
      </c>
      <c r="BL155" s="2">
        <f t="shared" si="167"/>
        <v>93.86602633472863</v>
      </c>
      <c r="BM155" s="2">
        <f t="shared" si="167"/>
        <v>97.872233238256186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118.73949689608637</v>
      </c>
      <c r="DL155" s="2">
        <f t="shared" si="176"/>
        <v>116.92331309041836</v>
      </c>
      <c r="DM155" s="2">
        <f t="shared" si="176"/>
        <v>114.04466093117409</v>
      </c>
      <c r="DN155" s="2">
        <f t="shared" si="176"/>
        <v>114.16807692307691</v>
      </c>
      <c r="DO155" s="2">
        <f t="shared" si="176"/>
        <v>115.26626180836706</v>
      </c>
      <c r="DP155" s="2">
        <f t="shared" si="176"/>
        <v>112.24040649961702</v>
      </c>
      <c r="DQ155" s="2">
        <f t="shared" si="176"/>
        <v>120.88680654338549</v>
      </c>
      <c r="DR155" s="2">
        <f t="shared" si="176"/>
        <v>119.66056461319621</v>
      </c>
      <c r="DS155" s="2">
        <f t="shared" si="176"/>
        <v>116.18631961921433</v>
      </c>
      <c r="DT155" s="2">
        <f t="shared" si="176"/>
        <v>122.50023684210531</v>
      </c>
      <c r="DU155" s="2">
        <f t="shared" si="176"/>
        <v>112.44921072874494</v>
      </c>
      <c r="DV155" s="2">
        <f t="shared" si="176"/>
        <v>112.15016168800379</v>
      </c>
      <c r="DW155" s="2">
        <f t="shared" si="176"/>
        <v>115.17368421052632</v>
      </c>
      <c r="DX155" s="2">
        <f t="shared" si="176"/>
        <v>116.86123930581616</v>
      </c>
      <c r="DY155" s="2">
        <f t="shared" si="176"/>
        <v>109.2011867201426</v>
      </c>
      <c r="EA155" s="2">
        <f t="shared" si="152"/>
        <v>92.505123305738735</v>
      </c>
      <c r="EB155" s="2">
        <f t="shared" si="152"/>
        <v>91.886307137901781</v>
      </c>
      <c r="EC155" s="2">
        <f t="shared" si="152"/>
        <v>90.708588929973587</v>
      </c>
      <c r="ED155" s="2">
        <f t="shared" si="152"/>
        <v>89.35569332280744</v>
      </c>
      <c r="EE155" s="2">
        <f t="shared" si="152"/>
        <v>88.427505096871073</v>
      </c>
      <c r="EF155" s="2">
        <f t="shared" si="152"/>
        <v>89.273411436263046</v>
      </c>
      <c r="EG155" s="2">
        <f t="shared" si="152"/>
        <v>89.926256235779221</v>
      </c>
      <c r="EH155" s="2">
        <f t="shared" si="152"/>
        <v>91.117605727836917</v>
      </c>
      <c r="EI155" s="2">
        <f t="shared" si="152"/>
        <v>89.814827272727271</v>
      </c>
      <c r="EJ155" s="2">
        <f t="shared" si="152"/>
        <v>91.22246428571431</v>
      </c>
      <c r="EK155" s="2">
        <f t="shared" si="152"/>
        <v>90.510346303854874</v>
      </c>
      <c r="EL155" s="2">
        <f t="shared" si="179"/>
        <v>89.601092879818566</v>
      </c>
      <c r="EM155" s="2">
        <f t="shared" si="135"/>
        <v>92.47940529376109</v>
      </c>
      <c r="EN155" s="2">
        <f t="shared" si="135"/>
        <v>93.887368918918924</v>
      </c>
      <c r="EO155" s="2">
        <f t="shared" si="135"/>
        <v>98.018588362794176</v>
      </c>
      <c r="EQ155" s="2">
        <f t="shared" si="177"/>
        <v>92.302887213943265</v>
      </c>
      <c r="ER155" s="2">
        <f t="shared" si="177"/>
        <v>92.276264015917221</v>
      </c>
      <c r="ES155" s="2">
        <f t="shared" si="177"/>
        <v>91.155154458807772</v>
      </c>
      <c r="ET155" s="2">
        <f t="shared" si="177"/>
        <v>90.140605876103407</v>
      </c>
      <c r="EU155" s="2">
        <f t="shared" si="177"/>
        <v>89.797364172238886</v>
      </c>
      <c r="EV155" s="2">
        <f t="shared" si="177"/>
        <v>89.362163009597765</v>
      </c>
      <c r="EW155" s="2">
        <f t="shared" si="177"/>
        <v>89.982720616786153</v>
      </c>
      <c r="EX155" s="2">
        <f t="shared" si="177"/>
        <v>91.031927260418115</v>
      </c>
      <c r="EY155" s="2">
        <f t="shared" si="177"/>
        <v>91.308716595304872</v>
      </c>
      <c r="EZ155" s="2">
        <f t="shared" si="177"/>
        <v>91.649027206224844</v>
      </c>
      <c r="FA155" s="2">
        <f t="shared" si="177"/>
        <v>91.341943516873869</v>
      </c>
      <c r="FB155" s="2">
        <f t="shared" si="177"/>
        <v>90.37675208216983</v>
      </c>
      <c r="FC155" s="2">
        <f t="shared" si="177"/>
        <v>93.096992711072673</v>
      </c>
      <c r="FD155" s="2">
        <f t="shared" si="177"/>
        <v>93.666952284548245</v>
      </c>
      <c r="FE155" s="2">
        <f t="shared" si="177"/>
        <v>96.910797123423436</v>
      </c>
      <c r="FG155" s="2">
        <f t="shared" si="178"/>
        <v>0.99971216372707372</v>
      </c>
      <c r="FH155" s="2">
        <f t="shared" si="178"/>
        <v>0.99970966977872144</v>
      </c>
      <c r="FI155" s="2">
        <f t="shared" si="178"/>
        <v>0.99971683323696714</v>
      </c>
      <c r="FJ155" s="2">
        <f t="shared" si="178"/>
        <v>0.99968844435378124</v>
      </c>
      <c r="FK155" s="2">
        <f t="shared" si="178"/>
        <v>0.99965529141985798</v>
      </c>
      <c r="FL155" s="2">
        <f t="shared" si="178"/>
        <v>0.99963741808721784</v>
      </c>
      <c r="FM155" s="2">
        <f t="shared" si="178"/>
        <v>0.99965039739908113</v>
      </c>
      <c r="FN155" s="2">
        <f t="shared" si="178"/>
        <v>0.9996893774915715</v>
      </c>
      <c r="FO155" s="2">
        <f t="shared" si="178"/>
        <v>0.9996578575959737</v>
      </c>
      <c r="FP155" s="2">
        <f t="shared" si="178"/>
        <v>0.99962187966946492</v>
      </c>
      <c r="FQ155" s="2">
        <f t="shared" si="178"/>
        <v>0.99965255629386041</v>
      </c>
      <c r="FR155" s="2">
        <f t="shared" si="178"/>
        <v>0.99966060637020748</v>
      </c>
      <c r="FS155" s="2">
        <f t="shared" si="178"/>
        <v>0.99962687759233804</v>
      </c>
      <c r="FT155" s="2">
        <f t="shared" si="178"/>
        <v>0.99964725926762521</v>
      </c>
      <c r="FU155" s="2">
        <f t="shared" si="178"/>
        <v>0.99962115246404948</v>
      </c>
      <c r="FW155" s="2">
        <f t="shared" si="169"/>
        <v>0.16498002078470936</v>
      </c>
      <c r="FX155" s="2">
        <f t="shared" si="169"/>
        <v>0.17126399539354217</v>
      </c>
      <c r="FY155" s="2">
        <f t="shared" si="169"/>
        <v>0.18288352430258728</v>
      </c>
      <c r="FZ155" s="2">
        <f t="shared" si="169"/>
        <v>0.16194899150459494</v>
      </c>
      <c r="GA155" s="2">
        <f t="shared" si="169"/>
        <v>0.18768481796444858</v>
      </c>
      <c r="GB155" s="2">
        <f t="shared" si="169"/>
        <v>0.17257602490688512</v>
      </c>
      <c r="GC155" s="2">
        <f t="shared" si="169"/>
        <v>0.20499557017147882</v>
      </c>
      <c r="GD155" s="2">
        <f t="shared" si="169"/>
        <v>0.22721350132762</v>
      </c>
      <c r="GE155" s="2">
        <f t="shared" si="169"/>
        <v>0.24863302538695728</v>
      </c>
      <c r="GF155" s="2">
        <f t="shared" si="169"/>
        <v>0.21045386952207526</v>
      </c>
      <c r="GG155" s="2">
        <f t="shared" si="169"/>
        <v>0.19662146181597251</v>
      </c>
      <c r="GH155" s="2">
        <f t="shared" si="169"/>
        <v>0.19762233535817511</v>
      </c>
      <c r="GI155" s="2">
        <f t="shared" si="169"/>
        <v>0.15899756388261932</v>
      </c>
      <c r="GJ155" s="2">
        <f t="shared" si="169"/>
        <v>0.13359429128437711</v>
      </c>
      <c r="GK155" s="2">
        <f t="shared" si="169"/>
        <v>0.13593863087121644</v>
      </c>
      <c r="GM155" s="86">
        <f t="shared" si="170"/>
        <v>7.4785280001930566E-285</v>
      </c>
      <c r="GN155" s="86">
        <f t="shared" si="170"/>
        <v>0</v>
      </c>
      <c r="GO155" s="86">
        <f t="shared" si="170"/>
        <v>0</v>
      </c>
      <c r="GP155" s="86">
        <f t="shared" si="170"/>
        <v>0</v>
      </c>
      <c r="GQ155" s="86">
        <f t="shared" si="170"/>
        <v>0</v>
      </c>
      <c r="GR155" s="86">
        <f t="shared" si="170"/>
        <v>0</v>
      </c>
      <c r="GS155" s="86">
        <f t="shared" si="170"/>
        <v>0</v>
      </c>
      <c r="GT155" s="86">
        <f t="shared" si="170"/>
        <v>0</v>
      </c>
      <c r="GU155" s="86">
        <f t="shared" si="170"/>
        <v>0</v>
      </c>
      <c r="GV155" s="86">
        <f t="shared" si="170"/>
        <v>0</v>
      </c>
      <c r="GW155" s="86">
        <f t="shared" si="170"/>
        <v>0</v>
      </c>
      <c r="GX155" s="86">
        <f t="shared" si="170"/>
        <v>0</v>
      </c>
      <c r="GY155" s="86">
        <f t="shared" si="170"/>
        <v>0</v>
      </c>
      <c r="GZ155" s="86">
        <f t="shared" si="170"/>
        <v>1.1453706010298592E-208</v>
      </c>
      <c r="HA155" s="86">
        <f t="shared" si="170"/>
        <v>1.2066689943049078E-154</v>
      </c>
      <c r="HC155" s="86">
        <f t="shared" si="181"/>
        <v>2.5770882678643737E-149</v>
      </c>
      <c r="HD155" s="86">
        <f t="shared" si="181"/>
        <v>1.9237828687551409E-202</v>
      </c>
      <c r="HE155" s="86">
        <f t="shared" si="181"/>
        <v>6.1010672837949363E-188</v>
      </c>
      <c r="HF155" s="86">
        <f t="shared" si="180"/>
        <v>5.6190678562926239E-193</v>
      </c>
      <c r="HG155" s="86">
        <f t="shared" si="180"/>
        <v>8.4822394102818078E-247</v>
      </c>
      <c r="HH155" s="86">
        <f t="shared" si="180"/>
        <v>0</v>
      </c>
      <c r="HI155" s="86">
        <f t="shared" si="180"/>
        <v>0</v>
      </c>
      <c r="HJ155" s="86">
        <f t="shared" si="180"/>
        <v>0</v>
      </c>
      <c r="HK155" s="86">
        <f t="shared" si="180"/>
        <v>0</v>
      </c>
      <c r="HL155" s="86">
        <f t="shared" si="161"/>
        <v>1.4455957950239478E-273</v>
      </c>
      <c r="HM155" s="86">
        <f t="shared" si="161"/>
        <v>1.0641589670739239E-174</v>
      </c>
      <c r="HN155" s="86">
        <f t="shared" si="161"/>
        <v>8.3107992037648795E-162</v>
      </c>
      <c r="HO155" s="86">
        <f t="shared" si="161"/>
        <v>4.0634705922925266E-173</v>
      </c>
      <c r="HP155" s="86">
        <f t="shared" si="161"/>
        <v>1.021180130511414E-102</v>
      </c>
      <c r="HQ155" s="86">
        <f t="shared" si="161"/>
        <v>1.2246787552448455E-96</v>
      </c>
      <c r="HS155" s="86">
        <f t="shared" si="171"/>
        <v>8.8277270277978812E-2</v>
      </c>
      <c r="HT155" s="86">
        <f t="shared" si="171"/>
        <v>5.7692873788549009E-2</v>
      </c>
      <c r="HU155" s="86">
        <f t="shared" si="171"/>
        <v>1.8846271310959912E-2</v>
      </c>
      <c r="HV155" s="86">
        <f t="shared" si="171"/>
        <v>1.6086047907187442E-2</v>
      </c>
      <c r="HW155" s="86">
        <f t="shared" si="171"/>
        <v>4.1047146292572653E-2</v>
      </c>
      <c r="HX155" s="86">
        <f t="shared" si="171"/>
        <v>1.4818953257296812E-2</v>
      </c>
      <c r="HY155" s="86">
        <f t="shared" si="171"/>
        <v>1.6630355052823325E-2</v>
      </c>
      <c r="HZ155" s="86">
        <f t="shared" si="171"/>
        <v>1.1548502830082529E-2</v>
      </c>
      <c r="IA155" s="86">
        <f t="shared" si="171"/>
        <v>9.8821341524235728E-3</v>
      </c>
      <c r="IB155" s="86">
        <f t="shared" si="171"/>
        <v>1.4564002003527914E-2</v>
      </c>
      <c r="IC155" s="86">
        <f t="shared" si="171"/>
        <v>2.2634601990633677E-2</v>
      </c>
      <c r="ID155" s="86">
        <f t="shared" si="171"/>
        <v>2.4270740834664142E-2</v>
      </c>
      <c r="IE155" s="86">
        <f t="shared" si="171"/>
        <v>6.1080723532775841E-2</v>
      </c>
      <c r="IF155" s="86">
        <f t="shared" si="171"/>
        <v>6.20006825163869E-2</v>
      </c>
      <c r="IG155" s="86">
        <f t="shared" si="171"/>
        <v>6.6014993784870662E-2</v>
      </c>
      <c r="II155" s="86">
        <f t="shared" si="172"/>
        <v>1.7105032928543022E-6</v>
      </c>
      <c r="IJ155" s="86">
        <f t="shared" si="172"/>
        <v>2.7424935663680817E-6</v>
      </c>
      <c r="IK155" s="86">
        <f t="shared" si="172"/>
        <v>2.6966600881321041E-6</v>
      </c>
      <c r="IL155" s="86">
        <f t="shared" si="172"/>
        <v>1.0463044612737591E-8</v>
      </c>
      <c r="IM155" s="86">
        <f t="shared" si="172"/>
        <v>6.4225462873061772E-7</v>
      </c>
      <c r="IN155" s="86">
        <f t="shared" si="172"/>
        <v>3.0861914823301143E-8</v>
      </c>
      <c r="IO155" s="86">
        <f t="shared" si="172"/>
        <v>2.7784104350529038E-6</v>
      </c>
      <c r="IP155" s="86">
        <f t="shared" si="172"/>
        <v>3.7691144074990181E-5</v>
      </c>
      <c r="IQ155" s="86">
        <f t="shared" si="172"/>
        <v>1.1786586782997247E-4</v>
      </c>
      <c r="IR155" s="86">
        <f t="shared" si="172"/>
        <v>2.2931545668711324E-6</v>
      </c>
      <c r="IS155" s="86">
        <f t="shared" si="172"/>
        <v>1.1325915797077399E-6</v>
      </c>
      <c r="IT155" s="86">
        <f t="shared" si="172"/>
        <v>1.6951059469958544E-6</v>
      </c>
      <c r="IU155" s="86">
        <f t="shared" si="172"/>
        <v>1.5981884050669772E-8</v>
      </c>
      <c r="IV155" s="86">
        <f t="shared" si="172"/>
        <v>1.6470731969830881E-5</v>
      </c>
      <c r="IW155" s="86">
        <f t="shared" si="172"/>
        <v>1.9272235371971219E-5</v>
      </c>
      <c r="IY155" s="86">
        <f t="shared" si="173"/>
        <v>8.8278980781271665E-2</v>
      </c>
      <c r="IZ155" s="86">
        <f t="shared" si="173"/>
        <v>5.7695616282115378E-2</v>
      </c>
      <c r="JA155" s="86">
        <f t="shared" si="173"/>
        <v>1.8848967971048045E-2</v>
      </c>
      <c r="JB155" s="86">
        <f t="shared" si="173"/>
        <v>1.6086058370232054E-2</v>
      </c>
      <c r="JC155" s="86">
        <f t="shared" si="173"/>
        <v>4.1047788547201383E-2</v>
      </c>
      <c r="JD155" s="86">
        <f t="shared" si="173"/>
        <v>1.4818984119211636E-2</v>
      </c>
      <c r="JE155" s="86">
        <f t="shared" si="173"/>
        <v>1.6633133463258377E-2</v>
      </c>
      <c r="JF155" s="86">
        <f t="shared" si="173"/>
        <v>1.158619397415752E-2</v>
      </c>
      <c r="JG155" s="86">
        <f t="shared" si="173"/>
        <v>1.0000000020253546E-2</v>
      </c>
      <c r="JH155" s="86">
        <f t="shared" si="173"/>
        <v>1.4566295158094785E-2</v>
      </c>
      <c r="JI155" s="86">
        <f t="shared" si="173"/>
        <v>2.2635734582213383E-2</v>
      </c>
      <c r="JJ155" s="86">
        <f t="shared" si="173"/>
        <v>2.427243594061114E-2</v>
      </c>
      <c r="JK155" s="86">
        <f t="shared" si="173"/>
        <v>6.1080739514659893E-2</v>
      </c>
      <c r="JL155" s="86">
        <f t="shared" si="173"/>
        <v>6.2017153248356729E-2</v>
      </c>
      <c r="JM155" s="86">
        <f t="shared" si="173"/>
        <v>6.6034266020242635E-2</v>
      </c>
    </row>
    <row r="156" spans="2:273" x14ac:dyDescent="0.25">
      <c r="B156" s="2">
        <v>129</v>
      </c>
      <c r="C156" s="37">
        <v>92.046999999999997</v>
      </c>
      <c r="D156" s="37">
        <v>88.875</v>
      </c>
      <c r="E156" s="37">
        <v>88.75</v>
      </c>
      <c r="F156" s="37">
        <v>90.45</v>
      </c>
      <c r="G156" s="37">
        <v>88.75</v>
      </c>
      <c r="H156" s="37">
        <v>87.875</v>
      </c>
      <c r="I156" s="37">
        <v>85.875</v>
      </c>
      <c r="J156" s="37">
        <v>90</v>
      </c>
      <c r="K156" s="37">
        <v>87.575000000000003</v>
      </c>
      <c r="L156" s="37">
        <v>89.233000000000004</v>
      </c>
      <c r="M156" s="37">
        <v>89.659000000000006</v>
      </c>
      <c r="N156" s="37">
        <v>91.119</v>
      </c>
      <c r="O156" s="37">
        <v>90.125</v>
      </c>
      <c r="P156" s="37">
        <v>92.619</v>
      </c>
      <c r="Q156" s="37">
        <v>94.548000000000002</v>
      </c>
      <c r="S156" s="4">
        <f t="shared" si="174"/>
        <v>92.348757113959721</v>
      </c>
      <c r="T156" s="4">
        <f t="shared" si="174"/>
        <v>91.825752464803429</v>
      </c>
      <c r="U156" s="4">
        <f t="shared" si="174"/>
        <v>90.676319104392022</v>
      </c>
      <c r="V156" s="4">
        <f t="shared" si="174"/>
        <v>89.36211566509003</v>
      </c>
      <c r="W156" s="4">
        <f t="shared" si="174"/>
        <v>88.579219461432004</v>
      </c>
      <c r="X156" s="4">
        <f t="shared" si="174"/>
        <v>89.157264593562402</v>
      </c>
      <c r="Y156" s="4">
        <f t="shared" si="174"/>
        <v>89.822720516212812</v>
      </c>
      <c r="Z156" s="4">
        <f t="shared" si="174"/>
        <v>91.002060930892299</v>
      </c>
      <c r="AA156" s="4">
        <f t="shared" si="174"/>
        <v>90.100135205686527</v>
      </c>
      <c r="AB156" s="4">
        <f t="shared" si="174"/>
        <v>91.194426542277711</v>
      </c>
      <c r="AC156" s="4">
        <f t="shared" si="174"/>
        <v>90.525308499909954</v>
      </c>
      <c r="AD156" s="4">
        <f t="shared" si="174"/>
        <v>89.632942032989376</v>
      </c>
      <c r="AE156" s="4">
        <f t="shared" si="174"/>
        <v>92.470480135433704</v>
      </c>
      <c r="AF156" s="4">
        <f t="shared" si="174"/>
        <v>94.28449014522451</v>
      </c>
      <c r="AG156" s="4">
        <f t="shared" si="174"/>
        <v>98.905664289412087</v>
      </c>
      <c r="AI156" s="4">
        <f t="shared" si="175"/>
        <v>-0.30175711395972371</v>
      </c>
      <c r="AJ156" s="4">
        <f t="shared" si="175"/>
        <v>-2.9507524648034291</v>
      </c>
      <c r="AK156" s="4">
        <f t="shared" si="175"/>
        <v>-1.9263191043920216</v>
      </c>
      <c r="AL156" s="4">
        <f t="shared" si="175"/>
        <v>1.0878843349099725</v>
      </c>
      <c r="AM156" s="4">
        <f t="shared" si="175"/>
        <v>0.17078053856799613</v>
      </c>
      <c r="AN156" s="4">
        <f t="shared" si="175"/>
        <v>-1.2822645935624024</v>
      </c>
      <c r="AO156" s="4">
        <f t="shared" si="175"/>
        <v>-3.9477205162128115</v>
      </c>
      <c r="AP156" s="4">
        <f t="shared" si="175"/>
        <v>-1.0020609308922985</v>
      </c>
      <c r="AQ156" s="4">
        <f t="shared" si="175"/>
        <v>-2.5251352056865244</v>
      </c>
      <c r="AR156" s="4">
        <f t="shared" si="175"/>
        <v>-1.9614265422777066</v>
      </c>
      <c r="AS156" s="4">
        <f t="shared" si="175"/>
        <v>-0.86630849990994818</v>
      </c>
      <c r="AT156" s="4">
        <f t="shared" si="175"/>
        <v>1.4860579670106233</v>
      </c>
      <c r="AU156" s="4">
        <f t="shared" si="175"/>
        <v>-2.3454801354337036</v>
      </c>
      <c r="AV156" s="4">
        <f t="shared" si="175"/>
        <v>-1.6654901452245099</v>
      </c>
      <c r="AW156" s="4">
        <f t="shared" si="175"/>
        <v>-4.3576642894120852</v>
      </c>
      <c r="AY156" s="2">
        <f t="shared" si="167"/>
        <v>92.348757113959721</v>
      </c>
      <c r="AZ156" s="2">
        <f t="shared" si="167"/>
        <v>91.823461815218906</v>
      </c>
      <c r="BA156" s="2">
        <f t="shared" si="167"/>
        <v>90.676178169478675</v>
      </c>
      <c r="BB156" s="2">
        <f t="shared" si="167"/>
        <v>89.362026030367133</v>
      </c>
      <c r="BC156" s="2">
        <f t="shared" si="167"/>
        <v>88.577533535601759</v>
      </c>
      <c r="BD156" s="2">
        <f t="shared" si="167"/>
        <v>89.157153152885016</v>
      </c>
      <c r="BE156" s="2">
        <f t="shared" si="167"/>
        <v>89.822019549503793</v>
      </c>
      <c r="BF156" s="2">
        <f t="shared" si="167"/>
        <v>90.996398106479575</v>
      </c>
      <c r="BG156" s="2">
        <f t="shared" si="167"/>
        <v>90.07587002948128</v>
      </c>
      <c r="BH156" s="2">
        <f t="shared" si="167"/>
        <v>91.193454919814272</v>
      </c>
      <c r="BI156" s="2">
        <f t="shared" si="167"/>
        <v>90.524372254441872</v>
      </c>
      <c r="BJ156" s="2">
        <f t="shared" si="167"/>
        <v>89.631283589272513</v>
      </c>
      <c r="BK156" s="2">
        <f t="shared" si="167"/>
        <v>92.458884107501788</v>
      </c>
      <c r="BL156" s="2">
        <f t="shared" si="167"/>
        <v>93.780318575634993</v>
      </c>
      <c r="BM156" s="2">
        <f t="shared" si="167"/>
        <v>97.799662575126632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>
        <f t="shared" si="168"/>
        <v>90.45</v>
      </c>
      <c r="CI156" s="2" t="str">
        <f t="shared" si="168"/>
        <v/>
      </c>
      <c r="CJ156" s="2">
        <f t="shared" si="168"/>
        <v>87.875</v>
      </c>
      <c r="CK156" s="2" t="str">
        <f t="shared" si="168"/>
        <v/>
      </c>
      <c r="CL156" s="2">
        <f t="shared" si="168"/>
        <v>90</v>
      </c>
      <c r="CM156" s="2">
        <f t="shared" si="168"/>
        <v>87.575000000000003</v>
      </c>
      <c r="CN156" s="2">
        <f t="shared" si="168"/>
        <v>89.233000000000004</v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>
        <f t="shared" si="200"/>
        <v>90.45</v>
      </c>
      <c r="CY156" s="2" t="str">
        <f t="shared" si="201"/>
        <v/>
      </c>
      <c r="CZ156" s="2">
        <f t="shared" si="202"/>
        <v>87.875</v>
      </c>
      <c r="DA156" s="2" t="str">
        <f t="shared" si="203"/>
        <v/>
      </c>
      <c r="DB156" s="2">
        <f t="shared" si="204"/>
        <v>90</v>
      </c>
      <c r="DC156" s="2">
        <f t="shared" si="205"/>
        <v>87.575000000000003</v>
      </c>
      <c r="DD156" s="2">
        <f t="shared" si="206"/>
        <v>89.233000000000004</v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118.84905802968962</v>
      </c>
      <c r="DL156" s="2">
        <f t="shared" si="176"/>
        <v>117.01339406207828</v>
      </c>
      <c r="DM156" s="2">
        <f t="shared" si="176"/>
        <v>114.12130566801621</v>
      </c>
      <c r="DN156" s="2">
        <f t="shared" si="176"/>
        <v>114.25528846153846</v>
      </c>
      <c r="DO156" s="2">
        <f t="shared" si="176"/>
        <v>115.38033063427798</v>
      </c>
      <c r="DP156" s="2">
        <f t="shared" si="176"/>
        <v>112.33173487252434</v>
      </c>
      <c r="DQ156" s="2">
        <f t="shared" si="176"/>
        <v>121.06109530583214</v>
      </c>
      <c r="DR156" s="2">
        <f t="shared" si="176"/>
        <v>119.81409618120148</v>
      </c>
      <c r="DS156" s="2">
        <f t="shared" si="176"/>
        <v>116.2844676660466</v>
      </c>
      <c r="DT156" s="2">
        <f t="shared" si="176"/>
        <v>122.64230962541492</v>
      </c>
      <c r="DU156" s="2">
        <f t="shared" si="176"/>
        <v>112.50376194331984</v>
      </c>
      <c r="DV156" s="2">
        <f t="shared" si="176"/>
        <v>112.21753674727358</v>
      </c>
      <c r="DW156" s="2">
        <f t="shared" si="176"/>
        <v>115.25573731626363</v>
      </c>
      <c r="DX156" s="2">
        <f t="shared" si="176"/>
        <v>116.9654462476548</v>
      </c>
      <c r="DY156" s="2">
        <f t="shared" si="176"/>
        <v>109.25057040998217</v>
      </c>
      <c r="EA156" s="2">
        <f t="shared" si="152"/>
        <v>92.378963027921969</v>
      </c>
      <c r="EB156" s="2">
        <f t="shared" si="152"/>
        <v>91.742435731904706</v>
      </c>
      <c r="EC156" s="2">
        <f t="shared" si="152"/>
        <v>90.579184107480387</v>
      </c>
      <c r="ED156" s="2">
        <f t="shared" si="152"/>
        <v>89.213062344645124</v>
      </c>
      <c r="EE156" s="2">
        <f t="shared" si="152"/>
        <v>88.283092122129574</v>
      </c>
      <c r="EF156" s="2">
        <f t="shared" si="152"/>
        <v>89.132439927214733</v>
      </c>
      <c r="EG156" s="2">
        <f t="shared" si="152"/>
        <v>89.799204704474818</v>
      </c>
      <c r="EH156" s="2">
        <f t="shared" si="152"/>
        <v>91.009805929731954</v>
      </c>
      <c r="EI156" s="2">
        <f t="shared" si="152"/>
        <v>89.657545454545456</v>
      </c>
      <c r="EJ156" s="2">
        <f t="shared" si="152"/>
        <v>91.083078042328054</v>
      </c>
      <c r="EK156" s="2">
        <f t="shared" si="152"/>
        <v>90.335366349206339</v>
      </c>
      <c r="EL156" s="2">
        <f t="shared" si="179"/>
        <v>89.453610158730129</v>
      </c>
      <c r="EM156" s="2">
        <f t="shared" si="135"/>
        <v>92.341402689535954</v>
      </c>
      <c r="EN156" s="2">
        <f t="shared" si="135"/>
        <v>93.805990540540535</v>
      </c>
      <c r="EO156" s="2">
        <f t="shared" si="135"/>
        <v>97.96349149824816</v>
      </c>
      <c r="EQ156" s="2">
        <f t="shared" si="177"/>
        <v>92.170302069206855</v>
      </c>
      <c r="ER156" s="2">
        <f t="shared" si="177"/>
        <v>92.144820943562138</v>
      </c>
      <c r="ES156" s="2">
        <f t="shared" si="177"/>
        <v>91.040557770041573</v>
      </c>
      <c r="ET156" s="2">
        <f t="shared" si="177"/>
        <v>90.024355798456497</v>
      </c>
      <c r="EU156" s="2">
        <f t="shared" si="177"/>
        <v>89.697623680562955</v>
      </c>
      <c r="EV156" s="2">
        <f t="shared" si="177"/>
        <v>89.223998281122803</v>
      </c>
      <c r="EW156" s="2">
        <f t="shared" si="177"/>
        <v>89.857490292712086</v>
      </c>
      <c r="EX156" s="2">
        <f t="shared" si="177"/>
        <v>90.921336335002252</v>
      </c>
      <c r="EY156" s="2">
        <f t="shared" si="177"/>
        <v>91.197601136866965</v>
      </c>
      <c r="EZ156" s="2">
        <f t="shared" si="177"/>
        <v>91.522990928518595</v>
      </c>
      <c r="FA156" s="2">
        <f t="shared" si="177"/>
        <v>91.195481736495651</v>
      </c>
      <c r="FB156" s="2">
        <f t="shared" si="177"/>
        <v>90.256053477769967</v>
      </c>
      <c r="FC156" s="2">
        <f t="shared" si="177"/>
        <v>92.980199374195266</v>
      </c>
      <c r="FD156" s="2">
        <f t="shared" si="177"/>
        <v>93.576956898256043</v>
      </c>
      <c r="FE156" s="2">
        <f t="shared" si="177"/>
        <v>96.823441846992864</v>
      </c>
      <c r="FG156" s="2">
        <f t="shared" si="178"/>
        <v>0.99973748355051595</v>
      </c>
      <c r="FH156" s="2">
        <f t="shared" si="178"/>
        <v>0.99973520892687173</v>
      </c>
      <c r="FI156" s="2">
        <f t="shared" si="178"/>
        <v>0.9997417424081243</v>
      </c>
      <c r="FJ156" s="2">
        <f t="shared" si="178"/>
        <v>0.99971585008403663</v>
      </c>
      <c r="FK156" s="2">
        <f t="shared" si="178"/>
        <v>0.9996856125029242</v>
      </c>
      <c r="FL156" s="2">
        <f t="shared" si="178"/>
        <v>0.99966931081531918</v>
      </c>
      <c r="FM156" s="2">
        <f t="shared" si="178"/>
        <v>0.99968114883023784</v>
      </c>
      <c r="FN156" s="2">
        <f t="shared" si="178"/>
        <v>0.99971670116240752</v>
      </c>
      <c r="FO156" s="2">
        <f t="shared" si="178"/>
        <v>0.99968795302480584</v>
      </c>
      <c r="FP156" s="2">
        <f t="shared" si="178"/>
        <v>0.9996551386862661</v>
      </c>
      <c r="FQ156" s="2">
        <f t="shared" si="178"/>
        <v>0.99968311788644293</v>
      </c>
      <c r="FR156" s="2">
        <f t="shared" si="178"/>
        <v>0.99969046008704265</v>
      </c>
      <c r="FS156" s="2">
        <f t="shared" si="178"/>
        <v>0.99965969714741543</v>
      </c>
      <c r="FT156" s="2">
        <f t="shared" si="178"/>
        <v>0.99967828664345826</v>
      </c>
      <c r="FU156" s="2">
        <f t="shared" si="178"/>
        <v>0.99965447542286889</v>
      </c>
      <c r="FW156" s="2">
        <f t="shared" si="169"/>
        <v>0.17806277488808592</v>
      </c>
      <c r="FX156" s="2">
        <f t="shared" si="169"/>
        <v>0.18473481873948117</v>
      </c>
      <c r="FY156" s="2">
        <f t="shared" si="169"/>
        <v>0.19705097571400174</v>
      </c>
      <c r="FZ156" s="2">
        <f t="shared" si="169"/>
        <v>0.1748417155456688</v>
      </c>
      <c r="GA156" s="2">
        <f t="shared" si="169"/>
        <v>0.20213220325416772</v>
      </c>
      <c r="GB156" s="2">
        <f t="shared" si="169"/>
        <v>0.18612686895574432</v>
      </c>
      <c r="GC156" s="2">
        <f t="shared" si="169"/>
        <v>0.22041391414730929</v>
      </c>
      <c r="GD156" s="2">
        <f t="shared" si="169"/>
        <v>0.24379048264187692</v>
      </c>
      <c r="GE156" s="2">
        <f t="shared" si="169"/>
        <v>0.26623435055473438</v>
      </c>
      <c r="GF156" s="2">
        <f t="shared" si="169"/>
        <v>0.22616595818233967</v>
      </c>
      <c r="GG156" s="2">
        <f t="shared" si="169"/>
        <v>0.2115775858388341</v>
      </c>
      <c r="GH156" s="2">
        <f t="shared" si="169"/>
        <v>0.21263444113629598</v>
      </c>
      <c r="GI156" s="2">
        <f t="shared" si="169"/>
        <v>0.17170346553345434</v>
      </c>
      <c r="GJ156" s="2">
        <f t="shared" si="169"/>
        <v>0.1446192393675044</v>
      </c>
      <c r="GK156" s="2">
        <f t="shared" si="169"/>
        <v>0.14712419420054426</v>
      </c>
      <c r="GM156" s="86">
        <f t="shared" si="170"/>
        <v>3.3100540724119013E-293</v>
      </c>
      <c r="GN156" s="86">
        <f t="shared" si="170"/>
        <v>0</v>
      </c>
      <c r="GO156" s="86">
        <f t="shared" si="170"/>
        <v>0</v>
      </c>
      <c r="GP156" s="86">
        <f t="shared" si="170"/>
        <v>0</v>
      </c>
      <c r="GQ156" s="86">
        <f t="shared" si="170"/>
        <v>0</v>
      </c>
      <c r="GR156" s="86">
        <f t="shared" si="170"/>
        <v>0</v>
      </c>
      <c r="GS156" s="86">
        <f t="shared" si="170"/>
        <v>0</v>
      </c>
      <c r="GT156" s="86">
        <f t="shared" si="170"/>
        <v>0</v>
      </c>
      <c r="GU156" s="86">
        <f t="shared" si="170"/>
        <v>0</v>
      </c>
      <c r="GV156" s="86">
        <f t="shared" si="170"/>
        <v>0</v>
      </c>
      <c r="GW156" s="86">
        <f t="shared" si="170"/>
        <v>0</v>
      </c>
      <c r="GX156" s="86">
        <f t="shared" si="170"/>
        <v>0</v>
      </c>
      <c r="GY156" s="86">
        <f t="shared" si="170"/>
        <v>0</v>
      </c>
      <c r="GZ156" s="86">
        <f t="shared" si="170"/>
        <v>9.1652260138888132E-215</v>
      </c>
      <c r="HA156" s="86">
        <f t="shared" si="170"/>
        <v>5.0289404708920304E-159</v>
      </c>
      <c r="HC156" s="86">
        <f t="shared" si="181"/>
        <v>1.2416859158751471E-155</v>
      </c>
      <c r="HD156" s="86">
        <f t="shared" si="181"/>
        <v>6.0289823695250322E-211</v>
      </c>
      <c r="HE156" s="86">
        <f t="shared" si="181"/>
        <v>1.2003258696834911E-195</v>
      </c>
      <c r="HF156" s="86">
        <f t="shared" si="180"/>
        <v>6.7523748293763224E-201</v>
      </c>
      <c r="HG156" s="86">
        <f t="shared" si="180"/>
        <v>3.7755691674478079E-257</v>
      </c>
      <c r="HH156" s="86">
        <f t="shared" si="180"/>
        <v>0</v>
      </c>
      <c r="HI156" s="86">
        <f t="shared" si="180"/>
        <v>0</v>
      </c>
      <c r="HJ156" s="86">
        <f t="shared" si="180"/>
        <v>0</v>
      </c>
      <c r="HK156" s="86">
        <f t="shared" si="180"/>
        <v>0</v>
      </c>
      <c r="HL156" s="86">
        <f t="shared" si="161"/>
        <v>4.8333735195021638E-285</v>
      </c>
      <c r="HM156" s="86">
        <f t="shared" si="161"/>
        <v>5.6449039296576561E-182</v>
      </c>
      <c r="HN156" s="86">
        <f t="shared" si="161"/>
        <v>1.7366615999188415E-168</v>
      </c>
      <c r="HO156" s="86">
        <f t="shared" si="161"/>
        <v>1.5712045868139433E-180</v>
      </c>
      <c r="HP156" s="86">
        <f t="shared" si="161"/>
        <v>4.4475934902865536E-107</v>
      </c>
      <c r="HQ156" s="86">
        <f t="shared" si="161"/>
        <v>1.2994622556572332E-100</v>
      </c>
      <c r="HS156" s="86">
        <f t="shared" si="171"/>
        <v>6.327251831537696E-2</v>
      </c>
      <c r="HT156" s="86">
        <f t="shared" si="171"/>
        <v>4.0056350287030702E-2</v>
      </c>
      <c r="HU156" s="86">
        <f t="shared" si="171"/>
        <v>1.1969075503562229E-2</v>
      </c>
      <c r="HV156" s="86">
        <f t="shared" si="171"/>
        <v>9.6006714077873818E-3</v>
      </c>
      <c r="HW156" s="86">
        <f t="shared" si="171"/>
        <v>2.6353768024783633E-2</v>
      </c>
      <c r="HX156" s="86">
        <f t="shared" si="171"/>
        <v>8.7324217945936138E-3</v>
      </c>
      <c r="HY156" s="86">
        <f t="shared" si="171"/>
        <v>9.9876499013334293E-3</v>
      </c>
      <c r="HZ156" s="86">
        <f t="shared" si="171"/>
        <v>6.8898982551570563E-3</v>
      </c>
      <c r="IA156" s="86">
        <f t="shared" si="171"/>
        <v>5.7411287038959744E-3</v>
      </c>
      <c r="IB156" s="86">
        <f t="shared" si="171"/>
        <v>8.5217241816037282E-3</v>
      </c>
      <c r="IC156" s="86">
        <f t="shared" si="171"/>
        <v>1.3855382879833759E-2</v>
      </c>
      <c r="ID156" s="86">
        <f t="shared" si="171"/>
        <v>1.5014923751180765E-2</v>
      </c>
      <c r="IE156" s="86">
        <f t="shared" si="171"/>
        <v>4.0366448368064127E-2</v>
      </c>
      <c r="IF156" s="86">
        <f t="shared" si="171"/>
        <v>3.6785443304183998E-2</v>
      </c>
      <c r="IG156" s="86">
        <f t="shared" si="171"/>
        <v>4.1169367719287704E-2</v>
      </c>
      <c r="II156" s="86">
        <f t="shared" si="172"/>
        <v>6.3139812255656825E-6</v>
      </c>
      <c r="IJ156" s="86">
        <f t="shared" si="172"/>
        <v>9.9611918856745064E-6</v>
      </c>
      <c r="IK156" s="86">
        <f t="shared" si="172"/>
        <v>1.0490438234389357E-5</v>
      </c>
      <c r="IL156" s="86">
        <f t="shared" si="172"/>
        <v>6.5374601121366649E-8</v>
      </c>
      <c r="IM156" s="86">
        <f t="shared" si="172"/>
        <v>3.0496691563954099E-6</v>
      </c>
      <c r="IN156" s="86">
        <f t="shared" si="172"/>
        <v>1.8632620264328901E-7</v>
      </c>
      <c r="IO156" s="86">
        <f t="shared" si="172"/>
        <v>1.2350133757485457E-5</v>
      </c>
      <c r="IP156" s="86">
        <f t="shared" si="172"/>
        <v>1.3522183605720552E-4</v>
      </c>
      <c r="IQ156" s="86">
        <f t="shared" si="172"/>
        <v>4.0382937613972161E-4</v>
      </c>
      <c r="IR156" s="86">
        <f t="shared" si="172"/>
        <v>1.0838132044987531E-5</v>
      </c>
      <c r="IS156" s="86">
        <f t="shared" si="172"/>
        <v>5.3322303431163078E-6</v>
      </c>
      <c r="IT156" s="86">
        <f t="shared" si="172"/>
        <v>7.6420342139393978E-6</v>
      </c>
      <c r="IU156" s="86">
        <f t="shared" si="172"/>
        <v>9.328365750673532E-8</v>
      </c>
      <c r="IV156" s="86">
        <f t="shared" si="172"/>
        <v>4.1977535651370015E-5</v>
      </c>
      <c r="IW156" s="86">
        <f t="shared" si="172"/>
        <v>4.8894887525696324E-5</v>
      </c>
      <c r="IY156" s="86">
        <f t="shared" si="173"/>
        <v>6.3278832296602527E-2</v>
      </c>
      <c r="IZ156" s="86">
        <f t="shared" si="173"/>
        <v>4.0066311478916379E-2</v>
      </c>
      <c r="JA156" s="86">
        <f t="shared" si="173"/>
        <v>1.1979565941796619E-2</v>
      </c>
      <c r="JB156" s="86">
        <f t="shared" si="173"/>
        <v>9.6007367823885033E-3</v>
      </c>
      <c r="JC156" s="86">
        <f t="shared" si="173"/>
        <v>2.6356817693940028E-2</v>
      </c>
      <c r="JD156" s="86">
        <f t="shared" si="173"/>
        <v>8.7326081207962578E-3</v>
      </c>
      <c r="JE156" s="86">
        <f t="shared" si="173"/>
        <v>1.0000000035090915E-2</v>
      </c>
      <c r="JF156" s="86">
        <f t="shared" si="173"/>
        <v>7.025120091214262E-3</v>
      </c>
      <c r="JG156" s="86">
        <f t="shared" si="173"/>
        <v>6.1449580800356958E-3</v>
      </c>
      <c r="JH156" s="86">
        <f t="shared" si="173"/>
        <v>8.5325623136487151E-3</v>
      </c>
      <c r="JI156" s="86">
        <f t="shared" si="173"/>
        <v>1.3860715110176875E-2</v>
      </c>
      <c r="JJ156" s="86">
        <f t="shared" si="173"/>
        <v>1.5022565785394704E-2</v>
      </c>
      <c r="JK156" s="86">
        <f t="shared" si="173"/>
        <v>4.0366541651721634E-2</v>
      </c>
      <c r="JL156" s="86">
        <f t="shared" si="173"/>
        <v>3.6827420839835368E-2</v>
      </c>
      <c r="JM156" s="86">
        <f t="shared" si="173"/>
        <v>4.1218262606813404E-2</v>
      </c>
    </row>
    <row r="157" spans="2:273" x14ac:dyDescent="0.25">
      <c r="B157" s="2">
        <v>130</v>
      </c>
      <c r="C157" s="37">
        <v>89.628</v>
      </c>
      <c r="D157" s="37">
        <v>91.424999999999997</v>
      </c>
      <c r="E157" s="37">
        <v>91.1</v>
      </c>
      <c r="F157" s="37">
        <v>86.85</v>
      </c>
      <c r="G157" s="37">
        <v>87.65</v>
      </c>
      <c r="H157" s="37">
        <v>90.525000000000006</v>
      </c>
      <c r="I157" s="37">
        <v>86.775000000000006</v>
      </c>
      <c r="J157" s="37">
        <v>88.85</v>
      </c>
      <c r="K157" s="37">
        <v>89.474999999999994</v>
      </c>
      <c r="L157" s="37">
        <v>92.233000000000004</v>
      </c>
      <c r="M157" s="37">
        <v>90.097999999999999</v>
      </c>
      <c r="N157" s="37">
        <v>89.143000000000001</v>
      </c>
      <c r="O157" s="37">
        <v>92.7</v>
      </c>
      <c r="P157" s="37">
        <v>94.070999999999998</v>
      </c>
      <c r="Q157" s="37">
        <v>98.5</v>
      </c>
      <c r="S157" s="4">
        <f t="shared" si="174"/>
        <v>92.217912205197564</v>
      </c>
      <c r="T157" s="4">
        <f t="shared" si="174"/>
        <v>91.688158320333528</v>
      </c>
      <c r="U157" s="4">
        <f t="shared" si="174"/>
        <v>90.556504032115129</v>
      </c>
      <c r="V157" s="4">
        <f t="shared" si="174"/>
        <v>89.234936065222399</v>
      </c>
      <c r="W157" s="4">
        <f t="shared" si="174"/>
        <v>88.46470218251477</v>
      </c>
      <c r="X157" s="4">
        <f t="shared" si="174"/>
        <v>89.017534368683329</v>
      </c>
      <c r="Y157" s="4">
        <f t="shared" si="174"/>
        <v>89.697702215827633</v>
      </c>
      <c r="Z157" s="4">
        <f t="shared" si="174"/>
        <v>90.902672433429871</v>
      </c>
      <c r="AA157" s="4">
        <f t="shared" si="174"/>
        <v>90.028442863243427</v>
      </c>
      <c r="AB157" s="4">
        <f t="shared" si="174"/>
        <v>91.066996197854706</v>
      </c>
      <c r="AC157" s="4">
        <f t="shared" si="174"/>
        <v>90.370626227887826</v>
      </c>
      <c r="AD157" s="4">
        <f t="shared" si="174"/>
        <v>89.505298961204531</v>
      </c>
      <c r="AE157" s="4">
        <f t="shared" si="174"/>
        <v>92.336506530023854</v>
      </c>
      <c r="AF157" s="4">
        <f t="shared" si="174"/>
        <v>93.938974780831046</v>
      </c>
      <c r="AG157" s="4">
        <f t="shared" si="174"/>
        <v>98.299220513917561</v>
      </c>
      <c r="AI157" s="4">
        <f t="shared" si="175"/>
        <v>-2.5899122051975638</v>
      </c>
      <c r="AJ157" s="4">
        <f t="shared" si="175"/>
        <v>-0.26315832033353104</v>
      </c>
      <c r="AK157" s="4">
        <f t="shared" si="175"/>
        <v>0.54349596788486565</v>
      </c>
      <c r="AL157" s="4">
        <f t="shared" si="175"/>
        <v>-2.384936065222405</v>
      </c>
      <c r="AM157" s="4">
        <f t="shared" si="175"/>
        <v>-0.81470218251476467</v>
      </c>
      <c r="AN157" s="4">
        <f t="shared" si="175"/>
        <v>1.507465631316677</v>
      </c>
      <c r="AO157" s="4">
        <f t="shared" si="175"/>
        <v>-2.922702215827627</v>
      </c>
      <c r="AP157" s="4">
        <f t="shared" si="175"/>
        <v>-2.0526724334298763</v>
      </c>
      <c r="AQ157" s="4">
        <f t="shared" si="175"/>
        <v>-0.55344286324343273</v>
      </c>
      <c r="AR157" s="4">
        <f t="shared" si="175"/>
        <v>1.1660038021452976</v>
      </c>
      <c r="AS157" s="4">
        <f t="shared" si="175"/>
        <v>-0.27262622788782664</v>
      </c>
      <c r="AT157" s="4">
        <f t="shared" si="175"/>
        <v>-0.3622989612045302</v>
      </c>
      <c r="AU157" s="4">
        <f t="shared" si="175"/>
        <v>0.36349346997614873</v>
      </c>
      <c r="AV157" s="4">
        <f t="shared" si="175"/>
        <v>0.13202521916895193</v>
      </c>
      <c r="AW157" s="4">
        <f t="shared" si="175"/>
        <v>0.20077948608243901</v>
      </c>
      <c r="AY157" s="2">
        <f t="shared" si="167"/>
        <v>92.217912205197564</v>
      </c>
      <c r="AZ157" s="2">
        <f t="shared" si="167"/>
        <v>91.687276066775624</v>
      </c>
      <c r="BA157" s="2">
        <f t="shared" si="167"/>
        <v>90.55633828028931</v>
      </c>
      <c r="BB157" s="2">
        <f t="shared" si="167"/>
        <v>89.234907417112865</v>
      </c>
      <c r="BC157" s="2">
        <f t="shared" si="167"/>
        <v>88.463745241618867</v>
      </c>
      <c r="BD157" s="2">
        <f t="shared" si="167"/>
        <v>89.017454100874659</v>
      </c>
      <c r="BE157" s="2">
        <f t="shared" si="167"/>
        <v>89.695555959586883</v>
      </c>
      <c r="BF157" s="2">
        <f t="shared" si="167"/>
        <v>90.885681656174754</v>
      </c>
      <c r="BG157" s="2">
        <f t="shared" si="167"/>
        <v>89.959368526629717</v>
      </c>
      <c r="BH157" s="2">
        <f t="shared" si="167"/>
        <v>91.063709144210648</v>
      </c>
      <c r="BI157" s="2">
        <f t="shared" si="167"/>
        <v>90.368889891531026</v>
      </c>
      <c r="BJ157" s="2">
        <f t="shared" si="167"/>
        <v>89.502061752549281</v>
      </c>
      <c r="BK157" s="2">
        <f t="shared" si="167"/>
        <v>92.332814135788112</v>
      </c>
      <c r="BL157" s="2">
        <f t="shared" si="167"/>
        <v>93.694295795609889</v>
      </c>
      <c r="BM157" s="2">
        <f t="shared" si="167"/>
        <v>97.725516312039247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>
        <f t="shared" si="168"/>
        <v>91.1</v>
      </c>
      <c r="CH157" s="2">
        <f t="shared" si="168"/>
        <v>86.85</v>
      </c>
      <c r="CI157" s="2" t="str">
        <f t="shared" si="168"/>
        <v/>
      </c>
      <c r="CJ157" s="2">
        <f t="shared" si="168"/>
        <v>90.525000000000006</v>
      </c>
      <c r="CK157" s="2">
        <f t="shared" si="168"/>
        <v>86.775000000000006</v>
      </c>
      <c r="CL157" s="2">
        <f t="shared" si="168"/>
        <v>88.85</v>
      </c>
      <c r="CM157" s="2">
        <f t="shared" si="168"/>
        <v>89.474999999999994</v>
      </c>
      <c r="CN157" s="2">
        <f t="shared" si="168"/>
        <v>92.233000000000004</v>
      </c>
      <c r="CO157" s="2">
        <f t="shared" si="168"/>
        <v>90.097999999999999</v>
      </c>
      <c r="CP157" s="2">
        <f t="shared" si="168"/>
        <v>89.143000000000001</v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>
        <f t="shared" si="199"/>
        <v>91.1</v>
      </c>
      <c r="CX157" s="2">
        <f t="shared" si="200"/>
        <v>86.85</v>
      </c>
      <c r="CY157" s="2" t="str">
        <f t="shared" si="201"/>
        <v/>
      </c>
      <c r="CZ157" s="2">
        <f t="shared" si="202"/>
        <v>90.525000000000006</v>
      </c>
      <c r="DA157" s="2">
        <f t="shared" si="203"/>
        <v>86.775000000000006</v>
      </c>
      <c r="DB157" s="2">
        <f t="shared" si="204"/>
        <v>88.85</v>
      </c>
      <c r="DC157" s="2">
        <f t="shared" si="205"/>
        <v>89.474999999999994</v>
      </c>
      <c r="DD157" s="2">
        <f t="shared" si="206"/>
        <v>92.233000000000004</v>
      </c>
      <c r="DE157" s="2">
        <f t="shared" si="207"/>
        <v>90.097999999999999</v>
      </c>
      <c r="DF157" s="2">
        <f t="shared" si="208"/>
        <v>89.143000000000001</v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118.95861916329285</v>
      </c>
      <c r="DL157" s="2">
        <f t="shared" si="176"/>
        <v>117.10347503373821</v>
      </c>
      <c r="DM157" s="2">
        <f t="shared" si="176"/>
        <v>114.1979504048583</v>
      </c>
      <c r="DN157" s="2">
        <f t="shared" si="176"/>
        <v>114.34249999999999</v>
      </c>
      <c r="DO157" s="2">
        <f t="shared" si="176"/>
        <v>115.49439946018892</v>
      </c>
      <c r="DP157" s="2">
        <f t="shared" si="176"/>
        <v>112.42306324543166</v>
      </c>
      <c r="DQ157" s="2">
        <f t="shared" si="176"/>
        <v>121.23538406827879</v>
      </c>
      <c r="DR157" s="2">
        <f t="shared" si="176"/>
        <v>119.96762774920673</v>
      </c>
      <c r="DS157" s="2">
        <f t="shared" si="176"/>
        <v>116.38261571287885</v>
      </c>
      <c r="DT157" s="2">
        <f t="shared" si="176"/>
        <v>122.78438240872455</v>
      </c>
      <c r="DU157" s="2">
        <f t="shared" si="176"/>
        <v>112.55831315789474</v>
      </c>
      <c r="DV157" s="2">
        <f t="shared" si="176"/>
        <v>112.28491180654338</v>
      </c>
      <c r="DW157" s="2">
        <f t="shared" si="176"/>
        <v>115.33779042200095</v>
      </c>
      <c r="DX157" s="2">
        <f t="shared" si="176"/>
        <v>117.06965318949345</v>
      </c>
      <c r="DY157" s="2">
        <f t="shared" si="176"/>
        <v>109.29995409982175</v>
      </c>
      <c r="EA157" s="2">
        <f t="shared" si="152"/>
        <v>92.252802750105218</v>
      </c>
      <c r="EB157" s="2">
        <f t="shared" si="152"/>
        <v>91.598564325907631</v>
      </c>
      <c r="EC157" s="2">
        <f t="shared" si="152"/>
        <v>90.449779284987187</v>
      </c>
      <c r="ED157" s="2">
        <f t="shared" si="152"/>
        <v>89.070431366482822</v>
      </c>
      <c r="EE157" s="2">
        <f t="shared" si="152"/>
        <v>88.138679147388075</v>
      </c>
      <c r="EF157" s="2">
        <f t="shared" si="152"/>
        <v>88.99146841816642</v>
      </c>
      <c r="EG157" s="2">
        <f t="shared" si="152"/>
        <v>89.6721531731704</v>
      </c>
      <c r="EH157" s="2">
        <f t="shared" si="152"/>
        <v>90.90200613162699</v>
      </c>
      <c r="EI157" s="2">
        <f t="shared" si="152"/>
        <v>89.500263636363641</v>
      </c>
      <c r="EJ157" s="2">
        <f t="shared" si="152"/>
        <v>90.943691798941813</v>
      </c>
      <c r="EK157" s="2">
        <f t="shared" si="152"/>
        <v>90.160386394557818</v>
      </c>
      <c r="EL157" s="2">
        <f t="shared" si="179"/>
        <v>89.306127437641692</v>
      </c>
      <c r="EM157" s="2">
        <f t="shared" si="135"/>
        <v>92.203400085310818</v>
      </c>
      <c r="EN157" s="2">
        <f t="shared" si="135"/>
        <v>93.72461216216216</v>
      </c>
      <c r="EO157" s="2">
        <f t="shared" si="135"/>
        <v>97.908394633702144</v>
      </c>
      <c r="EQ157" s="2">
        <f t="shared" si="177"/>
        <v>92.037716924470459</v>
      </c>
      <c r="ER157" s="2">
        <f t="shared" si="177"/>
        <v>92.013377871207041</v>
      </c>
      <c r="ES157" s="2">
        <f t="shared" si="177"/>
        <v>90.925961081275375</v>
      </c>
      <c r="ET157" s="2">
        <f t="shared" si="177"/>
        <v>89.908105720809601</v>
      </c>
      <c r="EU157" s="2">
        <f t="shared" si="177"/>
        <v>89.597883188887025</v>
      </c>
      <c r="EV157" s="2">
        <f t="shared" si="177"/>
        <v>89.085833552647841</v>
      </c>
      <c r="EW157" s="2">
        <f t="shared" si="177"/>
        <v>89.732259968638004</v>
      </c>
      <c r="EX157" s="2">
        <f t="shared" si="177"/>
        <v>90.810745409586389</v>
      </c>
      <c r="EY157" s="2">
        <f t="shared" si="177"/>
        <v>91.086485678429057</v>
      </c>
      <c r="EZ157" s="2">
        <f t="shared" si="177"/>
        <v>91.396954650812361</v>
      </c>
      <c r="FA157" s="2">
        <f t="shared" si="177"/>
        <v>91.049019956117419</v>
      </c>
      <c r="FB157" s="2">
        <f t="shared" si="177"/>
        <v>90.13535487337009</v>
      </c>
      <c r="FC157" s="2">
        <f t="shared" si="177"/>
        <v>92.863406037317858</v>
      </c>
      <c r="FD157" s="2">
        <f t="shared" si="177"/>
        <v>93.486961511963855</v>
      </c>
      <c r="FE157" s="2">
        <f t="shared" si="177"/>
        <v>96.736086570562279</v>
      </c>
      <c r="FG157" s="2">
        <f t="shared" si="178"/>
        <v>0.99976057662221596</v>
      </c>
      <c r="FH157" s="2">
        <f t="shared" si="178"/>
        <v>0.9997585020445432</v>
      </c>
      <c r="FI157" s="2">
        <f t="shared" si="178"/>
        <v>0.99976446092450444</v>
      </c>
      <c r="FJ157" s="2">
        <f t="shared" si="178"/>
        <v>0.99974084571723476</v>
      </c>
      <c r="FK157" s="2">
        <f t="shared" si="178"/>
        <v>0.9997132672631095</v>
      </c>
      <c r="FL157" s="2">
        <f t="shared" si="178"/>
        <v>0.99969839910341285</v>
      </c>
      <c r="FM157" s="2">
        <f t="shared" si="178"/>
        <v>0.9997091961184027</v>
      </c>
      <c r="FN157" s="2">
        <f t="shared" si="178"/>
        <v>0.99974162194869043</v>
      </c>
      <c r="FO157" s="2">
        <f t="shared" si="178"/>
        <v>0.99971540196209707</v>
      </c>
      <c r="FP157" s="2">
        <f t="shared" si="178"/>
        <v>0.99968547319978085</v>
      </c>
      <c r="FQ157" s="2">
        <f t="shared" si="178"/>
        <v>0.99971099201946212</v>
      </c>
      <c r="FR157" s="2">
        <f t="shared" si="178"/>
        <v>0.9997176885550908</v>
      </c>
      <c r="FS157" s="2">
        <f t="shared" si="178"/>
        <v>0.99968963081640638</v>
      </c>
      <c r="FT157" s="2">
        <f t="shared" si="178"/>
        <v>0.9997065856259032</v>
      </c>
      <c r="FU157" s="2">
        <f t="shared" si="178"/>
        <v>0.99968486825962577</v>
      </c>
      <c r="FW157" s="2">
        <f t="shared" si="169"/>
        <v>0.19194450195840612</v>
      </c>
      <c r="FX157" s="2">
        <f t="shared" si="169"/>
        <v>0.19901075558744991</v>
      </c>
      <c r="FY157" s="2">
        <f t="shared" si="169"/>
        <v>0.2120311482271259</v>
      </c>
      <c r="FZ157" s="2">
        <f t="shared" si="169"/>
        <v>0.1885299281201625</v>
      </c>
      <c r="GA157" s="2">
        <f t="shared" si="169"/>
        <v>0.21739407557426543</v>
      </c>
      <c r="GB157" s="2">
        <f t="shared" si="169"/>
        <v>0.20048392665203837</v>
      </c>
      <c r="GC157" s="2">
        <f t="shared" si="169"/>
        <v>0.23664672597801611</v>
      </c>
      <c r="GD157" s="2">
        <f t="shared" si="169"/>
        <v>0.26116815200398374</v>
      </c>
      <c r="GE157" s="2">
        <f t="shared" si="169"/>
        <v>0.28460972905347776</v>
      </c>
      <c r="GF157" s="2">
        <f t="shared" si="169"/>
        <v>0.24269051452288765</v>
      </c>
      <c r="GG157" s="2">
        <f t="shared" si="169"/>
        <v>0.22734941164785097</v>
      </c>
      <c r="GH157" s="2">
        <f t="shared" si="169"/>
        <v>0.22846222028790963</v>
      </c>
      <c r="GI157" s="2">
        <f t="shared" si="169"/>
        <v>0.18520113078352954</v>
      </c>
      <c r="GJ157" s="2">
        <f t="shared" si="169"/>
        <v>0.15638979789258489</v>
      </c>
      <c r="GK157" s="2">
        <f t="shared" si="169"/>
        <v>0.15906071917957387</v>
      </c>
      <c r="GM157" s="86">
        <f t="shared" si="170"/>
        <v>1.1076117081363919E-301</v>
      </c>
      <c r="GN157" s="86">
        <f t="shared" si="170"/>
        <v>0</v>
      </c>
      <c r="GO157" s="86">
        <f t="shared" si="170"/>
        <v>0</v>
      </c>
      <c r="GP157" s="86">
        <f t="shared" si="170"/>
        <v>0</v>
      </c>
      <c r="GQ157" s="86">
        <f t="shared" si="170"/>
        <v>0</v>
      </c>
      <c r="GR157" s="86">
        <f t="shared" si="170"/>
        <v>0</v>
      </c>
      <c r="GS157" s="86">
        <f t="shared" si="170"/>
        <v>0</v>
      </c>
      <c r="GT157" s="86">
        <f t="shared" si="170"/>
        <v>0</v>
      </c>
      <c r="GU157" s="86">
        <f t="shared" si="170"/>
        <v>0</v>
      </c>
      <c r="GV157" s="86">
        <f t="shared" si="170"/>
        <v>0</v>
      </c>
      <c r="GW157" s="86">
        <f t="shared" si="170"/>
        <v>0</v>
      </c>
      <c r="GX157" s="86">
        <f t="shared" si="170"/>
        <v>0</v>
      </c>
      <c r="GY157" s="86">
        <f t="shared" si="170"/>
        <v>0</v>
      </c>
      <c r="GZ157" s="86">
        <f t="shared" si="170"/>
        <v>5.9820853489703021E-221</v>
      </c>
      <c r="HA157" s="86">
        <f t="shared" si="170"/>
        <v>1.8178801368156357E-163</v>
      </c>
      <c r="HC157" s="86">
        <f t="shared" si="181"/>
        <v>4.4119476881832129E-162</v>
      </c>
      <c r="HD157" s="86">
        <f t="shared" si="181"/>
        <v>1.2587964071505604E-219</v>
      </c>
      <c r="HE157" s="86">
        <f t="shared" si="181"/>
        <v>1.6482431083749296E-203</v>
      </c>
      <c r="HF157" s="86">
        <f t="shared" si="180"/>
        <v>5.6055565183707688E-209</v>
      </c>
      <c r="HG157" s="86">
        <f t="shared" si="180"/>
        <v>1.026478165675446E-267</v>
      </c>
      <c r="HH157" s="86">
        <f t="shared" si="180"/>
        <v>0</v>
      </c>
      <c r="HI157" s="86">
        <f t="shared" si="180"/>
        <v>0</v>
      </c>
      <c r="HJ157" s="86">
        <f t="shared" si="180"/>
        <v>0</v>
      </c>
      <c r="HK157" s="86">
        <f t="shared" si="180"/>
        <v>0</v>
      </c>
      <c r="HL157" s="86">
        <f t="shared" si="161"/>
        <v>9.3584596306851975E-297</v>
      </c>
      <c r="HM157" s="86">
        <f t="shared" si="161"/>
        <v>2.1208881811268157E-189</v>
      </c>
      <c r="HN157" s="86">
        <f t="shared" si="161"/>
        <v>2.6505810732054286E-175</v>
      </c>
      <c r="HO157" s="86">
        <f t="shared" si="161"/>
        <v>4.2337914220952822E-188</v>
      </c>
      <c r="HP157" s="86">
        <f t="shared" si="161"/>
        <v>1.5673114911044783E-111</v>
      </c>
      <c r="HQ157" s="86">
        <f t="shared" si="161"/>
        <v>1.1433562457545736E-104</v>
      </c>
      <c r="HS157" s="86">
        <f t="shared" si="171"/>
        <v>4.4322668879353343E-2</v>
      </c>
      <c r="HT157" s="86">
        <f t="shared" si="171"/>
        <v>2.7187107647031486E-2</v>
      </c>
      <c r="HU157" s="86">
        <f t="shared" si="171"/>
        <v>7.4144763311881599E-3</v>
      </c>
      <c r="HV157" s="86">
        <f t="shared" si="171"/>
        <v>5.5560721895624001E-3</v>
      </c>
      <c r="HW157" s="86">
        <f t="shared" si="171"/>
        <v>1.6430633134917411E-2</v>
      </c>
      <c r="HX157" s="86">
        <f t="shared" si="171"/>
        <v>4.9850401783163864E-3</v>
      </c>
      <c r="HY157" s="86">
        <f t="shared" si="171"/>
        <v>5.8190697667134328E-3</v>
      </c>
      <c r="HZ157" s="86">
        <f t="shared" si="171"/>
        <v>3.994095378860976E-3</v>
      </c>
      <c r="IA157" s="86">
        <f t="shared" si="171"/>
        <v>3.2345032310464408E-3</v>
      </c>
      <c r="IB157" s="86">
        <f t="shared" si="171"/>
        <v>4.8270728461228202E-3</v>
      </c>
      <c r="IC157" s="86">
        <f t="shared" si="171"/>
        <v>8.2281800082011306E-3</v>
      </c>
      <c r="ID157" s="86">
        <f t="shared" si="171"/>
        <v>9.0182819100199686E-3</v>
      </c>
      <c r="IE157" s="86">
        <f t="shared" si="171"/>
        <v>2.5898710947986986E-2</v>
      </c>
      <c r="IF157" s="86">
        <f t="shared" si="171"/>
        <v>2.0583464341707738E-2</v>
      </c>
      <c r="IG157" s="86">
        <f t="shared" si="171"/>
        <v>2.4435554367715398E-2</v>
      </c>
      <c r="II157" s="86">
        <f t="shared" si="172"/>
        <v>2.1673808827066735E-5</v>
      </c>
      <c r="IJ157" s="86">
        <f t="shared" si="172"/>
        <v>3.3607700109779854E-5</v>
      </c>
      <c r="IK157" s="86">
        <f t="shared" si="172"/>
        <v>3.7598028862129885E-5</v>
      </c>
      <c r="IL157" s="86">
        <f t="shared" si="172"/>
        <v>3.6913384679327484E-7</v>
      </c>
      <c r="IM157" s="86">
        <f t="shared" si="172"/>
        <v>1.3150599987485841E-5</v>
      </c>
      <c r="IN157" s="86">
        <f t="shared" si="172"/>
        <v>1.0135996925904962E-6</v>
      </c>
      <c r="IO157" s="86">
        <f t="shared" si="172"/>
        <v>4.9686818384390303E-5</v>
      </c>
      <c r="IP157" s="86">
        <f t="shared" si="172"/>
        <v>4.4154434543133652E-4</v>
      </c>
      <c r="IQ157" s="86">
        <f t="shared" si="172"/>
        <v>1.2515848098051156E-3</v>
      </c>
      <c r="IR157" s="86">
        <f t="shared" si="172"/>
        <v>4.6046772049804146E-5</v>
      </c>
      <c r="IS157" s="86">
        <f t="shared" si="172"/>
        <v>2.272005514917473E-5</v>
      </c>
      <c r="IT157" s="86">
        <f t="shared" si="172"/>
        <v>3.1256220434490818E-5</v>
      </c>
      <c r="IU157" s="86">
        <f t="shared" si="172"/>
        <v>4.9457647431021575E-7</v>
      </c>
      <c r="IV157" s="86">
        <f t="shared" si="172"/>
        <v>1.0240761221247829E-4</v>
      </c>
      <c r="IW157" s="86">
        <f t="shared" si="172"/>
        <v>1.187187809011371E-4</v>
      </c>
      <c r="IY157" s="86">
        <f t="shared" si="173"/>
        <v>4.434434268818041E-2</v>
      </c>
      <c r="IZ157" s="86">
        <f t="shared" si="173"/>
        <v>2.7220715347141267E-2</v>
      </c>
      <c r="JA157" s="86">
        <f t="shared" si="173"/>
        <v>7.4520743600502894E-3</v>
      </c>
      <c r="JB157" s="86">
        <f t="shared" si="173"/>
        <v>5.5564413234091932E-3</v>
      </c>
      <c r="JC157" s="86">
        <f t="shared" si="173"/>
        <v>1.6443783734904897E-2</v>
      </c>
      <c r="JD157" s="86">
        <f t="shared" si="173"/>
        <v>4.9860537780089765E-3</v>
      </c>
      <c r="JE157" s="86">
        <f t="shared" si="173"/>
        <v>5.8687565850978228E-3</v>
      </c>
      <c r="JF157" s="86">
        <f t="shared" si="173"/>
        <v>4.4356397242923127E-3</v>
      </c>
      <c r="JG157" s="86">
        <f t="shared" si="173"/>
        <v>4.4860880408515566E-3</v>
      </c>
      <c r="JH157" s="86">
        <f t="shared" si="173"/>
        <v>4.8731196181726246E-3</v>
      </c>
      <c r="JI157" s="86">
        <f t="shared" si="173"/>
        <v>8.2509000633503062E-3</v>
      </c>
      <c r="JJ157" s="86">
        <f t="shared" si="173"/>
        <v>9.0495381304544591E-3</v>
      </c>
      <c r="JK157" s="86">
        <f t="shared" si="173"/>
        <v>2.5899205524461295E-2</v>
      </c>
      <c r="JL157" s="86">
        <f t="shared" si="173"/>
        <v>2.0685871953920215E-2</v>
      </c>
      <c r="JM157" s="86">
        <f t="shared" si="173"/>
        <v>2.4554273148616534E-2</v>
      </c>
    </row>
    <row r="158" spans="2:273" x14ac:dyDescent="0.25">
      <c r="B158" s="2">
        <v>131</v>
      </c>
      <c r="C158" s="37">
        <v>91.349000000000004</v>
      </c>
      <c r="D158" s="37">
        <v>90.05</v>
      </c>
      <c r="E158" s="37">
        <v>89.625</v>
      </c>
      <c r="F158" s="37">
        <v>92.9</v>
      </c>
      <c r="G158" s="37">
        <v>86.974999999999994</v>
      </c>
      <c r="H158" s="37">
        <v>87.85</v>
      </c>
      <c r="I158" s="37">
        <v>89.9</v>
      </c>
      <c r="J158" s="37">
        <v>91.1</v>
      </c>
      <c r="K158" s="37">
        <v>88.974999999999994</v>
      </c>
      <c r="L158" s="37">
        <v>91.721000000000004</v>
      </c>
      <c r="M158" s="37">
        <v>90.171000000000006</v>
      </c>
      <c r="N158" s="37">
        <v>86.951999999999998</v>
      </c>
      <c r="O158" s="37">
        <v>93.275000000000006</v>
      </c>
      <c r="P158" s="37">
        <v>94.167000000000002</v>
      </c>
      <c r="Q158" s="37">
        <v>97.81</v>
      </c>
      <c r="S158" s="4">
        <f t="shared" si="174"/>
        <v>92.086753295631581</v>
      </c>
      <c r="T158" s="4">
        <f t="shared" si="174"/>
        <v>91.552279730503201</v>
      </c>
      <c r="U158" s="4">
        <f t="shared" si="174"/>
        <v>90.437814761063763</v>
      </c>
      <c r="V158" s="4">
        <f t="shared" si="174"/>
        <v>89.109297924395918</v>
      </c>
      <c r="W158" s="4">
        <f t="shared" si="174"/>
        <v>88.354575316894639</v>
      </c>
      <c r="X158" s="4">
        <f t="shared" si="174"/>
        <v>88.878233110347779</v>
      </c>
      <c r="Y158" s="4">
        <f t="shared" si="174"/>
        <v>89.576421765920472</v>
      </c>
      <c r="Z158" s="4">
        <f t="shared" si="174"/>
        <v>90.821399395107733</v>
      </c>
      <c r="AA158" s="4">
        <f t="shared" si="174"/>
        <v>90.022902623128573</v>
      </c>
      <c r="AB158" s="4">
        <f t="shared" si="174"/>
        <v>90.94637654402834</v>
      </c>
      <c r="AC158" s="4">
        <f t="shared" si="174"/>
        <v>90.220884390939332</v>
      </c>
      <c r="AD158" s="4">
        <f t="shared" si="174"/>
        <v>89.384893108822041</v>
      </c>
      <c r="AE158" s="4">
        <f t="shared" si="174"/>
        <v>92.20921912747292</v>
      </c>
      <c r="AF158" s="4">
        <f t="shared" si="174"/>
        <v>93.740448740748363</v>
      </c>
      <c r="AG158" s="4">
        <f t="shared" si="174"/>
        <v>97.987937797527962</v>
      </c>
      <c r="AI158" s="4">
        <f t="shared" si="175"/>
        <v>-0.73775329563157754</v>
      </c>
      <c r="AJ158" s="4">
        <f t="shared" si="175"/>
        <v>-1.5022797305032043</v>
      </c>
      <c r="AK158" s="4">
        <f t="shared" si="175"/>
        <v>-0.8128147610637626</v>
      </c>
      <c r="AL158" s="4">
        <f t="shared" si="175"/>
        <v>3.7907020756040879</v>
      </c>
      <c r="AM158" s="4">
        <f t="shared" si="175"/>
        <v>-1.3795753168946447</v>
      </c>
      <c r="AN158" s="4">
        <f t="shared" si="175"/>
        <v>-1.0282331103477844</v>
      </c>
      <c r="AO158" s="4">
        <f t="shared" si="175"/>
        <v>0.3235782340795339</v>
      </c>
      <c r="AP158" s="4">
        <f t="shared" si="175"/>
        <v>0.27860060489226157</v>
      </c>
      <c r="AQ158" s="4">
        <f t="shared" si="175"/>
        <v>-1.0479026231285786</v>
      </c>
      <c r="AR158" s="4">
        <f t="shared" si="175"/>
        <v>0.77462345597166404</v>
      </c>
      <c r="AS158" s="4">
        <f t="shared" si="175"/>
        <v>-4.988439093932584E-2</v>
      </c>
      <c r="AT158" s="4">
        <f t="shared" si="175"/>
        <v>-2.4328931088220429</v>
      </c>
      <c r="AU158" s="4">
        <f t="shared" si="175"/>
        <v>1.0657808725270854</v>
      </c>
      <c r="AV158" s="4">
        <f t="shared" si="175"/>
        <v>0.42655125925163873</v>
      </c>
      <c r="AW158" s="4">
        <f t="shared" si="175"/>
        <v>-0.17793779752796013</v>
      </c>
      <c r="AY158" s="2">
        <f t="shared" si="167"/>
        <v>92.086753295631581</v>
      </c>
      <c r="AZ158" s="2">
        <f t="shared" si="167"/>
        <v>91.551834559537468</v>
      </c>
      <c r="BA158" s="2">
        <f t="shared" si="167"/>
        <v>90.437381045476656</v>
      </c>
      <c r="BB158" s="2">
        <f t="shared" si="167"/>
        <v>89.109253716643451</v>
      </c>
      <c r="BC158" s="2">
        <f t="shared" si="167"/>
        <v>88.352599253929995</v>
      </c>
      <c r="BD158" s="2">
        <f t="shared" si="167"/>
        <v>88.877961758388551</v>
      </c>
      <c r="BE158" s="2">
        <f t="shared" si="167"/>
        <v>89.569263129245641</v>
      </c>
      <c r="BF158" s="2">
        <f t="shared" si="167"/>
        <v>90.774845980502192</v>
      </c>
      <c r="BG158" s="2">
        <f t="shared" si="167"/>
        <v>89.845828492569709</v>
      </c>
      <c r="BH158" s="2">
        <f t="shared" si="167"/>
        <v>90.934847250686659</v>
      </c>
      <c r="BI158" s="2">
        <f t="shared" si="167"/>
        <v>90.215094439287995</v>
      </c>
      <c r="BJ158" s="2">
        <f t="shared" si="167"/>
        <v>89.374426196158353</v>
      </c>
      <c r="BK158" s="2">
        <f t="shared" si="167"/>
        <v>92.207913727764264</v>
      </c>
      <c r="BL158" s="2">
        <f t="shared" si="167"/>
        <v>93.607928883502908</v>
      </c>
      <c r="BM158" s="2">
        <f t="shared" si="167"/>
        <v>97.649692712999993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>
        <f t="shared" si="168"/>
        <v>89.625</v>
      </c>
      <c r="CH158" s="2">
        <f t="shared" si="168"/>
        <v>92.9</v>
      </c>
      <c r="CI158" s="2" t="str">
        <f t="shared" si="168"/>
        <v/>
      </c>
      <c r="CJ158" s="2">
        <f t="shared" si="168"/>
        <v>87.85</v>
      </c>
      <c r="CK158" s="2">
        <f t="shared" si="168"/>
        <v>89.9</v>
      </c>
      <c r="CL158" s="2">
        <f t="shared" si="168"/>
        <v>91.1</v>
      </c>
      <c r="CM158" s="2">
        <f t="shared" si="168"/>
        <v>88.974999999999994</v>
      </c>
      <c r="CN158" s="2">
        <f t="shared" si="168"/>
        <v>91.721000000000004</v>
      </c>
      <c r="CO158" s="2">
        <f t="shared" si="168"/>
        <v>90.171000000000006</v>
      </c>
      <c r="CP158" s="2">
        <f t="shared" si="168"/>
        <v>86.951999999999998</v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>
        <f t="shared" si="199"/>
        <v>89.625</v>
      </c>
      <c r="CX158" s="2">
        <f t="shared" si="200"/>
        <v>92.9</v>
      </c>
      <c r="CY158" s="2" t="str">
        <f t="shared" si="201"/>
        <v/>
      </c>
      <c r="CZ158" s="2">
        <f t="shared" si="202"/>
        <v>87.85</v>
      </c>
      <c r="DA158" s="2">
        <f t="shared" si="203"/>
        <v>89.9</v>
      </c>
      <c r="DB158" s="2">
        <f t="shared" si="204"/>
        <v>91.1</v>
      </c>
      <c r="DC158" s="2">
        <f t="shared" si="205"/>
        <v>88.974999999999994</v>
      </c>
      <c r="DD158" s="2">
        <f t="shared" si="206"/>
        <v>91.721000000000004</v>
      </c>
      <c r="DE158" s="2">
        <f t="shared" si="207"/>
        <v>90.171000000000006</v>
      </c>
      <c r="DF158" s="2">
        <f t="shared" si="208"/>
        <v>86.951999999999998</v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119.06818029689609</v>
      </c>
      <c r="DL158" s="2">
        <f t="shared" si="176"/>
        <v>117.19355600539812</v>
      </c>
      <c r="DM158" s="2">
        <f t="shared" si="176"/>
        <v>114.27459514170042</v>
      </c>
      <c r="DN158" s="2">
        <f t="shared" si="176"/>
        <v>114.42971153846153</v>
      </c>
      <c r="DO158" s="2">
        <f t="shared" si="176"/>
        <v>115.60846828609985</v>
      </c>
      <c r="DP158" s="2">
        <f t="shared" si="176"/>
        <v>112.51439161833898</v>
      </c>
      <c r="DQ158" s="2">
        <f t="shared" si="176"/>
        <v>121.40967283072546</v>
      </c>
      <c r="DR158" s="2">
        <f t="shared" si="176"/>
        <v>120.12115931721198</v>
      </c>
      <c r="DS158" s="2">
        <f t="shared" si="176"/>
        <v>116.48076375971111</v>
      </c>
      <c r="DT158" s="2">
        <f t="shared" si="176"/>
        <v>122.92645519203418</v>
      </c>
      <c r="DU158" s="2">
        <f t="shared" si="176"/>
        <v>112.61286437246964</v>
      </c>
      <c r="DV158" s="2">
        <f t="shared" si="176"/>
        <v>112.35228686581317</v>
      </c>
      <c r="DW158" s="2">
        <f t="shared" si="176"/>
        <v>115.41984352773827</v>
      </c>
      <c r="DX158" s="2">
        <f t="shared" si="176"/>
        <v>117.17386013133211</v>
      </c>
      <c r="DY158" s="2">
        <f t="shared" si="176"/>
        <v>109.34933778966132</v>
      </c>
      <c r="EA158" s="2">
        <f t="shared" si="152"/>
        <v>92.126642472288466</v>
      </c>
      <c r="EB158" s="2">
        <f t="shared" si="152"/>
        <v>91.45469291991057</v>
      </c>
      <c r="EC158" s="2">
        <f t="shared" si="152"/>
        <v>90.320374462493987</v>
      </c>
      <c r="ED158" s="2">
        <f t="shared" si="152"/>
        <v>88.92780038832052</v>
      </c>
      <c r="EE158" s="2">
        <f t="shared" si="152"/>
        <v>87.99426617264659</v>
      </c>
      <c r="EF158" s="2">
        <f t="shared" si="152"/>
        <v>88.850496909118121</v>
      </c>
      <c r="EG158" s="2">
        <f t="shared" si="152"/>
        <v>89.545101641865983</v>
      </c>
      <c r="EH158" s="2">
        <f t="shared" si="152"/>
        <v>90.794206333522027</v>
      </c>
      <c r="EI158" s="2">
        <f t="shared" si="152"/>
        <v>89.342981818181812</v>
      </c>
      <c r="EJ158" s="2">
        <f t="shared" si="152"/>
        <v>90.804305555555572</v>
      </c>
      <c r="EK158" s="2">
        <f t="shared" si="152"/>
        <v>89.985406439909283</v>
      </c>
      <c r="EL158" s="2">
        <f t="shared" si="179"/>
        <v>89.158644716553255</v>
      </c>
      <c r="EM158" s="2">
        <f t="shared" si="135"/>
        <v>92.065397481085682</v>
      </c>
      <c r="EN158" s="2">
        <f t="shared" si="135"/>
        <v>93.643233783783785</v>
      </c>
      <c r="EO158" s="2">
        <f t="shared" si="135"/>
        <v>97.853297769156143</v>
      </c>
      <c r="EQ158" s="2">
        <f t="shared" si="177"/>
        <v>91.905131779734063</v>
      </c>
      <c r="ER158" s="2">
        <f t="shared" si="177"/>
        <v>91.881934798851958</v>
      </c>
      <c r="ES158" s="2">
        <f t="shared" si="177"/>
        <v>90.811364392509162</v>
      </c>
      <c r="ET158" s="2">
        <f t="shared" si="177"/>
        <v>89.791855643162691</v>
      </c>
      <c r="EU158" s="2">
        <f t="shared" si="177"/>
        <v>89.49814269721108</v>
      </c>
      <c r="EV158" s="2">
        <f t="shared" si="177"/>
        <v>88.947668824172865</v>
      </c>
      <c r="EW158" s="2">
        <f t="shared" si="177"/>
        <v>89.607029644563937</v>
      </c>
      <c r="EX158" s="2">
        <f t="shared" si="177"/>
        <v>90.700154484170511</v>
      </c>
      <c r="EY158" s="2">
        <f t="shared" si="177"/>
        <v>90.975370219991134</v>
      </c>
      <c r="EZ158" s="2">
        <f t="shared" si="177"/>
        <v>91.270918373106127</v>
      </c>
      <c r="FA158" s="2">
        <f t="shared" si="177"/>
        <v>90.902558175739188</v>
      </c>
      <c r="FB158" s="2">
        <f t="shared" si="177"/>
        <v>90.014656268970214</v>
      </c>
      <c r="FC158" s="2">
        <f t="shared" si="177"/>
        <v>92.746612700440465</v>
      </c>
      <c r="FD158" s="2">
        <f t="shared" si="177"/>
        <v>93.396966125671653</v>
      </c>
      <c r="FE158" s="2">
        <f t="shared" si="177"/>
        <v>96.648731294131693</v>
      </c>
      <c r="FG158" s="2">
        <f t="shared" si="178"/>
        <v>0.99978163868412173</v>
      </c>
      <c r="FH158" s="2">
        <f t="shared" si="178"/>
        <v>0.99977974656673141</v>
      </c>
      <c r="FI158" s="2">
        <f t="shared" si="178"/>
        <v>0.99978518135796435</v>
      </c>
      <c r="FJ158" s="2">
        <f t="shared" si="178"/>
        <v>0.99976364309546095</v>
      </c>
      <c r="FK158" s="2">
        <f t="shared" si="178"/>
        <v>0.99973849003822535</v>
      </c>
      <c r="FL158" s="2">
        <f t="shared" si="178"/>
        <v>0.99972492941343716</v>
      </c>
      <c r="FM158" s="2">
        <f t="shared" si="178"/>
        <v>0.99973477692143731</v>
      </c>
      <c r="FN158" s="2">
        <f t="shared" si="178"/>
        <v>0.9997643510592007</v>
      </c>
      <c r="FO158" s="2">
        <f t="shared" si="178"/>
        <v>0.99974043700471538</v>
      </c>
      <c r="FP158" s="2">
        <f t="shared" si="178"/>
        <v>0.99971314021010216</v>
      </c>
      <c r="FQ158" s="2">
        <f t="shared" si="178"/>
        <v>0.9997364148862331</v>
      </c>
      <c r="FR158" s="2">
        <f t="shared" si="178"/>
        <v>0.99974252250633822</v>
      </c>
      <c r="FS158" s="2">
        <f t="shared" si="178"/>
        <v>0.99971693221002722</v>
      </c>
      <c r="FT158" s="2">
        <f t="shared" si="178"/>
        <v>0.99973239600159225</v>
      </c>
      <c r="FU158" s="2">
        <f t="shared" si="178"/>
        <v>0.99971258846755573</v>
      </c>
      <c r="FW158" s="2">
        <f t="shared" si="169"/>
        <v>0.20663637398367243</v>
      </c>
      <c r="FX158" s="2">
        <f t="shared" si="169"/>
        <v>0.21410018814296167</v>
      </c>
      <c r="FY158" s="2">
        <f t="shared" si="169"/>
        <v>0.22782701433792973</v>
      </c>
      <c r="FZ158" s="2">
        <f t="shared" si="169"/>
        <v>0.20302610806493251</v>
      </c>
      <c r="GA158" s="2">
        <f t="shared" si="169"/>
        <v>0.23347109061759586</v>
      </c>
      <c r="GB158" s="2">
        <f t="shared" si="169"/>
        <v>0.21565498488510484</v>
      </c>
      <c r="GC158" s="2">
        <f t="shared" si="169"/>
        <v>0.2536860067728271</v>
      </c>
      <c r="GD158" s="2">
        <f t="shared" si="169"/>
        <v>0.27932697345616053</v>
      </c>
      <c r="GE158" s="2">
        <f t="shared" si="169"/>
        <v>0.30372839568832549</v>
      </c>
      <c r="GF158" s="2">
        <f t="shared" si="169"/>
        <v>0.26001673651444668</v>
      </c>
      <c r="GG158" s="2">
        <f t="shared" si="169"/>
        <v>0.24393317873715842</v>
      </c>
      <c r="GH158" s="2">
        <f t="shared" si="169"/>
        <v>0.24510141032935637</v>
      </c>
      <c r="GI158" s="2">
        <f t="shared" si="169"/>
        <v>0.19950428497303324</v>
      </c>
      <c r="GJ158" s="2">
        <f t="shared" si="169"/>
        <v>0.16892916550813264</v>
      </c>
      <c r="GK158" s="2">
        <f t="shared" si="169"/>
        <v>0.17177063692668637</v>
      </c>
      <c r="GM158" s="86">
        <f t="shared" si="170"/>
        <v>0</v>
      </c>
      <c r="GN158" s="86">
        <f t="shared" si="170"/>
        <v>0</v>
      </c>
      <c r="GO158" s="86">
        <f t="shared" si="170"/>
        <v>0</v>
      </c>
      <c r="GP158" s="86">
        <f t="shared" si="170"/>
        <v>0</v>
      </c>
      <c r="GQ158" s="86">
        <f t="shared" si="170"/>
        <v>0</v>
      </c>
      <c r="GR158" s="86">
        <f t="shared" si="170"/>
        <v>0</v>
      </c>
      <c r="GS158" s="86">
        <f t="shared" si="170"/>
        <v>0</v>
      </c>
      <c r="GT158" s="86">
        <f t="shared" si="170"/>
        <v>0</v>
      </c>
      <c r="GU158" s="86">
        <f t="shared" si="170"/>
        <v>0</v>
      </c>
      <c r="GV158" s="86">
        <f t="shared" si="170"/>
        <v>0</v>
      </c>
      <c r="GW158" s="86">
        <f t="shared" si="170"/>
        <v>0</v>
      </c>
      <c r="GX158" s="86">
        <f t="shared" si="170"/>
        <v>0</v>
      </c>
      <c r="GY158" s="86">
        <f t="shared" si="170"/>
        <v>0</v>
      </c>
      <c r="GZ158" s="86">
        <f t="shared" si="170"/>
        <v>3.1847238509355016E-227</v>
      </c>
      <c r="HA158" s="86">
        <f t="shared" si="170"/>
        <v>5.6997010976429138E-168</v>
      </c>
      <c r="HC158" s="86">
        <f t="shared" si="181"/>
        <v>1.1560527636646538E-168</v>
      </c>
      <c r="HD158" s="86">
        <f t="shared" si="181"/>
        <v>1.7509883150464408E-228</v>
      </c>
      <c r="HE158" s="86">
        <f t="shared" si="181"/>
        <v>1.5796663039202448E-211</v>
      </c>
      <c r="HF158" s="86">
        <f t="shared" si="180"/>
        <v>3.2147268214014256E-217</v>
      </c>
      <c r="HG158" s="86">
        <f t="shared" si="180"/>
        <v>1.7045321011876036E-278</v>
      </c>
      <c r="HH158" s="86">
        <f t="shared" si="180"/>
        <v>0</v>
      </c>
      <c r="HI158" s="86">
        <f t="shared" si="180"/>
        <v>0</v>
      </c>
      <c r="HJ158" s="86">
        <f t="shared" si="180"/>
        <v>0</v>
      </c>
      <c r="HK158" s="86">
        <f t="shared" si="180"/>
        <v>0</v>
      </c>
      <c r="HL158" s="86">
        <f t="shared" si="161"/>
        <v>0</v>
      </c>
      <c r="HM158" s="86">
        <f t="shared" si="161"/>
        <v>5.643948911789776E-197</v>
      </c>
      <c r="HN158" s="86">
        <f t="shared" si="161"/>
        <v>2.9547010304950366E-182</v>
      </c>
      <c r="HO158" s="86">
        <f t="shared" si="161"/>
        <v>7.9502283898357231E-196</v>
      </c>
      <c r="HP158" s="86">
        <f t="shared" si="161"/>
        <v>4.4687440265486089E-116</v>
      </c>
      <c r="HQ158" s="86">
        <f t="shared" si="161"/>
        <v>8.3419764896472499E-109</v>
      </c>
      <c r="HS158" s="86">
        <f t="shared" si="171"/>
        <v>3.0359225730210323E-2</v>
      </c>
      <c r="HT158" s="86">
        <f t="shared" si="171"/>
        <v>1.8042350067275621E-2</v>
      </c>
      <c r="HU158" s="86">
        <f t="shared" si="171"/>
        <v>4.4797188094862729E-3</v>
      </c>
      <c r="HV158" s="86">
        <f t="shared" si="171"/>
        <v>3.1173767750334977E-3</v>
      </c>
      <c r="HW158" s="86">
        <f t="shared" si="171"/>
        <v>9.9485038950457624E-3</v>
      </c>
      <c r="HX158" s="86">
        <f t="shared" si="171"/>
        <v>2.7564764635924395E-3</v>
      </c>
      <c r="HY158" s="86">
        <f t="shared" si="171"/>
        <v>3.2886406543207046E-3</v>
      </c>
      <c r="HZ158" s="86">
        <f t="shared" si="171"/>
        <v>2.2494752542920617E-3</v>
      </c>
      <c r="IA158" s="86">
        <f t="shared" si="171"/>
        <v>1.7668969432261515E-3</v>
      </c>
      <c r="IB158" s="86">
        <f t="shared" si="171"/>
        <v>2.6465596972080657E-3</v>
      </c>
      <c r="IC158" s="86">
        <f t="shared" si="171"/>
        <v>4.7401407341271075E-3</v>
      </c>
      <c r="ID158" s="86">
        <f t="shared" si="171"/>
        <v>5.2584199051725813E-3</v>
      </c>
      <c r="IE158" s="86">
        <f t="shared" si="171"/>
        <v>1.6136742643595523E-2</v>
      </c>
      <c r="IF158" s="86">
        <f t="shared" si="171"/>
        <v>1.0861923064638554E-2</v>
      </c>
      <c r="IG158" s="86">
        <f t="shared" si="171"/>
        <v>1.3804406115972516E-2</v>
      </c>
      <c r="II158" s="86">
        <f t="shared" si="172"/>
        <v>6.9186875849894846E-5</v>
      </c>
      <c r="IJ158" s="86">
        <f t="shared" si="172"/>
        <v>1.0532599917855264E-4</v>
      </c>
      <c r="IK158" s="86">
        <f t="shared" si="172"/>
        <v>1.2415100777175543E-4</v>
      </c>
      <c r="IL158" s="86">
        <f t="shared" si="172"/>
        <v>1.8835224384892203E-6</v>
      </c>
      <c r="IM158" s="86">
        <f t="shared" si="172"/>
        <v>5.1497529684763368E-5</v>
      </c>
      <c r="IN158" s="86">
        <f t="shared" si="172"/>
        <v>4.9680818767103792E-6</v>
      </c>
      <c r="IO158" s="86">
        <f t="shared" si="172"/>
        <v>1.8093452391141604E-4</v>
      </c>
      <c r="IP158" s="86">
        <f t="shared" si="172"/>
        <v>1.3124624509208091E-3</v>
      </c>
      <c r="IQ158" s="86">
        <f t="shared" si="172"/>
        <v>3.5098851308101135E-3</v>
      </c>
      <c r="IR158" s="86">
        <f t="shared" si="172"/>
        <v>1.7586693215471493E-4</v>
      </c>
      <c r="IS158" s="86">
        <f t="shared" si="172"/>
        <v>8.7615469133582032E-5</v>
      </c>
      <c r="IT158" s="86">
        <f t="shared" si="172"/>
        <v>1.1598154420212997E-4</v>
      </c>
      <c r="IU158" s="86">
        <f t="shared" si="172"/>
        <v>2.3817750926765689E-6</v>
      </c>
      <c r="IV158" s="86">
        <f t="shared" si="172"/>
        <v>2.3913027369731738E-4</v>
      </c>
      <c r="IW158" s="86">
        <f t="shared" si="172"/>
        <v>2.7585133640269728E-4</v>
      </c>
      <c r="IY158" s="86">
        <f t="shared" si="173"/>
        <v>3.0428412606060218E-2</v>
      </c>
      <c r="IZ158" s="86">
        <f t="shared" si="173"/>
        <v>1.8147676066454173E-2</v>
      </c>
      <c r="JA158" s="86">
        <f t="shared" si="173"/>
        <v>4.6038698172580286E-3</v>
      </c>
      <c r="JB158" s="86">
        <f t="shared" si="173"/>
        <v>3.1192602974719867E-3</v>
      </c>
      <c r="JC158" s="86">
        <f t="shared" si="173"/>
        <v>1.0000001424730526E-2</v>
      </c>
      <c r="JD158" s="86">
        <f t="shared" si="173"/>
        <v>2.7614445454691499E-3</v>
      </c>
      <c r="JE158" s="86">
        <f t="shared" si="173"/>
        <v>3.4695751782321208E-3</v>
      </c>
      <c r="JF158" s="86">
        <f t="shared" si="173"/>
        <v>3.561937705212871E-3</v>
      </c>
      <c r="JG158" s="86">
        <f t="shared" si="173"/>
        <v>5.2767820740362648E-3</v>
      </c>
      <c r="JH158" s="86">
        <f t="shared" si="173"/>
        <v>2.8224266293627805E-3</v>
      </c>
      <c r="JI158" s="86">
        <f t="shared" si="173"/>
        <v>4.8277562032606894E-3</v>
      </c>
      <c r="JJ158" s="86">
        <f t="shared" si="173"/>
        <v>5.3744014493747111E-3</v>
      </c>
      <c r="JK158" s="86">
        <f t="shared" si="173"/>
        <v>1.61391244186882E-2</v>
      </c>
      <c r="JL158" s="86">
        <f t="shared" si="173"/>
        <v>1.1101053338335871E-2</v>
      </c>
      <c r="JM158" s="86">
        <f t="shared" si="173"/>
        <v>1.4080257452375214E-2</v>
      </c>
    </row>
    <row r="159" spans="2:273" x14ac:dyDescent="0.25">
      <c r="B159" s="2">
        <v>132</v>
      </c>
      <c r="C159" s="37">
        <v>95.046999999999997</v>
      </c>
      <c r="D159" s="37">
        <v>86.375</v>
      </c>
      <c r="E159" s="37">
        <v>89.2</v>
      </c>
      <c r="F159" s="37">
        <v>88.424999999999997</v>
      </c>
      <c r="G159" s="37">
        <v>88</v>
      </c>
      <c r="H159" s="37">
        <v>87.125</v>
      </c>
      <c r="I159" s="37">
        <v>87.474999999999994</v>
      </c>
      <c r="J159" s="37">
        <v>89.65</v>
      </c>
      <c r="K159" s="37">
        <v>90.9</v>
      </c>
      <c r="L159" s="37">
        <v>92.07</v>
      </c>
      <c r="M159" s="37">
        <v>88.39</v>
      </c>
      <c r="N159" s="37">
        <v>87.524000000000001</v>
      </c>
      <c r="O159" s="37">
        <v>92</v>
      </c>
      <c r="P159" s="37">
        <v>94.31</v>
      </c>
      <c r="Q159" s="37">
        <v>97.143000000000001</v>
      </c>
      <c r="S159" s="4">
        <f t="shared" si="174"/>
        <v>91.955260156411001</v>
      </c>
      <c r="T159" s="4">
        <f t="shared" si="174"/>
        <v>91.417702526884185</v>
      </c>
      <c r="U159" s="4">
        <f t="shared" si="174"/>
        <v>90.320549741016237</v>
      </c>
      <c r="V159" s="4">
        <f t="shared" si="174"/>
        <v>88.985304907503092</v>
      </c>
      <c r="W159" s="4">
        <f t="shared" si="174"/>
        <v>88.250364553584163</v>
      </c>
      <c r="X159" s="4">
        <f t="shared" si="174"/>
        <v>88.739781627243374</v>
      </c>
      <c r="Y159" s="4">
        <f t="shared" si="174"/>
        <v>89.46492946479475</v>
      </c>
      <c r="Z159" s="4">
        <f t="shared" si="174"/>
        <v>90.779377838889019</v>
      </c>
      <c r="AA159" s="4">
        <f t="shared" si="174"/>
        <v>90.143130205385205</v>
      </c>
      <c r="AB159" s="4">
        <f t="shared" si="174"/>
        <v>90.843361534864641</v>
      </c>
      <c r="AC159" s="4">
        <f t="shared" si="174"/>
        <v>90.081684809288845</v>
      </c>
      <c r="AD159" s="4">
        <f t="shared" si="174"/>
        <v>89.280938376861926</v>
      </c>
      <c r="AE159" s="4">
        <f t="shared" si="174"/>
        <v>92.085583024523842</v>
      </c>
      <c r="AF159" s="4">
        <f t="shared" si="174"/>
        <v>93.632886887767057</v>
      </c>
      <c r="AG159" s="4">
        <f t="shared" si="174"/>
        <v>97.87688090790455</v>
      </c>
      <c r="AI159" s="4">
        <f t="shared" si="175"/>
        <v>3.0917398435889965</v>
      </c>
      <c r="AJ159" s="4">
        <f t="shared" si="175"/>
        <v>-5.0427025268841845</v>
      </c>
      <c r="AK159" s="4">
        <f t="shared" si="175"/>
        <v>-1.1205497410162337</v>
      </c>
      <c r="AL159" s="4">
        <f t="shared" si="175"/>
        <v>-0.56030490750309525</v>
      </c>
      <c r="AM159" s="4">
        <f t="shared" si="175"/>
        <v>-0.25036455358416276</v>
      </c>
      <c r="AN159" s="4">
        <f t="shared" si="175"/>
        <v>-1.6147816272433744</v>
      </c>
      <c r="AO159" s="4">
        <f t="shared" si="175"/>
        <v>-1.9899294647947556</v>
      </c>
      <c r="AP159" s="4">
        <f t="shared" si="175"/>
        <v>-1.1293778388890132</v>
      </c>
      <c r="AQ159" s="4">
        <f t="shared" si="175"/>
        <v>0.75686979461480064</v>
      </c>
      <c r="AR159" s="4">
        <f t="shared" si="175"/>
        <v>1.2266384651353519</v>
      </c>
      <c r="AS159" s="4">
        <f t="shared" si="175"/>
        <v>-1.6916848092888443</v>
      </c>
      <c r="AT159" s="4">
        <f t="shared" si="175"/>
        <v>-1.7569383768619247</v>
      </c>
      <c r="AU159" s="4">
        <f t="shared" si="175"/>
        <v>-8.5583024523842255E-2</v>
      </c>
      <c r="AV159" s="4">
        <f t="shared" si="175"/>
        <v>0.67711311223294501</v>
      </c>
      <c r="AW159" s="4">
        <f t="shared" si="175"/>
        <v>-0.73388090790454896</v>
      </c>
      <c r="AY159" s="2">
        <f t="shared" si="167"/>
        <v>91.955260156411001</v>
      </c>
      <c r="AZ159" s="2">
        <f t="shared" si="167"/>
        <v>91.417165301330556</v>
      </c>
      <c r="BA159" s="2">
        <f t="shared" si="167"/>
        <v>90.31933768197166</v>
      </c>
      <c r="BB159" s="2">
        <f t="shared" si="167"/>
        <v>88.985131426649971</v>
      </c>
      <c r="BC159" s="2">
        <f t="shared" si="167"/>
        <v>88.244190615583534</v>
      </c>
      <c r="BD159" s="2">
        <f t="shared" si="167"/>
        <v>88.73867953093648</v>
      </c>
      <c r="BE159" s="2">
        <f t="shared" si="167"/>
        <v>89.443139702675708</v>
      </c>
      <c r="BF159" s="2">
        <f t="shared" si="167"/>
        <v>90.663883290664614</v>
      </c>
      <c r="BG159" s="2">
        <f t="shared" si="167"/>
        <v>89.735282032850819</v>
      </c>
      <c r="BH159" s="2">
        <f t="shared" si="167"/>
        <v>90.806886888647455</v>
      </c>
      <c r="BI159" s="2">
        <f t="shared" si="167"/>
        <v>90.063041362229924</v>
      </c>
      <c r="BJ159" s="2">
        <f t="shared" si="167"/>
        <v>89.248428204499476</v>
      </c>
      <c r="BK159" s="2">
        <f t="shared" si="167"/>
        <v>92.0842361668618</v>
      </c>
      <c r="BL159" s="2">
        <f t="shared" si="167"/>
        <v>93.521189221152198</v>
      </c>
      <c r="BM159" s="2">
        <f t="shared" si="167"/>
        <v>97.57209222123322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>
        <f t="shared" si="168"/>
        <v>89.2</v>
      </c>
      <c r="CH159" s="2">
        <f t="shared" si="168"/>
        <v>88.424999999999997</v>
      </c>
      <c r="CI159" s="2">
        <f t="shared" si="168"/>
        <v>88</v>
      </c>
      <c r="CJ159" s="2">
        <f t="shared" si="168"/>
        <v>87.125</v>
      </c>
      <c r="CK159" s="2">
        <f t="shared" si="168"/>
        <v>87.474999999999994</v>
      </c>
      <c r="CL159" s="2">
        <f t="shared" si="168"/>
        <v>89.65</v>
      </c>
      <c r="CM159" s="2">
        <f t="shared" si="168"/>
        <v>90.9</v>
      </c>
      <c r="CN159" s="2">
        <f t="shared" si="168"/>
        <v>92.07</v>
      </c>
      <c r="CO159" s="2">
        <f t="shared" si="168"/>
        <v>88.39</v>
      </c>
      <c r="CP159" s="2">
        <f t="shared" si="168"/>
        <v>87.524000000000001</v>
      </c>
      <c r="CQ159" s="2">
        <f t="shared" si="168"/>
        <v>92</v>
      </c>
      <c r="CR159" s="2">
        <f t="shared" si="168"/>
        <v>94.31</v>
      </c>
      <c r="CS159" s="2">
        <f t="shared" si="168"/>
        <v>97.143000000000001</v>
      </c>
      <c r="CU159" s="2" t="str">
        <f t="shared" si="197"/>
        <v/>
      </c>
      <c r="CV159" s="2" t="str">
        <f t="shared" si="198"/>
        <v/>
      </c>
      <c r="CW159" s="2">
        <f t="shared" si="199"/>
        <v>89.2</v>
      </c>
      <c r="CX159" s="2">
        <f t="shared" si="200"/>
        <v>88.424999999999997</v>
      </c>
      <c r="CY159" s="2">
        <f t="shared" si="201"/>
        <v>88</v>
      </c>
      <c r="CZ159" s="2">
        <f t="shared" si="202"/>
        <v>87.125</v>
      </c>
      <c r="DA159" s="2">
        <f t="shared" si="203"/>
        <v>87.474999999999994</v>
      </c>
      <c r="DB159" s="2">
        <f t="shared" si="204"/>
        <v>89.65</v>
      </c>
      <c r="DC159" s="2">
        <f t="shared" si="205"/>
        <v>90.9</v>
      </c>
      <c r="DD159" s="2">
        <f t="shared" si="206"/>
        <v>92.07</v>
      </c>
      <c r="DE159" s="2">
        <f t="shared" si="207"/>
        <v>88.39</v>
      </c>
      <c r="DF159" s="2">
        <f t="shared" si="208"/>
        <v>87.524000000000001</v>
      </c>
      <c r="DG159" s="2">
        <f t="shared" si="209"/>
        <v>92</v>
      </c>
      <c r="DH159" s="2">
        <f t="shared" si="210"/>
        <v>94.31</v>
      </c>
      <c r="DI159" s="2">
        <f t="shared" si="211"/>
        <v>97.143000000000001</v>
      </c>
      <c r="DK159" s="2">
        <f t="shared" si="176"/>
        <v>119.17774143049932</v>
      </c>
      <c r="DL159" s="2">
        <f t="shared" si="176"/>
        <v>117.28363697705804</v>
      </c>
      <c r="DM159" s="2">
        <f t="shared" si="176"/>
        <v>114.35123987854251</v>
      </c>
      <c r="DN159" s="2">
        <f t="shared" si="176"/>
        <v>114.51692307692306</v>
      </c>
      <c r="DO159" s="2">
        <f t="shared" si="176"/>
        <v>115.72253711201078</v>
      </c>
      <c r="DP159" s="2">
        <f t="shared" si="176"/>
        <v>112.6057199912463</v>
      </c>
      <c r="DQ159" s="2">
        <f t="shared" si="176"/>
        <v>121.58396159317212</v>
      </c>
      <c r="DR159" s="2">
        <f t="shared" si="176"/>
        <v>120.27469088521723</v>
      </c>
      <c r="DS159" s="2">
        <f t="shared" si="176"/>
        <v>116.57891180654336</v>
      </c>
      <c r="DT159" s="2">
        <f t="shared" si="176"/>
        <v>123.06852797534381</v>
      </c>
      <c r="DU159" s="2">
        <f t="shared" si="176"/>
        <v>112.66741558704454</v>
      </c>
      <c r="DV159" s="2">
        <f t="shared" si="176"/>
        <v>112.41966192508298</v>
      </c>
      <c r="DW159" s="2">
        <f t="shared" si="176"/>
        <v>115.5018966334756</v>
      </c>
      <c r="DX159" s="2">
        <f t="shared" si="176"/>
        <v>117.27806707317075</v>
      </c>
      <c r="DY159" s="2">
        <f t="shared" si="176"/>
        <v>109.39872147950089</v>
      </c>
      <c r="EA159" s="2">
        <f t="shared" si="152"/>
        <v>92.000482194471715</v>
      </c>
      <c r="EB159" s="2">
        <f t="shared" si="152"/>
        <v>91.310821513913496</v>
      </c>
      <c r="EC159" s="2">
        <f t="shared" si="152"/>
        <v>90.190969640000787</v>
      </c>
      <c r="ED159" s="2">
        <f t="shared" si="152"/>
        <v>88.785169410158218</v>
      </c>
      <c r="EE159" s="2">
        <f t="shared" si="152"/>
        <v>87.849853197905091</v>
      </c>
      <c r="EF159" s="2">
        <f t="shared" si="152"/>
        <v>88.709525400069808</v>
      </c>
      <c r="EG159" s="2">
        <f t="shared" si="152"/>
        <v>89.41805011056158</v>
      </c>
      <c r="EH159" s="2">
        <f t="shared" si="152"/>
        <v>90.686406535417063</v>
      </c>
      <c r="EI159" s="2">
        <f t="shared" si="152"/>
        <v>89.185699999999997</v>
      </c>
      <c r="EJ159" s="2">
        <f t="shared" si="152"/>
        <v>90.664919312169332</v>
      </c>
      <c r="EK159" s="2">
        <f t="shared" ref="EK159:EK190" si="212">CO$228*$B159+CO$229</f>
        <v>89.810426485260763</v>
      </c>
      <c r="EL159" s="2">
        <f t="shared" si="179"/>
        <v>89.011161995464832</v>
      </c>
      <c r="EM159" s="2">
        <f t="shared" si="179"/>
        <v>91.927394876860561</v>
      </c>
      <c r="EN159" s="2">
        <f t="shared" si="179"/>
        <v>93.56185540540541</v>
      </c>
      <c r="EO159" s="2">
        <f t="shared" si="179"/>
        <v>97.798200904610127</v>
      </c>
      <c r="EQ159" s="2">
        <f t="shared" si="177"/>
        <v>91.772546634997653</v>
      </c>
      <c r="ER159" s="2">
        <f t="shared" si="177"/>
        <v>91.750491726496861</v>
      </c>
      <c r="ES159" s="2">
        <f t="shared" si="177"/>
        <v>90.696767703742964</v>
      </c>
      <c r="ET159" s="2">
        <f t="shared" si="177"/>
        <v>89.675605565515795</v>
      </c>
      <c r="EU159" s="2">
        <f t="shared" si="177"/>
        <v>89.398402205535149</v>
      </c>
      <c r="EV159" s="2">
        <f t="shared" si="177"/>
        <v>88.809504095697889</v>
      </c>
      <c r="EW159" s="2">
        <f t="shared" si="177"/>
        <v>89.481799320489856</v>
      </c>
      <c r="EX159" s="2">
        <f t="shared" si="177"/>
        <v>90.589563558754648</v>
      </c>
      <c r="EY159" s="2">
        <f t="shared" si="177"/>
        <v>90.864254761553212</v>
      </c>
      <c r="EZ159" s="2">
        <f t="shared" si="177"/>
        <v>91.144882095399879</v>
      </c>
      <c r="FA159" s="2">
        <f t="shared" si="177"/>
        <v>90.75609639536097</v>
      </c>
      <c r="FB159" s="2">
        <f t="shared" si="177"/>
        <v>89.893957664570337</v>
      </c>
      <c r="FC159" s="2">
        <f t="shared" si="177"/>
        <v>92.629819363563058</v>
      </c>
      <c r="FD159" s="2">
        <f t="shared" si="177"/>
        <v>93.306970739379452</v>
      </c>
      <c r="FE159" s="2">
        <f t="shared" si="177"/>
        <v>96.561376017701107</v>
      </c>
      <c r="FG159" s="2">
        <f t="shared" si="178"/>
        <v>0.99980084828663573</v>
      </c>
      <c r="FH159" s="2">
        <f t="shared" si="178"/>
        <v>0.99979912258846659</v>
      </c>
      <c r="FI159" s="2">
        <f t="shared" si="178"/>
        <v>0.99980407936673243</v>
      </c>
      <c r="FJ159" s="2">
        <f t="shared" si="178"/>
        <v>0.9997844354580413</v>
      </c>
      <c r="FK159" s="2">
        <f t="shared" si="178"/>
        <v>0.99976149459224251</v>
      </c>
      <c r="FL159" s="2">
        <f t="shared" si="178"/>
        <v>0.99974912657151938</v>
      </c>
      <c r="FM159" s="2">
        <f t="shared" si="178"/>
        <v>0.99975810803252962</v>
      </c>
      <c r="FN159" s="2">
        <f t="shared" si="178"/>
        <v>0.99978508115546227</v>
      </c>
      <c r="FO159" s="2">
        <f t="shared" si="178"/>
        <v>0.99976327032819967</v>
      </c>
      <c r="FP159" s="2">
        <f t="shared" si="178"/>
        <v>0.99973837415865707</v>
      </c>
      <c r="FQ159" s="2">
        <f t="shared" si="178"/>
        <v>0.99975960194368785</v>
      </c>
      <c r="FR159" s="2">
        <f t="shared" si="178"/>
        <v>0.99976517241481766</v>
      </c>
      <c r="FS159" s="2">
        <f t="shared" si="178"/>
        <v>0.99974183267712535</v>
      </c>
      <c r="FT159" s="2">
        <f t="shared" si="178"/>
        <v>0.9997559365060168</v>
      </c>
      <c r="FU159" s="2">
        <f t="shared" si="178"/>
        <v>0.999737870938047</v>
      </c>
      <c r="FW159" s="2">
        <f t="shared" si="169"/>
        <v>0.2221436441025266</v>
      </c>
      <c r="FX159" s="2">
        <f t="shared" si="169"/>
        <v>0.23000520067617597</v>
      </c>
      <c r="FY159" s="2">
        <f t="shared" si="169"/>
        <v>0.24443459828832451</v>
      </c>
      <c r="FZ159" s="2">
        <f t="shared" si="169"/>
        <v>0.2183370044320784</v>
      </c>
      <c r="GA159" s="2">
        <f t="shared" si="169"/>
        <v>0.25035670807057026</v>
      </c>
      <c r="GB159" s="2">
        <f t="shared" si="169"/>
        <v>0.23164145577663423</v>
      </c>
      <c r="GC159" s="2">
        <f t="shared" si="169"/>
        <v>0.27151578065979554</v>
      </c>
      <c r="GD159" s="2">
        <f t="shared" si="169"/>
        <v>0.29823871211072867</v>
      </c>
      <c r="GE159" s="2">
        <f t="shared" si="169"/>
        <v>0.32355050859809809</v>
      </c>
      <c r="GF159" s="2">
        <f t="shared" si="169"/>
        <v>0.27812563757671566</v>
      </c>
      <c r="GG159" s="2">
        <f t="shared" si="169"/>
        <v>0.26131750474090826</v>
      </c>
      <c r="GH159" s="2">
        <f t="shared" si="169"/>
        <v>0.26254008218943603</v>
      </c>
      <c r="GI159" s="2">
        <f t="shared" si="169"/>
        <v>0.21462111137716866</v>
      </c>
      <c r="GJ159" s="2">
        <f t="shared" si="169"/>
        <v>0.18225672992102954</v>
      </c>
      <c r="GK159" s="2">
        <f t="shared" si="169"/>
        <v>0.18527240143593265</v>
      </c>
      <c r="GM159" s="86">
        <f t="shared" si="170"/>
        <v>0</v>
      </c>
      <c r="GN159" s="86">
        <f t="shared" si="170"/>
        <v>0</v>
      </c>
      <c r="GO159" s="86">
        <f t="shared" si="170"/>
        <v>0</v>
      </c>
      <c r="GP159" s="86">
        <f t="shared" si="170"/>
        <v>0</v>
      </c>
      <c r="GQ159" s="86">
        <f t="shared" si="170"/>
        <v>0</v>
      </c>
      <c r="GR159" s="86">
        <f t="shared" si="170"/>
        <v>0</v>
      </c>
      <c r="GS159" s="86">
        <f t="shared" si="170"/>
        <v>0</v>
      </c>
      <c r="GT159" s="86">
        <f t="shared" si="170"/>
        <v>0</v>
      </c>
      <c r="GU159" s="86">
        <f t="shared" si="170"/>
        <v>0</v>
      </c>
      <c r="GV159" s="86">
        <f t="shared" si="170"/>
        <v>0</v>
      </c>
      <c r="GW159" s="86">
        <f t="shared" si="170"/>
        <v>0</v>
      </c>
      <c r="GX159" s="86">
        <f t="shared" si="170"/>
        <v>0</v>
      </c>
      <c r="GY159" s="86">
        <f t="shared" si="170"/>
        <v>0</v>
      </c>
      <c r="GZ159" s="86">
        <f t="shared" si="170"/>
        <v>1.3829238969904017E-233</v>
      </c>
      <c r="HA159" s="86">
        <f t="shared" si="170"/>
        <v>1.5500109903492539E-172</v>
      </c>
      <c r="HC159" s="86">
        <f t="shared" si="181"/>
        <v>2.233812212751032E-175</v>
      </c>
      <c r="HD159" s="86">
        <f t="shared" si="181"/>
        <v>1.6226335379250142E-237</v>
      </c>
      <c r="HE159" s="86">
        <f t="shared" si="181"/>
        <v>1.0566351201284351E-219</v>
      </c>
      <c r="HF159" s="86">
        <f t="shared" si="180"/>
        <v>1.2735797924579559E-225</v>
      </c>
      <c r="HG159" s="86">
        <f t="shared" si="180"/>
        <v>1.7287892724195717E-289</v>
      </c>
      <c r="HH159" s="86">
        <f t="shared" si="180"/>
        <v>0</v>
      </c>
      <c r="HI159" s="86">
        <f t="shared" si="180"/>
        <v>0</v>
      </c>
      <c r="HJ159" s="86">
        <f t="shared" si="180"/>
        <v>0</v>
      </c>
      <c r="HK159" s="86">
        <f t="shared" si="180"/>
        <v>0</v>
      </c>
      <c r="HL159" s="86">
        <f t="shared" si="161"/>
        <v>0</v>
      </c>
      <c r="HM159" s="86">
        <f t="shared" si="161"/>
        <v>1.0637652151224491E-204</v>
      </c>
      <c r="HN159" s="86">
        <f t="shared" si="161"/>
        <v>2.405614499435603E-189</v>
      </c>
      <c r="HO159" s="86">
        <f t="shared" si="161"/>
        <v>1.0403415769221867E-203</v>
      </c>
      <c r="HP159" s="86">
        <f t="shared" si="161"/>
        <v>1.0308807771893069E-120</v>
      </c>
      <c r="HQ159" s="86">
        <f t="shared" si="161"/>
        <v>5.0468375335618073E-113</v>
      </c>
      <c r="HS159" s="86">
        <f t="shared" si="171"/>
        <v>2.0338767506172438E-2</v>
      </c>
      <c r="HT159" s="86">
        <f t="shared" si="171"/>
        <v>1.1708330181055307E-2</v>
      </c>
      <c r="HU159" s="86">
        <f t="shared" si="171"/>
        <v>2.6395078756258862E-3</v>
      </c>
      <c r="HV159" s="86">
        <f t="shared" si="171"/>
        <v>1.6954859902641607E-3</v>
      </c>
      <c r="HW159" s="86">
        <f t="shared" si="171"/>
        <v>5.8496726539965741E-3</v>
      </c>
      <c r="HX159" s="86">
        <f t="shared" si="171"/>
        <v>1.4761000465889705E-3</v>
      </c>
      <c r="HY159" s="86">
        <f t="shared" si="171"/>
        <v>1.8025297747908734E-3</v>
      </c>
      <c r="HZ159" s="86">
        <f t="shared" si="171"/>
        <v>1.2306517028296204E-3</v>
      </c>
      <c r="IA159" s="86">
        <f t="shared" si="171"/>
        <v>9.3569764421190223E-4</v>
      </c>
      <c r="IB159" s="86">
        <f t="shared" si="171"/>
        <v>1.4042436223508368E-3</v>
      </c>
      <c r="IC159" s="86">
        <f t="shared" si="171"/>
        <v>2.6486111360747191E-3</v>
      </c>
      <c r="ID159" s="86">
        <f t="shared" si="171"/>
        <v>2.9761849217576518E-3</v>
      </c>
      <c r="IE159" s="86">
        <f t="shared" si="171"/>
        <v>9.7649641424096423E-3</v>
      </c>
      <c r="IF159" s="86">
        <f t="shared" si="171"/>
        <v>5.4058332228576391E-3</v>
      </c>
      <c r="IG159" s="86">
        <f t="shared" si="171"/>
        <v>7.4236405896184474E-3</v>
      </c>
      <c r="II159" s="86">
        <f t="shared" si="172"/>
        <v>2.0539188305871952E-4</v>
      </c>
      <c r="IJ159" s="86">
        <f t="shared" si="172"/>
        <v>3.0663510790031469E-4</v>
      </c>
      <c r="IK159" s="86">
        <f t="shared" si="172"/>
        <v>3.7772446388107078E-4</v>
      </c>
      <c r="IL159" s="86">
        <f t="shared" si="172"/>
        <v>8.6847998973476251E-6</v>
      </c>
      <c r="IM159" s="86">
        <f t="shared" si="172"/>
        <v>1.8314350413043304E-4</v>
      </c>
      <c r="IN159" s="86">
        <f t="shared" si="172"/>
        <v>2.1939877789467338E-5</v>
      </c>
      <c r="IO159" s="86">
        <f t="shared" si="172"/>
        <v>5.964242398697106E-4</v>
      </c>
      <c r="IP159" s="86">
        <f t="shared" si="172"/>
        <v>3.5521755341672359E-3</v>
      </c>
      <c r="IQ159" s="86">
        <f t="shared" si="172"/>
        <v>8.9100812969653814E-3</v>
      </c>
      <c r="IR159" s="86">
        <f t="shared" si="172"/>
        <v>6.0388673689956956E-4</v>
      </c>
      <c r="IS159" s="86">
        <f t="shared" si="172"/>
        <v>3.0580852199555097E-4</v>
      </c>
      <c r="IT159" s="86">
        <f t="shared" si="172"/>
        <v>3.9047883273819631E-4</v>
      </c>
      <c r="IU159" s="86">
        <f t="shared" si="172"/>
        <v>1.0418347491850213E-5</v>
      </c>
      <c r="IV159" s="86">
        <f t="shared" si="172"/>
        <v>5.3442571685285132E-4</v>
      </c>
      <c r="IW159" s="86">
        <f t="shared" si="172"/>
        <v>6.1332694160196348E-4</v>
      </c>
      <c r="IY159" s="86">
        <f t="shared" si="173"/>
        <v>2.0544159389231157E-2</v>
      </c>
      <c r="IZ159" s="86">
        <f t="shared" si="173"/>
        <v>1.2014965288955622E-2</v>
      </c>
      <c r="JA159" s="86">
        <f t="shared" si="173"/>
        <v>3.0172323395069572E-3</v>
      </c>
      <c r="JB159" s="86">
        <f t="shared" si="173"/>
        <v>1.7041707901615083E-3</v>
      </c>
      <c r="JC159" s="86">
        <f t="shared" si="173"/>
        <v>6.032816158127007E-3</v>
      </c>
      <c r="JD159" s="86">
        <f t="shared" si="173"/>
        <v>1.4980399243784378E-3</v>
      </c>
      <c r="JE159" s="86">
        <f t="shared" si="173"/>
        <v>2.398954014660584E-3</v>
      </c>
      <c r="JF159" s="86">
        <f t="shared" si="173"/>
        <v>4.7828272369968561E-3</v>
      </c>
      <c r="JG159" s="86">
        <f t="shared" si="173"/>
        <v>9.8457789411772832E-3</v>
      </c>
      <c r="JH159" s="86">
        <f t="shared" si="173"/>
        <v>2.0081303592504062E-3</v>
      </c>
      <c r="JI159" s="86">
        <f t="shared" si="173"/>
        <v>2.9544196580702699E-3</v>
      </c>
      <c r="JJ159" s="86">
        <f t="shared" si="173"/>
        <v>3.366663754495848E-3</v>
      </c>
      <c r="JK159" s="86">
        <f t="shared" si="173"/>
        <v>9.7753824899014918E-3</v>
      </c>
      <c r="JL159" s="86">
        <f t="shared" si="173"/>
        <v>5.9402589397104903E-3</v>
      </c>
      <c r="JM159" s="86">
        <f t="shared" si="173"/>
        <v>8.0369675312204104E-3</v>
      </c>
    </row>
    <row r="160" spans="2:273" x14ac:dyDescent="0.25">
      <c r="B160" s="2">
        <v>133</v>
      </c>
      <c r="C160" s="37">
        <v>93.674000000000007</v>
      </c>
      <c r="D160" s="37">
        <v>92.375</v>
      </c>
      <c r="E160" s="37">
        <v>90.85</v>
      </c>
      <c r="F160" s="37">
        <v>89.025000000000006</v>
      </c>
      <c r="G160" s="37">
        <v>86.45</v>
      </c>
      <c r="H160" s="37">
        <v>90.924999999999997</v>
      </c>
      <c r="I160" s="37">
        <v>90.55</v>
      </c>
      <c r="J160" s="37">
        <v>92.875</v>
      </c>
      <c r="K160" s="37">
        <v>89.15</v>
      </c>
      <c r="L160" s="37">
        <v>89.581000000000003</v>
      </c>
      <c r="M160" s="37">
        <v>89.975999999999999</v>
      </c>
      <c r="N160" s="37">
        <v>91</v>
      </c>
      <c r="O160" s="37">
        <v>89.775000000000006</v>
      </c>
      <c r="P160" s="37">
        <v>93.548000000000002</v>
      </c>
      <c r="Q160" s="37">
        <v>96.975999999999999</v>
      </c>
      <c r="S160" s="4">
        <f t="shared" si="174"/>
        <v>91.823414252417706</v>
      </c>
      <c r="T160" s="4">
        <f t="shared" si="174"/>
        <v>91.284450289028143</v>
      </c>
      <c r="U160" s="4">
        <f t="shared" si="174"/>
        <v>90.205385872000775</v>
      </c>
      <c r="V160" s="4">
        <f t="shared" si="174"/>
        <v>88.863274072181781</v>
      </c>
      <c r="W160" s="4">
        <f t="shared" si="174"/>
        <v>88.156977789026442</v>
      </c>
      <c r="X160" s="4">
        <f t="shared" si="174"/>
        <v>88.603686748031038</v>
      </c>
      <c r="Y160" s="4">
        <f t="shared" si="174"/>
        <v>89.37692562519274</v>
      </c>
      <c r="Z160" s="4">
        <f t="shared" si="174"/>
        <v>90.811936526790547</v>
      </c>
      <c r="AA160" s="4">
        <f t="shared" si="174"/>
        <v>90.471142687165127</v>
      </c>
      <c r="AB160" s="4">
        <f t="shared" si="174"/>
        <v>90.782994329643103</v>
      </c>
      <c r="AC160" s="4">
        <f t="shared" si="174"/>
        <v>89.967065755154891</v>
      </c>
      <c r="AD160" s="4">
        <f t="shared" si="174"/>
        <v>89.215631197809657</v>
      </c>
      <c r="AE160" s="4">
        <f t="shared" si="174"/>
        <v>91.965880769298721</v>
      </c>
      <c r="AF160" s="4">
        <f t="shared" si="174"/>
        <v>93.595258090693406</v>
      </c>
      <c r="AG160" s="4">
        <f t="shared" si="174"/>
        <v>97.937297204805034</v>
      </c>
      <c r="AI160" s="4">
        <f t="shared" si="175"/>
        <v>1.8505857475823007</v>
      </c>
      <c r="AJ160" s="4">
        <f t="shared" si="175"/>
        <v>1.0905497109718567</v>
      </c>
      <c r="AK160" s="4">
        <f t="shared" si="175"/>
        <v>0.64461412799921902</v>
      </c>
      <c r="AL160" s="4">
        <f t="shared" si="175"/>
        <v>0.16172592781822459</v>
      </c>
      <c r="AM160" s="4">
        <f t="shared" si="175"/>
        <v>-1.706977789026439</v>
      </c>
      <c r="AN160" s="4">
        <f t="shared" si="175"/>
        <v>2.3213132519689594</v>
      </c>
      <c r="AO160" s="4">
        <f t="shared" si="175"/>
        <v>1.173074374807257</v>
      </c>
      <c r="AP160" s="4">
        <f t="shared" si="175"/>
        <v>2.0630634732094535</v>
      </c>
      <c r="AQ160" s="4">
        <f t="shared" si="175"/>
        <v>-1.3211426871651213</v>
      </c>
      <c r="AR160" s="4">
        <f t="shared" si="175"/>
        <v>-1.2019943296430995</v>
      </c>
      <c r="AS160" s="4">
        <f t="shared" si="175"/>
        <v>8.9342448451077416E-3</v>
      </c>
      <c r="AT160" s="4">
        <f t="shared" si="175"/>
        <v>1.7843688021903432</v>
      </c>
      <c r="AU160" s="4">
        <f t="shared" si="175"/>
        <v>-2.1908807692987153</v>
      </c>
      <c r="AV160" s="4">
        <f t="shared" si="175"/>
        <v>-4.7258090693404142E-2</v>
      </c>
      <c r="AW160" s="4">
        <f t="shared" si="175"/>
        <v>-0.96129720480503522</v>
      </c>
      <c r="AY160" s="2">
        <f t="shared" si="167"/>
        <v>91.823414252417706</v>
      </c>
      <c r="AZ160" s="2">
        <f t="shared" si="167"/>
        <v>91.283293464473459</v>
      </c>
      <c r="BA160" s="2">
        <f t="shared" si="167"/>
        <v>90.202235424400612</v>
      </c>
      <c r="BB160" s="2">
        <f t="shared" si="167"/>
        <v>88.862602055643976</v>
      </c>
      <c r="BC160" s="2">
        <f t="shared" si="167"/>
        <v>88.138600984495355</v>
      </c>
      <c r="BD160" s="2">
        <f t="shared" si="167"/>
        <v>88.599610375756498</v>
      </c>
      <c r="BE160" s="2">
        <f t="shared" si="167"/>
        <v>89.317184006245071</v>
      </c>
      <c r="BF160" s="2">
        <f t="shared" si="167"/>
        <v>90.552787315410612</v>
      </c>
      <c r="BG160" s="2">
        <f t="shared" si="167"/>
        <v>89.627738414501977</v>
      </c>
      <c r="BH160" s="2">
        <f t="shared" si="167"/>
        <v>90.679840824256161</v>
      </c>
      <c r="BI160" s="2">
        <f t="shared" si="167"/>
        <v>89.912777052840099</v>
      </c>
      <c r="BJ160" s="2">
        <f t="shared" si="167"/>
        <v>89.124110524662839</v>
      </c>
      <c r="BK160" s="2">
        <f t="shared" si="167"/>
        <v>91.961831134345573</v>
      </c>
      <c r="BL160" s="2">
        <f t="shared" si="167"/>
        <v>93.434049026578009</v>
      </c>
      <c r="BM160" s="2">
        <f t="shared" si="167"/>
        <v>97.492619076548522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>
        <f t="shared" si="168"/>
        <v>92.375</v>
      </c>
      <c r="CG160" s="2">
        <f t="shared" si="168"/>
        <v>90.85</v>
      </c>
      <c r="CH160" s="2">
        <f t="shared" si="168"/>
        <v>89.025000000000006</v>
      </c>
      <c r="CI160" s="2">
        <f t="shared" si="168"/>
        <v>86.45</v>
      </c>
      <c r="CJ160" s="2">
        <f t="shared" si="168"/>
        <v>90.924999999999997</v>
      </c>
      <c r="CK160" s="2">
        <f t="shared" si="168"/>
        <v>90.55</v>
      </c>
      <c r="CL160" s="2">
        <f t="shared" si="168"/>
        <v>92.875</v>
      </c>
      <c r="CM160" s="2" t="str">
        <f t="shared" si="168"/>
        <v/>
      </c>
      <c r="CN160" s="2">
        <f t="shared" si="168"/>
        <v>89.581000000000003</v>
      </c>
      <c r="CO160" s="2">
        <f t="shared" si="168"/>
        <v>89.975999999999999</v>
      </c>
      <c r="CP160" s="2">
        <f t="shared" si="168"/>
        <v>91</v>
      </c>
      <c r="CQ160" s="2">
        <f t="shared" si="168"/>
        <v>89.775000000000006</v>
      </c>
      <c r="CR160" s="2">
        <f t="shared" si="168"/>
        <v>93.548000000000002</v>
      </c>
      <c r="CS160" s="2">
        <f t="shared" si="168"/>
        <v>96.975999999999999</v>
      </c>
      <c r="CU160" s="2" t="str">
        <f t="shared" si="197"/>
        <v/>
      </c>
      <c r="CV160" s="2">
        <f t="shared" si="198"/>
        <v>92.375</v>
      </c>
      <c r="CW160" s="2">
        <f t="shared" si="199"/>
        <v>90.85</v>
      </c>
      <c r="CX160" s="2">
        <f t="shared" si="200"/>
        <v>89.025000000000006</v>
      </c>
      <c r="CY160" s="2">
        <f t="shared" si="201"/>
        <v>86.45</v>
      </c>
      <c r="CZ160" s="2">
        <f t="shared" si="202"/>
        <v>90.924999999999997</v>
      </c>
      <c r="DA160" s="2">
        <f t="shared" si="203"/>
        <v>90.55</v>
      </c>
      <c r="DB160" s="2">
        <f t="shared" si="204"/>
        <v>92.875</v>
      </c>
      <c r="DC160" s="2" t="str">
        <f t="shared" si="205"/>
        <v/>
      </c>
      <c r="DD160" s="2">
        <f t="shared" si="206"/>
        <v>89.581000000000003</v>
      </c>
      <c r="DE160" s="2">
        <f t="shared" si="207"/>
        <v>89.975999999999999</v>
      </c>
      <c r="DF160" s="2">
        <f t="shared" si="208"/>
        <v>91</v>
      </c>
      <c r="DG160" s="2">
        <f t="shared" si="209"/>
        <v>89.775000000000006</v>
      </c>
      <c r="DH160" s="2">
        <f t="shared" si="210"/>
        <v>93.548000000000002</v>
      </c>
      <c r="DI160" s="2">
        <f t="shared" si="211"/>
        <v>96.975999999999999</v>
      </c>
      <c r="DK160" s="2">
        <f t="shared" si="176"/>
        <v>119.28730256410256</v>
      </c>
      <c r="DL160" s="2">
        <f t="shared" si="176"/>
        <v>117.37371794871797</v>
      </c>
      <c r="DM160" s="2">
        <f t="shared" si="176"/>
        <v>114.42788461538463</v>
      </c>
      <c r="DN160" s="2">
        <f t="shared" si="176"/>
        <v>114.60413461538461</v>
      </c>
      <c r="DO160" s="2">
        <f t="shared" si="176"/>
        <v>115.83660593792172</v>
      </c>
      <c r="DP160" s="2">
        <f t="shared" si="176"/>
        <v>112.69704836415362</v>
      </c>
      <c r="DQ160" s="2">
        <f t="shared" si="176"/>
        <v>121.75825035561877</v>
      </c>
      <c r="DR160" s="2">
        <f t="shared" si="176"/>
        <v>120.42822245322247</v>
      </c>
      <c r="DS160" s="2">
        <f t="shared" si="176"/>
        <v>116.67705985337562</v>
      </c>
      <c r="DT160" s="2">
        <f t="shared" si="176"/>
        <v>123.21060075865343</v>
      </c>
      <c r="DU160" s="2">
        <f t="shared" si="176"/>
        <v>112.72196680161944</v>
      </c>
      <c r="DV160" s="2">
        <f t="shared" si="176"/>
        <v>112.48703698435277</v>
      </c>
      <c r="DW160" s="2">
        <f t="shared" si="176"/>
        <v>115.58394973921291</v>
      </c>
      <c r="DX160" s="2">
        <f t="shared" si="176"/>
        <v>117.3822740150094</v>
      </c>
      <c r="DY160" s="2">
        <f t="shared" si="176"/>
        <v>109.44810516934047</v>
      </c>
      <c r="EA160" s="2">
        <f t="shared" ref="EA160:EJ185" si="213">CE$228*$B160+CE$229</f>
        <v>91.874321916654964</v>
      </c>
      <c r="EB160" s="2">
        <f t="shared" si="213"/>
        <v>91.166950107916421</v>
      </c>
      <c r="EC160" s="2">
        <f t="shared" si="213"/>
        <v>90.061564817507602</v>
      </c>
      <c r="ED160" s="2">
        <f t="shared" si="213"/>
        <v>88.642538431995916</v>
      </c>
      <c r="EE160" s="2">
        <f t="shared" si="213"/>
        <v>87.705440223163606</v>
      </c>
      <c r="EF160" s="2">
        <f t="shared" si="213"/>
        <v>88.568553891021509</v>
      </c>
      <c r="EG160" s="2">
        <f t="shared" si="213"/>
        <v>89.290998579257163</v>
      </c>
      <c r="EH160" s="2">
        <f t="shared" si="213"/>
        <v>90.5786067373121</v>
      </c>
      <c r="EI160" s="2">
        <f t="shared" si="213"/>
        <v>89.028418181818182</v>
      </c>
      <c r="EJ160" s="2">
        <f t="shared" si="213"/>
        <v>90.525533068783091</v>
      </c>
      <c r="EK160" s="2">
        <f t="shared" si="212"/>
        <v>89.635446530612228</v>
      </c>
      <c r="EL160" s="2">
        <f t="shared" si="179"/>
        <v>88.863679274376395</v>
      </c>
      <c r="EM160" s="2">
        <f t="shared" si="179"/>
        <v>91.789392272635425</v>
      </c>
      <c r="EN160" s="2">
        <f t="shared" si="179"/>
        <v>93.480477027027035</v>
      </c>
      <c r="EO160" s="2">
        <f t="shared" si="179"/>
        <v>97.743104040064111</v>
      </c>
      <c r="EQ160" s="2">
        <f t="shared" si="177"/>
        <v>91.639961490261257</v>
      </c>
      <c r="ER160" s="2">
        <f t="shared" si="177"/>
        <v>91.619048654141778</v>
      </c>
      <c r="ES160" s="2">
        <f t="shared" si="177"/>
        <v>90.582171014976765</v>
      </c>
      <c r="ET160" s="2">
        <f t="shared" si="177"/>
        <v>89.559355487868885</v>
      </c>
      <c r="EU160" s="2">
        <f t="shared" si="177"/>
        <v>89.298661713859218</v>
      </c>
      <c r="EV160" s="2">
        <f t="shared" si="177"/>
        <v>88.671339367222927</v>
      </c>
      <c r="EW160" s="2">
        <f t="shared" si="177"/>
        <v>89.356568996415788</v>
      </c>
      <c r="EX160" s="2">
        <f t="shared" si="177"/>
        <v>90.478972633338785</v>
      </c>
      <c r="EY160" s="2">
        <f t="shared" si="177"/>
        <v>90.753139303115304</v>
      </c>
      <c r="EZ160" s="2">
        <f t="shared" si="177"/>
        <v>91.018845817693645</v>
      </c>
      <c r="FA160" s="2">
        <f t="shared" si="177"/>
        <v>90.609634614982738</v>
      </c>
      <c r="FB160" s="2">
        <f t="shared" si="177"/>
        <v>89.77325906017046</v>
      </c>
      <c r="FC160" s="2">
        <f t="shared" si="177"/>
        <v>92.513026026685651</v>
      </c>
      <c r="FD160" s="2">
        <f t="shared" si="177"/>
        <v>93.21697535308725</v>
      </c>
      <c r="FE160" s="2">
        <f t="shared" si="177"/>
        <v>96.474020741270536</v>
      </c>
      <c r="FG160" s="2">
        <f t="shared" si="178"/>
        <v>0.99981836829596815</v>
      </c>
      <c r="FH160" s="2">
        <f t="shared" si="178"/>
        <v>0.99981679438513416</v>
      </c>
      <c r="FI160" s="2">
        <f t="shared" si="178"/>
        <v>0.99982131517847816</v>
      </c>
      <c r="FJ160" s="2">
        <f t="shared" si="178"/>
        <v>0.99980339907215565</v>
      </c>
      <c r="FK160" s="2">
        <f t="shared" si="178"/>
        <v>0.99978247591794356</v>
      </c>
      <c r="FL160" s="2">
        <f t="shared" si="178"/>
        <v>0.99977119566325978</v>
      </c>
      <c r="FM160" s="2">
        <f t="shared" si="178"/>
        <v>0.99977938720821968</v>
      </c>
      <c r="FN160" s="2">
        <f t="shared" si="178"/>
        <v>0.99980398797750869</v>
      </c>
      <c r="FO160" s="2">
        <f t="shared" si="178"/>
        <v>0.99978409547610625</v>
      </c>
      <c r="FP160" s="2">
        <f t="shared" si="178"/>
        <v>0.99976138890395538</v>
      </c>
      <c r="FQ160" s="2">
        <f t="shared" si="178"/>
        <v>0.99978074972920872</v>
      </c>
      <c r="FR160" s="2">
        <f t="shared" si="178"/>
        <v>0.99978583027169865</v>
      </c>
      <c r="FS160" s="2">
        <f t="shared" si="178"/>
        <v>0.99976454325455277</v>
      </c>
      <c r="FT160" s="2">
        <f t="shared" si="178"/>
        <v>0.99977740666781745</v>
      </c>
      <c r="FU160" s="2">
        <f t="shared" si="178"/>
        <v>0.99976092994015342</v>
      </c>
      <c r="FW160" s="2">
        <f t="shared" si="169"/>
        <v>0.23846487858389362</v>
      </c>
      <c r="FX160" s="2">
        <f t="shared" si="169"/>
        <v>0.24672083215574292</v>
      </c>
      <c r="FY160" s="2">
        <f t="shared" si="169"/>
        <v>0.26184228319114611</v>
      </c>
      <c r="FZ160" s="2">
        <f t="shared" si="169"/>
        <v>0.23446286079986667</v>
      </c>
      <c r="GA160" s="2">
        <f t="shared" si="169"/>
        <v>0.26803652714101617</v>
      </c>
      <c r="GB160" s="2">
        <f t="shared" si="169"/>
        <v>0.24843763442305489</v>
      </c>
      <c r="GC160" s="2">
        <f t="shared" si="169"/>
        <v>0.29011155878521594</v>
      </c>
      <c r="GD160" s="2">
        <f t="shared" si="169"/>
        <v>0.31786611396671649</v>
      </c>
      <c r="GE160" s="2">
        <f t="shared" si="169"/>
        <v>0.34402707692310008</v>
      </c>
      <c r="GF160" s="2">
        <f t="shared" si="169"/>
        <v>0.29698955879581806</v>
      </c>
      <c r="GG160" s="2">
        <f t="shared" si="169"/>
        <v>0.27948278240619545</v>
      </c>
      <c r="GH160" s="2">
        <f t="shared" si="169"/>
        <v>0.28075804472852517</v>
      </c>
      <c r="GI160" s="2">
        <f t="shared" si="169"/>
        <v>0.23055346950844327</v>
      </c>
      <c r="GJ160" s="2">
        <f t="shared" si="169"/>
        <v>0.1963872954278178</v>
      </c>
      <c r="GK160" s="2">
        <f t="shared" si="169"/>
        <v>0.19957971165237343</v>
      </c>
      <c r="GM160" s="86">
        <f t="shared" si="170"/>
        <v>0</v>
      </c>
      <c r="GN160" s="86">
        <f t="shared" si="170"/>
        <v>0</v>
      </c>
      <c r="GO160" s="86">
        <f t="shared" si="170"/>
        <v>0</v>
      </c>
      <c r="GP160" s="86">
        <f t="shared" si="170"/>
        <v>0</v>
      </c>
      <c r="GQ160" s="86">
        <f t="shared" si="170"/>
        <v>0</v>
      </c>
      <c r="GR160" s="86">
        <f t="shared" si="170"/>
        <v>0</v>
      </c>
      <c r="GS160" s="86">
        <f t="shared" si="170"/>
        <v>0</v>
      </c>
      <c r="GT160" s="86">
        <f t="shared" si="170"/>
        <v>0</v>
      </c>
      <c r="GU160" s="86">
        <f t="shared" si="170"/>
        <v>0</v>
      </c>
      <c r="GV160" s="86">
        <f t="shared" si="170"/>
        <v>0</v>
      </c>
      <c r="GW160" s="86">
        <f t="shared" si="170"/>
        <v>0</v>
      </c>
      <c r="GX160" s="86">
        <f t="shared" si="170"/>
        <v>0</v>
      </c>
      <c r="GY160" s="86">
        <f t="shared" si="170"/>
        <v>0</v>
      </c>
      <c r="GZ160" s="86">
        <f t="shared" si="170"/>
        <v>4.8981240849435654E-240</v>
      </c>
      <c r="HA160" s="86">
        <f t="shared" si="170"/>
        <v>3.6560421555275997E-177</v>
      </c>
      <c r="HC160" s="86">
        <f t="shared" si="181"/>
        <v>3.1829570014153E-182</v>
      </c>
      <c r="HD160" s="86">
        <f t="shared" si="181"/>
        <v>1.0017530189359346E-246</v>
      </c>
      <c r="HE160" s="86">
        <f t="shared" si="181"/>
        <v>4.9328090650762038E-228</v>
      </c>
      <c r="HF160" s="86">
        <f t="shared" si="180"/>
        <v>3.4854507859223213E-234</v>
      </c>
      <c r="HG160" s="86">
        <f t="shared" si="180"/>
        <v>1.0709124005825742E-300</v>
      </c>
      <c r="HH160" s="86">
        <f t="shared" si="180"/>
        <v>0</v>
      </c>
      <c r="HI160" s="86">
        <f t="shared" si="180"/>
        <v>0</v>
      </c>
      <c r="HJ160" s="86">
        <f t="shared" si="180"/>
        <v>0</v>
      </c>
      <c r="HK160" s="86">
        <f t="shared" si="180"/>
        <v>0</v>
      </c>
      <c r="HL160" s="86">
        <f t="shared" si="161"/>
        <v>0</v>
      </c>
      <c r="HM160" s="86">
        <f t="shared" si="161"/>
        <v>1.4200368266264068E-212</v>
      </c>
      <c r="HN160" s="86">
        <f t="shared" si="161"/>
        <v>1.4304490863355461E-196</v>
      </c>
      <c r="HO160" s="86">
        <f t="shared" si="161"/>
        <v>9.4866244304517376E-212</v>
      </c>
      <c r="HP160" s="86">
        <f t="shared" si="161"/>
        <v>1.924055036205762E-125</v>
      </c>
      <c r="HQ160" s="86">
        <f t="shared" si="161"/>
        <v>2.5317831111986642E-117</v>
      </c>
      <c r="HS160" s="86">
        <f t="shared" si="171"/>
        <v>1.3328309802168824E-2</v>
      </c>
      <c r="HT160" s="86">
        <f t="shared" si="171"/>
        <v>7.4295374595568812E-3</v>
      </c>
      <c r="HU160" s="86">
        <f t="shared" si="171"/>
        <v>1.5165047727728033E-3</v>
      </c>
      <c r="HV160" s="86">
        <f t="shared" si="171"/>
        <v>8.9373591271538016E-4</v>
      </c>
      <c r="HW160" s="86">
        <f t="shared" si="171"/>
        <v>3.3398159558046493E-3</v>
      </c>
      <c r="HX160" s="86">
        <f t="shared" si="171"/>
        <v>7.653798613984278E-4</v>
      </c>
      <c r="HY160" s="86">
        <f t="shared" si="171"/>
        <v>9.5803161446046377E-4</v>
      </c>
      <c r="HZ160" s="86">
        <f t="shared" si="171"/>
        <v>6.5390645559249515E-4</v>
      </c>
      <c r="IA160" s="86">
        <f t="shared" si="171"/>
        <v>4.8029827774652423E-4</v>
      </c>
      <c r="IB160" s="86">
        <f t="shared" si="171"/>
        <v>7.2092101026125606E-4</v>
      </c>
      <c r="IC160" s="86">
        <f t="shared" si="171"/>
        <v>1.4352031773363575E-3</v>
      </c>
      <c r="ID160" s="86">
        <f t="shared" si="171"/>
        <v>1.6348192867846004E-3</v>
      </c>
      <c r="IE160" s="86">
        <f t="shared" si="171"/>
        <v>5.7387771787528429E-3</v>
      </c>
      <c r="IF160" s="86">
        <f t="shared" si="171"/>
        <v>2.5376645042789604E-3</v>
      </c>
      <c r="IG160" s="86">
        <f t="shared" si="171"/>
        <v>3.800940893510418E-3</v>
      </c>
      <c r="II160" s="86">
        <f t="shared" si="172"/>
        <v>5.6707946975394522E-4</v>
      </c>
      <c r="IJ160" s="86">
        <f t="shared" si="172"/>
        <v>8.2934644424201048E-4</v>
      </c>
      <c r="IK160" s="86">
        <f t="shared" si="172"/>
        <v>1.0589834541370128E-3</v>
      </c>
      <c r="IL160" s="86">
        <f t="shared" si="172"/>
        <v>3.6186631501972766E-5</v>
      </c>
      <c r="IM160" s="86">
        <f t="shared" si="172"/>
        <v>5.9156458969056324E-4</v>
      </c>
      <c r="IN160" s="86">
        <f t="shared" si="172"/>
        <v>8.7298892707316628E-5</v>
      </c>
      <c r="IO160" s="86">
        <f t="shared" si="172"/>
        <v>1.7800187540287016E-3</v>
      </c>
      <c r="IP160" s="86">
        <f t="shared" si="172"/>
        <v>8.7572449143998969E-3</v>
      </c>
      <c r="IQ160" s="86">
        <f t="shared" si="172"/>
        <v>2.0488178010128453E-2</v>
      </c>
      <c r="IR160" s="86">
        <f t="shared" si="172"/>
        <v>1.8646759374194982E-3</v>
      </c>
      <c r="IS160" s="86">
        <f t="shared" si="172"/>
        <v>9.6621488668939689E-4</v>
      </c>
      <c r="IT160" s="86">
        <f t="shared" si="172"/>
        <v>1.1929607465520403E-3</v>
      </c>
      <c r="IU160" s="86">
        <f t="shared" si="172"/>
        <v>4.1392964675946776E-5</v>
      </c>
      <c r="IV160" s="86">
        <f t="shared" si="172"/>
        <v>1.1429878012888472E-3</v>
      </c>
      <c r="IW160" s="86">
        <f t="shared" si="172"/>
        <v>1.3047222442254221E-3</v>
      </c>
      <c r="IY160" s="86">
        <f t="shared" si="173"/>
        <v>1.389538927192277E-2</v>
      </c>
      <c r="IZ160" s="86">
        <f t="shared" si="173"/>
        <v>8.2588839037988915E-3</v>
      </c>
      <c r="JA160" s="86">
        <f t="shared" si="173"/>
        <v>2.5754882269098164E-3</v>
      </c>
      <c r="JB160" s="86">
        <f t="shared" si="173"/>
        <v>9.2992254421735295E-4</v>
      </c>
      <c r="JC160" s="86">
        <f t="shared" si="173"/>
        <v>3.9313805454952123E-3</v>
      </c>
      <c r="JD160" s="86">
        <f t="shared" si="173"/>
        <v>8.5267875410574437E-4</v>
      </c>
      <c r="JE160" s="86">
        <f t="shared" si="173"/>
        <v>2.7380503684891655E-3</v>
      </c>
      <c r="JF160" s="86">
        <f t="shared" si="173"/>
        <v>9.4111513699923922E-3</v>
      </c>
      <c r="JG160" s="86">
        <f t="shared" si="173"/>
        <v>2.0968476287874977E-2</v>
      </c>
      <c r="JH160" s="86">
        <f t="shared" si="173"/>
        <v>2.5855969476807541E-3</v>
      </c>
      <c r="JI160" s="86">
        <f t="shared" si="173"/>
        <v>2.4014180640257545E-3</v>
      </c>
      <c r="JJ160" s="86">
        <f t="shared" si="173"/>
        <v>2.827780033336641E-3</v>
      </c>
      <c r="JK160" s="86">
        <f t="shared" si="173"/>
        <v>5.78017014342879E-3</v>
      </c>
      <c r="JL160" s="86">
        <f t="shared" si="173"/>
        <v>3.6806523055678076E-3</v>
      </c>
      <c r="JM160" s="86">
        <f t="shared" si="173"/>
        <v>5.10566313773584E-3</v>
      </c>
    </row>
    <row r="161" spans="2:273" x14ac:dyDescent="0.25">
      <c r="B161" s="2">
        <v>134</v>
      </c>
      <c r="C161" s="37">
        <v>90.628</v>
      </c>
      <c r="D161" s="37">
        <v>90.1</v>
      </c>
      <c r="E161" s="37">
        <v>89.45</v>
      </c>
      <c r="F161" s="37">
        <v>84.724999999999994</v>
      </c>
      <c r="G161" s="37">
        <v>86.924999999999997</v>
      </c>
      <c r="H161" s="37">
        <v>87.8</v>
      </c>
      <c r="I161" s="37">
        <v>90.3</v>
      </c>
      <c r="J161" s="37">
        <v>92.3</v>
      </c>
      <c r="K161" s="37">
        <v>91.85</v>
      </c>
      <c r="L161" s="37">
        <v>92.953000000000003</v>
      </c>
      <c r="M161" s="37">
        <v>86.438999999999993</v>
      </c>
      <c r="N161" s="37">
        <v>88.451999999999998</v>
      </c>
      <c r="O161" s="37">
        <v>91.35</v>
      </c>
      <c r="P161" s="37">
        <v>92</v>
      </c>
      <c r="Q161" s="37">
        <v>96.786000000000001</v>
      </c>
      <c r="S161" s="4">
        <f t="shared" si="174"/>
        <v>91.691199110409059</v>
      </c>
      <c r="T161" s="4">
        <f t="shared" si="174"/>
        <v>91.152885590898777</v>
      </c>
      <c r="U161" s="4">
        <f t="shared" si="174"/>
        <v>90.093613098846745</v>
      </c>
      <c r="V161" s="4">
        <f t="shared" si="174"/>
        <v>88.744072339901876</v>
      </c>
      <c r="W161" s="4">
        <f t="shared" si="174"/>
        <v>88.085494973096431</v>
      </c>
      <c r="X161" s="4">
        <f t="shared" si="174"/>
        <v>88.474282193489316</v>
      </c>
      <c r="Y161" s="4">
        <f t="shared" si="174"/>
        <v>89.338731066838847</v>
      </c>
      <c r="Z161" s="4">
        <f t="shared" si="174"/>
        <v>90.967164587476546</v>
      </c>
      <c r="AA161" s="4">
        <f t="shared" si="174"/>
        <v>91.088156104669025</v>
      </c>
      <c r="AB161" s="4">
        <f t="shared" si="174"/>
        <v>90.81421651173001</v>
      </c>
      <c r="AC161" s="4">
        <f t="shared" si="174"/>
        <v>89.906608855896863</v>
      </c>
      <c r="AD161" s="4">
        <f t="shared" si="174"/>
        <v>89.233947784544895</v>
      </c>
      <c r="AE161" s="4">
        <f t="shared" si="174"/>
        <v>91.85414189989487</v>
      </c>
      <c r="AF161" s="4">
        <f t="shared" si="174"/>
        <v>93.634696839055295</v>
      </c>
      <c r="AG161" s="4">
        <f t="shared" si="174"/>
        <v>98.199260470058647</v>
      </c>
      <c r="AI161" s="4">
        <f t="shared" si="175"/>
        <v>-1.0631991104090588</v>
      </c>
      <c r="AJ161" s="4">
        <f t="shared" si="175"/>
        <v>-1.0528855908987822</v>
      </c>
      <c r="AK161" s="4">
        <f t="shared" si="175"/>
        <v>-0.64361309884674256</v>
      </c>
      <c r="AL161" s="4">
        <f t="shared" si="175"/>
        <v>-4.0190723399018822</v>
      </c>
      <c r="AM161" s="4">
        <f t="shared" si="175"/>
        <v>-1.1604949730964336</v>
      </c>
      <c r="AN161" s="4">
        <f t="shared" si="175"/>
        <v>-0.67428219348931862</v>
      </c>
      <c r="AO161" s="4">
        <f t="shared" si="175"/>
        <v>0.96126893316115058</v>
      </c>
      <c r="AP161" s="4">
        <f t="shared" si="175"/>
        <v>1.3328354125234512</v>
      </c>
      <c r="AQ161" s="4">
        <f t="shared" si="175"/>
        <v>0.76184389533096919</v>
      </c>
      <c r="AR161" s="4">
        <f t="shared" si="175"/>
        <v>2.1387834882699934</v>
      </c>
      <c r="AS161" s="4">
        <f t="shared" si="175"/>
        <v>-3.4676088558968701</v>
      </c>
      <c r="AT161" s="4">
        <f t="shared" si="175"/>
        <v>-0.78194778454489722</v>
      </c>
      <c r="AU161" s="4">
        <f t="shared" si="175"/>
        <v>-0.50414189989487568</v>
      </c>
      <c r="AV161" s="4">
        <f t="shared" si="175"/>
        <v>-1.6346968390552945</v>
      </c>
      <c r="AW161" s="4">
        <f t="shared" si="175"/>
        <v>-1.4132604700586455</v>
      </c>
      <c r="AY161" s="2">
        <f t="shared" ref="AY161:BM177" si="214">IF(OR($B161 &lt; C$230, $B161 &gt; C$233), #N/A, ((1-FG161)*DK161) + (FG161 - FW161)*EA161 + (FW161*EQ161))</f>
        <v>91.691199110409059</v>
      </c>
      <c r="AZ161" s="2">
        <f t="shared" si="214"/>
        <v>91.150240612835532</v>
      </c>
      <c r="BA161" s="2">
        <f t="shared" si="214"/>
        <v>90.086096620826851</v>
      </c>
      <c r="BB161" s="2">
        <f t="shared" si="214"/>
        <v>88.741720554208058</v>
      </c>
      <c r="BC161" s="2">
        <f t="shared" si="214"/>
        <v>88.03589593821205</v>
      </c>
      <c r="BD161" s="2">
        <f t="shared" si="214"/>
        <v>88.460756611546316</v>
      </c>
      <c r="BE161" s="2">
        <f t="shared" si="214"/>
        <v>89.191393918600923</v>
      </c>
      <c r="BF161" s="2">
        <f t="shared" si="214"/>
        <v>90.441553417748679</v>
      </c>
      <c r="BG161" s="2">
        <f t="shared" si="214"/>
        <v>89.523182196853142</v>
      </c>
      <c r="BH161" s="2">
        <f t="shared" si="214"/>
        <v>90.553716163144628</v>
      </c>
      <c r="BI161" s="2">
        <f t="shared" si="214"/>
        <v>89.764337163092307</v>
      </c>
      <c r="BJ161" s="2">
        <f t="shared" si="214"/>
        <v>89.001505803373576</v>
      </c>
      <c r="BK161" s="2">
        <f t="shared" si="214"/>
        <v>91.840743462890941</v>
      </c>
      <c r="BL161" s="2">
        <f t="shared" si="214"/>
        <v>93.346481743703151</v>
      </c>
      <c r="BM161" s="2">
        <f t="shared" si="214"/>
        <v>97.41118310117804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>
        <f t="shared" ref="CE161:CS177" si="215">IF(AND(IY161 &lt; $CS$22, $B161 &gt; C$231, $B161 &lt; C$232), C161, "")</f>
        <v>90.628</v>
      </c>
      <c r="CF161" s="2">
        <f t="shared" si="215"/>
        <v>90.1</v>
      </c>
      <c r="CG161" s="2">
        <f t="shared" si="215"/>
        <v>89.45</v>
      </c>
      <c r="CH161" s="2">
        <f t="shared" si="215"/>
        <v>84.724999999999994</v>
      </c>
      <c r="CI161" s="2">
        <f t="shared" si="215"/>
        <v>86.924999999999997</v>
      </c>
      <c r="CJ161" s="2">
        <f t="shared" si="215"/>
        <v>87.8</v>
      </c>
      <c r="CK161" s="2">
        <f t="shared" si="215"/>
        <v>90.3</v>
      </c>
      <c r="CL161" s="2" t="str">
        <f t="shared" si="215"/>
        <v/>
      </c>
      <c r="CM161" s="2" t="str">
        <f t="shared" si="215"/>
        <v/>
      </c>
      <c r="CN161" s="2">
        <f t="shared" si="215"/>
        <v>92.953000000000003</v>
      </c>
      <c r="CO161" s="2">
        <f t="shared" si="215"/>
        <v>86.438999999999993</v>
      </c>
      <c r="CP161" s="2">
        <f t="shared" si="215"/>
        <v>88.451999999999998</v>
      </c>
      <c r="CQ161" s="2">
        <f t="shared" si="215"/>
        <v>91.35</v>
      </c>
      <c r="CR161" s="2">
        <f t="shared" si="215"/>
        <v>92</v>
      </c>
      <c r="CS161" s="2">
        <f t="shared" si="215"/>
        <v>96.786000000000001</v>
      </c>
      <c r="CU161" s="2">
        <f t="shared" si="197"/>
        <v>90.628</v>
      </c>
      <c r="CV161" s="2">
        <f t="shared" si="198"/>
        <v>90.1</v>
      </c>
      <c r="CW161" s="2">
        <f t="shared" si="199"/>
        <v>89.45</v>
      </c>
      <c r="CX161" s="2">
        <f t="shared" si="200"/>
        <v>84.724999999999994</v>
      </c>
      <c r="CY161" s="2">
        <f t="shared" si="201"/>
        <v>86.924999999999997</v>
      </c>
      <c r="CZ161" s="2">
        <f t="shared" si="202"/>
        <v>87.8</v>
      </c>
      <c r="DA161" s="2">
        <f t="shared" si="203"/>
        <v>90.3</v>
      </c>
      <c r="DB161" s="2" t="str">
        <f t="shared" si="204"/>
        <v/>
      </c>
      <c r="DC161" s="2" t="str">
        <f t="shared" si="205"/>
        <v/>
      </c>
      <c r="DD161" s="2">
        <f t="shared" si="206"/>
        <v>92.953000000000003</v>
      </c>
      <c r="DE161" s="2">
        <f t="shared" si="207"/>
        <v>86.438999999999993</v>
      </c>
      <c r="DF161" s="2">
        <f t="shared" si="208"/>
        <v>88.451999999999998</v>
      </c>
      <c r="DG161" s="2">
        <f t="shared" si="209"/>
        <v>91.35</v>
      </c>
      <c r="DH161" s="2">
        <f t="shared" si="210"/>
        <v>92</v>
      </c>
      <c r="DI161" s="2">
        <f t="shared" si="211"/>
        <v>96.786000000000001</v>
      </c>
      <c r="DK161" s="2">
        <f t="shared" si="176"/>
        <v>119.39686369770581</v>
      </c>
      <c r="DL161" s="2">
        <f t="shared" si="176"/>
        <v>117.46379892037788</v>
      </c>
      <c r="DM161" s="2">
        <f t="shared" si="176"/>
        <v>114.50452935222673</v>
      </c>
      <c r="DN161" s="2">
        <f t="shared" si="176"/>
        <v>114.69134615384614</v>
      </c>
      <c r="DO161" s="2">
        <f t="shared" si="176"/>
        <v>115.95067476383264</v>
      </c>
      <c r="DP161" s="2">
        <f t="shared" si="176"/>
        <v>112.78837673706094</v>
      </c>
      <c r="DQ161" s="2">
        <f t="shared" si="176"/>
        <v>121.93253911806542</v>
      </c>
      <c r="DR161" s="2">
        <f t="shared" si="176"/>
        <v>120.58175402122774</v>
      </c>
      <c r="DS161" s="2">
        <f t="shared" si="176"/>
        <v>116.77520790020787</v>
      </c>
      <c r="DT161" s="2">
        <f t="shared" si="176"/>
        <v>123.35267354196306</v>
      </c>
      <c r="DU161" s="2">
        <f t="shared" si="176"/>
        <v>112.77651801619434</v>
      </c>
      <c r="DV161" s="2">
        <f t="shared" si="176"/>
        <v>112.55441204362256</v>
      </c>
      <c r="DW161" s="2">
        <f t="shared" si="176"/>
        <v>115.66600284495023</v>
      </c>
      <c r="DX161" s="2">
        <f t="shared" si="176"/>
        <v>117.48648095684804</v>
      </c>
      <c r="DY161" s="2">
        <f t="shared" si="176"/>
        <v>109.49748885918004</v>
      </c>
      <c r="EA161" s="2">
        <f t="shared" si="213"/>
        <v>91.748161638838212</v>
      </c>
      <c r="EB161" s="2">
        <f t="shared" si="213"/>
        <v>91.02307870191936</v>
      </c>
      <c r="EC161" s="2">
        <f t="shared" si="213"/>
        <v>89.932159995014402</v>
      </c>
      <c r="ED161" s="2">
        <f t="shared" si="213"/>
        <v>88.4999074538336</v>
      </c>
      <c r="EE161" s="2">
        <f t="shared" si="213"/>
        <v>87.561027248422107</v>
      </c>
      <c r="EF161" s="2">
        <f t="shared" si="213"/>
        <v>88.427582381973195</v>
      </c>
      <c r="EG161" s="2">
        <f t="shared" si="213"/>
        <v>89.163947047952746</v>
      </c>
      <c r="EH161" s="2">
        <f t="shared" si="213"/>
        <v>90.470806939207137</v>
      </c>
      <c r="EI161" s="2">
        <f t="shared" si="213"/>
        <v>88.871136363636367</v>
      </c>
      <c r="EJ161" s="2">
        <f t="shared" si="213"/>
        <v>90.38614682539685</v>
      </c>
      <c r="EK161" s="2">
        <f t="shared" si="212"/>
        <v>89.460466575963707</v>
      </c>
      <c r="EL161" s="2">
        <f t="shared" si="179"/>
        <v>88.716196553287958</v>
      </c>
      <c r="EM161" s="2">
        <f t="shared" si="179"/>
        <v>91.651389668410303</v>
      </c>
      <c r="EN161" s="2">
        <f t="shared" si="179"/>
        <v>93.399098648648646</v>
      </c>
      <c r="EO161" s="2">
        <f t="shared" si="179"/>
        <v>97.688007175518095</v>
      </c>
      <c r="EQ161" s="2">
        <f t="shared" si="177"/>
        <v>91.507376345524847</v>
      </c>
      <c r="ER161" s="2">
        <f t="shared" si="177"/>
        <v>91.487605581786681</v>
      </c>
      <c r="ES161" s="2">
        <f t="shared" si="177"/>
        <v>90.467574326210553</v>
      </c>
      <c r="ET161" s="2">
        <f t="shared" si="177"/>
        <v>89.443105410221989</v>
      </c>
      <c r="EU161" s="2">
        <f t="shared" si="177"/>
        <v>89.198921222183287</v>
      </c>
      <c r="EV161" s="2">
        <f t="shared" si="177"/>
        <v>88.533174638747951</v>
      </c>
      <c r="EW161" s="2">
        <f t="shared" si="177"/>
        <v>89.231338672341707</v>
      </c>
      <c r="EX161" s="2">
        <f t="shared" si="177"/>
        <v>90.368381707922907</v>
      </c>
      <c r="EY161" s="2">
        <f t="shared" si="177"/>
        <v>90.642023844677382</v>
      </c>
      <c r="EZ161" s="2">
        <f t="shared" si="177"/>
        <v>90.892809539987411</v>
      </c>
      <c r="FA161" s="2">
        <f t="shared" si="177"/>
        <v>90.463172834604507</v>
      </c>
      <c r="FB161" s="2">
        <f t="shared" si="177"/>
        <v>89.652560455770598</v>
      </c>
      <c r="FC161" s="2">
        <f t="shared" si="177"/>
        <v>92.396232689808244</v>
      </c>
      <c r="FD161" s="2">
        <f t="shared" si="177"/>
        <v>93.126979966795062</v>
      </c>
      <c r="FE161" s="2">
        <f t="shared" si="177"/>
        <v>96.38666546483995</v>
      </c>
      <c r="FG161" s="2">
        <f t="shared" si="178"/>
        <v>0.99983434726975318</v>
      </c>
      <c r="FH161" s="2">
        <f t="shared" si="178"/>
        <v>0.99983291179993161</v>
      </c>
      <c r="FI161" s="2">
        <f t="shared" si="178"/>
        <v>0.99983703494375376</v>
      </c>
      <c r="FJ161" s="2">
        <f t="shared" si="178"/>
        <v>0.9998206947210212</v>
      </c>
      <c r="FK161" s="2">
        <f t="shared" si="178"/>
        <v>0.99980161188224237</v>
      </c>
      <c r="FL161" s="2">
        <f t="shared" si="178"/>
        <v>0.99979132376366842</v>
      </c>
      <c r="FM161" s="2">
        <f t="shared" si="178"/>
        <v>0.99979879483689482</v>
      </c>
      <c r="FN161" s="2">
        <f t="shared" si="178"/>
        <v>0.99982123182764115</v>
      </c>
      <c r="FO161" s="2">
        <f t="shared" si="178"/>
        <v>0.99980308899317383</v>
      </c>
      <c r="FP161" s="2">
        <f t="shared" si="178"/>
        <v>0.99978237952503346</v>
      </c>
      <c r="FQ161" s="2">
        <f t="shared" si="178"/>
        <v>0.99980003751890101</v>
      </c>
      <c r="FR161" s="2">
        <f t="shared" si="178"/>
        <v>0.99980467120543137</v>
      </c>
      <c r="FS161" s="2">
        <f t="shared" si="178"/>
        <v>0.99978525644697269</v>
      </c>
      <c r="FT161" s="2">
        <f t="shared" si="178"/>
        <v>0.99979698849213827</v>
      </c>
      <c r="FU161" s="2">
        <f t="shared" si="178"/>
        <v>0.9997819609274774</v>
      </c>
      <c r="FW161" s="2">
        <f t="shared" ref="FW161:GK177" si="216">POWER(10,($B161-C$232)/C$229)/(1+POWER(10,($B161-C$232)/C$229))</f>
        <v>0.25559123884239388</v>
      </c>
      <c r="FX161" s="2">
        <f t="shared" si="216"/>
        <v>0.26423439393089471</v>
      </c>
      <c r="FY161" s="2">
        <f t="shared" si="216"/>
        <v>0.28003021122554883</v>
      </c>
      <c r="FZ161" s="2">
        <f t="shared" si="216"/>
        <v>0.25139668247314639</v>
      </c>
      <c r="GA161" s="2">
        <f t="shared" si="216"/>
        <v>0.28648772666158939</v>
      </c>
      <c r="GB161" s="2">
        <f t="shared" si="216"/>
        <v>0.2660300248433845</v>
      </c>
      <c r="GC161" s="2">
        <f t="shared" si="216"/>
        <v>0.3094399478429905</v>
      </c>
      <c r="GD161" s="2">
        <f t="shared" si="216"/>
        <v>0.3381627749532698</v>
      </c>
      <c r="GE161" s="2">
        <f t="shared" si="216"/>
        <v>0.36510011015261229</v>
      </c>
      <c r="GF161" s="2">
        <f t="shared" si="216"/>
        <v>0.31657183749023382</v>
      </c>
      <c r="GG161" s="2">
        <f t="shared" si="216"/>
        <v>0.29840070215456255</v>
      </c>
      <c r="GH161" s="2">
        <f t="shared" si="216"/>
        <v>0.29972637715434142</v>
      </c>
      <c r="GI161" s="2">
        <f t="shared" si="216"/>
        <v>0.24729614943136363</v>
      </c>
      <c r="GJ161" s="2">
        <f t="shared" si="216"/>
        <v>0.21133029293180938</v>
      </c>
      <c r="GK161" s="2">
        <f t="shared" si="216"/>
        <v>0.21470072040320792</v>
      </c>
      <c r="GM161" s="86">
        <f t="shared" ref="GM161:HA177" si="217" xml:space="preserve"> _xlfn.NORM.DIST($B161, C$7, ABS(C$11), TRUE) * _xlfn.NORM.DIST(($B161 - C$7)*C$15, 0, ABS(C$11), TRUE) * 2</f>
        <v>0</v>
      </c>
      <c r="GN161" s="86">
        <f t="shared" si="217"/>
        <v>0</v>
      </c>
      <c r="GO161" s="86">
        <f t="shared" si="217"/>
        <v>0</v>
      </c>
      <c r="GP161" s="86">
        <f t="shared" si="217"/>
        <v>0</v>
      </c>
      <c r="GQ161" s="86">
        <f t="shared" si="217"/>
        <v>0</v>
      </c>
      <c r="GR161" s="86">
        <f t="shared" si="217"/>
        <v>0</v>
      </c>
      <c r="GS161" s="86">
        <f t="shared" si="217"/>
        <v>0</v>
      </c>
      <c r="GT161" s="86">
        <f t="shared" si="217"/>
        <v>0</v>
      </c>
      <c r="GU161" s="86">
        <f t="shared" si="217"/>
        <v>0</v>
      </c>
      <c r="GV161" s="86">
        <f t="shared" si="217"/>
        <v>0</v>
      </c>
      <c r="GW161" s="86">
        <f t="shared" si="217"/>
        <v>0</v>
      </c>
      <c r="GX161" s="86">
        <f t="shared" si="217"/>
        <v>0</v>
      </c>
      <c r="GY161" s="86">
        <f t="shared" si="217"/>
        <v>0</v>
      </c>
      <c r="GZ161" s="86">
        <f t="shared" si="217"/>
        <v>1.415024809842648E-246</v>
      </c>
      <c r="HA161" s="86">
        <f t="shared" si="217"/>
        <v>7.4796155778466162E-182</v>
      </c>
      <c r="HC161" s="86">
        <f t="shared" si="181"/>
        <v>3.3444427357653463E-189</v>
      </c>
      <c r="HD161" s="86">
        <f t="shared" si="181"/>
        <v>4.1200056251111915E-256</v>
      </c>
      <c r="HE161" s="86">
        <f t="shared" si="181"/>
        <v>1.6071908525159579E-236</v>
      </c>
      <c r="HF161" s="86">
        <f t="shared" si="180"/>
        <v>6.5892616462746976E-243</v>
      </c>
      <c r="HG161" s="86">
        <f t="shared" si="180"/>
        <v>0</v>
      </c>
      <c r="HH161" s="86">
        <f t="shared" si="180"/>
        <v>0</v>
      </c>
      <c r="HI161" s="86">
        <f t="shared" si="180"/>
        <v>0</v>
      </c>
      <c r="HJ161" s="86">
        <f t="shared" si="180"/>
        <v>0</v>
      </c>
      <c r="HK161" s="86">
        <f t="shared" si="180"/>
        <v>0</v>
      </c>
      <c r="HL161" s="86">
        <f t="shared" si="161"/>
        <v>0</v>
      </c>
      <c r="HM161" s="86">
        <f t="shared" si="161"/>
        <v>1.3425751187002816E-220</v>
      </c>
      <c r="HN161" s="86">
        <f t="shared" si="161"/>
        <v>6.2122202409033755E-204</v>
      </c>
      <c r="HO161" s="86">
        <f t="shared" si="161"/>
        <v>6.0280999934652033E-220</v>
      </c>
      <c r="HP161" s="86">
        <f t="shared" si="161"/>
        <v>2.9054024004102734E-130</v>
      </c>
      <c r="HQ161" s="86">
        <f t="shared" si="161"/>
        <v>1.053136500552981E-121</v>
      </c>
      <c r="HS161" s="86">
        <f t="shared" ref="HS161:IG177" si="218" xml:space="preserve"> _xlfn.NORM.DIST($B161, C$9, ABS(C$13), TRUE) * _xlfn.NORM.DIST(($B161 - C$9)*C$17, 0, ABS(C$13), TRUE) * 2</f>
        <v>8.5436758840114028E-3</v>
      </c>
      <c r="HT161" s="86">
        <f t="shared" si="218"/>
        <v>4.6096050321473092E-3</v>
      </c>
      <c r="HU161" s="86">
        <f t="shared" si="218"/>
        <v>8.4949353307290569E-4</v>
      </c>
      <c r="HV161" s="86">
        <f t="shared" si="218"/>
        <v>4.5652471740036072E-4</v>
      </c>
      <c r="HW161" s="86">
        <f t="shared" si="218"/>
        <v>1.8512488103196482E-3</v>
      </c>
      <c r="HX161" s="86">
        <f t="shared" si="218"/>
        <v>3.8420772646419844E-4</v>
      </c>
      <c r="HY161" s="86">
        <f t="shared" si="218"/>
        <v>4.9367345379999403E-4</v>
      </c>
      <c r="HZ161" s="86">
        <f t="shared" si="218"/>
        <v>3.374131828746932E-4</v>
      </c>
      <c r="IA161" s="86">
        <f t="shared" si="218"/>
        <v>2.3893147486885261E-4</v>
      </c>
      <c r="IB161" s="86">
        <f t="shared" si="218"/>
        <v>3.5804987890239448E-4</v>
      </c>
      <c r="IC161" s="86">
        <f t="shared" si="218"/>
        <v>7.5405949515230648E-4</v>
      </c>
      <c r="ID161" s="86">
        <f t="shared" si="218"/>
        <v>8.7139632693606576E-4</v>
      </c>
      <c r="IE161" s="86">
        <f t="shared" si="218"/>
        <v>3.2749774077241258E-3</v>
      </c>
      <c r="IF161" s="86">
        <f t="shared" si="218"/>
        <v>1.1237876481776619E-3</v>
      </c>
      <c r="IG161" s="86">
        <f t="shared" si="218"/>
        <v>1.8531824375353108E-3</v>
      </c>
      <c r="II161" s="86">
        <f t="shared" ref="II161:IW177" si="219" xml:space="preserve"> _xlfn.NORM.DIST($B161, C$10, ABS(C$14), TRUE) * _xlfn.NORM.DIST(($B161 - C$10)*C$18, 0, ABS(C$14), TRUE) * 2</f>
        <v>1.4563208639664612E-3</v>
      </c>
      <c r="IJ161" s="86">
        <f t="shared" si="219"/>
        <v>2.0842076277775038E-3</v>
      </c>
      <c r="IK161" s="86">
        <f t="shared" si="219"/>
        <v>2.736367106298996E-3</v>
      </c>
      <c r="IL161" s="86">
        <f t="shared" si="219"/>
        <v>1.3625356031332712E-4</v>
      </c>
      <c r="IM161" s="86">
        <f t="shared" si="219"/>
        <v>1.7357857365546256E-3</v>
      </c>
      <c r="IN161" s="86">
        <f t="shared" si="219"/>
        <v>3.1299707412198456E-4</v>
      </c>
      <c r="IO161" s="86">
        <f t="shared" si="219"/>
        <v>4.8113374156127089E-3</v>
      </c>
      <c r="IP161" s="86">
        <f t="shared" si="219"/>
        <v>1.9676903668140747E-2</v>
      </c>
      <c r="IQ161" s="86">
        <f t="shared" si="219"/>
        <v>4.2712360855558976E-2</v>
      </c>
      <c r="IR161" s="86">
        <f t="shared" si="219"/>
        <v>5.179415248297522E-3</v>
      </c>
      <c r="IS161" s="86">
        <f t="shared" si="219"/>
        <v>2.7641177982480796E-3</v>
      </c>
      <c r="IT161" s="86">
        <f t="shared" si="219"/>
        <v>3.3081484315479848E-3</v>
      </c>
      <c r="IU161" s="86">
        <f t="shared" si="219"/>
        <v>1.4938154322069919E-4</v>
      </c>
      <c r="IV161" s="86">
        <f t="shared" si="219"/>
        <v>2.3390347382166022E-3</v>
      </c>
      <c r="IW161" s="86">
        <f t="shared" si="219"/>
        <v>2.6551426422330208E-3</v>
      </c>
      <c r="IY161" s="86">
        <f t="shared" ref="IY161:JM177" si="220">GM161+HC161+HS161+II161</f>
        <v>9.9999967479778643E-3</v>
      </c>
      <c r="IZ161" s="86">
        <f t="shared" si="220"/>
        <v>6.6938126599248131E-3</v>
      </c>
      <c r="JA161" s="86">
        <f t="shared" si="220"/>
        <v>3.5858606393719015E-3</v>
      </c>
      <c r="JB161" s="86">
        <f t="shared" si="220"/>
        <v>5.9277827771368784E-4</v>
      </c>
      <c r="JC161" s="86">
        <f t="shared" si="220"/>
        <v>3.5870345468742735E-3</v>
      </c>
      <c r="JD161" s="86">
        <f t="shared" si="220"/>
        <v>6.9720480058618295E-4</v>
      </c>
      <c r="JE161" s="86">
        <f t="shared" si="220"/>
        <v>5.305010869412703E-3</v>
      </c>
      <c r="JF161" s="86">
        <f t="shared" si="220"/>
        <v>2.0014316851015439E-2</v>
      </c>
      <c r="JG161" s="86">
        <f t="shared" si="220"/>
        <v>4.2951292330427826E-2</v>
      </c>
      <c r="JH161" s="86">
        <f t="shared" si="220"/>
        <v>5.5374651271999165E-3</v>
      </c>
      <c r="JI161" s="86">
        <f t="shared" si="220"/>
        <v>3.518177293400386E-3</v>
      </c>
      <c r="JJ161" s="86">
        <f t="shared" si="220"/>
        <v>4.1795447584840502E-3</v>
      </c>
      <c r="JK161" s="86">
        <f t="shared" si="220"/>
        <v>3.4243589509448252E-3</v>
      </c>
      <c r="JL161" s="86">
        <f t="shared" si="220"/>
        <v>3.4628223863942642E-3</v>
      </c>
      <c r="JM161" s="86">
        <f t="shared" si="220"/>
        <v>4.5083250797683314E-3</v>
      </c>
    </row>
    <row r="162" spans="2:273" x14ac:dyDescent="0.25">
      <c r="B162" s="2">
        <v>135</v>
      </c>
      <c r="C162" s="37">
        <v>90.534999999999997</v>
      </c>
      <c r="D162" s="37">
        <v>90.35</v>
      </c>
      <c r="E162" s="37">
        <v>89.325000000000003</v>
      </c>
      <c r="F162" s="37">
        <v>88.7</v>
      </c>
      <c r="G162" s="37">
        <v>88.224999999999994</v>
      </c>
      <c r="H162" s="37">
        <v>86.7</v>
      </c>
      <c r="I162" s="37">
        <v>87.325000000000003</v>
      </c>
      <c r="J162" s="37">
        <v>93.8</v>
      </c>
      <c r="K162" s="37">
        <v>94.05</v>
      </c>
      <c r="L162" s="37">
        <v>89.977000000000004</v>
      </c>
      <c r="M162" s="37">
        <v>90.146000000000001</v>
      </c>
      <c r="N162" s="37">
        <v>87.143000000000001</v>
      </c>
      <c r="O162" s="37">
        <v>89.875</v>
      </c>
      <c r="P162" s="37">
        <v>89.69</v>
      </c>
      <c r="Q162" s="37">
        <v>96.570999999999998</v>
      </c>
      <c r="S162" s="4">
        <f t="shared" si="174"/>
        <v>91.558600696113245</v>
      </c>
      <c r="T162" s="4">
        <f t="shared" si="174"/>
        <v>91.023716288717551</v>
      </c>
      <c r="U162" s="4">
        <f t="shared" si="174"/>
        <v>89.987373758753549</v>
      </c>
      <c r="V162" s="4">
        <f t="shared" si="174"/>
        <v>88.629934700572889</v>
      </c>
      <c r="W162" s="4">
        <f t="shared" si="174"/>
        <v>88.056998616347016</v>
      </c>
      <c r="X162" s="4">
        <f t="shared" si="174"/>
        <v>88.362330153147667</v>
      </c>
      <c r="Y162" s="4">
        <f t="shared" si="174"/>
        <v>89.392418986046494</v>
      </c>
      <c r="Z162" s="4">
        <f t="shared" si="174"/>
        <v>91.293279839428024</v>
      </c>
      <c r="AA162" s="4">
        <f t="shared" si="174"/>
        <v>92.025681630389599</v>
      </c>
      <c r="AB162" s="4">
        <f t="shared" si="174"/>
        <v>91.015564551514117</v>
      </c>
      <c r="AC162" s="4">
        <f t="shared" si="174"/>
        <v>89.953008196782818</v>
      </c>
      <c r="AD162" s="4">
        <f t="shared" si="174"/>
        <v>89.412796552524995</v>
      </c>
      <c r="AE162" s="4">
        <f t="shared" si="174"/>
        <v>91.761660269899082</v>
      </c>
      <c r="AF162" s="4">
        <f t="shared" si="174"/>
        <v>93.781611136127282</v>
      </c>
      <c r="AG162" s="4">
        <f t="shared" si="174"/>
        <v>98.745814276751304</v>
      </c>
      <c r="AI162" s="4">
        <f t="shared" si="175"/>
        <v>-1.0236006961132489</v>
      </c>
      <c r="AJ162" s="4">
        <f t="shared" si="175"/>
        <v>-0.67371628871755718</v>
      </c>
      <c r="AK162" s="4">
        <f t="shared" si="175"/>
        <v>-0.66237375875354587</v>
      </c>
      <c r="AL162" s="4">
        <f t="shared" si="175"/>
        <v>7.0065299427113814E-2</v>
      </c>
      <c r="AM162" s="4">
        <f t="shared" si="175"/>
        <v>0.16800138365297812</v>
      </c>
      <c r="AN162" s="4">
        <f t="shared" si="175"/>
        <v>-1.6623301531476642</v>
      </c>
      <c r="AO162" s="4">
        <f t="shared" si="175"/>
        <v>-2.0674189860464907</v>
      </c>
      <c r="AP162" s="4">
        <f t="shared" si="175"/>
        <v>2.5067201605719731</v>
      </c>
      <c r="AQ162" s="4">
        <f t="shared" si="175"/>
        <v>2.0243183696103983</v>
      </c>
      <c r="AR162" s="4">
        <f t="shared" si="175"/>
        <v>-1.0385645515141135</v>
      </c>
      <c r="AS162" s="4">
        <f t="shared" si="175"/>
        <v>0.19299180321718268</v>
      </c>
      <c r="AT162" s="4">
        <f t="shared" si="175"/>
        <v>-2.2697965525249941</v>
      </c>
      <c r="AU162" s="4">
        <f t="shared" si="175"/>
        <v>-1.8866602698990818</v>
      </c>
      <c r="AV162" s="4">
        <f t="shared" si="175"/>
        <v>-4.091611136127284</v>
      </c>
      <c r="AW162" s="4">
        <f t="shared" si="175"/>
        <v>-2.1748142767513059</v>
      </c>
      <c r="AY162" s="2">
        <f t="shared" si="214"/>
        <v>91.558600696113245</v>
      </c>
      <c r="AZ162" s="2">
        <f t="shared" si="214"/>
        <v>91.01802392581493</v>
      </c>
      <c r="BA162" s="2">
        <f t="shared" si="214"/>
        <v>89.970937846107788</v>
      </c>
      <c r="BB162" s="2">
        <f t="shared" si="214"/>
        <v>88.622533703066381</v>
      </c>
      <c r="BC162" s="2">
        <f t="shared" si="214"/>
        <v>87.936122362619869</v>
      </c>
      <c r="BD162" s="2">
        <f t="shared" si="214"/>
        <v>88.322119729079333</v>
      </c>
      <c r="BE162" s="2">
        <f t="shared" si="214"/>
        <v>89.065766750522272</v>
      </c>
      <c r="BF162" s="2">
        <f t="shared" si="214"/>
        <v>90.330178692801894</v>
      </c>
      <c r="BG162" s="2">
        <f t="shared" si="214"/>
        <v>89.421571838925672</v>
      </c>
      <c r="BH162" s="2">
        <f t="shared" si="214"/>
        <v>90.428513646186019</v>
      </c>
      <c r="BI162" s="2">
        <f t="shared" si="214"/>
        <v>89.617745019085064</v>
      </c>
      <c r="BJ162" s="2">
        <f t="shared" si="214"/>
        <v>88.880635105111764</v>
      </c>
      <c r="BK162" s="2">
        <f t="shared" si="214"/>
        <v>91.721011847323297</v>
      </c>
      <c r="BL162" s="2">
        <f t="shared" si="214"/>
        <v>93.25846247343577</v>
      </c>
      <c r="BM162" s="2">
        <f t="shared" si="214"/>
        <v>97.327701626823114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>
        <f t="shared" si="215"/>
        <v>90.534999999999997</v>
      </c>
      <c r="CF162" s="2">
        <f t="shared" si="215"/>
        <v>90.35</v>
      </c>
      <c r="CG162" s="2">
        <f t="shared" si="215"/>
        <v>89.325000000000003</v>
      </c>
      <c r="CH162" s="2">
        <f t="shared" si="215"/>
        <v>88.7</v>
      </c>
      <c r="CI162" s="2">
        <f t="shared" si="215"/>
        <v>88.224999999999994</v>
      </c>
      <c r="CJ162" s="2">
        <f t="shared" si="215"/>
        <v>86.7</v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>
        <f t="shared" si="215"/>
        <v>90.146000000000001</v>
      </c>
      <c r="CP162" s="2">
        <f t="shared" si="215"/>
        <v>87.143000000000001</v>
      </c>
      <c r="CQ162" s="2">
        <f t="shared" si="215"/>
        <v>89.875</v>
      </c>
      <c r="CR162" s="2">
        <f t="shared" si="215"/>
        <v>89.69</v>
      </c>
      <c r="CS162" s="2">
        <f t="shared" si="215"/>
        <v>96.570999999999998</v>
      </c>
      <c r="CU162" s="2">
        <f t="shared" si="197"/>
        <v>90.534999999999997</v>
      </c>
      <c r="CV162" s="2">
        <f t="shared" si="198"/>
        <v>90.35</v>
      </c>
      <c r="CW162" s="2">
        <f t="shared" si="199"/>
        <v>89.325000000000003</v>
      </c>
      <c r="CX162" s="2">
        <f t="shared" si="200"/>
        <v>88.7</v>
      </c>
      <c r="CY162" s="2">
        <f t="shared" si="201"/>
        <v>88.224999999999994</v>
      </c>
      <c r="CZ162" s="2">
        <f t="shared" si="202"/>
        <v>86.7</v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>
        <f t="shared" si="207"/>
        <v>90.146000000000001</v>
      </c>
      <c r="DF162" s="2">
        <f t="shared" si="208"/>
        <v>87.143000000000001</v>
      </c>
      <c r="DG162" s="2">
        <f t="shared" si="209"/>
        <v>89.875</v>
      </c>
      <c r="DH162" s="2">
        <f t="shared" si="210"/>
        <v>89.69</v>
      </c>
      <c r="DI162" s="2">
        <f t="shared" si="211"/>
        <v>96.570999999999998</v>
      </c>
      <c r="DK162" s="2">
        <f t="shared" si="176"/>
        <v>119.50642483130905</v>
      </c>
      <c r="DL162" s="2">
        <f t="shared" si="176"/>
        <v>117.5538798920378</v>
      </c>
      <c r="DM162" s="2">
        <f t="shared" si="176"/>
        <v>114.58117408906884</v>
      </c>
      <c r="DN162" s="2">
        <f t="shared" si="176"/>
        <v>114.77855769230769</v>
      </c>
      <c r="DO162" s="2">
        <f t="shared" si="176"/>
        <v>116.06474358974357</v>
      </c>
      <c r="DP162" s="2">
        <f t="shared" si="176"/>
        <v>112.87970510996826</v>
      </c>
      <c r="DQ162" s="2">
        <f t="shared" si="176"/>
        <v>122.10682788051209</v>
      </c>
      <c r="DR162" s="2">
        <f t="shared" si="176"/>
        <v>120.73528558923299</v>
      </c>
      <c r="DS162" s="2">
        <f t="shared" si="176"/>
        <v>116.87335594704014</v>
      </c>
      <c r="DT162" s="2">
        <f t="shared" si="176"/>
        <v>123.49474632527269</v>
      </c>
      <c r="DU162" s="2">
        <f t="shared" si="176"/>
        <v>112.83106923076924</v>
      </c>
      <c r="DV162" s="2">
        <f t="shared" si="176"/>
        <v>112.62178710289236</v>
      </c>
      <c r="DW162" s="2">
        <f t="shared" si="176"/>
        <v>115.74805595068754</v>
      </c>
      <c r="DX162" s="2">
        <f t="shared" si="176"/>
        <v>117.5906878986867</v>
      </c>
      <c r="DY162" s="2">
        <f t="shared" si="176"/>
        <v>109.54687254901961</v>
      </c>
      <c r="EA162" s="2">
        <f t="shared" si="213"/>
        <v>91.622001361021461</v>
      </c>
      <c r="EB162" s="2">
        <f t="shared" si="213"/>
        <v>90.879207295922285</v>
      </c>
      <c r="EC162" s="2">
        <f t="shared" si="213"/>
        <v>89.802755172521202</v>
      </c>
      <c r="ED162" s="2">
        <f t="shared" si="213"/>
        <v>88.357276475671298</v>
      </c>
      <c r="EE162" s="2">
        <f t="shared" si="213"/>
        <v>87.416614273680608</v>
      </c>
      <c r="EF162" s="2">
        <f t="shared" si="213"/>
        <v>88.286610872924882</v>
      </c>
      <c r="EG162" s="2">
        <f t="shared" si="213"/>
        <v>89.036895516648343</v>
      </c>
      <c r="EH162" s="2">
        <f t="shared" si="213"/>
        <v>90.363007141102173</v>
      </c>
      <c r="EI162" s="2">
        <f t="shared" si="213"/>
        <v>88.713854545454552</v>
      </c>
      <c r="EJ162" s="2">
        <f t="shared" si="213"/>
        <v>90.246760582010609</v>
      </c>
      <c r="EK162" s="2">
        <f t="shared" si="212"/>
        <v>89.285486621315187</v>
      </c>
      <c r="EL162" s="2">
        <f t="shared" si="179"/>
        <v>88.568713832199521</v>
      </c>
      <c r="EM162" s="2">
        <f t="shared" si="179"/>
        <v>91.513387064185167</v>
      </c>
      <c r="EN162" s="2">
        <f t="shared" si="179"/>
        <v>93.317720270270271</v>
      </c>
      <c r="EO162" s="2">
        <f t="shared" si="179"/>
        <v>97.632910310972093</v>
      </c>
      <c r="EQ162" s="2">
        <f t="shared" si="177"/>
        <v>91.374791200788451</v>
      </c>
      <c r="ER162" s="2">
        <f t="shared" si="177"/>
        <v>91.356162509431599</v>
      </c>
      <c r="ES162" s="2">
        <f t="shared" si="177"/>
        <v>90.352977637444354</v>
      </c>
      <c r="ET162" s="2">
        <f t="shared" si="177"/>
        <v>89.326855332575079</v>
      </c>
      <c r="EU162" s="2">
        <f t="shared" si="177"/>
        <v>89.099180730507356</v>
      </c>
      <c r="EV162" s="2">
        <f t="shared" si="177"/>
        <v>88.395009910272989</v>
      </c>
      <c r="EW162" s="2">
        <f t="shared" si="177"/>
        <v>89.106108348267639</v>
      </c>
      <c r="EX162" s="2">
        <f t="shared" si="177"/>
        <v>90.257790782507044</v>
      </c>
      <c r="EY162" s="2">
        <f t="shared" si="177"/>
        <v>90.530908386239474</v>
      </c>
      <c r="EZ162" s="2">
        <f t="shared" si="177"/>
        <v>90.766773262281163</v>
      </c>
      <c r="FA162" s="2">
        <f t="shared" si="177"/>
        <v>90.316711054226289</v>
      </c>
      <c r="FB162" s="2">
        <f t="shared" si="177"/>
        <v>89.531861851370721</v>
      </c>
      <c r="FC162" s="2">
        <f t="shared" si="177"/>
        <v>92.279439352930837</v>
      </c>
      <c r="FD162" s="2">
        <f t="shared" si="177"/>
        <v>93.03698458050286</v>
      </c>
      <c r="FE162" s="2">
        <f t="shared" si="177"/>
        <v>96.299310188409365</v>
      </c>
      <c r="FG162" s="2">
        <f t="shared" si="178"/>
        <v>0.99984892071236797</v>
      </c>
      <c r="FH162" s="2">
        <f t="shared" si="178"/>
        <v>0.99984761151000112</v>
      </c>
      <c r="FI162" s="2">
        <f t="shared" si="178"/>
        <v>0.99985137197106622</v>
      </c>
      <c r="FJ162" s="2">
        <f t="shared" si="178"/>
        <v>0.99983646906200296</v>
      </c>
      <c r="FK162" s="2">
        <f t="shared" si="178"/>
        <v>0.9998190647277988</v>
      </c>
      <c r="FL162" s="2">
        <f t="shared" si="178"/>
        <v>0.99980968151606486</v>
      </c>
      <c r="FM162" s="2">
        <f t="shared" si="178"/>
        <v>0.99981649546157259</v>
      </c>
      <c r="FN162" s="2">
        <f t="shared" si="178"/>
        <v>0.99983695892449598</v>
      </c>
      <c r="FO162" s="2">
        <f t="shared" si="178"/>
        <v>0.9998204119158367</v>
      </c>
      <c r="FP162" s="2">
        <f t="shared" si="178"/>
        <v>0.99980152396749744</v>
      </c>
      <c r="FQ162" s="2">
        <f t="shared" si="178"/>
        <v>0.9998176288410382</v>
      </c>
      <c r="FR162" s="2">
        <f t="shared" si="178"/>
        <v>0.99982185496036891</v>
      </c>
      <c r="FS162" s="2">
        <f t="shared" si="178"/>
        <v>0.99980414785131044</v>
      </c>
      <c r="FT162" s="2">
        <f t="shared" si="178"/>
        <v>0.99981484799698062</v>
      </c>
      <c r="FU162" s="2">
        <f t="shared" si="178"/>
        <v>0.99980114218735427</v>
      </c>
      <c r="FW162" s="2">
        <f t="shared" si="216"/>
        <v>0.2735058448989473</v>
      </c>
      <c r="FX162" s="2">
        <f t="shared" si="216"/>
        <v>0.2825248849321641</v>
      </c>
      <c r="FY162" s="2">
        <f t="shared" si="216"/>
        <v>0.29896981041277015</v>
      </c>
      <c r="FZ162" s="2">
        <f t="shared" si="216"/>
        <v>0.26912357735183073</v>
      </c>
      <c r="GA162" s="2">
        <f t="shared" si="216"/>
        <v>0.30567864334666706</v>
      </c>
      <c r="GB162" s="2">
        <f t="shared" si="216"/>
        <v>0.28439676678116632</v>
      </c>
      <c r="GC162" s="2">
        <f t="shared" si="216"/>
        <v>0.32945843518005818</v>
      </c>
      <c r="GD162" s="2">
        <f t="shared" si="216"/>
        <v>0.35907322538450431</v>
      </c>
      <c r="GE162" s="2">
        <f t="shared" si="216"/>
        <v>0.38670300614751357</v>
      </c>
      <c r="GF162" s="2">
        <f t="shared" si="216"/>
        <v>0.33682666312149673</v>
      </c>
      <c r="GG162" s="2">
        <f t="shared" si="216"/>
        <v>0.31803393336515501</v>
      </c>
      <c r="GH162" s="2">
        <f t="shared" si="216"/>
        <v>0.31940712237140173</v>
      </c>
      <c r="GI162" s="2">
        <f t="shared" si="216"/>
        <v>0.26483619218228371</v>
      </c>
      <c r="GJ162" s="2">
        <f t="shared" si="216"/>
        <v>0.22708899414580469</v>
      </c>
      <c r="GK162" s="2">
        <f t="shared" si="216"/>
        <v>0.23063725281346314</v>
      </c>
      <c r="GM162" s="86">
        <f t="shared" si="217"/>
        <v>0</v>
      </c>
      <c r="GN162" s="86">
        <f t="shared" si="217"/>
        <v>0</v>
      </c>
      <c r="GO162" s="86">
        <f t="shared" si="217"/>
        <v>0</v>
      </c>
      <c r="GP162" s="86">
        <f t="shared" si="217"/>
        <v>0</v>
      </c>
      <c r="GQ162" s="86">
        <f t="shared" si="217"/>
        <v>0</v>
      </c>
      <c r="GR162" s="86">
        <f t="shared" si="217"/>
        <v>0</v>
      </c>
      <c r="GS162" s="86">
        <f t="shared" si="217"/>
        <v>0</v>
      </c>
      <c r="GT162" s="86">
        <f t="shared" si="217"/>
        <v>0</v>
      </c>
      <c r="GU162" s="86">
        <f t="shared" si="217"/>
        <v>0</v>
      </c>
      <c r="GV162" s="86">
        <f t="shared" si="217"/>
        <v>0</v>
      </c>
      <c r="GW162" s="86">
        <f t="shared" si="217"/>
        <v>0</v>
      </c>
      <c r="GX162" s="86">
        <f t="shared" si="217"/>
        <v>0</v>
      </c>
      <c r="GY162" s="86">
        <f t="shared" si="217"/>
        <v>0</v>
      </c>
      <c r="GZ162" s="86">
        <f t="shared" si="217"/>
        <v>3.334256095605569E-253</v>
      </c>
      <c r="HA162" s="86">
        <f t="shared" si="217"/>
        <v>1.3272020703854278E-186</v>
      </c>
      <c r="HC162" s="86">
        <f t="shared" si="181"/>
        <v>2.5913123161327397E-196</v>
      </c>
      <c r="HD162" s="86">
        <f t="shared" si="181"/>
        <v>1.1288237945757298E-265</v>
      </c>
      <c r="HE162" s="86">
        <f t="shared" si="181"/>
        <v>3.6545936364940917E-245</v>
      </c>
      <c r="HF162" s="86">
        <f t="shared" si="180"/>
        <v>8.6050649860264614E-252</v>
      </c>
      <c r="HG162" s="86">
        <f t="shared" si="180"/>
        <v>0</v>
      </c>
      <c r="HH162" s="86">
        <f t="shared" si="180"/>
        <v>0</v>
      </c>
      <c r="HI162" s="86">
        <f t="shared" si="180"/>
        <v>0</v>
      </c>
      <c r="HJ162" s="86">
        <f t="shared" si="180"/>
        <v>0</v>
      </c>
      <c r="HK162" s="86">
        <f t="shared" si="180"/>
        <v>0</v>
      </c>
      <c r="HL162" s="86">
        <f t="shared" si="161"/>
        <v>0</v>
      </c>
      <c r="HM162" s="86">
        <f t="shared" si="161"/>
        <v>8.9899468492768636E-229</v>
      </c>
      <c r="HN162" s="86">
        <f t="shared" si="161"/>
        <v>1.9703521495714538E-211</v>
      </c>
      <c r="HO162" s="86">
        <f t="shared" si="161"/>
        <v>2.6691693018835979E-228</v>
      </c>
      <c r="HP162" s="86">
        <f t="shared" si="161"/>
        <v>3.5495137277618693E-135</v>
      </c>
      <c r="HQ162" s="86">
        <f t="shared" si="161"/>
        <v>3.6323552808057334E-126</v>
      </c>
      <c r="HS162" s="86">
        <f t="shared" si="218"/>
        <v>5.3568539901450527E-3</v>
      </c>
      <c r="HT162" s="86">
        <f t="shared" si="218"/>
        <v>2.7961439370842926E-3</v>
      </c>
      <c r="HU162" s="86">
        <f t="shared" si="218"/>
        <v>4.6389674875976181E-4</v>
      </c>
      <c r="HV162" s="86">
        <f t="shared" si="218"/>
        <v>2.2594086156634138E-4</v>
      </c>
      <c r="HW162" s="86">
        <f t="shared" si="218"/>
        <v>9.960704732245257E-4</v>
      </c>
      <c r="HX162" s="86">
        <f t="shared" si="218"/>
        <v>1.8668821730441007E-4</v>
      </c>
      <c r="HY162" s="86">
        <f t="shared" si="218"/>
        <v>2.4660306907776518E-4</v>
      </c>
      <c r="HZ162" s="86">
        <f t="shared" si="218"/>
        <v>1.6905138226374426E-4</v>
      </c>
      <c r="IA162" s="86">
        <f t="shared" si="218"/>
        <v>1.1517648744303367E-4</v>
      </c>
      <c r="IB162" s="86">
        <f t="shared" si="218"/>
        <v>1.7200549411582768E-4</v>
      </c>
      <c r="IC162" s="86">
        <f t="shared" si="218"/>
        <v>3.8408532007092977E-4</v>
      </c>
      <c r="ID162" s="86">
        <f t="shared" si="218"/>
        <v>4.506424341115842E-4</v>
      </c>
      <c r="IE162" s="86">
        <f t="shared" si="218"/>
        <v>1.8145609932309729E-3</v>
      </c>
      <c r="IF162" s="86">
        <f t="shared" si="218"/>
        <v>4.6954930276684343E-4</v>
      </c>
      <c r="IG162" s="86">
        <f t="shared" si="218"/>
        <v>8.6054901756182564E-4</v>
      </c>
      <c r="II162" s="86">
        <f t="shared" si="219"/>
        <v>3.4793861173811167E-3</v>
      </c>
      <c r="IJ162" s="86">
        <f t="shared" si="219"/>
        <v>4.8677985580469997E-3</v>
      </c>
      <c r="IK162" s="86">
        <f t="shared" si="219"/>
        <v>6.5186219674697619E-3</v>
      </c>
      <c r="IL162" s="86">
        <f t="shared" si="219"/>
        <v>4.6365567359378399E-4</v>
      </c>
      <c r="IM162" s="86">
        <f t="shared" si="219"/>
        <v>4.6280923882180865E-3</v>
      </c>
      <c r="IN162" s="86">
        <f t="shared" si="219"/>
        <v>1.0113259585820035E-3</v>
      </c>
      <c r="IO162" s="86">
        <f t="shared" si="219"/>
        <v>1.178391077428936E-2</v>
      </c>
      <c r="IP162" s="86">
        <f t="shared" si="219"/>
        <v>4.0328932578273406E-2</v>
      </c>
      <c r="IQ162" s="86">
        <f t="shared" si="219"/>
        <v>8.0831671249432344E-2</v>
      </c>
      <c r="IR162" s="86">
        <f t="shared" si="219"/>
        <v>1.2948698033689608E-2</v>
      </c>
      <c r="IS162" s="86">
        <f t="shared" si="219"/>
        <v>7.1624881947189968E-3</v>
      </c>
      <c r="IT162" s="86">
        <f t="shared" si="219"/>
        <v>8.3300425574769615E-3</v>
      </c>
      <c r="IU162" s="86">
        <f t="shared" si="219"/>
        <v>4.8971829967081246E-4</v>
      </c>
      <c r="IV162" s="86">
        <f t="shared" si="219"/>
        <v>4.5793339723952777E-3</v>
      </c>
      <c r="IW162" s="86">
        <f t="shared" si="219"/>
        <v>5.1680296532751521E-3</v>
      </c>
      <c r="IY162" s="86">
        <f t="shared" si="220"/>
        <v>8.8362401075261689E-3</v>
      </c>
      <c r="IZ162" s="86">
        <f t="shared" si="220"/>
        <v>7.6639424951312918E-3</v>
      </c>
      <c r="JA162" s="86">
        <f t="shared" si="220"/>
        <v>6.9825187162295237E-3</v>
      </c>
      <c r="JB162" s="86">
        <f t="shared" si="220"/>
        <v>6.8959653516012542E-4</v>
      </c>
      <c r="JC162" s="86">
        <f t="shared" si="220"/>
        <v>5.6241628614426119E-3</v>
      </c>
      <c r="JD162" s="86">
        <f t="shared" si="220"/>
        <v>1.1980141758864136E-3</v>
      </c>
      <c r="JE162" s="86">
        <f t="shared" si="220"/>
        <v>1.2030513843367126E-2</v>
      </c>
      <c r="JF162" s="86">
        <f t="shared" si="220"/>
        <v>4.0497983960537151E-2</v>
      </c>
      <c r="JG162" s="86">
        <f t="shared" si="220"/>
        <v>8.0946847736875382E-2</v>
      </c>
      <c r="JH162" s="86">
        <f t="shared" si="220"/>
        <v>1.3120703527805436E-2</v>
      </c>
      <c r="JI162" s="86">
        <f t="shared" si="220"/>
        <v>7.5465735147899268E-3</v>
      </c>
      <c r="JJ162" s="86">
        <f t="shared" si="220"/>
        <v>8.7806849915885461E-3</v>
      </c>
      <c r="JK162" s="86">
        <f t="shared" si="220"/>
        <v>2.3042792929017855E-3</v>
      </c>
      <c r="JL162" s="86">
        <f t="shared" si="220"/>
        <v>5.0488832751621211E-3</v>
      </c>
      <c r="JM162" s="86">
        <f t="shared" si="220"/>
        <v>6.0285786708369777E-3</v>
      </c>
    </row>
    <row r="163" spans="2:273" x14ac:dyDescent="0.25">
      <c r="B163" s="2">
        <v>136</v>
      </c>
      <c r="C163" s="37">
        <v>88.093000000000004</v>
      </c>
      <c r="D163" s="37">
        <v>90.3</v>
      </c>
      <c r="E163" s="37">
        <v>89.075000000000003</v>
      </c>
      <c r="F163" s="37">
        <v>89.65</v>
      </c>
      <c r="G163" s="37">
        <v>86.775000000000006</v>
      </c>
      <c r="H163" s="37">
        <v>90.924999999999997</v>
      </c>
      <c r="I163" s="37">
        <v>87</v>
      </c>
      <c r="J163" s="37">
        <v>90.35</v>
      </c>
      <c r="K163" s="37">
        <v>94.1</v>
      </c>
      <c r="L163" s="37">
        <v>92.14</v>
      </c>
      <c r="M163" s="37">
        <v>91.488</v>
      </c>
      <c r="N163" s="37">
        <v>88.786000000000001</v>
      </c>
      <c r="O163" s="37">
        <v>94.2</v>
      </c>
      <c r="P163" s="37">
        <v>95.356999999999999</v>
      </c>
      <c r="Q163" s="37">
        <v>98.594999999999999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91.425607788090929</v>
      </c>
      <c r="T163" s="4">
        <f t="shared" si="221"/>
        <v>90.898002138402987</v>
      </c>
      <c r="U163" s="4">
        <f t="shared" si="221"/>
        <v>89.889690809608126</v>
      </c>
      <c r="V163" s="4">
        <f t="shared" si="221"/>
        <v>88.52600701553763</v>
      </c>
      <c r="W163" s="4">
        <f t="shared" si="221"/>
        <v>88.105083119451422</v>
      </c>
      <c r="X163" s="4">
        <f t="shared" si="221"/>
        <v>88.290741748892714</v>
      </c>
      <c r="Y163" s="4">
        <f t="shared" si="221"/>
        <v>89.590942311733826</v>
      </c>
      <c r="Z163" s="4">
        <f t="shared" si="221"/>
        <v>91.812125030820624</v>
      </c>
      <c r="AA163" s="4">
        <f t="shared" si="221"/>
        <v>93.206532857875374</v>
      </c>
      <c r="AB163" s="4">
        <f t="shared" si="221"/>
        <v>91.484021715312494</v>
      </c>
      <c r="AC163" s="4">
        <f t="shared" si="221"/>
        <v>90.182999299109341</v>
      </c>
      <c r="AD163" s="4">
        <f t="shared" si="221"/>
        <v>89.859131216383716</v>
      </c>
      <c r="AE163" s="4">
        <f t="shared" si="221"/>
        <v>91.714184185463679</v>
      </c>
      <c r="AF163" s="4">
        <f t="shared" si="221"/>
        <v>94.085997089031409</v>
      </c>
      <c r="AG163" s="4">
        <f t="shared" si="221"/>
        <v>99.706306862023339</v>
      </c>
      <c r="AI163" s="4">
        <f t="shared" ref="AI163:AW179" si="222">IF(OR($B163 &lt; C$230, $B163 &gt; C$233), 0, C163-S163)</f>
        <v>-3.3326077880909253</v>
      </c>
      <c r="AJ163" s="4">
        <f t="shared" si="222"/>
        <v>-0.59800213840298966</v>
      </c>
      <c r="AK163" s="4">
        <f t="shared" si="222"/>
        <v>-0.81469080960812335</v>
      </c>
      <c r="AL163" s="4">
        <f t="shared" si="222"/>
        <v>1.1239929844623759</v>
      </c>
      <c r="AM163" s="4">
        <f t="shared" si="222"/>
        <v>-1.330083119451416</v>
      </c>
      <c r="AN163" s="4">
        <f t="shared" si="222"/>
        <v>2.6342582511072834</v>
      </c>
      <c r="AO163" s="4">
        <f t="shared" si="222"/>
        <v>-2.5909423117338264</v>
      </c>
      <c r="AP163" s="4">
        <f t="shared" si="222"/>
        <v>-1.4621250308206299</v>
      </c>
      <c r="AQ163" s="4">
        <f t="shared" si="222"/>
        <v>0.89346714212462075</v>
      </c>
      <c r="AR163" s="4">
        <f t="shared" si="222"/>
        <v>0.65597828468750663</v>
      </c>
      <c r="AS163" s="4">
        <f t="shared" si="222"/>
        <v>1.305000700890659</v>
      </c>
      <c r="AT163" s="4">
        <f t="shared" si="222"/>
        <v>-1.0731312163837146</v>
      </c>
      <c r="AU163" s="4">
        <f t="shared" si="222"/>
        <v>2.4858158145363234</v>
      </c>
      <c r="AV163" s="4">
        <f t="shared" si="222"/>
        <v>1.2710029109685905</v>
      </c>
      <c r="AW163" s="4">
        <f t="shared" si="222"/>
        <v>-1.1113068620233406</v>
      </c>
      <c r="AY163" s="2">
        <f t="shared" si="214"/>
        <v>91.425607788090929</v>
      </c>
      <c r="AZ163" s="2">
        <f t="shared" si="214"/>
        <v>90.88665544406075</v>
      </c>
      <c r="BA163" s="2">
        <f t="shared" si="214"/>
        <v>89.856769064599987</v>
      </c>
      <c r="BB163" s="2">
        <f t="shared" si="214"/>
        <v>88.505078504274721</v>
      </c>
      <c r="BC163" s="2">
        <f t="shared" si="214"/>
        <v>87.839306023818779</v>
      </c>
      <c r="BD163" s="2">
        <f t="shared" si="214"/>
        <v>88.183700208341136</v>
      </c>
      <c r="BE163" s="2">
        <f t="shared" si="214"/>
        <v>88.940299138673311</v>
      </c>
      <c r="BF163" s="2">
        <f t="shared" si="214"/>
        <v>90.218662040398925</v>
      </c>
      <c r="BG163" s="2">
        <f t="shared" si="214"/>
        <v>89.322838874424903</v>
      </c>
      <c r="BH163" s="2">
        <f t="shared" si="214"/>
        <v>90.304227049850795</v>
      </c>
      <c r="BI163" s="2">
        <f t="shared" si="214"/>
        <v>89.473010182989427</v>
      </c>
      <c r="BJ163" s="2">
        <f t="shared" si="214"/>
        <v>88.761506571692351</v>
      </c>
      <c r="BK163" s="2">
        <f t="shared" si="214"/>
        <v>91.602667547855447</v>
      </c>
      <c r="BL163" s="2">
        <f t="shared" si="214"/>
        <v>93.169968438267432</v>
      </c>
      <c r="BM163" s="2">
        <f t="shared" si="214"/>
        <v>97.242101524286767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>
        <f t="shared" si="215"/>
        <v>89.65</v>
      </c>
      <c r="CI163" s="2" t="str">
        <f t="shared" si="215"/>
        <v/>
      </c>
      <c r="CJ163" s="2">
        <f t="shared" si="215"/>
        <v>90.924999999999997</v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>
        <f t="shared" si="215"/>
        <v>94.2</v>
      </c>
      <c r="CR163" s="2">
        <f t="shared" si="215"/>
        <v>95.356999999999999</v>
      </c>
      <c r="CS163" s="2">
        <f t="shared" si="215"/>
        <v>98.594999999999999</v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>
        <f t="shared" si="200"/>
        <v>89.65</v>
      </c>
      <c r="CY163" s="2" t="str">
        <f t="shared" si="201"/>
        <v/>
      </c>
      <c r="CZ163" s="2">
        <f t="shared" si="202"/>
        <v>90.924999999999997</v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>
        <f t="shared" si="209"/>
        <v>94.2</v>
      </c>
      <c r="DH163" s="2">
        <f t="shared" si="210"/>
        <v>95.356999999999999</v>
      </c>
      <c r="DI163" s="2">
        <f t="shared" si="211"/>
        <v>98.594999999999999</v>
      </c>
      <c r="DK163" s="2">
        <f t="shared" ref="DK163:DY179" si="223">BO$228*$B163+BO$229</f>
        <v>119.61598596491228</v>
      </c>
      <c r="DL163" s="2">
        <f t="shared" si="223"/>
        <v>117.64396086369771</v>
      </c>
      <c r="DM163" s="2">
        <f t="shared" si="223"/>
        <v>114.65781882591094</v>
      </c>
      <c r="DN163" s="2">
        <f t="shared" si="223"/>
        <v>114.86576923076922</v>
      </c>
      <c r="DO163" s="2">
        <f t="shared" si="223"/>
        <v>116.17881241565451</v>
      </c>
      <c r="DP163" s="2">
        <f t="shared" si="223"/>
        <v>112.97103348287558</v>
      </c>
      <c r="DQ163" s="2">
        <f t="shared" si="223"/>
        <v>122.28111664295874</v>
      </c>
      <c r="DR163" s="2">
        <f t="shared" si="223"/>
        <v>120.88881715723824</v>
      </c>
      <c r="DS163" s="2">
        <f t="shared" si="223"/>
        <v>116.97150399387239</v>
      </c>
      <c r="DT163" s="2">
        <f t="shared" si="223"/>
        <v>123.6368191085823</v>
      </c>
      <c r="DU163" s="2">
        <f t="shared" si="223"/>
        <v>112.88562044534414</v>
      </c>
      <c r="DV163" s="2">
        <f t="shared" si="223"/>
        <v>112.68916216216215</v>
      </c>
      <c r="DW163" s="2">
        <f t="shared" si="223"/>
        <v>115.83010905642486</v>
      </c>
      <c r="DX163" s="2">
        <f t="shared" si="223"/>
        <v>117.69489484052534</v>
      </c>
      <c r="DY163" s="2">
        <f t="shared" si="223"/>
        <v>109.59625623885918</v>
      </c>
      <c r="EA163" s="2">
        <f t="shared" si="213"/>
        <v>91.495841083204709</v>
      </c>
      <c r="EB163" s="2">
        <f t="shared" si="213"/>
        <v>90.73533588992521</v>
      </c>
      <c r="EC163" s="2">
        <f t="shared" si="213"/>
        <v>89.673350350028016</v>
      </c>
      <c r="ED163" s="2">
        <f t="shared" si="213"/>
        <v>88.214645497508997</v>
      </c>
      <c r="EE163" s="2">
        <f t="shared" si="213"/>
        <v>87.272201298939109</v>
      </c>
      <c r="EF163" s="2">
        <f t="shared" si="213"/>
        <v>88.145639363876583</v>
      </c>
      <c r="EG163" s="2">
        <f t="shared" si="213"/>
        <v>88.909843985343926</v>
      </c>
      <c r="EH163" s="2">
        <f t="shared" si="213"/>
        <v>90.25520734299721</v>
      </c>
      <c r="EI163" s="2">
        <f t="shared" si="213"/>
        <v>88.556572727272737</v>
      </c>
      <c r="EJ163" s="2">
        <f t="shared" si="213"/>
        <v>90.107374338624368</v>
      </c>
      <c r="EK163" s="2">
        <f t="shared" si="212"/>
        <v>89.110506666666652</v>
      </c>
      <c r="EL163" s="2">
        <f t="shared" si="179"/>
        <v>88.421231111111084</v>
      </c>
      <c r="EM163" s="2">
        <f t="shared" si="179"/>
        <v>91.375384459960031</v>
      </c>
      <c r="EN163" s="2">
        <f t="shared" si="179"/>
        <v>93.236341891891897</v>
      </c>
      <c r="EO163" s="2">
        <f t="shared" si="179"/>
        <v>97.577813446426077</v>
      </c>
      <c r="EQ163" s="2">
        <f t="shared" ref="EQ163:FE179" si="224">CU$228*$B163+CU$229</f>
        <v>91.242206056052041</v>
      </c>
      <c r="ER163" s="2">
        <f t="shared" si="224"/>
        <v>91.224719437076502</v>
      </c>
      <c r="ES163" s="2">
        <f t="shared" si="224"/>
        <v>90.238380948678156</v>
      </c>
      <c r="ET163" s="2">
        <f t="shared" si="224"/>
        <v>89.210605254928183</v>
      </c>
      <c r="EU163" s="2">
        <f t="shared" si="224"/>
        <v>88.999440238831426</v>
      </c>
      <c r="EV163" s="2">
        <f t="shared" si="224"/>
        <v>88.256845181798013</v>
      </c>
      <c r="EW163" s="2">
        <f t="shared" si="224"/>
        <v>88.980878024193572</v>
      </c>
      <c r="EX163" s="2">
        <f t="shared" si="224"/>
        <v>90.147199857091181</v>
      </c>
      <c r="EY163" s="2">
        <f t="shared" si="224"/>
        <v>90.419792927801552</v>
      </c>
      <c r="EZ163" s="2">
        <f t="shared" si="224"/>
        <v>90.640736984574929</v>
      </c>
      <c r="FA163" s="2">
        <f t="shared" si="224"/>
        <v>90.170249273848057</v>
      </c>
      <c r="FB163" s="2">
        <f t="shared" si="224"/>
        <v>89.411163246970844</v>
      </c>
      <c r="FC163" s="2">
        <f t="shared" si="224"/>
        <v>92.162646016053444</v>
      </c>
      <c r="FD163" s="2">
        <f t="shared" si="224"/>
        <v>92.946989194210659</v>
      </c>
      <c r="FE163" s="2">
        <f t="shared" si="224"/>
        <v>96.211954911978779</v>
      </c>
      <c r="FG163" s="2">
        <f t="shared" ref="FG163:FU179" si="225">POWER(10,($B163-C$231)/C$229)/(1+POWER(10,($B163-C$231)/C$229))</f>
        <v>0.9998622122204176</v>
      </c>
      <c r="FH163" s="2">
        <f t="shared" si="225"/>
        <v>0.9998610181817853</v>
      </c>
      <c r="FI163" s="2">
        <f t="shared" si="225"/>
        <v>0.99986444785387607</v>
      </c>
      <c r="FJ163" s="2">
        <f t="shared" si="225"/>
        <v>0.99985085586594913</v>
      </c>
      <c r="FK163" s="2">
        <f t="shared" si="225"/>
        <v>0.99983498244339464</v>
      </c>
      <c r="FL163" s="2">
        <f t="shared" si="225"/>
        <v>0.99982642457303361</v>
      </c>
      <c r="FM163" s="2">
        <f t="shared" si="225"/>
        <v>0.99983263916960652</v>
      </c>
      <c r="FN163" s="2">
        <f t="shared" si="225"/>
        <v>0.99985130263869038</v>
      </c>
      <c r="FO163" s="2">
        <f t="shared" si="225"/>
        <v>0.99983621113246424</v>
      </c>
      <c r="FP163" s="2">
        <f t="shared" si="225"/>
        <v>0.99981898454579865</v>
      </c>
      <c r="FQ163" s="2">
        <f t="shared" si="225"/>
        <v>0.99983367285724167</v>
      </c>
      <c r="FR163" s="2">
        <f t="shared" si="225"/>
        <v>0.99983752724614572</v>
      </c>
      <c r="FS163" s="2">
        <f t="shared" si="225"/>
        <v>0.99982137763930878</v>
      </c>
      <c r="FT163" s="2">
        <f t="shared" si="225"/>
        <v>0.9998311366153021</v>
      </c>
      <c r="FU163" s="2">
        <f t="shared" si="225"/>
        <v>0.99981863634599644</v>
      </c>
      <c r="FW163" s="2">
        <f t="shared" si="216"/>
        <v>0.29218325351396618</v>
      </c>
      <c r="FX163" s="2">
        <f t="shared" si="216"/>
        <v>0.30156253795225246</v>
      </c>
      <c r="FY163" s="2">
        <f t="shared" si="216"/>
        <v>0.31862348106526844</v>
      </c>
      <c r="FZ163" s="2">
        <f t="shared" si="216"/>
        <v>0.28762020338786615</v>
      </c>
      <c r="GA163" s="2">
        <f t="shared" si="216"/>
        <v>0.32556852069262593</v>
      </c>
      <c r="GB163" s="2">
        <f t="shared" si="216"/>
        <v>0.30350719693983724</v>
      </c>
      <c r="GC163" s="2">
        <f t="shared" si="216"/>
        <v>0.35011537889257466</v>
      </c>
      <c r="GD163" s="2">
        <f t="shared" si="216"/>
        <v>0.38053324915659603</v>
      </c>
      <c r="GE163" s="2">
        <f t="shared" si="216"/>
        <v>0.40876118535144129</v>
      </c>
      <c r="GF163" s="2">
        <f t="shared" si="216"/>
        <v>0.35769914710142736</v>
      </c>
      <c r="GG163" s="2">
        <f t="shared" si="216"/>
        <v>0.33833599512701179</v>
      </c>
      <c r="GH163" s="2">
        <f t="shared" si="216"/>
        <v>0.33975317176762998</v>
      </c>
      <c r="GI163" s="2">
        <f t="shared" si="216"/>
        <v>0.28315230882618242</v>
      </c>
      <c r="GJ163" s="2">
        <f t="shared" si="216"/>
        <v>0.24365975581068142</v>
      </c>
      <c r="GK163" s="2">
        <f t="shared" si="216"/>
        <v>0.24738406088029088</v>
      </c>
      <c r="GM163" s="86">
        <f t="shared" si="217"/>
        <v>0</v>
      </c>
      <c r="GN163" s="86">
        <f t="shared" si="217"/>
        <v>0</v>
      </c>
      <c r="GO163" s="86">
        <f t="shared" si="217"/>
        <v>0</v>
      </c>
      <c r="GP163" s="86">
        <f t="shared" si="217"/>
        <v>0</v>
      </c>
      <c r="GQ163" s="86">
        <f t="shared" si="217"/>
        <v>0</v>
      </c>
      <c r="GR163" s="86">
        <f t="shared" si="217"/>
        <v>0</v>
      </c>
      <c r="GS163" s="86">
        <f t="shared" si="217"/>
        <v>0</v>
      </c>
      <c r="GT163" s="86">
        <f t="shared" si="217"/>
        <v>0</v>
      </c>
      <c r="GU163" s="86">
        <f t="shared" si="217"/>
        <v>0</v>
      </c>
      <c r="GV163" s="86">
        <f t="shared" si="217"/>
        <v>0</v>
      </c>
      <c r="GW163" s="86">
        <f t="shared" si="217"/>
        <v>0</v>
      </c>
      <c r="GX163" s="86">
        <f t="shared" si="217"/>
        <v>0</v>
      </c>
      <c r="GY163" s="86">
        <f t="shared" si="217"/>
        <v>0</v>
      </c>
      <c r="GZ163" s="86">
        <f t="shared" si="217"/>
        <v>6.4081463729852114E-260</v>
      </c>
      <c r="HA163" s="86">
        <f t="shared" si="217"/>
        <v>2.0425966439583956E-191</v>
      </c>
      <c r="HC163" s="86">
        <f t="shared" si="181"/>
        <v>1.4805163138136145E-203</v>
      </c>
      <c r="HD163" s="86">
        <f t="shared" si="181"/>
        <v>2.0603465254179969E-275</v>
      </c>
      <c r="HE163" s="86">
        <f t="shared" si="181"/>
        <v>5.7996812977258801E-254</v>
      </c>
      <c r="HF163" s="86">
        <f t="shared" si="180"/>
        <v>7.7625792544626881E-261</v>
      </c>
      <c r="HG163" s="86">
        <f t="shared" si="180"/>
        <v>0</v>
      </c>
      <c r="HH163" s="86">
        <f t="shared" si="180"/>
        <v>0</v>
      </c>
      <c r="HI163" s="86">
        <f t="shared" si="180"/>
        <v>0</v>
      </c>
      <c r="HJ163" s="86">
        <f t="shared" si="180"/>
        <v>0</v>
      </c>
      <c r="HK163" s="86">
        <f t="shared" si="180"/>
        <v>0</v>
      </c>
      <c r="HL163" s="86">
        <f t="shared" si="161"/>
        <v>0</v>
      </c>
      <c r="HM163" s="86">
        <f t="shared" si="161"/>
        <v>4.2633390935961395E-237</v>
      </c>
      <c r="HN163" s="86">
        <f t="shared" si="161"/>
        <v>4.5641322635489516E-219</v>
      </c>
      <c r="HO163" s="86">
        <f t="shared" si="161"/>
        <v>8.2355575558919529E-237</v>
      </c>
      <c r="HP163" s="86">
        <f t="shared" si="161"/>
        <v>3.5083227706465862E-140</v>
      </c>
      <c r="HQ163" s="86">
        <f t="shared" si="161"/>
        <v>1.0388007445901407E-130</v>
      </c>
      <c r="HS163" s="86">
        <f t="shared" si="218"/>
        <v>3.2849773421239356E-3</v>
      </c>
      <c r="HT163" s="86">
        <f t="shared" si="218"/>
        <v>1.6580733998798932E-3</v>
      </c>
      <c r="HU163" s="86">
        <f t="shared" si="218"/>
        <v>2.4693382034360177E-4</v>
      </c>
      <c r="HV163" s="86">
        <f t="shared" si="218"/>
        <v>1.0832824020647148E-4</v>
      </c>
      <c r="HW163" s="86">
        <f t="shared" si="218"/>
        <v>5.2015496018200432E-4</v>
      </c>
      <c r="HX163" s="86">
        <f t="shared" si="218"/>
        <v>8.7794925565155585E-5</v>
      </c>
      <c r="HY163" s="86">
        <f t="shared" si="218"/>
        <v>1.1939818152776671E-4</v>
      </c>
      <c r="HZ163" s="86">
        <f t="shared" si="218"/>
        <v>8.2230864148371408E-5</v>
      </c>
      <c r="IA163" s="86">
        <f t="shared" si="218"/>
        <v>5.3793414778286788E-5</v>
      </c>
      <c r="IB163" s="86">
        <f t="shared" si="218"/>
        <v>7.9913954478324494E-5</v>
      </c>
      <c r="IC163" s="86">
        <f t="shared" si="218"/>
        <v>1.8963472527189538E-4</v>
      </c>
      <c r="ID163" s="86">
        <f t="shared" si="218"/>
        <v>2.2607786545532523E-4</v>
      </c>
      <c r="IE163" s="86">
        <f t="shared" si="218"/>
        <v>9.7598043452848664E-4</v>
      </c>
      <c r="IF163" s="86">
        <f t="shared" si="218"/>
        <v>1.8513633070854396E-4</v>
      </c>
      <c r="IG163" s="86">
        <f t="shared" si="218"/>
        <v>3.8065806509360631E-4</v>
      </c>
      <c r="II163" s="86">
        <f t="shared" si="219"/>
        <v>7.7356625270599685E-3</v>
      </c>
      <c r="IJ163" s="86">
        <f t="shared" si="219"/>
        <v>1.0569361517386472E-2</v>
      </c>
      <c r="IK163" s="86">
        <f t="shared" si="219"/>
        <v>1.4322367843722669E-2</v>
      </c>
      <c r="IL163" s="86">
        <f t="shared" si="219"/>
        <v>1.4261494528873754E-3</v>
      </c>
      <c r="IM163" s="86">
        <f t="shared" si="219"/>
        <v>1.1218043420897415E-2</v>
      </c>
      <c r="IN163" s="86">
        <f t="shared" si="219"/>
        <v>2.9455986361398116E-3</v>
      </c>
      <c r="IO163" s="86">
        <f t="shared" si="219"/>
        <v>2.616999871359417E-2</v>
      </c>
      <c r="IP163" s="86">
        <f t="shared" si="219"/>
        <v>7.5480543584110979E-2</v>
      </c>
      <c r="IQ163" s="86">
        <f t="shared" si="219"/>
        <v>0.13910175017822443</v>
      </c>
      <c r="IR163" s="86">
        <f t="shared" si="219"/>
        <v>2.9160308388578637E-2</v>
      </c>
      <c r="IS163" s="86">
        <f t="shared" si="219"/>
        <v>1.68207522164272E-2</v>
      </c>
      <c r="IT163" s="86">
        <f t="shared" si="219"/>
        <v>1.905767327258694E-2</v>
      </c>
      <c r="IU163" s="86">
        <f t="shared" si="219"/>
        <v>1.4586304258305718E-3</v>
      </c>
      <c r="IV163" s="86">
        <f t="shared" si="219"/>
        <v>8.575548839905826E-3</v>
      </c>
      <c r="IW163" s="86">
        <f t="shared" si="219"/>
        <v>9.6193419236030586E-3</v>
      </c>
      <c r="IY163" s="86">
        <f t="shared" si="220"/>
        <v>1.1020639869183904E-2</v>
      </c>
      <c r="IZ163" s="86">
        <f t="shared" si="220"/>
        <v>1.2227434917266364E-2</v>
      </c>
      <c r="JA163" s="86">
        <f t="shared" si="220"/>
        <v>1.4569301664066271E-2</v>
      </c>
      <c r="JB163" s="86">
        <f t="shared" si="220"/>
        <v>1.5344776930938469E-3</v>
      </c>
      <c r="JC163" s="86">
        <f t="shared" si="220"/>
        <v>1.173819838107942E-2</v>
      </c>
      <c r="JD163" s="86">
        <f t="shared" si="220"/>
        <v>3.0333935617049674E-3</v>
      </c>
      <c r="JE163" s="86">
        <f t="shared" si="220"/>
        <v>2.6289396895121938E-2</v>
      </c>
      <c r="JF163" s="86">
        <f t="shared" si="220"/>
        <v>7.5562774448259346E-2</v>
      </c>
      <c r="JG163" s="86">
        <f t="shared" si="220"/>
        <v>0.13915554359300272</v>
      </c>
      <c r="JH163" s="86">
        <f t="shared" si="220"/>
        <v>2.9240222343056961E-2</v>
      </c>
      <c r="JI163" s="86">
        <f t="shared" si="220"/>
        <v>1.7010386941699096E-2</v>
      </c>
      <c r="JJ163" s="86">
        <f t="shared" si="220"/>
        <v>1.9283751138042263E-2</v>
      </c>
      <c r="JK163" s="86">
        <f t="shared" si="220"/>
        <v>2.4346108603590585E-3</v>
      </c>
      <c r="JL163" s="86">
        <f t="shared" si="220"/>
        <v>8.7606851706143705E-3</v>
      </c>
      <c r="JM163" s="86">
        <f t="shared" si="220"/>
        <v>9.9999999886966652E-3</v>
      </c>
    </row>
    <row r="164" spans="2:273" x14ac:dyDescent="0.25">
      <c r="B164" s="2">
        <v>137</v>
      </c>
      <c r="C164" s="37">
        <v>91.465000000000003</v>
      </c>
      <c r="D164" s="37">
        <v>88.525000000000006</v>
      </c>
      <c r="E164" s="37">
        <v>86.075000000000003</v>
      </c>
      <c r="F164" s="37">
        <v>89.75</v>
      </c>
      <c r="G164" s="37">
        <v>86.474999999999994</v>
      </c>
      <c r="H164" s="37">
        <v>89.375</v>
      </c>
      <c r="I164" s="37">
        <v>92.775000000000006</v>
      </c>
      <c r="J164" s="37">
        <v>91.3</v>
      </c>
      <c r="K164" s="37">
        <v>94.974999999999994</v>
      </c>
      <c r="L164" s="37">
        <v>93.209000000000003</v>
      </c>
      <c r="M164" s="37">
        <v>91.22</v>
      </c>
      <c r="N164" s="37">
        <v>91.167000000000002</v>
      </c>
      <c r="O164" s="37">
        <v>93.3</v>
      </c>
      <c r="P164" s="37">
        <v>96.69</v>
      </c>
      <c r="Q164" s="37">
        <v>104.833</v>
      </c>
      <c r="S164" s="4">
        <f t="shared" si="221"/>
        <v>91.292212334414657</v>
      </c>
      <c r="T164" s="4">
        <f t="shared" si="221"/>
        <v>90.777042480597601</v>
      </c>
      <c r="U164" s="4">
        <f t="shared" si="221"/>
        <v>89.803972378247906</v>
      </c>
      <c r="V164" s="4">
        <f t="shared" si="221"/>
        <v>88.442528925737847</v>
      </c>
      <c r="W164" s="4">
        <f t="shared" si="221"/>
        <v>88.272380697215993</v>
      </c>
      <c r="X164" s="4">
        <f t="shared" si="221"/>
        <v>88.300492221088476</v>
      </c>
      <c r="Y164" s="4">
        <f t="shared" si="221"/>
        <v>89.978662489758136</v>
      </c>
      <c r="Z164" s="4">
        <f t="shared" si="221"/>
        <v>92.486307106914069</v>
      </c>
      <c r="AA164" s="4">
        <f t="shared" si="221"/>
        <v>94.415182129034079</v>
      </c>
      <c r="AB164" s="4">
        <f t="shared" si="221"/>
        <v>92.293953643244862</v>
      </c>
      <c r="AC164" s="4">
        <f t="shared" si="221"/>
        <v>90.680527235217539</v>
      </c>
      <c r="AD164" s="4">
        <f t="shared" si="221"/>
        <v>90.682571029143503</v>
      </c>
      <c r="AE164" s="4">
        <f t="shared" si="221"/>
        <v>91.761998951187564</v>
      </c>
      <c r="AF164" s="4">
        <f t="shared" si="221"/>
        <v>94.612330425117221</v>
      </c>
      <c r="AG164" s="4">
        <f t="shared" si="221"/>
        <v>101.24307317122482</v>
      </c>
      <c r="AI164" s="4">
        <f t="shared" si="222"/>
        <v>0.17278766558534642</v>
      </c>
      <c r="AJ164" s="4">
        <f t="shared" si="222"/>
        <v>-2.2520424805975949</v>
      </c>
      <c r="AK164" s="4">
        <f t="shared" si="222"/>
        <v>-3.728972378247903</v>
      </c>
      <c r="AL164" s="4">
        <f t="shared" si="222"/>
        <v>1.3074710742621534</v>
      </c>
      <c r="AM164" s="4">
        <f t="shared" si="222"/>
        <v>-1.7973806972159991</v>
      </c>
      <c r="AN164" s="4">
        <f t="shared" si="222"/>
        <v>1.0745077789115243</v>
      </c>
      <c r="AO164" s="4">
        <f t="shared" si="222"/>
        <v>2.7963375102418695</v>
      </c>
      <c r="AP164" s="4">
        <f t="shared" si="222"/>
        <v>-1.1863071069140716</v>
      </c>
      <c r="AQ164" s="4">
        <f t="shared" si="222"/>
        <v>0.55981787096591518</v>
      </c>
      <c r="AR164" s="4">
        <f t="shared" si="222"/>
        <v>0.91504635675514123</v>
      </c>
      <c r="AS164" s="4">
        <f t="shared" si="222"/>
        <v>0.53947276478245954</v>
      </c>
      <c r="AT164" s="4">
        <f t="shared" si="222"/>
        <v>0.48442897085649861</v>
      </c>
      <c r="AU164" s="4">
        <f t="shared" si="222"/>
        <v>1.5380010488124327</v>
      </c>
      <c r="AV164" s="4">
        <f t="shared" si="222"/>
        <v>2.0776695748827763</v>
      </c>
      <c r="AW164" s="4">
        <f t="shared" si="222"/>
        <v>3.5899268287751767</v>
      </c>
      <c r="AY164" s="2">
        <f t="shared" si="214"/>
        <v>91.292212334414657</v>
      </c>
      <c r="AZ164" s="2">
        <f t="shared" si="214"/>
        <v>90.756141364765568</v>
      </c>
      <c r="BA164" s="2">
        <f t="shared" si="214"/>
        <v>89.743592876451146</v>
      </c>
      <c r="BB164" s="2">
        <f t="shared" si="214"/>
        <v>88.389380629444247</v>
      </c>
      <c r="BC164" s="2">
        <f t="shared" si="214"/>
        <v>87.745449428319361</v>
      </c>
      <c r="BD164" s="2">
        <f t="shared" si="214"/>
        <v>88.045497348481646</v>
      </c>
      <c r="BE164" s="2">
        <f t="shared" si="214"/>
        <v>88.814986957402709</v>
      </c>
      <c r="BF164" s="2">
        <f t="shared" si="214"/>
        <v>90.10700420656309</v>
      </c>
      <c r="BG164" s="2">
        <f t="shared" si="214"/>
        <v>89.226887727076175</v>
      </c>
      <c r="BH164" s="2">
        <f t="shared" si="214"/>
        <v>90.180842721844272</v>
      </c>
      <c r="BI164" s="2">
        <f t="shared" si="214"/>
        <v>89.330127228513533</v>
      </c>
      <c r="BJ164" s="2">
        <f t="shared" si="214"/>
        <v>88.644114285283024</v>
      </c>
      <c r="BK164" s="2">
        <f t="shared" si="214"/>
        <v>91.48573312752184</v>
      </c>
      <c r="BL164" s="2">
        <f t="shared" si="214"/>
        <v>93.08097946969329</v>
      </c>
      <c r="BM164" s="2">
        <f t="shared" si="214"/>
        <v>97.154321285385919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>
        <f t="shared" si="215"/>
        <v>89.75</v>
      </c>
      <c r="CI164" s="2" t="str">
        <f t="shared" si="215"/>
        <v/>
      </c>
      <c r="CJ164" s="2">
        <f t="shared" si="215"/>
        <v>89.375</v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>
        <f t="shared" si="215"/>
        <v>93.3</v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>
        <f t="shared" si="200"/>
        <v>89.75</v>
      </c>
      <c r="CY164" s="2" t="str">
        <f t="shared" si="201"/>
        <v/>
      </c>
      <c r="CZ164" s="2">
        <f t="shared" si="202"/>
        <v>89.375</v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>
        <f t="shared" si="209"/>
        <v>93.3</v>
      </c>
      <c r="DH164" s="2" t="str">
        <f t="shared" si="210"/>
        <v/>
      </c>
      <c r="DI164" s="2" t="str">
        <f t="shared" si="211"/>
        <v/>
      </c>
      <c r="DK164" s="2">
        <f t="shared" si="223"/>
        <v>119.72554709851552</v>
      </c>
      <c r="DL164" s="2">
        <f t="shared" si="223"/>
        <v>117.73404183535763</v>
      </c>
      <c r="DM164" s="2">
        <f t="shared" si="223"/>
        <v>114.73446356275305</v>
      </c>
      <c r="DN164" s="2">
        <f t="shared" si="223"/>
        <v>114.95298076923076</v>
      </c>
      <c r="DO164" s="2">
        <f t="shared" si="223"/>
        <v>116.29288124156544</v>
      </c>
      <c r="DP164" s="2">
        <f t="shared" si="223"/>
        <v>113.0623618557829</v>
      </c>
      <c r="DQ164" s="2">
        <f t="shared" si="223"/>
        <v>122.4554054054054</v>
      </c>
      <c r="DR164" s="2">
        <f t="shared" si="223"/>
        <v>121.04234872524349</v>
      </c>
      <c r="DS164" s="2">
        <f t="shared" si="223"/>
        <v>117.06965204070465</v>
      </c>
      <c r="DT164" s="2">
        <f t="shared" si="223"/>
        <v>123.77889189189193</v>
      </c>
      <c r="DU164" s="2">
        <f t="shared" si="223"/>
        <v>112.94017165991905</v>
      </c>
      <c r="DV164" s="2">
        <f t="shared" si="223"/>
        <v>112.75653722143196</v>
      </c>
      <c r="DW164" s="2">
        <f t="shared" si="223"/>
        <v>115.91216216216218</v>
      </c>
      <c r="DX164" s="2">
        <f t="shared" si="223"/>
        <v>117.79910178236399</v>
      </c>
      <c r="DY164" s="2">
        <f t="shared" si="223"/>
        <v>109.64563992869876</v>
      </c>
      <c r="EA164" s="2">
        <f t="shared" si="213"/>
        <v>91.369680805387958</v>
      </c>
      <c r="EB164" s="2">
        <f t="shared" si="213"/>
        <v>90.591464483928149</v>
      </c>
      <c r="EC164" s="2">
        <f t="shared" si="213"/>
        <v>89.543945527534817</v>
      </c>
      <c r="ED164" s="2">
        <f t="shared" si="213"/>
        <v>88.072014519346681</v>
      </c>
      <c r="EE164" s="2">
        <f t="shared" si="213"/>
        <v>87.127788324197624</v>
      </c>
      <c r="EF164" s="2">
        <f t="shared" si="213"/>
        <v>88.00466785482827</v>
      </c>
      <c r="EG164" s="2">
        <f t="shared" si="213"/>
        <v>88.782792454039509</v>
      </c>
      <c r="EH164" s="2">
        <f t="shared" si="213"/>
        <v>90.147407544892246</v>
      </c>
      <c r="EI164" s="2">
        <f t="shared" si="213"/>
        <v>88.399290909090908</v>
      </c>
      <c r="EJ164" s="2">
        <f t="shared" si="213"/>
        <v>89.967988095238113</v>
      </c>
      <c r="EK164" s="2">
        <f t="shared" si="212"/>
        <v>88.935526712018131</v>
      </c>
      <c r="EL164" s="2">
        <f t="shared" si="179"/>
        <v>88.273748390022647</v>
      </c>
      <c r="EM164" s="2">
        <f t="shared" si="179"/>
        <v>91.23738185573491</v>
      </c>
      <c r="EN164" s="2">
        <f t="shared" si="179"/>
        <v>93.154963513513508</v>
      </c>
      <c r="EO164" s="2">
        <f t="shared" si="179"/>
        <v>97.522716581880061</v>
      </c>
      <c r="EQ164" s="2">
        <f t="shared" si="224"/>
        <v>91.109620911315645</v>
      </c>
      <c r="ER164" s="2">
        <f t="shared" si="224"/>
        <v>91.093276364721419</v>
      </c>
      <c r="ES164" s="2">
        <f t="shared" si="224"/>
        <v>90.123784259911943</v>
      </c>
      <c r="ET164" s="2">
        <f t="shared" si="224"/>
        <v>89.094355177281273</v>
      </c>
      <c r="EU164" s="2">
        <f t="shared" si="224"/>
        <v>88.899699747155495</v>
      </c>
      <c r="EV164" s="2">
        <f t="shared" si="224"/>
        <v>88.118680453323051</v>
      </c>
      <c r="EW164" s="2">
        <f t="shared" si="224"/>
        <v>88.855647700119491</v>
      </c>
      <c r="EX164" s="2">
        <f t="shared" si="224"/>
        <v>90.036608931675303</v>
      </c>
      <c r="EY164" s="2">
        <f t="shared" si="224"/>
        <v>90.308677469363644</v>
      </c>
      <c r="EZ164" s="2">
        <f t="shared" si="224"/>
        <v>90.514700706868695</v>
      </c>
      <c r="FA164" s="2">
        <f t="shared" si="224"/>
        <v>90.02378749346984</v>
      </c>
      <c r="FB164" s="2">
        <f t="shared" si="224"/>
        <v>89.290464642570967</v>
      </c>
      <c r="FC164" s="2">
        <f t="shared" si="224"/>
        <v>92.045852679176036</v>
      </c>
      <c r="FD164" s="2">
        <f t="shared" si="224"/>
        <v>92.856993807918457</v>
      </c>
      <c r="FE164" s="2">
        <f t="shared" si="224"/>
        <v>96.124599635548208</v>
      </c>
      <c r="FG164" s="2">
        <f t="shared" si="225"/>
        <v>0.99987433452794316</v>
      </c>
      <c r="FH164" s="2">
        <f t="shared" si="225"/>
        <v>0.99987324552524781</v>
      </c>
      <c r="FI164" s="2">
        <f t="shared" si="225"/>
        <v>0.99987637349892899</v>
      </c>
      <c r="FJ164" s="2">
        <f t="shared" si="225"/>
        <v>0.99986397714808228</v>
      </c>
      <c r="FK164" s="2">
        <f t="shared" si="225"/>
        <v>0.99984950001446871</v>
      </c>
      <c r="FL164" s="2">
        <f t="shared" si="225"/>
        <v>0.99984169491140584</v>
      </c>
      <c r="FM164" s="2">
        <f t="shared" si="225"/>
        <v>0.99984736286087239</v>
      </c>
      <c r="FN164" s="2">
        <f t="shared" si="225"/>
        <v>0.99986438462034355</v>
      </c>
      <c r="FO164" s="2">
        <f t="shared" si="225"/>
        <v>0.99985062062463903</v>
      </c>
      <c r="FP164" s="2">
        <f t="shared" si="225"/>
        <v>0.99983490931421237</v>
      </c>
      <c r="FQ164" s="2">
        <f t="shared" si="225"/>
        <v>0.99984830562288018</v>
      </c>
      <c r="FR164" s="2">
        <f t="shared" si="225"/>
        <v>0.99985182096904102</v>
      </c>
      <c r="FS164" s="2">
        <f t="shared" si="225"/>
        <v>0.99983709191049919</v>
      </c>
      <c r="FT164" s="2">
        <f t="shared" si="225"/>
        <v>0.99984599247451866</v>
      </c>
      <c r="FU164" s="2">
        <f t="shared" si="225"/>
        <v>0.99983459174209266</v>
      </c>
      <c r="FW164" s="2">
        <f t="shared" si="216"/>
        <v>0.31158908445175648</v>
      </c>
      <c r="FX164" s="2">
        <f t="shared" si="216"/>
        <v>0.32130852989556641</v>
      </c>
      <c r="FY164" s="2">
        <f t="shared" si="216"/>
        <v>0.33894447255317572</v>
      </c>
      <c r="FZ164" s="2">
        <f t="shared" si="216"/>
        <v>0.3068543561983928</v>
      </c>
      <c r="GA164" s="2">
        <f t="shared" si="216"/>
        <v>0.3461074578072923</v>
      </c>
      <c r="GB164" s="2">
        <f t="shared" si="216"/>
        <v>0.32332157736304945</v>
      </c>
      <c r="GC164" s="2">
        <f t="shared" si="216"/>
        <v>0.37135022542716872</v>
      </c>
      <c r="GD164" s="2">
        <f t="shared" si="216"/>
        <v>0.40247044806848131</v>
      </c>
      <c r="GE164" s="2">
        <f t="shared" si="216"/>
        <v>0.43119296766729726</v>
      </c>
      <c r="GF164" s="2">
        <f t="shared" si="216"/>
        <v>0.37912562633788338</v>
      </c>
      <c r="GG164" s="2">
        <f t="shared" si="216"/>
        <v>0.35925134259688168</v>
      </c>
      <c r="GH164" s="2">
        <f t="shared" si="216"/>
        <v>0.36070836717420524</v>
      </c>
      <c r="GI164" s="2">
        <f t="shared" si="216"/>
        <v>0.30221443171986606</v>
      </c>
      <c r="GJ164" s="2">
        <f t="shared" si="216"/>
        <v>0.26103132335985152</v>
      </c>
      <c r="GK164" s="2">
        <f t="shared" si="216"/>
        <v>0.26492814431402129</v>
      </c>
      <c r="GM164" s="86">
        <f t="shared" si="217"/>
        <v>0</v>
      </c>
      <c r="GN164" s="86">
        <f t="shared" si="217"/>
        <v>0</v>
      </c>
      <c r="GO164" s="86">
        <f t="shared" si="217"/>
        <v>0</v>
      </c>
      <c r="GP164" s="86">
        <f t="shared" si="217"/>
        <v>0</v>
      </c>
      <c r="GQ164" s="86">
        <f t="shared" si="217"/>
        <v>0</v>
      </c>
      <c r="GR164" s="86">
        <f t="shared" si="217"/>
        <v>0</v>
      </c>
      <c r="GS164" s="86">
        <f t="shared" si="217"/>
        <v>0</v>
      </c>
      <c r="GT164" s="86">
        <f t="shared" si="217"/>
        <v>0</v>
      </c>
      <c r="GU164" s="86">
        <f t="shared" si="217"/>
        <v>0</v>
      </c>
      <c r="GV164" s="86">
        <f t="shared" si="217"/>
        <v>0</v>
      </c>
      <c r="GW164" s="86">
        <f t="shared" si="217"/>
        <v>0</v>
      </c>
      <c r="GX164" s="86">
        <f t="shared" si="217"/>
        <v>0</v>
      </c>
      <c r="GY164" s="86">
        <f t="shared" si="217"/>
        <v>0</v>
      </c>
      <c r="GZ164" s="86">
        <f t="shared" si="217"/>
        <v>1.0045290133988505E-266</v>
      </c>
      <c r="HA164" s="86">
        <f t="shared" si="217"/>
        <v>2.7265542295449578E-196</v>
      </c>
      <c r="HC164" s="86">
        <f t="shared" si="181"/>
        <v>6.2373313569212249E-211</v>
      </c>
      <c r="HD164" s="86">
        <f t="shared" si="181"/>
        <v>2.5051573578288603E-285</v>
      </c>
      <c r="HE164" s="86">
        <f t="shared" si="181"/>
        <v>6.4232928348074509E-263</v>
      </c>
      <c r="HF164" s="86">
        <f t="shared" si="180"/>
        <v>4.8371280567775324E-270</v>
      </c>
      <c r="HG164" s="86">
        <f t="shared" si="180"/>
        <v>0</v>
      </c>
      <c r="HH164" s="86">
        <f t="shared" si="180"/>
        <v>0</v>
      </c>
      <c r="HI164" s="86">
        <f t="shared" si="180"/>
        <v>0</v>
      </c>
      <c r="HJ164" s="86">
        <f t="shared" si="180"/>
        <v>0</v>
      </c>
      <c r="HK164" s="86">
        <f t="shared" si="180"/>
        <v>0</v>
      </c>
      <c r="HL164" s="86">
        <f t="shared" si="161"/>
        <v>0</v>
      </c>
      <c r="HM164" s="86">
        <f t="shared" si="161"/>
        <v>1.4318971094078988E-245</v>
      </c>
      <c r="HN164" s="86">
        <f t="shared" si="161"/>
        <v>7.7212038460174946E-227</v>
      </c>
      <c r="HO164" s="86">
        <f t="shared" si="161"/>
        <v>1.7706213267708156E-245</v>
      </c>
      <c r="HP164" s="86">
        <f t="shared" si="161"/>
        <v>2.8053883234105712E-145</v>
      </c>
      <c r="HQ164" s="86">
        <f t="shared" si="161"/>
        <v>2.4632671882189775E-135</v>
      </c>
      <c r="HS164" s="86">
        <f t="shared" si="218"/>
        <v>1.9700116336798137E-3</v>
      </c>
      <c r="HT164" s="86">
        <f t="shared" si="218"/>
        <v>9.6106071227997525E-4</v>
      </c>
      <c r="HU164" s="86">
        <f t="shared" si="218"/>
        <v>1.2811341492011417E-4</v>
      </c>
      <c r="HV164" s="86">
        <f t="shared" si="218"/>
        <v>5.0309673140464195E-5</v>
      </c>
      <c r="HW164" s="86">
        <f t="shared" si="218"/>
        <v>2.6359179065514105E-4</v>
      </c>
      <c r="HX164" s="86">
        <f t="shared" si="218"/>
        <v>3.9954822212099136E-5</v>
      </c>
      <c r="HY164" s="86">
        <f t="shared" si="218"/>
        <v>5.6025349168467929E-5</v>
      </c>
      <c r="HZ164" s="86">
        <f t="shared" si="218"/>
        <v>3.8829713180212976E-5</v>
      </c>
      <c r="IA164" s="86">
        <f t="shared" si="218"/>
        <v>2.4340014915607412E-5</v>
      </c>
      <c r="IB164" s="86">
        <f t="shared" si="218"/>
        <v>3.5902844403379727E-5</v>
      </c>
      <c r="IC164" s="86">
        <f t="shared" si="218"/>
        <v>9.0744392126908185E-5</v>
      </c>
      <c r="ID164" s="86">
        <f t="shared" si="218"/>
        <v>1.1001150273304691E-4</v>
      </c>
      <c r="IE164" s="86">
        <f t="shared" si="218"/>
        <v>5.0950874500954558E-4</v>
      </c>
      <c r="IF164" s="86">
        <f t="shared" si="218"/>
        <v>6.889298571340374E-5</v>
      </c>
      <c r="IG164" s="86">
        <f t="shared" si="218"/>
        <v>1.6041991108080907E-4</v>
      </c>
      <c r="II164" s="86">
        <f t="shared" si="219"/>
        <v>1.6010535738680862E-2</v>
      </c>
      <c r="IJ164" s="86">
        <f t="shared" si="219"/>
        <v>2.1344251235774925E-2</v>
      </c>
      <c r="IK164" s="86">
        <f t="shared" si="219"/>
        <v>2.904054577937204E-2</v>
      </c>
      <c r="IL164" s="86">
        <f t="shared" si="219"/>
        <v>3.9662725723769382E-3</v>
      </c>
      <c r="IM164" s="86">
        <f t="shared" si="219"/>
        <v>2.473596911959771E-2</v>
      </c>
      <c r="IN164" s="86">
        <f t="shared" si="219"/>
        <v>7.7369339392967728E-3</v>
      </c>
      <c r="IO164" s="86">
        <f t="shared" si="219"/>
        <v>5.2752617628835111E-2</v>
      </c>
      <c r="IP164" s="86">
        <f t="shared" si="219"/>
        <v>0.12920166339587244</v>
      </c>
      <c r="IQ164" s="86">
        <f t="shared" si="219"/>
        <v>0.21817244470449582</v>
      </c>
      <c r="IR164" s="86">
        <f t="shared" si="219"/>
        <v>5.9221711397065606E-2</v>
      </c>
      <c r="IS164" s="86">
        <f t="shared" si="219"/>
        <v>3.5831124818838482E-2</v>
      </c>
      <c r="IT164" s="86">
        <f t="shared" si="219"/>
        <v>3.9647816978422089E-2</v>
      </c>
      <c r="IU164" s="86">
        <f t="shared" si="219"/>
        <v>3.9483205611732927E-3</v>
      </c>
      <c r="IV164" s="86">
        <f t="shared" si="219"/>
        <v>1.5358088188261881E-2</v>
      </c>
      <c r="IW164" s="86">
        <f t="shared" si="219"/>
        <v>1.7118354530950303E-2</v>
      </c>
      <c r="IY164" s="86">
        <f t="shared" si="220"/>
        <v>1.7980547372360677E-2</v>
      </c>
      <c r="IZ164" s="86">
        <f t="shared" si="220"/>
        <v>2.23053119480549E-2</v>
      </c>
      <c r="JA164" s="86">
        <f t="shared" si="220"/>
        <v>2.9168659194292155E-2</v>
      </c>
      <c r="JB164" s="86">
        <f t="shared" si="220"/>
        <v>4.0165822455174027E-3</v>
      </c>
      <c r="JC164" s="86">
        <f t="shared" si="220"/>
        <v>2.4999560910252853E-2</v>
      </c>
      <c r="JD164" s="86">
        <f t="shared" si="220"/>
        <v>7.7768887615088716E-3</v>
      </c>
      <c r="JE164" s="86">
        <f t="shared" si="220"/>
        <v>5.2808642978003577E-2</v>
      </c>
      <c r="JF164" s="86">
        <f t="shared" si="220"/>
        <v>0.12924049310905264</v>
      </c>
      <c r="JG164" s="86">
        <f t="shared" si="220"/>
        <v>0.21819678471941142</v>
      </c>
      <c r="JH164" s="86">
        <f t="shared" si="220"/>
        <v>5.9257614241468984E-2</v>
      </c>
      <c r="JI164" s="86">
        <f t="shared" si="220"/>
        <v>3.5921869210965393E-2</v>
      </c>
      <c r="JJ164" s="86">
        <f t="shared" si="220"/>
        <v>3.9757828481155139E-2</v>
      </c>
      <c r="JK164" s="86">
        <f t="shared" si="220"/>
        <v>4.4578293061828386E-3</v>
      </c>
      <c r="JL164" s="86">
        <f t="shared" si="220"/>
        <v>1.5426981173975285E-2</v>
      </c>
      <c r="JM164" s="86">
        <f t="shared" si="220"/>
        <v>1.7278774442031113E-2</v>
      </c>
    </row>
    <row r="165" spans="2:273" x14ac:dyDescent="0.25">
      <c r="B165" s="2">
        <v>138</v>
      </c>
      <c r="C165" s="37">
        <v>90.766999999999996</v>
      </c>
      <c r="D165" s="37">
        <v>92.95</v>
      </c>
      <c r="E165" s="37">
        <v>89.15</v>
      </c>
      <c r="F165" s="37">
        <v>86.025000000000006</v>
      </c>
      <c r="G165" s="37">
        <v>90.9</v>
      </c>
      <c r="H165" s="37">
        <v>89.4</v>
      </c>
      <c r="I165" s="37">
        <v>90.65</v>
      </c>
      <c r="J165" s="37">
        <v>95.275000000000006</v>
      </c>
      <c r="K165" s="37">
        <v>95.974999999999994</v>
      </c>
      <c r="L165" s="37">
        <v>93.093000000000004</v>
      </c>
      <c r="M165" s="37">
        <v>89.78</v>
      </c>
      <c r="N165" s="37">
        <v>92.738</v>
      </c>
      <c r="O165" s="37">
        <v>92.025000000000006</v>
      </c>
      <c r="P165" s="37">
        <v>97.19</v>
      </c>
      <c r="Q165" s="37">
        <v>109.024</v>
      </c>
      <c r="S165" s="4">
        <f t="shared" si="221"/>
        <v>91.158409776956731</v>
      </c>
      <c r="T165" s="4">
        <f t="shared" si="221"/>
        <v>90.662039133298109</v>
      </c>
      <c r="U165" s="4">
        <f t="shared" si="221"/>
        <v>89.732754427699206</v>
      </c>
      <c r="V165" s="4">
        <f t="shared" si="221"/>
        <v>88.396592980200168</v>
      </c>
      <c r="W165" s="4">
        <f t="shared" si="221"/>
        <v>88.596007755968245</v>
      </c>
      <c r="X165" s="4">
        <f t="shared" si="221"/>
        <v>88.450767586953816</v>
      </c>
      <c r="Y165" s="4">
        <f t="shared" si="221"/>
        <v>90.557513452190193</v>
      </c>
      <c r="Z165" s="4">
        <f t="shared" si="221"/>
        <v>93.199828614874079</v>
      </c>
      <c r="AA165" s="4">
        <f t="shared" si="221"/>
        <v>95.338970583090159</v>
      </c>
      <c r="AB165" s="4">
        <f t="shared" si="221"/>
        <v>93.42927133667672</v>
      </c>
      <c r="AC165" s="4">
        <f t="shared" si="221"/>
        <v>91.4945850634777</v>
      </c>
      <c r="AD165" s="4">
        <f t="shared" si="221"/>
        <v>91.935224016036287</v>
      </c>
      <c r="AE165" s="4">
        <f t="shared" si="221"/>
        <v>91.987873899195861</v>
      </c>
      <c r="AF165" s="4">
        <f t="shared" si="221"/>
        <v>95.42989847457541</v>
      </c>
      <c r="AG165" s="4">
        <f t="shared" si="221"/>
        <v>103.52474177593662</v>
      </c>
      <c r="AI165" s="4">
        <f t="shared" si="222"/>
        <v>-0.39140977695673485</v>
      </c>
      <c r="AJ165" s="4">
        <f t="shared" si="222"/>
        <v>2.2879608667018942</v>
      </c>
      <c r="AK165" s="4">
        <f t="shared" si="222"/>
        <v>-0.58275442769920005</v>
      </c>
      <c r="AL165" s="4">
        <f t="shared" si="222"/>
        <v>-2.3715929802001625</v>
      </c>
      <c r="AM165" s="4">
        <f t="shared" si="222"/>
        <v>2.3039922440317611</v>
      </c>
      <c r="AN165" s="4">
        <f t="shared" si="222"/>
        <v>0.94923241304618955</v>
      </c>
      <c r="AO165" s="4">
        <f t="shared" si="222"/>
        <v>9.2486547809812691E-2</v>
      </c>
      <c r="AP165" s="4">
        <f t="shared" si="222"/>
        <v>2.0751713851259268</v>
      </c>
      <c r="AQ165" s="4">
        <f t="shared" si="222"/>
        <v>0.63602941690983528</v>
      </c>
      <c r="AR165" s="4">
        <f t="shared" si="222"/>
        <v>-0.33627133667671671</v>
      </c>
      <c r="AS165" s="4">
        <f t="shared" si="222"/>
        <v>-1.7145850634776991</v>
      </c>
      <c r="AT165" s="4">
        <f t="shared" si="222"/>
        <v>0.80277598396371275</v>
      </c>
      <c r="AU165" s="4">
        <f t="shared" si="222"/>
        <v>3.7126100804144357E-2</v>
      </c>
      <c r="AV165" s="4">
        <f t="shared" si="222"/>
        <v>1.760101525424588</v>
      </c>
      <c r="AW165" s="4">
        <f t="shared" si="222"/>
        <v>5.4992582240633823</v>
      </c>
      <c r="AY165" s="2">
        <f t="shared" si="214"/>
        <v>91.158409776956731</v>
      </c>
      <c r="AZ165" s="2">
        <f t="shared" si="214"/>
        <v>90.626481416222418</v>
      </c>
      <c r="BA165" s="2">
        <f t="shared" si="214"/>
        <v>89.631403882571107</v>
      </c>
      <c r="BB165" s="2">
        <f t="shared" si="214"/>
        <v>88.275452984736148</v>
      </c>
      <c r="BC165" s="2">
        <f t="shared" si="214"/>
        <v>87.654530077265406</v>
      </c>
      <c r="BD165" s="2">
        <f t="shared" si="214"/>
        <v>87.907509117270905</v>
      </c>
      <c r="BE165" s="2">
        <f t="shared" si="214"/>
        <v>88.689825252463692</v>
      </c>
      <c r="BF165" s="2">
        <f t="shared" si="214"/>
        <v>89.995207789046191</v>
      </c>
      <c r="BG165" s="2">
        <f t="shared" si="214"/>
        <v>89.1335962144245</v>
      </c>
      <c r="BH165" s="2">
        <f t="shared" si="214"/>
        <v>90.058339279910072</v>
      </c>
      <c r="BI165" s="2">
        <f t="shared" si="214"/>
        <v>89.189074794377646</v>
      </c>
      <c r="BJ165" s="2">
        <f t="shared" si="214"/>
        <v>88.528437395027879</v>
      </c>
      <c r="BK165" s="2">
        <f t="shared" si="214"/>
        <v>91.370221270596403</v>
      </c>
      <c r="BL165" s="2">
        <f t="shared" si="214"/>
        <v>92.991478504917637</v>
      </c>
      <c r="BM165" s="2">
        <f t="shared" si="214"/>
        <v>97.064313095590876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>
        <f t="shared" si="215"/>
        <v>92.025000000000006</v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>
        <f t="shared" si="209"/>
        <v>92.025000000000006</v>
      </c>
      <c r="DH165" s="2" t="str">
        <f t="shared" si="210"/>
        <v/>
      </c>
      <c r="DI165" s="2" t="str">
        <f t="shared" si="211"/>
        <v/>
      </c>
      <c r="DK165" s="2">
        <f t="shared" si="223"/>
        <v>119.83510823211876</v>
      </c>
      <c r="DL165" s="2">
        <f t="shared" si="223"/>
        <v>117.82412280701756</v>
      </c>
      <c r="DM165" s="2">
        <f t="shared" si="223"/>
        <v>114.81110829959515</v>
      </c>
      <c r="DN165" s="2">
        <f t="shared" si="223"/>
        <v>115.04019230769229</v>
      </c>
      <c r="DO165" s="2">
        <f t="shared" si="223"/>
        <v>116.40695006747637</v>
      </c>
      <c r="DP165" s="2">
        <f t="shared" si="223"/>
        <v>113.15369022869022</v>
      </c>
      <c r="DQ165" s="2">
        <f t="shared" si="223"/>
        <v>122.62969416785205</v>
      </c>
      <c r="DR165" s="2">
        <f t="shared" si="223"/>
        <v>121.19588029324873</v>
      </c>
      <c r="DS165" s="2">
        <f t="shared" si="223"/>
        <v>117.1678000875369</v>
      </c>
      <c r="DT165" s="2">
        <f t="shared" si="223"/>
        <v>123.92096467520156</v>
      </c>
      <c r="DU165" s="2">
        <f t="shared" si="223"/>
        <v>112.99472287449393</v>
      </c>
      <c r="DV165" s="2">
        <f t="shared" si="223"/>
        <v>112.82391228070175</v>
      </c>
      <c r="DW165" s="2">
        <f t="shared" si="223"/>
        <v>115.99421526789949</v>
      </c>
      <c r="DX165" s="2">
        <f t="shared" si="223"/>
        <v>117.90330872420265</v>
      </c>
      <c r="DY165" s="2">
        <f t="shared" si="223"/>
        <v>109.69502361853833</v>
      </c>
      <c r="EA165" s="2">
        <f t="shared" si="213"/>
        <v>91.243520527571206</v>
      </c>
      <c r="EB165" s="2">
        <f t="shared" si="213"/>
        <v>90.447593077931074</v>
      </c>
      <c r="EC165" s="2">
        <f t="shared" si="213"/>
        <v>89.414540705041617</v>
      </c>
      <c r="ED165" s="2">
        <f t="shared" si="213"/>
        <v>87.929383541184393</v>
      </c>
      <c r="EE165" s="2">
        <f t="shared" si="213"/>
        <v>86.983375349456125</v>
      </c>
      <c r="EF165" s="2">
        <f t="shared" si="213"/>
        <v>87.863696345779971</v>
      </c>
      <c r="EG165" s="2">
        <f t="shared" si="213"/>
        <v>88.655740922735092</v>
      </c>
      <c r="EH165" s="2">
        <f t="shared" si="213"/>
        <v>90.039607746787283</v>
      </c>
      <c r="EI165" s="2">
        <f t="shared" si="213"/>
        <v>88.242009090909093</v>
      </c>
      <c r="EJ165" s="2">
        <f t="shared" si="213"/>
        <v>89.828601851851872</v>
      </c>
      <c r="EK165" s="2">
        <f t="shared" si="212"/>
        <v>88.76054675736961</v>
      </c>
      <c r="EL165" s="2">
        <f t="shared" si="179"/>
        <v>88.126265668934224</v>
      </c>
      <c r="EM165" s="2">
        <f t="shared" si="179"/>
        <v>91.099379251509774</v>
      </c>
      <c r="EN165" s="2">
        <f t="shared" si="179"/>
        <v>93.073585135135133</v>
      </c>
      <c r="EO165" s="2">
        <f t="shared" si="179"/>
        <v>97.467619717334046</v>
      </c>
      <c r="EQ165" s="2">
        <f t="shared" si="224"/>
        <v>90.977035766579235</v>
      </c>
      <c r="ER165" s="2">
        <f t="shared" si="224"/>
        <v>90.961833292366322</v>
      </c>
      <c r="ES165" s="2">
        <f t="shared" si="224"/>
        <v>90.009187571145745</v>
      </c>
      <c r="ET165" s="2">
        <f t="shared" si="224"/>
        <v>88.978105099634377</v>
      </c>
      <c r="EU165" s="2">
        <f t="shared" si="224"/>
        <v>88.799959255479564</v>
      </c>
      <c r="EV165" s="2">
        <f t="shared" si="224"/>
        <v>87.980515724848075</v>
      </c>
      <c r="EW165" s="2">
        <f t="shared" si="224"/>
        <v>88.730417376045409</v>
      </c>
      <c r="EX165" s="2">
        <f t="shared" si="224"/>
        <v>89.92601800625944</v>
      </c>
      <c r="EY165" s="2">
        <f t="shared" si="224"/>
        <v>90.197562010925722</v>
      </c>
      <c r="EZ165" s="2">
        <f t="shared" si="224"/>
        <v>90.388664429162446</v>
      </c>
      <c r="FA165" s="2">
        <f t="shared" si="224"/>
        <v>89.877325713091608</v>
      </c>
      <c r="FB165" s="2">
        <f t="shared" si="224"/>
        <v>89.169766038171105</v>
      </c>
      <c r="FC165" s="2">
        <f t="shared" si="224"/>
        <v>91.929059342298629</v>
      </c>
      <c r="FD165" s="2">
        <f t="shared" si="224"/>
        <v>92.766998421626255</v>
      </c>
      <c r="FE165" s="2">
        <f t="shared" si="224"/>
        <v>96.037244359117622</v>
      </c>
      <c r="FG165" s="2">
        <f t="shared" si="225"/>
        <v>0.99988539046009084</v>
      </c>
      <c r="FH165" s="2">
        <f t="shared" si="225"/>
        <v>0.99988439725576939</v>
      </c>
      <c r="FI165" s="2">
        <f t="shared" si="225"/>
        <v>0.99988725006452117</v>
      </c>
      <c r="FJ165" s="2">
        <f t="shared" si="225"/>
        <v>0.99987594419988446</v>
      </c>
      <c r="FK165" s="2">
        <f t="shared" si="225"/>
        <v>0.99986274056423274</v>
      </c>
      <c r="FL165" s="2">
        <f t="shared" si="225"/>
        <v>0.99985562203221712</v>
      </c>
      <c r="FM165" s="2">
        <f t="shared" si="225"/>
        <v>0.99986079140499828</v>
      </c>
      <c r="FN165" s="2">
        <f t="shared" si="225"/>
        <v>0.99987631582788583</v>
      </c>
      <c r="FO165" s="2">
        <f t="shared" si="225"/>
        <v>0.99986376259982213</v>
      </c>
      <c r="FP165" s="2">
        <f t="shared" si="225"/>
        <v>0.99984943331792464</v>
      </c>
      <c r="FQ165" s="2">
        <f t="shared" si="225"/>
        <v>0.99986165123719273</v>
      </c>
      <c r="FR165" s="2">
        <f t="shared" si="225"/>
        <v>0.99986485735559028</v>
      </c>
      <c r="FS165" s="2">
        <f t="shared" si="225"/>
        <v>0.99985142392684534</v>
      </c>
      <c r="FT165" s="2">
        <f t="shared" si="225"/>
        <v>0.99985954156406742</v>
      </c>
      <c r="FU165" s="2">
        <f t="shared" si="225"/>
        <v>0.99984914368028643</v>
      </c>
      <c r="FW165" s="2">
        <f t="shared" si="216"/>
        <v>0.33167982663457074</v>
      </c>
      <c r="FX165" s="2">
        <f t="shared" si="216"/>
        <v>0.3417148861454648</v>
      </c>
      <c r="FY165" s="2">
        <f t="shared" si="216"/>
        <v>0.35987697635380028</v>
      </c>
      <c r="FZ165" s="2">
        <f t="shared" si="216"/>
        <v>0.32678472919444196</v>
      </c>
      <c r="GA165" s="2">
        <f t="shared" si="216"/>
        <v>0.36723658198952752</v>
      </c>
      <c r="GB165" s="2">
        <f t="shared" si="216"/>
        <v>0.34379102071294565</v>
      </c>
      <c r="GC165" s="2">
        <f t="shared" si="216"/>
        <v>0.39309396910829569</v>
      </c>
      <c r="GD165" s="2">
        <f t="shared" si="216"/>
        <v>0.42480505099250099</v>
      </c>
      <c r="GE165" s="2">
        <f t="shared" si="216"/>
        <v>0.45391067654890144</v>
      </c>
      <c r="GF165" s="2">
        <f t="shared" si="216"/>
        <v>0.40103421153815427</v>
      </c>
      <c r="GG165" s="2">
        <f t="shared" si="216"/>
        <v>0.38071568822650947</v>
      </c>
      <c r="GH165" s="2">
        <f t="shared" si="216"/>
        <v>0.3822078387107013</v>
      </c>
      <c r="GI165" s="2">
        <f t="shared" si="216"/>
        <v>0.32198343081304287</v>
      </c>
      <c r="GJ165" s="2">
        <f t="shared" si="216"/>
        <v>0.2791842261454453</v>
      </c>
      <c r="GK165" s="2">
        <f t="shared" si="216"/>
        <v>0.28324817018698056</v>
      </c>
      <c r="GM165" s="86">
        <f t="shared" si="217"/>
        <v>0</v>
      </c>
      <c r="GN165" s="86">
        <f t="shared" si="217"/>
        <v>0</v>
      </c>
      <c r="GO165" s="86">
        <f t="shared" si="217"/>
        <v>0</v>
      </c>
      <c r="GP165" s="86">
        <f t="shared" si="217"/>
        <v>0</v>
      </c>
      <c r="GQ165" s="86">
        <f t="shared" si="217"/>
        <v>0</v>
      </c>
      <c r="GR165" s="86">
        <f t="shared" si="217"/>
        <v>0</v>
      </c>
      <c r="GS165" s="86">
        <f t="shared" si="217"/>
        <v>0</v>
      </c>
      <c r="GT165" s="86">
        <f t="shared" si="217"/>
        <v>0</v>
      </c>
      <c r="GU165" s="86">
        <f t="shared" si="217"/>
        <v>0</v>
      </c>
      <c r="GV165" s="86">
        <f t="shared" si="217"/>
        <v>0</v>
      </c>
      <c r="GW165" s="86">
        <f t="shared" si="217"/>
        <v>0</v>
      </c>
      <c r="GX165" s="86">
        <f t="shared" si="217"/>
        <v>0</v>
      </c>
      <c r="GY165" s="86">
        <f t="shared" si="217"/>
        <v>0</v>
      </c>
      <c r="GZ165" s="86">
        <f t="shared" si="217"/>
        <v>1.2843613753790925E-273</v>
      </c>
      <c r="HA165" s="86">
        <f t="shared" si="217"/>
        <v>3.1566749838021602E-201</v>
      </c>
      <c r="HC165" s="86">
        <f t="shared" si="181"/>
        <v>1.9376334862777809E-218</v>
      </c>
      <c r="HD165" s="86">
        <f t="shared" si="181"/>
        <v>2.029109601340868E-295</v>
      </c>
      <c r="HE165" s="86">
        <f t="shared" si="181"/>
        <v>4.9647259791760276E-272</v>
      </c>
      <c r="HF165" s="86">
        <f t="shared" si="180"/>
        <v>2.0820644526358207E-279</v>
      </c>
      <c r="HG165" s="86">
        <f t="shared" si="180"/>
        <v>0</v>
      </c>
      <c r="HH165" s="86">
        <f t="shared" si="180"/>
        <v>0</v>
      </c>
      <c r="HI165" s="86">
        <f t="shared" si="180"/>
        <v>0</v>
      </c>
      <c r="HJ165" s="86">
        <f t="shared" si="180"/>
        <v>0</v>
      </c>
      <c r="HK165" s="86">
        <f t="shared" si="180"/>
        <v>0</v>
      </c>
      <c r="HL165" s="86">
        <f t="shared" si="161"/>
        <v>0</v>
      </c>
      <c r="HM165" s="86">
        <f t="shared" si="161"/>
        <v>3.405949101039971E-254</v>
      </c>
      <c r="HN165" s="86">
        <f t="shared" si="161"/>
        <v>9.5393671302204231E-235</v>
      </c>
      <c r="HO165" s="86">
        <f t="shared" si="161"/>
        <v>2.652583405999824E-254</v>
      </c>
      <c r="HP165" s="86">
        <f t="shared" si="161"/>
        <v>1.8148641362048193E-150</v>
      </c>
      <c r="HQ165" s="86">
        <f t="shared" si="161"/>
        <v>4.8430777785369848E-140</v>
      </c>
      <c r="HS165" s="86">
        <f t="shared" si="218"/>
        <v>1.1552454191942202E-3</v>
      </c>
      <c r="HT165" s="86">
        <f t="shared" si="218"/>
        <v>5.4444885897546812E-4</v>
      </c>
      <c r="HU165" s="86">
        <f t="shared" si="218"/>
        <v>6.4777445888596953E-5</v>
      </c>
      <c r="HV165" s="86">
        <f t="shared" si="218"/>
        <v>2.2629536134488486E-5</v>
      </c>
      <c r="HW165" s="86">
        <f t="shared" si="218"/>
        <v>1.2960796702598325E-4</v>
      </c>
      <c r="HX165" s="86">
        <f t="shared" si="218"/>
        <v>1.7594096614222192E-5</v>
      </c>
      <c r="HY165" s="86">
        <f t="shared" si="218"/>
        <v>2.5474814378910235E-5</v>
      </c>
      <c r="HZ165" s="86">
        <f t="shared" si="218"/>
        <v>1.7797729472880964E-5</v>
      </c>
      <c r="IA165" s="86">
        <f t="shared" si="218"/>
        <v>1.0668296127765757E-5</v>
      </c>
      <c r="IB165" s="86">
        <f t="shared" si="218"/>
        <v>1.5595909683260393E-5</v>
      </c>
      <c r="IC165" s="86">
        <f t="shared" si="218"/>
        <v>4.2080644977980987E-5</v>
      </c>
      <c r="ID165" s="86">
        <f t="shared" si="218"/>
        <v>5.1918456200027448E-5</v>
      </c>
      <c r="IE165" s="86">
        <f t="shared" si="218"/>
        <v>2.5813242335334224E-4</v>
      </c>
      <c r="IF165" s="86">
        <f t="shared" si="218"/>
        <v>2.4198023345249752E-5</v>
      </c>
      <c r="IG165" s="86">
        <f t="shared" si="218"/>
        <v>6.4416183287047921E-5</v>
      </c>
      <c r="II165" s="86">
        <f t="shared" si="219"/>
        <v>3.0863927384967103E-2</v>
      </c>
      <c r="IJ165" s="86">
        <f t="shared" si="219"/>
        <v>4.0113245344081762E-2</v>
      </c>
      <c r="IK165" s="86">
        <f t="shared" si="219"/>
        <v>5.4383862436120811E-2</v>
      </c>
      <c r="IL165" s="86">
        <f t="shared" si="219"/>
        <v>9.9780632183055148E-3</v>
      </c>
      <c r="IM165" s="86">
        <f t="shared" si="219"/>
        <v>4.966403489472012E-2</v>
      </c>
      <c r="IN165" s="86">
        <f t="shared" si="219"/>
        <v>1.8337981765615817E-2</v>
      </c>
      <c r="IO165" s="86">
        <f t="shared" si="219"/>
        <v>9.6651659840281401E-2</v>
      </c>
      <c r="IP165" s="86">
        <f t="shared" si="219"/>
        <v>0.20266770065916467</v>
      </c>
      <c r="IQ165" s="86">
        <f t="shared" si="219"/>
        <v>0.31281366229079705</v>
      </c>
      <c r="IR165" s="86">
        <f t="shared" si="219"/>
        <v>0.10863966470203221</v>
      </c>
      <c r="IS165" s="86">
        <f t="shared" si="219"/>
        <v>6.9312334143009413E-2</v>
      </c>
      <c r="IT165" s="86">
        <f t="shared" si="219"/>
        <v>7.5093517345150101E-2</v>
      </c>
      <c r="IU165" s="86">
        <f t="shared" si="219"/>
        <v>9.7169839606100067E-3</v>
      </c>
      <c r="IV165" s="86">
        <f t="shared" si="219"/>
        <v>2.6299888016014288E-2</v>
      </c>
      <c r="IW165" s="86">
        <f t="shared" si="219"/>
        <v>2.9120012403694412E-2</v>
      </c>
      <c r="IY165" s="86">
        <f t="shared" si="220"/>
        <v>3.2019172804161319E-2</v>
      </c>
      <c r="IZ165" s="86">
        <f t="shared" si="220"/>
        <v>4.0657694203057232E-2</v>
      </c>
      <c r="JA165" s="86">
        <f t="shared" si="220"/>
        <v>5.444863988200941E-2</v>
      </c>
      <c r="JB165" s="86">
        <f t="shared" si="220"/>
        <v>1.0000692754440004E-2</v>
      </c>
      <c r="JC165" s="86">
        <f t="shared" si="220"/>
        <v>4.9793642861746104E-2</v>
      </c>
      <c r="JD165" s="86">
        <f t="shared" si="220"/>
        <v>1.835557586223004E-2</v>
      </c>
      <c r="JE165" s="86">
        <f t="shared" si="220"/>
        <v>9.667713465466031E-2</v>
      </c>
      <c r="JF165" s="86">
        <f t="shared" si="220"/>
        <v>0.20268549838863756</v>
      </c>
      <c r="JG165" s="86">
        <f t="shared" si="220"/>
        <v>0.31282433058692483</v>
      </c>
      <c r="JH165" s="86">
        <f t="shared" si="220"/>
        <v>0.10865526061171547</v>
      </c>
      <c r="JI165" s="86">
        <f t="shared" si="220"/>
        <v>6.9354414787987401E-2</v>
      </c>
      <c r="JJ165" s="86">
        <f t="shared" si="220"/>
        <v>7.5145435801350136E-2</v>
      </c>
      <c r="JK165" s="86">
        <f t="shared" si="220"/>
        <v>9.9751163839633481E-3</v>
      </c>
      <c r="JL165" s="86">
        <f t="shared" si="220"/>
        <v>2.6324086039359536E-2</v>
      </c>
      <c r="JM165" s="86">
        <f t="shared" si="220"/>
        <v>2.9184428586981458E-2</v>
      </c>
    </row>
    <row r="166" spans="2:273" x14ac:dyDescent="0.25">
      <c r="B166" s="2">
        <v>139</v>
      </c>
      <c r="C166" s="37">
        <v>90.813999999999993</v>
      </c>
      <c r="D166" s="37">
        <v>90.9</v>
      </c>
      <c r="E166" s="37">
        <v>88.3</v>
      </c>
      <c r="F166" s="37">
        <v>89.15</v>
      </c>
      <c r="G166" s="37">
        <v>86.8</v>
      </c>
      <c r="H166" s="37">
        <v>90.025000000000006</v>
      </c>
      <c r="I166" s="37">
        <v>90.625</v>
      </c>
      <c r="J166" s="37">
        <v>95.1</v>
      </c>
      <c r="K166" s="37">
        <v>94.875</v>
      </c>
      <c r="L166" s="37">
        <v>94.534999999999997</v>
      </c>
      <c r="M166" s="37">
        <v>92.756</v>
      </c>
      <c r="N166" s="37">
        <v>95.5</v>
      </c>
      <c r="O166" s="37">
        <v>93</v>
      </c>
      <c r="P166" s="37">
        <v>99.713999999999999</v>
      </c>
      <c r="Q166" s="37">
        <v>111.833</v>
      </c>
      <c r="S166" s="4">
        <f t="shared" si="221"/>
        <v>91.024199327506579</v>
      </c>
      <c r="T166" s="4">
        <f t="shared" si="221"/>
        <v>90.553514284018462</v>
      </c>
      <c r="U166" s="4">
        <f t="shared" si="221"/>
        <v>89.675823381636562</v>
      </c>
      <c r="V166" s="4">
        <f t="shared" si="221"/>
        <v>88.410964949917087</v>
      </c>
      <c r="W166" s="4">
        <f t="shared" si="221"/>
        <v>89.081627278172775</v>
      </c>
      <c r="X166" s="4">
        <f t="shared" si="221"/>
        <v>88.804176918034273</v>
      </c>
      <c r="Y166" s="4">
        <f t="shared" si="221"/>
        <v>91.253358078059378</v>
      </c>
      <c r="Z166" s="4">
        <f t="shared" si="221"/>
        <v>93.774735357713396</v>
      </c>
      <c r="AA166" s="4">
        <f t="shared" si="221"/>
        <v>95.68415840020829</v>
      </c>
      <c r="AB166" s="4">
        <f t="shared" si="221"/>
        <v>94.723248940142113</v>
      </c>
      <c r="AC166" s="4">
        <f t="shared" si="221"/>
        <v>92.580991089019506</v>
      </c>
      <c r="AD166" s="4">
        <f t="shared" si="221"/>
        <v>93.535355630331324</v>
      </c>
      <c r="AE166" s="4">
        <f t="shared" si="221"/>
        <v>92.501651991009055</v>
      </c>
      <c r="AF166" s="4">
        <f t="shared" si="221"/>
        <v>96.596435304064229</v>
      </c>
      <c r="AG166" s="4">
        <f t="shared" si="221"/>
        <v>106.68220103429185</v>
      </c>
      <c r="AI166" s="4">
        <f t="shared" si="222"/>
        <v>-0.21019932750658654</v>
      </c>
      <c r="AJ166" s="4">
        <f t="shared" si="222"/>
        <v>0.34648571598154376</v>
      </c>
      <c r="AK166" s="4">
        <f t="shared" si="222"/>
        <v>-1.3758233816365646</v>
      </c>
      <c r="AL166" s="4">
        <f t="shared" si="222"/>
        <v>0.73903505008291859</v>
      </c>
      <c r="AM166" s="4">
        <f t="shared" si="222"/>
        <v>-2.2816272781727776</v>
      </c>
      <c r="AN166" s="4">
        <f t="shared" si="222"/>
        <v>1.2208230819657331</v>
      </c>
      <c r="AO166" s="4">
        <f t="shared" si="222"/>
        <v>-0.62835807805937804</v>
      </c>
      <c r="AP166" s="4">
        <f t="shared" si="222"/>
        <v>1.3252646422865979</v>
      </c>
      <c r="AQ166" s="4">
        <f t="shared" si="222"/>
        <v>-0.80915840020828966</v>
      </c>
      <c r="AR166" s="4">
        <f t="shared" si="222"/>
        <v>-0.18824894014211679</v>
      </c>
      <c r="AS166" s="4">
        <f t="shared" si="222"/>
        <v>0.17500891098049465</v>
      </c>
      <c r="AT166" s="4">
        <f t="shared" si="222"/>
        <v>1.9646443696686759</v>
      </c>
      <c r="AU166" s="4">
        <f t="shared" si="222"/>
        <v>0.49834800899094489</v>
      </c>
      <c r="AV166" s="4">
        <f t="shared" si="222"/>
        <v>3.1175646959357692</v>
      </c>
      <c r="AW166" s="4">
        <f t="shared" si="222"/>
        <v>5.1507989657081481</v>
      </c>
      <c r="AY166" s="2">
        <f t="shared" si="214"/>
        <v>91.024199327506579</v>
      </c>
      <c r="AZ166" s="2">
        <f t="shared" si="214"/>
        <v>90.497668341716675</v>
      </c>
      <c r="BA166" s="2">
        <f t="shared" si="214"/>
        <v>89.520188202226507</v>
      </c>
      <c r="BB166" s="2">
        <f t="shared" si="214"/>
        <v>88.163294455608906</v>
      </c>
      <c r="BC166" s="2">
        <f t="shared" si="214"/>
        <v>87.566499214591985</v>
      </c>
      <c r="BD166" s="2">
        <f t="shared" si="214"/>
        <v>87.769732026793946</v>
      </c>
      <c r="BE166" s="2">
        <f t="shared" si="214"/>
        <v>88.564808199980504</v>
      </c>
      <c r="BF166" s="2">
        <f t="shared" si="214"/>
        <v>89.883277203432726</v>
      </c>
      <c r="BG166" s="2">
        <f t="shared" si="214"/>
        <v>89.042816758521724</v>
      </c>
      <c r="BH166" s="2">
        <f t="shared" si="214"/>
        <v>89.936687496812539</v>
      </c>
      <c r="BI166" s="2">
        <f t="shared" si="214"/>
        <v>89.049814974423057</v>
      </c>
      <c r="BJ166" s="2">
        <f t="shared" si="214"/>
        <v>88.414439561720741</v>
      </c>
      <c r="BK166" s="2">
        <f t="shared" si="214"/>
        <v>91.256133731962976</v>
      </c>
      <c r="BL166" s="2">
        <f t="shared" si="214"/>
        <v>92.901452076668448</v>
      </c>
      <c r="BM166" s="2">
        <f t="shared" si="214"/>
        <v>96.972044825937758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119.94466936572199</v>
      </c>
      <c r="DL166" s="2">
        <f t="shared" si="223"/>
        <v>117.91420377867748</v>
      </c>
      <c r="DM166" s="2">
        <f t="shared" si="223"/>
        <v>114.88775303643726</v>
      </c>
      <c r="DN166" s="2">
        <f t="shared" si="223"/>
        <v>115.12740384615384</v>
      </c>
      <c r="DO166" s="2">
        <f t="shared" si="223"/>
        <v>116.52101889338729</v>
      </c>
      <c r="DP166" s="2">
        <f t="shared" si="223"/>
        <v>113.24501860159754</v>
      </c>
      <c r="DQ166" s="2">
        <f t="shared" si="223"/>
        <v>122.80398293029872</v>
      </c>
      <c r="DR166" s="2">
        <f t="shared" si="223"/>
        <v>121.349411861254</v>
      </c>
      <c r="DS166" s="2">
        <f t="shared" si="223"/>
        <v>117.26594813436917</v>
      </c>
      <c r="DT166" s="2">
        <f t="shared" si="223"/>
        <v>124.06303745851119</v>
      </c>
      <c r="DU166" s="2">
        <f t="shared" si="223"/>
        <v>113.04927408906883</v>
      </c>
      <c r="DV166" s="2">
        <f t="shared" si="223"/>
        <v>112.89128733997154</v>
      </c>
      <c r="DW166" s="2">
        <f t="shared" si="223"/>
        <v>116.07626837363681</v>
      </c>
      <c r="DX166" s="2">
        <f t="shared" si="223"/>
        <v>118.00751566604129</v>
      </c>
      <c r="DY166" s="2">
        <f t="shared" si="223"/>
        <v>109.74440730837789</v>
      </c>
      <c r="EA166" s="2">
        <f t="shared" si="213"/>
        <v>91.117360249754441</v>
      </c>
      <c r="EB166" s="2">
        <f t="shared" si="213"/>
        <v>90.303721671933999</v>
      </c>
      <c r="EC166" s="2">
        <f t="shared" si="213"/>
        <v>89.285135882548417</v>
      </c>
      <c r="ED166" s="2">
        <f t="shared" si="213"/>
        <v>87.786752563022077</v>
      </c>
      <c r="EE166" s="2">
        <f t="shared" si="213"/>
        <v>86.83896237471464</v>
      </c>
      <c r="EF166" s="2">
        <f t="shared" si="213"/>
        <v>87.722724836731658</v>
      </c>
      <c r="EG166" s="2">
        <f t="shared" si="213"/>
        <v>88.528689391430675</v>
      </c>
      <c r="EH166" s="2">
        <f t="shared" si="213"/>
        <v>89.931807948682319</v>
      </c>
      <c r="EI166" s="2">
        <f t="shared" si="213"/>
        <v>88.084727272727278</v>
      </c>
      <c r="EJ166" s="2">
        <f t="shared" si="213"/>
        <v>89.689215608465631</v>
      </c>
      <c r="EK166" s="2">
        <f t="shared" si="212"/>
        <v>88.585566802721075</v>
      </c>
      <c r="EL166" s="2">
        <f t="shared" si="179"/>
        <v>87.978782947845787</v>
      </c>
      <c r="EM166" s="2">
        <f t="shared" si="179"/>
        <v>90.961376647284652</v>
      </c>
      <c r="EN166" s="2">
        <f t="shared" si="179"/>
        <v>92.992206756756758</v>
      </c>
      <c r="EO166" s="2">
        <f t="shared" si="179"/>
        <v>97.412522852788044</v>
      </c>
      <c r="EQ166" s="2">
        <f t="shared" si="224"/>
        <v>90.844450621842839</v>
      </c>
      <c r="ER166" s="2">
        <f t="shared" si="224"/>
        <v>90.830390220011239</v>
      </c>
      <c r="ES166" s="2">
        <f t="shared" si="224"/>
        <v>89.894590882379532</v>
      </c>
      <c r="ET166" s="2">
        <f t="shared" si="224"/>
        <v>88.861855021987481</v>
      </c>
      <c r="EU166" s="2">
        <f t="shared" si="224"/>
        <v>88.700218763803633</v>
      </c>
      <c r="EV166" s="2">
        <f t="shared" si="224"/>
        <v>87.842350996373114</v>
      </c>
      <c r="EW166" s="2">
        <f t="shared" si="224"/>
        <v>88.605187051971342</v>
      </c>
      <c r="EX166" s="2">
        <f t="shared" si="224"/>
        <v>89.815427080843563</v>
      </c>
      <c r="EY166" s="2">
        <f t="shared" si="224"/>
        <v>90.086446552487814</v>
      </c>
      <c r="EZ166" s="2">
        <f t="shared" si="224"/>
        <v>90.262628151456212</v>
      </c>
      <c r="FA166" s="2">
        <f t="shared" si="224"/>
        <v>89.73086393271339</v>
      </c>
      <c r="FB166" s="2">
        <f t="shared" si="224"/>
        <v>89.049067433771228</v>
      </c>
      <c r="FC166" s="2">
        <f t="shared" si="224"/>
        <v>91.812266005421222</v>
      </c>
      <c r="FD166" s="2">
        <f t="shared" si="224"/>
        <v>92.677003035334067</v>
      </c>
      <c r="FE166" s="2">
        <f t="shared" si="224"/>
        <v>95.949889082687037</v>
      </c>
      <c r="FG166" s="2">
        <f t="shared" si="225"/>
        <v>0.99989547380322552</v>
      </c>
      <c r="FH166" s="2">
        <f t="shared" si="225"/>
        <v>0.99989456797177012</v>
      </c>
      <c r="FI166" s="2">
        <f t="shared" si="225"/>
        <v>0.99989716981655186</v>
      </c>
      <c r="FJ166" s="2">
        <f t="shared" si="225"/>
        <v>0.99988685853060655</v>
      </c>
      <c r="FK166" s="2">
        <f t="shared" si="225"/>
        <v>0.99987481639489106</v>
      </c>
      <c r="FL166" s="2">
        <f t="shared" si="225"/>
        <v>0.99986832405564663</v>
      </c>
      <c r="FM166" s="2">
        <f t="shared" si="225"/>
        <v>0.99987303869729727</v>
      </c>
      <c r="FN166" s="2">
        <f t="shared" si="225"/>
        <v>0.99988719746676025</v>
      </c>
      <c r="FO166" s="2">
        <f t="shared" si="225"/>
        <v>0.99987574852485817</v>
      </c>
      <c r="FP166" s="2">
        <f t="shared" si="225"/>
        <v>0.99986267973465015</v>
      </c>
      <c r="FQ166" s="2">
        <f t="shared" si="225"/>
        <v>0.99987382289273019</v>
      </c>
      <c r="FR166" s="2">
        <f t="shared" si="225"/>
        <v>0.99987674697782658</v>
      </c>
      <c r="FS166" s="2">
        <f t="shared" si="225"/>
        <v>0.99986449523934895</v>
      </c>
      <c r="FT166" s="2">
        <f t="shared" si="225"/>
        <v>0.99987189880077076</v>
      </c>
      <c r="FU166" s="2">
        <f t="shared" si="225"/>
        <v>0.99986241557497868</v>
      </c>
      <c r="FW166" s="2">
        <f t="shared" si="216"/>
        <v>0.35240285206846872</v>
      </c>
      <c r="FX166" s="2">
        <f t="shared" si="216"/>
        <v>0.36272460421491426</v>
      </c>
      <c r="FY166" s="2">
        <f t="shared" si="216"/>
        <v>0.38135645441223764</v>
      </c>
      <c r="FZ166" s="2">
        <f t="shared" si="216"/>
        <v>0.34736087524705178</v>
      </c>
      <c r="GA166" s="2">
        <f t="shared" si="216"/>
        <v>0.38888846119129816</v>
      </c>
      <c r="GB166" s="2">
        <f t="shared" si="216"/>
        <v>0.36485763698804474</v>
      </c>
      <c r="GC166" s="2">
        <f t="shared" si="216"/>
        <v>0.41526985802044997</v>
      </c>
      <c r="GD166" s="2">
        <f t="shared" si="216"/>
        <v>0.44745095586836653</v>
      </c>
      <c r="GE166" s="2">
        <f t="shared" si="216"/>
        <v>0.47682194287009388</v>
      </c>
      <c r="GF166" s="2">
        <f t="shared" si="216"/>
        <v>0.42334558072853989</v>
      </c>
      <c r="GG166" s="2">
        <f t="shared" si="216"/>
        <v>0.40265656815763662</v>
      </c>
      <c r="GH166" s="2">
        <f t="shared" si="216"/>
        <v>0.40417858812994278</v>
      </c>
      <c r="GI166" s="2">
        <f t="shared" si="216"/>
        <v>0.34241102500591236</v>
      </c>
      <c r="GJ166" s="2">
        <f t="shared" si="216"/>
        <v>0.29809029771154127</v>
      </c>
      <c r="GK166" s="2">
        <f t="shared" si="216"/>
        <v>0.30231402496061111</v>
      </c>
      <c r="GM166" s="86">
        <f t="shared" si="217"/>
        <v>0</v>
      </c>
      <c r="GN166" s="86">
        <f t="shared" si="217"/>
        <v>0</v>
      </c>
      <c r="GO166" s="86">
        <f t="shared" si="217"/>
        <v>0</v>
      </c>
      <c r="GP166" s="86">
        <f t="shared" si="217"/>
        <v>0</v>
      </c>
      <c r="GQ166" s="86">
        <f t="shared" si="217"/>
        <v>0</v>
      </c>
      <c r="GR166" s="86">
        <f t="shared" si="217"/>
        <v>0</v>
      </c>
      <c r="GS166" s="86">
        <f t="shared" si="217"/>
        <v>0</v>
      </c>
      <c r="GT166" s="86">
        <f t="shared" si="217"/>
        <v>0</v>
      </c>
      <c r="GU166" s="86">
        <f t="shared" si="217"/>
        <v>0</v>
      </c>
      <c r="GV166" s="86">
        <f t="shared" si="217"/>
        <v>0</v>
      </c>
      <c r="GW166" s="86">
        <f t="shared" si="217"/>
        <v>0</v>
      </c>
      <c r="GX166" s="86">
        <f t="shared" si="217"/>
        <v>0</v>
      </c>
      <c r="GY166" s="86">
        <f t="shared" si="217"/>
        <v>0</v>
      </c>
      <c r="GZ166" s="86">
        <f t="shared" si="217"/>
        <v>1.3393832033878663E-280</v>
      </c>
      <c r="HA166" s="86">
        <f t="shared" si="217"/>
        <v>3.1697725843883462E-206</v>
      </c>
      <c r="HC166" s="86">
        <f t="shared" si="181"/>
        <v>4.4384048496701672E-226</v>
      </c>
      <c r="HD166" s="86">
        <f t="shared" si="181"/>
        <v>1.0948311180753967E-305</v>
      </c>
      <c r="HE166" s="86">
        <f t="shared" si="181"/>
        <v>2.6780116119340695E-281</v>
      </c>
      <c r="HF166" s="86">
        <f t="shared" si="180"/>
        <v>6.1904387995349322E-289</v>
      </c>
      <c r="HG166" s="86">
        <f t="shared" si="180"/>
        <v>0</v>
      </c>
      <c r="HH166" s="86">
        <f t="shared" si="180"/>
        <v>0</v>
      </c>
      <c r="HI166" s="86">
        <f t="shared" si="180"/>
        <v>0</v>
      </c>
      <c r="HJ166" s="86">
        <f t="shared" si="180"/>
        <v>0</v>
      </c>
      <c r="HK166" s="86">
        <f t="shared" si="180"/>
        <v>0</v>
      </c>
      <c r="HL166" s="86">
        <f t="shared" si="161"/>
        <v>0</v>
      </c>
      <c r="HM166" s="86">
        <f t="shared" si="161"/>
        <v>5.7375220223127497E-263</v>
      </c>
      <c r="HN166" s="86">
        <f t="shared" si="161"/>
        <v>8.6071111871045936E-243</v>
      </c>
      <c r="HO166" s="86">
        <f t="shared" si="161"/>
        <v>2.768969812037184E-263</v>
      </c>
      <c r="HP166" s="86">
        <f t="shared" si="161"/>
        <v>9.4983492787680598E-156</v>
      </c>
      <c r="HQ166" s="86">
        <f t="shared" si="161"/>
        <v>7.8950987973590092E-145</v>
      </c>
      <c r="HS166" s="86">
        <f t="shared" si="218"/>
        <v>6.6237718492506931E-4</v>
      </c>
      <c r="HT166" s="86">
        <f t="shared" si="218"/>
        <v>3.0142669326111744E-4</v>
      </c>
      <c r="HU166" s="86">
        <f t="shared" si="218"/>
        <v>3.1917725676215773E-5</v>
      </c>
      <c r="HV166" s="86">
        <f t="shared" si="218"/>
        <v>9.8575743682565617E-6</v>
      </c>
      <c r="HW166" s="86">
        <f t="shared" si="218"/>
        <v>6.1827463842542584E-5</v>
      </c>
      <c r="HX166" s="86">
        <f t="shared" si="218"/>
        <v>7.4958000262712904E-6</v>
      </c>
      <c r="HY166" s="86">
        <f t="shared" si="218"/>
        <v>1.1223632543959703E-5</v>
      </c>
      <c r="HZ166" s="86">
        <f t="shared" si="218"/>
        <v>7.9176757839229537E-6</v>
      </c>
      <c r="IA166" s="86">
        <f t="shared" si="218"/>
        <v>4.5290987405765496E-6</v>
      </c>
      <c r="IB166" s="86">
        <f t="shared" si="218"/>
        <v>6.5497175238223473E-6</v>
      </c>
      <c r="IC166" s="86">
        <f t="shared" si="218"/>
        <v>1.890859412846757E-5</v>
      </c>
      <c r="ID166" s="86">
        <f t="shared" si="218"/>
        <v>2.3760916700165517E-5</v>
      </c>
      <c r="IE166" s="86">
        <f t="shared" si="218"/>
        <v>1.2689906019391653E-4</v>
      </c>
      <c r="IF166" s="86">
        <f t="shared" si="218"/>
        <v>8.0231015033169779E-6</v>
      </c>
      <c r="IG166" s="86">
        <f t="shared" si="218"/>
        <v>2.464799950090411E-5</v>
      </c>
      <c r="II166" s="86">
        <f t="shared" si="219"/>
        <v>5.5453758151297119E-2</v>
      </c>
      <c r="IJ166" s="86">
        <f t="shared" si="219"/>
        <v>7.0212047768637209E-2</v>
      </c>
      <c r="IK166" s="86">
        <f t="shared" si="219"/>
        <v>9.4160596774065117E-2</v>
      </c>
      <c r="IL166" s="86">
        <f t="shared" si="219"/>
        <v>2.2722169629140712E-2</v>
      </c>
      <c r="IM166" s="86">
        <f t="shared" si="219"/>
        <v>9.0909808981604057E-2</v>
      </c>
      <c r="IN166" s="86">
        <f t="shared" si="219"/>
        <v>3.9257137947781851E-2</v>
      </c>
      <c r="IO166" s="86">
        <f t="shared" si="219"/>
        <v>0.16125253193992459</v>
      </c>
      <c r="IP166" s="86">
        <f t="shared" si="219"/>
        <v>0.29208953039593982</v>
      </c>
      <c r="IQ166" s="86">
        <f t="shared" si="219"/>
        <v>0.41159461446125856</v>
      </c>
      <c r="IR166" s="86">
        <f t="shared" si="219"/>
        <v>0.18040897514638921</v>
      </c>
      <c r="IS166" s="86">
        <f t="shared" si="219"/>
        <v>0.12194922214437993</v>
      </c>
      <c r="IT166" s="86">
        <f t="shared" si="219"/>
        <v>0.12968974478554096</v>
      </c>
      <c r="IU166" s="86">
        <f t="shared" si="219"/>
        <v>2.1755657422688542E-2</v>
      </c>
      <c r="IV166" s="86">
        <f t="shared" si="219"/>
        <v>4.3057562275353706E-2</v>
      </c>
      <c r="IW166" s="86">
        <f t="shared" si="219"/>
        <v>4.7343657711959745E-2</v>
      </c>
      <c r="IY166" s="86">
        <f t="shared" si="220"/>
        <v>5.6116135336222187E-2</v>
      </c>
      <c r="IZ166" s="86">
        <f t="shared" si="220"/>
        <v>7.0513474461898332E-2</v>
      </c>
      <c r="JA166" s="86">
        <f t="shared" si="220"/>
        <v>9.4192514499741337E-2</v>
      </c>
      <c r="JB166" s="86">
        <f t="shared" si="220"/>
        <v>2.2732027203508968E-2</v>
      </c>
      <c r="JC166" s="86">
        <f t="shared" si="220"/>
        <v>9.0971636445446605E-2</v>
      </c>
      <c r="JD166" s="86">
        <f t="shared" si="220"/>
        <v>3.9264633747808121E-2</v>
      </c>
      <c r="JE166" s="86">
        <f t="shared" si="220"/>
        <v>0.16126375557246855</v>
      </c>
      <c r="JF166" s="86">
        <f t="shared" si="220"/>
        <v>0.29209744807172372</v>
      </c>
      <c r="JG166" s="86">
        <f t="shared" si="220"/>
        <v>0.41159914355999916</v>
      </c>
      <c r="JH166" s="86">
        <f t="shared" si="220"/>
        <v>0.18041552486391302</v>
      </c>
      <c r="JI166" s="86">
        <f t="shared" si="220"/>
        <v>0.1219681307385084</v>
      </c>
      <c r="JJ166" s="86">
        <f t="shared" si="220"/>
        <v>0.12971350570224113</v>
      </c>
      <c r="JK166" s="86">
        <f t="shared" si="220"/>
        <v>2.1882556482882457E-2</v>
      </c>
      <c r="JL166" s="86">
        <f t="shared" si="220"/>
        <v>4.3065585376857021E-2</v>
      </c>
      <c r="JM166" s="86">
        <f t="shared" si="220"/>
        <v>4.7368305711460647E-2</v>
      </c>
    </row>
    <row r="167" spans="2:273" x14ac:dyDescent="0.25">
      <c r="B167" s="2">
        <v>140</v>
      </c>
      <c r="C167" s="37">
        <v>91.186000000000007</v>
      </c>
      <c r="D167" s="37">
        <v>90.974999999999994</v>
      </c>
      <c r="E167" s="37">
        <v>90.3</v>
      </c>
      <c r="F167" s="37">
        <v>86.724999999999994</v>
      </c>
      <c r="G167" s="37">
        <v>88.474999999999994</v>
      </c>
      <c r="H167" s="37">
        <v>89.724999999999994</v>
      </c>
      <c r="I167" s="37">
        <v>90.525000000000006</v>
      </c>
      <c r="J167" s="37">
        <v>92.8</v>
      </c>
      <c r="K167" s="37">
        <v>93</v>
      </c>
      <c r="L167" s="37">
        <v>96.534999999999997</v>
      </c>
      <c r="M167" s="37">
        <v>94.340999999999994</v>
      </c>
      <c r="N167" s="37">
        <v>95.713999999999999</v>
      </c>
      <c r="O167" s="37">
        <v>94.474999999999994</v>
      </c>
      <c r="P167" s="37">
        <v>101.952</v>
      </c>
      <c r="Q167" s="37">
        <v>113.595</v>
      </c>
      <c r="S167" s="4">
        <f t="shared" si="221"/>
        <v>90.889584180227956</v>
      </c>
      <c r="T167" s="4">
        <f t="shared" si="221"/>
        <v>90.45063159965018</v>
      </c>
      <c r="U167" s="4">
        <f t="shared" si="221"/>
        <v>89.628474804983739</v>
      </c>
      <c r="V167" s="4">
        <f t="shared" si="221"/>
        <v>88.506821150793002</v>
      </c>
      <c r="W167" s="4">
        <f t="shared" si="221"/>
        <v>89.676314483900953</v>
      </c>
      <c r="X167" s="4">
        <f t="shared" si="221"/>
        <v>89.391568577450926</v>
      </c>
      <c r="Y167" s="4">
        <f t="shared" si="221"/>
        <v>91.909206760800117</v>
      </c>
      <c r="Z167" s="4">
        <f t="shared" si="221"/>
        <v>94.029710672740208</v>
      </c>
      <c r="AA167" s="4">
        <f t="shared" si="221"/>
        <v>95.311792930237559</v>
      </c>
      <c r="AB167" s="4">
        <f t="shared" si="221"/>
        <v>95.862114026401812</v>
      </c>
      <c r="AC167" s="4">
        <f t="shared" si="221"/>
        <v>93.761606647264458</v>
      </c>
      <c r="AD167" s="4">
        <f t="shared" si="221"/>
        <v>95.221656029750832</v>
      </c>
      <c r="AE167" s="4">
        <f t="shared" si="221"/>
        <v>93.407611084862594</v>
      </c>
      <c r="AF167" s="4">
        <f t="shared" si="221"/>
        <v>98.135494357167474</v>
      </c>
      <c r="AG167" s="4">
        <f t="shared" si="221"/>
        <v>110.75005859838808</v>
      </c>
      <c r="AI167" s="4">
        <f t="shared" si="222"/>
        <v>0.29641581977205078</v>
      </c>
      <c r="AJ167" s="4">
        <f t="shared" si="222"/>
        <v>0.52436840034981458</v>
      </c>
      <c r="AK167" s="4">
        <f t="shared" si="222"/>
        <v>0.67152519501625818</v>
      </c>
      <c r="AL167" s="4">
        <f t="shared" si="222"/>
        <v>-1.7818211507930073</v>
      </c>
      <c r="AM167" s="4">
        <f t="shared" si="222"/>
        <v>-1.2013144839009584</v>
      </c>
      <c r="AN167" s="4">
        <f t="shared" si="222"/>
        <v>0.33343142254906866</v>
      </c>
      <c r="AO167" s="4">
        <f t="shared" si="222"/>
        <v>-1.3842067608001116</v>
      </c>
      <c r="AP167" s="4">
        <f t="shared" si="222"/>
        <v>-1.229710672740211</v>
      </c>
      <c r="AQ167" s="4">
        <f t="shared" si="222"/>
        <v>-2.3117929302375586</v>
      </c>
      <c r="AR167" s="4">
        <f t="shared" si="222"/>
        <v>0.67288597359818425</v>
      </c>
      <c r="AS167" s="4">
        <f t="shared" si="222"/>
        <v>0.57939335273553638</v>
      </c>
      <c r="AT167" s="4">
        <f t="shared" si="222"/>
        <v>0.49234397024916632</v>
      </c>
      <c r="AU167" s="4">
        <f t="shared" si="222"/>
        <v>1.0673889151373999</v>
      </c>
      <c r="AV167" s="4">
        <f t="shared" si="222"/>
        <v>3.8165056428325244</v>
      </c>
      <c r="AW167" s="4">
        <f t="shared" si="222"/>
        <v>2.8449414016119192</v>
      </c>
      <c r="AY167" s="2">
        <f t="shared" si="214"/>
        <v>90.889584180227956</v>
      </c>
      <c r="AZ167" s="2">
        <f t="shared" si="214"/>
        <v>90.369687521431302</v>
      </c>
      <c r="BA167" s="2">
        <f t="shared" si="214"/>
        <v>89.409923173830379</v>
      </c>
      <c r="BB167" s="2">
        <f t="shared" si="214"/>
        <v>88.05288889426177</v>
      </c>
      <c r="BC167" s="2">
        <f t="shared" si="214"/>
        <v>87.481281156385023</v>
      </c>
      <c r="BD167" s="2">
        <f t="shared" si="214"/>
        <v>87.632161041763965</v>
      </c>
      <c r="BE167" s="2">
        <f t="shared" si="214"/>
        <v>88.439929093167109</v>
      </c>
      <c r="BF167" s="2">
        <f t="shared" si="214"/>
        <v>89.771218608052706</v>
      </c>
      <c r="BG167" s="2">
        <f t="shared" si="214"/>
        <v>88.954378289011203</v>
      </c>
      <c r="BH167" s="2">
        <f t="shared" si="214"/>
        <v>89.815850387700706</v>
      </c>
      <c r="BI167" s="2">
        <f t="shared" si="214"/>
        <v>88.912293092809236</v>
      </c>
      <c r="BJ167" s="2">
        <f t="shared" si="214"/>
        <v>88.302068765228938</v>
      </c>
      <c r="BK167" s="2">
        <f t="shared" si="214"/>
        <v>91.143460468091746</v>
      </c>
      <c r="BL167" s="2">
        <f t="shared" si="214"/>
        <v>92.810890777750785</v>
      </c>
      <c r="BM167" s="2">
        <f t="shared" si="214"/>
        <v>96.877501865216843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120.05423049932524</v>
      </c>
      <c r="DL167" s="2">
        <f t="shared" si="223"/>
        <v>118.00428475033739</v>
      </c>
      <c r="DM167" s="2">
        <f t="shared" si="223"/>
        <v>114.96439777327936</v>
      </c>
      <c r="DN167" s="2">
        <f t="shared" si="223"/>
        <v>115.21461538461537</v>
      </c>
      <c r="DO167" s="2">
        <f t="shared" si="223"/>
        <v>116.63508771929823</v>
      </c>
      <c r="DP167" s="2">
        <f t="shared" si="223"/>
        <v>113.33634697450486</v>
      </c>
      <c r="DQ167" s="2">
        <f t="shared" si="223"/>
        <v>122.97827169274537</v>
      </c>
      <c r="DR167" s="2">
        <f t="shared" si="223"/>
        <v>121.50294342925925</v>
      </c>
      <c r="DS167" s="2">
        <f t="shared" si="223"/>
        <v>117.36409618120142</v>
      </c>
      <c r="DT167" s="2">
        <f t="shared" si="223"/>
        <v>124.20511024182082</v>
      </c>
      <c r="DU167" s="2">
        <f t="shared" si="223"/>
        <v>113.10382530364373</v>
      </c>
      <c r="DV167" s="2">
        <f t="shared" si="223"/>
        <v>112.95866239924133</v>
      </c>
      <c r="DW167" s="2">
        <f t="shared" si="223"/>
        <v>116.15832147937412</v>
      </c>
      <c r="DX167" s="2">
        <f t="shared" si="223"/>
        <v>118.11172260787994</v>
      </c>
      <c r="DY167" s="2">
        <f t="shared" si="223"/>
        <v>109.79379099821746</v>
      </c>
      <c r="EA167" s="2">
        <f t="shared" si="213"/>
        <v>90.991199971937689</v>
      </c>
      <c r="EB167" s="2">
        <f t="shared" si="213"/>
        <v>90.159850265936939</v>
      </c>
      <c r="EC167" s="2">
        <f t="shared" si="213"/>
        <v>89.155731060055217</v>
      </c>
      <c r="ED167" s="2">
        <f t="shared" si="213"/>
        <v>87.644121584859775</v>
      </c>
      <c r="EE167" s="2">
        <f t="shared" si="213"/>
        <v>86.694549399973141</v>
      </c>
      <c r="EF167" s="2">
        <f t="shared" si="213"/>
        <v>87.581753327683344</v>
      </c>
      <c r="EG167" s="2">
        <f t="shared" si="213"/>
        <v>88.401637860126272</v>
      </c>
      <c r="EH167" s="2">
        <f t="shared" si="213"/>
        <v>89.824008150577356</v>
      </c>
      <c r="EI167" s="2">
        <f t="shared" si="213"/>
        <v>87.927445454545449</v>
      </c>
      <c r="EJ167" s="2">
        <f t="shared" si="213"/>
        <v>89.54982936507939</v>
      </c>
      <c r="EK167" s="2">
        <f t="shared" si="212"/>
        <v>88.410586848072555</v>
      </c>
      <c r="EL167" s="2">
        <f t="shared" si="179"/>
        <v>87.831300226757349</v>
      </c>
      <c r="EM167" s="2">
        <f t="shared" si="179"/>
        <v>90.823374043059516</v>
      </c>
      <c r="EN167" s="2">
        <f t="shared" si="179"/>
        <v>92.910828378378383</v>
      </c>
      <c r="EO167" s="2">
        <f t="shared" si="179"/>
        <v>97.357425988242028</v>
      </c>
      <c r="EQ167" s="2">
        <f t="shared" si="224"/>
        <v>90.711865477106443</v>
      </c>
      <c r="ER167" s="2">
        <f t="shared" si="224"/>
        <v>90.698947147656142</v>
      </c>
      <c r="ES167" s="2">
        <f t="shared" si="224"/>
        <v>89.779994193613334</v>
      </c>
      <c r="ET167" s="2">
        <f t="shared" si="224"/>
        <v>88.74560494434057</v>
      </c>
      <c r="EU167" s="2">
        <f t="shared" si="224"/>
        <v>88.600478272127688</v>
      </c>
      <c r="EV167" s="2">
        <f t="shared" si="224"/>
        <v>87.704186267898137</v>
      </c>
      <c r="EW167" s="2">
        <f t="shared" si="224"/>
        <v>88.479956727897275</v>
      </c>
      <c r="EX167" s="2">
        <f t="shared" si="224"/>
        <v>89.704836155427699</v>
      </c>
      <c r="EY167" s="2">
        <f t="shared" si="224"/>
        <v>89.975331094049892</v>
      </c>
      <c r="EZ167" s="2">
        <f t="shared" si="224"/>
        <v>90.136591873749978</v>
      </c>
      <c r="FA167" s="2">
        <f t="shared" si="224"/>
        <v>89.584402152335159</v>
      </c>
      <c r="FB167" s="2">
        <f t="shared" si="224"/>
        <v>88.928368829371351</v>
      </c>
      <c r="FC167" s="2">
        <f t="shared" si="224"/>
        <v>91.695472668543829</v>
      </c>
      <c r="FD167" s="2">
        <f t="shared" si="224"/>
        <v>92.587007649041865</v>
      </c>
      <c r="FE167" s="2">
        <f t="shared" si="224"/>
        <v>95.862533806256451</v>
      </c>
      <c r="FG167" s="2">
        <f t="shared" si="225"/>
        <v>0.99990467009877948</v>
      </c>
      <c r="FH167" s="2">
        <f t="shared" si="225"/>
        <v>0.99990384395541143</v>
      </c>
      <c r="FI167" s="2">
        <f t="shared" si="225"/>
        <v>0.9999062169095384</v>
      </c>
      <c r="FJ167" s="2">
        <f t="shared" si="225"/>
        <v>0.99989681272628017</v>
      </c>
      <c r="FK167" s="2">
        <f t="shared" si="225"/>
        <v>0.99988582993767061</v>
      </c>
      <c r="FL167" s="2">
        <f t="shared" si="225"/>
        <v>0.99987990872008303</v>
      </c>
      <c r="FM167" s="2">
        <f t="shared" si="225"/>
        <v>0.9998842086222256</v>
      </c>
      <c r="FN167" s="2">
        <f t="shared" si="225"/>
        <v>0.99989712184587165</v>
      </c>
      <c r="FO167" s="2">
        <f t="shared" si="225"/>
        <v>0.99988668006896242</v>
      </c>
      <c r="FP167" s="2">
        <f t="shared" si="225"/>
        <v>0.999874760916312</v>
      </c>
      <c r="FQ167" s="2">
        <f t="shared" si="225"/>
        <v>0.99988492383289074</v>
      </c>
      <c r="FR167" s="2">
        <f t="shared" si="225"/>
        <v>0.99988759068872335</v>
      </c>
      <c r="FS167" s="2">
        <f t="shared" si="225"/>
        <v>0.99987641671602456</v>
      </c>
      <c r="FT167" s="2">
        <f t="shared" si="225"/>
        <v>0.9998831690009059</v>
      </c>
      <c r="FU167" s="2">
        <f t="shared" si="225"/>
        <v>0.99987451999400079</v>
      </c>
      <c r="FW167" s="2">
        <f t="shared" si="216"/>
        <v>0.37369665927634982</v>
      </c>
      <c r="FX167" s="2">
        <f t="shared" si="216"/>
        <v>0.38427201461429367</v>
      </c>
      <c r="FY167" s="2">
        <f t="shared" si="216"/>
        <v>0.40331021281854701</v>
      </c>
      <c r="FZ167" s="2">
        <f t="shared" si="216"/>
        <v>0.36852339331119721</v>
      </c>
      <c r="GA167" s="2">
        <f t="shared" si="216"/>
        <v>0.41098776283308963</v>
      </c>
      <c r="GB167" s="2">
        <f t="shared" si="216"/>
        <v>0.38645491877299049</v>
      </c>
      <c r="GC167" s="2">
        <f t="shared" si="216"/>
        <v>0.43779433930055195</v>
      </c>
      <c r="GD167" s="2">
        <f t="shared" si="216"/>
        <v>0.47031698043223236</v>
      </c>
      <c r="GE167" s="2">
        <f t="shared" si="216"/>
        <v>0.4998311700076789</v>
      </c>
      <c r="GF167" s="2">
        <f t="shared" si="216"/>
        <v>0.44597400674465965</v>
      </c>
      <c r="GG167" s="2">
        <f t="shared" si="216"/>
        <v>0.42499415341588331</v>
      </c>
      <c r="GH167" s="2">
        <f t="shared" si="216"/>
        <v>0.42654031651312274</v>
      </c>
      <c r="GI167" s="2">
        <f t="shared" si="216"/>
        <v>0.36343991352204819</v>
      </c>
      <c r="GJ167" s="2">
        <f t="shared" si="216"/>
        <v>0.31771235426864447</v>
      </c>
      <c r="GK167" s="2">
        <f t="shared" si="216"/>
        <v>0.32208653171342061</v>
      </c>
      <c r="GM167" s="86">
        <f t="shared" si="217"/>
        <v>0</v>
      </c>
      <c r="GN167" s="86">
        <f t="shared" si="217"/>
        <v>0</v>
      </c>
      <c r="GO167" s="86">
        <f t="shared" si="217"/>
        <v>0</v>
      </c>
      <c r="GP167" s="86">
        <f t="shared" si="217"/>
        <v>0</v>
      </c>
      <c r="GQ167" s="86">
        <f t="shared" si="217"/>
        <v>0</v>
      </c>
      <c r="GR167" s="86">
        <f t="shared" si="217"/>
        <v>0</v>
      </c>
      <c r="GS167" s="86">
        <f t="shared" si="217"/>
        <v>0</v>
      </c>
      <c r="GT167" s="86">
        <f t="shared" si="217"/>
        <v>0</v>
      </c>
      <c r="GU167" s="86">
        <f t="shared" si="217"/>
        <v>0</v>
      </c>
      <c r="GV167" s="86">
        <f t="shared" si="217"/>
        <v>0</v>
      </c>
      <c r="GW167" s="86">
        <f t="shared" si="217"/>
        <v>0</v>
      </c>
      <c r="GX167" s="86">
        <f t="shared" si="217"/>
        <v>0</v>
      </c>
      <c r="GY167" s="86">
        <f t="shared" si="217"/>
        <v>0</v>
      </c>
      <c r="GZ167" s="86">
        <f t="shared" si="217"/>
        <v>1.1392356282073214E-287</v>
      </c>
      <c r="HA167" s="86">
        <f t="shared" si="217"/>
        <v>2.7606237224494408E-211</v>
      </c>
      <c r="HC167" s="86">
        <f t="shared" si="181"/>
        <v>7.4965281521465664E-234</v>
      </c>
      <c r="HD167" s="86">
        <f t="shared" si="181"/>
        <v>0</v>
      </c>
      <c r="HE167" s="86">
        <f t="shared" si="181"/>
        <v>1.008103441598098E-290</v>
      </c>
      <c r="HF167" s="86">
        <f t="shared" si="180"/>
        <v>1.2713502992604068E-298</v>
      </c>
      <c r="HG167" s="86">
        <f t="shared" si="180"/>
        <v>0</v>
      </c>
      <c r="HH167" s="86">
        <f t="shared" si="180"/>
        <v>0</v>
      </c>
      <c r="HI167" s="86">
        <f t="shared" si="180"/>
        <v>0</v>
      </c>
      <c r="HJ167" s="86">
        <f t="shared" si="180"/>
        <v>0</v>
      </c>
      <c r="HK167" s="86">
        <f t="shared" si="180"/>
        <v>0</v>
      </c>
      <c r="HL167" s="86">
        <f t="shared" si="161"/>
        <v>0</v>
      </c>
      <c r="HM167" s="86">
        <f t="shared" si="161"/>
        <v>6.8448847654778652E-272</v>
      </c>
      <c r="HN167" s="86">
        <f t="shared" si="161"/>
        <v>5.671453118910173E-251</v>
      </c>
      <c r="HO167" s="86">
        <f t="shared" si="161"/>
        <v>2.014042353951208E-272</v>
      </c>
      <c r="HP167" s="86">
        <f t="shared" si="161"/>
        <v>4.0216148340215767E-161</v>
      </c>
      <c r="HQ167" s="86">
        <f t="shared" si="161"/>
        <v>1.0671259228255032E-149</v>
      </c>
      <c r="HS167" s="86">
        <f t="shared" si="218"/>
        <v>3.7129682822713235E-4</v>
      </c>
      <c r="HT167" s="86">
        <f t="shared" si="218"/>
        <v>1.6307480530256051E-4</v>
      </c>
      <c r="HU167" s="86">
        <f t="shared" si="218"/>
        <v>1.532447871163642E-5</v>
      </c>
      <c r="HV167" s="86">
        <f t="shared" si="218"/>
        <v>4.1580969232541836E-6</v>
      </c>
      <c r="HW167" s="86">
        <f t="shared" si="218"/>
        <v>2.8611124299491972E-5</v>
      </c>
      <c r="HX167" s="86">
        <f t="shared" si="218"/>
        <v>3.0894529867950244E-6</v>
      </c>
      <c r="HY167" s="86">
        <f t="shared" si="218"/>
        <v>4.7908445623199383E-6</v>
      </c>
      <c r="HZ167" s="86">
        <f t="shared" si="218"/>
        <v>3.4184438423821649E-6</v>
      </c>
      <c r="IA167" s="86">
        <f t="shared" si="218"/>
        <v>1.8622352983710194E-6</v>
      </c>
      <c r="IB167" s="86">
        <f t="shared" si="218"/>
        <v>2.6590284954347104E-6</v>
      </c>
      <c r="IC167" s="86">
        <f t="shared" si="218"/>
        <v>8.2320530978621617E-6</v>
      </c>
      <c r="ID167" s="86">
        <f t="shared" si="218"/>
        <v>1.0544369725090434E-5</v>
      </c>
      <c r="IE167" s="86">
        <f t="shared" si="218"/>
        <v>6.0526938863146247E-5</v>
      </c>
      <c r="IF167" s="86">
        <f t="shared" si="218"/>
        <v>2.5112217716141269E-6</v>
      </c>
      <c r="IG167" s="86">
        <f t="shared" si="218"/>
        <v>8.9875588588787592E-6</v>
      </c>
      <c r="II167" s="86">
        <f t="shared" si="219"/>
        <v>9.2946743185388328E-2</v>
      </c>
      <c r="IJ167" s="86">
        <f t="shared" si="219"/>
        <v>0.11457710001158446</v>
      </c>
      <c r="IK167" s="86">
        <f t="shared" si="219"/>
        <v>0.15093942358310702</v>
      </c>
      <c r="IL167" s="86">
        <f t="shared" si="219"/>
        <v>4.688261048939131E-2</v>
      </c>
      <c r="IM167" s="86">
        <f t="shared" si="219"/>
        <v>0.15197762250765873</v>
      </c>
      <c r="IN167" s="86">
        <f t="shared" si="219"/>
        <v>7.6002304226316125E-2</v>
      </c>
      <c r="IO167" s="86">
        <f t="shared" si="219"/>
        <v>0.24558638278871761</v>
      </c>
      <c r="IP167" s="86">
        <f t="shared" si="219"/>
        <v>0.38807414860510653</v>
      </c>
      <c r="IQ167" s="86">
        <f t="shared" si="219"/>
        <v>0.49943361834541822</v>
      </c>
      <c r="IR167" s="86">
        <f t="shared" si="219"/>
        <v>0.27198633034190928</v>
      </c>
      <c r="IS167" s="86">
        <f t="shared" si="219"/>
        <v>0.19555983497114662</v>
      </c>
      <c r="IT167" s="86">
        <f t="shared" si="219"/>
        <v>0.20466383940920091</v>
      </c>
      <c r="IU167" s="86">
        <f t="shared" si="219"/>
        <v>4.4352276790941239E-2</v>
      </c>
      <c r="IV167" s="86">
        <f t="shared" si="219"/>
        <v>6.7387718988394282E-2</v>
      </c>
      <c r="IW167" s="86">
        <f t="shared" si="219"/>
        <v>7.3556445126866224E-2</v>
      </c>
      <c r="IY167" s="86">
        <f t="shared" si="220"/>
        <v>9.3318040013615461E-2</v>
      </c>
      <c r="IZ167" s="86">
        <f t="shared" si="220"/>
        <v>0.11474017481688702</v>
      </c>
      <c r="JA167" s="86">
        <f t="shared" si="220"/>
        <v>0.15095474806181866</v>
      </c>
      <c r="JB167" s="86">
        <f t="shared" si="220"/>
        <v>4.6886768586314562E-2</v>
      </c>
      <c r="JC167" s="86">
        <f t="shared" si="220"/>
        <v>0.15200623363195823</v>
      </c>
      <c r="JD167" s="86">
        <f t="shared" si="220"/>
        <v>7.6005393679302924E-2</v>
      </c>
      <c r="JE167" s="86">
        <f t="shared" si="220"/>
        <v>0.24559117363327992</v>
      </c>
      <c r="JF167" s="86">
        <f t="shared" si="220"/>
        <v>0.38807756704894891</v>
      </c>
      <c r="JG167" s="86">
        <f t="shared" si="220"/>
        <v>0.49943548058071657</v>
      </c>
      <c r="JH167" s="86">
        <f t="shared" si="220"/>
        <v>0.27198898937040472</v>
      </c>
      <c r="JI167" s="86">
        <f t="shared" si="220"/>
        <v>0.19556806702424448</v>
      </c>
      <c r="JJ167" s="86">
        <f t="shared" si="220"/>
        <v>0.20467438377892599</v>
      </c>
      <c r="JK167" s="86">
        <f t="shared" si="220"/>
        <v>4.4412803729804384E-2</v>
      </c>
      <c r="JL167" s="86">
        <f t="shared" si="220"/>
        <v>6.7390230210165894E-2</v>
      </c>
      <c r="JM167" s="86">
        <f t="shared" si="220"/>
        <v>7.3565432685725102E-2</v>
      </c>
    </row>
    <row r="168" spans="2:273" x14ac:dyDescent="0.25">
      <c r="B168" s="2">
        <v>141</v>
      </c>
      <c r="C168" s="37">
        <v>91.837000000000003</v>
      </c>
      <c r="D168" s="37">
        <v>89.95</v>
      </c>
      <c r="E168" s="37">
        <v>90.9</v>
      </c>
      <c r="F168" s="37">
        <v>91.05</v>
      </c>
      <c r="G168" s="37">
        <v>88.875</v>
      </c>
      <c r="H168" s="37">
        <v>90.85</v>
      </c>
      <c r="I168" s="37">
        <v>93.525000000000006</v>
      </c>
      <c r="J168" s="37">
        <v>92.174999999999997</v>
      </c>
      <c r="K168" s="37">
        <v>95.9</v>
      </c>
      <c r="L168" s="37">
        <v>95.93</v>
      </c>
      <c r="M168" s="37">
        <v>95.659000000000006</v>
      </c>
      <c r="N168" s="37">
        <v>95.713999999999999</v>
      </c>
      <c r="O168" s="37">
        <v>95.424999999999997</v>
      </c>
      <c r="P168" s="37">
        <v>99.929000000000002</v>
      </c>
      <c r="Q168" s="37">
        <v>120.214</v>
      </c>
      <c r="S168" s="4">
        <f t="shared" si="221"/>
        <v>90.754571646230545</v>
      </c>
      <c r="T168" s="4">
        <f t="shared" si="221"/>
        <v>90.350750275076379</v>
      </c>
      <c r="U168" s="4">
        <f t="shared" si="221"/>
        <v>89.581114101655345</v>
      </c>
      <c r="V168" s="4">
        <f t="shared" si="221"/>
        <v>88.689592884860758</v>
      </c>
      <c r="W168" s="4">
        <f t="shared" si="221"/>
        <v>90.260064223696389</v>
      </c>
      <c r="X168" s="4">
        <f t="shared" si="221"/>
        <v>90.166084111338435</v>
      </c>
      <c r="Y168" s="4">
        <f t="shared" si="221"/>
        <v>92.326091484823337</v>
      </c>
      <c r="Z168" s="4">
        <f t="shared" si="221"/>
        <v>93.856786431474148</v>
      </c>
      <c r="AA168" s="4">
        <f t="shared" si="221"/>
        <v>94.308689174726723</v>
      </c>
      <c r="AB168" s="4">
        <f t="shared" si="221"/>
        <v>96.486189480635971</v>
      </c>
      <c r="AC168" s="4">
        <f t="shared" si="221"/>
        <v>94.744310602354034</v>
      </c>
      <c r="AD168" s="4">
        <f t="shared" si="221"/>
        <v>96.592078826218383</v>
      </c>
      <c r="AE168" s="4">
        <f t="shared" si="221"/>
        <v>94.740468028197697</v>
      </c>
      <c r="AF168" s="4">
        <f t="shared" si="221"/>
        <v>100.01176811492009</v>
      </c>
      <c r="AG168" s="4">
        <f t="shared" si="221"/>
        <v>115.60608196525678</v>
      </c>
      <c r="AI168" s="4">
        <f t="shared" si="222"/>
        <v>1.0824283537694583</v>
      </c>
      <c r="AJ168" s="4">
        <f t="shared" si="222"/>
        <v>-0.40075027507637628</v>
      </c>
      <c r="AK168" s="4">
        <f t="shared" si="222"/>
        <v>1.3188858983446607</v>
      </c>
      <c r="AL168" s="4">
        <f t="shared" si="222"/>
        <v>2.360407115139239</v>
      </c>
      <c r="AM168" s="4">
        <f t="shared" si="222"/>
        <v>-1.3850642236963893</v>
      </c>
      <c r="AN168" s="4">
        <f t="shared" si="222"/>
        <v>0.68391588866155928</v>
      </c>
      <c r="AO168" s="4">
        <f t="shared" si="222"/>
        <v>1.1989085151766687</v>
      </c>
      <c r="AP168" s="4">
        <f t="shared" si="222"/>
        <v>-1.6817864314741513</v>
      </c>
      <c r="AQ168" s="4">
        <f t="shared" si="222"/>
        <v>1.5913108252732826</v>
      </c>
      <c r="AR168" s="4">
        <f t="shared" si="222"/>
        <v>-0.55618948063596463</v>
      </c>
      <c r="AS168" s="4">
        <f t="shared" si="222"/>
        <v>0.91468939764597224</v>
      </c>
      <c r="AT168" s="4">
        <f t="shared" si="222"/>
        <v>-0.87807882621838473</v>
      </c>
      <c r="AU168" s="4">
        <f t="shared" si="222"/>
        <v>0.68453197180230063</v>
      </c>
      <c r="AV168" s="4">
        <f t="shared" si="222"/>
        <v>-8.2768114920085623E-2</v>
      </c>
      <c r="AW168" s="4">
        <f t="shared" si="222"/>
        <v>4.6079180347432214</v>
      </c>
      <c r="AY168" s="2">
        <f t="shared" si="214"/>
        <v>90.754571646230545</v>
      </c>
      <c r="AZ168" s="2">
        <f t="shared" si="214"/>
        <v>90.24251675771518</v>
      </c>
      <c r="BA168" s="2">
        <f t="shared" si="214"/>
        <v>89.300577263843195</v>
      </c>
      <c r="BB168" s="2">
        <f t="shared" si="214"/>
        <v>87.944204408847256</v>
      </c>
      <c r="BC168" s="2">
        <f t="shared" si="214"/>
        <v>87.398773269260175</v>
      </c>
      <c r="BD168" s="2">
        <f t="shared" si="214"/>
        <v>87.49478952603441</v>
      </c>
      <c r="BE168" s="2">
        <f t="shared" si="214"/>
        <v>88.315180358242415</v>
      </c>
      <c r="BF168" s="2">
        <f t="shared" si="214"/>
        <v>89.65903978788171</v>
      </c>
      <c r="BG168" s="2">
        <f t="shared" si="214"/>
        <v>88.868088790312626</v>
      </c>
      <c r="BH168" s="2">
        <f t="shared" si="214"/>
        <v>89.695783507620064</v>
      </c>
      <c r="BI168" s="2">
        <f t="shared" si="214"/>
        <v>88.7764378985338</v>
      </c>
      <c r="BJ168" s="2">
        <f t="shared" si="214"/>
        <v>88.191257505855248</v>
      </c>
      <c r="BK168" s="2">
        <f t="shared" si="214"/>
        <v>91.03217899798878</v>
      </c>
      <c r="BL168" s="2">
        <f t="shared" si="214"/>
        <v>92.719789680471123</v>
      </c>
      <c r="BM168" s="2">
        <f t="shared" si="214"/>
        <v>96.780688709285272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120.16379163292848</v>
      </c>
      <c r="DL168" s="2">
        <f t="shared" si="223"/>
        <v>118.09436572199731</v>
      </c>
      <c r="DM168" s="2">
        <f t="shared" si="223"/>
        <v>115.04104251012147</v>
      </c>
      <c r="DN168" s="2">
        <f t="shared" si="223"/>
        <v>115.30182692307692</v>
      </c>
      <c r="DO168" s="2">
        <f t="shared" si="223"/>
        <v>116.74915654520916</v>
      </c>
      <c r="DP168" s="2">
        <f t="shared" si="223"/>
        <v>113.42767534741218</v>
      </c>
      <c r="DQ168" s="2">
        <f t="shared" si="223"/>
        <v>123.15256045519203</v>
      </c>
      <c r="DR168" s="2">
        <f t="shared" si="223"/>
        <v>121.6564749972645</v>
      </c>
      <c r="DS168" s="2">
        <f t="shared" si="223"/>
        <v>117.46224422803368</v>
      </c>
      <c r="DT168" s="2">
        <f t="shared" si="223"/>
        <v>124.34718302513043</v>
      </c>
      <c r="DU168" s="2">
        <f t="shared" si="223"/>
        <v>113.15837651821863</v>
      </c>
      <c r="DV168" s="2">
        <f t="shared" si="223"/>
        <v>113.02603745851114</v>
      </c>
      <c r="DW168" s="2">
        <f t="shared" si="223"/>
        <v>116.24037458511144</v>
      </c>
      <c r="DX168" s="2">
        <f t="shared" si="223"/>
        <v>118.2159295497186</v>
      </c>
      <c r="DY168" s="2">
        <f t="shared" si="223"/>
        <v>109.84317468805703</v>
      </c>
      <c r="EA168" s="2">
        <f t="shared" si="213"/>
        <v>90.865039694120938</v>
      </c>
      <c r="EB168" s="2">
        <f t="shared" si="213"/>
        <v>90.015978859939864</v>
      </c>
      <c r="EC168" s="2">
        <f t="shared" si="213"/>
        <v>89.026326237562017</v>
      </c>
      <c r="ED168" s="2">
        <f t="shared" si="213"/>
        <v>87.501490606697473</v>
      </c>
      <c r="EE168" s="2">
        <f t="shared" si="213"/>
        <v>86.550136425231642</v>
      </c>
      <c r="EF168" s="2">
        <f t="shared" si="213"/>
        <v>87.440781818635045</v>
      </c>
      <c r="EG168" s="2">
        <f t="shared" si="213"/>
        <v>88.274586328821854</v>
      </c>
      <c r="EH168" s="2">
        <f t="shared" si="213"/>
        <v>89.716208352472393</v>
      </c>
      <c r="EI168" s="2">
        <f t="shared" si="213"/>
        <v>87.770163636363634</v>
      </c>
      <c r="EJ168" s="2">
        <f t="shared" si="213"/>
        <v>89.410443121693135</v>
      </c>
      <c r="EK168" s="2">
        <f t="shared" si="212"/>
        <v>88.235606893424034</v>
      </c>
      <c r="EL168" s="2">
        <f t="shared" si="179"/>
        <v>87.683817505668912</v>
      </c>
      <c r="EM168" s="2">
        <f t="shared" si="179"/>
        <v>90.68537143883438</v>
      </c>
      <c r="EN168" s="2">
        <f t="shared" si="179"/>
        <v>92.829450000000008</v>
      </c>
      <c r="EO168" s="2">
        <f t="shared" si="179"/>
        <v>97.302329123696012</v>
      </c>
      <c r="EQ168" s="2">
        <f t="shared" si="224"/>
        <v>90.579280332370033</v>
      </c>
      <c r="ER168" s="2">
        <f t="shared" si="224"/>
        <v>90.567504075301059</v>
      </c>
      <c r="ES168" s="2">
        <f t="shared" si="224"/>
        <v>89.665397504847135</v>
      </c>
      <c r="ET168" s="2">
        <f t="shared" si="224"/>
        <v>88.62935486669366</v>
      </c>
      <c r="EU168" s="2">
        <f t="shared" si="224"/>
        <v>88.500737780451757</v>
      </c>
      <c r="EV168" s="2">
        <f t="shared" si="224"/>
        <v>87.566021539423176</v>
      </c>
      <c r="EW168" s="2">
        <f t="shared" si="224"/>
        <v>88.354726403823193</v>
      </c>
      <c r="EX168" s="2">
        <f t="shared" si="224"/>
        <v>89.594245230011836</v>
      </c>
      <c r="EY168" s="2">
        <f t="shared" si="224"/>
        <v>89.864215635611984</v>
      </c>
      <c r="EZ168" s="2">
        <f t="shared" si="224"/>
        <v>90.01055559604373</v>
      </c>
      <c r="FA168" s="2">
        <f t="shared" si="224"/>
        <v>89.437940371956927</v>
      </c>
      <c r="FB168" s="2">
        <f t="shared" si="224"/>
        <v>88.807670224971474</v>
      </c>
      <c r="FC168" s="2">
        <f t="shared" si="224"/>
        <v>91.578679331666422</v>
      </c>
      <c r="FD168" s="2">
        <f t="shared" si="224"/>
        <v>92.497012262749664</v>
      </c>
      <c r="FE168" s="2">
        <f t="shared" si="224"/>
        <v>95.77517852982588</v>
      </c>
      <c r="FG168" s="2">
        <f t="shared" si="225"/>
        <v>0.99991305736749758</v>
      </c>
      <c r="FH168" s="2">
        <f t="shared" si="225"/>
        <v>0.99991230390309616</v>
      </c>
      <c r="FI168" s="2">
        <f t="shared" si="225"/>
        <v>0.99991446809915041</v>
      </c>
      <c r="FJ168" s="2">
        <f t="shared" si="225"/>
        <v>0.99990589123343643</v>
      </c>
      <c r="FK168" s="2">
        <f t="shared" si="225"/>
        <v>0.99989587461961038</v>
      </c>
      <c r="FL168" s="2">
        <f t="shared" si="225"/>
        <v>0.99989047429367495</v>
      </c>
      <c r="FM168" s="2">
        <f t="shared" si="225"/>
        <v>0.99989439593243079</v>
      </c>
      <c r="FN168" s="2">
        <f t="shared" si="225"/>
        <v>0.99990617315896624</v>
      </c>
      <c r="FO168" s="2">
        <f t="shared" si="225"/>
        <v>0.99989664996408312</v>
      </c>
      <c r="FP168" s="2">
        <f t="shared" si="225"/>
        <v>0.99988577933949019</v>
      </c>
      <c r="FQ168" s="2">
        <f t="shared" si="225"/>
        <v>0.9998950482255603</v>
      </c>
      <c r="FR168" s="2">
        <f t="shared" si="225"/>
        <v>0.99989748047567095</v>
      </c>
      <c r="FS168" s="2">
        <f t="shared" si="225"/>
        <v>0.99988728947983818</v>
      </c>
      <c r="FT168" s="2">
        <f t="shared" si="225"/>
        <v>0.9998934477671112</v>
      </c>
      <c r="FU168" s="2">
        <f t="shared" si="225"/>
        <v>0.99988555961088366</v>
      </c>
      <c r="FW168" s="2">
        <f t="shared" si="216"/>
        <v>0.39549135965491178</v>
      </c>
      <c r="FX168" s="2">
        <f t="shared" si="216"/>
        <v>0.40628338759345511</v>
      </c>
      <c r="FY168" s="2">
        <f t="shared" si="216"/>
        <v>0.42565822009792192</v>
      </c>
      <c r="FZ168" s="2">
        <f t="shared" si="216"/>
        <v>0.39020435561145622</v>
      </c>
      <c r="GA168" s="2">
        <f t="shared" si="216"/>
        <v>0.43345215428487011</v>
      </c>
      <c r="GB168" s="2">
        <f t="shared" si="216"/>
        <v>0.40850837265107337</v>
      </c>
      <c r="GC168" s="2">
        <f t="shared" si="216"/>
        <v>0.46057822485971589</v>
      </c>
      <c r="GD168" s="2">
        <f t="shared" si="216"/>
        <v>0.49330828612729255</v>
      </c>
      <c r="GE168" s="2">
        <f t="shared" si="216"/>
        <v>0.52284111222948759</v>
      </c>
      <c r="GF168" s="2">
        <f t="shared" si="216"/>
        <v>0.46882859537883514</v>
      </c>
      <c r="GG168" s="2">
        <f t="shared" si="216"/>
        <v>0.44764229377562181</v>
      </c>
      <c r="GH168" s="2">
        <f t="shared" si="216"/>
        <v>0.44920648335896662</v>
      </c>
      <c r="GI168" s="2">
        <f t="shared" si="216"/>
        <v>0.38500414495017338</v>
      </c>
      <c r="GJ168" s="2">
        <f t="shared" si="216"/>
        <v>0.33800406217259621</v>
      </c>
      <c r="GK168" s="2">
        <f t="shared" si="216"/>
        <v>0.34251736256827114</v>
      </c>
      <c r="GM168" s="86">
        <f t="shared" si="217"/>
        <v>0</v>
      </c>
      <c r="GN168" s="86">
        <f t="shared" si="217"/>
        <v>0</v>
      </c>
      <c r="GO168" s="86">
        <f t="shared" si="217"/>
        <v>0</v>
      </c>
      <c r="GP168" s="86">
        <f t="shared" si="217"/>
        <v>0</v>
      </c>
      <c r="GQ168" s="86">
        <f t="shared" si="217"/>
        <v>0</v>
      </c>
      <c r="GR168" s="86">
        <f t="shared" si="217"/>
        <v>0</v>
      </c>
      <c r="GS168" s="86">
        <f t="shared" si="217"/>
        <v>0</v>
      </c>
      <c r="GT168" s="86">
        <f t="shared" si="217"/>
        <v>0</v>
      </c>
      <c r="GU168" s="86">
        <f t="shared" si="217"/>
        <v>0</v>
      </c>
      <c r="GV168" s="86">
        <f t="shared" si="217"/>
        <v>0</v>
      </c>
      <c r="GW168" s="86">
        <f t="shared" si="217"/>
        <v>0</v>
      </c>
      <c r="GX168" s="86">
        <f t="shared" si="217"/>
        <v>0</v>
      </c>
      <c r="GY168" s="86">
        <f t="shared" si="217"/>
        <v>0</v>
      </c>
      <c r="GZ168" s="86">
        <f t="shared" si="217"/>
        <v>7.9033582878204634E-295</v>
      </c>
      <c r="HA168" s="86">
        <f t="shared" si="217"/>
        <v>2.0852859949882921E-216</v>
      </c>
      <c r="HC168" s="86">
        <f t="shared" si="181"/>
        <v>9.3361356800563784E-242</v>
      </c>
      <c r="HD168" s="86">
        <f t="shared" si="181"/>
        <v>0</v>
      </c>
      <c r="HE168" s="86">
        <f t="shared" si="181"/>
        <v>2.6483127279780092E-300</v>
      </c>
      <c r="HF168" s="86">
        <f t="shared" si="180"/>
        <v>0</v>
      </c>
      <c r="HG168" s="86">
        <f t="shared" si="180"/>
        <v>0</v>
      </c>
      <c r="HH168" s="86">
        <f t="shared" si="180"/>
        <v>0</v>
      </c>
      <c r="HI168" s="86">
        <f t="shared" si="180"/>
        <v>0</v>
      </c>
      <c r="HJ168" s="86">
        <f t="shared" si="180"/>
        <v>0</v>
      </c>
      <c r="HK168" s="86">
        <f t="shared" si="180"/>
        <v>0</v>
      </c>
      <c r="HL168" s="86">
        <f t="shared" si="161"/>
        <v>0</v>
      </c>
      <c r="HM168" s="86">
        <f t="shared" si="161"/>
        <v>5.7830824697621603E-281</v>
      </c>
      <c r="HN168" s="86">
        <f t="shared" si="161"/>
        <v>2.7291433514211647E-259</v>
      </c>
      <c r="HO168" s="86">
        <f t="shared" si="161"/>
        <v>1.0207415800379434E-281</v>
      </c>
      <c r="HP168" s="86">
        <f t="shared" si="161"/>
        <v>1.3775164712918027E-166</v>
      </c>
      <c r="HQ168" s="86">
        <f t="shared" si="161"/>
        <v>1.1958913527342826E-154</v>
      </c>
      <c r="HS168" s="86">
        <f t="shared" si="218"/>
        <v>2.0346228193307171E-4</v>
      </c>
      <c r="HT168" s="86">
        <f t="shared" si="218"/>
        <v>8.6206048703849487E-5</v>
      </c>
      <c r="HU168" s="86">
        <f t="shared" si="218"/>
        <v>7.1689346017749137E-6</v>
      </c>
      <c r="HV168" s="86">
        <f t="shared" si="218"/>
        <v>1.698293370744128E-6</v>
      </c>
      <c r="HW168" s="86">
        <f t="shared" si="218"/>
        <v>1.2842517674187737E-5</v>
      </c>
      <c r="HX168" s="86">
        <f t="shared" si="218"/>
        <v>1.2317447373402512E-6</v>
      </c>
      <c r="HY168" s="86">
        <f t="shared" si="218"/>
        <v>1.9811197068368699E-6</v>
      </c>
      <c r="HZ168" s="86">
        <f t="shared" si="218"/>
        <v>1.4322693945710681E-6</v>
      </c>
      <c r="IA168" s="86">
        <f t="shared" si="218"/>
        <v>7.4153224217720319E-7</v>
      </c>
      <c r="IB168" s="86">
        <f t="shared" si="218"/>
        <v>1.0434562505607542E-6</v>
      </c>
      <c r="IC168" s="86">
        <f t="shared" si="218"/>
        <v>3.4720880289917713E-6</v>
      </c>
      <c r="ID168" s="86">
        <f t="shared" si="218"/>
        <v>4.536866827101764E-6</v>
      </c>
      <c r="IE168" s="86">
        <f t="shared" si="218"/>
        <v>2.8007063502127803E-5</v>
      </c>
      <c r="IF168" s="86">
        <f t="shared" si="218"/>
        <v>7.4202518607247282E-7</v>
      </c>
      <c r="IG168" s="86">
        <f t="shared" si="218"/>
        <v>3.1231044412721162E-6</v>
      </c>
      <c r="II168" s="86">
        <f t="shared" si="219"/>
        <v>0.14549961948009679</v>
      </c>
      <c r="IJ168" s="86">
        <f t="shared" si="219"/>
        <v>0.17454926267665033</v>
      </c>
      <c r="IK168" s="86">
        <f t="shared" si="219"/>
        <v>0.22441181556132972</v>
      </c>
      <c r="IL168" s="86">
        <f t="shared" si="219"/>
        <v>8.7763113727592698E-2</v>
      </c>
      <c r="IM168" s="86">
        <f t="shared" si="219"/>
        <v>0.23255819915858406</v>
      </c>
      <c r="IN168" s="86">
        <f t="shared" si="219"/>
        <v>0.13330222669938371</v>
      </c>
      <c r="IO168" s="86">
        <f t="shared" si="219"/>
        <v>0.34252735907344295</v>
      </c>
      <c r="IP168" s="86">
        <f t="shared" si="219"/>
        <v>0.4773236427233557</v>
      </c>
      <c r="IQ168" s="86">
        <f t="shared" si="219"/>
        <v>0.56226039680601181</v>
      </c>
      <c r="IR168" s="86">
        <f t="shared" si="219"/>
        <v>0.37368118883614232</v>
      </c>
      <c r="IS168" s="86">
        <f t="shared" si="219"/>
        <v>0.2866250416326801</v>
      </c>
      <c r="IT168" s="86">
        <f t="shared" si="219"/>
        <v>0.29593922418732865</v>
      </c>
      <c r="IU168" s="86">
        <f t="shared" si="219"/>
        <v>8.2430351767865354E-2</v>
      </c>
      <c r="IV168" s="86">
        <f t="shared" si="219"/>
        <v>0.10081700187677972</v>
      </c>
      <c r="IW168" s="86">
        <f t="shared" si="219"/>
        <v>0.10920595538031079</v>
      </c>
      <c r="IY168" s="86">
        <f t="shared" si="220"/>
        <v>0.14570308176202987</v>
      </c>
      <c r="IZ168" s="86">
        <f t="shared" si="220"/>
        <v>0.17463546872535418</v>
      </c>
      <c r="JA168" s="86">
        <f t="shared" si="220"/>
        <v>0.22441898449593151</v>
      </c>
      <c r="JB168" s="86">
        <f t="shared" si="220"/>
        <v>8.7764812020963437E-2</v>
      </c>
      <c r="JC168" s="86">
        <f t="shared" si="220"/>
        <v>0.23257104167625825</v>
      </c>
      <c r="JD168" s="86">
        <f t="shared" si="220"/>
        <v>0.13330345844412106</v>
      </c>
      <c r="JE168" s="86">
        <f t="shared" si="220"/>
        <v>0.34252934019314979</v>
      </c>
      <c r="JF168" s="86">
        <f t="shared" si="220"/>
        <v>0.47732507499275029</v>
      </c>
      <c r="JG168" s="86">
        <f t="shared" si="220"/>
        <v>0.56226113833825397</v>
      </c>
      <c r="JH168" s="86">
        <f t="shared" si="220"/>
        <v>0.37368223229239289</v>
      </c>
      <c r="JI168" s="86">
        <f t="shared" si="220"/>
        <v>0.28662851372070908</v>
      </c>
      <c r="JJ168" s="86">
        <f t="shared" si="220"/>
        <v>0.29594376105415576</v>
      </c>
      <c r="JK168" s="86">
        <f t="shared" si="220"/>
        <v>8.2458358831367484E-2</v>
      </c>
      <c r="JL168" s="86">
        <f t="shared" si="220"/>
        <v>0.1008177439019658</v>
      </c>
      <c r="JM168" s="86">
        <f t="shared" si="220"/>
        <v>0.10920907848475206</v>
      </c>
    </row>
    <row r="169" spans="2:273" x14ac:dyDescent="0.25">
      <c r="B169" s="2">
        <v>142</v>
      </c>
      <c r="C169" s="37">
        <v>87.977000000000004</v>
      </c>
      <c r="D169" s="37">
        <v>94.575000000000003</v>
      </c>
      <c r="E169" s="37">
        <v>90.575000000000003</v>
      </c>
      <c r="F169" s="37">
        <v>90.9</v>
      </c>
      <c r="G169" s="37">
        <v>89.525000000000006</v>
      </c>
      <c r="H169" s="37">
        <v>91.575000000000003</v>
      </c>
      <c r="I169" s="37">
        <v>92.174999999999997</v>
      </c>
      <c r="J169" s="37">
        <v>93.674999999999997</v>
      </c>
      <c r="K169" s="37">
        <v>90</v>
      </c>
      <c r="L169" s="37">
        <v>95.534999999999997</v>
      </c>
      <c r="M169" s="37">
        <v>94.878</v>
      </c>
      <c r="N169" s="37">
        <v>98</v>
      </c>
      <c r="O169" s="37">
        <v>96.1</v>
      </c>
      <c r="P169" s="37">
        <v>100.286</v>
      </c>
      <c r="Q169" s="37">
        <v>125.69</v>
      </c>
      <c r="S169" s="4">
        <f t="shared" si="221"/>
        <v>90.619173198318293</v>
      </c>
      <c r="T169" s="4">
        <f t="shared" si="221"/>
        <v>90.249593326753214</v>
      </c>
      <c r="U169" s="4">
        <f t="shared" si="221"/>
        <v>89.521148732155453</v>
      </c>
      <c r="V169" s="4">
        <f t="shared" si="221"/>
        <v>88.933166032096196</v>
      </c>
      <c r="W169" s="4">
        <f t="shared" si="221"/>
        <v>90.673114157947879</v>
      </c>
      <c r="X169" s="4">
        <f t="shared" si="221"/>
        <v>90.976033171035624</v>
      </c>
      <c r="Y169" s="4">
        <f t="shared" si="221"/>
        <v>92.343121783069179</v>
      </c>
      <c r="Z169" s="4">
        <f t="shared" si="221"/>
        <v>93.272496855035456</v>
      </c>
      <c r="AA169" s="4">
        <f t="shared" si="221"/>
        <v>92.944490755834295</v>
      </c>
      <c r="AB169" s="4">
        <f t="shared" si="221"/>
        <v>96.353128866665401</v>
      </c>
      <c r="AC169" s="4">
        <f t="shared" si="221"/>
        <v>95.220518885099821</v>
      </c>
      <c r="AD169" s="4">
        <f t="shared" si="221"/>
        <v>97.241207549158375</v>
      </c>
      <c r="AE169" s="4">
        <f t="shared" si="221"/>
        <v>96.391452430527622</v>
      </c>
      <c r="AF169" s="4">
        <f t="shared" si="221"/>
        <v>102.11232657780744</v>
      </c>
      <c r="AG169" s="4">
        <f t="shared" si="221"/>
        <v>120.93004831829649</v>
      </c>
      <c r="AI169" s="4">
        <f t="shared" si="222"/>
        <v>-2.6421731983182895</v>
      </c>
      <c r="AJ169" s="4">
        <f t="shared" si="222"/>
        <v>4.3254066732467891</v>
      </c>
      <c r="AK169" s="4">
        <f t="shared" si="222"/>
        <v>1.05385126784455</v>
      </c>
      <c r="AL169" s="4">
        <f t="shared" si="222"/>
        <v>1.9668339679038098</v>
      </c>
      <c r="AM169" s="4">
        <f t="shared" si="222"/>
        <v>-1.1481141579478731</v>
      </c>
      <c r="AN169" s="4">
        <f t="shared" si="222"/>
        <v>0.59896682896437881</v>
      </c>
      <c r="AO169" s="4">
        <f t="shared" si="222"/>
        <v>-0.16812178306918213</v>
      </c>
      <c r="AP169" s="4">
        <f t="shared" si="222"/>
        <v>0.40250314496454109</v>
      </c>
      <c r="AQ169" s="4">
        <f t="shared" si="222"/>
        <v>-2.9444907558342948</v>
      </c>
      <c r="AR169" s="4">
        <f t="shared" si="222"/>
        <v>-0.81812886666540408</v>
      </c>
      <c r="AS169" s="4">
        <f t="shared" si="222"/>
        <v>-0.34251888509982109</v>
      </c>
      <c r="AT169" s="4">
        <f t="shared" si="222"/>
        <v>0.75879245084162505</v>
      </c>
      <c r="AU169" s="4">
        <f t="shared" si="222"/>
        <v>-0.29145243052762737</v>
      </c>
      <c r="AV169" s="4">
        <f t="shared" si="222"/>
        <v>-1.8263265778074356</v>
      </c>
      <c r="AW169" s="4">
        <f t="shared" si="222"/>
        <v>4.7599516817035123</v>
      </c>
      <c r="AY169" s="2">
        <f t="shared" si="214"/>
        <v>90.619173198318293</v>
      </c>
      <c r="AZ169" s="2">
        <f t="shared" si="214"/>
        <v>90.116126243785729</v>
      </c>
      <c r="BA169" s="2">
        <f t="shared" si="214"/>
        <v>89.192110200920624</v>
      </c>
      <c r="BB169" s="2">
        <f t="shared" si="214"/>
        <v>87.837193005550958</v>
      </c>
      <c r="BC169" s="2">
        <f t="shared" si="214"/>
        <v>87.318846640018421</v>
      </c>
      <c r="BD169" s="2">
        <f t="shared" si="214"/>
        <v>87.357609231654223</v>
      </c>
      <c r="BE169" s="2">
        <f t="shared" si="214"/>
        <v>88.190553599745812</v>
      </c>
      <c r="BF169" s="2">
        <f t="shared" si="214"/>
        <v>89.546749999646508</v>
      </c>
      <c r="BG169" s="2">
        <f t="shared" si="214"/>
        <v>88.783738412468693</v>
      </c>
      <c r="BH169" s="2">
        <f t="shared" si="214"/>
        <v>89.576435457380967</v>
      </c>
      <c r="BI169" s="2">
        <f t="shared" si="214"/>
        <v>88.642162195901292</v>
      </c>
      <c r="BJ169" s="2">
        <f t="shared" si="214"/>
        <v>88.081923414191209</v>
      </c>
      <c r="BK169" s="2">
        <f t="shared" si="214"/>
        <v>90.922254036943997</v>
      </c>
      <c r="BL169" s="2">
        <f t="shared" si="214"/>
        <v>92.628148690507146</v>
      </c>
      <c r="BM169" s="2">
        <f t="shared" si="214"/>
        <v>96.681630224520177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120.27335276653172</v>
      </c>
      <c r="DL169" s="2">
        <f t="shared" si="223"/>
        <v>118.18444669365724</v>
      </c>
      <c r="DM169" s="2">
        <f t="shared" si="223"/>
        <v>115.11768724696357</v>
      </c>
      <c r="DN169" s="2">
        <f t="shared" si="223"/>
        <v>115.38903846153845</v>
      </c>
      <c r="DO169" s="2">
        <f t="shared" si="223"/>
        <v>116.86322537112009</v>
      </c>
      <c r="DP169" s="2">
        <f t="shared" si="223"/>
        <v>113.5190037203195</v>
      </c>
      <c r="DQ169" s="2">
        <f t="shared" si="223"/>
        <v>123.32684921763868</v>
      </c>
      <c r="DR169" s="2">
        <f t="shared" si="223"/>
        <v>121.81000656526975</v>
      </c>
      <c r="DS169" s="2">
        <f t="shared" si="223"/>
        <v>117.56039227486593</v>
      </c>
      <c r="DT169" s="2">
        <f t="shared" si="223"/>
        <v>124.48925580844006</v>
      </c>
      <c r="DU169" s="2">
        <f t="shared" si="223"/>
        <v>113.21292773279353</v>
      </c>
      <c r="DV169" s="2">
        <f t="shared" si="223"/>
        <v>113.09341251778093</v>
      </c>
      <c r="DW169" s="2">
        <f t="shared" si="223"/>
        <v>116.32242769084876</v>
      </c>
      <c r="DX169" s="2">
        <f t="shared" si="223"/>
        <v>118.32013649155724</v>
      </c>
      <c r="DY169" s="2">
        <f t="shared" si="223"/>
        <v>109.89255837789661</v>
      </c>
      <c r="EA169" s="2">
        <f t="shared" si="213"/>
        <v>90.738879416304187</v>
      </c>
      <c r="EB169" s="2">
        <f t="shared" si="213"/>
        <v>89.872107453942789</v>
      </c>
      <c r="EC169" s="2">
        <f t="shared" si="213"/>
        <v>88.896921415068832</v>
      </c>
      <c r="ED169" s="2">
        <f t="shared" si="213"/>
        <v>87.358859628535157</v>
      </c>
      <c r="EE169" s="2">
        <f t="shared" si="213"/>
        <v>86.405723450490157</v>
      </c>
      <c r="EF169" s="2">
        <f t="shared" si="213"/>
        <v>87.299810309586732</v>
      </c>
      <c r="EG169" s="2">
        <f t="shared" si="213"/>
        <v>88.147534797517437</v>
      </c>
      <c r="EH169" s="2">
        <f t="shared" si="213"/>
        <v>89.608408554367429</v>
      </c>
      <c r="EI169" s="2">
        <f t="shared" si="213"/>
        <v>87.612881818181819</v>
      </c>
      <c r="EJ169" s="2">
        <f t="shared" si="213"/>
        <v>89.271056878306894</v>
      </c>
      <c r="EK169" s="2">
        <f t="shared" si="212"/>
        <v>88.060626938775499</v>
      </c>
      <c r="EL169" s="2">
        <f t="shared" si="179"/>
        <v>87.536334784580475</v>
      </c>
      <c r="EM169" s="2">
        <f t="shared" si="179"/>
        <v>90.547368834609244</v>
      </c>
      <c r="EN169" s="2">
        <f t="shared" si="179"/>
        <v>92.748071621621619</v>
      </c>
      <c r="EO169" s="2">
        <f t="shared" si="179"/>
        <v>97.247232259149996</v>
      </c>
      <c r="EQ169" s="2">
        <f t="shared" si="224"/>
        <v>90.446695187633637</v>
      </c>
      <c r="ER169" s="2">
        <f t="shared" si="224"/>
        <v>90.436061002945962</v>
      </c>
      <c r="ES169" s="2">
        <f t="shared" si="224"/>
        <v>89.550800816080937</v>
      </c>
      <c r="ET169" s="2">
        <f t="shared" si="224"/>
        <v>88.513104789046764</v>
      </c>
      <c r="EU169" s="2">
        <f t="shared" si="224"/>
        <v>88.400997288775827</v>
      </c>
      <c r="EV169" s="2">
        <f t="shared" si="224"/>
        <v>87.427856810948199</v>
      </c>
      <c r="EW169" s="2">
        <f t="shared" si="224"/>
        <v>88.229496079749111</v>
      </c>
      <c r="EX169" s="2">
        <f t="shared" si="224"/>
        <v>89.483654304595959</v>
      </c>
      <c r="EY169" s="2">
        <f t="shared" si="224"/>
        <v>89.753100177174062</v>
      </c>
      <c r="EZ169" s="2">
        <f t="shared" si="224"/>
        <v>89.884519318337496</v>
      </c>
      <c r="FA169" s="2">
        <f t="shared" si="224"/>
        <v>89.291478591578709</v>
      </c>
      <c r="FB169" s="2">
        <f t="shared" si="224"/>
        <v>88.686971620571597</v>
      </c>
      <c r="FC169" s="2">
        <f t="shared" si="224"/>
        <v>91.461885994789014</v>
      </c>
      <c r="FD169" s="2">
        <f t="shared" si="224"/>
        <v>92.407016876457462</v>
      </c>
      <c r="FE169" s="2">
        <f t="shared" si="224"/>
        <v>95.687823253395294</v>
      </c>
      <c r="FG169" s="2">
        <f t="shared" si="225"/>
        <v>0.99992070677016176</v>
      </c>
      <c r="FH169" s="2">
        <f t="shared" si="225"/>
        <v>0.99992001959190124</v>
      </c>
      <c r="FI169" s="2">
        <f t="shared" si="225"/>
        <v>0.99992199339224608</v>
      </c>
      <c r="FJ169" s="2">
        <f t="shared" si="225"/>
        <v>0.99991417107410474</v>
      </c>
      <c r="FK169" s="2">
        <f t="shared" si="225"/>
        <v>0.99990503565437827</v>
      </c>
      <c r="FL169" s="2">
        <f t="shared" si="225"/>
        <v>0.99990011040599991</v>
      </c>
      <c r="FM169" s="2">
        <f t="shared" si="225"/>
        <v>0.99990368705075561</v>
      </c>
      <c r="FN169" s="2">
        <f t="shared" si="225"/>
        <v>0.99991442819749565</v>
      </c>
      <c r="FO169" s="2">
        <f t="shared" si="225"/>
        <v>0.99990574278985078</v>
      </c>
      <c r="FP169" s="2">
        <f t="shared" si="225"/>
        <v>0.99989582847259406</v>
      </c>
      <c r="FQ169" s="2">
        <f t="shared" si="225"/>
        <v>0.99990428196018177</v>
      </c>
      <c r="FR169" s="2">
        <f t="shared" si="225"/>
        <v>0.99990650023914174</v>
      </c>
      <c r="FS169" s="2">
        <f t="shared" si="225"/>
        <v>0.99989720576446128</v>
      </c>
      <c r="FT169" s="2">
        <f t="shared" si="225"/>
        <v>0.999902822297564</v>
      </c>
      <c r="FU169" s="2">
        <f t="shared" si="225"/>
        <v>0.99989562807369115</v>
      </c>
      <c r="FW169" s="2">
        <f t="shared" si="216"/>
        <v>0.4177094100004467</v>
      </c>
      <c r="FX169" s="2">
        <f t="shared" si="216"/>
        <v>0.42867778352247621</v>
      </c>
      <c r="FY169" s="2">
        <f t="shared" si="216"/>
        <v>0.44831415763027344</v>
      </c>
      <c r="FZ169" s="2">
        <f t="shared" si="216"/>
        <v>0.41232798122624886</v>
      </c>
      <c r="GA169" s="2">
        <f t="shared" si="216"/>
        <v>0.4561934283522468</v>
      </c>
      <c r="GB169" s="2">
        <f t="shared" si="216"/>
        <v>0.43093639338813122</v>
      </c>
      <c r="GC169" s="2">
        <f t="shared" si="216"/>
        <v>0.48352804672036742</v>
      </c>
      <c r="GD169" s="2">
        <f t="shared" si="216"/>
        <v>0.51632792970365904</v>
      </c>
      <c r="GE169" s="2">
        <f t="shared" si="216"/>
        <v>0.54575451172669054</v>
      </c>
      <c r="GF169" s="2">
        <f t="shared" si="216"/>
        <v>0.49181469933836847</v>
      </c>
      <c r="GG169" s="2">
        <f t="shared" si="216"/>
        <v>0.47050977010749551</v>
      </c>
      <c r="GH169" s="2">
        <f t="shared" si="216"/>
        <v>0.47208557206196772</v>
      </c>
      <c r="GI169" s="2">
        <f t="shared" si="216"/>
        <v>0.4070297322693131</v>
      </c>
      <c r="GJ169" s="2">
        <f t="shared" si="216"/>
        <v>0.3589100206366293</v>
      </c>
      <c r="GK169" s="2">
        <f t="shared" si="216"/>
        <v>0.36354917124597069</v>
      </c>
      <c r="GM169" s="86">
        <f t="shared" si="217"/>
        <v>0</v>
      </c>
      <c r="GN169" s="86">
        <f t="shared" si="217"/>
        <v>0</v>
      </c>
      <c r="GO169" s="86">
        <f t="shared" si="217"/>
        <v>0</v>
      </c>
      <c r="GP169" s="86">
        <f t="shared" si="217"/>
        <v>0</v>
      </c>
      <c r="GQ169" s="86">
        <f t="shared" si="217"/>
        <v>0</v>
      </c>
      <c r="GR169" s="86">
        <f t="shared" si="217"/>
        <v>0</v>
      </c>
      <c r="GS169" s="86">
        <f t="shared" si="217"/>
        <v>0</v>
      </c>
      <c r="GT169" s="86">
        <f t="shared" si="217"/>
        <v>0</v>
      </c>
      <c r="GU169" s="86">
        <f t="shared" si="217"/>
        <v>0</v>
      </c>
      <c r="GV169" s="86">
        <f t="shared" si="217"/>
        <v>0</v>
      </c>
      <c r="GW169" s="86">
        <f t="shared" si="217"/>
        <v>0</v>
      </c>
      <c r="GX169" s="86">
        <f t="shared" si="217"/>
        <v>0</v>
      </c>
      <c r="GY169" s="86">
        <f t="shared" si="217"/>
        <v>0</v>
      </c>
      <c r="GZ169" s="86">
        <f t="shared" si="217"/>
        <v>4.4719562857296448E-302</v>
      </c>
      <c r="HA169" s="86">
        <f t="shared" si="217"/>
        <v>1.3661607975405417E-221</v>
      </c>
      <c r="HC169" s="86">
        <f t="shared" si="181"/>
        <v>8.5732165689603333E-250</v>
      </c>
      <c r="HD169" s="86">
        <f t="shared" si="181"/>
        <v>0</v>
      </c>
      <c r="HE169" s="86">
        <f t="shared" si="181"/>
        <v>0</v>
      </c>
      <c r="HF169" s="86">
        <f t="shared" si="180"/>
        <v>0</v>
      </c>
      <c r="HG169" s="86">
        <f t="shared" si="180"/>
        <v>0</v>
      </c>
      <c r="HH169" s="86">
        <f t="shared" si="180"/>
        <v>0</v>
      </c>
      <c r="HI169" s="86">
        <f t="shared" si="180"/>
        <v>0</v>
      </c>
      <c r="HJ169" s="86">
        <f t="shared" si="180"/>
        <v>0</v>
      </c>
      <c r="HK169" s="86">
        <f t="shared" si="180"/>
        <v>0</v>
      </c>
      <c r="HL169" s="86">
        <f t="shared" si="161"/>
        <v>0</v>
      </c>
      <c r="HM169" s="86">
        <f t="shared" si="161"/>
        <v>3.4601920409040941E-290</v>
      </c>
      <c r="HN169" s="86">
        <f t="shared" si="161"/>
        <v>9.5906843269897597E-268</v>
      </c>
      <c r="HO169" s="86">
        <f t="shared" si="161"/>
        <v>3.6045884085208436E-291</v>
      </c>
      <c r="HP169" s="86">
        <f t="shared" si="161"/>
        <v>3.8170952295766208E-172</v>
      </c>
      <c r="HQ169" s="86">
        <f t="shared" si="161"/>
        <v>1.1111735837578232E-159</v>
      </c>
      <c r="HS169" s="86">
        <f t="shared" si="218"/>
        <v>1.0898289531063965E-4</v>
      </c>
      <c r="HT169" s="86">
        <f t="shared" si="218"/>
        <v>4.4524830529451591E-5</v>
      </c>
      <c r="HU169" s="86">
        <f t="shared" si="218"/>
        <v>3.2674624580942324E-6</v>
      </c>
      <c r="HV169" s="86">
        <f t="shared" si="218"/>
        <v>6.715695030391709E-7</v>
      </c>
      <c r="HW169" s="86">
        <f t="shared" si="218"/>
        <v>5.5909922722139193E-6</v>
      </c>
      <c r="HX169" s="86">
        <f t="shared" si="218"/>
        <v>4.7500866855070588E-7</v>
      </c>
      <c r="HY169" s="86">
        <f t="shared" si="218"/>
        <v>7.9359009484666721E-7</v>
      </c>
      <c r="HZ169" s="86">
        <f t="shared" si="218"/>
        <v>5.8231378431373808E-7</v>
      </c>
      <c r="IA169" s="86">
        <f t="shared" si="218"/>
        <v>2.8593527603481263E-7</v>
      </c>
      <c r="IB169" s="86">
        <f t="shared" si="218"/>
        <v>3.957691194686234E-7</v>
      </c>
      <c r="IC169" s="86">
        <f t="shared" si="218"/>
        <v>1.4186388771627539E-6</v>
      </c>
      <c r="ID169" s="86">
        <f t="shared" si="218"/>
        <v>1.892494696488725E-6</v>
      </c>
      <c r="IE169" s="86">
        <f t="shared" si="218"/>
        <v>1.2571098630229447E-5</v>
      </c>
      <c r="IF169" s="86">
        <f t="shared" si="218"/>
        <v>2.0698666941077071E-7</v>
      </c>
      <c r="IG169" s="86">
        <f t="shared" si="218"/>
        <v>1.0342289702813435E-6</v>
      </c>
      <c r="II169" s="86">
        <f t="shared" si="219"/>
        <v>0.21303531307956788</v>
      </c>
      <c r="IJ169" s="86">
        <f t="shared" si="219"/>
        <v>0.24865494322110732</v>
      </c>
      <c r="IK169" s="86">
        <f t="shared" si="219"/>
        <v>0.31016025805671232</v>
      </c>
      <c r="IL169" s="86">
        <f t="shared" si="219"/>
        <v>0.14932626284329883</v>
      </c>
      <c r="IM169" s="86">
        <f t="shared" si="219"/>
        <v>0.32669667662583585</v>
      </c>
      <c r="IN169" s="86">
        <f t="shared" si="219"/>
        <v>0.21231100426115757</v>
      </c>
      <c r="IO169" s="86">
        <f t="shared" si="219"/>
        <v>0.43930335322764852</v>
      </c>
      <c r="IP169" s="86">
        <f t="shared" si="219"/>
        <v>0.54635416053318098</v>
      </c>
      <c r="IQ169" s="86">
        <f t="shared" si="219"/>
        <v>0.59155523716923364</v>
      </c>
      <c r="IR169" s="86">
        <f t="shared" si="219"/>
        <v>0.47014995168293655</v>
      </c>
      <c r="IS169" s="86">
        <f t="shared" si="219"/>
        <v>0.38533447759179695</v>
      </c>
      <c r="IT169" s="86">
        <f t="shared" si="219"/>
        <v>0.39348421256504956</v>
      </c>
      <c r="IU169" s="86">
        <f t="shared" si="219"/>
        <v>0.13989182322088731</v>
      </c>
      <c r="IV169" s="86">
        <f t="shared" si="219"/>
        <v>0.14418942890874323</v>
      </c>
      <c r="IW169" s="86">
        <f t="shared" si="219"/>
        <v>0.1549377795383656</v>
      </c>
      <c r="IY169" s="86">
        <f t="shared" si="220"/>
        <v>0.21314429597487852</v>
      </c>
      <c r="IZ169" s="86">
        <f t="shared" si="220"/>
        <v>0.24869946805163676</v>
      </c>
      <c r="JA169" s="86">
        <f t="shared" si="220"/>
        <v>0.31016352551917042</v>
      </c>
      <c r="JB169" s="86">
        <f t="shared" si="220"/>
        <v>0.14932693441280187</v>
      </c>
      <c r="JC169" s="86">
        <f t="shared" si="220"/>
        <v>0.32670226761810806</v>
      </c>
      <c r="JD169" s="86">
        <f t="shared" si="220"/>
        <v>0.2123114792698261</v>
      </c>
      <c r="JE169" s="86">
        <f t="shared" si="220"/>
        <v>0.43930414681774338</v>
      </c>
      <c r="JF169" s="86">
        <f t="shared" si="220"/>
        <v>0.54635474284696528</v>
      </c>
      <c r="JG169" s="86">
        <f t="shared" si="220"/>
        <v>0.59155552310450965</v>
      </c>
      <c r="JH169" s="86">
        <f t="shared" si="220"/>
        <v>0.47015034745205603</v>
      </c>
      <c r="JI169" s="86">
        <f t="shared" si="220"/>
        <v>0.3853358962306741</v>
      </c>
      <c r="JJ169" s="86">
        <f t="shared" si="220"/>
        <v>0.39348610505974607</v>
      </c>
      <c r="JK169" s="86">
        <f t="shared" si="220"/>
        <v>0.13990439431951754</v>
      </c>
      <c r="JL169" s="86">
        <f t="shared" si="220"/>
        <v>0.14418963589541264</v>
      </c>
      <c r="JM169" s="86">
        <f t="shared" si="220"/>
        <v>0.15493881376733587</v>
      </c>
    </row>
    <row r="170" spans="2:273" x14ac:dyDescent="0.25">
      <c r="B170" s="2">
        <v>143</v>
      </c>
      <c r="C170" s="37">
        <v>89.790999999999997</v>
      </c>
      <c r="D170" s="37">
        <v>90.724999999999994</v>
      </c>
      <c r="E170" s="37">
        <v>87.85</v>
      </c>
      <c r="F170" s="37">
        <v>89.424999999999997</v>
      </c>
      <c r="G170" s="37">
        <v>92.4</v>
      </c>
      <c r="H170" s="37">
        <v>90.95</v>
      </c>
      <c r="I170" s="37">
        <v>91.474999999999994</v>
      </c>
      <c r="J170" s="37">
        <v>91.45</v>
      </c>
      <c r="K170" s="37">
        <v>93.525000000000006</v>
      </c>
      <c r="L170" s="37">
        <v>95.441999999999993</v>
      </c>
      <c r="M170" s="37">
        <v>94.634</v>
      </c>
      <c r="N170" s="37">
        <v>94.548000000000002</v>
      </c>
      <c r="O170" s="37">
        <v>97.525000000000006</v>
      </c>
      <c r="P170" s="37">
        <v>105.119</v>
      </c>
      <c r="Q170" s="37">
        <v>126.69</v>
      </c>
      <c r="S170" s="4">
        <f t="shared" si="221"/>
        <v>90.483404417242184</v>
      </c>
      <c r="T170" s="4">
        <f t="shared" si="221"/>
        <v>90.142211803709756</v>
      </c>
      <c r="U170" s="4">
        <f t="shared" si="221"/>
        <v>89.436976766831563</v>
      </c>
      <c r="V170" s="4">
        <f t="shared" si="221"/>
        <v>89.173910773518017</v>
      </c>
      <c r="W170" s="4">
        <f t="shared" si="221"/>
        <v>90.775976925124084</v>
      </c>
      <c r="X170" s="4">
        <f t="shared" si="221"/>
        <v>91.590953938678155</v>
      </c>
      <c r="Y170" s="4">
        <f t="shared" si="221"/>
        <v>91.914249436653989</v>
      </c>
      <c r="Z170" s="4">
        <f t="shared" si="221"/>
        <v>92.410668560472232</v>
      </c>
      <c r="AA170" s="4">
        <f t="shared" si="221"/>
        <v>91.543503465231339</v>
      </c>
      <c r="AB170" s="4">
        <f t="shared" si="221"/>
        <v>95.464438140044479</v>
      </c>
      <c r="AC170" s="4">
        <f t="shared" si="221"/>
        <v>95.001168099483436</v>
      </c>
      <c r="AD170" s="4">
        <f t="shared" si="221"/>
        <v>96.937924559738633</v>
      </c>
      <c r="AE170" s="4">
        <f t="shared" si="221"/>
        <v>98.07355242272547</v>
      </c>
      <c r="AF170" s="4">
        <f t="shared" si="221"/>
        <v>104.24349427859812</v>
      </c>
      <c r="AG170" s="4">
        <f t="shared" si="221"/>
        <v>126.20629054877871</v>
      </c>
      <c r="AI170" s="4">
        <f t="shared" si="222"/>
        <v>-0.69240441724218726</v>
      </c>
      <c r="AJ170" s="4">
        <f t="shared" si="222"/>
        <v>0.58278819629023815</v>
      </c>
      <c r="AK170" s="4">
        <f t="shared" si="222"/>
        <v>-1.5869767668315689</v>
      </c>
      <c r="AL170" s="4">
        <f t="shared" si="222"/>
        <v>0.25108922648198018</v>
      </c>
      <c r="AM170" s="4">
        <f t="shared" si="222"/>
        <v>1.6240230748759217</v>
      </c>
      <c r="AN170" s="4">
        <f t="shared" si="222"/>
        <v>-0.64095393867815176</v>
      </c>
      <c r="AO170" s="4">
        <f t="shared" si="222"/>
        <v>-0.43924943665399496</v>
      </c>
      <c r="AP170" s="4">
        <f t="shared" si="222"/>
        <v>-0.96066856047222871</v>
      </c>
      <c r="AQ170" s="4">
        <f t="shared" si="222"/>
        <v>1.9814965347686666</v>
      </c>
      <c r="AR170" s="4">
        <f t="shared" si="222"/>
        <v>-2.2438140044485522E-2</v>
      </c>
      <c r="AS170" s="4">
        <f t="shared" si="222"/>
        <v>-0.36716809948343609</v>
      </c>
      <c r="AT170" s="4">
        <f t="shared" si="222"/>
        <v>-2.3899245597386312</v>
      </c>
      <c r="AU170" s="4">
        <f t="shared" si="222"/>
        <v>-0.54855242272546434</v>
      </c>
      <c r="AV170" s="4">
        <f t="shared" si="222"/>
        <v>0.8755057214018791</v>
      </c>
      <c r="AW170" s="4">
        <f t="shared" si="222"/>
        <v>0.48370945122128717</v>
      </c>
      <c r="AY170" s="2">
        <f t="shared" si="214"/>
        <v>90.483404417242184</v>
      </c>
      <c r="AZ170" s="2">
        <f t="shared" si="214"/>
        <v>89.990478728878429</v>
      </c>
      <c r="BA170" s="2">
        <f t="shared" si="214"/>
        <v>89.084473342906051</v>
      </c>
      <c r="BB170" s="2">
        <f t="shared" si="214"/>
        <v>87.731790622614639</v>
      </c>
      <c r="BC170" s="2">
        <f t="shared" si="214"/>
        <v>87.241347448522589</v>
      </c>
      <c r="BD170" s="2">
        <f t="shared" si="214"/>
        <v>87.220610333178342</v>
      </c>
      <c r="BE170" s="2">
        <f t="shared" si="214"/>
        <v>88.066039674116155</v>
      </c>
      <c r="BF170" s="2">
        <f t="shared" si="214"/>
        <v>89.434359782338674</v>
      </c>
      <c r="BG170" s="2">
        <f t="shared" si="214"/>
        <v>88.70110303726571</v>
      </c>
      <c r="BH170" s="2">
        <f t="shared" si="214"/>
        <v>89.457748585967948</v>
      </c>
      <c r="BI170" s="2">
        <f t="shared" si="214"/>
        <v>88.509363907622856</v>
      </c>
      <c r="BJ170" s="2">
        <f t="shared" si="214"/>
        <v>87.973970265260505</v>
      </c>
      <c r="BK170" s="2">
        <f t="shared" si="214"/>
        <v>90.813637437084111</v>
      </c>
      <c r="BL170" s="2">
        <f t="shared" si="214"/>
        <v>92.535972815385549</v>
      </c>
      <c r="BM170" s="2">
        <f t="shared" si="214"/>
        <v>96.580372507644483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120.38291390013495</v>
      </c>
      <c r="DL170" s="2">
        <f t="shared" si="223"/>
        <v>118.27452766531715</v>
      </c>
      <c r="DM170" s="2">
        <f t="shared" si="223"/>
        <v>115.19433198380568</v>
      </c>
      <c r="DN170" s="2">
        <f t="shared" si="223"/>
        <v>115.47624999999999</v>
      </c>
      <c r="DO170" s="2">
        <f t="shared" si="223"/>
        <v>116.97729419703103</v>
      </c>
      <c r="DP170" s="2">
        <f t="shared" si="223"/>
        <v>113.61033209322682</v>
      </c>
      <c r="DQ170" s="2">
        <f t="shared" si="223"/>
        <v>123.50113798008533</v>
      </c>
      <c r="DR170" s="2">
        <f t="shared" si="223"/>
        <v>121.96353813327499</v>
      </c>
      <c r="DS170" s="2">
        <f t="shared" si="223"/>
        <v>117.6585403216982</v>
      </c>
      <c r="DT170" s="2">
        <f t="shared" si="223"/>
        <v>124.63132859174968</v>
      </c>
      <c r="DU170" s="2">
        <f t="shared" si="223"/>
        <v>113.26747894736843</v>
      </c>
      <c r="DV170" s="2">
        <f t="shared" si="223"/>
        <v>113.16078757705073</v>
      </c>
      <c r="DW170" s="2">
        <f t="shared" si="223"/>
        <v>116.40448079658607</v>
      </c>
      <c r="DX170" s="2">
        <f t="shared" si="223"/>
        <v>118.42434343339589</v>
      </c>
      <c r="DY170" s="2">
        <f t="shared" si="223"/>
        <v>109.94194206773618</v>
      </c>
      <c r="EA170" s="2">
        <f t="shared" si="213"/>
        <v>90.612719138487435</v>
      </c>
      <c r="EB170" s="2">
        <f t="shared" si="213"/>
        <v>89.728236047945714</v>
      </c>
      <c r="EC170" s="2">
        <f t="shared" si="213"/>
        <v>88.767516592575632</v>
      </c>
      <c r="ED170" s="2">
        <f t="shared" si="213"/>
        <v>87.216228650372855</v>
      </c>
      <c r="EE170" s="2">
        <f t="shared" si="213"/>
        <v>86.261310475748658</v>
      </c>
      <c r="EF170" s="2">
        <f t="shared" si="213"/>
        <v>87.158838800538433</v>
      </c>
      <c r="EG170" s="2">
        <f t="shared" si="213"/>
        <v>88.020483266213034</v>
      </c>
      <c r="EH170" s="2">
        <f t="shared" si="213"/>
        <v>89.500608756262466</v>
      </c>
      <c r="EI170" s="2">
        <f t="shared" si="213"/>
        <v>87.455600000000004</v>
      </c>
      <c r="EJ170" s="2">
        <f t="shared" si="213"/>
        <v>89.131670634920653</v>
      </c>
      <c r="EK170" s="2">
        <f t="shared" si="212"/>
        <v>87.885646984126979</v>
      </c>
      <c r="EL170" s="2">
        <f t="shared" si="179"/>
        <v>87.388852063492038</v>
      </c>
      <c r="EM170" s="2">
        <f t="shared" si="179"/>
        <v>90.409366230384123</v>
      </c>
      <c r="EN170" s="2">
        <f t="shared" si="179"/>
        <v>92.666693243243245</v>
      </c>
      <c r="EO170" s="2">
        <f t="shared" si="179"/>
        <v>97.192135394603994</v>
      </c>
      <c r="EQ170" s="2">
        <f t="shared" si="224"/>
        <v>90.314110042897227</v>
      </c>
      <c r="ER170" s="2">
        <f t="shared" si="224"/>
        <v>90.304617930590879</v>
      </c>
      <c r="ES170" s="2">
        <f t="shared" si="224"/>
        <v>89.436204127314724</v>
      </c>
      <c r="ET170" s="2">
        <f t="shared" si="224"/>
        <v>88.396854711399868</v>
      </c>
      <c r="EU170" s="2">
        <f t="shared" si="224"/>
        <v>88.301256797099896</v>
      </c>
      <c r="EV170" s="2">
        <f t="shared" si="224"/>
        <v>87.289692082473238</v>
      </c>
      <c r="EW170" s="2">
        <f t="shared" si="224"/>
        <v>88.104265755675044</v>
      </c>
      <c r="EX170" s="2">
        <f t="shared" si="224"/>
        <v>89.373063379180095</v>
      </c>
      <c r="EY170" s="2">
        <f t="shared" si="224"/>
        <v>89.641984718736154</v>
      </c>
      <c r="EZ170" s="2">
        <f t="shared" si="224"/>
        <v>89.758483040631262</v>
      </c>
      <c r="FA170" s="2">
        <f t="shared" si="224"/>
        <v>89.145016811200477</v>
      </c>
      <c r="FB170" s="2">
        <f t="shared" si="224"/>
        <v>88.566273016171721</v>
      </c>
      <c r="FC170" s="2">
        <f t="shared" si="224"/>
        <v>91.345092657911607</v>
      </c>
      <c r="FD170" s="2">
        <f t="shared" si="224"/>
        <v>92.317021490165274</v>
      </c>
      <c r="FE170" s="2">
        <f t="shared" si="224"/>
        <v>95.600467976964708</v>
      </c>
      <c r="FG170" s="2">
        <f t="shared" si="225"/>
        <v>0.99992768321034975</v>
      </c>
      <c r="FH170" s="2">
        <f t="shared" si="225"/>
        <v>0.99992705648754443</v>
      </c>
      <c r="FI170" s="2">
        <f t="shared" si="225"/>
        <v>0.99992885663987785</v>
      </c>
      <c r="FJ170" s="2">
        <f t="shared" si="225"/>
        <v>0.99992172249810041</v>
      </c>
      <c r="FK170" s="2">
        <f t="shared" si="225"/>
        <v>0.99991339076374841</v>
      </c>
      <c r="FL170" s="2">
        <f t="shared" si="225"/>
        <v>0.99990889880682632</v>
      </c>
      <c r="FM170" s="2">
        <f t="shared" si="225"/>
        <v>0.99991216080192591</v>
      </c>
      <c r="FN170" s="2">
        <f t="shared" si="225"/>
        <v>0.99992195700095654</v>
      </c>
      <c r="FO170" s="2">
        <f t="shared" si="225"/>
        <v>0.99991403568970183</v>
      </c>
      <c r="FP170" s="2">
        <f t="shared" si="225"/>
        <v>0.99990499356702789</v>
      </c>
      <c r="FQ170" s="2">
        <f t="shared" si="225"/>
        <v>0.99991270337493854</v>
      </c>
      <c r="FR170" s="2">
        <f t="shared" si="225"/>
        <v>0.999914726503078</v>
      </c>
      <c r="FS170" s="2">
        <f t="shared" si="225"/>
        <v>0.99990624969501463</v>
      </c>
      <c r="FT170" s="2">
        <f t="shared" si="225"/>
        <v>0.99991137212421455</v>
      </c>
      <c r="FU170" s="2">
        <f t="shared" si="225"/>
        <v>0.99990481079770255</v>
      </c>
      <c r="FW170" s="2">
        <f t="shared" si="216"/>
        <v>0.44026658296462734</v>
      </c>
      <c r="FX170" s="2">
        <f t="shared" si="216"/>
        <v>0.45136813280915022</v>
      </c>
      <c r="FY170" s="2">
        <f t="shared" si="216"/>
        <v>0.47118667765968564</v>
      </c>
      <c r="FZ170" s="2">
        <f t="shared" si="216"/>
        <v>0.43481155067875527</v>
      </c>
      <c r="GA170" s="2">
        <f t="shared" si="216"/>
        <v>0.47911882516384885</v>
      </c>
      <c r="GB170" s="2">
        <f t="shared" si="216"/>
        <v>0.45365136557513541</v>
      </c>
      <c r="GC170" s="2">
        <f t="shared" si="216"/>
        <v>0.50654756045604565</v>
      </c>
      <c r="GD170" s="2">
        <f t="shared" si="216"/>
        <v>0.53927848945633583</v>
      </c>
      <c r="GE170" s="2">
        <f t="shared" si="216"/>
        <v>0.56847573607742685</v>
      </c>
      <c r="GF170" s="2">
        <f t="shared" si="216"/>
        <v>0.51483546310356543</v>
      </c>
      <c r="GG170" s="2">
        <f t="shared" si="216"/>
        <v>0.49350171956385558</v>
      </c>
      <c r="GH170" s="2">
        <f t="shared" si="216"/>
        <v>0.49508252539426684</v>
      </c>
      <c r="GI170" s="2">
        <f t="shared" si="216"/>
        <v>0.42943551123489521</v>
      </c>
      <c r="GJ170" s="2">
        <f t="shared" si="216"/>
        <v>0.38036607906849995</v>
      </c>
      <c r="GK170" s="2">
        <f t="shared" si="216"/>
        <v>0.38511596335579718</v>
      </c>
      <c r="GM170" s="86">
        <f t="shared" si="217"/>
        <v>0</v>
      </c>
      <c r="GN170" s="86">
        <f t="shared" si="217"/>
        <v>0</v>
      </c>
      <c r="GO170" s="86">
        <f t="shared" si="217"/>
        <v>0</v>
      </c>
      <c r="GP170" s="86">
        <f t="shared" si="217"/>
        <v>0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0</v>
      </c>
      <c r="GU170" s="86">
        <f t="shared" si="217"/>
        <v>0</v>
      </c>
      <c r="GV170" s="86">
        <f t="shared" si="217"/>
        <v>0</v>
      </c>
      <c r="GW170" s="86">
        <f t="shared" si="217"/>
        <v>0</v>
      </c>
      <c r="GX170" s="86">
        <f t="shared" si="217"/>
        <v>0</v>
      </c>
      <c r="GY170" s="86">
        <f t="shared" si="217"/>
        <v>0</v>
      </c>
      <c r="GZ170" s="86">
        <f t="shared" si="217"/>
        <v>0</v>
      </c>
      <c r="HA170" s="86">
        <f t="shared" si="217"/>
        <v>7.7627272654204202E-227</v>
      </c>
      <c r="HC170" s="86">
        <f t="shared" si="181"/>
        <v>5.8047863269991398E-258</v>
      </c>
      <c r="HD170" s="86">
        <f t="shared" si="181"/>
        <v>0</v>
      </c>
      <c r="HE170" s="86">
        <f t="shared" si="181"/>
        <v>0</v>
      </c>
      <c r="HF170" s="86">
        <f t="shared" si="180"/>
        <v>0</v>
      </c>
      <c r="HG170" s="86">
        <f t="shared" si="180"/>
        <v>0</v>
      </c>
      <c r="HH170" s="86">
        <f t="shared" si="180"/>
        <v>0</v>
      </c>
      <c r="HI170" s="86">
        <f t="shared" si="180"/>
        <v>0</v>
      </c>
      <c r="HJ170" s="86">
        <f t="shared" si="180"/>
        <v>0</v>
      </c>
      <c r="HK170" s="86">
        <f t="shared" si="180"/>
        <v>0</v>
      </c>
      <c r="HL170" s="86">
        <f t="shared" si="161"/>
        <v>0</v>
      </c>
      <c r="HM170" s="86">
        <f t="shared" si="161"/>
        <v>1.4661718695064919E-299</v>
      </c>
      <c r="HN170" s="86">
        <f t="shared" si="161"/>
        <v>2.4612767654127427E-276</v>
      </c>
      <c r="HO170" s="86">
        <f t="shared" ref="HO170:HQ227" si="226" xml:space="preserve"> _xlfn.NORM.DIST($B170, O$8, ABS(O$12), TRUE) * _xlfn.NORM.DIST(($B170 - O$8)*O$16, 0, ABS(O$12), TRUE) * 2</f>
        <v>8.8691963365062066E-301</v>
      </c>
      <c r="HP170" s="86">
        <f t="shared" si="226"/>
        <v>8.5566769815451938E-178</v>
      </c>
      <c r="HQ170" s="86">
        <f t="shared" si="226"/>
        <v>8.5601735883703327E-165</v>
      </c>
      <c r="HS170" s="86">
        <f t="shared" si="218"/>
        <v>5.7057437791087236E-5</v>
      </c>
      <c r="HT170" s="86">
        <f t="shared" si="218"/>
        <v>2.2467305066237463E-5</v>
      </c>
      <c r="HU170" s="86">
        <f t="shared" si="218"/>
        <v>1.4508677850728896E-6</v>
      </c>
      <c r="HV170" s="86">
        <f t="shared" si="218"/>
        <v>2.5709804551763305E-7</v>
      </c>
      <c r="HW170" s="86">
        <f t="shared" si="218"/>
        <v>2.3605658654215027E-6</v>
      </c>
      <c r="HX170" s="86">
        <f t="shared" si="218"/>
        <v>1.7717118862711187E-7</v>
      </c>
      <c r="HY170" s="86">
        <f t="shared" si="218"/>
        <v>3.0792029778870164E-7</v>
      </c>
      <c r="HZ170" s="86">
        <f t="shared" si="218"/>
        <v>2.2971983279259948E-7</v>
      </c>
      <c r="IA170" s="86">
        <f t="shared" si="218"/>
        <v>1.0676272906698797E-7</v>
      </c>
      <c r="IB170" s="86">
        <f t="shared" si="218"/>
        <v>1.4507563956408112E-7</v>
      </c>
      <c r="IC170" s="86">
        <f t="shared" si="218"/>
        <v>5.6146084282713433E-7</v>
      </c>
      <c r="ID170" s="86">
        <f t="shared" si="218"/>
        <v>7.6528774479994111E-7</v>
      </c>
      <c r="IE170" s="86">
        <f t="shared" si="218"/>
        <v>5.4730271899512318E-6</v>
      </c>
      <c r="IF170" s="86">
        <f t="shared" si="218"/>
        <v>5.4506262741047721E-8</v>
      </c>
      <c r="IG170" s="86">
        <f t="shared" si="218"/>
        <v>3.2638061041672875E-7</v>
      </c>
      <c r="II170" s="86">
        <f t="shared" si="219"/>
        <v>0.29228416679240726</v>
      </c>
      <c r="IJ170" s="86">
        <f t="shared" si="219"/>
        <v>0.33192772569669976</v>
      </c>
      <c r="IK170" s="86">
        <f t="shared" si="219"/>
        <v>0.39963727275159522</v>
      </c>
      <c r="IL170" s="86">
        <f t="shared" si="219"/>
        <v>0.23148881412225708</v>
      </c>
      <c r="IM170" s="86">
        <f t="shared" si="219"/>
        <v>0.42291589321555645</v>
      </c>
      <c r="IN170" s="86">
        <f t="shared" si="219"/>
        <v>0.30802109460087301</v>
      </c>
      <c r="IO170" s="86">
        <f t="shared" si="219"/>
        <v>0.52078057210471529</v>
      </c>
      <c r="IP170" s="86">
        <f t="shared" si="219"/>
        <v>0.5856247713010363</v>
      </c>
      <c r="IQ170" s="86">
        <f t="shared" si="219"/>
        <v>0.58649375432758399</v>
      </c>
      <c r="IR170" s="86">
        <f t="shared" si="219"/>
        <v>0.54501791880648165</v>
      </c>
      <c r="IS170" s="86">
        <f t="shared" si="219"/>
        <v>0.47734077541794545</v>
      </c>
      <c r="IT170" s="86">
        <f t="shared" si="219"/>
        <v>0.48323789579118315</v>
      </c>
      <c r="IU170" s="86">
        <f t="shared" si="219"/>
        <v>0.21725334098676249</v>
      </c>
      <c r="IV170" s="86">
        <f t="shared" si="219"/>
        <v>0.19717610660801579</v>
      </c>
      <c r="IW170" s="86">
        <f t="shared" si="219"/>
        <v>0.21009929338225095</v>
      </c>
      <c r="IY170" s="86">
        <f t="shared" si="220"/>
        <v>0.29234122423019837</v>
      </c>
      <c r="IZ170" s="86">
        <f t="shared" si="220"/>
        <v>0.33195019300176598</v>
      </c>
      <c r="JA170" s="86">
        <f t="shared" si="220"/>
        <v>0.3996387236193803</v>
      </c>
      <c r="JB170" s="86">
        <f t="shared" si="220"/>
        <v>0.2314890712203026</v>
      </c>
      <c r="JC170" s="86">
        <f t="shared" si="220"/>
        <v>0.42291825378142189</v>
      </c>
      <c r="JD170" s="86">
        <f t="shared" si="220"/>
        <v>0.30802127177206162</v>
      </c>
      <c r="JE170" s="86">
        <f t="shared" si="220"/>
        <v>0.5207808800250131</v>
      </c>
      <c r="JF170" s="86">
        <f t="shared" si="220"/>
        <v>0.58562500102086912</v>
      </c>
      <c r="JG170" s="86">
        <f t="shared" si="220"/>
        <v>0.5864938610903131</v>
      </c>
      <c r="JH170" s="86">
        <f t="shared" si="220"/>
        <v>0.54501806388212126</v>
      </c>
      <c r="JI170" s="86">
        <f t="shared" si="220"/>
        <v>0.47734133687878827</v>
      </c>
      <c r="JJ170" s="86">
        <f t="shared" si="220"/>
        <v>0.48323866107892793</v>
      </c>
      <c r="JK170" s="86">
        <f t="shared" si="220"/>
        <v>0.21725881401395244</v>
      </c>
      <c r="JL170" s="86">
        <f t="shared" si="220"/>
        <v>0.19717616111427855</v>
      </c>
      <c r="JM170" s="86">
        <f t="shared" si="220"/>
        <v>0.21009961976286137</v>
      </c>
    </row>
    <row r="171" spans="2:273" x14ac:dyDescent="0.25">
      <c r="B171" s="2">
        <v>144</v>
      </c>
      <c r="C171" s="37">
        <v>93.884</v>
      </c>
      <c r="D171" s="37">
        <v>87.825000000000003</v>
      </c>
      <c r="E171" s="37">
        <v>88.974999999999994</v>
      </c>
      <c r="F171" s="37">
        <v>86.15</v>
      </c>
      <c r="G171" s="37">
        <v>91.8</v>
      </c>
      <c r="H171" s="37">
        <v>92.95</v>
      </c>
      <c r="I171" s="37">
        <v>91.65</v>
      </c>
      <c r="J171" s="37">
        <v>93.85</v>
      </c>
      <c r="K171" s="37">
        <v>91.025000000000006</v>
      </c>
      <c r="L171" s="37">
        <v>96.093000000000004</v>
      </c>
      <c r="M171" s="37">
        <v>92.853999999999999</v>
      </c>
      <c r="N171" s="37">
        <v>94.594999999999999</v>
      </c>
      <c r="O171" s="37">
        <v>99.15</v>
      </c>
      <c r="P171" s="37">
        <v>104.762</v>
      </c>
      <c r="Q171" s="37">
        <v>129.548</v>
      </c>
      <c r="S171" s="4">
        <f t="shared" si="221"/>
        <v>90.347284834892321</v>
      </c>
      <c r="T171" s="4">
        <f t="shared" si="221"/>
        <v>90.024510457865375</v>
      </c>
      <c r="U171" s="4">
        <f t="shared" si="221"/>
        <v>89.322425268068088</v>
      </c>
      <c r="V171" s="4">
        <f t="shared" si="221"/>
        <v>89.32520777992454</v>
      </c>
      <c r="W171" s="4">
        <f t="shared" si="221"/>
        <v>90.512725497337897</v>
      </c>
      <c r="X171" s="4">
        <f t="shared" si="221"/>
        <v>91.787896057551322</v>
      </c>
      <c r="Y171" s="4">
        <f t="shared" si="221"/>
        <v>91.132281793915212</v>
      </c>
      <c r="Z171" s="4">
        <f t="shared" si="221"/>
        <v>91.461083206537339</v>
      </c>
      <c r="AA171" s="4">
        <f t="shared" si="221"/>
        <v>90.353867091106935</v>
      </c>
      <c r="AB171" s="4">
        <f t="shared" si="221"/>
        <v>94.06620242969575</v>
      </c>
      <c r="AC171" s="4">
        <f t="shared" si="221"/>
        <v>94.110731052350232</v>
      </c>
      <c r="AD171" s="4">
        <f t="shared" si="221"/>
        <v>95.738609656575306</v>
      </c>
      <c r="AE171" s="4">
        <f t="shared" si="221"/>
        <v>99.375523415575756</v>
      </c>
      <c r="AF171" s="4">
        <f t="shared" si="221"/>
        <v>106.15085218582902</v>
      </c>
      <c r="AG171" s="4">
        <f t="shared" si="221"/>
        <v>130.78631056821229</v>
      </c>
      <c r="AI171" s="4">
        <f t="shared" si="222"/>
        <v>3.5367151651076796</v>
      </c>
      <c r="AJ171" s="4">
        <f t="shared" si="222"/>
        <v>-2.1995104578653724</v>
      </c>
      <c r="AK171" s="4">
        <f t="shared" si="222"/>
        <v>-0.34742526806809337</v>
      </c>
      <c r="AL171" s="4">
        <f t="shared" si="222"/>
        <v>-3.1752077799245342</v>
      </c>
      <c r="AM171" s="4">
        <f t="shared" si="222"/>
        <v>1.2872745026621004</v>
      </c>
      <c r="AN171" s="4">
        <f t="shared" si="222"/>
        <v>1.162103942448681</v>
      </c>
      <c r="AO171" s="4">
        <f t="shared" si="222"/>
        <v>0.51771820608479402</v>
      </c>
      <c r="AP171" s="4">
        <f t="shared" si="222"/>
        <v>2.3889167934626556</v>
      </c>
      <c r="AQ171" s="4">
        <f t="shared" si="222"/>
        <v>0.67113290889307109</v>
      </c>
      <c r="AR171" s="4">
        <f t="shared" si="222"/>
        <v>2.0267975703042538</v>
      </c>
      <c r="AS171" s="4">
        <f t="shared" si="222"/>
        <v>-1.2567310523502329</v>
      </c>
      <c r="AT171" s="4">
        <f t="shared" si="222"/>
        <v>-1.1436096565753076</v>
      </c>
      <c r="AU171" s="4">
        <f t="shared" si="222"/>
        <v>-0.22552341557575062</v>
      </c>
      <c r="AV171" s="4">
        <f t="shared" si="222"/>
        <v>-1.3888521858290233</v>
      </c>
      <c r="AW171" s="4">
        <f t="shared" si="222"/>
        <v>-1.2383105682122846</v>
      </c>
      <c r="AY171" s="2">
        <f t="shared" si="214"/>
        <v>90.347284834892321</v>
      </c>
      <c r="AZ171" s="2">
        <f t="shared" si="214"/>
        <v>89.865529884377523</v>
      </c>
      <c r="BA171" s="2">
        <f t="shared" si="214"/>
        <v>88.977610273554234</v>
      </c>
      <c r="BB171" s="2">
        <f t="shared" si="214"/>
        <v>87.627917579766319</v>
      </c>
      <c r="BC171" s="2">
        <f t="shared" si="214"/>
        <v>87.166099022614006</v>
      </c>
      <c r="BD171" s="2">
        <f t="shared" si="214"/>
        <v>87.083781508000797</v>
      </c>
      <c r="BE171" s="2">
        <f t="shared" si="214"/>
        <v>87.94162878905496</v>
      </c>
      <c r="BF171" s="2">
        <f t="shared" si="214"/>
        <v>89.321880739114789</v>
      </c>
      <c r="BG171" s="2">
        <f t="shared" si="214"/>
        <v>88.619948169684903</v>
      </c>
      <c r="BH171" s="2">
        <f t="shared" si="214"/>
        <v>89.339659867932326</v>
      </c>
      <c r="BI171" s="2">
        <f t="shared" si="214"/>
        <v>88.377927546320961</v>
      </c>
      <c r="BJ171" s="2">
        <f t="shared" si="214"/>
        <v>87.867289373176135</v>
      </c>
      <c r="BK171" s="2">
        <f t="shared" si="214"/>
        <v>90.70626845692081</v>
      </c>
      <c r="BL171" s="2">
        <f t="shared" si="214"/>
        <v>92.443272329600404</v>
      </c>
      <c r="BM171" s="2">
        <f t="shared" si="214"/>
        <v>96.476983274794918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120.49247503373819</v>
      </c>
      <c r="DL171" s="2">
        <f t="shared" si="223"/>
        <v>118.36460863697707</v>
      </c>
      <c r="DM171" s="2">
        <f t="shared" si="223"/>
        <v>115.27097672064778</v>
      </c>
      <c r="DN171" s="2">
        <f t="shared" si="223"/>
        <v>115.56346153846152</v>
      </c>
      <c r="DO171" s="2">
        <f t="shared" si="223"/>
        <v>117.09136302294195</v>
      </c>
      <c r="DP171" s="2">
        <f t="shared" si="223"/>
        <v>113.70166046613414</v>
      </c>
      <c r="DQ171" s="2">
        <f t="shared" si="223"/>
        <v>123.675426742532</v>
      </c>
      <c r="DR171" s="2">
        <f t="shared" si="223"/>
        <v>122.11706970128026</v>
      </c>
      <c r="DS171" s="2">
        <f t="shared" si="223"/>
        <v>117.75668836853045</v>
      </c>
      <c r="DT171" s="2">
        <f t="shared" si="223"/>
        <v>124.77340137505931</v>
      </c>
      <c r="DU171" s="2">
        <f t="shared" si="223"/>
        <v>113.32203016194333</v>
      </c>
      <c r="DV171" s="2">
        <f t="shared" si="223"/>
        <v>113.22816263632052</v>
      </c>
      <c r="DW171" s="2">
        <f t="shared" si="223"/>
        <v>116.48653390232339</v>
      </c>
      <c r="DX171" s="2">
        <f t="shared" si="223"/>
        <v>118.52855037523454</v>
      </c>
      <c r="DY171" s="2">
        <f t="shared" si="223"/>
        <v>109.99132575757575</v>
      </c>
      <c r="EA171" s="2">
        <f t="shared" si="213"/>
        <v>90.486558860670684</v>
      </c>
      <c r="EB171" s="2">
        <f t="shared" si="213"/>
        <v>89.584364641948639</v>
      </c>
      <c r="EC171" s="2">
        <f t="shared" si="213"/>
        <v>88.638111770082432</v>
      </c>
      <c r="ED171" s="2">
        <f t="shared" si="213"/>
        <v>87.073597672210553</v>
      </c>
      <c r="EE171" s="2">
        <f t="shared" si="213"/>
        <v>86.116897501007159</v>
      </c>
      <c r="EF171" s="2">
        <f t="shared" si="213"/>
        <v>87.01786729149012</v>
      </c>
      <c r="EG171" s="2">
        <f t="shared" si="213"/>
        <v>87.893431734908617</v>
      </c>
      <c r="EH171" s="2">
        <f t="shared" si="213"/>
        <v>89.392808958157502</v>
      </c>
      <c r="EI171" s="2">
        <f t="shared" si="213"/>
        <v>87.298318181818189</v>
      </c>
      <c r="EJ171" s="2">
        <f t="shared" si="213"/>
        <v>88.992284391534412</v>
      </c>
      <c r="EK171" s="2">
        <f t="shared" si="212"/>
        <v>87.710667029478458</v>
      </c>
      <c r="EL171" s="2">
        <f t="shared" si="179"/>
        <v>87.241369342403601</v>
      </c>
      <c r="EM171" s="2">
        <f t="shared" si="179"/>
        <v>90.271363626158987</v>
      </c>
      <c r="EN171" s="2">
        <f t="shared" si="179"/>
        <v>92.58531486486487</v>
      </c>
      <c r="EO171" s="2">
        <f t="shared" si="179"/>
        <v>97.137038530057978</v>
      </c>
      <c r="EQ171" s="2">
        <f t="shared" si="224"/>
        <v>90.181524898160831</v>
      </c>
      <c r="ER171" s="2">
        <f t="shared" si="224"/>
        <v>90.173174858235782</v>
      </c>
      <c r="ES171" s="2">
        <f t="shared" si="224"/>
        <v>89.321607438548526</v>
      </c>
      <c r="ET171" s="2">
        <f t="shared" si="224"/>
        <v>88.280604633752958</v>
      </c>
      <c r="EU171" s="2">
        <f t="shared" si="224"/>
        <v>88.201516305423965</v>
      </c>
      <c r="EV171" s="2">
        <f t="shared" si="224"/>
        <v>87.151527353998262</v>
      </c>
      <c r="EW171" s="2">
        <f t="shared" si="224"/>
        <v>87.979035431600977</v>
      </c>
      <c r="EX171" s="2">
        <f t="shared" si="224"/>
        <v>89.262472453764232</v>
      </c>
      <c r="EY171" s="2">
        <f t="shared" si="224"/>
        <v>89.530869260298232</v>
      </c>
      <c r="EZ171" s="2">
        <f t="shared" si="224"/>
        <v>89.632446762925014</v>
      </c>
      <c r="FA171" s="2">
        <f t="shared" si="224"/>
        <v>88.998555030822246</v>
      </c>
      <c r="FB171" s="2">
        <f t="shared" si="224"/>
        <v>88.445574411771858</v>
      </c>
      <c r="FC171" s="2">
        <f t="shared" si="224"/>
        <v>91.2282993210342</v>
      </c>
      <c r="FD171" s="2">
        <f t="shared" si="224"/>
        <v>92.227026103873072</v>
      </c>
      <c r="FE171" s="2">
        <f t="shared" si="224"/>
        <v>95.513112700534123</v>
      </c>
      <c r="FG171" s="2">
        <f t="shared" si="225"/>
        <v>0.99993404588429924</v>
      </c>
      <c r="FH171" s="2">
        <f t="shared" si="225"/>
        <v>0.99993347429900203</v>
      </c>
      <c r="FI171" s="2">
        <f t="shared" si="225"/>
        <v>0.99993511607825714</v>
      </c>
      <c r="FJ171" s="2">
        <f t="shared" si="225"/>
        <v>0.99992860957808327</v>
      </c>
      <c r="FK171" s="2">
        <f t="shared" si="225"/>
        <v>0.99992101083579954</v>
      </c>
      <c r="FL171" s="2">
        <f t="shared" si="225"/>
        <v>0.99991691405833727</v>
      </c>
      <c r="FM171" s="2">
        <f t="shared" si="225"/>
        <v>0.99991988908006701</v>
      </c>
      <c r="FN171" s="2">
        <f t="shared" si="225"/>
        <v>0.99992882345017164</v>
      </c>
      <c r="FO171" s="2">
        <f t="shared" si="225"/>
        <v>0.99992159902419098</v>
      </c>
      <c r="FP171" s="2">
        <f t="shared" si="225"/>
        <v>0.99991335237898693</v>
      </c>
      <c r="FQ171" s="2">
        <f t="shared" si="225"/>
        <v>0.99992038392016125</v>
      </c>
      <c r="FR171" s="2">
        <f t="shared" si="225"/>
        <v>0.99992222906297079</v>
      </c>
      <c r="FS171" s="2">
        <f t="shared" si="225"/>
        <v>0.99991449800035359</v>
      </c>
      <c r="FT171" s="2">
        <f t="shared" si="225"/>
        <v>0.99991916978627693</v>
      </c>
      <c r="FU171" s="2">
        <f t="shared" si="225"/>
        <v>0.99991318568859155</v>
      </c>
      <c r="FW171" s="2">
        <f t="shared" si="216"/>
        <v>0.46307315514345293</v>
      </c>
      <c r="FX171" s="2">
        <f t="shared" si="216"/>
        <v>0.47426251922578888</v>
      </c>
      <c r="FY171" s="2">
        <f t="shared" si="216"/>
        <v>0.49418083292989501</v>
      </c>
      <c r="FZ171" s="2">
        <f t="shared" si="216"/>
        <v>0.45756654414674219</v>
      </c>
      <c r="GA171" s="2">
        <f t="shared" si="216"/>
        <v>0.50213251086764354</v>
      </c>
      <c r="GB171" s="2">
        <f t="shared" si="216"/>
        <v>0.47656096542487247</v>
      </c>
      <c r="GC171" s="2">
        <f t="shared" si="216"/>
        <v>0.52953934655598445</v>
      </c>
      <c r="GD171" s="2">
        <f t="shared" si="216"/>
        <v>0.56206370854504462</v>
      </c>
      <c r="GE171" s="2">
        <f t="shared" si="216"/>
        <v>0.5909123579025507</v>
      </c>
      <c r="GF171" s="2">
        <f t="shared" si="216"/>
        <v>0.53779344603814661</v>
      </c>
      <c r="GG171" s="2">
        <f t="shared" si="216"/>
        <v>0.51652118803535585</v>
      </c>
      <c r="GH171" s="2">
        <f t="shared" si="216"/>
        <v>0.5181003048218229</v>
      </c>
      <c r="GI171" s="2">
        <f t="shared" si="216"/>
        <v>0.45213422761763067</v>
      </c>
      <c r="GJ171" s="2">
        <f t="shared" si="216"/>
        <v>0.4022998994901445</v>
      </c>
      <c r="GK171" s="2">
        <f t="shared" si="216"/>
        <v>0.40714371268496846</v>
      </c>
      <c r="GM171" s="86">
        <f t="shared" si="217"/>
        <v>0</v>
      </c>
      <c r="GN171" s="86">
        <f t="shared" si="217"/>
        <v>0</v>
      </c>
      <c r="GO171" s="86">
        <f t="shared" si="217"/>
        <v>0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0</v>
      </c>
      <c r="GX171" s="86">
        <f t="shared" si="217"/>
        <v>0</v>
      </c>
      <c r="GY171" s="86">
        <f t="shared" si="217"/>
        <v>0</v>
      </c>
      <c r="GZ171" s="86">
        <f t="shared" si="217"/>
        <v>0</v>
      </c>
      <c r="HA171" s="86">
        <f t="shared" si="217"/>
        <v>3.8256192090640411E-232</v>
      </c>
      <c r="HC171" s="86">
        <f t="shared" si="181"/>
        <v>2.8979494807319745E-266</v>
      </c>
      <c r="HD171" s="86">
        <f t="shared" si="181"/>
        <v>0</v>
      </c>
      <c r="HE171" s="86">
        <f t="shared" si="181"/>
        <v>0</v>
      </c>
      <c r="HF171" s="86">
        <f t="shared" si="180"/>
        <v>0</v>
      </c>
      <c r="HG171" s="86">
        <f t="shared" si="180"/>
        <v>0</v>
      </c>
      <c r="HH171" s="86">
        <f t="shared" si="180"/>
        <v>0</v>
      </c>
      <c r="HI171" s="86">
        <f t="shared" si="180"/>
        <v>0</v>
      </c>
      <c r="HJ171" s="86">
        <f t="shared" si="180"/>
        <v>0</v>
      </c>
      <c r="HK171" s="86">
        <f t="shared" si="180"/>
        <v>0</v>
      </c>
      <c r="HL171" s="86">
        <f t="shared" si="180"/>
        <v>0</v>
      </c>
      <c r="HM171" s="86">
        <f t="shared" si="180"/>
        <v>0</v>
      </c>
      <c r="HN171" s="86">
        <f t="shared" si="180"/>
        <v>4.6127024855872736E-285</v>
      </c>
      <c r="HO171" s="86">
        <f t="shared" si="226"/>
        <v>0</v>
      </c>
      <c r="HP171" s="86">
        <f t="shared" si="226"/>
        <v>1.5517062000064634E-183</v>
      </c>
      <c r="HQ171" s="86">
        <f t="shared" si="226"/>
        <v>5.467518227496495E-170</v>
      </c>
      <c r="HS171" s="86">
        <f t="shared" si="218"/>
        <v>2.9195503939185185E-5</v>
      </c>
      <c r="HT171" s="86">
        <f t="shared" si="218"/>
        <v>1.1075330339604725E-5</v>
      </c>
      <c r="HU171" s="86">
        <f t="shared" si="218"/>
        <v>6.275993458904258E-7</v>
      </c>
      <c r="HV171" s="86">
        <f t="shared" si="218"/>
        <v>9.5281390327124035E-8</v>
      </c>
      <c r="HW171" s="86">
        <f t="shared" si="218"/>
        <v>9.6649558728218793E-7</v>
      </c>
      <c r="HX171" s="86">
        <f t="shared" si="218"/>
        <v>6.3909737202604081E-8</v>
      </c>
      <c r="HY171" s="86">
        <f t="shared" si="218"/>
        <v>1.1572018874477926E-7</v>
      </c>
      <c r="HZ171" s="86">
        <f t="shared" si="218"/>
        <v>8.7927372127589225E-8</v>
      </c>
      <c r="IA171" s="86">
        <f t="shared" si="218"/>
        <v>3.8597582613030393E-8</v>
      </c>
      <c r="IB171" s="86">
        <f t="shared" si="218"/>
        <v>5.1392905726277603E-8</v>
      </c>
      <c r="IC171" s="86">
        <f t="shared" si="218"/>
        <v>2.1523068015954872E-7</v>
      </c>
      <c r="ID171" s="86">
        <f t="shared" si="218"/>
        <v>2.999833513559712E-7</v>
      </c>
      <c r="IE171" s="86">
        <f t="shared" si="218"/>
        <v>2.310978550637155E-6</v>
      </c>
      <c r="IF171" s="86">
        <f t="shared" si="218"/>
        <v>1.3549201230502008E-8</v>
      </c>
      <c r="IG171" s="86">
        <f t="shared" si="218"/>
        <v>9.8150997804658488E-8</v>
      </c>
      <c r="II171" s="86">
        <f t="shared" si="219"/>
        <v>0.3766341392693715</v>
      </c>
      <c r="IJ171" s="86">
        <f t="shared" si="219"/>
        <v>0.41627639507733882</v>
      </c>
      <c r="IK171" s="86">
        <f t="shared" si="219"/>
        <v>0.48175144374678314</v>
      </c>
      <c r="IL171" s="86">
        <f t="shared" si="219"/>
        <v>0.32799165048026435</v>
      </c>
      <c r="IM171" s="86">
        <f t="shared" si="219"/>
        <v>0.50688943462887348</v>
      </c>
      <c r="IN171" s="86">
        <f t="shared" si="219"/>
        <v>0.40870555362908828</v>
      </c>
      <c r="IO171" s="86">
        <f t="shared" si="219"/>
        <v>0.57426531402557224</v>
      </c>
      <c r="IP171" s="86">
        <f t="shared" si="219"/>
        <v>0.59210963994149457</v>
      </c>
      <c r="IQ171" s="86">
        <f t="shared" si="219"/>
        <v>0.55292318244933303</v>
      </c>
      <c r="IR171" s="86">
        <f t="shared" si="219"/>
        <v>0.58649606475461336</v>
      </c>
      <c r="IS171" s="86">
        <f t="shared" si="219"/>
        <v>0.54795610238367121</v>
      </c>
      <c r="IT171" s="86">
        <f t="shared" si="219"/>
        <v>0.55120342756629204</v>
      </c>
      <c r="IU171" s="86">
        <f t="shared" si="219"/>
        <v>0.30961934871921304</v>
      </c>
      <c r="IV171" s="86">
        <f t="shared" si="219"/>
        <v>0.2578884090083951</v>
      </c>
      <c r="IW171" s="86">
        <f t="shared" si="219"/>
        <v>0.27238476593304733</v>
      </c>
      <c r="IY171" s="86">
        <f t="shared" si="220"/>
        <v>0.37666333477331071</v>
      </c>
      <c r="IZ171" s="86">
        <f t="shared" si="220"/>
        <v>0.41628747040767844</v>
      </c>
      <c r="JA171" s="86">
        <f t="shared" si="220"/>
        <v>0.48175207134612902</v>
      </c>
      <c r="JB171" s="86">
        <f t="shared" si="220"/>
        <v>0.32799174576165468</v>
      </c>
      <c r="JC171" s="86">
        <f t="shared" si="220"/>
        <v>0.50689040112446071</v>
      </c>
      <c r="JD171" s="86">
        <f t="shared" si="220"/>
        <v>0.40870561753882551</v>
      </c>
      <c r="JE171" s="86">
        <f t="shared" si="220"/>
        <v>0.574265429745761</v>
      </c>
      <c r="JF171" s="86">
        <f t="shared" si="220"/>
        <v>0.59210972786886673</v>
      </c>
      <c r="JG171" s="86">
        <f t="shared" si="220"/>
        <v>0.5529232210469156</v>
      </c>
      <c r="JH171" s="86">
        <f t="shared" si="220"/>
        <v>0.58649611614751906</v>
      </c>
      <c r="JI171" s="86">
        <f t="shared" si="220"/>
        <v>0.54795631761435137</v>
      </c>
      <c r="JJ171" s="86">
        <f t="shared" si="220"/>
        <v>0.55120372754964342</v>
      </c>
      <c r="JK171" s="86">
        <f t="shared" si="220"/>
        <v>0.30962165969776367</v>
      </c>
      <c r="JL171" s="86">
        <f t="shared" si="220"/>
        <v>0.25788842255759631</v>
      </c>
      <c r="JM171" s="86">
        <f t="shared" si="220"/>
        <v>0.27238486408404516</v>
      </c>
    </row>
    <row r="172" spans="2:273" x14ac:dyDescent="0.25">
      <c r="B172" s="2">
        <v>145</v>
      </c>
      <c r="C172" s="37">
        <v>92.14</v>
      </c>
      <c r="D172" s="37">
        <v>89.575000000000003</v>
      </c>
      <c r="E172" s="37">
        <v>88.9</v>
      </c>
      <c r="F172" s="37">
        <v>88.05</v>
      </c>
      <c r="G172" s="37">
        <v>87.724999999999994</v>
      </c>
      <c r="H172" s="37">
        <v>89.625</v>
      </c>
      <c r="I172" s="37">
        <v>91.5</v>
      </c>
      <c r="J172" s="37">
        <v>89.5</v>
      </c>
      <c r="K172" s="37">
        <v>90.125</v>
      </c>
      <c r="L172" s="37">
        <v>92.953000000000003</v>
      </c>
      <c r="M172" s="37">
        <v>93.049000000000007</v>
      </c>
      <c r="N172" s="37">
        <v>95.19</v>
      </c>
      <c r="O172" s="37">
        <v>100.55</v>
      </c>
      <c r="P172" s="37">
        <v>107.571</v>
      </c>
      <c r="Q172" s="37">
        <v>129.214</v>
      </c>
      <c r="S172" s="4">
        <f t="shared" si="221"/>
        <v>90.210837674570541</v>
      </c>
      <c r="T172" s="4">
        <f t="shared" si="221"/>
        <v>89.894703280356566</v>
      </c>
      <c r="U172" s="4">
        <f t="shared" si="221"/>
        <v>89.179329335551543</v>
      </c>
      <c r="V172" s="4">
        <f t="shared" si="221"/>
        <v>89.311324139178922</v>
      </c>
      <c r="W172" s="4">
        <f t="shared" si="221"/>
        <v>89.93871306818933</v>
      </c>
      <c r="X172" s="4">
        <f t="shared" si="221"/>
        <v>91.457214934002877</v>
      </c>
      <c r="Y172" s="4">
        <f t="shared" si="221"/>
        <v>90.183242431065523</v>
      </c>
      <c r="Z172" s="4">
        <f t="shared" si="221"/>
        <v>90.59221516690701</v>
      </c>
      <c r="AA172" s="4">
        <f t="shared" si="221"/>
        <v>89.484215570965716</v>
      </c>
      <c r="AB172" s="4">
        <f t="shared" si="221"/>
        <v>92.522397189479548</v>
      </c>
      <c r="AC172" s="4">
        <f t="shared" si="221"/>
        <v>92.776056835100022</v>
      </c>
      <c r="AD172" s="4">
        <f t="shared" si="221"/>
        <v>93.960860817254286</v>
      </c>
      <c r="AE172" s="4">
        <f t="shared" si="221"/>
        <v>99.908343339246542</v>
      </c>
      <c r="AF172" s="4">
        <f t="shared" si="221"/>
        <v>107.56305032484549</v>
      </c>
      <c r="AG172" s="4">
        <f t="shared" si="221"/>
        <v>134.00866018508174</v>
      </c>
      <c r="AI172" s="4">
        <f t="shared" si="222"/>
        <v>1.9291623254294592</v>
      </c>
      <c r="AJ172" s="4">
        <f t="shared" si="222"/>
        <v>-0.31970328035656337</v>
      </c>
      <c r="AK172" s="4">
        <f t="shared" si="222"/>
        <v>-0.27932933555153738</v>
      </c>
      <c r="AL172" s="4">
        <f t="shared" si="222"/>
        <v>-1.2613241391789245</v>
      </c>
      <c r="AM172" s="4">
        <f t="shared" si="222"/>
        <v>-2.2137130681893353</v>
      </c>
      <c r="AN172" s="4">
        <f t="shared" si="222"/>
        <v>-1.8322149340028773</v>
      </c>
      <c r="AO172" s="4">
        <f t="shared" si="222"/>
        <v>1.3167575689344773</v>
      </c>
      <c r="AP172" s="4">
        <f t="shared" si="222"/>
        <v>-1.0922151669070104</v>
      </c>
      <c r="AQ172" s="4">
        <f t="shared" si="222"/>
        <v>0.64078442903428368</v>
      </c>
      <c r="AR172" s="4">
        <f t="shared" si="222"/>
        <v>0.43060281052045468</v>
      </c>
      <c r="AS172" s="4">
        <f t="shared" si="222"/>
        <v>0.27294316489998494</v>
      </c>
      <c r="AT172" s="4">
        <f t="shared" si="222"/>
        <v>1.2291391827457119</v>
      </c>
      <c r="AU172" s="4">
        <f t="shared" si="222"/>
        <v>0.64165666075345484</v>
      </c>
      <c r="AV172" s="4">
        <f t="shared" si="222"/>
        <v>7.9496751545065081E-3</v>
      </c>
      <c r="AW172" s="4">
        <f t="shared" si="222"/>
        <v>-4.7946601850817387</v>
      </c>
      <c r="AY172" s="2">
        <f t="shared" si="214"/>
        <v>90.210837674570541</v>
      </c>
      <c r="AZ172" s="2">
        <f t="shared" si="214"/>
        <v>89.741228866091916</v>
      </c>
      <c r="BA172" s="2">
        <f t="shared" si="214"/>
        <v>88.871457614727774</v>
      </c>
      <c r="BB172" s="2">
        <f t="shared" si="214"/>
        <v>87.525479448161576</v>
      </c>
      <c r="BC172" s="2">
        <f t="shared" si="214"/>
        <v>87.092904520323316</v>
      </c>
      <c r="BD172" s="2">
        <f t="shared" si="214"/>
        <v>86.947110061348639</v>
      </c>
      <c r="BE172" s="2">
        <f t="shared" si="214"/>
        <v>87.817310624955482</v>
      </c>
      <c r="BF172" s="2">
        <f t="shared" si="214"/>
        <v>89.209325297990574</v>
      </c>
      <c r="BG172" s="2">
        <f t="shared" si="214"/>
        <v>88.540033011216309</v>
      </c>
      <c r="BH172" s="2">
        <f t="shared" si="214"/>
        <v>89.22210192550898</v>
      </c>
      <c r="BI172" s="2">
        <f t="shared" si="214"/>
        <v>88.247726049899939</v>
      </c>
      <c r="BJ172" s="2">
        <f t="shared" si="214"/>
        <v>87.761761323604915</v>
      </c>
      <c r="BK172" s="2">
        <f t="shared" si="214"/>
        <v>90.600074367875209</v>
      </c>
      <c r="BL172" s="2">
        <f t="shared" si="214"/>
        <v>92.350062821593099</v>
      </c>
      <c r="BM172" s="2">
        <f t="shared" si="214"/>
        <v>96.371551728697611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120.60203616734142</v>
      </c>
      <c r="DL172" s="2">
        <f t="shared" si="223"/>
        <v>118.45468960863698</v>
      </c>
      <c r="DM172" s="2">
        <f t="shared" si="223"/>
        <v>115.34762145748989</v>
      </c>
      <c r="DN172" s="2">
        <f t="shared" si="223"/>
        <v>115.65067307692307</v>
      </c>
      <c r="DO172" s="2">
        <f t="shared" si="223"/>
        <v>117.20543184885288</v>
      </c>
      <c r="DP172" s="2">
        <f t="shared" si="223"/>
        <v>113.79298883904147</v>
      </c>
      <c r="DQ172" s="2">
        <f t="shared" si="223"/>
        <v>123.84971550497866</v>
      </c>
      <c r="DR172" s="2">
        <f t="shared" si="223"/>
        <v>122.27060126928551</v>
      </c>
      <c r="DS172" s="2">
        <f t="shared" si="223"/>
        <v>117.85483641536271</v>
      </c>
      <c r="DT172" s="2">
        <f t="shared" si="223"/>
        <v>124.91547415836894</v>
      </c>
      <c r="DU172" s="2">
        <f t="shared" si="223"/>
        <v>113.37658137651823</v>
      </c>
      <c r="DV172" s="2">
        <f t="shared" si="223"/>
        <v>113.29553769559033</v>
      </c>
      <c r="DW172" s="2">
        <f t="shared" si="223"/>
        <v>116.5685870080607</v>
      </c>
      <c r="DX172" s="2">
        <f t="shared" si="223"/>
        <v>118.63275731707319</v>
      </c>
      <c r="DY172" s="2">
        <f t="shared" si="223"/>
        <v>110.04070944741532</v>
      </c>
      <c r="EA172" s="2">
        <f t="shared" si="213"/>
        <v>90.360398582853918</v>
      </c>
      <c r="EB172" s="2">
        <f t="shared" si="213"/>
        <v>89.440493235951578</v>
      </c>
      <c r="EC172" s="2">
        <f t="shared" si="213"/>
        <v>88.508706947589246</v>
      </c>
      <c r="ED172" s="2">
        <f t="shared" si="213"/>
        <v>86.930966694048251</v>
      </c>
      <c r="EE172" s="2">
        <f t="shared" si="213"/>
        <v>85.972484526265674</v>
      </c>
      <c r="EF172" s="2">
        <f t="shared" si="213"/>
        <v>86.876895782441807</v>
      </c>
      <c r="EG172" s="2">
        <f t="shared" si="213"/>
        <v>87.7663802036042</v>
      </c>
      <c r="EH172" s="2">
        <f t="shared" si="213"/>
        <v>89.285009160052539</v>
      </c>
      <c r="EI172" s="2">
        <f t="shared" si="213"/>
        <v>87.141036363636374</v>
      </c>
      <c r="EJ172" s="2">
        <f t="shared" si="213"/>
        <v>88.852898148148171</v>
      </c>
      <c r="EK172" s="2">
        <f t="shared" si="212"/>
        <v>87.535687074829923</v>
      </c>
      <c r="EL172" s="2">
        <f t="shared" si="179"/>
        <v>87.093886621315164</v>
      </c>
      <c r="EM172" s="2">
        <f t="shared" si="179"/>
        <v>90.133361021933865</v>
      </c>
      <c r="EN172" s="2">
        <f t="shared" si="179"/>
        <v>92.503936486486481</v>
      </c>
      <c r="EO172" s="2">
        <f t="shared" si="179"/>
        <v>97.081941665511962</v>
      </c>
      <c r="EQ172" s="2">
        <f t="shared" si="224"/>
        <v>90.048939753424435</v>
      </c>
      <c r="ER172" s="2">
        <f t="shared" si="224"/>
        <v>90.0417317858807</v>
      </c>
      <c r="ES172" s="2">
        <f t="shared" si="224"/>
        <v>89.207010749782313</v>
      </c>
      <c r="ET172" s="2">
        <f t="shared" si="224"/>
        <v>88.164354556106048</v>
      </c>
      <c r="EU172" s="2">
        <f t="shared" si="224"/>
        <v>88.101775813748034</v>
      </c>
      <c r="EV172" s="2">
        <f t="shared" si="224"/>
        <v>87.013362625523285</v>
      </c>
      <c r="EW172" s="2">
        <f t="shared" si="224"/>
        <v>87.853805107526895</v>
      </c>
      <c r="EX172" s="2">
        <f t="shared" si="224"/>
        <v>89.151881528348355</v>
      </c>
      <c r="EY172" s="2">
        <f t="shared" si="224"/>
        <v>89.419753801860324</v>
      </c>
      <c r="EZ172" s="2">
        <f t="shared" si="224"/>
        <v>89.50641048521878</v>
      </c>
      <c r="FA172" s="2">
        <f t="shared" si="224"/>
        <v>88.852093250444028</v>
      </c>
      <c r="FB172" s="2">
        <f t="shared" si="224"/>
        <v>88.324875807371981</v>
      </c>
      <c r="FC172" s="2">
        <f t="shared" si="224"/>
        <v>91.111505984156793</v>
      </c>
      <c r="FD172" s="2">
        <f t="shared" si="224"/>
        <v>92.13703071758087</v>
      </c>
      <c r="FE172" s="2">
        <f t="shared" si="224"/>
        <v>95.425757424103551</v>
      </c>
      <c r="FG172" s="2">
        <f t="shared" si="225"/>
        <v>0.99993984878250841</v>
      </c>
      <c r="FH172" s="2">
        <f t="shared" si="225"/>
        <v>0.99993932748444503</v>
      </c>
      <c r="FI172" s="2">
        <f t="shared" si="225"/>
        <v>0.99994082482223468</v>
      </c>
      <c r="FJ172" s="2">
        <f t="shared" si="225"/>
        <v>0.9999348907523965</v>
      </c>
      <c r="FK172" s="2">
        <f t="shared" si="225"/>
        <v>0.99992796052536947</v>
      </c>
      <c r="FL172" s="2">
        <f t="shared" si="225"/>
        <v>0.99992422416663396</v>
      </c>
      <c r="FM172" s="2">
        <f t="shared" si="225"/>
        <v>0.99992693745766026</v>
      </c>
      <c r="FN172" s="2">
        <f t="shared" si="225"/>
        <v>0.99993508580850621</v>
      </c>
      <c r="FO172" s="2">
        <f t="shared" si="225"/>
        <v>0.99992849696698705</v>
      </c>
      <c r="FP172" s="2">
        <f t="shared" si="225"/>
        <v>0.99992097582794737</v>
      </c>
      <c r="FQ172" s="2">
        <f t="shared" si="225"/>
        <v>0.99992738876353271</v>
      </c>
      <c r="FR172" s="2">
        <f t="shared" si="225"/>
        <v>0.99992907157707933</v>
      </c>
      <c r="FS172" s="2">
        <f t="shared" si="225"/>
        <v>0.99992202066287783</v>
      </c>
      <c r="FT172" s="2">
        <f t="shared" si="225"/>
        <v>0.99992628144463724</v>
      </c>
      <c r="FU172" s="2">
        <f t="shared" si="225"/>
        <v>0.99992082380217961</v>
      </c>
      <c r="FW172" s="2">
        <f t="shared" si="216"/>
        <v>0.48603528074741231</v>
      </c>
      <c r="FX172" s="2">
        <f t="shared" si="216"/>
        <v>0.49726562924955064</v>
      </c>
      <c r="FY172" s="2">
        <f t="shared" si="216"/>
        <v>0.51719963211875475</v>
      </c>
      <c r="FZ172" s="2">
        <f t="shared" si="216"/>
        <v>0.48049997399079558</v>
      </c>
      <c r="GA172" s="2">
        <f t="shared" si="216"/>
        <v>0.52513716442406588</v>
      </c>
      <c r="GB172" s="2">
        <f t="shared" si="216"/>
        <v>0.49956962427717055</v>
      </c>
      <c r="GC172" s="2">
        <f t="shared" si="216"/>
        <v>0.55240645366650143</v>
      </c>
      <c r="GD172" s="2">
        <f t="shared" si="216"/>
        <v>0.58459009679986274</v>
      </c>
      <c r="GE172" s="2">
        <f t="shared" si="216"/>
        <v>0.61297662197624969</v>
      </c>
      <c r="GF172" s="2">
        <f t="shared" si="216"/>
        <v>0.56059226638582726</v>
      </c>
      <c r="GG172" s="2">
        <f t="shared" si="216"/>
        <v>0.53947075677616274</v>
      </c>
      <c r="GH172" s="2">
        <f t="shared" si="216"/>
        <v>0.5410415201408606</v>
      </c>
      <c r="GI172" s="2">
        <f t="shared" si="216"/>
        <v>0.47503382677176548</v>
      </c>
      <c r="GJ172" s="2">
        <f t="shared" si="216"/>
        <v>0.42463176385334489</v>
      </c>
      <c r="GK172" s="2">
        <f t="shared" si="216"/>
        <v>0.42955122080547142</v>
      </c>
      <c r="GM172" s="86">
        <f t="shared" si="217"/>
        <v>0</v>
      </c>
      <c r="GN172" s="86">
        <f t="shared" si="217"/>
        <v>0</v>
      </c>
      <c r="GO172" s="86">
        <f t="shared" si="217"/>
        <v>0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0</v>
      </c>
      <c r="GZ172" s="86">
        <f t="shared" si="217"/>
        <v>0</v>
      </c>
      <c r="HA172" s="86">
        <f t="shared" si="217"/>
        <v>1.6351691606532407E-237</v>
      </c>
      <c r="HC172" s="86">
        <f t="shared" si="181"/>
        <v>1.0667287706794524E-274</v>
      </c>
      <c r="HD172" s="86">
        <f t="shared" si="181"/>
        <v>0</v>
      </c>
      <c r="HE172" s="86">
        <f t="shared" si="181"/>
        <v>0</v>
      </c>
      <c r="HF172" s="86">
        <f t="shared" si="180"/>
        <v>0</v>
      </c>
      <c r="HG172" s="86">
        <f t="shared" si="180"/>
        <v>0</v>
      </c>
      <c r="HH172" s="86">
        <f t="shared" si="180"/>
        <v>0</v>
      </c>
      <c r="HI172" s="86">
        <f t="shared" si="180"/>
        <v>0</v>
      </c>
      <c r="HJ172" s="86">
        <f t="shared" si="180"/>
        <v>0</v>
      </c>
      <c r="HK172" s="86">
        <f t="shared" si="180"/>
        <v>0</v>
      </c>
      <c r="HL172" s="86">
        <f t="shared" si="180"/>
        <v>0</v>
      </c>
      <c r="HM172" s="86">
        <f t="shared" si="180"/>
        <v>0</v>
      </c>
      <c r="HN172" s="86">
        <f t="shared" si="180"/>
        <v>6.3129341930738797E-294</v>
      </c>
      <c r="HO172" s="86">
        <f t="shared" si="226"/>
        <v>0</v>
      </c>
      <c r="HP172" s="86">
        <f t="shared" si="226"/>
        <v>2.2763682073429402E-189</v>
      </c>
      <c r="HQ172" s="86">
        <f t="shared" si="226"/>
        <v>2.8953535006304841E-175</v>
      </c>
      <c r="HS172" s="86">
        <f t="shared" si="218"/>
        <v>1.4599638377415913E-5</v>
      </c>
      <c r="HT172" s="86">
        <f t="shared" si="218"/>
        <v>5.3332792754127944E-6</v>
      </c>
      <c r="HU172" s="86">
        <f t="shared" si="218"/>
        <v>2.6445545111078867E-7</v>
      </c>
      <c r="HV172" s="86">
        <f t="shared" si="218"/>
        <v>3.4181657199875722E-8</v>
      </c>
      <c r="HW172" s="86">
        <f t="shared" si="218"/>
        <v>3.8371680859725623E-7</v>
      </c>
      <c r="HX172" s="86">
        <f t="shared" si="218"/>
        <v>2.2294476094273649E-8</v>
      </c>
      <c r="HY172" s="86">
        <f t="shared" si="218"/>
        <v>4.2119490277912508E-8</v>
      </c>
      <c r="HZ172" s="86">
        <f t="shared" si="218"/>
        <v>3.2652086515296941E-8</v>
      </c>
      <c r="IA172" s="86">
        <f t="shared" si="218"/>
        <v>1.3510311765378786E-8</v>
      </c>
      <c r="IB172" s="86">
        <f t="shared" si="218"/>
        <v>1.7593063387803488E-8</v>
      </c>
      <c r="IC172" s="86">
        <f t="shared" si="218"/>
        <v>7.9909604371933979E-8</v>
      </c>
      <c r="ID172" s="86">
        <f t="shared" si="218"/>
        <v>1.1397906380037289E-7</v>
      </c>
      <c r="IE172" s="86">
        <f t="shared" si="218"/>
        <v>9.463381214526066E-7</v>
      </c>
      <c r="IF172" s="86">
        <f t="shared" si="218"/>
        <v>3.1792302487296153E-9</v>
      </c>
      <c r="IG172" s="86">
        <f t="shared" si="218"/>
        <v>2.8126010694885286E-8</v>
      </c>
      <c r="II172" s="86">
        <f t="shared" si="219"/>
        <v>0.45710666281200157</v>
      </c>
      <c r="IJ172" s="86">
        <f t="shared" si="219"/>
        <v>0.49202105364748083</v>
      </c>
      <c r="IK172" s="86">
        <f t="shared" si="219"/>
        <v>0.54566435457109419</v>
      </c>
      <c r="IL172" s="86">
        <f t="shared" si="219"/>
        <v>0.42647918505916466</v>
      </c>
      <c r="IM172" s="86">
        <f t="shared" si="219"/>
        <v>0.56577217694082049</v>
      </c>
      <c r="IN172" s="86">
        <f t="shared" si="219"/>
        <v>0.49852683940783749</v>
      </c>
      <c r="IO172" s="86">
        <f t="shared" si="219"/>
        <v>0.59345625930293666</v>
      </c>
      <c r="IP172" s="86">
        <f t="shared" si="219"/>
        <v>0.56925550044358886</v>
      </c>
      <c r="IQ172" s="86">
        <f t="shared" si="219"/>
        <v>0.50022920970820128</v>
      </c>
      <c r="IR172" s="86">
        <f t="shared" si="219"/>
        <v>0.59100770472202302</v>
      </c>
      <c r="IS172" s="86">
        <f t="shared" si="219"/>
        <v>0.58689624877132252</v>
      </c>
      <c r="IT172" s="86">
        <f t="shared" si="219"/>
        <v>0.58786355391901401</v>
      </c>
      <c r="IU172" s="86">
        <f t="shared" si="219"/>
        <v>0.40638770135049751</v>
      </c>
      <c r="IV172" s="86">
        <f t="shared" si="219"/>
        <v>0.32275558223119533</v>
      </c>
      <c r="IW172" s="86">
        <f t="shared" si="219"/>
        <v>0.33778665011508074</v>
      </c>
      <c r="IY172" s="86">
        <f t="shared" si="220"/>
        <v>0.45712126245037898</v>
      </c>
      <c r="IZ172" s="86">
        <f t="shared" si="220"/>
        <v>0.49202638692675627</v>
      </c>
      <c r="JA172" s="86">
        <f t="shared" si="220"/>
        <v>0.54566461902654528</v>
      </c>
      <c r="JB172" s="86">
        <f t="shared" si="220"/>
        <v>0.42647921924082188</v>
      </c>
      <c r="JC172" s="86">
        <f t="shared" si="220"/>
        <v>0.56577256065762904</v>
      </c>
      <c r="JD172" s="86">
        <f t="shared" si="220"/>
        <v>0.49852686170231358</v>
      </c>
      <c r="JE172" s="86">
        <f t="shared" si="220"/>
        <v>0.59345630142242689</v>
      </c>
      <c r="JF172" s="86">
        <f t="shared" si="220"/>
        <v>0.56925553309567534</v>
      </c>
      <c r="JG172" s="86">
        <f t="shared" si="220"/>
        <v>0.50022922321851304</v>
      </c>
      <c r="JH172" s="86">
        <f t="shared" si="220"/>
        <v>0.59100772231508636</v>
      </c>
      <c r="JI172" s="86">
        <f t="shared" si="220"/>
        <v>0.58689632868092689</v>
      </c>
      <c r="JJ172" s="86">
        <f t="shared" si="220"/>
        <v>0.58786366789807787</v>
      </c>
      <c r="JK172" s="86">
        <f t="shared" si="220"/>
        <v>0.40638864768861899</v>
      </c>
      <c r="JL172" s="86">
        <f t="shared" si="220"/>
        <v>0.32275558541042559</v>
      </c>
      <c r="JM172" s="86">
        <f t="shared" si="220"/>
        <v>0.33778667824109143</v>
      </c>
    </row>
    <row r="173" spans="2:273" x14ac:dyDescent="0.25">
      <c r="B173" s="2">
        <v>146</v>
      </c>
      <c r="C173" s="37">
        <v>88.813999999999993</v>
      </c>
      <c r="D173" s="37">
        <v>89.8</v>
      </c>
      <c r="E173" s="37">
        <v>90.05</v>
      </c>
      <c r="F173" s="37">
        <v>89.625</v>
      </c>
      <c r="G173" s="37">
        <v>90.275000000000006</v>
      </c>
      <c r="H173" s="37">
        <v>91.375</v>
      </c>
      <c r="I173" s="37">
        <v>89.95</v>
      </c>
      <c r="J173" s="37">
        <v>90.25</v>
      </c>
      <c r="K173" s="37">
        <v>90.075000000000003</v>
      </c>
      <c r="L173" s="37">
        <v>91.534999999999997</v>
      </c>
      <c r="M173" s="37">
        <v>92.146000000000001</v>
      </c>
      <c r="N173" s="37">
        <v>92.570999999999998</v>
      </c>
      <c r="O173" s="37">
        <v>96.2</v>
      </c>
      <c r="P173" s="37">
        <v>105.905</v>
      </c>
      <c r="Q173" s="37">
        <v>131.81</v>
      </c>
      <c r="S173" s="4">
        <f t="shared" si="221"/>
        <v>90.074089493481836</v>
      </c>
      <c r="T173" s="4">
        <f t="shared" si="221"/>
        <v>89.753987764029432</v>
      </c>
      <c r="U173" s="4">
        <f t="shared" si="221"/>
        <v>89.016774729204201</v>
      </c>
      <c r="V173" s="4">
        <f t="shared" si="221"/>
        <v>89.103389082656633</v>
      </c>
      <c r="W173" s="4">
        <f t="shared" si="221"/>
        <v>89.19409437708407</v>
      </c>
      <c r="X173" s="4">
        <f t="shared" si="221"/>
        <v>90.660356637367826</v>
      </c>
      <c r="Y173" s="4">
        <f t="shared" si="221"/>
        <v>89.261492377220591</v>
      </c>
      <c r="Z173" s="4">
        <f t="shared" si="221"/>
        <v>89.900506659544135</v>
      </c>
      <c r="AA173" s="4">
        <f t="shared" si="221"/>
        <v>88.919923191692277</v>
      </c>
      <c r="AB173" s="4">
        <f t="shared" si="221"/>
        <v>91.149030264781402</v>
      </c>
      <c r="AC173" s="4">
        <f t="shared" si="221"/>
        <v>91.316831260077166</v>
      </c>
      <c r="AD173" s="4">
        <f t="shared" si="221"/>
        <v>92.034268762080629</v>
      </c>
      <c r="AE173" s="4">
        <f t="shared" si="221"/>
        <v>99.477492106508194</v>
      </c>
      <c r="AF173" s="4">
        <f t="shared" si="221"/>
        <v>108.25060625651838</v>
      </c>
      <c r="AG173" s="4">
        <f t="shared" si="221"/>
        <v>135.34890281366668</v>
      </c>
      <c r="AI173" s="4">
        <f t="shared" si="222"/>
        <v>-1.2600894934818427</v>
      </c>
      <c r="AJ173" s="4">
        <f t="shared" si="222"/>
        <v>4.601223597056503E-2</v>
      </c>
      <c r="AK173" s="4">
        <f t="shared" si="222"/>
        <v>1.0332252707957963</v>
      </c>
      <c r="AL173" s="4">
        <f t="shared" si="222"/>
        <v>0.52161091734336651</v>
      </c>
      <c r="AM173" s="4">
        <f t="shared" si="222"/>
        <v>1.0809056229159353</v>
      </c>
      <c r="AN173" s="4">
        <f t="shared" si="222"/>
        <v>0.71464336263217376</v>
      </c>
      <c r="AO173" s="4">
        <f t="shared" si="222"/>
        <v>0.68850762277941158</v>
      </c>
      <c r="AP173" s="4">
        <f t="shared" si="222"/>
        <v>0.34949334045586511</v>
      </c>
      <c r="AQ173" s="4">
        <f t="shared" si="222"/>
        <v>1.1550768083077259</v>
      </c>
      <c r="AR173" s="4">
        <f t="shared" si="222"/>
        <v>0.38596973521859468</v>
      </c>
      <c r="AS173" s="4">
        <f t="shared" si="222"/>
        <v>0.82916873992283513</v>
      </c>
      <c r="AT173" s="4">
        <f t="shared" si="222"/>
        <v>0.53673123791936916</v>
      </c>
      <c r="AU173" s="4">
        <f t="shared" si="222"/>
        <v>-3.2774921065081912</v>
      </c>
      <c r="AV173" s="4">
        <f t="shared" si="222"/>
        <v>-2.34560625651838</v>
      </c>
      <c r="AW173" s="4">
        <f t="shared" si="222"/>
        <v>-3.5389028136666809</v>
      </c>
      <c r="AY173" s="2">
        <f t="shared" si="214"/>
        <v>90.074089493481836</v>
      </c>
      <c r="AZ173" s="2">
        <f t="shared" si="214"/>
        <v>89.617519058242749</v>
      </c>
      <c r="BA173" s="2">
        <f t="shared" si="214"/>
        <v>88.765946029067422</v>
      </c>
      <c r="BB173" s="2">
        <f t="shared" si="214"/>
        <v>87.424368326026467</v>
      </c>
      <c r="BC173" s="2">
        <f t="shared" si="214"/>
        <v>87.021550153191839</v>
      </c>
      <c r="BD173" s="2">
        <f t="shared" si="214"/>
        <v>86.81058209240841</v>
      </c>
      <c r="BE173" s="2">
        <f t="shared" si="214"/>
        <v>87.693074473639427</v>
      </c>
      <c r="BF173" s="2">
        <f t="shared" si="214"/>
        <v>89.096706459704464</v>
      </c>
      <c r="BG173" s="2">
        <f t="shared" si="214"/>
        <v>88.46111456695138</v>
      </c>
      <c r="BH173" s="2">
        <f t="shared" si="214"/>
        <v>89.105004158229562</v>
      </c>
      <c r="BI173" s="2">
        <f t="shared" si="214"/>
        <v>88.1186229181085</v>
      </c>
      <c r="BJ173" s="2">
        <f t="shared" si="214"/>
        <v>87.657257984525245</v>
      </c>
      <c r="BK173" s="2">
        <f t="shared" si="214"/>
        <v>90.494971390041371</v>
      </c>
      <c r="BL173" s="2">
        <f t="shared" si="214"/>
        <v>92.256365112244566</v>
      </c>
      <c r="BM173" s="2">
        <f t="shared" si="214"/>
        <v>96.264187873581832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120.71159730094467</v>
      </c>
      <c r="DL173" s="2">
        <f t="shared" si="223"/>
        <v>118.54477058029691</v>
      </c>
      <c r="DM173" s="2">
        <f t="shared" si="223"/>
        <v>115.42426619433199</v>
      </c>
      <c r="DN173" s="2">
        <f t="shared" si="223"/>
        <v>115.7378846153846</v>
      </c>
      <c r="DO173" s="2">
        <f t="shared" si="223"/>
        <v>117.31950067476382</v>
      </c>
      <c r="DP173" s="2">
        <f t="shared" si="223"/>
        <v>113.88431721194878</v>
      </c>
      <c r="DQ173" s="2">
        <f t="shared" si="223"/>
        <v>124.02400426742531</v>
      </c>
      <c r="DR173" s="2">
        <f t="shared" si="223"/>
        <v>122.42413283729076</v>
      </c>
      <c r="DS173" s="2">
        <f t="shared" si="223"/>
        <v>117.95298446219496</v>
      </c>
      <c r="DT173" s="2">
        <f t="shared" si="223"/>
        <v>125.05754694167857</v>
      </c>
      <c r="DU173" s="2">
        <f t="shared" si="223"/>
        <v>113.43113259109313</v>
      </c>
      <c r="DV173" s="2">
        <f t="shared" si="223"/>
        <v>113.36291275486012</v>
      </c>
      <c r="DW173" s="2">
        <f t="shared" si="223"/>
        <v>116.65064011379802</v>
      </c>
      <c r="DX173" s="2">
        <f t="shared" si="223"/>
        <v>118.73696425891184</v>
      </c>
      <c r="DY173" s="2">
        <f t="shared" si="223"/>
        <v>110.0900931372549</v>
      </c>
      <c r="EA173" s="2">
        <f t="shared" si="213"/>
        <v>90.234238305037167</v>
      </c>
      <c r="EB173" s="2">
        <f t="shared" si="213"/>
        <v>89.296621829954503</v>
      </c>
      <c r="EC173" s="2">
        <f t="shared" si="213"/>
        <v>88.379302125096046</v>
      </c>
      <c r="ED173" s="2">
        <f t="shared" si="213"/>
        <v>86.78833571588595</v>
      </c>
      <c r="EE173" s="2">
        <f t="shared" si="213"/>
        <v>85.828071551524175</v>
      </c>
      <c r="EF173" s="2">
        <f t="shared" si="213"/>
        <v>86.735924273393508</v>
      </c>
      <c r="EG173" s="2">
        <f t="shared" si="213"/>
        <v>87.639328672299797</v>
      </c>
      <c r="EH173" s="2">
        <f t="shared" si="213"/>
        <v>89.177209361947575</v>
      </c>
      <c r="EI173" s="2">
        <f t="shared" si="213"/>
        <v>86.983754545454545</v>
      </c>
      <c r="EJ173" s="2">
        <f t="shared" si="213"/>
        <v>88.71351190476193</v>
      </c>
      <c r="EK173" s="2">
        <f t="shared" si="212"/>
        <v>87.360707120181402</v>
      </c>
      <c r="EL173" s="2">
        <f t="shared" si="179"/>
        <v>86.946403900226727</v>
      </c>
      <c r="EM173" s="2">
        <f t="shared" si="179"/>
        <v>89.995358417708729</v>
      </c>
      <c r="EN173" s="2">
        <f t="shared" si="179"/>
        <v>92.422558108108106</v>
      </c>
      <c r="EO173" s="2">
        <f t="shared" si="179"/>
        <v>97.026844800965947</v>
      </c>
      <c r="EQ173" s="2">
        <f t="shared" si="224"/>
        <v>89.916354608688025</v>
      </c>
      <c r="ER173" s="2">
        <f t="shared" si="224"/>
        <v>89.910288713525603</v>
      </c>
      <c r="ES173" s="2">
        <f t="shared" si="224"/>
        <v>89.092414061016115</v>
      </c>
      <c r="ET173" s="2">
        <f t="shared" si="224"/>
        <v>88.048104478459152</v>
      </c>
      <c r="EU173" s="2">
        <f t="shared" si="224"/>
        <v>88.002035322072103</v>
      </c>
      <c r="EV173" s="2">
        <f t="shared" si="224"/>
        <v>86.875197897048324</v>
      </c>
      <c r="EW173" s="2">
        <f t="shared" si="224"/>
        <v>87.728574783452828</v>
      </c>
      <c r="EX173" s="2">
        <f t="shared" si="224"/>
        <v>89.041290602932492</v>
      </c>
      <c r="EY173" s="2">
        <f t="shared" si="224"/>
        <v>89.308638343422402</v>
      </c>
      <c r="EZ173" s="2">
        <f t="shared" si="224"/>
        <v>89.380374207512546</v>
      </c>
      <c r="FA173" s="2">
        <f t="shared" si="224"/>
        <v>88.705631470065811</v>
      </c>
      <c r="FB173" s="2">
        <f t="shared" si="224"/>
        <v>88.204177202972105</v>
      </c>
      <c r="FC173" s="2">
        <f t="shared" si="224"/>
        <v>90.9947126472794</v>
      </c>
      <c r="FD173" s="2">
        <f t="shared" si="224"/>
        <v>92.047035331288669</v>
      </c>
      <c r="FE173" s="2">
        <f t="shared" si="224"/>
        <v>95.338402147672966</v>
      </c>
      <c r="FG173" s="2">
        <f t="shared" si="225"/>
        <v>0.99994514114729827</v>
      </c>
      <c r="FH173" s="2">
        <f t="shared" si="225"/>
        <v>0.99994466571275953</v>
      </c>
      <c r="FI173" s="2">
        <f t="shared" si="225"/>
        <v>0.99994603131545445</v>
      </c>
      <c r="FJ173" s="2">
        <f t="shared" si="225"/>
        <v>0.99994061932025691</v>
      </c>
      <c r="FK173" s="2">
        <f t="shared" si="225"/>
        <v>0.99993429880181572</v>
      </c>
      <c r="FL173" s="2">
        <f t="shared" si="225"/>
        <v>0.99993089115782907</v>
      </c>
      <c r="FM173" s="2">
        <f t="shared" si="225"/>
        <v>0.99993336574106284</v>
      </c>
      <c r="FN173" s="2">
        <f t="shared" si="225"/>
        <v>0.99994079721557838</v>
      </c>
      <c r="FO173" s="2">
        <f t="shared" si="225"/>
        <v>0.99993478804856484</v>
      </c>
      <c r="FP173" s="2">
        <f t="shared" si="225"/>
        <v>0.99992792859738489</v>
      </c>
      <c r="FQ173" s="2">
        <f t="shared" si="225"/>
        <v>0.99993377734218614</v>
      </c>
      <c r="FR173" s="2">
        <f t="shared" si="225"/>
        <v>0.99993531210576514</v>
      </c>
      <c r="FS173" s="2">
        <f t="shared" si="225"/>
        <v>0.99992888151133097</v>
      </c>
      <c r="FT173" s="2">
        <f t="shared" si="225"/>
        <v>0.99993276744234794</v>
      </c>
      <c r="FU173" s="2">
        <f t="shared" si="225"/>
        <v>0.99992778994630682</v>
      </c>
      <c r="FW173" s="2">
        <f t="shared" si="216"/>
        <v>0.50905650828184978</v>
      </c>
      <c r="FX173" s="2">
        <f t="shared" si="216"/>
        <v>0.52028032043390615</v>
      </c>
      <c r="FY173" s="2">
        <f t="shared" si="216"/>
        <v>0.54014566779057838</v>
      </c>
      <c r="FZ173" s="2">
        <f t="shared" si="216"/>
        <v>0.50351587139926557</v>
      </c>
      <c r="GA173" s="2">
        <f t="shared" si="216"/>
        <v>0.5480356173283667</v>
      </c>
      <c r="GB173" s="2">
        <f t="shared" si="216"/>
        <v>0.52258010599691596</v>
      </c>
      <c r="GC173" s="2">
        <f t="shared" si="216"/>
        <v>0.57505402511794312</v>
      </c>
      <c r="GD173" s="2">
        <f t="shared" si="216"/>
        <v>0.60676843493802457</v>
      </c>
      <c r="GE173" s="2">
        <f t="shared" si="216"/>
        <v>0.63458675176328827</v>
      </c>
      <c r="GF173" s="2">
        <f t="shared" si="216"/>
        <v>0.58313820751577017</v>
      </c>
      <c r="GG173" s="2">
        <f t="shared" si="216"/>
        <v>0.56225418561800267</v>
      </c>
      <c r="GH173" s="2">
        <f t="shared" si="216"/>
        <v>0.5638100716717358</v>
      </c>
      <c r="GI173" s="2">
        <f t="shared" si="216"/>
        <v>0.49803890778265686</v>
      </c>
      <c r="GJ173" s="2">
        <f t="shared" si="216"/>
        <v>0.44727561431757074</v>
      </c>
      <c r="GK173" s="2">
        <f t="shared" si="216"/>
        <v>0.45225120542805369</v>
      </c>
      <c r="GM173" s="86">
        <f t="shared" si="217"/>
        <v>0</v>
      </c>
      <c r="GN173" s="86">
        <f t="shared" si="217"/>
        <v>0</v>
      </c>
      <c r="GO173" s="86">
        <f t="shared" si="217"/>
        <v>0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0</v>
      </c>
      <c r="GZ173" s="86">
        <f t="shared" si="217"/>
        <v>0</v>
      </c>
      <c r="HA173" s="86">
        <f t="shared" si="217"/>
        <v>6.06171974683233E-243</v>
      </c>
      <c r="HC173" s="86">
        <f t="shared" si="181"/>
        <v>2.8951594815346266E-283</v>
      </c>
      <c r="HD173" s="86">
        <f t="shared" si="181"/>
        <v>0</v>
      </c>
      <c r="HE173" s="86">
        <f t="shared" si="181"/>
        <v>0</v>
      </c>
      <c r="HF173" s="86">
        <f t="shared" si="180"/>
        <v>0</v>
      </c>
      <c r="HG173" s="86">
        <f t="shared" si="180"/>
        <v>0</v>
      </c>
      <c r="HH173" s="86">
        <f t="shared" si="180"/>
        <v>0</v>
      </c>
      <c r="HI173" s="86">
        <f t="shared" si="180"/>
        <v>0</v>
      </c>
      <c r="HJ173" s="86">
        <f t="shared" si="180"/>
        <v>0</v>
      </c>
      <c r="HK173" s="86">
        <f t="shared" si="180"/>
        <v>0</v>
      </c>
      <c r="HL173" s="86">
        <f t="shared" si="180"/>
        <v>0</v>
      </c>
      <c r="HM173" s="86">
        <f t="shared" si="180"/>
        <v>0</v>
      </c>
      <c r="HN173" s="86">
        <f t="shared" si="180"/>
        <v>6.309351835240114E-303</v>
      </c>
      <c r="HO173" s="86">
        <f t="shared" si="226"/>
        <v>0</v>
      </c>
      <c r="HP173" s="86">
        <f t="shared" si="226"/>
        <v>2.7014740060230077E-195</v>
      </c>
      <c r="HQ173" s="86">
        <f t="shared" si="226"/>
        <v>1.2711987949305739E-180</v>
      </c>
      <c r="HS173" s="86">
        <f t="shared" si="218"/>
        <v>7.1345301442862947E-6</v>
      </c>
      <c r="HT173" s="86">
        <f t="shared" si="218"/>
        <v>2.5086538084059706E-6</v>
      </c>
      <c r="HU173" s="86">
        <f t="shared" si="218"/>
        <v>1.0854694076863624E-7</v>
      </c>
      <c r="HV173" s="86">
        <f t="shared" si="218"/>
        <v>1.1869437088842413E-8</v>
      </c>
      <c r="HW173" s="86">
        <f t="shared" si="218"/>
        <v>1.4771412661895961E-7</v>
      </c>
      <c r="HX173" s="86">
        <f t="shared" si="218"/>
        <v>7.5207271418475112E-9</v>
      </c>
      <c r="HY173" s="86">
        <f t="shared" si="218"/>
        <v>1.4846930729642887E-8</v>
      </c>
      <c r="HZ173" s="86">
        <f t="shared" si="218"/>
        <v>1.1763534795346126E-8</v>
      </c>
      <c r="IA173" s="86">
        <f t="shared" si="218"/>
        <v>4.5783987740830346E-9</v>
      </c>
      <c r="IB173" s="86">
        <f t="shared" si="218"/>
        <v>5.8194913261393955E-9</v>
      </c>
      <c r="IC173" s="86">
        <f t="shared" si="218"/>
        <v>2.8732872873338074E-8</v>
      </c>
      <c r="ID173" s="86">
        <f t="shared" si="218"/>
        <v>4.1974344642525928E-8</v>
      </c>
      <c r="IE173" s="86">
        <f t="shared" si="218"/>
        <v>3.7579386636141424E-7</v>
      </c>
      <c r="IF173" s="86">
        <f t="shared" si="218"/>
        <v>7.0411820858986244E-10</v>
      </c>
      <c r="IG173" s="86">
        <f t="shared" si="218"/>
        <v>7.6796541294628058E-9</v>
      </c>
      <c r="II173" s="86">
        <f t="shared" si="219"/>
        <v>0.52429456410868625</v>
      </c>
      <c r="IJ173" s="86">
        <f t="shared" si="219"/>
        <v>0.55016522282730584</v>
      </c>
      <c r="IK173" s="86">
        <f t="shared" si="219"/>
        <v>0.58369895444560582</v>
      </c>
      <c r="IL173" s="86">
        <f t="shared" si="219"/>
        <v>0.51151899272718526</v>
      </c>
      <c r="IM173" s="86">
        <f t="shared" si="219"/>
        <v>0.5921533789071376</v>
      </c>
      <c r="IN173" s="86">
        <f t="shared" si="219"/>
        <v>0.56257200988220291</v>
      </c>
      <c r="IO173" s="86">
        <f t="shared" si="219"/>
        <v>0.57964207537680745</v>
      </c>
      <c r="IP173" s="86">
        <f t="shared" si="219"/>
        <v>0.52475584488324645</v>
      </c>
      <c r="IQ173" s="86">
        <f t="shared" si="219"/>
        <v>0.43798410303073743</v>
      </c>
      <c r="IR173" s="86">
        <f t="shared" si="219"/>
        <v>0.56312151557850254</v>
      </c>
      <c r="IS173" s="86">
        <f t="shared" si="219"/>
        <v>0.59119325405296219</v>
      </c>
      <c r="IT173" s="86">
        <f t="shared" si="219"/>
        <v>0.59075431923267163</v>
      </c>
      <c r="IU173" s="86">
        <f t="shared" si="219"/>
        <v>0.49348494280167843</v>
      </c>
      <c r="IV173" s="86">
        <f t="shared" si="219"/>
        <v>0.38678668514011644</v>
      </c>
      <c r="IW173" s="86">
        <f t="shared" si="219"/>
        <v>0.40096051931810583</v>
      </c>
      <c r="IY173" s="86">
        <f t="shared" si="220"/>
        <v>0.52430169863883058</v>
      </c>
      <c r="IZ173" s="86">
        <f t="shared" si="220"/>
        <v>0.5501677314811142</v>
      </c>
      <c r="JA173" s="86">
        <f t="shared" si="220"/>
        <v>0.58369906299254659</v>
      </c>
      <c r="JB173" s="86">
        <f t="shared" si="220"/>
        <v>0.51151900459662236</v>
      </c>
      <c r="JC173" s="86">
        <f t="shared" si="220"/>
        <v>0.59215352662126419</v>
      </c>
      <c r="JD173" s="86">
        <f t="shared" si="220"/>
        <v>0.56257201740293006</v>
      </c>
      <c r="JE173" s="86">
        <f t="shared" si="220"/>
        <v>0.57964209022373814</v>
      </c>
      <c r="JF173" s="86">
        <f t="shared" si="220"/>
        <v>0.52475585664678126</v>
      </c>
      <c r="JG173" s="86">
        <f t="shared" si="220"/>
        <v>0.4379841076091362</v>
      </c>
      <c r="JH173" s="86">
        <f t="shared" si="220"/>
        <v>0.56312152139799387</v>
      </c>
      <c r="JI173" s="86">
        <f t="shared" si="220"/>
        <v>0.59119328278583505</v>
      </c>
      <c r="JJ173" s="86">
        <f t="shared" si="220"/>
        <v>0.5907543612070163</v>
      </c>
      <c r="JK173" s="86">
        <f t="shared" si="220"/>
        <v>0.49348531859554479</v>
      </c>
      <c r="JL173" s="86">
        <f t="shared" si="220"/>
        <v>0.38678668584423465</v>
      </c>
      <c r="JM173" s="86">
        <f t="shared" si="220"/>
        <v>0.40096052699775997</v>
      </c>
    </row>
    <row r="174" spans="2:273" x14ac:dyDescent="0.25">
      <c r="B174" s="2">
        <v>147</v>
      </c>
      <c r="C174" s="37">
        <v>88.022999999999996</v>
      </c>
      <c r="D174" s="37">
        <v>88.8</v>
      </c>
      <c r="E174" s="37">
        <v>90.05</v>
      </c>
      <c r="F174" s="37">
        <v>90.424999999999997</v>
      </c>
      <c r="G174" s="37">
        <v>92.4</v>
      </c>
      <c r="H174" s="37">
        <v>89.224999999999994</v>
      </c>
      <c r="I174" s="37">
        <v>87</v>
      </c>
      <c r="J174" s="37">
        <v>88.6</v>
      </c>
      <c r="K174" s="37">
        <v>89.224999999999994</v>
      </c>
      <c r="L174" s="37">
        <v>88.977000000000004</v>
      </c>
      <c r="M174" s="37">
        <v>90.561000000000007</v>
      </c>
      <c r="N174" s="37">
        <v>92.048000000000002</v>
      </c>
      <c r="O174" s="37">
        <v>100.325</v>
      </c>
      <c r="P174" s="37">
        <v>105.952</v>
      </c>
      <c r="Q174" s="37">
        <v>130.286</v>
      </c>
      <c r="S174" s="4">
        <f t="shared" si="221"/>
        <v>89.937069737494426</v>
      </c>
      <c r="T174" s="4">
        <f t="shared" si="221"/>
        <v>89.606081656581139</v>
      </c>
      <c r="U174" s="4">
        <f t="shared" si="221"/>
        <v>88.847415859064441</v>
      </c>
      <c r="V174" s="4">
        <f t="shared" si="221"/>
        <v>88.734394716892922</v>
      </c>
      <c r="W174" s="4">
        <f t="shared" si="221"/>
        <v>88.440267968293867</v>
      </c>
      <c r="X174" s="4">
        <f t="shared" si="221"/>
        <v>89.598542034868814</v>
      </c>
      <c r="Y174" s="4">
        <f t="shared" si="221"/>
        <v>88.498100973631509</v>
      </c>
      <c r="Z174" s="4">
        <f t="shared" si="221"/>
        <v>89.403996165629692</v>
      </c>
      <c r="AA174" s="4">
        <f t="shared" si="221"/>
        <v>88.581849883023054</v>
      </c>
      <c r="AB174" s="4">
        <f t="shared" si="221"/>
        <v>90.110781213360767</v>
      </c>
      <c r="AC174" s="4">
        <f t="shared" si="221"/>
        <v>90.009366357797973</v>
      </c>
      <c r="AD174" s="4">
        <f t="shared" si="221"/>
        <v>90.323397570756626</v>
      </c>
      <c r="AE174" s="4">
        <f t="shared" si="221"/>
        <v>98.178152310890553</v>
      </c>
      <c r="AF174" s="4">
        <f t="shared" si="221"/>
        <v>108.08274064288462</v>
      </c>
      <c r="AG174" s="4">
        <f t="shared" si="221"/>
        <v>134.55407591570713</v>
      </c>
      <c r="AI174" s="4">
        <f t="shared" si="222"/>
        <v>-1.9140697374944295</v>
      </c>
      <c r="AJ174" s="4">
        <f t="shared" si="222"/>
        <v>-0.80608165658114217</v>
      </c>
      <c r="AK174" s="4">
        <f t="shared" si="222"/>
        <v>1.2025841409355564</v>
      </c>
      <c r="AL174" s="4">
        <f t="shared" si="222"/>
        <v>1.6906052831070753</v>
      </c>
      <c r="AM174" s="4">
        <f t="shared" si="222"/>
        <v>3.9597320317061389</v>
      </c>
      <c r="AN174" s="4">
        <f t="shared" si="222"/>
        <v>-0.37354203486881943</v>
      </c>
      <c r="AO174" s="4">
        <f t="shared" si="222"/>
        <v>-1.4981009736315087</v>
      </c>
      <c r="AP174" s="4">
        <f t="shared" si="222"/>
        <v>-0.80399616562969811</v>
      </c>
      <c r="AQ174" s="4">
        <f t="shared" si="222"/>
        <v>0.64315011697694047</v>
      </c>
      <c r="AR174" s="4">
        <f t="shared" si="222"/>
        <v>-1.1337812133607628</v>
      </c>
      <c r="AS174" s="4">
        <f t="shared" si="222"/>
        <v>0.55163364220203448</v>
      </c>
      <c r="AT174" s="4">
        <f t="shared" si="222"/>
        <v>1.7246024292433759</v>
      </c>
      <c r="AU174" s="4">
        <f t="shared" si="222"/>
        <v>2.1468476891094497</v>
      </c>
      <c r="AV174" s="4">
        <f t="shared" si="222"/>
        <v>-2.1307406428846178</v>
      </c>
      <c r="AW174" s="4">
        <f t="shared" si="222"/>
        <v>-4.2680759157071293</v>
      </c>
      <c r="AY174" s="2">
        <f t="shared" si="214"/>
        <v>89.937069737494426</v>
      </c>
      <c r="AZ174" s="2">
        <f t="shared" si="214"/>
        <v>89.494338975630995</v>
      </c>
      <c r="BA174" s="2">
        <f t="shared" si="214"/>
        <v>88.661001378639327</v>
      </c>
      <c r="BB174" s="2">
        <f t="shared" si="214"/>
        <v>87.324464485162338</v>
      </c>
      <c r="BC174" s="2">
        <f t="shared" si="214"/>
        <v>86.951808837686599</v>
      </c>
      <c r="BD174" s="2">
        <f t="shared" si="214"/>
        <v>86.674182696022768</v>
      </c>
      <c r="BE174" s="2">
        <f t="shared" si="214"/>
        <v>87.568909388886127</v>
      </c>
      <c r="BF174" s="2">
        <f t="shared" si="214"/>
        <v>88.98403754157232</v>
      </c>
      <c r="BG174" s="2">
        <f t="shared" si="214"/>
        <v>88.38295164271662</v>
      </c>
      <c r="BH174" s="2">
        <f t="shared" si="214"/>
        <v>88.988293938107915</v>
      </c>
      <c r="BI174" s="2">
        <f t="shared" si="214"/>
        <v>87.990474573099618</v>
      </c>
      <c r="BJ174" s="2">
        <f t="shared" si="214"/>
        <v>87.553644722407228</v>
      </c>
      <c r="BK174" s="2">
        <f t="shared" si="214"/>
        <v>90.390865933340635</v>
      </c>
      <c r="BL174" s="2">
        <f t="shared" si="214"/>
        <v>92.162205039990369</v>
      </c>
      <c r="BM174" s="2">
        <f t="shared" si="214"/>
        <v>96.155021271898249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120.82115843454791</v>
      </c>
      <c r="DL174" s="2">
        <f t="shared" si="223"/>
        <v>118.63485155195683</v>
      </c>
      <c r="DM174" s="2">
        <f t="shared" si="223"/>
        <v>115.5009109311741</v>
      </c>
      <c r="DN174" s="2">
        <f t="shared" si="223"/>
        <v>115.82509615384615</v>
      </c>
      <c r="DO174" s="2">
        <f t="shared" si="223"/>
        <v>117.43356950067475</v>
      </c>
      <c r="DP174" s="2">
        <f t="shared" si="223"/>
        <v>113.9756455848561</v>
      </c>
      <c r="DQ174" s="2">
        <f t="shared" si="223"/>
        <v>124.19829302987196</v>
      </c>
      <c r="DR174" s="2">
        <f t="shared" si="223"/>
        <v>122.57766440529602</v>
      </c>
      <c r="DS174" s="2">
        <f t="shared" si="223"/>
        <v>118.05113250902723</v>
      </c>
      <c r="DT174" s="2">
        <f t="shared" si="223"/>
        <v>125.1996197249882</v>
      </c>
      <c r="DU174" s="2">
        <f t="shared" si="223"/>
        <v>113.48568380566803</v>
      </c>
      <c r="DV174" s="2">
        <f t="shared" si="223"/>
        <v>113.43028781412991</v>
      </c>
      <c r="DW174" s="2">
        <f t="shared" si="223"/>
        <v>116.73269321953534</v>
      </c>
      <c r="DX174" s="2">
        <f t="shared" si="223"/>
        <v>118.84117120075048</v>
      </c>
      <c r="DY174" s="2">
        <f t="shared" si="223"/>
        <v>110.13947682709447</v>
      </c>
      <c r="EA174" s="2">
        <f t="shared" si="213"/>
        <v>90.108078027220415</v>
      </c>
      <c r="EB174" s="2">
        <f t="shared" si="213"/>
        <v>89.152750423957428</v>
      </c>
      <c r="EC174" s="2">
        <f t="shared" si="213"/>
        <v>88.249897302602847</v>
      </c>
      <c r="ED174" s="2">
        <f t="shared" si="213"/>
        <v>86.645704737723634</v>
      </c>
      <c r="EE174" s="2">
        <f t="shared" si="213"/>
        <v>85.683658576782676</v>
      </c>
      <c r="EF174" s="2">
        <f t="shared" si="213"/>
        <v>86.594952764345194</v>
      </c>
      <c r="EG174" s="2">
        <f t="shared" si="213"/>
        <v>87.51227714099538</v>
      </c>
      <c r="EH174" s="2">
        <f t="shared" si="213"/>
        <v>89.069409563842612</v>
      </c>
      <c r="EI174" s="2">
        <f t="shared" si="213"/>
        <v>86.82647272727273</v>
      </c>
      <c r="EJ174" s="2">
        <f t="shared" si="213"/>
        <v>88.574125661375689</v>
      </c>
      <c r="EK174" s="2">
        <f t="shared" si="212"/>
        <v>87.185727165532867</v>
      </c>
      <c r="EL174" s="2">
        <f t="shared" si="179"/>
        <v>86.79892117913829</v>
      </c>
      <c r="EM174" s="2">
        <f t="shared" si="179"/>
        <v>89.857355813483593</v>
      </c>
      <c r="EN174" s="2">
        <f t="shared" si="179"/>
        <v>92.341179729729731</v>
      </c>
      <c r="EO174" s="2">
        <f t="shared" si="179"/>
        <v>96.971747936419945</v>
      </c>
      <c r="EQ174" s="2">
        <f t="shared" si="224"/>
        <v>89.783769463951629</v>
      </c>
      <c r="ER174" s="2">
        <f t="shared" si="224"/>
        <v>89.77884564117052</v>
      </c>
      <c r="ES174" s="2">
        <f t="shared" si="224"/>
        <v>88.977817372249916</v>
      </c>
      <c r="ET174" s="2">
        <f t="shared" si="224"/>
        <v>87.931854400812256</v>
      </c>
      <c r="EU174" s="2">
        <f t="shared" si="224"/>
        <v>87.902294830396158</v>
      </c>
      <c r="EV174" s="2">
        <f t="shared" si="224"/>
        <v>86.737033168573362</v>
      </c>
      <c r="EW174" s="2">
        <f t="shared" si="224"/>
        <v>87.603344459378746</v>
      </c>
      <c r="EX174" s="2">
        <f t="shared" si="224"/>
        <v>88.930699677516628</v>
      </c>
      <c r="EY174" s="2">
        <f t="shared" si="224"/>
        <v>89.197522884984494</v>
      </c>
      <c r="EZ174" s="2">
        <f t="shared" si="224"/>
        <v>89.254337929806297</v>
      </c>
      <c r="FA174" s="2">
        <f t="shared" si="224"/>
        <v>88.559169689687579</v>
      </c>
      <c r="FB174" s="2">
        <f t="shared" si="224"/>
        <v>88.083478598572242</v>
      </c>
      <c r="FC174" s="2">
        <f t="shared" si="224"/>
        <v>90.877919310401992</v>
      </c>
      <c r="FD174" s="2">
        <f t="shared" si="224"/>
        <v>91.957039944996467</v>
      </c>
      <c r="FE174" s="2">
        <f t="shared" si="224"/>
        <v>95.25104687124238</v>
      </c>
      <c r="FG174" s="2">
        <f t="shared" si="225"/>
        <v>0.99994996789019719</v>
      </c>
      <c r="FH174" s="2">
        <f t="shared" si="225"/>
        <v>0.99994953428454025</v>
      </c>
      <c r="FI174" s="2">
        <f t="shared" si="225"/>
        <v>0.99995077974097846</v>
      </c>
      <c r="FJ174" s="2">
        <f t="shared" si="225"/>
        <v>0.99994584389346808</v>
      </c>
      <c r="FK174" s="2">
        <f t="shared" si="225"/>
        <v>0.99994007944869689</v>
      </c>
      <c r="FL174" s="2">
        <f t="shared" si="225"/>
        <v>0.99993697160357986</v>
      </c>
      <c r="FM174" s="2">
        <f t="shared" si="225"/>
        <v>0.99993922847726779</v>
      </c>
      <c r="FN174" s="2">
        <f t="shared" si="225"/>
        <v>0.99994600613762252</v>
      </c>
      <c r="FO174" s="2">
        <f t="shared" si="225"/>
        <v>0.99994052565217506</v>
      </c>
      <c r="FP174" s="2">
        <f t="shared" si="225"/>
        <v>0.99993426968277843</v>
      </c>
      <c r="FQ174" s="2">
        <f t="shared" si="225"/>
        <v>0.99993960386634206</v>
      </c>
      <c r="FR174" s="2">
        <f t="shared" si="225"/>
        <v>0.99994100360348503</v>
      </c>
      <c r="FS174" s="2">
        <f t="shared" si="225"/>
        <v>0.99993513876157591</v>
      </c>
      <c r="FT174" s="2">
        <f t="shared" si="225"/>
        <v>0.99993868281592746</v>
      </c>
      <c r="FU174" s="2">
        <f t="shared" si="225"/>
        <v>0.99993414322988705</v>
      </c>
      <c r="FW174" s="2">
        <f t="shared" si="216"/>
        <v>0.53203938927234484</v>
      </c>
      <c r="FX174" s="2">
        <f t="shared" si="216"/>
        <v>0.54320925475321391</v>
      </c>
      <c r="FY174" s="2">
        <f t="shared" si="216"/>
        <v>0.56292275920591006</v>
      </c>
      <c r="FZ174" s="2">
        <f t="shared" si="216"/>
        <v>0.52651687796771385</v>
      </c>
      <c r="GA174" s="2">
        <f t="shared" si="216"/>
        <v>0.57073248788539255</v>
      </c>
      <c r="GB174" s="2">
        <f t="shared" si="216"/>
        <v>0.54549514366362728</v>
      </c>
      <c r="GC174" s="2">
        <f t="shared" si="216"/>
        <v>0.59739085116337642</v>
      </c>
      <c r="GD174" s="2">
        <f t="shared" si="216"/>
        <v>0.62851513096782996</v>
      </c>
      <c r="GE174" s="2">
        <f t="shared" si="216"/>
        <v>0.65566805666719441</v>
      </c>
      <c r="GF174" s="2">
        <f t="shared" si="216"/>
        <v>0.60534173007351899</v>
      </c>
      <c r="GG174" s="2">
        <f t="shared" si="216"/>
        <v>0.58477801418345676</v>
      </c>
      <c r="GH174" s="2">
        <f t="shared" si="216"/>
        <v>0.58631274648282217</v>
      </c>
      <c r="GI174" s="2">
        <f t="shared" si="216"/>
        <v>0.52105229492872451</v>
      </c>
      <c r="GJ174" s="2">
        <f t="shared" si="216"/>
        <v>0.47014030249358357</v>
      </c>
      <c r="GK174" s="2">
        <f t="shared" si="216"/>
        <v>0.47515159091959103</v>
      </c>
      <c r="GM174" s="86">
        <f t="shared" si="217"/>
        <v>0</v>
      </c>
      <c r="GN174" s="86">
        <f t="shared" si="217"/>
        <v>0</v>
      </c>
      <c r="GO174" s="86">
        <f t="shared" si="217"/>
        <v>0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0</v>
      </c>
      <c r="GZ174" s="86">
        <f t="shared" si="217"/>
        <v>0</v>
      </c>
      <c r="HA174" s="86">
        <f t="shared" si="217"/>
        <v>1.9489467006883045E-248</v>
      </c>
      <c r="HC174" s="86">
        <f t="shared" si="181"/>
        <v>5.7935274841774522E-292</v>
      </c>
      <c r="HD174" s="86">
        <f t="shared" si="181"/>
        <v>0</v>
      </c>
      <c r="HE174" s="86">
        <f t="shared" si="181"/>
        <v>0</v>
      </c>
      <c r="HF174" s="86">
        <f t="shared" si="180"/>
        <v>0</v>
      </c>
      <c r="HG174" s="86">
        <f t="shared" si="180"/>
        <v>0</v>
      </c>
      <c r="HH174" s="86">
        <f t="shared" si="180"/>
        <v>0</v>
      </c>
      <c r="HI174" s="86">
        <f t="shared" si="180"/>
        <v>0</v>
      </c>
      <c r="HJ174" s="86">
        <f t="shared" si="180"/>
        <v>0</v>
      </c>
      <c r="HK174" s="86">
        <f t="shared" si="180"/>
        <v>0</v>
      </c>
      <c r="HL174" s="86">
        <f t="shared" si="180"/>
        <v>0</v>
      </c>
      <c r="HM174" s="86">
        <f t="shared" si="180"/>
        <v>0</v>
      </c>
      <c r="HN174" s="86">
        <f t="shared" si="180"/>
        <v>0</v>
      </c>
      <c r="HO174" s="86">
        <f t="shared" si="226"/>
        <v>0</v>
      </c>
      <c r="HP174" s="86">
        <f t="shared" si="226"/>
        <v>2.5934692456400185E-201</v>
      </c>
      <c r="HQ174" s="86">
        <f t="shared" si="226"/>
        <v>4.6272487374144923E-186</v>
      </c>
      <c r="HS174" s="86">
        <f t="shared" si="218"/>
        <v>3.4069242331045599E-6</v>
      </c>
      <c r="HT174" s="86">
        <f t="shared" si="218"/>
        <v>1.1525890235320033E-6</v>
      </c>
      <c r="HU174" s="86">
        <f t="shared" si="218"/>
        <v>4.3396908726095401E-8</v>
      </c>
      <c r="HV174" s="86">
        <f t="shared" si="218"/>
        <v>3.9893047658316121E-9</v>
      </c>
      <c r="HW174" s="86">
        <f t="shared" si="218"/>
        <v>5.5132629995130126E-8</v>
      </c>
      <c r="HX174" s="86">
        <f t="shared" si="218"/>
        <v>2.4531980038941318E-9</v>
      </c>
      <c r="HY174" s="86">
        <f t="shared" si="218"/>
        <v>5.0681344361707099E-9</v>
      </c>
      <c r="HZ174" s="86">
        <f t="shared" si="218"/>
        <v>4.1113571446772153E-9</v>
      </c>
      <c r="IA174" s="86">
        <f t="shared" si="218"/>
        <v>1.5020509169670599E-9</v>
      </c>
      <c r="IB174" s="86">
        <f t="shared" si="218"/>
        <v>1.8599934143619035E-9</v>
      </c>
      <c r="IC174" s="86">
        <f t="shared" si="218"/>
        <v>1.0005101736054715E-8</v>
      </c>
      <c r="ID174" s="86">
        <f t="shared" si="218"/>
        <v>1.4981350317645252E-8</v>
      </c>
      <c r="IE174" s="86">
        <f t="shared" si="218"/>
        <v>1.4470354325631347E-7</v>
      </c>
      <c r="IF174" s="86">
        <f t="shared" si="218"/>
        <v>1.4718272410813331E-10</v>
      </c>
      <c r="IG174" s="86">
        <f t="shared" si="218"/>
        <v>1.9978848211405986E-9</v>
      </c>
      <c r="II174" s="86">
        <f t="shared" si="219"/>
        <v>0.57061163456204844</v>
      </c>
      <c r="IJ174" s="86">
        <f t="shared" si="219"/>
        <v>0.5845686743502535</v>
      </c>
      <c r="IK174" s="86">
        <f t="shared" si="219"/>
        <v>0.5931404678469292</v>
      </c>
      <c r="IL174" s="86">
        <f t="shared" si="219"/>
        <v>0.56950381783077686</v>
      </c>
      <c r="IM174" s="86">
        <f t="shared" si="219"/>
        <v>0.58574368613531858</v>
      </c>
      <c r="IN174" s="86">
        <f t="shared" si="219"/>
        <v>0.59183510642780968</v>
      </c>
      <c r="IO174" s="86">
        <f t="shared" si="219"/>
        <v>0.53994019830912987</v>
      </c>
      <c r="IP174" s="86">
        <f t="shared" si="219"/>
        <v>0.46756636353721409</v>
      </c>
      <c r="IQ174" s="86">
        <f t="shared" si="219"/>
        <v>0.37377959581722298</v>
      </c>
      <c r="IR174" s="86">
        <f t="shared" si="219"/>
        <v>0.51243806887702192</v>
      </c>
      <c r="IS174" s="86">
        <f t="shared" si="219"/>
        <v>0.56502154618050748</v>
      </c>
      <c r="IT174" s="86">
        <f t="shared" si="219"/>
        <v>0.56414513107960196</v>
      </c>
      <c r="IU174" s="86">
        <f t="shared" si="219"/>
        <v>0.55751359849906912</v>
      </c>
      <c r="IV174" s="86">
        <f t="shared" si="219"/>
        <v>0.44423322640615265</v>
      </c>
      <c r="IW174" s="86">
        <f t="shared" si="219"/>
        <v>0.4559915274974819</v>
      </c>
      <c r="IY174" s="86">
        <f t="shared" si="220"/>
        <v>0.5706150414862815</v>
      </c>
      <c r="IZ174" s="86">
        <f t="shared" si="220"/>
        <v>0.58456982693927706</v>
      </c>
      <c r="JA174" s="86">
        <f t="shared" si="220"/>
        <v>0.59314051124383793</v>
      </c>
      <c r="JB174" s="86">
        <f t="shared" si="220"/>
        <v>0.56950382182008163</v>
      </c>
      <c r="JC174" s="86">
        <f t="shared" si="220"/>
        <v>0.58574374126794859</v>
      </c>
      <c r="JD174" s="86">
        <f t="shared" si="220"/>
        <v>0.59183510888100765</v>
      </c>
      <c r="JE174" s="86">
        <f t="shared" si="220"/>
        <v>0.53994020337726434</v>
      </c>
      <c r="JF174" s="86">
        <f t="shared" si="220"/>
        <v>0.46756636764857124</v>
      </c>
      <c r="JG174" s="86">
        <f t="shared" si="220"/>
        <v>0.3737795973192739</v>
      </c>
      <c r="JH174" s="86">
        <f t="shared" si="220"/>
        <v>0.51243807073701531</v>
      </c>
      <c r="JI174" s="86">
        <f t="shared" si="220"/>
        <v>0.56502155618560923</v>
      </c>
      <c r="JJ174" s="86">
        <f t="shared" si="220"/>
        <v>0.56414514606095223</v>
      </c>
      <c r="JK174" s="86">
        <f t="shared" si="220"/>
        <v>0.55751374320261238</v>
      </c>
      <c r="JL174" s="86">
        <f t="shared" si="220"/>
        <v>0.44423322655333536</v>
      </c>
      <c r="JM174" s="86">
        <f t="shared" si="220"/>
        <v>0.4559915294953667</v>
      </c>
    </row>
    <row r="175" spans="2:273" x14ac:dyDescent="0.25">
      <c r="B175" s="2">
        <v>148</v>
      </c>
      <c r="C175" s="37">
        <v>88.418999999999997</v>
      </c>
      <c r="D175" s="37">
        <v>89.025000000000006</v>
      </c>
      <c r="E175" s="37">
        <v>88.65</v>
      </c>
      <c r="F175" s="37">
        <v>89.025000000000006</v>
      </c>
      <c r="G175" s="37">
        <v>88.275000000000006</v>
      </c>
      <c r="H175" s="37">
        <v>87.8</v>
      </c>
      <c r="I175" s="37">
        <v>84.2</v>
      </c>
      <c r="J175" s="37">
        <v>88.974999999999994</v>
      </c>
      <c r="K175" s="37">
        <v>88.674999999999997</v>
      </c>
      <c r="L175" s="37">
        <v>86.278999999999996</v>
      </c>
      <c r="M175" s="37">
        <v>91.731999999999999</v>
      </c>
      <c r="N175" s="37">
        <v>89.69</v>
      </c>
      <c r="O175" s="37">
        <v>97.9</v>
      </c>
      <c r="P175" s="37">
        <v>108.238</v>
      </c>
      <c r="Q175" s="37">
        <v>128.643</v>
      </c>
      <c r="S175" s="4">
        <f t="shared" si="221"/>
        <v>89.799810222670999</v>
      </c>
      <c r="T175" s="4">
        <f t="shared" si="221"/>
        <v>89.455856726707438</v>
      </c>
      <c r="U175" s="4">
        <f t="shared" si="221"/>
        <v>88.682890528903243</v>
      </c>
      <c r="V175" s="4">
        <f t="shared" si="221"/>
        <v>88.282663756970138</v>
      </c>
      <c r="W175" s="4">
        <f t="shared" si="221"/>
        <v>87.798320802643687</v>
      </c>
      <c r="X175" s="4">
        <f t="shared" si="221"/>
        <v>88.513924715666761</v>
      </c>
      <c r="Y175" s="4">
        <f t="shared" si="221"/>
        <v>87.93660722233794</v>
      </c>
      <c r="Z175" s="4">
        <f t="shared" si="221"/>
        <v>89.068504001542649</v>
      </c>
      <c r="AA175" s="4">
        <f t="shared" si="221"/>
        <v>88.382210912059406</v>
      </c>
      <c r="AB175" s="4">
        <f t="shared" si="221"/>
        <v>89.418268580819117</v>
      </c>
      <c r="AC175" s="4">
        <f t="shared" si="221"/>
        <v>89.00183170386525</v>
      </c>
      <c r="AD175" s="4">
        <f t="shared" si="221"/>
        <v>89.021060040939958</v>
      </c>
      <c r="AE175" s="4">
        <f t="shared" si="221"/>
        <v>96.350279115393505</v>
      </c>
      <c r="AF175" s="4">
        <f t="shared" si="221"/>
        <v>107.06305942386425</v>
      </c>
      <c r="AG175" s="4">
        <f t="shared" si="221"/>
        <v>131.7145861279495</v>
      </c>
      <c r="AI175" s="4">
        <f t="shared" si="222"/>
        <v>-1.380810222671002</v>
      </c>
      <c r="AJ175" s="4">
        <f t="shared" si="222"/>
        <v>-0.43085672670743236</v>
      </c>
      <c r="AK175" s="4">
        <f t="shared" si="222"/>
        <v>-3.2890528903237737E-2</v>
      </c>
      <c r="AL175" s="4">
        <f t="shared" si="222"/>
        <v>0.74233624302986811</v>
      </c>
      <c r="AM175" s="4">
        <f t="shared" si="222"/>
        <v>0.4766791973563187</v>
      </c>
      <c r="AN175" s="4">
        <f t="shared" si="222"/>
        <v>-0.71392471566676363</v>
      </c>
      <c r="AO175" s="4">
        <f t="shared" si="222"/>
        <v>-3.7366072223379376</v>
      </c>
      <c r="AP175" s="4">
        <f t="shared" si="222"/>
        <v>-9.3504001542655146E-2</v>
      </c>
      <c r="AQ175" s="4">
        <f t="shared" si="222"/>
        <v>0.29278908794059078</v>
      </c>
      <c r="AR175" s="4">
        <f t="shared" si="222"/>
        <v>-3.1392685808191203</v>
      </c>
      <c r="AS175" s="4">
        <f t="shared" si="222"/>
        <v>2.7301682961347495</v>
      </c>
      <c r="AT175" s="4">
        <f t="shared" si="222"/>
        <v>0.66893995906004022</v>
      </c>
      <c r="AU175" s="4">
        <f t="shared" si="222"/>
        <v>1.5497208846065007</v>
      </c>
      <c r="AV175" s="4">
        <f t="shared" si="222"/>
        <v>1.1749405761357536</v>
      </c>
      <c r="AW175" s="4">
        <f t="shared" si="222"/>
        <v>-3.0715861279495016</v>
      </c>
      <c r="AY175" s="2">
        <f t="shared" si="214"/>
        <v>89.799810222670999</v>
      </c>
      <c r="AZ175" s="2">
        <f t="shared" si="214"/>
        <v>89.371623292570689</v>
      </c>
      <c r="BA175" s="2">
        <f t="shared" si="214"/>
        <v>88.556545997564086</v>
      </c>
      <c r="BB175" s="2">
        <f t="shared" si="214"/>
        <v>87.225638334858957</v>
      </c>
      <c r="BC175" s="2">
        <f t="shared" si="214"/>
        <v>86.883444141583723</v>
      </c>
      <c r="BD175" s="2">
        <f t="shared" si="214"/>
        <v>86.537896192650891</v>
      </c>
      <c r="BE175" s="2">
        <f t="shared" si="214"/>
        <v>87.444804342821072</v>
      </c>
      <c r="BF175" s="2">
        <f t="shared" si="214"/>
        <v>88.871331926054239</v>
      </c>
      <c r="BG175" s="2">
        <f t="shared" si="214"/>
        <v>88.305308601060943</v>
      </c>
      <c r="BH175" s="2">
        <f t="shared" si="214"/>
        <v>88.871897826377051</v>
      </c>
      <c r="BI175" s="2">
        <f t="shared" si="214"/>
        <v>87.863132857004302</v>
      </c>
      <c r="BJ175" s="2">
        <f t="shared" si="214"/>
        <v>87.450782742066465</v>
      </c>
      <c r="BK175" s="2">
        <f t="shared" si="214"/>
        <v>90.287656104930733</v>
      </c>
      <c r="BL175" s="2">
        <f t="shared" si="214"/>
        <v>92.06761311383417</v>
      </c>
      <c r="BM175" s="2">
        <f t="shared" si="214"/>
        <v>96.044199263436724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120.93071956815115</v>
      </c>
      <c r="DL175" s="2">
        <f t="shared" si="223"/>
        <v>118.72493252361674</v>
      </c>
      <c r="DM175" s="2">
        <f t="shared" si="223"/>
        <v>115.5775556680162</v>
      </c>
      <c r="DN175" s="2">
        <f t="shared" si="223"/>
        <v>115.91230769230768</v>
      </c>
      <c r="DO175" s="2">
        <f t="shared" si="223"/>
        <v>117.54763832658568</v>
      </c>
      <c r="DP175" s="2">
        <f t="shared" si="223"/>
        <v>114.06697395776342</v>
      </c>
      <c r="DQ175" s="2">
        <f t="shared" si="223"/>
        <v>124.37258179231863</v>
      </c>
      <c r="DR175" s="2">
        <f t="shared" si="223"/>
        <v>122.73119597330127</v>
      </c>
      <c r="DS175" s="2">
        <f t="shared" si="223"/>
        <v>118.14928055585949</v>
      </c>
      <c r="DT175" s="2">
        <f t="shared" si="223"/>
        <v>125.34169250829781</v>
      </c>
      <c r="DU175" s="2">
        <f t="shared" si="223"/>
        <v>113.54023502024293</v>
      </c>
      <c r="DV175" s="2">
        <f t="shared" si="223"/>
        <v>113.4976628733997</v>
      </c>
      <c r="DW175" s="2">
        <f t="shared" si="223"/>
        <v>116.81474632527265</v>
      </c>
      <c r="DX175" s="2">
        <f t="shared" si="223"/>
        <v>118.94537814258913</v>
      </c>
      <c r="DY175" s="2">
        <f t="shared" si="223"/>
        <v>110.18886051693404</v>
      </c>
      <c r="EA175" s="2">
        <f t="shared" si="213"/>
        <v>89.981917749403664</v>
      </c>
      <c r="EB175" s="2">
        <f t="shared" si="213"/>
        <v>89.008879017960368</v>
      </c>
      <c r="EC175" s="2">
        <f t="shared" si="213"/>
        <v>88.120492480109647</v>
      </c>
      <c r="ED175" s="2">
        <f t="shared" si="213"/>
        <v>86.503073759561332</v>
      </c>
      <c r="EE175" s="2">
        <f t="shared" si="213"/>
        <v>85.539245602041191</v>
      </c>
      <c r="EF175" s="2">
        <f t="shared" si="213"/>
        <v>86.453981255296895</v>
      </c>
      <c r="EG175" s="2">
        <f t="shared" si="213"/>
        <v>87.385225609690963</v>
      </c>
      <c r="EH175" s="2">
        <f t="shared" si="213"/>
        <v>88.961609765737649</v>
      </c>
      <c r="EI175" s="2">
        <f t="shared" si="213"/>
        <v>86.669190909090915</v>
      </c>
      <c r="EJ175" s="2">
        <f t="shared" si="213"/>
        <v>88.434739417989448</v>
      </c>
      <c r="EK175" s="2">
        <f t="shared" si="212"/>
        <v>87.010747210884347</v>
      </c>
      <c r="EL175" s="2">
        <f t="shared" si="179"/>
        <v>86.651438458049867</v>
      </c>
      <c r="EM175" s="2">
        <f t="shared" si="179"/>
        <v>89.719353209258458</v>
      </c>
      <c r="EN175" s="2">
        <f t="shared" si="179"/>
        <v>92.259801351351356</v>
      </c>
      <c r="EO175" s="2">
        <f t="shared" si="179"/>
        <v>96.916651071873929</v>
      </c>
      <c r="EQ175" s="2">
        <f t="shared" si="224"/>
        <v>89.651184319215218</v>
      </c>
      <c r="ER175" s="2">
        <f t="shared" si="224"/>
        <v>89.647402568815423</v>
      </c>
      <c r="ES175" s="2">
        <f t="shared" si="224"/>
        <v>88.863220683483718</v>
      </c>
      <c r="ET175" s="2">
        <f t="shared" si="224"/>
        <v>87.815604323165346</v>
      </c>
      <c r="EU175" s="2">
        <f t="shared" si="224"/>
        <v>87.802554338720228</v>
      </c>
      <c r="EV175" s="2">
        <f t="shared" si="224"/>
        <v>86.598868440098386</v>
      </c>
      <c r="EW175" s="2">
        <f t="shared" si="224"/>
        <v>87.478114135304679</v>
      </c>
      <c r="EX175" s="2">
        <f t="shared" si="224"/>
        <v>88.820108752100751</v>
      </c>
      <c r="EY175" s="2">
        <f t="shared" si="224"/>
        <v>89.086407426546572</v>
      </c>
      <c r="EZ175" s="2">
        <f t="shared" si="224"/>
        <v>89.128301652100063</v>
      </c>
      <c r="FA175" s="2">
        <f t="shared" si="224"/>
        <v>88.412707909309347</v>
      </c>
      <c r="FB175" s="2">
        <f t="shared" si="224"/>
        <v>87.962779994172365</v>
      </c>
      <c r="FC175" s="2">
        <f t="shared" si="224"/>
        <v>90.761125973524585</v>
      </c>
      <c r="FD175" s="2">
        <f t="shared" si="224"/>
        <v>91.867044558704279</v>
      </c>
      <c r="FE175" s="2">
        <f t="shared" si="224"/>
        <v>95.163691594811795</v>
      </c>
      <c r="FG175" s="2">
        <f t="shared" si="225"/>
        <v>0.99995436997266762</v>
      </c>
      <c r="FH175" s="2">
        <f t="shared" si="225"/>
        <v>0.99995397451611168</v>
      </c>
      <c r="FI175" s="2">
        <f t="shared" si="225"/>
        <v>0.99995511039584628</v>
      </c>
      <c r="FJ175" s="2">
        <f t="shared" si="225"/>
        <v>0.99995060880846909</v>
      </c>
      <c r="FK175" s="2">
        <f t="shared" si="225"/>
        <v>0.99994535151958497</v>
      </c>
      <c r="FL175" s="2">
        <f t="shared" si="225"/>
        <v>0.99994251710048809</v>
      </c>
      <c r="FM175" s="2">
        <f t="shared" si="225"/>
        <v>0.99994457541617576</v>
      </c>
      <c r="FN175" s="2">
        <f t="shared" si="225"/>
        <v>0.99995075677830458</v>
      </c>
      <c r="FO175" s="2">
        <f t="shared" si="225"/>
        <v>0.99994575846626876</v>
      </c>
      <c r="FP175" s="2">
        <f t="shared" si="225"/>
        <v>0.99994005289151222</v>
      </c>
      <c r="FQ175" s="2">
        <f t="shared" si="225"/>
        <v>0.99994491777873051</v>
      </c>
      <c r="FR175" s="2">
        <f t="shared" si="225"/>
        <v>0.99994619436758803</v>
      </c>
      <c r="FS175" s="2">
        <f t="shared" si="225"/>
        <v>0.99994084550990336</v>
      </c>
      <c r="FT175" s="2">
        <f t="shared" si="225"/>
        <v>0.99994407776177274</v>
      </c>
      <c r="FU175" s="2">
        <f t="shared" si="225"/>
        <v>0.99993993756376931</v>
      </c>
      <c r="FW175" s="2">
        <f t="shared" si="216"/>
        <v>0.55488712254150951</v>
      </c>
      <c r="FX175" s="2">
        <f t="shared" si="216"/>
        <v>0.56595653893196918</v>
      </c>
      <c r="FY175" s="2">
        <f t="shared" si="216"/>
        <v>0.58543755142377629</v>
      </c>
      <c r="FZ175" s="2">
        <f t="shared" si="216"/>
        <v>0.54940588675634983</v>
      </c>
      <c r="GA175" s="2">
        <f t="shared" si="216"/>
        <v>0.5931357519917454</v>
      </c>
      <c r="GB175" s="2">
        <f t="shared" si="216"/>
        <v>0.56821907736052346</v>
      </c>
      <c r="GC175" s="2">
        <f t="shared" si="216"/>
        <v>0.61933079383954959</v>
      </c>
      <c r="GD175" s="2">
        <f t="shared" si="216"/>
        <v>0.64975338720552756</v>
      </c>
      <c r="GE175" s="2">
        <f t="shared" si="216"/>
        <v>0.67615381238001637</v>
      </c>
      <c r="GF175" s="2">
        <f t="shared" si="216"/>
        <v>0.62711883934177126</v>
      </c>
      <c r="GG175" s="2">
        <f t="shared" si="216"/>
        <v>0.60695306505968893</v>
      </c>
      <c r="GH175" s="2">
        <f t="shared" si="216"/>
        <v>0.6084607129073093</v>
      </c>
      <c r="GI175" s="2">
        <f t="shared" si="216"/>
        <v>0.54397667221387236</v>
      </c>
      <c r="GJ175" s="2">
        <f t="shared" si="216"/>
        <v>0.49313101218284838</v>
      </c>
      <c r="GK175" s="2">
        <f t="shared" si="216"/>
        <v>0.49815696317987057</v>
      </c>
      <c r="GM175" s="86">
        <f t="shared" si="217"/>
        <v>0</v>
      </c>
      <c r="GN175" s="86">
        <f t="shared" si="217"/>
        <v>0</v>
      </c>
      <c r="GO175" s="86">
        <f t="shared" si="217"/>
        <v>0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0</v>
      </c>
      <c r="GZ175" s="86">
        <f t="shared" si="217"/>
        <v>0</v>
      </c>
      <c r="HA175" s="86">
        <f t="shared" si="217"/>
        <v>5.43467754408633E-254</v>
      </c>
      <c r="HC175" s="86">
        <f t="shared" si="181"/>
        <v>8.5479643180775693E-301</v>
      </c>
      <c r="HD175" s="86">
        <f t="shared" si="181"/>
        <v>0</v>
      </c>
      <c r="HE175" s="86">
        <f t="shared" si="181"/>
        <v>0</v>
      </c>
      <c r="HF175" s="86">
        <f t="shared" si="180"/>
        <v>0</v>
      </c>
      <c r="HG175" s="86">
        <f t="shared" si="180"/>
        <v>0</v>
      </c>
      <c r="HH175" s="86">
        <f t="shared" si="180"/>
        <v>0</v>
      </c>
      <c r="HI175" s="86">
        <f t="shared" si="180"/>
        <v>0</v>
      </c>
      <c r="HJ175" s="86">
        <f t="shared" si="180"/>
        <v>0</v>
      </c>
      <c r="HK175" s="86">
        <f t="shared" si="180"/>
        <v>0</v>
      </c>
      <c r="HL175" s="86">
        <f t="shared" si="180"/>
        <v>0</v>
      </c>
      <c r="HM175" s="86">
        <f t="shared" si="180"/>
        <v>0</v>
      </c>
      <c r="HN175" s="86">
        <f t="shared" si="180"/>
        <v>0</v>
      </c>
      <c r="HO175" s="86">
        <f t="shared" si="226"/>
        <v>0</v>
      </c>
      <c r="HP175" s="86">
        <f t="shared" si="226"/>
        <v>2.0140968343358669E-207</v>
      </c>
      <c r="HQ175" s="86">
        <f t="shared" si="226"/>
        <v>1.396454603844389E-191</v>
      </c>
      <c r="HS175" s="86">
        <f t="shared" si="218"/>
        <v>1.589687648010408E-6</v>
      </c>
      <c r="HT175" s="86">
        <f t="shared" si="218"/>
        <v>5.1722046953748097E-7</v>
      </c>
      <c r="HU175" s="86">
        <f t="shared" si="218"/>
        <v>1.6898907073356142E-8</v>
      </c>
      <c r="HV175" s="86">
        <f t="shared" si="218"/>
        <v>1.2976995756732674E-9</v>
      </c>
      <c r="HW175" s="86">
        <f t="shared" si="218"/>
        <v>1.9950234790006701E-8</v>
      </c>
      <c r="HX175" s="86">
        <f t="shared" si="218"/>
        <v>7.7374019538248397E-10</v>
      </c>
      <c r="HY175" s="86">
        <f t="shared" si="218"/>
        <v>1.6753183781931623E-9</v>
      </c>
      <c r="HZ175" s="86">
        <f t="shared" si="218"/>
        <v>1.3939104350537411E-9</v>
      </c>
      <c r="IA175" s="86">
        <f t="shared" si="218"/>
        <v>4.7704549558914648E-10</v>
      </c>
      <c r="IB175" s="86">
        <f t="shared" si="218"/>
        <v>5.7438077584737527E-10</v>
      </c>
      <c r="IC175" s="86">
        <f t="shared" si="218"/>
        <v>3.373690433045429E-9</v>
      </c>
      <c r="ID175" s="86">
        <f t="shared" si="218"/>
        <v>5.1820932008697453E-9</v>
      </c>
      <c r="IE175" s="86">
        <f t="shared" si="218"/>
        <v>5.402690636235785E-8</v>
      </c>
      <c r="IF175" s="86">
        <f t="shared" si="218"/>
        <v>2.9035371179616361E-11</v>
      </c>
      <c r="IG175" s="86">
        <f t="shared" si="218"/>
        <v>4.9518656521267685E-10</v>
      </c>
      <c r="II175" s="86">
        <f t="shared" si="219"/>
        <v>0.59201051364851121</v>
      </c>
      <c r="IJ175" s="86">
        <f t="shared" si="219"/>
        <v>0.59319939590575499</v>
      </c>
      <c r="IK175" s="86">
        <f t="shared" si="219"/>
        <v>0.5762844182209389</v>
      </c>
      <c r="IL175" s="86">
        <f t="shared" si="219"/>
        <v>0.59301905412346378</v>
      </c>
      <c r="IM175" s="86">
        <f t="shared" si="219"/>
        <v>0.55227272927043758</v>
      </c>
      <c r="IN175" s="86">
        <f t="shared" si="219"/>
        <v>0.58556796703390068</v>
      </c>
      <c r="IO175" s="86">
        <f t="shared" si="219"/>
        <v>0.48397580121689304</v>
      </c>
      <c r="IP175" s="86">
        <f t="shared" si="219"/>
        <v>0.40554483537979319</v>
      </c>
      <c r="IQ175" s="86">
        <f t="shared" si="219"/>
        <v>0.31256328237211078</v>
      </c>
      <c r="IR175" s="86">
        <f t="shared" si="219"/>
        <v>0.44960376200383667</v>
      </c>
      <c r="IS175" s="86">
        <f t="shared" si="219"/>
        <v>0.51702633933334019</v>
      </c>
      <c r="IT175" s="86">
        <f t="shared" si="219"/>
        <v>0.51645303332540404</v>
      </c>
      <c r="IU175" s="86">
        <f t="shared" si="219"/>
        <v>0.58991399878311712</v>
      </c>
      <c r="IV175" s="86">
        <f t="shared" si="219"/>
        <v>0.48953350703002591</v>
      </c>
      <c r="IW175" s="86">
        <f t="shared" si="219"/>
        <v>0.49740773067166166</v>
      </c>
      <c r="IY175" s="86">
        <f t="shared" si="220"/>
        <v>0.59201210333615917</v>
      </c>
      <c r="IZ175" s="86">
        <f t="shared" si="220"/>
        <v>0.59319991312622455</v>
      </c>
      <c r="JA175" s="86">
        <f t="shared" si="220"/>
        <v>0.57628443511984595</v>
      </c>
      <c r="JB175" s="86">
        <f t="shared" si="220"/>
        <v>0.5930190554211634</v>
      </c>
      <c r="JC175" s="86">
        <f t="shared" si="220"/>
        <v>0.55227274922067238</v>
      </c>
      <c r="JD175" s="86">
        <f t="shared" si="220"/>
        <v>0.58556796780764087</v>
      </c>
      <c r="JE175" s="86">
        <f t="shared" si="220"/>
        <v>0.48397580289221143</v>
      </c>
      <c r="JF175" s="86">
        <f t="shared" si="220"/>
        <v>0.40554483677370362</v>
      </c>
      <c r="JG175" s="86">
        <f t="shared" si="220"/>
        <v>0.3125632828491563</v>
      </c>
      <c r="JH175" s="86">
        <f t="shared" si="220"/>
        <v>0.44960376257821744</v>
      </c>
      <c r="JI175" s="86">
        <f t="shared" si="220"/>
        <v>0.51702634270703063</v>
      </c>
      <c r="JJ175" s="86">
        <f t="shared" si="220"/>
        <v>0.51645303850749724</v>
      </c>
      <c r="JK175" s="86">
        <f t="shared" si="220"/>
        <v>0.58991405281002351</v>
      </c>
      <c r="JL175" s="86">
        <f t="shared" si="220"/>
        <v>0.48953350705906129</v>
      </c>
      <c r="JM175" s="86">
        <f t="shared" si="220"/>
        <v>0.49740773116684822</v>
      </c>
    </row>
    <row r="176" spans="2:273" x14ac:dyDescent="0.25">
      <c r="B176" s="2">
        <v>149</v>
      </c>
      <c r="C176" s="37">
        <v>88.650999999999996</v>
      </c>
      <c r="D176" s="37">
        <v>88.724999999999994</v>
      </c>
      <c r="E176" s="37">
        <v>88.875</v>
      </c>
      <c r="F176" s="37">
        <v>88.424999999999997</v>
      </c>
      <c r="G176" s="37">
        <v>88.35</v>
      </c>
      <c r="H176" s="37">
        <v>85.625</v>
      </c>
      <c r="I176" s="37">
        <v>88.424999999999997</v>
      </c>
      <c r="J176" s="37">
        <v>88.75</v>
      </c>
      <c r="K176" s="37">
        <v>87.674999999999997</v>
      </c>
      <c r="L176" s="37">
        <v>89.046999999999997</v>
      </c>
      <c r="M176" s="37">
        <v>85.512</v>
      </c>
      <c r="N176" s="37">
        <v>88.405000000000001</v>
      </c>
      <c r="O176" s="37">
        <v>95</v>
      </c>
      <c r="P176" s="37">
        <v>108.833</v>
      </c>
      <c r="Q176" s="37">
        <v>127.071</v>
      </c>
      <c r="S176" s="4">
        <f t="shared" si="221"/>
        <v>89.66234456170838</v>
      </c>
      <c r="T176" s="4">
        <f t="shared" si="221"/>
        <v>89.307746145189981</v>
      </c>
      <c r="U176" s="4">
        <f t="shared" si="221"/>
        <v>88.530571978128719</v>
      </c>
      <c r="V176" s="4">
        <f t="shared" si="221"/>
        <v>87.834963889020628</v>
      </c>
      <c r="W176" s="4">
        <f t="shared" si="221"/>
        <v>87.320536847642288</v>
      </c>
      <c r="X176" s="4">
        <f t="shared" si="221"/>
        <v>87.588994278932205</v>
      </c>
      <c r="Y176" s="4">
        <f t="shared" si="221"/>
        <v>87.553229927438693</v>
      </c>
      <c r="Z176" s="4">
        <f t="shared" si="221"/>
        <v>88.84177086285726</v>
      </c>
      <c r="AA176" s="4">
        <f t="shared" si="221"/>
        <v>88.254471315479236</v>
      </c>
      <c r="AB176" s="4">
        <f t="shared" si="221"/>
        <v>88.991392119118586</v>
      </c>
      <c r="AC176" s="4">
        <f t="shared" si="221"/>
        <v>88.310111257045222</v>
      </c>
      <c r="AD176" s="4">
        <f t="shared" si="221"/>
        <v>88.14588665571101</v>
      </c>
      <c r="AE176" s="4">
        <f t="shared" si="221"/>
        <v>94.422255815027796</v>
      </c>
      <c r="AF176" s="4">
        <f t="shared" si="221"/>
        <v>105.3307544621811</v>
      </c>
      <c r="AG176" s="4">
        <f t="shared" si="221"/>
        <v>127.24562938838214</v>
      </c>
      <c r="AI176" s="4">
        <f t="shared" si="222"/>
        <v>-1.011344561708384</v>
      </c>
      <c r="AJ176" s="4">
        <f t="shared" si="222"/>
        <v>-0.58274614518998646</v>
      </c>
      <c r="AK176" s="4">
        <f t="shared" si="222"/>
        <v>0.34442802187128052</v>
      </c>
      <c r="AL176" s="4">
        <f t="shared" si="222"/>
        <v>0.59003611097936925</v>
      </c>
      <c r="AM176" s="4">
        <f t="shared" si="222"/>
        <v>1.0294631523577067</v>
      </c>
      <c r="AN176" s="4">
        <f t="shared" si="222"/>
        <v>-1.9639942789322049</v>
      </c>
      <c r="AO176" s="4">
        <f t="shared" si="222"/>
        <v>0.87177007256130423</v>
      </c>
      <c r="AP176" s="4">
        <f t="shared" si="222"/>
        <v>-9.1770862857259772E-2</v>
      </c>
      <c r="AQ176" s="4">
        <f t="shared" si="222"/>
        <v>-0.57947131547923902</v>
      </c>
      <c r="AR176" s="4">
        <f t="shared" si="222"/>
        <v>5.5607880881410665E-2</v>
      </c>
      <c r="AS176" s="4">
        <f t="shared" si="222"/>
        <v>-2.7981112570452211</v>
      </c>
      <c r="AT176" s="4">
        <f t="shared" si="222"/>
        <v>0.25911334428899124</v>
      </c>
      <c r="AU176" s="4">
        <f t="shared" si="222"/>
        <v>0.57774418497220381</v>
      </c>
      <c r="AV176" s="4">
        <f t="shared" si="222"/>
        <v>3.5022455378188937</v>
      </c>
      <c r="AW176" s="4">
        <f t="shared" si="222"/>
        <v>-0.1746293883821437</v>
      </c>
      <c r="AY176" s="2">
        <f t="shared" si="214"/>
        <v>89.66234456170838</v>
      </c>
      <c r="AZ176" s="2">
        <f t="shared" si="214"/>
        <v>89.249303961135467</v>
      </c>
      <c r="BA176" s="2">
        <f t="shared" si="214"/>
        <v>88.452500031706165</v>
      </c>
      <c r="BB176" s="2">
        <f t="shared" si="214"/>
        <v>87.127752634044072</v>
      </c>
      <c r="BC176" s="2">
        <f t="shared" si="214"/>
        <v>86.816214380321526</v>
      </c>
      <c r="BD176" s="2">
        <f t="shared" si="214"/>
        <v>86.401706377971919</v>
      </c>
      <c r="BE176" s="2">
        <f t="shared" si="214"/>
        <v>87.320748382173932</v>
      </c>
      <c r="BF176" s="2">
        <f t="shared" si="214"/>
        <v>88.758602822145107</v>
      </c>
      <c r="BG176" s="2">
        <f t="shared" si="214"/>
        <v>88.227958764230905</v>
      </c>
      <c r="BH176" s="2">
        <f t="shared" si="214"/>
        <v>88.755742768349478</v>
      </c>
      <c r="BI176" s="2">
        <f t="shared" si="214"/>
        <v>87.736447575159445</v>
      </c>
      <c r="BJ176" s="2">
        <f t="shared" si="214"/>
        <v>87.34853146464863</v>
      </c>
      <c r="BK176" s="2">
        <f t="shared" si="214"/>
        <v>90.185233430474995</v>
      </c>
      <c r="BL176" s="2">
        <f t="shared" si="214"/>
        <v>91.972624041979117</v>
      </c>
      <c r="BM176" s="2">
        <f t="shared" si="214"/>
        <v>95.931884694163685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121.04028070175438</v>
      </c>
      <c r="DL176" s="2">
        <f t="shared" si="223"/>
        <v>118.81501349527666</v>
      </c>
      <c r="DM176" s="2">
        <f t="shared" si="223"/>
        <v>115.65420040485832</v>
      </c>
      <c r="DN176" s="2">
        <f t="shared" si="223"/>
        <v>115.99951923076922</v>
      </c>
      <c r="DO176" s="2">
        <f t="shared" si="223"/>
        <v>117.6617071524966</v>
      </c>
      <c r="DP176" s="2">
        <f t="shared" si="223"/>
        <v>114.15830233067075</v>
      </c>
      <c r="DQ176" s="2">
        <f t="shared" si="223"/>
        <v>124.54687055476529</v>
      </c>
      <c r="DR176" s="2">
        <f t="shared" si="223"/>
        <v>122.88472754130652</v>
      </c>
      <c r="DS176" s="2">
        <f t="shared" si="223"/>
        <v>118.24742860269174</v>
      </c>
      <c r="DT176" s="2">
        <f t="shared" si="223"/>
        <v>125.48376529160744</v>
      </c>
      <c r="DU176" s="2">
        <f t="shared" si="223"/>
        <v>113.59478623481783</v>
      </c>
      <c r="DV176" s="2">
        <f t="shared" si="223"/>
        <v>113.5650379326695</v>
      </c>
      <c r="DW176" s="2">
        <f t="shared" si="223"/>
        <v>116.89679943100997</v>
      </c>
      <c r="DX176" s="2">
        <f t="shared" si="223"/>
        <v>119.04958508442778</v>
      </c>
      <c r="DY176" s="2">
        <f t="shared" si="223"/>
        <v>110.23824420677362</v>
      </c>
      <c r="EA176" s="2">
        <f t="shared" si="213"/>
        <v>89.855757471586912</v>
      </c>
      <c r="EB176" s="2">
        <f t="shared" si="213"/>
        <v>88.865007611963293</v>
      </c>
      <c r="EC176" s="2">
        <f t="shared" si="213"/>
        <v>87.991087657616447</v>
      </c>
      <c r="ED176" s="2">
        <f t="shared" si="213"/>
        <v>86.36044278139903</v>
      </c>
      <c r="EE176" s="2">
        <f t="shared" si="213"/>
        <v>85.394832627299692</v>
      </c>
      <c r="EF176" s="2">
        <f t="shared" si="213"/>
        <v>86.313009746248582</v>
      </c>
      <c r="EG176" s="2">
        <f t="shared" si="213"/>
        <v>87.25817407838656</v>
      </c>
      <c r="EH176" s="2">
        <f t="shared" si="213"/>
        <v>88.853809967632685</v>
      </c>
      <c r="EI176" s="2">
        <f t="shared" si="213"/>
        <v>86.511909090909086</v>
      </c>
      <c r="EJ176" s="2">
        <f t="shared" si="213"/>
        <v>88.295353174603193</v>
      </c>
      <c r="EK176" s="2">
        <f t="shared" si="212"/>
        <v>86.835767256235812</v>
      </c>
      <c r="EL176" s="2">
        <f t="shared" si="179"/>
        <v>86.50395573696143</v>
      </c>
      <c r="EM176" s="2">
        <f t="shared" si="179"/>
        <v>89.581350605033336</v>
      </c>
      <c r="EN176" s="2">
        <f t="shared" si="179"/>
        <v>92.178422972972982</v>
      </c>
      <c r="EO176" s="2">
        <f t="shared" si="179"/>
        <v>96.861554207327913</v>
      </c>
      <c r="EQ176" s="2">
        <f t="shared" si="224"/>
        <v>89.518599174478823</v>
      </c>
      <c r="ER176" s="2">
        <f t="shared" si="224"/>
        <v>89.51595949646034</v>
      </c>
      <c r="ES176" s="2">
        <f t="shared" si="224"/>
        <v>88.748623994717505</v>
      </c>
      <c r="ET176" s="2">
        <f t="shared" si="224"/>
        <v>87.69935424551845</v>
      </c>
      <c r="EU176" s="2">
        <f t="shared" si="224"/>
        <v>87.702813847044297</v>
      </c>
      <c r="EV176" s="2">
        <f t="shared" si="224"/>
        <v>86.46070371162341</v>
      </c>
      <c r="EW176" s="2">
        <f t="shared" si="224"/>
        <v>87.352883811230598</v>
      </c>
      <c r="EX176" s="2">
        <f t="shared" si="224"/>
        <v>88.709517826684888</v>
      </c>
      <c r="EY176" s="2">
        <f t="shared" si="224"/>
        <v>88.975291968108664</v>
      </c>
      <c r="EZ176" s="2">
        <f t="shared" si="224"/>
        <v>89.002265374393829</v>
      </c>
      <c r="FA176" s="2">
        <f t="shared" si="224"/>
        <v>88.26624612893113</v>
      </c>
      <c r="FB176" s="2">
        <f t="shared" si="224"/>
        <v>87.842081389772488</v>
      </c>
      <c r="FC176" s="2">
        <f t="shared" si="224"/>
        <v>90.644332636647192</v>
      </c>
      <c r="FD176" s="2">
        <f t="shared" si="224"/>
        <v>91.777049172412077</v>
      </c>
      <c r="FE176" s="2">
        <f t="shared" si="224"/>
        <v>95.076336318381223</v>
      </c>
      <c r="FG176" s="2">
        <f t="shared" si="225"/>
        <v>0.99995838475338972</v>
      </c>
      <c r="FH176" s="2">
        <f t="shared" si="225"/>
        <v>0.9999580240898156</v>
      </c>
      <c r="FI176" s="2">
        <f t="shared" si="225"/>
        <v>0.99995906003273283</v>
      </c>
      <c r="FJ176" s="2">
        <f t="shared" si="225"/>
        <v>0.99995495450219241</v>
      </c>
      <c r="FK176" s="2">
        <f t="shared" si="225"/>
        <v>0.99995015975385171</v>
      </c>
      <c r="FL176" s="2">
        <f t="shared" si="225"/>
        <v>0.99994757470740714</v>
      </c>
      <c r="FM176" s="2">
        <f t="shared" si="225"/>
        <v>0.99994945193227458</v>
      </c>
      <c r="FN176" s="2">
        <f t="shared" si="225"/>
        <v>0.99995508945345746</v>
      </c>
      <c r="FO176" s="2">
        <f t="shared" si="225"/>
        <v>0.99995053089719432</v>
      </c>
      <c r="FP176" s="2">
        <f t="shared" si="225"/>
        <v>0.9999453272988893</v>
      </c>
      <c r="FQ176" s="2">
        <f t="shared" si="225"/>
        <v>0.99994976417367154</v>
      </c>
      <c r="FR176" s="2">
        <f t="shared" si="225"/>
        <v>0.99995092844770184</v>
      </c>
      <c r="FS176" s="2">
        <f t="shared" si="225"/>
        <v>0.99994605018302896</v>
      </c>
      <c r="FT176" s="2">
        <f t="shared" si="225"/>
        <v>0.99994899806161808</v>
      </c>
      <c r="FU176" s="2">
        <f t="shared" si="225"/>
        <v>0.99994522211762693</v>
      </c>
      <c r="FW176" s="2">
        <f t="shared" si="216"/>
        <v>0.57750517538282053</v>
      </c>
      <c r="FX176" s="2">
        <f t="shared" si="216"/>
        <v>0.58842931334495774</v>
      </c>
      <c r="FY176" s="2">
        <f t="shared" si="216"/>
        <v>0.60760101478529416</v>
      </c>
      <c r="FZ176" s="2">
        <f t="shared" si="216"/>
        <v>0.57208767436732211</v>
      </c>
      <c r="GA176" s="2">
        <f t="shared" si="216"/>
        <v>0.6151581962223116</v>
      </c>
      <c r="GB176" s="2">
        <f t="shared" si="216"/>
        <v>0.59065943480406891</v>
      </c>
      <c r="GC176" s="2">
        <f t="shared" si="216"/>
        <v>0.64079403890232722</v>
      </c>
      <c r="GD176" s="2">
        <f t="shared" si="216"/>
        <v>0.6704141470196413</v>
      </c>
      <c r="GE176" s="2">
        <f t="shared" si="216"/>
        <v>0.69598589870591043</v>
      </c>
      <c r="GF176" s="2">
        <f t="shared" si="216"/>
        <v>0.64839226560467356</v>
      </c>
      <c r="GG176" s="2">
        <f t="shared" si="216"/>
        <v>0.62869579877049764</v>
      </c>
      <c r="GH176" s="2">
        <f t="shared" si="216"/>
        <v>0.63017086370442055</v>
      </c>
      <c r="GI176" s="2">
        <f t="shared" si="216"/>
        <v>0.56671622290964696</v>
      </c>
      <c r="GJ176" s="2">
        <f t="shared" si="216"/>
        <v>0.51615081018895415</v>
      </c>
      <c r="GK176" s="2">
        <f t="shared" si="216"/>
        <v>0.52117014156995345</v>
      </c>
      <c r="GM176" s="86">
        <f t="shared" si="217"/>
        <v>0</v>
      </c>
      <c r="GN176" s="86">
        <f t="shared" si="217"/>
        <v>0</v>
      </c>
      <c r="GO176" s="86">
        <f t="shared" si="217"/>
        <v>0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0</v>
      </c>
      <c r="HA176" s="86">
        <f t="shared" si="217"/>
        <v>1.3143654006943238E-259</v>
      </c>
      <c r="HC176" s="86">
        <f t="shared" si="181"/>
        <v>0</v>
      </c>
      <c r="HD176" s="86">
        <f t="shared" si="181"/>
        <v>0</v>
      </c>
      <c r="HE176" s="86">
        <f t="shared" si="181"/>
        <v>0</v>
      </c>
      <c r="HF176" s="86">
        <f t="shared" si="180"/>
        <v>0</v>
      </c>
      <c r="HG176" s="86">
        <f t="shared" si="180"/>
        <v>0</v>
      </c>
      <c r="HH176" s="86">
        <f t="shared" si="180"/>
        <v>0</v>
      </c>
      <c r="HI176" s="86">
        <f t="shared" si="180"/>
        <v>0</v>
      </c>
      <c r="HJ176" s="86">
        <f t="shared" si="180"/>
        <v>0</v>
      </c>
      <c r="HK176" s="86">
        <f t="shared" si="180"/>
        <v>0</v>
      </c>
      <c r="HL176" s="86">
        <f t="shared" si="180"/>
        <v>0</v>
      </c>
      <c r="HM176" s="86">
        <f t="shared" si="180"/>
        <v>0</v>
      </c>
      <c r="HN176" s="86">
        <f t="shared" si="180"/>
        <v>0</v>
      </c>
      <c r="HO176" s="86">
        <f t="shared" si="226"/>
        <v>0</v>
      </c>
      <c r="HP176" s="86">
        <f t="shared" si="226"/>
        <v>1.2653060106310813E-213</v>
      </c>
      <c r="HQ176" s="86">
        <f t="shared" si="226"/>
        <v>3.4939978623533624E-197</v>
      </c>
      <c r="HS176" s="86">
        <f t="shared" si="218"/>
        <v>7.247585379107478E-7</v>
      </c>
      <c r="HT176" s="86">
        <f t="shared" si="218"/>
        <v>2.2668666699918786E-7</v>
      </c>
      <c r="HU176" s="86">
        <f t="shared" si="218"/>
        <v>6.4091548770482769E-9</v>
      </c>
      <c r="HV176" s="86">
        <f t="shared" si="218"/>
        <v>4.0854720103767061E-10</v>
      </c>
      <c r="HW176" s="86">
        <f t="shared" si="218"/>
        <v>6.9987234500315212E-9</v>
      </c>
      <c r="HX176" s="86">
        <f t="shared" si="218"/>
        <v>2.3595468565993631E-10</v>
      </c>
      <c r="HY176" s="86">
        <f t="shared" si="218"/>
        <v>5.3624809972496679E-10</v>
      </c>
      <c r="HZ176" s="86">
        <f t="shared" si="218"/>
        <v>4.5842678347374252E-10</v>
      </c>
      <c r="IA176" s="86">
        <f t="shared" si="218"/>
        <v>1.4666339252292681E-10</v>
      </c>
      <c r="IB176" s="86">
        <f t="shared" si="218"/>
        <v>1.7136863467482488E-10</v>
      </c>
      <c r="IC176" s="86">
        <f t="shared" si="218"/>
        <v>1.1015663932879387E-9</v>
      </c>
      <c r="ID176" s="86">
        <f t="shared" si="218"/>
        <v>1.7371099335946959E-9</v>
      </c>
      <c r="IE176" s="86">
        <f t="shared" si="218"/>
        <v>1.9557788558210161E-8</v>
      </c>
      <c r="IF176" s="86">
        <f t="shared" si="218"/>
        <v>5.4054141677058871E-12</v>
      </c>
      <c r="IG176" s="86">
        <f t="shared" si="218"/>
        <v>1.1692604474158755E-10</v>
      </c>
      <c r="II176" s="86">
        <f t="shared" si="219"/>
        <v>0.58856253602929209</v>
      </c>
      <c r="IJ176" s="86">
        <f t="shared" si="219"/>
        <v>0.57807946810597066</v>
      </c>
      <c r="IK176" s="86">
        <f t="shared" si="219"/>
        <v>0.53896875068925088</v>
      </c>
      <c r="IL176" s="86">
        <f t="shared" si="219"/>
        <v>0.58250379743650416</v>
      </c>
      <c r="IM176" s="86">
        <f t="shared" si="219"/>
        <v>0.50060710271371167</v>
      </c>
      <c r="IN176" s="86">
        <f t="shared" si="219"/>
        <v>0.55011903506376614</v>
      </c>
      <c r="IO176" s="86">
        <f t="shared" si="219"/>
        <v>0.42082133347291695</v>
      </c>
      <c r="IP176" s="86">
        <f t="shared" si="219"/>
        <v>0.34433695983122659</v>
      </c>
      <c r="IQ176" s="86">
        <f t="shared" si="219"/>
        <v>0.2569978782958775</v>
      </c>
      <c r="IR176" s="86">
        <f t="shared" si="219"/>
        <v>0.38342492271826512</v>
      </c>
      <c r="IS176" s="86">
        <f t="shared" si="219"/>
        <v>0.45691091935980016</v>
      </c>
      <c r="IT176" s="86">
        <f t="shared" si="219"/>
        <v>0.45703077712287465</v>
      </c>
      <c r="IU176" s="86">
        <f t="shared" si="219"/>
        <v>0.58913197955244034</v>
      </c>
      <c r="IV176" s="86">
        <f t="shared" si="219"/>
        <v>0.51830701859041506</v>
      </c>
      <c r="IW176" s="86">
        <f t="shared" si="219"/>
        <v>0.52118043849981943</v>
      </c>
      <c r="IY176" s="86">
        <f t="shared" si="220"/>
        <v>0.58856326078783006</v>
      </c>
      <c r="IZ176" s="86">
        <f t="shared" si="220"/>
        <v>0.57807969479263765</v>
      </c>
      <c r="JA176" s="86">
        <f t="shared" si="220"/>
        <v>0.53896875709840575</v>
      </c>
      <c r="JB176" s="86">
        <f t="shared" si="220"/>
        <v>0.58250379784505135</v>
      </c>
      <c r="JC176" s="86">
        <f t="shared" si="220"/>
        <v>0.50060710971243516</v>
      </c>
      <c r="JD176" s="86">
        <f t="shared" si="220"/>
        <v>0.55011903529972084</v>
      </c>
      <c r="JE176" s="86">
        <f t="shared" si="220"/>
        <v>0.42082133400916505</v>
      </c>
      <c r="JF176" s="86">
        <f t="shared" si="220"/>
        <v>0.34433696028965338</v>
      </c>
      <c r="JG176" s="86">
        <f t="shared" si="220"/>
        <v>0.25699787844254091</v>
      </c>
      <c r="JH176" s="86">
        <f t="shared" si="220"/>
        <v>0.38342492288963376</v>
      </c>
      <c r="JI176" s="86">
        <f t="shared" si="220"/>
        <v>0.45691092046136655</v>
      </c>
      <c r="JJ176" s="86">
        <f t="shared" si="220"/>
        <v>0.45703077885998461</v>
      </c>
      <c r="JK176" s="86">
        <f t="shared" si="220"/>
        <v>0.58913199911022895</v>
      </c>
      <c r="JL176" s="86">
        <f t="shared" si="220"/>
        <v>0.51830701859582051</v>
      </c>
      <c r="JM176" s="86">
        <f t="shared" si="220"/>
        <v>0.52118043861674546</v>
      </c>
    </row>
    <row r="177" spans="2:273" x14ac:dyDescent="0.25">
      <c r="B177" s="2">
        <v>150</v>
      </c>
      <c r="C177" s="37">
        <v>88.302000000000007</v>
      </c>
      <c r="D177" s="37">
        <v>86.775000000000006</v>
      </c>
      <c r="E177" s="37">
        <v>85.275000000000006</v>
      </c>
      <c r="F177" s="37">
        <v>85.7</v>
      </c>
      <c r="G177" s="37">
        <v>87.3</v>
      </c>
      <c r="H177" s="37">
        <v>90.075000000000003</v>
      </c>
      <c r="I177" s="37">
        <v>88.525000000000006</v>
      </c>
      <c r="J177" s="37">
        <v>88.6</v>
      </c>
      <c r="K177" s="37">
        <v>87.674999999999997</v>
      </c>
      <c r="L177" s="37">
        <v>87.022999999999996</v>
      </c>
      <c r="M177" s="37">
        <v>84.683000000000007</v>
      </c>
      <c r="N177" s="37">
        <v>88.762</v>
      </c>
      <c r="O177" s="37">
        <v>90.974999999999994</v>
      </c>
      <c r="P177" s="37">
        <v>101.524</v>
      </c>
      <c r="Q177" s="37">
        <v>124.548</v>
      </c>
      <c r="S177" s="4">
        <f t="shared" si="221"/>
        <v>89.524707555956809</v>
      </c>
      <c r="T177" s="4">
        <f t="shared" si="221"/>
        <v>89.164623370169537</v>
      </c>
      <c r="U177" s="4">
        <f t="shared" si="221"/>
        <v>88.392756229259874</v>
      </c>
      <c r="V177" s="4">
        <f t="shared" si="221"/>
        <v>87.452779872733672</v>
      </c>
      <c r="W177" s="4">
        <f t="shared" si="221"/>
        <v>86.999133683637467</v>
      </c>
      <c r="X177" s="4">
        <f t="shared" si="221"/>
        <v>86.899707626872129</v>
      </c>
      <c r="Y177" s="4">
        <f t="shared" si="221"/>
        <v>87.294855193771653</v>
      </c>
      <c r="Z177" s="4">
        <f t="shared" si="221"/>
        <v>88.677372421922485</v>
      </c>
      <c r="AA177" s="4">
        <f t="shared" si="221"/>
        <v>88.158835742648776</v>
      </c>
      <c r="AB177" s="4">
        <f t="shared" si="221"/>
        <v>88.729787984881582</v>
      </c>
      <c r="AC177" s="4">
        <f t="shared" si="221"/>
        <v>87.868335823338768</v>
      </c>
      <c r="AD177" s="4">
        <f t="shared" si="221"/>
        <v>87.6092823733496</v>
      </c>
      <c r="AE177" s="4">
        <f t="shared" si="221"/>
        <v>92.740763937210971</v>
      </c>
      <c r="AF177" s="4">
        <f t="shared" si="221"/>
        <v>103.12611941070381</v>
      </c>
      <c r="AG177" s="4">
        <f t="shared" si="221"/>
        <v>121.78299443552271</v>
      </c>
      <c r="AI177" s="4">
        <f t="shared" si="222"/>
        <v>-1.2227075559568021</v>
      </c>
      <c r="AJ177" s="4">
        <f t="shared" si="222"/>
        <v>-2.3896233701695309</v>
      </c>
      <c r="AK177" s="4">
        <f t="shared" si="222"/>
        <v>-3.117756229259868</v>
      </c>
      <c r="AL177" s="4">
        <f t="shared" si="222"/>
        <v>-1.7527798727336688</v>
      </c>
      <c r="AM177" s="4">
        <f t="shared" si="222"/>
        <v>0.30086631636253003</v>
      </c>
      <c r="AN177" s="4">
        <f t="shared" si="222"/>
        <v>3.1752923731278742</v>
      </c>
      <c r="AO177" s="4">
        <f t="shared" si="222"/>
        <v>1.2301448062283526</v>
      </c>
      <c r="AP177" s="4">
        <f t="shared" si="222"/>
        <v>-7.7372421922490275E-2</v>
      </c>
      <c r="AQ177" s="4">
        <f t="shared" si="222"/>
        <v>-0.48383574264877893</v>
      </c>
      <c r="AR177" s="4">
        <f t="shared" si="222"/>
        <v>-1.7067879848815863</v>
      </c>
      <c r="AS177" s="4">
        <f t="shared" si="222"/>
        <v>-3.185335823338761</v>
      </c>
      <c r="AT177" s="4">
        <f t="shared" si="222"/>
        <v>1.1527176266504</v>
      </c>
      <c r="AU177" s="4">
        <f t="shared" si="222"/>
        <v>-1.765763937210977</v>
      </c>
      <c r="AV177" s="4">
        <f t="shared" si="222"/>
        <v>-1.602119410703807</v>
      </c>
      <c r="AW177" s="4">
        <f t="shared" si="222"/>
        <v>2.765005564477292</v>
      </c>
      <c r="AY177" s="2">
        <f t="shared" si="214"/>
        <v>89.524707555956809</v>
      </c>
      <c r="AZ177" s="2">
        <f t="shared" si="214"/>
        <v>89.12731137752759</v>
      </c>
      <c r="BA177" s="2">
        <f t="shared" si="214"/>
        <v>88.348782796492031</v>
      </c>
      <c r="BB177" s="2">
        <f t="shared" si="214"/>
        <v>87.03066487090841</v>
      </c>
      <c r="BC177" s="2">
        <f t="shared" si="214"/>
        <v>86.749876715426296</v>
      </c>
      <c r="BD177" s="2">
        <f t="shared" si="214"/>
        <v>86.265596782726817</v>
      </c>
      <c r="BE177" s="2">
        <f t="shared" si="214"/>
        <v>87.196730778715548</v>
      </c>
      <c r="BF177" s="2">
        <f t="shared" si="214"/>
        <v>88.645863046652707</v>
      </c>
      <c r="BG177" s="2">
        <f t="shared" si="214"/>
        <v>88.150687376448559</v>
      </c>
      <c r="BH177" s="2">
        <f t="shared" si="214"/>
        <v>88.639757226090921</v>
      </c>
      <c r="BI177" s="2">
        <f t="shared" si="214"/>
        <v>87.610268994837725</v>
      </c>
      <c r="BJ177" s="2">
        <f t="shared" si="214"/>
        <v>87.24675085962798</v>
      </c>
      <c r="BK177" s="2">
        <f t="shared" si="214"/>
        <v>90.083484726698373</v>
      </c>
      <c r="BL177" s="2">
        <f t="shared" si="214"/>
        <v>91.877276150039052</v>
      </c>
      <c r="BM177" s="2">
        <f t="shared" si="214"/>
        <v>95.818253226966135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121.14984183535762</v>
      </c>
      <c r="DL177" s="2">
        <f t="shared" si="223"/>
        <v>118.90509446693659</v>
      </c>
      <c r="DM177" s="2">
        <f t="shared" si="223"/>
        <v>115.73084514170041</v>
      </c>
      <c r="DN177" s="2">
        <f t="shared" si="223"/>
        <v>116.08673076923077</v>
      </c>
      <c r="DO177" s="2">
        <f t="shared" si="223"/>
        <v>117.77577597840754</v>
      </c>
      <c r="DP177" s="2">
        <f t="shared" si="223"/>
        <v>114.24963070357806</v>
      </c>
      <c r="DQ177" s="2">
        <f t="shared" si="223"/>
        <v>124.72115931721194</v>
      </c>
      <c r="DR177" s="2">
        <f t="shared" si="223"/>
        <v>123.03825910931177</v>
      </c>
      <c r="DS177" s="2">
        <f t="shared" si="223"/>
        <v>118.34557664952399</v>
      </c>
      <c r="DT177" s="2">
        <f t="shared" si="223"/>
        <v>125.62583807491707</v>
      </c>
      <c r="DU177" s="2">
        <f t="shared" si="223"/>
        <v>113.64933744939272</v>
      </c>
      <c r="DV177" s="2">
        <f t="shared" si="223"/>
        <v>113.6324129919393</v>
      </c>
      <c r="DW177" s="2">
        <f t="shared" si="223"/>
        <v>116.97885253674728</v>
      </c>
      <c r="DX177" s="2">
        <f t="shared" si="223"/>
        <v>119.15379202626643</v>
      </c>
      <c r="DY177" s="2">
        <f t="shared" si="223"/>
        <v>110.28762789661319</v>
      </c>
      <c r="EA177" s="2">
        <f t="shared" si="213"/>
        <v>89.729597193770161</v>
      </c>
      <c r="EB177" s="2">
        <f t="shared" si="213"/>
        <v>88.721136205966218</v>
      </c>
      <c r="EC177" s="2">
        <f t="shared" si="213"/>
        <v>87.861682835123247</v>
      </c>
      <c r="ED177" s="2">
        <f t="shared" si="213"/>
        <v>86.217811803236714</v>
      </c>
      <c r="EE177" s="2">
        <f t="shared" si="213"/>
        <v>85.250419652558207</v>
      </c>
      <c r="EF177" s="2">
        <f t="shared" si="213"/>
        <v>86.172038237200269</v>
      </c>
      <c r="EG177" s="2">
        <f t="shared" si="213"/>
        <v>87.131122547082143</v>
      </c>
      <c r="EH177" s="2">
        <f t="shared" si="213"/>
        <v>88.746010169527722</v>
      </c>
      <c r="EI177" s="2">
        <f t="shared" si="213"/>
        <v>86.354627272727271</v>
      </c>
      <c r="EJ177" s="2">
        <f t="shared" si="213"/>
        <v>88.155966931216952</v>
      </c>
      <c r="EK177" s="2">
        <f t="shared" si="212"/>
        <v>86.660787301587291</v>
      </c>
      <c r="EL177" s="2">
        <f t="shared" si="179"/>
        <v>86.356473015872993</v>
      </c>
      <c r="EM177" s="2">
        <f t="shared" si="179"/>
        <v>89.4433480008082</v>
      </c>
      <c r="EN177" s="2">
        <f t="shared" si="179"/>
        <v>92.097044594594593</v>
      </c>
      <c r="EO177" s="2">
        <f t="shared" si="179"/>
        <v>96.806457342781897</v>
      </c>
      <c r="EQ177" s="2">
        <f t="shared" si="224"/>
        <v>89.386014029742427</v>
      </c>
      <c r="ER177" s="2">
        <f t="shared" si="224"/>
        <v>89.384516424105243</v>
      </c>
      <c r="ES177" s="2">
        <f t="shared" si="224"/>
        <v>88.634027305951307</v>
      </c>
      <c r="ET177" s="2">
        <f t="shared" si="224"/>
        <v>87.583104167871539</v>
      </c>
      <c r="EU177" s="2">
        <f t="shared" si="224"/>
        <v>87.603073355368366</v>
      </c>
      <c r="EV177" s="2">
        <f t="shared" si="224"/>
        <v>86.322538983148448</v>
      </c>
      <c r="EW177" s="2">
        <f t="shared" si="224"/>
        <v>87.22765348715653</v>
      </c>
      <c r="EX177" s="2">
        <f t="shared" si="224"/>
        <v>88.59892690126901</v>
      </c>
      <c r="EY177" s="2">
        <f t="shared" si="224"/>
        <v>88.864176509670742</v>
      </c>
      <c r="EZ177" s="2">
        <f t="shared" si="224"/>
        <v>88.876229096687581</v>
      </c>
      <c r="FA177" s="2">
        <f t="shared" si="224"/>
        <v>88.119784348552898</v>
      </c>
      <c r="FB177" s="2">
        <f t="shared" si="224"/>
        <v>87.721382785372612</v>
      </c>
      <c r="FC177" s="2">
        <f t="shared" si="224"/>
        <v>90.527539299769785</v>
      </c>
      <c r="FD177" s="2">
        <f t="shared" si="224"/>
        <v>91.687053786119876</v>
      </c>
      <c r="FE177" s="2">
        <f t="shared" si="224"/>
        <v>94.988981041950638</v>
      </c>
      <c r="FG177" s="2">
        <f t="shared" si="225"/>
        <v>0.99996204630503427</v>
      </c>
      <c r="FH177" s="2">
        <f t="shared" si="225"/>
        <v>0.99996171737352602</v>
      </c>
      <c r="FI177" s="2">
        <f t="shared" si="225"/>
        <v>0.99996266217158836</v>
      </c>
      <c r="FJ177" s="2">
        <f t="shared" si="225"/>
        <v>0.99995891785490554</v>
      </c>
      <c r="FK177" s="2">
        <f t="shared" si="225"/>
        <v>0.99995454495593794</v>
      </c>
      <c r="FL177" s="2">
        <f t="shared" si="225"/>
        <v>0.99995218734434588</v>
      </c>
      <c r="FM177" s="2">
        <f t="shared" si="225"/>
        <v>0.99995389940928514</v>
      </c>
      <c r="FN177" s="2">
        <f t="shared" si="225"/>
        <v>0.99995904093289623</v>
      </c>
      <c r="FO177" s="2">
        <f t="shared" si="225"/>
        <v>0.99995488344564709</v>
      </c>
      <c r="FP177" s="2">
        <f t="shared" si="225"/>
        <v>0.99995013766410212</v>
      </c>
      <c r="FQ177" s="2">
        <f t="shared" si="225"/>
        <v>0.999954184179349</v>
      </c>
      <c r="FR177" s="2">
        <f t="shared" si="225"/>
        <v>0.99995524601916297</v>
      </c>
      <c r="FS177" s="2">
        <f t="shared" si="225"/>
        <v>0.99995079694857436</v>
      </c>
      <c r="FT177" s="2">
        <f t="shared" si="225"/>
        <v>0.99995348547062812</v>
      </c>
      <c r="FU177" s="2">
        <f t="shared" si="225"/>
        <v>0.99995004173672697</v>
      </c>
      <c r="FW177" s="2">
        <f t="shared" si="216"/>
        <v>0.59980282438287902</v>
      </c>
      <c r="FX177" s="2">
        <f t="shared" si="216"/>
        <v>0.61053923419356904</v>
      </c>
      <c r="FY177" s="2">
        <f t="shared" si="216"/>
        <v>0.62932979483556872</v>
      </c>
      <c r="FZ177" s="2">
        <f t="shared" si="216"/>
        <v>0.594470466130532</v>
      </c>
      <c r="GA177" s="2">
        <f t="shared" si="216"/>
        <v>0.63671870601860558</v>
      </c>
      <c r="GB177" s="2">
        <f t="shared" si="216"/>
        <v>0.6127284000180645</v>
      </c>
      <c r="GC177" s="2">
        <f t="shared" si="216"/>
        <v>0.66170813921508864</v>
      </c>
      <c r="GD177" s="2">
        <f t="shared" si="216"/>
        <v>0.69043680224626347</v>
      </c>
      <c r="GE177" s="2">
        <f t="shared" si="216"/>
        <v>0.71511519116504518</v>
      </c>
      <c r="GF177" s="2">
        <f t="shared" si="216"/>
        <v>0.66909242589196827</v>
      </c>
      <c r="GG177" s="2">
        <f t="shared" si="216"/>
        <v>0.64992947905506315</v>
      </c>
      <c r="GH177" s="2">
        <f t="shared" si="216"/>
        <v>0.65136696705301289</v>
      </c>
      <c r="GI177" s="2">
        <f t="shared" si="216"/>
        <v>0.58917821574132623</v>
      </c>
      <c r="GJ177" s="2">
        <f t="shared" si="216"/>
        <v>0.53910227219711115</v>
      </c>
      <c r="GK177" s="2">
        <f t="shared" si="216"/>
        <v>0.54409381362015363</v>
      </c>
      <c r="GM177" s="86">
        <f t="shared" si="217"/>
        <v>0</v>
      </c>
      <c r="GN177" s="86">
        <f t="shared" si="217"/>
        <v>0</v>
      </c>
      <c r="GO177" s="86">
        <f t="shared" si="217"/>
        <v>0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0</v>
      </c>
      <c r="HA177" s="86">
        <f t="shared" si="217"/>
        <v>2.756930513504748E-265</v>
      </c>
      <c r="HC177" s="86">
        <f t="shared" si="181"/>
        <v>0</v>
      </c>
      <c r="HD177" s="86">
        <f t="shared" si="181"/>
        <v>0</v>
      </c>
      <c r="HE177" s="86">
        <f t="shared" si="181"/>
        <v>0</v>
      </c>
      <c r="HF177" s="86">
        <f t="shared" si="180"/>
        <v>0</v>
      </c>
      <c r="HG177" s="86">
        <f t="shared" si="180"/>
        <v>0</v>
      </c>
      <c r="HH177" s="86">
        <f t="shared" si="180"/>
        <v>0</v>
      </c>
      <c r="HI177" s="86">
        <f t="shared" si="180"/>
        <v>0</v>
      </c>
      <c r="HJ177" s="86">
        <f t="shared" si="180"/>
        <v>0</v>
      </c>
      <c r="HK177" s="86">
        <f t="shared" si="180"/>
        <v>0</v>
      </c>
      <c r="HL177" s="86">
        <f t="shared" si="180"/>
        <v>0</v>
      </c>
      <c r="HM177" s="86">
        <f t="shared" si="180"/>
        <v>0</v>
      </c>
      <c r="HN177" s="86">
        <f t="shared" si="180"/>
        <v>0</v>
      </c>
      <c r="HO177" s="86">
        <f t="shared" si="226"/>
        <v>0</v>
      </c>
      <c r="HP177" s="86">
        <f t="shared" si="226"/>
        <v>6.4301921131950863E-220</v>
      </c>
      <c r="HQ177" s="86">
        <f t="shared" si="226"/>
        <v>7.2478239348680741E-203</v>
      </c>
      <c r="HS177" s="86">
        <f t="shared" si="218"/>
        <v>3.2284088319609128E-7</v>
      </c>
      <c r="HT177" s="86">
        <f t="shared" si="218"/>
        <v>9.7030477584032618E-8</v>
      </c>
      <c r="HU177" s="86">
        <f t="shared" si="218"/>
        <v>2.3673914559761625E-9</v>
      </c>
      <c r="HV177" s="86">
        <f t="shared" si="218"/>
        <v>1.2447555997388034E-10</v>
      </c>
      <c r="HW177" s="86">
        <f t="shared" si="218"/>
        <v>2.3801353623798313E-9</v>
      </c>
      <c r="HX177" s="86">
        <f t="shared" si="218"/>
        <v>6.9568947779832967E-11</v>
      </c>
      <c r="HY177" s="86">
        <f t="shared" si="218"/>
        <v>1.6620195358234235E-10</v>
      </c>
      <c r="HZ177" s="86">
        <f t="shared" si="218"/>
        <v>1.4624293119709772E-10</v>
      </c>
      <c r="IA177" s="86">
        <f t="shared" si="218"/>
        <v>4.3646995048372342E-11</v>
      </c>
      <c r="IB177" s="86">
        <f t="shared" si="218"/>
        <v>4.9395567980364916E-11</v>
      </c>
      <c r="IC177" s="86">
        <f t="shared" si="218"/>
        <v>3.4827296152827086E-10</v>
      </c>
      <c r="ID177" s="86">
        <f t="shared" si="218"/>
        <v>5.6428594859486909E-10</v>
      </c>
      <c r="IE177" s="86">
        <f t="shared" si="218"/>
        <v>6.8641552742844968E-9</v>
      </c>
      <c r="IF177" s="86">
        <f t="shared" si="218"/>
        <v>9.4958567847304899E-13</v>
      </c>
      <c r="IG177" s="86">
        <f t="shared" si="218"/>
        <v>2.6301023573754724E-11</v>
      </c>
      <c r="II177" s="86">
        <f t="shared" si="219"/>
        <v>0.56382131346212983</v>
      </c>
      <c r="IJ177" s="86">
        <f t="shared" si="219"/>
        <v>0.54413159190780558</v>
      </c>
      <c r="IK177" s="86">
        <f t="shared" si="219"/>
        <v>0.48845235034798429</v>
      </c>
      <c r="IL177" s="86">
        <f t="shared" si="219"/>
        <v>0.54473553714576983</v>
      </c>
      <c r="IM177" s="86">
        <f t="shared" si="219"/>
        <v>0.43973796796574183</v>
      </c>
      <c r="IN177" s="86">
        <f t="shared" si="219"/>
        <v>0.49547590351529203</v>
      </c>
      <c r="IO177" s="86">
        <f t="shared" si="219"/>
        <v>0.35728647016753895</v>
      </c>
      <c r="IP177" s="86">
        <f t="shared" si="219"/>
        <v>0.28734393958961013</v>
      </c>
      <c r="IQ177" s="86">
        <f t="shared" si="219"/>
        <v>0.20818172908691829</v>
      </c>
      <c r="IR177" s="86">
        <f t="shared" si="219"/>
        <v>0.31977757281303221</v>
      </c>
      <c r="IS177" s="86">
        <f t="shared" si="219"/>
        <v>0.39289032643153493</v>
      </c>
      <c r="IT177" s="86">
        <f t="shared" si="219"/>
        <v>0.39379032118869939</v>
      </c>
      <c r="IU177" s="86">
        <f t="shared" si="219"/>
        <v>0.55998176960842783</v>
      </c>
      <c r="IV177" s="86">
        <f t="shared" si="219"/>
        <v>0.5281302718913925</v>
      </c>
      <c r="IW177" s="86">
        <f t="shared" si="219"/>
        <v>0.52543576381180634</v>
      </c>
      <c r="IY177" s="86">
        <f t="shared" si="220"/>
        <v>0.56382163630301307</v>
      </c>
      <c r="IZ177" s="86">
        <f t="shared" si="220"/>
        <v>0.54413168893828312</v>
      </c>
      <c r="JA177" s="86">
        <f t="shared" si="220"/>
        <v>0.48845235271537574</v>
      </c>
      <c r="JB177" s="86">
        <f t="shared" si="220"/>
        <v>0.54473553727024537</v>
      </c>
      <c r="JC177" s="86">
        <f t="shared" si="220"/>
        <v>0.43973797034587719</v>
      </c>
      <c r="JD177" s="86">
        <f t="shared" si="220"/>
        <v>0.49547590358486099</v>
      </c>
      <c r="JE177" s="86">
        <f t="shared" si="220"/>
        <v>0.35728647033374089</v>
      </c>
      <c r="JF177" s="86">
        <f t="shared" si="220"/>
        <v>0.28734393973585304</v>
      </c>
      <c r="JG177" s="86">
        <f t="shared" si="220"/>
        <v>0.20818172913056529</v>
      </c>
      <c r="JH177" s="86">
        <f t="shared" si="220"/>
        <v>0.31977757286242775</v>
      </c>
      <c r="JI177" s="86">
        <f t="shared" si="220"/>
        <v>0.3928903267798079</v>
      </c>
      <c r="JJ177" s="86">
        <f t="shared" si="220"/>
        <v>0.39379032175298534</v>
      </c>
      <c r="JK177" s="86">
        <f t="shared" si="220"/>
        <v>0.55998177647258307</v>
      </c>
      <c r="JL177" s="86">
        <f t="shared" si="220"/>
        <v>0.52813027189234207</v>
      </c>
      <c r="JM177" s="86">
        <f t="shared" si="220"/>
        <v>0.52543576383810742</v>
      </c>
    </row>
    <row r="178" spans="2:273" x14ac:dyDescent="0.25">
      <c r="B178" s="2">
        <v>151</v>
      </c>
      <c r="C178" s="37">
        <v>88.465000000000003</v>
      </c>
      <c r="D178" s="37">
        <v>84.174999999999997</v>
      </c>
      <c r="E178" s="37">
        <v>91.875</v>
      </c>
      <c r="F178" s="37">
        <v>88.724999999999994</v>
      </c>
      <c r="G178" s="37">
        <v>87.375</v>
      </c>
      <c r="H178" s="37">
        <v>82.375</v>
      </c>
      <c r="I178" s="37">
        <v>84.075000000000003</v>
      </c>
      <c r="J178" s="37">
        <v>88.7</v>
      </c>
      <c r="K178" s="37">
        <v>88.75</v>
      </c>
      <c r="L178" s="37">
        <v>86.697999999999993</v>
      </c>
      <c r="M178" s="37">
        <v>86.561000000000007</v>
      </c>
      <c r="N178" s="37">
        <v>85.713999999999999</v>
      </c>
      <c r="O178" s="37">
        <v>93.05</v>
      </c>
      <c r="P178" s="37">
        <v>103.714</v>
      </c>
      <c r="Q178" s="37">
        <v>121.405</v>
      </c>
      <c r="S178" s="4">
        <f t="shared" si="221"/>
        <v>89.38693457494125</v>
      </c>
      <c r="T178" s="4">
        <f t="shared" si="221"/>
        <v>89.027491505596984</v>
      </c>
      <c r="U178" s="4">
        <f t="shared" si="221"/>
        <v>88.26788479993516</v>
      </c>
      <c r="V178" s="4">
        <f t="shared" si="221"/>
        <v>87.158919919281288</v>
      </c>
      <c r="W178" s="4">
        <f t="shared" si="221"/>
        <v>86.794614832310344</v>
      </c>
      <c r="X178" s="4">
        <f t="shared" si="221"/>
        <v>86.430490017294431</v>
      </c>
      <c r="Y178" s="4">
        <f t="shared" si="221"/>
        <v>87.109710878769249</v>
      </c>
      <c r="Z178" s="4">
        <f t="shared" si="221"/>
        <v>88.543845042542344</v>
      </c>
      <c r="AA178" s="4">
        <f t="shared" si="221"/>
        <v>88.075526133636998</v>
      </c>
      <c r="AB178" s="4">
        <f t="shared" si="221"/>
        <v>88.554333276875198</v>
      </c>
      <c r="AC178" s="4">
        <f t="shared" si="221"/>
        <v>87.588087753937288</v>
      </c>
      <c r="AD178" s="4">
        <f t="shared" si="221"/>
        <v>87.292855964737271</v>
      </c>
      <c r="AE178" s="4">
        <f t="shared" si="221"/>
        <v>91.477328288366522</v>
      </c>
      <c r="AF178" s="4">
        <f t="shared" si="221"/>
        <v>100.73220326388595</v>
      </c>
      <c r="AG178" s="4">
        <f t="shared" si="221"/>
        <v>116.02951080882642</v>
      </c>
      <c r="AI178" s="4">
        <f t="shared" si="222"/>
        <v>-0.92193457494124686</v>
      </c>
      <c r="AJ178" s="4">
        <f t="shared" si="222"/>
        <v>-4.8524915055969871</v>
      </c>
      <c r="AK178" s="4">
        <f t="shared" si="222"/>
        <v>3.6071152000648397</v>
      </c>
      <c r="AL178" s="4">
        <f t="shared" si="222"/>
        <v>1.5660800807187059</v>
      </c>
      <c r="AM178" s="4">
        <f t="shared" si="222"/>
        <v>0.58038516768965565</v>
      </c>
      <c r="AN178" s="4">
        <f t="shared" si="222"/>
        <v>-4.0554900172944315</v>
      </c>
      <c r="AO178" s="4">
        <f t="shared" si="222"/>
        <v>-3.0347108787692463</v>
      </c>
      <c r="AP178" s="4">
        <f t="shared" si="222"/>
        <v>0.15615495745765884</v>
      </c>
      <c r="AQ178" s="4">
        <f t="shared" si="222"/>
        <v>0.67447386636300166</v>
      </c>
      <c r="AR178" s="4">
        <f t="shared" si="222"/>
        <v>-1.8563332768752048</v>
      </c>
      <c r="AS178" s="4">
        <f t="shared" si="222"/>
        <v>-1.0270877539372805</v>
      </c>
      <c r="AT178" s="4">
        <f t="shared" si="222"/>
        <v>-1.5788559647372722</v>
      </c>
      <c r="AU178" s="4">
        <f t="shared" si="222"/>
        <v>1.5726717116334754</v>
      </c>
      <c r="AV178" s="4">
        <f t="shared" si="222"/>
        <v>2.9817967361140489</v>
      </c>
      <c r="AW178" s="4">
        <f t="shared" si="222"/>
        <v>5.3754891911735854</v>
      </c>
      <c r="AY178" s="2">
        <f t="shared" ref="AY178:BM194" si="227">IF(OR($B178 &lt; C$230, $B178 &gt; C$233), #N/A, ((1-FG178)*DK178) + (FG178 - FW178)*EA178 + (FW178*EQ178))</f>
        <v>89.38693457494125</v>
      </c>
      <c r="AZ178" s="2">
        <f t="shared" si="227"/>
        <v>89.005575554194593</v>
      </c>
      <c r="BA178" s="2">
        <f t="shared" si="227"/>
        <v>88.245314104891065</v>
      </c>
      <c r="BB178" s="2">
        <f t="shared" si="227"/>
        <v>86.934229722654777</v>
      </c>
      <c r="BC178" s="2">
        <f t="shared" si="227"/>
        <v>86.68419111309521</v>
      </c>
      <c r="BD178" s="2">
        <f t="shared" si="227"/>
        <v>86.129550933188696</v>
      </c>
      <c r="BE178" s="2">
        <f t="shared" si="227"/>
        <v>87.072741168793343</v>
      </c>
      <c r="BF178" s="2">
        <f t="shared" si="227"/>
        <v>88.53312483105195</v>
      </c>
      <c r="BG178" s="2">
        <f t="shared" si="227"/>
        <v>88.073294064698402</v>
      </c>
      <c r="BH178" s="2">
        <f t="shared" si="227"/>
        <v>88.523872213868714</v>
      </c>
      <c r="BI178" s="2">
        <f t="shared" si="227"/>
        <v>87.484450215783284</v>
      </c>
      <c r="BJ178" s="2">
        <f t="shared" si="227"/>
        <v>87.145303653003566</v>
      </c>
      <c r="BK178" s="2">
        <f t="shared" si="227"/>
        <v>89.982294056331597</v>
      </c>
      <c r="BL178" s="2">
        <f t="shared" si="227"/>
        <v>91.78161070834534</v>
      </c>
      <c r="BM178" s="2">
        <f t="shared" si="227"/>
        <v>95.703490327524094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121.25940296896087</v>
      </c>
      <c r="DL178" s="2">
        <f t="shared" si="223"/>
        <v>118.9951754385965</v>
      </c>
      <c r="DM178" s="2">
        <f t="shared" si="223"/>
        <v>115.80748987854253</v>
      </c>
      <c r="DN178" s="2">
        <f t="shared" si="223"/>
        <v>116.1739423076923</v>
      </c>
      <c r="DO178" s="2">
        <f t="shared" si="223"/>
        <v>117.88984480431847</v>
      </c>
      <c r="DP178" s="2">
        <f t="shared" si="223"/>
        <v>114.34095907648539</v>
      </c>
      <c r="DQ178" s="2">
        <f t="shared" si="223"/>
        <v>124.89544807965859</v>
      </c>
      <c r="DR178" s="2">
        <f t="shared" si="223"/>
        <v>123.19179067731702</v>
      </c>
      <c r="DS178" s="2">
        <f t="shared" si="223"/>
        <v>118.44372469635626</v>
      </c>
      <c r="DT178" s="2">
        <f t="shared" si="223"/>
        <v>125.76791085822668</v>
      </c>
      <c r="DU178" s="2">
        <f t="shared" si="223"/>
        <v>113.70388866396762</v>
      </c>
      <c r="DV178" s="2">
        <f t="shared" si="223"/>
        <v>113.6997880512091</v>
      </c>
      <c r="DW178" s="2">
        <f t="shared" si="223"/>
        <v>117.0609056424846</v>
      </c>
      <c r="DX178" s="2">
        <f t="shared" si="223"/>
        <v>119.25799896810508</v>
      </c>
      <c r="DY178" s="2">
        <f t="shared" si="223"/>
        <v>110.33701158645276</v>
      </c>
      <c r="DZ178" s="5"/>
      <c r="EA178" s="2">
        <f t="shared" si="213"/>
        <v>89.603436915953409</v>
      </c>
      <c r="EB178" s="2">
        <f t="shared" si="213"/>
        <v>88.577264799969157</v>
      </c>
      <c r="EC178" s="2">
        <f t="shared" si="213"/>
        <v>87.732278012630061</v>
      </c>
      <c r="ED178" s="2">
        <f t="shared" si="213"/>
        <v>86.075180825074412</v>
      </c>
      <c r="EE178" s="2">
        <f t="shared" si="213"/>
        <v>85.106006677816708</v>
      </c>
      <c r="EF178" s="2">
        <f t="shared" si="213"/>
        <v>86.03106672815197</v>
      </c>
      <c r="EG178" s="2">
        <f t="shared" si="213"/>
        <v>87.004071015777726</v>
      </c>
      <c r="EH178" s="2">
        <f t="shared" si="213"/>
        <v>88.638210371422744</v>
      </c>
      <c r="EI178" s="2">
        <f t="shared" si="213"/>
        <v>86.197345454545456</v>
      </c>
      <c r="EJ178" s="2">
        <f t="shared" si="213"/>
        <v>88.016580687830711</v>
      </c>
      <c r="EK178" s="2">
        <f t="shared" si="212"/>
        <v>86.48580734693877</v>
      </c>
      <c r="EL178" s="2">
        <f t="shared" si="179"/>
        <v>86.208990294784556</v>
      </c>
      <c r="EM178" s="2">
        <f t="shared" si="179"/>
        <v>89.305345396583078</v>
      </c>
      <c r="EN178" s="2">
        <f t="shared" si="179"/>
        <v>92.015666216216218</v>
      </c>
      <c r="EO178" s="2">
        <f t="shared" si="179"/>
        <v>96.751360478235895</v>
      </c>
      <c r="EP178" s="5"/>
      <c r="EQ178" s="2">
        <f t="shared" si="224"/>
        <v>89.253428885006016</v>
      </c>
      <c r="ER178" s="2">
        <f t="shared" si="224"/>
        <v>89.25307335175016</v>
      </c>
      <c r="ES178" s="2">
        <f t="shared" si="224"/>
        <v>88.519430617185094</v>
      </c>
      <c r="ET178" s="2">
        <f t="shared" si="224"/>
        <v>87.466854090224643</v>
      </c>
      <c r="EU178" s="2">
        <f t="shared" si="224"/>
        <v>87.503332863692435</v>
      </c>
      <c r="EV178" s="2">
        <f t="shared" si="224"/>
        <v>86.184374254673472</v>
      </c>
      <c r="EW178" s="2">
        <f t="shared" si="224"/>
        <v>87.102423163082449</v>
      </c>
      <c r="EX178" s="2">
        <f t="shared" si="224"/>
        <v>88.488335975853147</v>
      </c>
      <c r="EY178" s="2">
        <f t="shared" si="224"/>
        <v>88.753061051232834</v>
      </c>
      <c r="EZ178" s="2">
        <f t="shared" si="224"/>
        <v>88.750192818981347</v>
      </c>
      <c r="FA178" s="2">
        <f t="shared" si="224"/>
        <v>87.973322568174666</v>
      </c>
      <c r="FB178" s="2">
        <f t="shared" si="224"/>
        <v>87.600684180972735</v>
      </c>
      <c r="FC178" s="2">
        <f t="shared" si="224"/>
        <v>90.410745962892378</v>
      </c>
      <c r="FD178" s="2">
        <f t="shared" si="224"/>
        <v>91.597058399827674</v>
      </c>
      <c r="FE178" s="2">
        <f t="shared" si="224"/>
        <v>94.901625765520052</v>
      </c>
      <c r="FG178" s="2">
        <f t="shared" si="225"/>
        <v>0.9999653857032027</v>
      </c>
      <c r="FH178" s="2">
        <f t="shared" si="225"/>
        <v>0.99996508571208942</v>
      </c>
      <c r="FI178" s="2">
        <f t="shared" si="225"/>
        <v>0.99996594738389666</v>
      </c>
      <c r="FJ178" s="2">
        <f t="shared" si="225"/>
        <v>0.99996253250293299</v>
      </c>
      <c r="FK178" s="2">
        <f t="shared" si="225"/>
        <v>0.99995854434130793</v>
      </c>
      <c r="FL178" s="2">
        <f t="shared" si="225"/>
        <v>0.99995639415633553</v>
      </c>
      <c r="FM178" s="2">
        <f t="shared" si="225"/>
        <v>0.99995795559102041</v>
      </c>
      <c r="FN178" s="2">
        <f t="shared" si="225"/>
        <v>0.99996264475220487</v>
      </c>
      <c r="FO178" s="2">
        <f t="shared" si="225"/>
        <v>0.99995885305005194</v>
      </c>
      <c r="FP178" s="2">
        <f t="shared" si="225"/>
        <v>0.99995452480967018</v>
      </c>
      <c r="FQ178" s="2">
        <f t="shared" si="225"/>
        <v>0.99995821530650586</v>
      </c>
      <c r="FR178" s="2">
        <f t="shared" si="225"/>
        <v>0.99995918372364323</v>
      </c>
      <c r="FS178" s="2">
        <f t="shared" si="225"/>
        <v>0.99995512608949622</v>
      </c>
      <c r="FT178" s="2">
        <f t="shared" si="225"/>
        <v>0.99995757807140184</v>
      </c>
      <c r="FU178" s="2">
        <f t="shared" si="225"/>
        <v>0.99995443732209588</v>
      </c>
      <c r="FV178" s="5"/>
      <c r="FW178" s="2">
        <f t="shared" ref="FW178:GK194" si="229">POWER(10,($B178-C$232)/C$229)/(1+POWER(10,($B178-C$232)/C$229))</f>
        <v>0.62169456348622809</v>
      </c>
      <c r="FX178" s="2">
        <f t="shared" si="229"/>
        <v>0.63220380004042531</v>
      </c>
      <c r="FY178" s="2">
        <f t="shared" si="229"/>
        <v>0.65054737148304231</v>
      </c>
      <c r="FZ178" s="2">
        <f t="shared" si="229"/>
        <v>0.61646738053143713</v>
      </c>
      <c r="GA178" s="2">
        <f t="shared" si="229"/>
        <v>0.65774335130724038</v>
      </c>
      <c r="GB178" s="2">
        <f t="shared" si="229"/>
        <v>0.63434412193184653</v>
      </c>
      <c r="GC178" s="2">
        <f t="shared" si="229"/>
        <v>0.68200882542724173</v>
      </c>
      <c r="GD178" s="2">
        <f t="shared" si="229"/>
        <v>0.70976965425648786</v>
      </c>
      <c r="GE178" s="2">
        <f t="shared" si="229"/>
        <v>0.73350171373923212</v>
      </c>
      <c r="GF178" s="2">
        <f t="shared" si="229"/>
        <v>0.68915814726282032</v>
      </c>
      <c r="GG178" s="2">
        <f t="shared" si="229"/>
        <v>0.67058511766380868</v>
      </c>
      <c r="GH178" s="2">
        <f t="shared" si="229"/>
        <v>0.67198059537503108</v>
      </c>
      <c r="GI178" s="2">
        <f t="shared" si="229"/>
        <v>0.61127448258696271</v>
      </c>
      <c r="GJ178" s="2">
        <f t="shared" si="229"/>
        <v>0.56188912618726805</v>
      </c>
      <c r="GK178" s="2">
        <f t="shared" si="229"/>
        <v>0.56683217444621026</v>
      </c>
      <c r="GL178" s="5"/>
      <c r="GM178" s="86">
        <f t="shared" ref="GM178:HA194" si="230" xml:space="preserve"> _xlfn.NORM.DIST($B178, C$7, ABS(C$11), TRUE) * _xlfn.NORM.DIST(($B178 - C$7)*C$15, 0, ABS(C$11), TRUE) * 2</f>
        <v>0</v>
      </c>
      <c r="GN178" s="86">
        <f t="shared" si="230"/>
        <v>0</v>
      </c>
      <c r="GO178" s="86">
        <f t="shared" si="230"/>
        <v>0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0</v>
      </c>
      <c r="HA178" s="86">
        <f t="shared" si="230"/>
        <v>5.0153560603286021E-271</v>
      </c>
      <c r="HC178" s="86">
        <f t="shared" si="181"/>
        <v>0</v>
      </c>
      <c r="HD178" s="86">
        <f t="shared" si="181"/>
        <v>0</v>
      </c>
      <c r="HE178" s="86">
        <f t="shared" si="181"/>
        <v>0</v>
      </c>
      <c r="HF178" s="86">
        <f t="shared" si="180"/>
        <v>0</v>
      </c>
      <c r="HG178" s="86">
        <f t="shared" si="180"/>
        <v>0</v>
      </c>
      <c r="HH178" s="86">
        <f t="shared" si="180"/>
        <v>0</v>
      </c>
      <c r="HI178" s="86">
        <f t="shared" si="180"/>
        <v>0</v>
      </c>
      <c r="HJ178" s="86">
        <f t="shared" si="180"/>
        <v>0</v>
      </c>
      <c r="HK178" s="86">
        <f t="shared" si="180"/>
        <v>0</v>
      </c>
      <c r="HL178" s="86">
        <f t="shared" si="180"/>
        <v>0</v>
      </c>
      <c r="HM178" s="86">
        <f t="shared" si="180"/>
        <v>0</v>
      </c>
      <c r="HN178" s="86">
        <f t="shared" si="180"/>
        <v>0</v>
      </c>
      <c r="HO178" s="86">
        <f t="shared" si="226"/>
        <v>0</v>
      </c>
      <c r="HP178" s="86">
        <f t="shared" si="226"/>
        <v>2.6433993191705383E-226</v>
      </c>
      <c r="HQ178" s="86">
        <f t="shared" si="226"/>
        <v>1.2464626925516355E-208</v>
      </c>
      <c r="HS178" s="86">
        <f t="shared" ref="HS178:IG194" si="231" xml:space="preserve"> _xlfn.NORM.DIST($B178, C$9, ABS(C$13), TRUE) * _xlfn.NORM.DIST(($B178 - C$9)*C$17, 0, ABS(C$13), TRUE) * 2</f>
        <v>1.4050122201268515E-7</v>
      </c>
      <c r="HT178" s="86">
        <f t="shared" si="231"/>
        <v>4.0560783832551002E-8</v>
      </c>
      <c r="HU178" s="86">
        <f t="shared" si="231"/>
        <v>8.5163286008654864E-10</v>
      </c>
      <c r="HV178" s="86">
        <f t="shared" si="231"/>
        <v>3.6701481345148247E-11</v>
      </c>
      <c r="HW178" s="86">
        <f t="shared" si="231"/>
        <v>7.8465437045336839E-10</v>
      </c>
      <c r="HX178" s="86">
        <f t="shared" si="231"/>
        <v>1.9830761546724729E-11</v>
      </c>
      <c r="HY178" s="86">
        <f t="shared" si="231"/>
        <v>4.9876091568285436E-11</v>
      </c>
      <c r="HZ178" s="86">
        <f t="shared" si="231"/>
        <v>4.5251709392402853E-11</v>
      </c>
      <c r="IA178" s="86">
        <f t="shared" si="231"/>
        <v>1.2573109764445934E-11</v>
      </c>
      <c r="IB178" s="86">
        <f t="shared" si="231"/>
        <v>1.3754771262867443E-11</v>
      </c>
      <c r="IC178" s="86">
        <f t="shared" si="231"/>
        <v>1.06614355075365E-10</v>
      </c>
      <c r="ID178" s="86">
        <f t="shared" si="231"/>
        <v>1.7762509913679275E-10</v>
      </c>
      <c r="IE178" s="86">
        <f t="shared" si="231"/>
        <v>2.335569121508719E-9</v>
      </c>
      <c r="IF178" s="86">
        <f t="shared" si="231"/>
        <v>1.5740431989231808E-13</v>
      </c>
      <c r="IG178" s="86">
        <f t="shared" si="231"/>
        <v>5.6354552499571437E-12</v>
      </c>
      <c r="II178" s="86">
        <f t="shared" ref="II178:IW194" si="232" xml:space="preserve"> _xlfn.NORM.DIST($B178, C$10, ABS(C$14), TRUE) * _xlfn.NORM.DIST(($B178 - C$10)*C$18, 0, ABS(C$14), TRUE) * 2</f>
        <v>0.52339662134630283</v>
      </c>
      <c r="IJ178" s="86">
        <f t="shared" si="232"/>
        <v>0.49753824351281667</v>
      </c>
      <c r="IK178" s="86">
        <f t="shared" si="232"/>
        <v>0.43155821481562912</v>
      </c>
      <c r="IL178" s="86">
        <f t="shared" si="232"/>
        <v>0.48946305771727316</v>
      </c>
      <c r="IM178" s="86">
        <f t="shared" si="232"/>
        <v>0.37683439170161592</v>
      </c>
      <c r="IN178" s="86">
        <f t="shared" si="232"/>
        <v>0.43164547138492121</v>
      </c>
      <c r="IO178" s="86">
        <f t="shared" si="232"/>
        <v>0.29760208502872804</v>
      </c>
      <c r="IP178" s="86">
        <f t="shared" si="232"/>
        <v>0.23624733398701522</v>
      </c>
      <c r="IQ178" s="86">
        <f t="shared" si="232"/>
        <v>0.16629624635441881</v>
      </c>
      <c r="IR178" s="86">
        <f t="shared" si="232"/>
        <v>0.26187119042225071</v>
      </c>
      <c r="IS178" s="86">
        <f t="shared" si="232"/>
        <v>0.33063154473722328</v>
      </c>
      <c r="IT178" s="86">
        <f t="shared" si="232"/>
        <v>0.33221356764405324</v>
      </c>
      <c r="IU178" s="86">
        <f t="shared" si="232"/>
        <v>0.51097769566714313</v>
      </c>
      <c r="IV178" s="86">
        <f t="shared" si="232"/>
        <v>0.5188865805178533</v>
      </c>
      <c r="IW178" s="86">
        <f t="shared" si="232"/>
        <v>0.51068840444392871</v>
      </c>
      <c r="IY178" s="86">
        <f t="shared" ref="IY178:JM194" si="233">GM178+HC178+HS178+II178</f>
        <v>0.52339676184752482</v>
      </c>
      <c r="IZ178" s="86">
        <f t="shared" si="233"/>
        <v>0.49753828407360051</v>
      </c>
      <c r="JA178" s="86">
        <f t="shared" si="233"/>
        <v>0.43155821566726199</v>
      </c>
      <c r="JB178" s="86">
        <f t="shared" si="233"/>
        <v>0.48946305775397464</v>
      </c>
      <c r="JC178" s="86">
        <f t="shared" si="233"/>
        <v>0.37683439248627032</v>
      </c>
      <c r="JD178" s="86">
        <f t="shared" si="233"/>
        <v>0.43164547140475196</v>
      </c>
      <c r="JE178" s="86">
        <f t="shared" si="233"/>
        <v>0.29760208507860414</v>
      </c>
      <c r="JF178" s="86">
        <f t="shared" si="233"/>
        <v>0.23624733403226694</v>
      </c>
      <c r="JG178" s="86">
        <f t="shared" si="233"/>
        <v>0.16629624636699192</v>
      </c>
      <c r="JH178" s="86">
        <f t="shared" si="233"/>
        <v>0.26187119043600549</v>
      </c>
      <c r="JI178" s="86">
        <f t="shared" si="233"/>
        <v>0.33063154484383761</v>
      </c>
      <c r="JJ178" s="86">
        <f t="shared" si="233"/>
        <v>0.33221356782167832</v>
      </c>
      <c r="JK178" s="86">
        <f t="shared" si="233"/>
        <v>0.5109776980027122</v>
      </c>
      <c r="JL178" s="86">
        <f t="shared" si="233"/>
        <v>0.51888658051801073</v>
      </c>
      <c r="JM178" s="86">
        <f t="shared" si="233"/>
        <v>0.5106884044495642</v>
      </c>
    </row>
    <row r="179" spans="2:273" x14ac:dyDescent="0.25">
      <c r="B179" s="2">
        <v>152</v>
      </c>
      <c r="C179" s="37">
        <v>87.465000000000003</v>
      </c>
      <c r="D179" s="37">
        <v>91.7</v>
      </c>
      <c r="E179" s="37">
        <v>88.174999999999997</v>
      </c>
      <c r="F179" s="37">
        <v>88.05</v>
      </c>
      <c r="G179" s="37">
        <v>87.05</v>
      </c>
      <c r="H179" s="37">
        <v>87.35</v>
      </c>
      <c r="I179" s="37">
        <v>88.424999999999997</v>
      </c>
      <c r="J179" s="37">
        <v>87.674999999999997</v>
      </c>
      <c r="K179" s="37">
        <v>88.65</v>
      </c>
      <c r="L179" s="37">
        <v>87.302000000000007</v>
      </c>
      <c r="M179" s="37">
        <v>91.097999999999999</v>
      </c>
      <c r="N179" s="37">
        <v>85.643000000000001</v>
      </c>
      <c r="O179" s="37">
        <v>90.025000000000006</v>
      </c>
      <c r="P179" s="37">
        <v>97.594999999999999</v>
      </c>
      <c r="Q179" s="37">
        <v>114.81</v>
      </c>
      <c r="S179" s="4">
        <f t="shared" si="221"/>
        <v>89.249060945208583</v>
      </c>
      <c r="T179" s="4">
        <f t="shared" si="221"/>
        <v>88.895867970489718</v>
      </c>
      <c r="U179" s="4">
        <f t="shared" si="221"/>
        <v>88.152570760089688</v>
      </c>
      <c r="V179" s="4">
        <f t="shared" si="221"/>
        <v>86.944930249358251</v>
      </c>
      <c r="W179" s="4">
        <f t="shared" si="221"/>
        <v>86.662761508467284</v>
      </c>
      <c r="X179" s="4">
        <f t="shared" si="221"/>
        <v>86.120424552442358</v>
      </c>
      <c r="Y179" s="4">
        <f t="shared" si="221"/>
        <v>86.961200318542112</v>
      </c>
      <c r="Z179" s="4">
        <f t="shared" si="221"/>
        <v>88.423674289567955</v>
      </c>
      <c r="AA179" s="4">
        <f t="shared" si="221"/>
        <v>87.996139620011007</v>
      </c>
      <c r="AB179" s="4">
        <f t="shared" si="221"/>
        <v>88.417146981223496</v>
      </c>
      <c r="AC179" s="4">
        <f t="shared" si="221"/>
        <v>87.395994747814058</v>
      </c>
      <c r="AD179" s="4">
        <f t="shared" si="221"/>
        <v>87.097803739943714</v>
      </c>
      <c r="AE179" s="4">
        <f t="shared" si="221"/>
        <v>90.635897021804553</v>
      </c>
      <c r="AF179" s="4">
        <f t="shared" si="221"/>
        <v>98.412300791105935</v>
      </c>
      <c r="AG179" s="4">
        <f t="shared" si="221"/>
        <v>110.60374313514802</v>
      </c>
      <c r="AI179" s="4">
        <f t="shared" si="222"/>
        <v>-1.7840609452085801</v>
      </c>
      <c r="AJ179" s="4">
        <f t="shared" si="222"/>
        <v>2.804132029510285</v>
      </c>
      <c r="AK179" s="4">
        <f t="shared" si="222"/>
        <v>2.2429239910309207E-2</v>
      </c>
      <c r="AL179" s="4">
        <f t="shared" si="222"/>
        <v>1.1050697506417464</v>
      </c>
      <c r="AM179" s="4">
        <f t="shared" si="222"/>
        <v>0.38723849153271317</v>
      </c>
      <c r="AN179" s="4">
        <f t="shared" si="222"/>
        <v>1.2295754475576359</v>
      </c>
      <c r="AO179" s="4">
        <f t="shared" si="222"/>
        <v>1.4637996814578855</v>
      </c>
      <c r="AP179" s="4">
        <f t="shared" si="222"/>
        <v>-0.74867428956795834</v>
      </c>
      <c r="AQ179" s="4">
        <f t="shared" si="222"/>
        <v>0.65386037998899837</v>
      </c>
      <c r="AR179" s="4">
        <f t="shared" si="222"/>
        <v>-1.1151469812234893</v>
      </c>
      <c r="AS179" s="4">
        <f t="shared" si="222"/>
        <v>3.7020052521859412</v>
      </c>
      <c r="AT179" s="4">
        <f t="shared" si="222"/>
        <v>-1.4548037399437135</v>
      </c>
      <c r="AU179" s="4">
        <f t="shared" si="222"/>
        <v>-0.61089702180454708</v>
      </c>
      <c r="AV179" s="4">
        <f t="shared" si="222"/>
        <v>-0.81730079110593579</v>
      </c>
      <c r="AW179" s="4">
        <f t="shared" si="222"/>
        <v>4.20625686485198</v>
      </c>
      <c r="AY179" s="2">
        <f t="shared" si="227"/>
        <v>89.249060945208583</v>
      </c>
      <c r="AZ179" s="2">
        <f t="shared" si="227"/>
        <v>88.884027256691155</v>
      </c>
      <c r="BA179" s="2">
        <f t="shared" si="227"/>
        <v>88.142015521336248</v>
      </c>
      <c r="BB179" s="2">
        <f t="shared" si="227"/>
        <v>86.838301506825161</v>
      </c>
      <c r="BC179" s="2">
        <f t="shared" si="227"/>
        <v>86.618924034999409</v>
      </c>
      <c r="BD179" s="2">
        <f t="shared" si="227"/>
        <v>85.993552603023574</v>
      </c>
      <c r="BE179" s="2">
        <f t="shared" si="227"/>
        <v>86.948769677744608</v>
      </c>
      <c r="BF179" s="2">
        <f t="shared" si="227"/>
        <v>88.420399658025488</v>
      </c>
      <c r="BG179" s="2">
        <f t="shared" si="227"/>
        <v>87.995594764691774</v>
      </c>
      <c r="BH179" s="2">
        <f t="shared" si="227"/>
        <v>88.408022208223599</v>
      </c>
      <c r="BI179" s="2">
        <f t="shared" si="227"/>
        <v>87.358849339775261</v>
      </c>
      <c r="BJ179" s="2">
        <f t="shared" si="227"/>
        <v>87.044057344298892</v>
      </c>
      <c r="BK179" s="2">
        <f t="shared" si="227"/>
        <v>89.881544694490799</v>
      </c>
      <c r="BL179" s="2">
        <f t="shared" si="227"/>
        <v>91.685671192289789</v>
      </c>
      <c r="BM179" s="2">
        <f t="shared" si="227"/>
        <v>95.587788034061134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121.36896410256411</v>
      </c>
      <c r="DL179" s="2">
        <f t="shared" si="223"/>
        <v>119.08525641025642</v>
      </c>
      <c r="DM179" s="2">
        <f t="shared" si="223"/>
        <v>115.88413461538462</v>
      </c>
      <c r="DN179" s="2">
        <f t="shared" si="223"/>
        <v>116.26115384615383</v>
      </c>
      <c r="DO179" s="2">
        <f t="shared" si="223"/>
        <v>118.00391363022941</v>
      </c>
      <c r="DP179" s="2">
        <f t="shared" si="223"/>
        <v>114.4322874493927</v>
      </c>
      <c r="DQ179" s="2">
        <f t="shared" si="223"/>
        <v>125.06973684210526</v>
      </c>
      <c r="DR179" s="2">
        <f t="shared" si="223"/>
        <v>123.34532224532228</v>
      </c>
      <c r="DS179" s="2">
        <f t="shared" si="223"/>
        <v>118.54187274318852</v>
      </c>
      <c r="DT179" s="2">
        <f t="shared" si="223"/>
        <v>125.90998364153631</v>
      </c>
      <c r="DU179" s="2">
        <f t="shared" si="223"/>
        <v>113.75843987854252</v>
      </c>
      <c r="DV179" s="2">
        <f t="shared" si="223"/>
        <v>113.76716311047889</v>
      </c>
      <c r="DW179" s="2">
        <f t="shared" si="223"/>
        <v>117.14295874822191</v>
      </c>
      <c r="DX179" s="2">
        <f t="shared" si="223"/>
        <v>119.36220590994373</v>
      </c>
      <c r="DY179" s="2">
        <f t="shared" si="223"/>
        <v>110.38639527629233</v>
      </c>
      <c r="EA179" s="2">
        <f t="shared" si="213"/>
        <v>89.477276638136658</v>
      </c>
      <c r="EB179" s="2">
        <f t="shared" si="213"/>
        <v>88.433393393972082</v>
      </c>
      <c r="EC179" s="2">
        <f t="shared" si="213"/>
        <v>87.602873190136862</v>
      </c>
      <c r="ED179" s="2">
        <f t="shared" si="213"/>
        <v>85.93254984691211</v>
      </c>
      <c r="EE179" s="2">
        <f t="shared" si="213"/>
        <v>84.961593703075209</v>
      </c>
      <c r="EF179" s="2">
        <f t="shared" si="213"/>
        <v>85.890095219103657</v>
      </c>
      <c r="EG179" s="2">
        <f t="shared" si="213"/>
        <v>86.877019484473323</v>
      </c>
      <c r="EH179" s="2">
        <f t="shared" si="213"/>
        <v>88.530410573317781</v>
      </c>
      <c r="EI179" s="2">
        <f t="shared" si="213"/>
        <v>86.040063636363641</v>
      </c>
      <c r="EJ179" s="2">
        <f t="shared" si="213"/>
        <v>87.87719444444447</v>
      </c>
      <c r="EK179" s="2">
        <f t="shared" si="212"/>
        <v>86.310827392290236</v>
      </c>
      <c r="EL179" s="2">
        <f t="shared" si="179"/>
        <v>86.061507573696119</v>
      </c>
      <c r="EM179" s="2">
        <f t="shared" si="179"/>
        <v>89.167342792357942</v>
      </c>
      <c r="EN179" s="2">
        <f t="shared" si="179"/>
        <v>91.934287837837843</v>
      </c>
      <c r="EO179" s="2">
        <f t="shared" si="179"/>
        <v>96.696263613689879</v>
      </c>
      <c r="EQ179" s="2">
        <f t="shared" si="224"/>
        <v>89.120843740269606</v>
      </c>
      <c r="ER179" s="2">
        <f t="shared" si="224"/>
        <v>89.121630279395063</v>
      </c>
      <c r="ES179" s="2">
        <f t="shared" si="224"/>
        <v>88.404833928418896</v>
      </c>
      <c r="ET179" s="2">
        <f t="shared" si="224"/>
        <v>87.350604012577733</v>
      </c>
      <c r="EU179" s="2">
        <f t="shared" si="224"/>
        <v>87.403592372016504</v>
      </c>
      <c r="EV179" s="2">
        <f t="shared" si="224"/>
        <v>86.04620952619851</v>
      </c>
      <c r="EW179" s="2">
        <f t="shared" si="224"/>
        <v>86.977192839008381</v>
      </c>
      <c r="EX179" s="2">
        <f t="shared" si="224"/>
        <v>88.377745050437284</v>
      </c>
      <c r="EY179" s="2">
        <f t="shared" si="224"/>
        <v>88.641945592794912</v>
      </c>
      <c r="EZ179" s="2">
        <f t="shared" si="224"/>
        <v>88.624156541275113</v>
      </c>
      <c r="FA179" s="2">
        <f t="shared" si="224"/>
        <v>87.826860787796448</v>
      </c>
      <c r="FB179" s="2">
        <f t="shared" si="224"/>
        <v>87.479985576572858</v>
      </c>
      <c r="FC179" s="2">
        <f t="shared" si="224"/>
        <v>90.293952626014971</v>
      </c>
      <c r="FD179" s="2">
        <f t="shared" si="224"/>
        <v>91.507063013535486</v>
      </c>
      <c r="FE179" s="2">
        <f t="shared" si="224"/>
        <v>94.814270489089466</v>
      </c>
      <c r="FG179" s="2">
        <f t="shared" si="225"/>
        <v>0.99996843128997592</v>
      </c>
      <c r="FH179" s="2">
        <f t="shared" si="225"/>
        <v>0.99996815769315506</v>
      </c>
      <c r="FI179" s="2">
        <f t="shared" si="225"/>
        <v>0.99996894355195209</v>
      </c>
      <c r="FJ179" s="2">
        <f t="shared" si="225"/>
        <v>0.99996582912389909</v>
      </c>
      <c r="FK179" s="2">
        <f t="shared" si="225"/>
        <v>0.99996219185200941</v>
      </c>
      <c r="FL179" s="2">
        <f t="shared" si="225"/>
        <v>0.99996023084533081</v>
      </c>
      <c r="FM179" s="2">
        <f t="shared" si="225"/>
        <v>0.99996165490142042</v>
      </c>
      <c r="FN179" s="2">
        <f t="shared" si="225"/>
        <v>0.99996593149712576</v>
      </c>
      <c r="FO179" s="2">
        <f t="shared" si="225"/>
        <v>0.9999624733997764</v>
      </c>
      <c r="FP179" s="2">
        <f t="shared" si="225"/>
        <v>0.99995852596754642</v>
      </c>
      <c r="FQ179" s="2">
        <f t="shared" si="225"/>
        <v>0.99996189176650541</v>
      </c>
      <c r="FR179" s="2">
        <f t="shared" si="225"/>
        <v>0.99996277497985098</v>
      </c>
      <c r="FS179" s="2">
        <f t="shared" si="225"/>
        <v>0.9999590743456247</v>
      </c>
      <c r="FT179" s="2">
        <f t="shared" si="225"/>
        <v>0.99996131059687732</v>
      </c>
      <c r="FU179" s="2">
        <f t="shared" si="225"/>
        <v>0.99995844617729113</v>
      </c>
      <c r="FW179" s="2">
        <f t="shared" si="229"/>
        <v>0.64310133473512354</v>
      </c>
      <c r="FX179" s="2">
        <f t="shared" si="229"/>
        <v>0.65334748284406041</v>
      </c>
      <c r="FY179" s="2">
        <f t="shared" si="229"/>
        <v>0.67118499694420464</v>
      </c>
      <c r="FZ179" s="2">
        <f t="shared" si="229"/>
        <v>0.63799770618691909</v>
      </c>
      <c r="GA179" s="2">
        <f t="shared" si="229"/>
        <v>0.67816624311282447</v>
      </c>
      <c r="GB179" s="2">
        <f t="shared" si="229"/>
        <v>0.6554318240693835</v>
      </c>
      <c r="GC179" s="2">
        <f t="shared" si="229"/>
        <v>0.70164057184076878</v>
      </c>
      <c r="GD179" s="2">
        <f t="shared" si="229"/>
        <v>0.72837013303716802</v>
      </c>
      <c r="GE179" s="2">
        <f t="shared" si="229"/>
        <v>0.75111456962934886</v>
      </c>
      <c r="GF179" s="2">
        <f t="shared" si="229"/>
        <v>0.7085371438407343</v>
      </c>
      <c r="GG179" s="2">
        <f t="shared" si="229"/>
        <v>0.69060217971645643</v>
      </c>
      <c r="GH179" s="2">
        <f t="shared" si="229"/>
        <v>0.69195181386429827</v>
      </c>
      <c r="GI179" s="2">
        <f t="shared" si="229"/>
        <v>0.63292273903619423</v>
      </c>
      <c r="GJ179" s="2">
        <f t="shared" si="229"/>
        <v>0.58441785477911989</v>
      </c>
      <c r="GK179" s="2">
        <f t="shared" si="229"/>
        <v>0.5892925125155225</v>
      </c>
      <c r="GM179" s="86">
        <f t="shared" si="230"/>
        <v>0</v>
      </c>
      <c r="GN179" s="86">
        <f t="shared" si="230"/>
        <v>0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7.9130314053543827E-277</v>
      </c>
      <c r="HC179" s="86">
        <f t="shared" si="181"/>
        <v>0</v>
      </c>
      <c r="HD179" s="86">
        <f t="shared" si="181"/>
        <v>0</v>
      </c>
      <c r="HE179" s="86">
        <f t="shared" si="181"/>
        <v>0</v>
      </c>
      <c r="HF179" s="86">
        <f t="shared" si="180"/>
        <v>0</v>
      </c>
      <c r="HG179" s="86">
        <f t="shared" si="180"/>
        <v>0</v>
      </c>
      <c r="HH179" s="86">
        <f t="shared" si="180"/>
        <v>0</v>
      </c>
      <c r="HI179" s="86">
        <f t="shared" si="180"/>
        <v>0</v>
      </c>
      <c r="HJ179" s="86">
        <f t="shared" si="180"/>
        <v>0</v>
      </c>
      <c r="HK179" s="86">
        <f t="shared" si="180"/>
        <v>0</v>
      </c>
      <c r="HL179" s="86">
        <f t="shared" si="180"/>
        <v>0</v>
      </c>
      <c r="HM179" s="86">
        <f t="shared" si="180"/>
        <v>0</v>
      </c>
      <c r="HN179" s="86">
        <f t="shared" si="180"/>
        <v>0</v>
      </c>
      <c r="HO179" s="86">
        <f t="shared" si="226"/>
        <v>0</v>
      </c>
      <c r="HP179" s="86">
        <f t="shared" si="226"/>
        <v>8.7904165802231524E-233</v>
      </c>
      <c r="HQ179" s="86">
        <f t="shared" si="226"/>
        <v>1.7771952798405491E-214</v>
      </c>
      <c r="HS179" s="86">
        <f t="shared" si="231"/>
        <v>5.9738182330151698E-8</v>
      </c>
      <c r="HT179" s="86">
        <f t="shared" si="231"/>
        <v>1.6557914354636844E-8</v>
      </c>
      <c r="HU179" s="86">
        <f t="shared" si="231"/>
        <v>2.9835586183891034E-10</v>
      </c>
      <c r="HV179" s="86">
        <f t="shared" si="231"/>
        <v>1.0471906767474219E-11</v>
      </c>
      <c r="HW179" s="86">
        <f t="shared" si="231"/>
        <v>2.5074499577656809E-10</v>
      </c>
      <c r="HX179" s="86">
        <f t="shared" si="231"/>
        <v>5.4649396533242342E-12</v>
      </c>
      <c r="HY179" s="86">
        <f t="shared" si="231"/>
        <v>1.4491713508839023E-11</v>
      </c>
      <c r="HZ179" s="86">
        <f t="shared" si="231"/>
        <v>1.3581155177255056E-11</v>
      </c>
      <c r="IA179" s="86">
        <f t="shared" si="231"/>
        <v>3.5056848015416336E-12</v>
      </c>
      <c r="IB179" s="86">
        <f t="shared" si="231"/>
        <v>3.7000892873168605E-12</v>
      </c>
      <c r="IC179" s="86">
        <f t="shared" si="231"/>
        <v>3.1599692279206896E-11</v>
      </c>
      <c r="ID179" s="86">
        <f t="shared" si="231"/>
        <v>5.4178514098435012E-11</v>
      </c>
      <c r="IE179" s="86">
        <f t="shared" si="231"/>
        <v>7.7040415559212933E-10</v>
      </c>
      <c r="IF179" s="86">
        <f t="shared" si="231"/>
        <v>2.4617933451420434E-14</v>
      </c>
      <c r="IG179" s="86">
        <f t="shared" si="231"/>
        <v>1.1501580452681734E-12</v>
      </c>
      <c r="II179" s="86">
        <f t="shared" si="232"/>
        <v>0.47338242411411646</v>
      </c>
      <c r="IJ179" s="86">
        <f t="shared" si="232"/>
        <v>0.44426443852613084</v>
      </c>
      <c r="IK179" s="86">
        <f t="shared" si="232"/>
        <v>0.37360051679977185</v>
      </c>
      <c r="IL179" s="86">
        <f t="shared" si="232"/>
        <v>0.42612731000033222</v>
      </c>
      <c r="IM179" s="86">
        <f t="shared" si="232"/>
        <v>0.31662997169798052</v>
      </c>
      <c r="IN179" s="86">
        <f t="shared" si="232"/>
        <v>0.3664012250579961</v>
      </c>
      <c r="IO179" s="86">
        <f t="shared" si="232"/>
        <v>0.24392508515343289</v>
      </c>
      <c r="IP179" s="86">
        <f t="shared" si="232"/>
        <v>0.19162635326262473</v>
      </c>
      <c r="IQ179" s="86">
        <f t="shared" si="232"/>
        <v>0.1310373104116781</v>
      </c>
      <c r="IR179" s="86">
        <f t="shared" si="232"/>
        <v>0.21105586394538517</v>
      </c>
      <c r="IS179" s="86">
        <f t="shared" si="232"/>
        <v>0.27337885353452701</v>
      </c>
      <c r="IT179" s="86">
        <f t="shared" si="232"/>
        <v>0.27546705848043407</v>
      </c>
      <c r="IU179" s="86">
        <f t="shared" si="232"/>
        <v>0.45124698227964521</v>
      </c>
      <c r="IV179" s="86">
        <f t="shared" si="232"/>
        <v>0.49261887942068505</v>
      </c>
      <c r="IW179" s="86">
        <f t="shared" si="232"/>
        <v>0.47956373229954524</v>
      </c>
      <c r="IY179" s="86">
        <f t="shared" si="233"/>
        <v>0.47338248385229881</v>
      </c>
      <c r="IZ179" s="86">
        <f t="shared" si="233"/>
        <v>0.44426445508404522</v>
      </c>
      <c r="JA179" s="86">
        <f t="shared" si="233"/>
        <v>0.37360051709812769</v>
      </c>
      <c r="JB179" s="86">
        <f t="shared" si="233"/>
        <v>0.42612731001080412</v>
      </c>
      <c r="JC179" s="86">
        <f t="shared" si="233"/>
        <v>0.3166299719487255</v>
      </c>
      <c r="JD179" s="86">
        <f t="shared" si="233"/>
        <v>0.36640122506346107</v>
      </c>
      <c r="JE179" s="86">
        <f t="shared" si="233"/>
        <v>0.2439250851679246</v>
      </c>
      <c r="JF179" s="86">
        <f t="shared" si="233"/>
        <v>0.19162635327620589</v>
      </c>
      <c r="JG179" s="86">
        <f t="shared" si="233"/>
        <v>0.13103731041518379</v>
      </c>
      <c r="JH179" s="86">
        <f t="shared" si="233"/>
        <v>0.21105586394908527</v>
      </c>
      <c r="JI179" s="86">
        <f t="shared" si="233"/>
        <v>0.27337885356612668</v>
      </c>
      <c r="JJ179" s="86">
        <f t="shared" si="233"/>
        <v>0.27546705853461256</v>
      </c>
      <c r="JK179" s="86">
        <f t="shared" si="233"/>
        <v>0.45124698305004934</v>
      </c>
      <c r="JL179" s="86">
        <f t="shared" si="233"/>
        <v>0.49261887942070964</v>
      </c>
      <c r="JM179" s="86">
        <f t="shared" si="233"/>
        <v>0.47956373230069538</v>
      </c>
    </row>
    <row r="180" spans="2:273" x14ac:dyDescent="0.25">
      <c r="B180" s="2">
        <v>153</v>
      </c>
      <c r="C180" s="37">
        <v>85.697999999999993</v>
      </c>
      <c r="D180" s="37">
        <v>90.95</v>
      </c>
      <c r="E180" s="37">
        <v>86.1</v>
      </c>
      <c r="F180" s="37">
        <v>87.075000000000003</v>
      </c>
      <c r="G180" s="37">
        <v>87.45</v>
      </c>
      <c r="H180" s="37">
        <v>83.8</v>
      </c>
      <c r="I180" s="37">
        <v>86.25</v>
      </c>
      <c r="J180" s="37">
        <v>87.025000000000006</v>
      </c>
      <c r="K180" s="37">
        <v>87.95</v>
      </c>
      <c r="L180" s="37">
        <v>85.209000000000003</v>
      </c>
      <c r="M180" s="37">
        <v>86.828999999999994</v>
      </c>
      <c r="N180" s="37">
        <v>85.905000000000001</v>
      </c>
      <c r="O180" s="37">
        <v>88.1</v>
      </c>
      <c r="P180" s="37">
        <v>97.332999999999998</v>
      </c>
      <c r="Q180" s="37">
        <v>108.238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89.111121368939038</v>
      </c>
      <c r="T180" s="4">
        <f t="shared" si="234"/>
        <v>88.768482389705738</v>
      </c>
      <c r="U180" s="4">
        <f t="shared" si="234"/>
        <v>88.043308014793169</v>
      </c>
      <c r="V180" s="4">
        <f t="shared" si="234"/>
        <v>86.787836592428462</v>
      </c>
      <c r="W180" s="4">
        <f t="shared" si="234"/>
        <v>86.569443591985163</v>
      </c>
      <c r="X180" s="4">
        <f t="shared" si="234"/>
        <v>85.905087425107169</v>
      </c>
      <c r="Y180" s="4">
        <f t="shared" si="234"/>
        <v>86.828536314215128</v>
      </c>
      <c r="Z180" s="4">
        <f t="shared" si="234"/>
        <v>88.308596053161338</v>
      </c>
      <c r="AA180" s="4">
        <f t="shared" si="234"/>
        <v>87.917541604282121</v>
      </c>
      <c r="AB180" s="4">
        <f t="shared" si="234"/>
        <v>88.294565405242707</v>
      </c>
      <c r="AC180" s="4">
        <f t="shared" si="234"/>
        <v>87.245210878239291</v>
      </c>
      <c r="AD180" s="4">
        <f t="shared" si="234"/>
        <v>86.960403021079017</v>
      </c>
      <c r="AE180" s="4">
        <f t="shared" si="234"/>
        <v>90.122383042155477</v>
      </c>
      <c r="AF180" s="4">
        <f t="shared" si="234"/>
        <v>96.36236447351385</v>
      </c>
      <c r="AG180" s="4">
        <f t="shared" si="234"/>
        <v>105.93571956993981</v>
      </c>
      <c r="AI180" s="4">
        <f t="shared" ref="AI180:AW196" si="235">IF(OR($B180 &lt; C$230, $B180 &gt; C$233), 0, C180-S180)</f>
        <v>-3.4131213689390449</v>
      </c>
      <c r="AJ180" s="4">
        <f t="shared" si="235"/>
        <v>2.1815176102942644</v>
      </c>
      <c r="AK180" s="4">
        <f t="shared" si="235"/>
        <v>-1.9433080147931747</v>
      </c>
      <c r="AL180" s="4">
        <f t="shared" si="235"/>
        <v>0.28716340757154057</v>
      </c>
      <c r="AM180" s="4">
        <f t="shared" si="235"/>
        <v>0.88055640801484003</v>
      </c>
      <c r="AN180" s="4">
        <f t="shared" si="235"/>
        <v>-2.1050874251071718</v>
      </c>
      <c r="AO180" s="4">
        <f t="shared" si="235"/>
        <v>-0.5785363142151283</v>
      </c>
      <c r="AP180" s="4">
        <f t="shared" si="235"/>
        <v>-1.2835960531613324</v>
      </c>
      <c r="AQ180" s="4">
        <f t="shared" si="235"/>
        <v>3.2458395717881672E-2</v>
      </c>
      <c r="AR180" s="4">
        <f t="shared" si="235"/>
        <v>-3.0855654052427042</v>
      </c>
      <c r="AS180" s="4">
        <f t="shared" si="235"/>
        <v>-0.4162108782392977</v>
      </c>
      <c r="AT180" s="4">
        <f t="shared" si="235"/>
        <v>-1.055403021079016</v>
      </c>
      <c r="AU180" s="4">
        <f t="shared" si="235"/>
        <v>-2.0223830421554823</v>
      </c>
      <c r="AV180" s="4">
        <f t="shared" si="235"/>
        <v>0.97063552648614859</v>
      </c>
      <c r="AW180" s="4">
        <f t="shared" si="235"/>
        <v>2.3022804300601933</v>
      </c>
      <c r="AY180" s="2">
        <f t="shared" si="227"/>
        <v>89.111121368939038</v>
      </c>
      <c r="AZ180" s="2">
        <f t="shared" si="227"/>
        <v>88.762599067996263</v>
      </c>
      <c r="BA180" s="2">
        <f t="shared" si="227"/>
        <v>88.03881150343696</v>
      </c>
      <c r="BB180" s="2">
        <f t="shared" si="227"/>
        <v>86.742736539757914</v>
      </c>
      <c r="BC180" s="2">
        <f t="shared" si="227"/>
        <v>86.553851753808587</v>
      </c>
      <c r="BD180" s="2">
        <f t="shared" si="227"/>
        <v>85.857586048195685</v>
      </c>
      <c r="BE180" s="2">
        <f t="shared" si="227"/>
        <v>86.824807025992158</v>
      </c>
      <c r="BF180" s="2">
        <f t="shared" si="227"/>
        <v>88.307698130151778</v>
      </c>
      <c r="BG180" s="2">
        <f t="shared" si="227"/>
        <v>87.917423104785115</v>
      </c>
      <c r="BH180" s="2">
        <f t="shared" si="227"/>
        <v>88.292145912387326</v>
      </c>
      <c r="BI180" s="2">
        <f t="shared" si="227"/>
        <v>87.233331380708705</v>
      </c>
      <c r="BJ180" s="2">
        <f t="shared" si="227"/>
        <v>86.942885978456502</v>
      </c>
      <c r="BK180" s="2">
        <f t="shared" si="227"/>
        <v>89.781121037774753</v>
      </c>
      <c r="BL180" s="2">
        <f t="shared" si="227"/>
        <v>91.589502502600169</v>
      </c>
      <c r="BM180" s="2">
        <f t="shared" si="227"/>
        <v>95.471341628557283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121.47852523616734</v>
      </c>
      <c r="DL180" s="2">
        <f t="shared" si="236"/>
        <v>119.17533738191634</v>
      </c>
      <c r="DM180" s="2">
        <f t="shared" si="236"/>
        <v>115.96077935222672</v>
      </c>
      <c r="DN180" s="2">
        <f t="shared" si="236"/>
        <v>116.34836538461538</v>
      </c>
      <c r="DO180" s="2">
        <f t="shared" si="236"/>
        <v>118.11798245614034</v>
      </c>
      <c r="DP180" s="2">
        <f t="shared" si="236"/>
        <v>114.52361582230003</v>
      </c>
      <c r="DQ180" s="2">
        <f t="shared" si="236"/>
        <v>125.24402560455191</v>
      </c>
      <c r="DR180" s="2">
        <f t="shared" si="236"/>
        <v>123.49885381332753</v>
      </c>
      <c r="DS180" s="2">
        <f t="shared" si="236"/>
        <v>118.64002079002077</v>
      </c>
      <c r="DT180" s="2">
        <f t="shared" si="236"/>
        <v>126.05205642484594</v>
      </c>
      <c r="DU180" s="2">
        <f t="shared" si="236"/>
        <v>113.81299109311742</v>
      </c>
      <c r="DV180" s="2">
        <f t="shared" si="236"/>
        <v>113.83453816974868</v>
      </c>
      <c r="DW180" s="2">
        <f t="shared" si="236"/>
        <v>117.22501185395923</v>
      </c>
      <c r="DX180" s="2">
        <f t="shared" si="236"/>
        <v>119.46641285178238</v>
      </c>
      <c r="DY180" s="2">
        <f t="shared" si="236"/>
        <v>110.43577896613191</v>
      </c>
      <c r="EA180" s="2">
        <f t="shared" si="213"/>
        <v>89.351116360319907</v>
      </c>
      <c r="EB180" s="2">
        <f t="shared" si="213"/>
        <v>88.289521987975007</v>
      </c>
      <c r="EC180" s="2">
        <f t="shared" si="213"/>
        <v>87.473468367643662</v>
      </c>
      <c r="ED180" s="2">
        <f t="shared" si="213"/>
        <v>85.789918868749808</v>
      </c>
      <c r="EE180" s="2">
        <f t="shared" si="213"/>
        <v>84.81718072833371</v>
      </c>
      <c r="EF180" s="2">
        <f t="shared" si="213"/>
        <v>85.749123710055358</v>
      </c>
      <c r="EG180" s="2">
        <f t="shared" si="213"/>
        <v>86.749967953168905</v>
      </c>
      <c r="EH180" s="2">
        <f t="shared" si="213"/>
        <v>88.422610775212817</v>
      </c>
      <c r="EI180" s="2">
        <f t="shared" si="213"/>
        <v>85.882781818181826</v>
      </c>
      <c r="EJ180" s="2">
        <f t="shared" si="213"/>
        <v>87.737808201058215</v>
      </c>
      <c r="EK180" s="2">
        <f t="shared" si="212"/>
        <v>86.135847437641715</v>
      </c>
      <c r="EL180" s="2">
        <f t="shared" si="179"/>
        <v>85.914024852607682</v>
      </c>
      <c r="EM180" s="2">
        <f t="shared" si="179"/>
        <v>89.029340188132807</v>
      </c>
      <c r="EN180" s="2">
        <f t="shared" si="179"/>
        <v>91.852909459459454</v>
      </c>
      <c r="EO180" s="2">
        <f t="shared" si="179"/>
        <v>96.641166749143864</v>
      </c>
      <c r="EQ180" s="2">
        <f t="shared" ref="EQ180:FE196" si="237">CU$228*$B180+CU$229</f>
        <v>88.98825859553321</v>
      </c>
      <c r="ER180" s="2">
        <f t="shared" si="237"/>
        <v>88.99018720703998</v>
      </c>
      <c r="ES180" s="2">
        <f t="shared" si="237"/>
        <v>88.290237239652697</v>
      </c>
      <c r="ET180" s="2">
        <f t="shared" si="237"/>
        <v>87.234353934930837</v>
      </c>
      <c r="EU180" s="2">
        <f t="shared" si="237"/>
        <v>87.303851880340574</v>
      </c>
      <c r="EV180" s="2">
        <f t="shared" si="237"/>
        <v>85.908044797723534</v>
      </c>
      <c r="EW180" s="2">
        <f t="shared" si="237"/>
        <v>86.851962514934314</v>
      </c>
      <c r="EX180" s="2">
        <f t="shared" si="237"/>
        <v>88.26715412502142</v>
      </c>
      <c r="EY180" s="2">
        <f t="shared" si="237"/>
        <v>88.530830134357004</v>
      </c>
      <c r="EZ180" s="2">
        <f t="shared" si="237"/>
        <v>88.498120263568865</v>
      </c>
      <c r="FA180" s="2">
        <f t="shared" si="237"/>
        <v>87.680399007418217</v>
      </c>
      <c r="FB180" s="2">
        <f t="shared" si="237"/>
        <v>87.359286972172995</v>
      </c>
      <c r="FC180" s="2">
        <f t="shared" si="237"/>
        <v>90.177159289137563</v>
      </c>
      <c r="FD180" s="2">
        <f t="shared" si="237"/>
        <v>91.417067627243284</v>
      </c>
      <c r="FE180" s="2">
        <f t="shared" si="237"/>
        <v>94.726915212658895</v>
      </c>
      <c r="FG180" s="2">
        <f t="shared" ref="FG180:FU196" si="238">POWER(10,($B180-C$231)/C$229)/(1+POWER(10,($B180-C$231)/C$229))</f>
        <v>0.99997120891430047</v>
      </c>
      <c r="FH180" s="2">
        <f t="shared" si="238"/>
        <v>0.99997095938964198</v>
      </c>
      <c r="FI180" s="2">
        <f t="shared" si="238"/>
        <v>0.99997167610534976</v>
      </c>
      <c r="FJ180" s="2">
        <f t="shared" si="238"/>
        <v>0.99996883569690498</v>
      </c>
      <c r="FK180" s="2">
        <f t="shared" si="238"/>
        <v>0.99996551844450654</v>
      </c>
      <c r="FL180" s="2">
        <f t="shared" si="238"/>
        <v>0.99996372997295158</v>
      </c>
      <c r="FM180" s="2">
        <f t="shared" si="238"/>
        <v>0.99996502873646786</v>
      </c>
      <c r="FN180" s="2">
        <f t="shared" si="238"/>
        <v>0.99996892906295798</v>
      </c>
      <c r="FO180" s="2">
        <f t="shared" si="238"/>
        <v>0.99996577522082397</v>
      </c>
      <c r="FP180" s="2">
        <f t="shared" si="238"/>
        <v>0.99996217509481744</v>
      </c>
      <c r="FQ180" s="2">
        <f t="shared" si="238"/>
        <v>0.99996524476144599</v>
      </c>
      <c r="FR180" s="2">
        <f t="shared" si="238"/>
        <v>0.99996605026692997</v>
      </c>
      <c r="FS180" s="2">
        <f t="shared" si="238"/>
        <v>0.999962675225195</v>
      </c>
      <c r="FT180" s="2">
        <f t="shared" si="238"/>
        <v>0.99996471472486415</v>
      </c>
      <c r="FU180" s="2">
        <f t="shared" si="238"/>
        <v>0.99996210232470817</v>
      </c>
      <c r="FW180" s="2">
        <f t="shared" si="229"/>
        <v>0.66395154725361771</v>
      </c>
      <c r="FX180" s="2">
        <f t="shared" si="229"/>
        <v>0.6739026345862078</v>
      </c>
      <c r="FY180" s="2">
        <f t="shared" si="229"/>
        <v>0.69118239387539382</v>
      </c>
      <c r="FZ180" s="2">
        <f t="shared" si="229"/>
        <v>0.65898797433339962</v>
      </c>
      <c r="GA180" s="2">
        <f t="shared" si="229"/>
        <v>0.69793014674717913</v>
      </c>
      <c r="GB180" s="2">
        <f t="shared" si="229"/>
        <v>0.67592468758704594</v>
      </c>
      <c r="GC180" s="2">
        <f t="shared" si="229"/>
        <v>0.72055691712022207</v>
      </c>
      <c r="GD180" s="2">
        <f t="shared" si="229"/>
        <v>0.74620478864893969</v>
      </c>
      <c r="GE180" s="2">
        <f t="shared" si="229"/>
        <v>0.76793167440020949</v>
      </c>
      <c r="GF180" s="2">
        <f t="shared" si="229"/>
        <v>0.72718625125740199</v>
      </c>
      <c r="GG180" s="2">
        <f t="shared" si="229"/>
        <v>0.70992904270293677</v>
      </c>
      <c r="GH180" s="2">
        <f t="shared" si="229"/>
        <v>0.71122962261246014</v>
      </c>
      <c r="GI180" s="2">
        <f t="shared" si="229"/>
        <v>0.65404770829251468</v>
      </c>
      <c r="GJ180" s="2">
        <f t="shared" si="229"/>
        <v>0.60659920040172566</v>
      </c>
      <c r="GK180" s="2">
        <f t="shared" si="229"/>
        <v>0.61138668665780349</v>
      </c>
      <c r="GM180" s="86">
        <f t="shared" si="230"/>
        <v>0</v>
      </c>
      <c r="GN180" s="86">
        <f t="shared" si="230"/>
        <v>0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1.0827997062901037E-282</v>
      </c>
      <c r="HC180" s="86">
        <f t="shared" si="181"/>
        <v>0</v>
      </c>
      <c r="HD180" s="86">
        <f t="shared" si="181"/>
        <v>0</v>
      </c>
      <c r="HE180" s="86">
        <f t="shared" si="181"/>
        <v>0</v>
      </c>
      <c r="HF180" s="86">
        <f t="shared" si="180"/>
        <v>0</v>
      </c>
      <c r="HG180" s="86">
        <f t="shared" si="180"/>
        <v>0</v>
      </c>
      <c r="HH180" s="86">
        <f t="shared" si="180"/>
        <v>0</v>
      </c>
      <c r="HI180" s="86">
        <f t="shared" si="180"/>
        <v>0</v>
      </c>
      <c r="HJ180" s="86">
        <f t="shared" si="180"/>
        <v>0</v>
      </c>
      <c r="HK180" s="86">
        <f t="shared" si="180"/>
        <v>0</v>
      </c>
      <c r="HL180" s="86">
        <f t="shared" si="180"/>
        <v>0</v>
      </c>
      <c r="HM180" s="86">
        <f t="shared" si="180"/>
        <v>0</v>
      </c>
      <c r="HN180" s="86">
        <f t="shared" si="180"/>
        <v>0</v>
      </c>
      <c r="HO180" s="86">
        <f t="shared" si="226"/>
        <v>0</v>
      </c>
      <c r="HP180" s="86">
        <f t="shared" si="226"/>
        <v>2.3646208554926097E-239</v>
      </c>
      <c r="HQ180" s="86">
        <f t="shared" si="226"/>
        <v>2.1007428913343141E-220</v>
      </c>
      <c r="HS180" s="86">
        <f t="shared" si="231"/>
        <v>2.4813570908821673E-8</v>
      </c>
      <c r="HT180" s="86">
        <f t="shared" si="231"/>
        <v>6.6007332936501952E-9</v>
      </c>
      <c r="HU180" s="86">
        <f t="shared" si="231"/>
        <v>1.0178979455327272E-10</v>
      </c>
      <c r="HV180" s="86">
        <f t="shared" si="231"/>
        <v>2.8913232690201418E-12</v>
      </c>
      <c r="HW180" s="86">
        <f t="shared" si="231"/>
        <v>7.7668995444626132E-11</v>
      </c>
      <c r="HX180" s="86">
        <f t="shared" si="231"/>
        <v>1.4559260046095249E-12</v>
      </c>
      <c r="HY180" s="86">
        <f t="shared" si="231"/>
        <v>4.0766575290654367E-12</v>
      </c>
      <c r="HZ180" s="86">
        <f t="shared" si="231"/>
        <v>3.9533691005760946E-12</v>
      </c>
      <c r="IA180" s="86">
        <f t="shared" si="231"/>
        <v>9.460886444036416E-13</v>
      </c>
      <c r="IB180" s="86">
        <f t="shared" si="231"/>
        <v>9.6150210523041901E-13</v>
      </c>
      <c r="IC180" s="86">
        <f t="shared" si="231"/>
        <v>9.0679005642350906E-12</v>
      </c>
      <c r="ID180" s="86">
        <f t="shared" si="231"/>
        <v>1.6012276168292532E-11</v>
      </c>
      <c r="IE180" s="86">
        <f t="shared" si="231"/>
        <v>2.4634744534481119E-10</v>
      </c>
      <c r="IF180" s="86">
        <f t="shared" si="231"/>
        <v>3.6325840216242145E-15</v>
      </c>
      <c r="IG180" s="86">
        <f t="shared" si="231"/>
        <v>2.2358194502573087E-13</v>
      </c>
      <c r="II180" s="86">
        <f t="shared" si="232"/>
        <v>0.41916275029820188</v>
      </c>
      <c r="IJ180" s="86">
        <f t="shared" si="232"/>
        <v>0.38913760074496379</v>
      </c>
      <c r="IK180" s="86">
        <f t="shared" si="232"/>
        <v>0.31811680069707754</v>
      </c>
      <c r="IL180" s="86">
        <f t="shared" si="232"/>
        <v>0.36193227747020951</v>
      </c>
      <c r="IM180" s="86">
        <f t="shared" si="232"/>
        <v>0.26172821783151462</v>
      </c>
      <c r="IN180" s="86">
        <f t="shared" si="232"/>
        <v>0.30468054458000321</v>
      </c>
      <c r="IO180" s="86">
        <f t="shared" si="232"/>
        <v>0.19705476475902781</v>
      </c>
      <c r="IP180" s="86">
        <f t="shared" si="232"/>
        <v>0.15343468103437408</v>
      </c>
      <c r="IQ180" s="86">
        <f t="shared" si="232"/>
        <v>0.10185871574219364</v>
      </c>
      <c r="IR180" s="86">
        <f t="shared" si="232"/>
        <v>0.16759110999180987</v>
      </c>
      <c r="IS180" s="86">
        <f t="shared" si="232"/>
        <v>0.22261391657525476</v>
      </c>
      <c r="IT180" s="86">
        <f t="shared" si="232"/>
        <v>0.22502079951102455</v>
      </c>
      <c r="IU180" s="86">
        <f t="shared" si="232"/>
        <v>0.38835235372634358</v>
      </c>
      <c r="IV180" s="86">
        <f t="shared" si="232"/>
        <v>0.45296909763840798</v>
      </c>
      <c r="IW180" s="86">
        <f t="shared" si="232"/>
        <v>0.43613149259480266</v>
      </c>
      <c r="IY180" s="86">
        <f t="shared" si="233"/>
        <v>0.4191627751117728</v>
      </c>
      <c r="IZ180" s="86">
        <f t="shared" si="233"/>
        <v>0.38913760734569708</v>
      </c>
      <c r="JA180" s="86">
        <f t="shared" si="233"/>
        <v>0.31811680079886734</v>
      </c>
      <c r="JB180" s="86">
        <f t="shared" si="233"/>
        <v>0.36193227747310081</v>
      </c>
      <c r="JC180" s="86">
        <f t="shared" si="233"/>
        <v>0.2617282179091836</v>
      </c>
      <c r="JD180" s="86">
        <f t="shared" si="233"/>
        <v>0.30468054458145916</v>
      </c>
      <c r="JE180" s="86">
        <f t="shared" si="233"/>
        <v>0.19705476476310446</v>
      </c>
      <c r="JF180" s="86">
        <f t="shared" si="233"/>
        <v>0.15343468103832744</v>
      </c>
      <c r="JG180" s="86">
        <f t="shared" si="233"/>
        <v>0.10185871574313973</v>
      </c>
      <c r="JH180" s="86">
        <f t="shared" si="233"/>
        <v>0.16759110999277138</v>
      </c>
      <c r="JI180" s="86">
        <f t="shared" si="233"/>
        <v>0.22261391658432267</v>
      </c>
      <c r="JJ180" s="86">
        <f t="shared" si="233"/>
        <v>0.22502079952703682</v>
      </c>
      <c r="JK180" s="86">
        <f t="shared" si="233"/>
        <v>0.38835235397269102</v>
      </c>
      <c r="JL180" s="86">
        <f t="shared" si="233"/>
        <v>0.45296909763841159</v>
      </c>
      <c r="JM180" s="86">
        <f t="shared" si="233"/>
        <v>0.43613149259502626</v>
      </c>
    </row>
    <row r="181" spans="2:273" x14ac:dyDescent="0.25">
      <c r="B181" s="2">
        <v>154</v>
      </c>
      <c r="C181" s="37">
        <v>90.116</v>
      </c>
      <c r="D181" s="37">
        <v>87.6</v>
      </c>
      <c r="E181" s="37">
        <v>88.575000000000003</v>
      </c>
      <c r="F181" s="37">
        <v>85.575000000000003</v>
      </c>
      <c r="G181" s="37">
        <v>86.05</v>
      </c>
      <c r="H181" s="37">
        <v>84.65</v>
      </c>
      <c r="I181" s="37">
        <v>85.224999999999994</v>
      </c>
      <c r="J181" s="37">
        <v>90.575000000000003</v>
      </c>
      <c r="K181" s="37">
        <v>89.35</v>
      </c>
      <c r="L181" s="37">
        <v>85.790999999999997</v>
      </c>
      <c r="M181" s="37">
        <v>88.853999999999999</v>
      </c>
      <c r="N181" s="37">
        <v>88.167000000000002</v>
      </c>
      <c r="O181" s="37">
        <v>87.224999999999994</v>
      </c>
      <c r="P181" s="37">
        <v>93.856999999999999</v>
      </c>
      <c r="Q181" s="37">
        <v>105.119</v>
      </c>
      <c r="S181" s="4">
        <f t="shared" si="234"/>
        <v>88.973149390260431</v>
      </c>
      <c r="T181" s="4">
        <f t="shared" si="234"/>
        <v>88.64391429966696</v>
      </c>
      <c r="U181" s="4">
        <f t="shared" si="234"/>
        <v>87.937374977335523</v>
      </c>
      <c r="V181" s="4">
        <f t="shared" si="234"/>
        <v>86.664392557227529</v>
      </c>
      <c r="W181" s="4">
        <f t="shared" si="234"/>
        <v>86.493730578560942</v>
      </c>
      <c r="X181" s="4">
        <f t="shared" si="234"/>
        <v>85.73742651185951</v>
      </c>
      <c r="Y181" s="4">
        <f t="shared" si="234"/>
        <v>86.701842676578124</v>
      </c>
      <c r="Z181" s="4">
        <f t="shared" si="234"/>
        <v>88.195250855994658</v>
      </c>
      <c r="AA181" s="4">
        <f t="shared" si="234"/>
        <v>87.838654222406078</v>
      </c>
      <c r="AB181" s="4">
        <f t="shared" si="234"/>
        <v>88.176754620037357</v>
      </c>
      <c r="AC181" s="4">
        <f t="shared" si="234"/>
        <v>87.111159139231134</v>
      </c>
      <c r="AD181" s="4">
        <f t="shared" si="234"/>
        <v>86.846778953891302</v>
      </c>
      <c r="AE181" s="4">
        <f t="shared" si="234"/>
        <v>89.819293456632224</v>
      </c>
      <c r="AF181" s="4">
        <f t="shared" si="234"/>
        <v>94.689415637634298</v>
      </c>
      <c r="AG181" s="4">
        <f t="shared" si="234"/>
        <v>102.23097145521761</v>
      </c>
      <c r="AI181" s="4">
        <f t="shared" si="235"/>
        <v>1.1428506097395683</v>
      </c>
      <c r="AJ181" s="4">
        <f t="shared" si="235"/>
        <v>-1.0439142996669659</v>
      </c>
      <c r="AK181" s="4">
        <f t="shared" si="235"/>
        <v>0.63762502266447996</v>
      </c>
      <c r="AL181" s="4">
        <f t="shared" si="235"/>
        <v>-1.0893925572275265</v>
      </c>
      <c r="AM181" s="4">
        <f t="shared" si="235"/>
        <v>-0.44373057856094533</v>
      </c>
      <c r="AN181" s="4">
        <f t="shared" si="235"/>
        <v>-1.0874265118595048</v>
      </c>
      <c r="AO181" s="4">
        <f t="shared" si="235"/>
        <v>-1.47684267657813</v>
      </c>
      <c r="AP181" s="4">
        <f t="shared" si="235"/>
        <v>2.3797491440053449</v>
      </c>
      <c r="AQ181" s="4">
        <f t="shared" si="235"/>
        <v>1.5113457775939168</v>
      </c>
      <c r="AR181" s="4">
        <f t="shared" si="235"/>
        <v>-2.3857546200373605</v>
      </c>
      <c r="AS181" s="4">
        <f t="shared" si="235"/>
        <v>1.7428408607688652</v>
      </c>
      <c r="AT181" s="4">
        <f t="shared" si="235"/>
        <v>1.3202210461086992</v>
      </c>
      <c r="AU181" s="4">
        <f t="shared" si="235"/>
        <v>-2.5942934566322293</v>
      </c>
      <c r="AV181" s="4">
        <f t="shared" si="235"/>
        <v>-0.83241563763429838</v>
      </c>
      <c r="AW181" s="4">
        <f t="shared" si="235"/>
        <v>2.8880285447823866</v>
      </c>
      <c r="AY181" s="2">
        <f t="shared" si="227"/>
        <v>88.973149390260431</v>
      </c>
      <c r="AZ181" s="2">
        <f t="shared" si="227"/>
        <v>88.641226348630781</v>
      </c>
      <c r="BA181" s="2">
        <f t="shared" si="227"/>
        <v>87.935630401137288</v>
      </c>
      <c r="BB181" s="2">
        <f t="shared" si="227"/>
        <v>86.647395326546686</v>
      </c>
      <c r="BC181" s="2">
        <f t="shared" si="227"/>
        <v>86.488763210864107</v>
      </c>
      <c r="BD181" s="2">
        <f t="shared" si="227"/>
        <v>85.72163621788809</v>
      </c>
      <c r="BE181" s="2">
        <f t="shared" si="227"/>
        <v>86.700844614732205</v>
      </c>
      <c r="BF181" s="2">
        <f t="shared" si="227"/>
        <v>88.195029871599871</v>
      </c>
      <c r="BG181" s="2">
        <f t="shared" si="227"/>
        <v>87.838631263833477</v>
      </c>
      <c r="BH181" s="2">
        <f t="shared" si="227"/>
        <v>88.176186862985105</v>
      </c>
      <c r="BI181" s="2">
        <f t="shared" si="227"/>
        <v>87.107769872992662</v>
      </c>
      <c r="BJ181" s="2">
        <f t="shared" si="227"/>
        <v>86.841671634041703</v>
      </c>
      <c r="BK181" s="2">
        <f t="shared" si="227"/>
        <v>89.680910393516456</v>
      </c>
      <c r="BL181" s="2">
        <f t="shared" si="227"/>
        <v>91.493150173725184</v>
      </c>
      <c r="BM181" s="2">
        <f t="shared" si="227"/>
        <v>95.354346328592612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121.58808636977058</v>
      </c>
      <c r="DL181" s="2">
        <f t="shared" si="236"/>
        <v>119.26541835357627</v>
      </c>
      <c r="DM181" s="2">
        <f t="shared" si="236"/>
        <v>116.03742408906884</v>
      </c>
      <c r="DN181" s="2">
        <f t="shared" si="236"/>
        <v>116.43557692307692</v>
      </c>
      <c r="DO181" s="2">
        <f t="shared" si="236"/>
        <v>118.23205128205126</v>
      </c>
      <c r="DP181" s="2">
        <f t="shared" si="236"/>
        <v>114.61494419520734</v>
      </c>
      <c r="DQ181" s="2">
        <f t="shared" si="236"/>
        <v>125.41831436699857</v>
      </c>
      <c r="DR181" s="2">
        <f t="shared" si="236"/>
        <v>123.65238538133278</v>
      </c>
      <c r="DS181" s="2">
        <f t="shared" si="236"/>
        <v>118.73816883685302</v>
      </c>
      <c r="DT181" s="2">
        <f t="shared" si="236"/>
        <v>126.19412920815557</v>
      </c>
      <c r="DU181" s="2">
        <f t="shared" si="236"/>
        <v>113.86754230769232</v>
      </c>
      <c r="DV181" s="2">
        <f t="shared" si="236"/>
        <v>113.90191322901849</v>
      </c>
      <c r="DW181" s="2">
        <f t="shared" si="236"/>
        <v>117.30706495969655</v>
      </c>
      <c r="DX181" s="2">
        <f t="shared" si="236"/>
        <v>119.57061979362103</v>
      </c>
      <c r="DY181" s="2">
        <f t="shared" si="236"/>
        <v>110.48516265597148</v>
      </c>
      <c r="EA181" s="2">
        <f t="shared" si="213"/>
        <v>89.224956082503155</v>
      </c>
      <c r="EB181" s="2">
        <f t="shared" si="213"/>
        <v>88.145650581977932</v>
      </c>
      <c r="EC181" s="2">
        <f t="shared" si="213"/>
        <v>87.344063545150476</v>
      </c>
      <c r="ED181" s="2">
        <f t="shared" si="213"/>
        <v>85.647287890587506</v>
      </c>
      <c r="EE181" s="2">
        <f t="shared" si="213"/>
        <v>84.672767753592225</v>
      </c>
      <c r="EF181" s="2">
        <f t="shared" si="213"/>
        <v>85.608152201007044</v>
      </c>
      <c r="EG181" s="2">
        <f t="shared" si="213"/>
        <v>86.622916421864488</v>
      </c>
      <c r="EH181" s="2">
        <f t="shared" si="213"/>
        <v>88.314810977107854</v>
      </c>
      <c r="EI181" s="2">
        <f t="shared" si="213"/>
        <v>85.725500000000011</v>
      </c>
      <c r="EJ181" s="2">
        <f t="shared" si="213"/>
        <v>87.598421957671974</v>
      </c>
      <c r="EK181" s="2">
        <f t="shared" si="212"/>
        <v>85.960867482993194</v>
      </c>
      <c r="EL181" s="2">
        <f t="shared" si="179"/>
        <v>85.766542131519245</v>
      </c>
      <c r="EM181" s="2">
        <f t="shared" si="179"/>
        <v>88.891337583907685</v>
      </c>
      <c r="EN181" s="2">
        <f t="shared" si="179"/>
        <v>91.771531081081079</v>
      </c>
      <c r="EO181" s="2">
        <f t="shared" si="179"/>
        <v>96.586069884597848</v>
      </c>
      <c r="EQ181" s="2">
        <f t="shared" si="237"/>
        <v>88.855673450796814</v>
      </c>
      <c r="ER181" s="2">
        <f t="shared" si="237"/>
        <v>88.858744134684883</v>
      </c>
      <c r="ES181" s="2">
        <f t="shared" si="237"/>
        <v>88.175640550886484</v>
      </c>
      <c r="ET181" s="2">
        <f t="shared" si="237"/>
        <v>87.118103857283927</v>
      </c>
      <c r="EU181" s="2">
        <f t="shared" si="237"/>
        <v>87.204111388664643</v>
      </c>
      <c r="EV181" s="2">
        <f t="shared" si="237"/>
        <v>85.769880069248572</v>
      </c>
      <c r="EW181" s="2">
        <f t="shared" si="237"/>
        <v>86.726732190860233</v>
      </c>
      <c r="EX181" s="2">
        <f t="shared" si="237"/>
        <v>88.156563199605543</v>
      </c>
      <c r="EY181" s="2">
        <f t="shared" si="237"/>
        <v>88.419714675919082</v>
      </c>
      <c r="EZ181" s="2">
        <f t="shared" si="237"/>
        <v>88.372083985862631</v>
      </c>
      <c r="FA181" s="2">
        <f t="shared" si="237"/>
        <v>87.533937227039999</v>
      </c>
      <c r="FB181" s="2">
        <f t="shared" si="237"/>
        <v>87.238588367773119</v>
      </c>
      <c r="FC181" s="2">
        <f t="shared" si="237"/>
        <v>90.060365952260156</v>
      </c>
      <c r="FD181" s="2">
        <f t="shared" si="237"/>
        <v>91.327072240951082</v>
      </c>
      <c r="FE181" s="2">
        <f t="shared" si="237"/>
        <v>94.639559936228309</v>
      </c>
      <c r="FG181" s="2">
        <f t="shared" si="238"/>
        <v>0.99997374215124613</v>
      </c>
      <c r="FH181" s="2">
        <f t="shared" si="238"/>
        <v>0.9999735145808949</v>
      </c>
      <c r="FI181" s="2">
        <f t="shared" si="238"/>
        <v>0.99997416823668839</v>
      </c>
      <c r="FJ181" s="2">
        <f t="shared" si="238"/>
        <v>0.99997157773983913</v>
      </c>
      <c r="FK181" s="2">
        <f t="shared" si="238"/>
        <v>0.99996855235221982</v>
      </c>
      <c r="FL181" s="2">
        <f t="shared" si="238"/>
        <v>0.99996692123662156</v>
      </c>
      <c r="FM181" s="2">
        <f t="shared" si="238"/>
        <v>0.99996810573045114</v>
      </c>
      <c r="FN181" s="2">
        <f t="shared" si="238"/>
        <v>0.9999716628911578</v>
      </c>
      <c r="FO181" s="2">
        <f t="shared" si="238"/>
        <v>0.99996878653642041</v>
      </c>
      <c r="FP181" s="2">
        <f t="shared" si="238"/>
        <v>0.9999655031616641</v>
      </c>
      <c r="FQ181" s="2">
        <f t="shared" si="238"/>
        <v>0.99996830274878157</v>
      </c>
      <c r="FR181" s="2">
        <f t="shared" si="238"/>
        <v>0.99996903738295506</v>
      </c>
      <c r="FS181" s="2">
        <f t="shared" si="238"/>
        <v>0.99996595928900556</v>
      </c>
      <c r="FT181" s="2">
        <f t="shared" si="238"/>
        <v>0.99996781934669443</v>
      </c>
      <c r="FU181" s="2">
        <f t="shared" si="238"/>
        <v>0.99996543679409344</v>
      </c>
      <c r="FW181" s="2">
        <f t="shared" si="229"/>
        <v>0.68418186161518812</v>
      </c>
      <c r="FX181" s="2">
        <f t="shared" si="229"/>
        <v>0.6938101525148419</v>
      </c>
      <c r="FY181" s="2">
        <f t="shared" si="229"/>
        <v>0.71048820712123595</v>
      </c>
      <c r="FZ181" s="2">
        <f t="shared" si="229"/>
        <v>0.67937280110084486</v>
      </c>
      <c r="GA181" s="2">
        <f t="shared" si="229"/>
        <v>0.71698684903830101</v>
      </c>
      <c r="GB181" s="2">
        <f t="shared" si="229"/>
        <v>0.69576449189478962</v>
      </c>
      <c r="GC181" s="2">
        <f t="shared" si="229"/>
        <v>0.73872055016560345</v>
      </c>
      <c r="GD181" s="2">
        <f t="shared" si="229"/>
        <v>0.76324907753178928</v>
      </c>
      <c r="GE181" s="2">
        <f t="shared" si="229"/>
        <v>0.78393932115916865</v>
      </c>
      <c r="GF181" s="2">
        <f t="shared" si="229"/>
        <v>0.74507143227352568</v>
      </c>
      <c r="GG181" s="2">
        <f t="shared" si="229"/>
        <v>0.72852321357899796</v>
      </c>
      <c r="GH181" s="2">
        <f t="shared" si="229"/>
        <v>0.72977215752106828</v>
      </c>
      <c r="GI181" s="2">
        <f t="shared" si="229"/>
        <v>0.67458201990159294</v>
      </c>
      <c r="GJ181" s="2">
        <f t="shared" si="229"/>
        <v>0.62834952300708047</v>
      </c>
      <c r="GK181" s="2">
        <f t="shared" si="229"/>
        <v>0.63303244570762962</v>
      </c>
      <c r="GM181" s="86">
        <f t="shared" si="230"/>
        <v>0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1.2850394974686666E-288</v>
      </c>
      <c r="HC181" s="86">
        <f t="shared" si="181"/>
        <v>0</v>
      </c>
      <c r="HD181" s="86">
        <f t="shared" si="181"/>
        <v>0</v>
      </c>
      <c r="HE181" s="86">
        <f t="shared" si="181"/>
        <v>0</v>
      </c>
      <c r="HF181" s="86">
        <f t="shared" si="180"/>
        <v>0</v>
      </c>
      <c r="HG181" s="86">
        <f t="shared" si="180"/>
        <v>0</v>
      </c>
      <c r="HH181" s="86">
        <f t="shared" si="180"/>
        <v>0</v>
      </c>
      <c r="HI181" s="86">
        <f t="shared" si="180"/>
        <v>0</v>
      </c>
      <c r="HJ181" s="86">
        <f t="shared" si="180"/>
        <v>0</v>
      </c>
      <c r="HK181" s="86">
        <f t="shared" si="180"/>
        <v>0</v>
      </c>
      <c r="HL181" s="86">
        <f t="shared" si="180"/>
        <v>0</v>
      </c>
      <c r="HM181" s="86">
        <f t="shared" si="180"/>
        <v>0</v>
      </c>
      <c r="HN181" s="86">
        <f t="shared" si="180"/>
        <v>0</v>
      </c>
      <c r="HO181" s="86">
        <f t="shared" si="226"/>
        <v>0</v>
      </c>
      <c r="HP181" s="86">
        <f t="shared" si="226"/>
        <v>5.145369530872207E-246</v>
      </c>
      <c r="HQ181" s="86">
        <f t="shared" si="226"/>
        <v>2.0586868977658446E-226</v>
      </c>
      <c r="HS181" s="86">
        <f t="shared" si="231"/>
        <v>1.0068804946887656E-8</v>
      </c>
      <c r="HT181" s="86">
        <f t="shared" si="231"/>
        <v>2.5695261818048029E-9</v>
      </c>
      <c r="HU181" s="86">
        <f t="shared" si="231"/>
        <v>3.3818150968990109E-11</v>
      </c>
      <c r="HV181" s="86">
        <f t="shared" si="231"/>
        <v>7.7247285957761227E-13</v>
      </c>
      <c r="HW181" s="86">
        <f t="shared" si="231"/>
        <v>2.3319010672534467E-11</v>
      </c>
      <c r="HX181" s="86">
        <f t="shared" si="231"/>
        <v>3.7496270652359024E-13</v>
      </c>
      <c r="HY181" s="86">
        <f t="shared" si="231"/>
        <v>1.1102810804332377E-12</v>
      </c>
      <c r="HZ181" s="86">
        <f t="shared" si="231"/>
        <v>1.1161307885343654E-12</v>
      </c>
      <c r="IA181" s="86">
        <f t="shared" si="231"/>
        <v>2.47119752981175E-13</v>
      </c>
      <c r="IB181" s="86">
        <f t="shared" si="231"/>
        <v>2.4135383685661986E-13</v>
      </c>
      <c r="IC181" s="86">
        <f t="shared" si="231"/>
        <v>2.5192649321437849E-12</v>
      </c>
      <c r="ID181" s="86">
        <f t="shared" si="231"/>
        <v>4.5853112889944532E-12</v>
      </c>
      <c r="IE181" s="86">
        <f t="shared" si="231"/>
        <v>7.6359931437521702E-11</v>
      </c>
      <c r="IF181" s="86">
        <f t="shared" si="231"/>
        <v>5.056931793942384E-16</v>
      </c>
      <c r="IG181" s="86">
        <f t="shared" si="231"/>
        <v>4.1394870277753559E-14</v>
      </c>
      <c r="II181" s="86">
        <f t="shared" si="232"/>
        <v>0.3648122467949404</v>
      </c>
      <c r="IJ181" s="86">
        <f t="shared" si="232"/>
        <v>0.33553935828318149</v>
      </c>
      <c r="IK181" s="86">
        <f t="shared" si="232"/>
        <v>0.26712017579275116</v>
      </c>
      <c r="IL181" s="86">
        <f t="shared" si="232"/>
        <v>0.30140739843599684</v>
      </c>
      <c r="IM181" s="86">
        <f t="shared" si="232"/>
        <v>0.21324895511060388</v>
      </c>
      <c r="IN181" s="86">
        <f t="shared" si="232"/>
        <v>0.24904770749707</v>
      </c>
      <c r="IO181" s="86">
        <f t="shared" si="232"/>
        <v>0.15701724789974328</v>
      </c>
      <c r="IP181" s="86">
        <f t="shared" si="232"/>
        <v>0.12129722348796659</v>
      </c>
      <c r="IQ181" s="86">
        <f t="shared" si="232"/>
        <v>7.8101099057196449E-2</v>
      </c>
      <c r="IR181" s="86">
        <f t="shared" si="232"/>
        <v>0.13116518309632927</v>
      </c>
      <c r="IS181" s="86">
        <f t="shared" si="232"/>
        <v>0.17874005616421224</v>
      </c>
      <c r="IT181" s="86">
        <f t="shared" si="232"/>
        <v>0.18129672167781824</v>
      </c>
      <c r="IU181" s="86">
        <f t="shared" si="232"/>
        <v>0.3274565752730817</v>
      </c>
      <c r="IV181" s="86">
        <f t="shared" si="232"/>
        <v>0.40439742681709923</v>
      </c>
      <c r="IW181" s="86">
        <f t="shared" si="232"/>
        <v>0.38507110955678092</v>
      </c>
      <c r="IY181" s="86">
        <f t="shared" si="233"/>
        <v>0.36481225686374535</v>
      </c>
      <c r="IZ181" s="86">
        <f t="shared" si="233"/>
        <v>0.33553936085270769</v>
      </c>
      <c r="JA181" s="86">
        <f t="shared" si="233"/>
        <v>0.26712017582656933</v>
      </c>
      <c r="JB181" s="86">
        <f t="shared" si="233"/>
        <v>0.30140739843676934</v>
      </c>
      <c r="JC181" s="86">
        <f t="shared" si="233"/>
        <v>0.21324895513392289</v>
      </c>
      <c r="JD181" s="86">
        <f t="shared" si="233"/>
        <v>0.24904770749744495</v>
      </c>
      <c r="JE181" s="86">
        <f t="shared" si="233"/>
        <v>0.15701724790085356</v>
      </c>
      <c r="JF181" s="86">
        <f t="shared" si="233"/>
        <v>0.12129722348908273</v>
      </c>
      <c r="JG181" s="86">
        <f t="shared" si="233"/>
        <v>7.8101099057443571E-2</v>
      </c>
      <c r="JH181" s="86">
        <f t="shared" si="233"/>
        <v>0.13116518309657063</v>
      </c>
      <c r="JI181" s="86">
        <f t="shared" si="233"/>
        <v>0.1787400561667315</v>
      </c>
      <c r="JJ181" s="86">
        <f t="shared" si="233"/>
        <v>0.18129672168240354</v>
      </c>
      <c r="JK181" s="86">
        <f t="shared" si="233"/>
        <v>0.32745657534944161</v>
      </c>
      <c r="JL181" s="86">
        <f t="shared" si="233"/>
        <v>0.40439742681709973</v>
      </c>
      <c r="JM181" s="86">
        <f t="shared" si="233"/>
        <v>0.38507110955682233</v>
      </c>
    </row>
    <row r="182" spans="2:273" x14ac:dyDescent="0.25">
      <c r="B182" s="2">
        <v>155</v>
      </c>
      <c r="C182" s="37">
        <v>88.512</v>
      </c>
      <c r="D182" s="37">
        <v>90.55</v>
      </c>
      <c r="E182" s="37">
        <v>87.85</v>
      </c>
      <c r="F182" s="37">
        <v>88.25</v>
      </c>
      <c r="G182" s="37">
        <v>85.424999999999997</v>
      </c>
      <c r="H182" s="37">
        <v>86.125</v>
      </c>
      <c r="I182" s="37">
        <v>89.6</v>
      </c>
      <c r="J182" s="37">
        <v>88.424999999999997</v>
      </c>
      <c r="K182" s="37">
        <v>89.25</v>
      </c>
      <c r="L182" s="37">
        <v>88.278999999999996</v>
      </c>
      <c r="M182" s="37">
        <v>84.61</v>
      </c>
      <c r="N182" s="37">
        <v>83.738</v>
      </c>
      <c r="O182" s="37">
        <v>89.2</v>
      </c>
      <c r="P182" s="37">
        <v>91.094999999999999</v>
      </c>
      <c r="Q182" s="37">
        <v>102.31</v>
      </c>
      <c r="S182" s="4">
        <f t="shared" si="234"/>
        <v>88.835176923845097</v>
      </c>
      <c r="T182" s="4">
        <f t="shared" si="234"/>
        <v>88.520977099602405</v>
      </c>
      <c r="U182" s="4">
        <f t="shared" si="234"/>
        <v>87.833021657805574</v>
      </c>
      <c r="V182" s="4">
        <f t="shared" si="234"/>
        <v>86.557851057372346</v>
      </c>
      <c r="W182" s="4">
        <f t="shared" si="234"/>
        <v>86.424879616912804</v>
      </c>
      <c r="X182" s="4">
        <f t="shared" si="234"/>
        <v>85.590348193286545</v>
      </c>
      <c r="Y182" s="4">
        <f t="shared" si="234"/>
        <v>86.577112827211764</v>
      </c>
      <c r="Z182" s="4">
        <f t="shared" si="234"/>
        <v>88.082452267198377</v>
      </c>
      <c r="AA182" s="4">
        <f t="shared" si="234"/>
        <v>87.759094300075034</v>
      </c>
      <c r="AB182" s="4">
        <f t="shared" si="234"/>
        <v>88.060211758923714</v>
      </c>
      <c r="AC182" s="4">
        <f t="shared" si="234"/>
        <v>86.982910625387646</v>
      </c>
      <c r="AD182" s="4">
        <f t="shared" si="234"/>
        <v>86.74163748767792</v>
      </c>
      <c r="AE182" s="4">
        <f t="shared" si="234"/>
        <v>89.631091925791566</v>
      </c>
      <c r="AF182" s="4">
        <f t="shared" si="234"/>
        <v>93.416182591936845</v>
      </c>
      <c r="AG182" s="4">
        <f t="shared" si="234"/>
        <v>99.496836894861133</v>
      </c>
      <c r="AI182" s="4">
        <f t="shared" si="235"/>
        <v>-0.32317692384509655</v>
      </c>
      <c r="AJ182" s="4">
        <f t="shared" si="235"/>
        <v>2.0290229003975924</v>
      </c>
      <c r="AK182" s="4">
        <f t="shared" si="235"/>
        <v>1.6978342194420293E-2</v>
      </c>
      <c r="AL182" s="4">
        <f t="shared" si="235"/>
        <v>1.6921489426276537</v>
      </c>
      <c r="AM182" s="4">
        <f t="shared" si="235"/>
        <v>-0.99987961691280702</v>
      </c>
      <c r="AN182" s="4">
        <f t="shared" si="235"/>
        <v>0.53465180671345536</v>
      </c>
      <c r="AO182" s="4">
        <f t="shared" si="235"/>
        <v>3.0228871727882307</v>
      </c>
      <c r="AP182" s="4">
        <f t="shared" si="235"/>
        <v>0.34254773280161999</v>
      </c>
      <c r="AQ182" s="4">
        <f t="shared" si="235"/>
        <v>1.4909056999249657</v>
      </c>
      <c r="AR182" s="4">
        <f t="shared" si="235"/>
        <v>0.21878824107628247</v>
      </c>
      <c r="AS182" s="4">
        <f t="shared" si="235"/>
        <v>-2.3729106253876466</v>
      </c>
      <c r="AT182" s="4">
        <f t="shared" si="235"/>
        <v>-3.0036374876779206</v>
      </c>
      <c r="AU182" s="4">
        <f t="shared" si="235"/>
        <v>-0.43109192579156286</v>
      </c>
      <c r="AV182" s="4">
        <f t="shared" si="235"/>
        <v>-2.3211825919368465</v>
      </c>
      <c r="AW182" s="4">
        <f t="shared" si="235"/>
        <v>2.8131631051388695</v>
      </c>
      <c r="AY182" s="2">
        <f t="shared" si="227"/>
        <v>88.835176923845097</v>
      </c>
      <c r="AZ182" s="2">
        <f t="shared" si="227"/>
        <v>88.519848067928777</v>
      </c>
      <c r="BA182" s="2">
        <f t="shared" si="227"/>
        <v>87.832405291794288</v>
      </c>
      <c r="BB182" s="2">
        <f t="shared" si="227"/>
        <v>86.552144519464036</v>
      </c>
      <c r="BC182" s="2">
        <f t="shared" si="227"/>
        <v>86.423462360672161</v>
      </c>
      <c r="BD182" s="2">
        <f t="shared" si="227"/>
        <v>85.585688936020958</v>
      </c>
      <c r="BE182" s="2">
        <f t="shared" si="227"/>
        <v>86.576874590223269</v>
      </c>
      <c r="BF182" s="2">
        <f t="shared" si="227"/>
        <v>88.082403462238801</v>
      </c>
      <c r="BG182" s="2">
        <f t="shared" si="227"/>
        <v>87.759090338177032</v>
      </c>
      <c r="BH182" s="2">
        <f t="shared" si="227"/>
        <v>88.060093874920398</v>
      </c>
      <c r="BI182" s="2">
        <f t="shared" si="227"/>
        <v>86.982048153080299</v>
      </c>
      <c r="BJ182" s="2">
        <f t="shared" si="227"/>
        <v>86.740305605080266</v>
      </c>
      <c r="BK182" s="2">
        <f t="shared" si="227"/>
        <v>89.580804596010168</v>
      </c>
      <c r="BL182" s="2">
        <f t="shared" si="227"/>
        <v>91.396659598063366</v>
      </c>
      <c r="BM182" s="2">
        <f t="shared" si="227"/>
        <v>95.236994113432445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121.69764750337382</v>
      </c>
      <c r="DL182" s="2">
        <f t="shared" si="236"/>
        <v>119.35549932523618</v>
      </c>
      <c r="DM182" s="2">
        <f t="shared" si="236"/>
        <v>116.11406882591095</v>
      </c>
      <c r="DN182" s="2">
        <f t="shared" si="236"/>
        <v>116.52278846153845</v>
      </c>
      <c r="DO182" s="2">
        <f t="shared" si="236"/>
        <v>118.34612010796219</v>
      </c>
      <c r="DP182" s="2">
        <f t="shared" si="236"/>
        <v>114.70627256811467</v>
      </c>
      <c r="DQ182" s="2">
        <f t="shared" si="236"/>
        <v>125.59260312944522</v>
      </c>
      <c r="DR182" s="2">
        <f t="shared" si="236"/>
        <v>123.80591694933803</v>
      </c>
      <c r="DS182" s="2">
        <f t="shared" si="236"/>
        <v>118.83631688368529</v>
      </c>
      <c r="DT182" s="2">
        <f t="shared" si="236"/>
        <v>126.33620199146519</v>
      </c>
      <c r="DU182" s="2">
        <f t="shared" si="236"/>
        <v>113.92209352226722</v>
      </c>
      <c r="DV182" s="2">
        <f t="shared" si="236"/>
        <v>113.96928828828828</v>
      </c>
      <c r="DW182" s="2">
        <f t="shared" si="236"/>
        <v>117.38911806543386</v>
      </c>
      <c r="DX182" s="2">
        <f t="shared" si="236"/>
        <v>119.67482673545967</v>
      </c>
      <c r="DY182" s="2">
        <f t="shared" si="236"/>
        <v>110.53454634581105</v>
      </c>
      <c r="EA182" s="2">
        <f t="shared" si="213"/>
        <v>89.098795804686389</v>
      </c>
      <c r="EB182" s="2">
        <f t="shared" si="213"/>
        <v>88.001779175980857</v>
      </c>
      <c r="EC182" s="2">
        <f t="shared" si="213"/>
        <v>87.214658722657276</v>
      </c>
      <c r="ED182" s="2">
        <f t="shared" si="213"/>
        <v>85.50465691242519</v>
      </c>
      <c r="EE182" s="2">
        <f t="shared" si="213"/>
        <v>84.528354778850726</v>
      </c>
      <c r="EF182" s="2">
        <f t="shared" si="213"/>
        <v>85.467180691958731</v>
      </c>
      <c r="EG182" s="2">
        <f t="shared" si="213"/>
        <v>86.495864890560085</v>
      </c>
      <c r="EH182" s="2">
        <f t="shared" si="213"/>
        <v>88.20701117900289</v>
      </c>
      <c r="EI182" s="2">
        <f t="shared" si="213"/>
        <v>85.568218181818182</v>
      </c>
      <c r="EJ182" s="2">
        <f t="shared" si="213"/>
        <v>87.459035714285733</v>
      </c>
      <c r="EK182" s="2">
        <f t="shared" si="212"/>
        <v>85.785887528344659</v>
      </c>
      <c r="EL182" s="2">
        <f t="shared" si="179"/>
        <v>85.619059410430822</v>
      </c>
      <c r="EM182" s="2">
        <f t="shared" si="179"/>
        <v>88.753334979682549</v>
      </c>
      <c r="EN182" s="2">
        <f t="shared" si="179"/>
        <v>91.690152702702704</v>
      </c>
      <c r="EO182" s="2">
        <f t="shared" si="179"/>
        <v>96.530973020051846</v>
      </c>
      <c r="EQ182" s="2">
        <f t="shared" si="237"/>
        <v>88.723088306060404</v>
      </c>
      <c r="ER182" s="2">
        <f t="shared" si="237"/>
        <v>88.727301062329801</v>
      </c>
      <c r="ES182" s="2">
        <f t="shared" si="237"/>
        <v>88.061043862120286</v>
      </c>
      <c r="ET182" s="2">
        <f t="shared" si="237"/>
        <v>87.001853779637031</v>
      </c>
      <c r="EU182" s="2">
        <f t="shared" si="237"/>
        <v>87.104370896988712</v>
      </c>
      <c r="EV182" s="2">
        <f t="shared" si="237"/>
        <v>85.631715340773596</v>
      </c>
      <c r="EW182" s="2">
        <f t="shared" si="237"/>
        <v>86.601501866786151</v>
      </c>
      <c r="EX182" s="2">
        <f t="shared" si="237"/>
        <v>88.04597227418968</v>
      </c>
      <c r="EY182" s="2">
        <f t="shared" si="237"/>
        <v>88.308599217481174</v>
      </c>
      <c r="EZ182" s="2">
        <f t="shared" si="237"/>
        <v>88.246047708156397</v>
      </c>
      <c r="FA182" s="2">
        <f t="shared" si="237"/>
        <v>87.387475446661767</v>
      </c>
      <c r="FB182" s="2">
        <f t="shared" si="237"/>
        <v>87.117889763373242</v>
      </c>
      <c r="FC182" s="2">
        <f t="shared" si="237"/>
        <v>89.943572615382763</v>
      </c>
      <c r="FD182" s="2">
        <f t="shared" si="237"/>
        <v>91.237076854658881</v>
      </c>
      <c r="FE182" s="2">
        <f t="shared" si="237"/>
        <v>94.552204659797724</v>
      </c>
      <c r="FG182" s="2">
        <f t="shared" si="238"/>
        <v>0.99997605250198984</v>
      </c>
      <c r="FH182" s="2">
        <f t="shared" si="238"/>
        <v>0.99997584495439962</v>
      </c>
      <c r="FI182" s="2">
        <f t="shared" si="238"/>
        <v>0.99997644109831274</v>
      </c>
      <c r="FJ182" s="2">
        <f t="shared" si="238"/>
        <v>0.99997407852582854</v>
      </c>
      <c r="FK182" s="2">
        <f t="shared" si="238"/>
        <v>0.99997131932499139</v>
      </c>
      <c r="FL182" s="2">
        <f t="shared" si="238"/>
        <v>0.99996983172143938</v>
      </c>
      <c r="FM182" s="2">
        <f t="shared" si="238"/>
        <v>0.99997091199882704</v>
      </c>
      <c r="FN182" s="2">
        <f t="shared" si="238"/>
        <v>0.99997415618514196</v>
      </c>
      <c r="FO182" s="2">
        <f t="shared" si="238"/>
        <v>0.9999715329046982</v>
      </c>
      <c r="FP182" s="2">
        <f t="shared" si="238"/>
        <v>0.99996853841401734</v>
      </c>
      <c r="FQ182" s="2">
        <f t="shared" si="238"/>
        <v>0.99997109168268528</v>
      </c>
      <c r="FR182" s="2">
        <f t="shared" si="238"/>
        <v>0.99997176168070845</v>
      </c>
      <c r="FS182" s="2">
        <f t="shared" si="238"/>
        <v>0.99996895440960554</v>
      </c>
      <c r="FT182" s="2">
        <f t="shared" si="238"/>
        <v>0.99997065081226411</v>
      </c>
      <c r="FU182" s="2">
        <f t="shared" si="238"/>
        <v>0.99996847788570575</v>
      </c>
      <c r="FW182" s="2">
        <f t="shared" si="229"/>
        <v>0.70373772880343111</v>
      </c>
      <c r="FX182" s="2">
        <f t="shared" si="229"/>
        <v>0.71301989800920829</v>
      </c>
      <c r="FY182" s="2">
        <f t="shared" si="229"/>
        <v>0.7290602138490696</v>
      </c>
      <c r="FZ182" s="2">
        <f t="shared" si="229"/>
        <v>0.69909548588105574</v>
      </c>
      <c r="GA182" s="2">
        <f t="shared" si="229"/>
        <v>0.73529728798966176</v>
      </c>
      <c r="GB182" s="2">
        <f t="shared" si="229"/>
        <v>0.71490200903516887</v>
      </c>
      <c r="GC182" s="2">
        <f t="shared" si="229"/>
        <v>0.75610318042911784</v>
      </c>
      <c r="GD182" s="2">
        <f t="shared" si="229"/>
        <v>0.77948697204299289</v>
      </c>
      <c r="GE182" s="2">
        <f t="shared" si="229"/>
        <v>0.79913161043050907</v>
      </c>
      <c r="GF182" s="2">
        <f t="shared" si="229"/>
        <v>0.7621675755854419</v>
      </c>
      <c r="GG182" s="2">
        <f t="shared" si="229"/>
        <v>0.74635131839703517</v>
      </c>
      <c r="GH182" s="2">
        <f t="shared" si="229"/>
        <v>0.74754666506105594</v>
      </c>
      <c r="GI182" s="2">
        <f t="shared" si="229"/>
        <v>0.69446686673542934</v>
      </c>
      <c r="GJ182" s="2">
        <f t="shared" si="229"/>
        <v>0.64959196867802504</v>
      </c>
      <c r="GK182" s="2">
        <f t="shared" si="229"/>
        <v>0.65415455131497557</v>
      </c>
      <c r="GM182" s="86">
        <f t="shared" si="230"/>
        <v>0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1.3226561275536314E-294</v>
      </c>
      <c r="HC182" s="86">
        <f t="shared" si="181"/>
        <v>0</v>
      </c>
      <c r="HD182" s="86">
        <f t="shared" si="181"/>
        <v>0</v>
      </c>
      <c r="HE182" s="86">
        <f t="shared" si="181"/>
        <v>0</v>
      </c>
      <c r="HF182" s="86">
        <f t="shared" si="180"/>
        <v>0</v>
      </c>
      <c r="HG182" s="86">
        <f t="shared" si="180"/>
        <v>0</v>
      </c>
      <c r="HH182" s="86">
        <f t="shared" si="180"/>
        <v>0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0</v>
      </c>
      <c r="HN182" s="86">
        <f t="shared" si="180"/>
        <v>0</v>
      </c>
      <c r="HO182" s="86">
        <f t="shared" si="226"/>
        <v>0</v>
      </c>
      <c r="HP182" s="86">
        <f t="shared" si="226"/>
        <v>9.0567491376490125E-253</v>
      </c>
      <c r="HQ182" s="86">
        <f t="shared" si="226"/>
        <v>1.6725734388881665E-232</v>
      </c>
      <c r="HS182" s="86">
        <f t="shared" si="231"/>
        <v>3.9912132827445791E-9</v>
      </c>
      <c r="HT182" s="86">
        <f t="shared" si="231"/>
        <v>9.7673354114127582E-10</v>
      </c>
      <c r="HU182" s="86">
        <f t="shared" si="231"/>
        <v>1.0941090851596739E-11</v>
      </c>
      <c r="HV182" s="86">
        <f t="shared" si="231"/>
        <v>1.9969782969911671E-13</v>
      </c>
      <c r="HW182" s="86">
        <f t="shared" si="231"/>
        <v>6.7858779002884592E-12</v>
      </c>
      <c r="HX182" s="86">
        <f t="shared" si="231"/>
        <v>9.335110057701759E-14</v>
      </c>
      <c r="HY182" s="86">
        <f t="shared" si="231"/>
        <v>2.9274789611971669E-13</v>
      </c>
      <c r="HZ182" s="86">
        <f t="shared" si="231"/>
        <v>3.0561086411135661E-13</v>
      </c>
      <c r="IA182" s="86">
        <f t="shared" si="231"/>
        <v>6.2472431328177845E-14</v>
      </c>
      <c r="IB182" s="86">
        <f t="shared" si="231"/>
        <v>5.8520997618908437E-14</v>
      </c>
      <c r="IC182" s="86">
        <f t="shared" si="231"/>
        <v>6.7759704471684728E-13</v>
      </c>
      <c r="ID182" s="86">
        <f t="shared" si="231"/>
        <v>1.2722187385218396E-12</v>
      </c>
      <c r="IE182" s="86">
        <f t="shared" si="231"/>
        <v>2.2943335577916113E-11</v>
      </c>
      <c r="IF182" s="86">
        <f t="shared" si="231"/>
        <v>6.6411855285069509E-17</v>
      </c>
      <c r="IG182" s="86">
        <f t="shared" si="231"/>
        <v>7.2990803924729064E-15</v>
      </c>
      <c r="II182" s="86">
        <f t="shared" si="232"/>
        <v>0.31302095217815029</v>
      </c>
      <c r="IJ182" s="86">
        <f t="shared" si="232"/>
        <v>0.28553247854980068</v>
      </c>
      <c r="IK182" s="86">
        <f t="shared" si="232"/>
        <v>0.22153952137555516</v>
      </c>
      <c r="IL182" s="86">
        <f t="shared" si="232"/>
        <v>0.24688888875409606</v>
      </c>
      <c r="IM182" s="86">
        <f t="shared" si="232"/>
        <v>0.17142495003108835</v>
      </c>
      <c r="IN182" s="86">
        <f t="shared" si="232"/>
        <v>0.20048859383186521</v>
      </c>
      <c r="IO182" s="86">
        <f t="shared" si="232"/>
        <v>0.12343566723021876</v>
      </c>
      <c r="IP182" s="86">
        <f t="shared" si="232"/>
        <v>9.4674269510269499E-2</v>
      </c>
      <c r="IQ182" s="86">
        <f t="shared" si="232"/>
        <v>5.9063567807494236E-2</v>
      </c>
      <c r="IR182" s="86">
        <f t="shared" si="232"/>
        <v>0.10118640384608868</v>
      </c>
      <c r="IS182" s="86">
        <f t="shared" si="232"/>
        <v>0.14157324345204561</v>
      </c>
      <c r="IT182" s="86">
        <f t="shared" si="232"/>
        <v>0.14413969696232817</v>
      </c>
      <c r="IU182" s="86">
        <f t="shared" si="232"/>
        <v>0.27150306512254768</v>
      </c>
      <c r="IV182" s="86">
        <f t="shared" si="232"/>
        <v>0.35140358197686694</v>
      </c>
      <c r="IW182" s="86">
        <f t="shared" si="232"/>
        <v>0.33089592850168903</v>
      </c>
      <c r="IY182" s="86">
        <f t="shared" si="233"/>
        <v>0.3130209561693636</v>
      </c>
      <c r="IZ182" s="86">
        <f t="shared" si="233"/>
        <v>0.28553247952653421</v>
      </c>
      <c r="JA182" s="86">
        <f t="shared" si="233"/>
        <v>0.22153952138649624</v>
      </c>
      <c r="JB182" s="86">
        <f t="shared" si="233"/>
        <v>0.24688888875429577</v>
      </c>
      <c r="JC182" s="86">
        <f t="shared" si="233"/>
        <v>0.17142495003787422</v>
      </c>
      <c r="JD182" s="86">
        <f t="shared" si="233"/>
        <v>0.20048859383195855</v>
      </c>
      <c r="JE182" s="86">
        <f t="shared" si="233"/>
        <v>0.12343566723051151</v>
      </c>
      <c r="JF182" s="86">
        <f t="shared" si="233"/>
        <v>9.4674269510575115E-2</v>
      </c>
      <c r="JG182" s="86">
        <f t="shared" si="233"/>
        <v>5.9063567807556706E-2</v>
      </c>
      <c r="JH182" s="86">
        <f t="shared" si="233"/>
        <v>0.1011864038461472</v>
      </c>
      <c r="JI182" s="86">
        <f t="shared" si="233"/>
        <v>0.14157324345272321</v>
      </c>
      <c r="JJ182" s="86">
        <f t="shared" si="233"/>
        <v>0.14413969696360041</v>
      </c>
      <c r="JK182" s="86">
        <f t="shared" si="233"/>
        <v>0.271503065145491</v>
      </c>
      <c r="JL182" s="86">
        <f t="shared" si="233"/>
        <v>0.351403581976867</v>
      </c>
      <c r="JM182" s="86">
        <f t="shared" si="233"/>
        <v>0.3308959285016963</v>
      </c>
    </row>
    <row r="183" spans="2:273" x14ac:dyDescent="0.25">
      <c r="B183" s="2">
        <v>156</v>
      </c>
      <c r="C183" s="37">
        <v>89.837000000000003</v>
      </c>
      <c r="D183" s="37">
        <v>86.75</v>
      </c>
      <c r="E183" s="37">
        <v>84.2</v>
      </c>
      <c r="F183" s="37">
        <v>85.275000000000006</v>
      </c>
      <c r="G183" s="37">
        <v>86.9</v>
      </c>
      <c r="H183" s="37">
        <v>85.775000000000006</v>
      </c>
      <c r="I183" s="37">
        <v>86</v>
      </c>
      <c r="J183" s="37">
        <v>85.875</v>
      </c>
      <c r="K183" s="37">
        <v>85.7</v>
      </c>
      <c r="L183" s="37">
        <v>84.837000000000003</v>
      </c>
      <c r="M183" s="37">
        <v>89.706999999999994</v>
      </c>
      <c r="N183" s="37">
        <v>87.475999999999999</v>
      </c>
      <c r="O183" s="37">
        <v>89.775000000000006</v>
      </c>
      <c r="P183" s="37">
        <v>90.5</v>
      </c>
      <c r="Q183" s="37">
        <v>97.167000000000002</v>
      </c>
      <c r="S183" s="4">
        <f t="shared" si="234"/>
        <v>88.697233856465004</v>
      </c>
      <c r="T183" s="4">
        <f t="shared" si="234"/>
        <v>88.398843416471067</v>
      </c>
      <c r="U183" s="4">
        <f t="shared" si="234"/>
        <v>87.729272907932469</v>
      </c>
      <c r="V183" s="4">
        <f t="shared" si="234"/>
        <v>86.458564932134223</v>
      </c>
      <c r="W183" s="4">
        <f t="shared" si="234"/>
        <v>86.358132039046666</v>
      </c>
      <c r="X183" s="4">
        <f t="shared" si="234"/>
        <v>85.450951143179509</v>
      </c>
      <c r="Y183" s="4">
        <f t="shared" si="234"/>
        <v>86.452940598479103</v>
      </c>
      <c r="Z183" s="4">
        <f t="shared" si="234"/>
        <v>87.96983607365236</v>
      </c>
      <c r="AA183" s="4">
        <f t="shared" si="234"/>
        <v>87.678690876466106</v>
      </c>
      <c r="AB183" s="4">
        <f t="shared" si="234"/>
        <v>87.943842980964618</v>
      </c>
      <c r="AC183" s="4">
        <f t="shared" si="234"/>
        <v>86.856256027803227</v>
      </c>
      <c r="AD183" s="4">
        <f t="shared" si="234"/>
        <v>86.638999872278333</v>
      </c>
      <c r="AE183" s="4">
        <f t="shared" si="234"/>
        <v>89.497074180273245</v>
      </c>
      <c r="AF183" s="4">
        <f t="shared" si="234"/>
        <v>92.503635365217491</v>
      </c>
      <c r="AG183" s="4">
        <f t="shared" si="234"/>
        <v>97.606238361153245</v>
      </c>
      <c r="AI183" s="4">
        <f t="shared" si="235"/>
        <v>1.1397661435349988</v>
      </c>
      <c r="AJ183" s="4">
        <f t="shared" si="235"/>
        <v>-1.6488434164710668</v>
      </c>
      <c r="AK183" s="4">
        <f t="shared" si="235"/>
        <v>-3.5292729079324658</v>
      </c>
      <c r="AL183" s="4">
        <f t="shared" si="235"/>
        <v>-1.1835649321342174</v>
      </c>
      <c r="AM183" s="4">
        <f t="shared" si="235"/>
        <v>0.54186796095333989</v>
      </c>
      <c r="AN183" s="4">
        <f t="shared" si="235"/>
        <v>0.32404885682049667</v>
      </c>
      <c r="AO183" s="4">
        <f t="shared" si="235"/>
        <v>-0.45294059847910262</v>
      </c>
      <c r="AP183" s="4">
        <f t="shared" si="235"/>
        <v>-2.0948360736523597</v>
      </c>
      <c r="AQ183" s="4">
        <f t="shared" si="235"/>
        <v>-1.9786908764661035</v>
      </c>
      <c r="AR183" s="4">
        <f t="shared" si="235"/>
        <v>-3.1068429809646148</v>
      </c>
      <c r="AS183" s="4">
        <f t="shared" si="235"/>
        <v>2.8507439721967671</v>
      </c>
      <c r="AT183" s="4">
        <f t="shared" si="235"/>
        <v>0.83700012772166588</v>
      </c>
      <c r="AU183" s="4">
        <f t="shared" si="235"/>
        <v>0.27792581972676089</v>
      </c>
      <c r="AV183" s="4">
        <f t="shared" si="235"/>
        <v>-2.003635365217491</v>
      </c>
      <c r="AW183" s="4">
        <f t="shared" si="235"/>
        <v>-0.43923836115324377</v>
      </c>
      <c r="AY183" s="2">
        <f t="shared" si="227"/>
        <v>88.697233856465004</v>
      </c>
      <c r="AZ183" s="2">
        <f t="shared" si="227"/>
        <v>88.398407489577863</v>
      </c>
      <c r="BA183" s="2">
        <f t="shared" si="227"/>
        <v>87.729074638777206</v>
      </c>
      <c r="BB183" s="2">
        <f t="shared" si="227"/>
        <v>86.456858596972481</v>
      </c>
      <c r="BC183" s="2">
        <f t="shared" si="227"/>
        <v>86.357769974327823</v>
      </c>
      <c r="BD183" s="2">
        <f t="shared" si="227"/>
        <v>85.449731049718565</v>
      </c>
      <c r="BE183" s="2">
        <f t="shared" si="227"/>
        <v>86.452889886706629</v>
      </c>
      <c r="BF183" s="2">
        <f t="shared" si="227"/>
        <v>87.969826402340047</v>
      </c>
      <c r="BG183" s="2">
        <f t="shared" si="227"/>
        <v>87.678690267583136</v>
      </c>
      <c r="BH183" s="2">
        <f t="shared" si="227"/>
        <v>87.943821327544669</v>
      </c>
      <c r="BI183" s="2">
        <f t="shared" si="227"/>
        <v>86.856060305427874</v>
      </c>
      <c r="BJ183" s="2">
        <f t="shared" si="227"/>
        <v>86.638689269204747</v>
      </c>
      <c r="BK183" s="2">
        <f t="shared" si="227"/>
        <v>89.480701408224434</v>
      </c>
      <c r="BL183" s="2">
        <f t="shared" si="227"/>
        <v>91.300075291715544</v>
      </c>
      <c r="BM183" s="2">
        <f t="shared" si="227"/>
        <v>95.119470786017104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121.80720863697707</v>
      </c>
      <c r="DL183" s="2">
        <f t="shared" si="236"/>
        <v>119.4455802968961</v>
      </c>
      <c r="DM183" s="2">
        <f t="shared" si="236"/>
        <v>116.19071356275305</v>
      </c>
      <c r="DN183" s="2">
        <f t="shared" si="236"/>
        <v>116.60999999999999</v>
      </c>
      <c r="DO183" s="2">
        <f t="shared" si="236"/>
        <v>118.46018893387313</v>
      </c>
      <c r="DP183" s="2">
        <f t="shared" si="236"/>
        <v>114.79760094102198</v>
      </c>
      <c r="DQ183" s="2">
        <f t="shared" si="236"/>
        <v>125.76689189189189</v>
      </c>
      <c r="DR183" s="2">
        <f t="shared" si="236"/>
        <v>123.95944851734328</v>
      </c>
      <c r="DS183" s="2">
        <f t="shared" si="236"/>
        <v>118.93446493051755</v>
      </c>
      <c r="DT183" s="2">
        <f t="shared" si="236"/>
        <v>126.47827477477482</v>
      </c>
      <c r="DU183" s="2">
        <f t="shared" si="236"/>
        <v>113.97664473684212</v>
      </c>
      <c r="DV183" s="2">
        <f t="shared" si="236"/>
        <v>114.03666334755808</v>
      </c>
      <c r="DW183" s="2">
        <f t="shared" si="236"/>
        <v>117.47117117117118</v>
      </c>
      <c r="DX183" s="2">
        <f t="shared" si="236"/>
        <v>119.77903367729833</v>
      </c>
      <c r="DY183" s="2">
        <f t="shared" si="236"/>
        <v>110.58393003565062</v>
      </c>
      <c r="EA183" s="2">
        <f t="shared" si="213"/>
        <v>88.972635526869638</v>
      </c>
      <c r="EB183" s="2">
        <f t="shared" si="213"/>
        <v>87.857907769983797</v>
      </c>
      <c r="EC183" s="2">
        <f t="shared" si="213"/>
        <v>87.085253900164076</v>
      </c>
      <c r="ED183" s="2">
        <f t="shared" si="213"/>
        <v>85.362025934262888</v>
      </c>
      <c r="EE183" s="2">
        <f t="shared" si="213"/>
        <v>84.383941804109242</v>
      </c>
      <c r="EF183" s="2">
        <f t="shared" si="213"/>
        <v>85.326209182910432</v>
      </c>
      <c r="EG183" s="2">
        <f t="shared" si="213"/>
        <v>86.368813359255668</v>
      </c>
      <c r="EH183" s="2">
        <f t="shared" si="213"/>
        <v>88.099211380897927</v>
      </c>
      <c r="EI183" s="2">
        <f t="shared" si="213"/>
        <v>85.410936363636367</v>
      </c>
      <c r="EJ183" s="2">
        <f t="shared" si="213"/>
        <v>87.319649470899492</v>
      </c>
      <c r="EK183" s="2">
        <f t="shared" si="212"/>
        <v>85.610907573696139</v>
      </c>
      <c r="EL183" s="2">
        <f t="shared" si="179"/>
        <v>85.471576689342385</v>
      </c>
      <c r="EM183" s="2">
        <f t="shared" si="179"/>
        <v>88.615332375457427</v>
      </c>
      <c r="EN183" s="2">
        <f t="shared" si="179"/>
        <v>91.60877432432433</v>
      </c>
      <c r="EO183" s="2">
        <f t="shared" si="179"/>
        <v>96.47587615550583</v>
      </c>
      <c r="EQ183" s="2">
        <f t="shared" si="237"/>
        <v>88.590503161324008</v>
      </c>
      <c r="ER183" s="2">
        <f t="shared" si="237"/>
        <v>88.595857989974704</v>
      </c>
      <c r="ES183" s="2">
        <f t="shared" si="237"/>
        <v>87.946447173354073</v>
      </c>
      <c r="ET183" s="2">
        <f t="shared" si="237"/>
        <v>86.885603701990135</v>
      </c>
      <c r="EU183" s="2">
        <f t="shared" si="237"/>
        <v>87.004630405312767</v>
      </c>
      <c r="EV183" s="2">
        <f t="shared" si="237"/>
        <v>85.493550612298634</v>
      </c>
      <c r="EW183" s="2">
        <f t="shared" si="237"/>
        <v>86.476271542712084</v>
      </c>
      <c r="EX183" s="2">
        <f t="shared" si="237"/>
        <v>87.935381348773802</v>
      </c>
      <c r="EY183" s="2">
        <f t="shared" si="237"/>
        <v>88.197483759043251</v>
      </c>
      <c r="EZ183" s="2">
        <f t="shared" si="237"/>
        <v>88.120011430450162</v>
      </c>
      <c r="FA183" s="2">
        <f t="shared" si="237"/>
        <v>87.24101366628355</v>
      </c>
      <c r="FB183" s="2">
        <f t="shared" si="237"/>
        <v>86.997191158973365</v>
      </c>
      <c r="FC183" s="2">
        <f t="shared" si="237"/>
        <v>89.826779278505356</v>
      </c>
      <c r="FD183" s="2">
        <f t="shared" si="237"/>
        <v>91.147081468366679</v>
      </c>
      <c r="FE183" s="2">
        <f t="shared" si="237"/>
        <v>94.464849383367152</v>
      </c>
      <c r="FG183" s="2">
        <f t="shared" si="238"/>
        <v>0.99997815957621883</v>
      </c>
      <c r="FH183" s="2">
        <f t="shared" si="238"/>
        <v>0.99997797028976576</v>
      </c>
      <c r="FI183" s="2">
        <f t="shared" si="238"/>
        <v>0.99997851398175885</v>
      </c>
      <c r="FJ183" s="2">
        <f t="shared" si="238"/>
        <v>0.99997635928066353</v>
      </c>
      <c r="FK183" s="2">
        <f t="shared" si="238"/>
        <v>0.99997384284750224</v>
      </c>
      <c r="FL183" s="2">
        <f t="shared" si="238"/>
        <v>0.99997248612991296</v>
      </c>
      <c r="FM183" s="2">
        <f t="shared" si="238"/>
        <v>0.9999734713597368</v>
      </c>
      <c r="FN183" s="2">
        <f t="shared" si="238"/>
        <v>0.99997643010712178</v>
      </c>
      <c r="FO183" s="2">
        <f t="shared" si="238"/>
        <v>0.99997403763548931</v>
      </c>
      <c r="FP183" s="2">
        <f t="shared" si="238"/>
        <v>0.99997130661312916</v>
      </c>
      <c r="FQ183" s="2">
        <f t="shared" si="238"/>
        <v>0.99997363523419946</v>
      </c>
      <c r="FR183" s="2">
        <f t="shared" si="238"/>
        <v>0.99997424628273146</v>
      </c>
      <c r="FS183" s="2">
        <f t="shared" si="238"/>
        <v>0.99997168600770137</v>
      </c>
      <c r="FT183" s="2">
        <f t="shared" si="238"/>
        <v>0.99997323315353559</v>
      </c>
      <c r="FU183" s="2">
        <f t="shared" si="238"/>
        <v>0.99997125141034693</v>
      </c>
      <c r="FW183" s="2">
        <f t="shared" si="229"/>
        <v>0.72257368464924676</v>
      </c>
      <c r="FX183" s="2">
        <f t="shared" si="229"/>
        <v>0.73149087526252332</v>
      </c>
      <c r="FY183" s="2">
        <f t="shared" si="229"/>
        <v>0.74686530677766372</v>
      </c>
      <c r="FZ183" s="2">
        <f t="shared" si="229"/>
        <v>0.71810836394452604</v>
      </c>
      <c r="GA183" s="2">
        <f t="shared" si="229"/>
        <v>0.7528314625857484</v>
      </c>
      <c r="GB183" s="2">
        <f t="shared" si="229"/>
        <v>0.73329715906363058</v>
      </c>
      <c r="GC183" s="2">
        <f t="shared" si="229"/>
        <v>0.77268521882449737</v>
      </c>
      <c r="GD183" s="2">
        <f t="shared" si="229"/>
        <v>0.79491042525771705</v>
      </c>
      <c r="GE183" s="2">
        <f t="shared" si="229"/>
        <v>0.81350977830665216</v>
      </c>
      <c r="GF183" s="2">
        <f t="shared" si="229"/>
        <v>0.77845811588770752</v>
      </c>
      <c r="GG183" s="2">
        <f t="shared" si="229"/>
        <v>0.76338888700150265</v>
      </c>
      <c r="GH183" s="2">
        <f t="shared" si="229"/>
        <v>0.76452927388591507</v>
      </c>
      <c r="GI183" s="2">
        <f t="shared" si="229"/>
        <v>0.71365241563159643</v>
      </c>
      <c r="GJ183" s="2">
        <f t="shared" si="229"/>
        <v>0.67025741815709883</v>
      </c>
      <c r="GK183" s="2">
        <f t="shared" si="229"/>
        <v>0.67468567546596303</v>
      </c>
      <c r="GM183" s="86">
        <f t="shared" si="230"/>
        <v>0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1.1806973588741136E-300</v>
      </c>
      <c r="HC183" s="86">
        <f t="shared" si="181"/>
        <v>0</v>
      </c>
      <c r="HD183" s="86">
        <f t="shared" si="181"/>
        <v>0</v>
      </c>
      <c r="HE183" s="86">
        <f t="shared" si="181"/>
        <v>0</v>
      </c>
      <c r="HF183" s="86">
        <f t="shared" si="180"/>
        <v>0</v>
      </c>
      <c r="HG183" s="86">
        <f t="shared" si="180"/>
        <v>0</v>
      </c>
      <c r="HH183" s="86">
        <f t="shared" si="180"/>
        <v>0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0</v>
      </c>
      <c r="HO183" s="86">
        <f t="shared" si="226"/>
        <v>0</v>
      </c>
      <c r="HP183" s="86">
        <f t="shared" si="226"/>
        <v>1.2895156831000282E-259</v>
      </c>
      <c r="HQ183" s="86">
        <f t="shared" si="226"/>
        <v>1.1265631045109875E-238</v>
      </c>
      <c r="HS183" s="86">
        <f t="shared" si="231"/>
        <v>1.5454611353382149E-9</v>
      </c>
      <c r="HT183" s="86">
        <f t="shared" si="231"/>
        <v>3.6253504964740335E-10</v>
      </c>
      <c r="HU183" s="86">
        <f t="shared" si="231"/>
        <v>3.4468818074720761E-12</v>
      </c>
      <c r="HV183" s="86">
        <f t="shared" si="231"/>
        <v>4.9952316012816728E-14</v>
      </c>
      <c r="HW183" s="86">
        <f t="shared" si="231"/>
        <v>1.9139157490153016E-12</v>
      </c>
      <c r="HX183" s="86">
        <f t="shared" si="231"/>
        <v>2.2465803549993444E-14</v>
      </c>
      <c r="HY183" s="86">
        <f t="shared" si="231"/>
        <v>7.472663945833627E-14</v>
      </c>
      <c r="HZ183" s="86">
        <f t="shared" si="231"/>
        <v>8.1155520278348766E-14</v>
      </c>
      <c r="IA183" s="86">
        <f t="shared" si="231"/>
        <v>1.5284950668938912E-14</v>
      </c>
      <c r="IB183" s="86">
        <f t="shared" si="231"/>
        <v>1.3706015031945211E-14</v>
      </c>
      <c r="IC183" s="86">
        <f t="shared" si="231"/>
        <v>1.7643629696729136E-13</v>
      </c>
      <c r="ID183" s="86">
        <f t="shared" si="231"/>
        <v>3.4199536678099223E-13</v>
      </c>
      <c r="IE183" s="86">
        <f t="shared" si="231"/>
        <v>6.6820183817055381E-12</v>
      </c>
      <c r="IF183" s="86">
        <f t="shared" si="231"/>
        <v>8.227585319288586E-18</v>
      </c>
      <c r="IG183" s="86">
        <f t="shared" si="231"/>
        <v>1.225699801537515E-15</v>
      </c>
      <c r="II183" s="86">
        <f t="shared" si="232"/>
        <v>0.26532903993283918</v>
      </c>
      <c r="IJ183" s="86">
        <f t="shared" si="232"/>
        <v>0.24018338399797109</v>
      </c>
      <c r="IK183" s="86">
        <f t="shared" si="232"/>
        <v>0.18162691068733575</v>
      </c>
      <c r="IL183" s="86">
        <f t="shared" si="232"/>
        <v>0.19926383115797106</v>
      </c>
      <c r="IM183" s="86">
        <f t="shared" si="232"/>
        <v>0.13600973451134171</v>
      </c>
      <c r="IN183" s="86">
        <f t="shared" si="232"/>
        <v>0.15908829454740589</v>
      </c>
      <c r="IO183" s="86">
        <f t="shared" si="232"/>
        <v>9.5734129654321709E-2</v>
      </c>
      <c r="IP183" s="86">
        <f t="shared" si="232"/>
        <v>7.2950461040492354E-2</v>
      </c>
      <c r="IQ183" s="86">
        <f t="shared" si="232"/>
        <v>4.4048491335391557E-2</v>
      </c>
      <c r="IR183" s="86">
        <f t="shared" si="232"/>
        <v>7.6934919128207518E-2</v>
      </c>
      <c r="IS183" s="86">
        <f t="shared" si="232"/>
        <v>0.11063118410464498</v>
      </c>
      <c r="IT183" s="86">
        <f t="shared" si="232"/>
        <v>0.1130983570688857</v>
      </c>
      <c r="IU183" s="86">
        <f t="shared" si="232"/>
        <v>0.22183372443903679</v>
      </c>
      <c r="IV183" s="86">
        <f t="shared" si="232"/>
        <v>0.29792348342715586</v>
      </c>
      <c r="IW183" s="86">
        <f t="shared" si="232"/>
        <v>0.27739584871970946</v>
      </c>
      <c r="IY183" s="86">
        <f t="shared" si="233"/>
        <v>0.26532904147830033</v>
      </c>
      <c r="IZ183" s="86">
        <f t="shared" si="233"/>
        <v>0.24018338436050615</v>
      </c>
      <c r="JA183" s="86">
        <f t="shared" si="233"/>
        <v>0.18162691069078263</v>
      </c>
      <c r="JB183" s="86">
        <f t="shared" si="233"/>
        <v>0.19926383115802102</v>
      </c>
      <c r="JC183" s="86">
        <f t="shared" si="233"/>
        <v>0.13600973451325563</v>
      </c>
      <c r="JD183" s="86">
        <f t="shared" si="233"/>
        <v>0.15908829454742834</v>
      </c>
      <c r="JE183" s="86">
        <f t="shared" si="233"/>
        <v>9.5734129654396441E-2</v>
      </c>
      <c r="JF183" s="86">
        <f t="shared" si="233"/>
        <v>7.2950461040573511E-2</v>
      </c>
      <c r="JG183" s="86">
        <f t="shared" si="233"/>
        <v>4.4048491335406843E-2</v>
      </c>
      <c r="JH183" s="86">
        <f t="shared" si="233"/>
        <v>7.693491912822123E-2</v>
      </c>
      <c r="JI183" s="86">
        <f t="shared" si="233"/>
        <v>0.11063118410482142</v>
      </c>
      <c r="JJ183" s="86">
        <f t="shared" si="233"/>
        <v>0.11309835706922769</v>
      </c>
      <c r="JK183" s="86">
        <f t="shared" si="233"/>
        <v>0.22183372444571881</v>
      </c>
      <c r="JL183" s="86">
        <f t="shared" si="233"/>
        <v>0.29792348342715586</v>
      </c>
      <c r="JM183" s="86">
        <f t="shared" si="233"/>
        <v>0.27739584871971068</v>
      </c>
    </row>
    <row r="184" spans="2:273" x14ac:dyDescent="0.25">
      <c r="B184" s="2">
        <v>157</v>
      </c>
      <c r="C184" s="37">
        <v>90.186000000000007</v>
      </c>
      <c r="D184" s="37">
        <v>88.075000000000003</v>
      </c>
      <c r="E184" s="37">
        <v>87.224999999999994</v>
      </c>
      <c r="F184" s="37">
        <v>86.325000000000003</v>
      </c>
      <c r="G184" s="37">
        <v>87.724999999999994</v>
      </c>
      <c r="H184" s="37">
        <v>85.325000000000003</v>
      </c>
      <c r="I184" s="37">
        <v>88.474999999999994</v>
      </c>
      <c r="J184" s="37">
        <v>84.875</v>
      </c>
      <c r="K184" s="37">
        <v>90.45</v>
      </c>
      <c r="L184" s="37">
        <v>87.209000000000003</v>
      </c>
      <c r="M184" s="37">
        <v>86.902000000000001</v>
      </c>
      <c r="N184" s="37">
        <v>85.475999999999999</v>
      </c>
      <c r="O184" s="37">
        <v>88.924999999999997</v>
      </c>
      <c r="P184" s="37">
        <v>88.356999999999999</v>
      </c>
      <c r="Q184" s="37">
        <v>94.094999999999999</v>
      </c>
      <c r="S184" s="4">
        <f t="shared" si="234"/>
        <v>88.559347728055343</v>
      </c>
      <c r="T184" s="4">
        <f t="shared" si="234"/>
        <v>88.277007400617379</v>
      </c>
      <c r="U184" s="4">
        <f t="shared" si="234"/>
        <v>87.625640830038776</v>
      </c>
      <c r="V184" s="4">
        <f t="shared" si="234"/>
        <v>86.361875554841902</v>
      </c>
      <c r="W184" s="4">
        <f t="shared" si="234"/>
        <v>86.291607707059981</v>
      </c>
      <c r="X184" s="4">
        <f t="shared" si="234"/>
        <v>85.314034030855836</v>
      </c>
      <c r="Y184" s="4">
        <f t="shared" si="234"/>
        <v>86.328893873632495</v>
      </c>
      <c r="Z184" s="4">
        <f t="shared" si="234"/>
        <v>87.857306824463564</v>
      </c>
      <c r="AA184" s="4">
        <f t="shared" si="234"/>
        <v>87.597339463182081</v>
      </c>
      <c r="AB184" s="4">
        <f t="shared" si="234"/>
        <v>87.827332819405356</v>
      </c>
      <c r="AC184" s="4">
        <f t="shared" si="234"/>
        <v>86.729751381530406</v>
      </c>
      <c r="AD184" s="4">
        <f t="shared" si="234"/>
        <v>86.536799414278676</v>
      </c>
      <c r="AE184" s="4">
        <f t="shared" si="234"/>
        <v>89.385280848646076</v>
      </c>
      <c r="AF184" s="4">
        <f t="shared" si="234"/>
        <v>91.879805943212062</v>
      </c>
      <c r="AG184" s="4">
        <f t="shared" si="234"/>
        <v>96.369615252399953</v>
      </c>
      <c r="AI184" s="4">
        <f t="shared" si="235"/>
        <v>1.6266522719446641</v>
      </c>
      <c r="AJ184" s="4">
        <f t="shared" si="235"/>
        <v>-0.20200740061737577</v>
      </c>
      <c r="AK184" s="4">
        <f t="shared" si="235"/>
        <v>-0.40064083003878181</v>
      </c>
      <c r="AL184" s="4">
        <f t="shared" si="235"/>
        <v>-3.6875554841898861E-2</v>
      </c>
      <c r="AM184" s="4">
        <f t="shared" si="235"/>
        <v>1.4333922929400131</v>
      </c>
      <c r="AN184" s="4">
        <f t="shared" si="235"/>
        <v>1.0965969144166365E-2</v>
      </c>
      <c r="AO184" s="4">
        <f t="shared" si="235"/>
        <v>2.1461061263674992</v>
      </c>
      <c r="AP184" s="4">
        <f t="shared" si="235"/>
        <v>-2.9823068244635635</v>
      </c>
      <c r="AQ184" s="4">
        <f t="shared" si="235"/>
        <v>2.8526605368179219</v>
      </c>
      <c r="AR184" s="4">
        <f t="shared" si="235"/>
        <v>-0.61833281940535301</v>
      </c>
      <c r="AS184" s="4">
        <f t="shared" si="235"/>
        <v>0.17224861846959527</v>
      </c>
      <c r="AT184" s="4">
        <f t="shared" si="235"/>
        <v>-1.0607994142786765</v>
      </c>
      <c r="AU184" s="4">
        <f t="shared" si="235"/>
        <v>-0.46028084864607877</v>
      </c>
      <c r="AV184" s="4">
        <f t="shared" si="235"/>
        <v>-3.5228059432120631</v>
      </c>
      <c r="AW184" s="4">
        <f t="shared" si="235"/>
        <v>-2.2746152523999541</v>
      </c>
      <c r="AY184" s="2">
        <f t="shared" si="227"/>
        <v>88.559347728055343</v>
      </c>
      <c r="AZ184" s="2">
        <f t="shared" si="227"/>
        <v>88.276852702446305</v>
      </c>
      <c r="BA184" s="2">
        <f t="shared" si="227"/>
        <v>87.625582769963614</v>
      </c>
      <c r="BB184" s="2">
        <f t="shared" si="227"/>
        <v>86.361421231871176</v>
      </c>
      <c r="BC184" s="2">
        <f t="shared" si="227"/>
        <v>86.291524899741589</v>
      </c>
      <c r="BD184" s="2">
        <f t="shared" si="227"/>
        <v>85.313750542861087</v>
      </c>
      <c r="BE184" s="2">
        <f t="shared" si="227"/>
        <v>86.328884248874814</v>
      </c>
      <c r="BF184" s="2">
        <f t="shared" si="227"/>
        <v>87.857305105090859</v>
      </c>
      <c r="BG184" s="2">
        <f t="shared" si="227"/>
        <v>87.597339379855555</v>
      </c>
      <c r="BH184" s="2">
        <f t="shared" si="227"/>
        <v>87.827329301299955</v>
      </c>
      <c r="BI184" s="2">
        <f t="shared" si="227"/>
        <v>86.729711779098324</v>
      </c>
      <c r="BJ184" s="2">
        <f t="shared" si="227"/>
        <v>86.536734648626577</v>
      </c>
      <c r="BK184" s="2">
        <f t="shared" si="227"/>
        <v>89.38050568047754</v>
      </c>
      <c r="BL184" s="2">
        <f t="shared" si="227"/>
        <v>91.203440224016163</v>
      </c>
      <c r="BM184" s="2">
        <f t="shared" si="227"/>
        <v>95.001953355447739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121.9167697705803</v>
      </c>
      <c r="DL184" s="2">
        <f t="shared" si="236"/>
        <v>119.53566126855601</v>
      </c>
      <c r="DM184" s="2">
        <f t="shared" si="236"/>
        <v>116.26735829959514</v>
      </c>
      <c r="DN184" s="2">
        <f t="shared" si="236"/>
        <v>116.69721153846153</v>
      </c>
      <c r="DO184" s="2">
        <f t="shared" si="236"/>
        <v>118.57425775978406</v>
      </c>
      <c r="DP184" s="2">
        <f t="shared" si="236"/>
        <v>114.88892931392931</v>
      </c>
      <c r="DQ184" s="2">
        <f t="shared" si="236"/>
        <v>125.94118065433854</v>
      </c>
      <c r="DR184" s="2">
        <f t="shared" si="236"/>
        <v>124.11298008534854</v>
      </c>
      <c r="DS184" s="2">
        <f t="shared" si="236"/>
        <v>119.0326129773498</v>
      </c>
      <c r="DT184" s="2">
        <f t="shared" si="236"/>
        <v>126.62034755808445</v>
      </c>
      <c r="DU184" s="2">
        <f t="shared" si="236"/>
        <v>114.03119595141702</v>
      </c>
      <c r="DV184" s="2">
        <f t="shared" si="236"/>
        <v>114.10403840682787</v>
      </c>
      <c r="DW184" s="2">
        <f t="shared" si="236"/>
        <v>117.55322427690849</v>
      </c>
      <c r="DX184" s="2">
        <f t="shared" si="236"/>
        <v>119.88324061913698</v>
      </c>
      <c r="DY184" s="2">
        <f t="shared" si="236"/>
        <v>110.6333137254902</v>
      </c>
      <c r="EA184" s="2">
        <f t="shared" si="213"/>
        <v>88.846475249052887</v>
      </c>
      <c r="EB184" s="2">
        <f t="shared" si="213"/>
        <v>87.714036363986722</v>
      </c>
      <c r="EC184" s="2">
        <f t="shared" si="213"/>
        <v>86.955849077670877</v>
      </c>
      <c r="ED184" s="2">
        <f t="shared" si="213"/>
        <v>85.219394956100587</v>
      </c>
      <c r="EE184" s="2">
        <f t="shared" si="213"/>
        <v>84.239528829367742</v>
      </c>
      <c r="EF184" s="2">
        <f t="shared" si="213"/>
        <v>85.185237673862119</v>
      </c>
      <c r="EG184" s="2">
        <f t="shared" si="213"/>
        <v>86.241761827951251</v>
      </c>
      <c r="EH184" s="2">
        <f t="shared" si="213"/>
        <v>87.991411582792963</v>
      </c>
      <c r="EI184" s="2">
        <f t="shared" si="213"/>
        <v>85.253654545454552</v>
      </c>
      <c r="EJ184" s="2">
        <f t="shared" si="213"/>
        <v>87.180263227513251</v>
      </c>
      <c r="EK184" s="2">
        <f t="shared" si="212"/>
        <v>85.435927619047618</v>
      </c>
      <c r="EL184" s="2">
        <f t="shared" si="179"/>
        <v>85.324093968253948</v>
      </c>
      <c r="EM184" s="2">
        <f t="shared" si="179"/>
        <v>88.477329771232291</v>
      </c>
      <c r="EN184" s="2">
        <f t="shared" si="179"/>
        <v>91.527395945945955</v>
      </c>
      <c r="EO184" s="2">
        <f t="shared" si="179"/>
        <v>96.420779290959814</v>
      </c>
      <c r="EQ184" s="2">
        <f t="shared" si="237"/>
        <v>88.457918016587598</v>
      </c>
      <c r="ER184" s="2">
        <f t="shared" si="237"/>
        <v>88.464414917619621</v>
      </c>
      <c r="ES184" s="2">
        <f t="shared" si="237"/>
        <v>87.831850484587875</v>
      </c>
      <c r="ET184" s="2">
        <f t="shared" si="237"/>
        <v>86.769353624343225</v>
      </c>
      <c r="EU184" s="2">
        <f t="shared" si="237"/>
        <v>86.904889913636836</v>
      </c>
      <c r="EV184" s="2">
        <f t="shared" si="237"/>
        <v>85.355385883823658</v>
      </c>
      <c r="EW184" s="2">
        <f t="shared" si="237"/>
        <v>86.351041218638017</v>
      </c>
      <c r="EX184" s="2">
        <f t="shared" si="237"/>
        <v>87.824790423357939</v>
      </c>
      <c r="EY184" s="2">
        <f t="shared" si="237"/>
        <v>88.086368300605344</v>
      </c>
      <c r="EZ184" s="2">
        <f t="shared" si="237"/>
        <v>87.993975152743914</v>
      </c>
      <c r="FA184" s="2">
        <f t="shared" si="237"/>
        <v>87.094551885905318</v>
      </c>
      <c r="FB184" s="2">
        <f t="shared" si="237"/>
        <v>86.876492554573503</v>
      </c>
      <c r="FC184" s="2">
        <f t="shared" si="237"/>
        <v>89.709985941627949</v>
      </c>
      <c r="FD184" s="2">
        <f t="shared" si="237"/>
        <v>91.057086082074491</v>
      </c>
      <c r="FE184" s="2">
        <f t="shared" si="237"/>
        <v>94.377494106936567</v>
      </c>
      <c r="FG184" s="2">
        <f t="shared" si="238"/>
        <v>0.99998008125849724</v>
      </c>
      <c r="FH184" s="2">
        <f t="shared" si="238"/>
        <v>0.99997990862653385</v>
      </c>
      <c r="FI184" s="2">
        <f t="shared" si="238"/>
        <v>0.99998040448142345</v>
      </c>
      <c r="FJ184" s="2">
        <f t="shared" si="238"/>
        <v>0.99997843936286612</v>
      </c>
      <c r="FK184" s="2">
        <f t="shared" si="238"/>
        <v>0.99997614433849036</v>
      </c>
      <c r="FL184" s="2">
        <f t="shared" si="238"/>
        <v>0.99997490699149982</v>
      </c>
      <c r="FM184" s="2">
        <f t="shared" si="238"/>
        <v>0.99997580553605114</v>
      </c>
      <c r="FN184" s="2">
        <f t="shared" si="238"/>
        <v>0.9999785039576321</v>
      </c>
      <c r="FO184" s="2">
        <f t="shared" si="238"/>
        <v>0.99997632198806075</v>
      </c>
      <c r="FP184" s="2">
        <f t="shared" si="238"/>
        <v>0.99997383125408756</v>
      </c>
      <c r="FQ184" s="2">
        <f t="shared" si="238"/>
        <v>0.99997595499203296</v>
      </c>
      <c r="FR184" s="2">
        <f t="shared" si="238"/>
        <v>0.99997651227747308</v>
      </c>
      <c r="FS184" s="2">
        <f t="shared" si="238"/>
        <v>0.99997417726778548</v>
      </c>
      <c r="FT184" s="2">
        <f t="shared" si="238"/>
        <v>0.99997558828839483</v>
      </c>
      <c r="FU184" s="2">
        <f t="shared" si="238"/>
        <v>0.99997378090829736</v>
      </c>
      <c r="FW184" s="2">
        <f t="shared" si="229"/>
        <v>0.74065341113226746</v>
      </c>
      <c r="FX184" s="2">
        <f t="shared" si="229"/>
        <v>0.749191185685669</v>
      </c>
      <c r="FY184" s="2">
        <f t="shared" si="229"/>
        <v>0.76387927323577332</v>
      </c>
      <c r="FZ184" s="2">
        <f t="shared" si="229"/>
        <v>0.73637292230738116</v>
      </c>
      <c r="GA184" s="2">
        <f t="shared" si="229"/>
        <v>0.76956814774870796</v>
      </c>
      <c r="GB184" s="2">
        <f t="shared" si="229"/>
        <v>0.75091894320273755</v>
      </c>
      <c r="GC184" s="2">
        <f t="shared" si="229"/>
        <v>0.78845529998381825</v>
      </c>
      <c r="GD184" s="2">
        <f t="shared" si="229"/>
        <v>0.80951872455094498</v>
      </c>
      <c r="GE184" s="2">
        <f t="shared" si="229"/>
        <v>0.82708145556882973</v>
      </c>
      <c r="GF184" s="2">
        <f t="shared" si="229"/>
        <v>0.79393450705291913</v>
      </c>
      <c r="GG184" s="2">
        <f t="shared" si="229"/>
        <v>0.77961996121378152</v>
      </c>
      <c r="GH184" s="2">
        <f t="shared" si="229"/>
        <v>0.78070459204466713</v>
      </c>
      <c r="GI184" s="2">
        <f t="shared" si="229"/>
        <v>0.73209797823661049</v>
      </c>
      <c r="GJ184" s="2">
        <f t="shared" si="229"/>
        <v>0.69028519614679451</v>
      </c>
      <c r="GK184" s="2">
        <f t="shared" si="229"/>
        <v>0.69456705620569203</v>
      </c>
      <c r="GM184" s="86">
        <f t="shared" si="230"/>
        <v>0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9.1409321021356328E-307</v>
      </c>
      <c r="HC184" s="86">
        <f t="shared" si="181"/>
        <v>0</v>
      </c>
      <c r="HD184" s="86">
        <f t="shared" si="181"/>
        <v>0</v>
      </c>
      <c r="HE184" s="86">
        <f t="shared" si="181"/>
        <v>0</v>
      </c>
      <c r="HF184" s="86">
        <f t="shared" si="180"/>
        <v>0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0</v>
      </c>
      <c r="HO184" s="86">
        <f t="shared" si="226"/>
        <v>0</v>
      </c>
      <c r="HP184" s="86">
        <f t="shared" si="226"/>
        <v>1.4851739943340602E-266</v>
      </c>
      <c r="HQ184" s="86">
        <f t="shared" si="226"/>
        <v>6.2907047211589486E-245</v>
      </c>
      <c r="HS184" s="86">
        <f t="shared" si="231"/>
        <v>5.845557704278519E-10</v>
      </c>
      <c r="HT184" s="86">
        <f t="shared" si="231"/>
        <v>1.3139054110880017E-10</v>
      </c>
      <c r="HU184" s="86">
        <f t="shared" si="231"/>
        <v>1.0573959317013625E-12</v>
      </c>
      <c r="HV184" s="86">
        <f t="shared" si="231"/>
        <v>1.2089808896258294E-14</v>
      </c>
      <c r="HW184" s="86">
        <f t="shared" si="231"/>
        <v>5.2317699642545993E-13</v>
      </c>
      <c r="HX184" s="86">
        <f t="shared" si="231"/>
        <v>5.2261864770244345E-15</v>
      </c>
      <c r="HY184" s="86">
        <f t="shared" si="231"/>
        <v>1.8465767299402316E-14</v>
      </c>
      <c r="HZ184" s="86">
        <f t="shared" si="231"/>
        <v>2.0900331023943511E-14</v>
      </c>
      <c r="IA184" s="86">
        <f t="shared" si="231"/>
        <v>3.6192984260524917E-15</v>
      </c>
      <c r="IB184" s="86">
        <f t="shared" si="231"/>
        <v>3.1005720033628867E-15</v>
      </c>
      <c r="IC184" s="86">
        <f t="shared" si="231"/>
        <v>4.447460426309554E-14</v>
      </c>
      <c r="ID184" s="86">
        <f t="shared" si="231"/>
        <v>8.9070346111800959E-14</v>
      </c>
      <c r="IE184" s="86">
        <f t="shared" si="231"/>
        <v>1.8862804897410906E-12</v>
      </c>
      <c r="IF184" s="86">
        <f t="shared" si="231"/>
        <v>9.6150149794372898E-19</v>
      </c>
      <c r="IG184" s="86">
        <f t="shared" si="231"/>
        <v>1.9600997132212223E-16</v>
      </c>
      <c r="II184" s="86">
        <f t="shared" si="232"/>
        <v>0.22245953611131244</v>
      </c>
      <c r="IJ184" s="86">
        <f t="shared" si="232"/>
        <v>0.19989818474760307</v>
      </c>
      <c r="IK184" s="86">
        <f t="shared" si="232"/>
        <v>0.14724809884046966</v>
      </c>
      <c r="IL184" s="86">
        <f t="shared" si="232"/>
        <v>0.15859134636687963</v>
      </c>
      <c r="IM184" s="86">
        <f t="shared" si="232"/>
        <v>0.10651309642269981</v>
      </c>
      <c r="IN184" s="86">
        <f t="shared" si="232"/>
        <v>0.12446580795044322</v>
      </c>
      <c r="IO184" s="86">
        <f t="shared" si="232"/>
        <v>7.324616550472357E-2</v>
      </c>
      <c r="IP184" s="86">
        <f t="shared" si="232"/>
        <v>5.5486877275201268E-2</v>
      </c>
      <c r="IQ184" s="86">
        <f t="shared" si="232"/>
        <v>3.2392078772038306E-2</v>
      </c>
      <c r="IR184" s="86">
        <f t="shared" si="232"/>
        <v>5.7645508343956993E-2</v>
      </c>
      <c r="IS184" s="86">
        <f t="shared" si="232"/>
        <v>8.5287987175636973E-2</v>
      </c>
      <c r="IT184" s="86">
        <f t="shared" si="232"/>
        <v>8.7576785769491808E-2</v>
      </c>
      <c r="IU184" s="86">
        <f t="shared" si="232"/>
        <v>0.17880904855995738</v>
      </c>
      <c r="IV184" s="86">
        <f t="shared" si="232"/>
        <v>0.24698365943342473</v>
      </c>
      <c r="IW184" s="86">
        <f t="shared" si="232"/>
        <v>0.22735713163113502</v>
      </c>
      <c r="IY184" s="86">
        <f t="shared" si="233"/>
        <v>0.22245953669586821</v>
      </c>
      <c r="IZ184" s="86">
        <f t="shared" si="233"/>
        <v>0.19989818487899361</v>
      </c>
      <c r="JA184" s="86">
        <f t="shared" si="233"/>
        <v>0.14724809884152706</v>
      </c>
      <c r="JB184" s="86">
        <f t="shared" si="233"/>
        <v>0.15859134636689173</v>
      </c>
      <c r="JC184" s="86">
        <f t="shared" si="233"/>
        <v>0.10651309642322299</v>
      </c>
      <c r="JD184" s="86">
        <f t="shared" si="233"/>
        <v>0.12446580795044845</v>
      </c>
      <c r="JE184" s="86">
        <f t="shared" si="233"/>
        <v>7.3246165504742042E-2</v>
      </c>
      <c r="JF184" s="86">
        <f t="shared" si="233"/>
        <v>5.5486877275222168E-2</v>
      </c>
      <c r="JG184" s="86">
        <f t="shared" si="233"/>
        <v>3.2392078772041928E-2</v>
      </c>
      <c r="JH184" s="86">
        <f t="shared" si="233"/>
        <v>5.7645508343960095E-2</v>
      </c>
      <c r="JI184" s="86">
        <f t="shared" si="233"/>
        <v>8.5287987175681451E-2</v>
      </c>
      <c r="JJ184" s="86">
        <f t="shared" si="233"/>
        <v>8.7576785769580875E-2</v>
      </c>
      <c r="JK184" s="86">
        <f t="shared" si="233"/>
        <v>0.17880904856184365</v>
      </c>
      <c r="JL184" s="86">
        <f t="shared" si="233"/>
        <v>0.24698365943342473</v>
      </c>
      <c r="JM184" s="86">
        <f t="shared" si="233"/>
        <v>0.22735713163113522</v>
      </c>
    </row>
    <row r="185" spans="2:273" x14ac:dyDescent="0.25">
      <c r="B185" s="2">
        <v>158</v>
      </c>
      <c r="C185" s="37">
        <v>86.441999999999993</v>
      </c>
      <c r="D185" s="37">
        <v>86.85</v>
      </c>
      <c r="E185" s="37">
        <v>85.6</v>
      </c>
      <c r="F185" s="37">
        <v>88.7</v>
      </c>
      <c r="G185" s="37">
        <v>88.2</v>
      </c>
      <c r="H185" s="37">
        <v>85.525000000000006</v>
      </c>
      <c r="I185" s="37">
        <v>87.5</v>
      </c>
      <c r="J185" s="37">
        <v>88.575000000000003</v>
      </c>
      <c r="K185" s="37">
        <v>87.8</v>
      </c>
      <c r="L185" s="37">
        <v>88.837000000000003</v>
      </c>
      <c r="M185" s="37">
        <v>86.438999999999993</v>
      </c>
      <c r="N185" s="37">
        <v>85.286000000000001</v>
      </c>
      <c r="O185" s="37">
        <v>91.075000000000003</v>
      </c>
      <c r="P185" s="37">
        <v>90.548000000000002</v>
      </c>
      <c r="Q185" s="37">
        <v>91.713999999999999</v>
      </c>
      <c r="S185" s="4">
        <f t="shared" si="234"/>
        <v>88.421543494798399</v>
      </c>
      <c r="T185" s="4">
        <f t="shared" si="234"/>
        <v>88.155187445772512</v>
      </c>
      <c r="U185" s="4">
        <f t="shared" si="234"/>
        <v>87.521895656044023</v>
      </c>
      <c r="V185" s="4">
        <f t="shared" si="234"/>
        <v>86.265834027847845</v>
      </c>
      <c r="W185" s="4">
        <f t="shared" si="234"/>
        <v>86.224601751520524</v>
      </c>
      <c r="X185" s="4">
        <f t="shared" si="234"/>
        <v>85.177795048286512</v>
      </c>
      <c r="Y185" s="4">
        <f t="shared" si="234"/>
        <v>86.204853864033169</v>
      </c>
      <c r="Z185" s="4">
        <f t="shared" si="234"/>
        <v>87.744845187657774</v>
      </c>
      <c r="AA185" s="4">
        <f t="shared" si="234"/>
        <v>87.514963629353772</v>
      </c>
      <c r="AB185" s="4">
        <f t="shared" si="234"/>
        <v>87.710584084289408</v>
      </c>
      <c r="AC185" s="4">
        <f t="shared" si="234"/>
        <v>86.602926837564439</v>
      </c>
      <c r="AD185" s="4">
        <f t="shared" si="234"/>
        <v>86.434376755247285</v>
      </c>
      <c r="AE185" s="4">
        <f t="shared" si="234"/>
        <v>89.281377575745339</v>
      </c>
      <c r="AF185" s="4">
        <f t="shared" si="234"/>
        <v>91.465124339839321</v>
      </c>
      <c r="AG185" s="4">
        <f t="shared" si="234"/>
        <v>95.593064423038584</v>
      </c>
      <c r="AI185" s="4">
        <f t="shared" si="235"/>
        <v>-1.9795434947984063</v>
      </c>
      <c r="AJ185" s="4">
        <f t="shared" si="235"/>
        <v>-1.3051874457725177</v>
      </c>
      <c r="AK185" s="4">
        <f t="shared" si="235"/>
        <v>-1.921895656044029</v>
      </c>
      <c r="AL185" s="4">
        <f t="shared" si="235"/>
        <v>2.434165972152158</v>
      </c>
      <c r="AM185" s="4">
        <f t="shared" si="235"/>
        <v>1.975398248479479</v>
      </c>
      <c r="AN185" s="4">
        <f t="shared" si="235"/>
        <v>0.34720495171349341</v>
      </c>
      <c r="AO185" s="4">
        <f t="shared" si="235"/>
        <v>1.2951461359668315</v>
      </c>
      <c r="AP185" s="4">
        <f t="shared" si="235"/>
        <v>0.83015481234222932</v>
      </c>
      <c r="AQ185" s="4">
        <f t="shared" si="235"/>
        <v>0.28503637064622467</v>
      </c>
      <c r="AR185" s="4">
        <f t="shared" si="235"/>
        <v>1.1264159157105951</v>
      </c>
      <c r="AS185" s="4">
        <f t="shared" si="235"/>
        <v>-0.16392683756444626</v>
      </c>
      <c r="AT185" s="4">
        <f t="shared" si="235"/>
        <v>-1.1483767552472841</v>
      </c>
      <c r="AU185" s="4">
        <f t="shared" si="235"/>
        <v>1.7936224242546643</v>
      </c>
      <c r="AV185" s="4">
        <f t="shared" si="235"/>
        <v>-0.91712433983931874</v>
      </c>
      <c r="AW185" s="4">
        <f t="shared" si="235"/>
        <v>-3.8790644230385851</v>
      </c>
      <c r="AY185" s="2">
        <f t="shared" si="227"/>
        <v>88.421543494798399</v>
      </c>
      <c r="AZ185" s="2">
        <f t="shared" si="227"/>
        <v>88.155136995204458</v>
      </c>
      <c r="BA185" s="2">
        <f t="shared" si="227"/>
        <v>87.521880180396181</v>
      </c>
      <c r="BB185" s="2">
        <f t="shared" si="227"/>
        <v>86.265726333550418</v>
      </c>
      <c r="BC185" s="2">
        <f t="shared" si="227"/>
        <v>86.224584799144722</v>
      </c>
      <c r="BD185" s="2">
        <f t="shared" si="227"/>
        <v>85.177736614538389</v>
      </c>
      <c r="BE185" s="2">
        <f t="shared" si="227"/>
        <v>86.204852235520292</v>
      </c>
      <c r="BF185" s="2">
        <f t="shared" si="227"/>
        <v>87.744844913458508</v>
      </c>
      <c r="BG185" s="2">
        <f t="shared" si="227"/>
        <v>87.514963619200586</v>
      </c>
      <c r="BH185" s="2">
        <f t="shared" si="227"/>
        <v>87.710583578768535</v>
      </c>
      <c r="BI185" s="2">
        <f t="shared" si="227"/>
        <v>86.602919693831382</v>
      </c>
      <c r="BJ185" s="2">
        <f t="shared" si="227"/>
        <v>86.434364682095264</v>
      </c>
      <c r="BK185" s="2">
        <f t="shared" si="227"/>
        <v>89.280130250761971</v>
      </c>
      <c r="BL185" s="2">
        <f t="shared" si="227"/>
        <v>91.106795228654946</v>
      </c>
      <c r="BM185" s="2">
        <f t="shared" si="227"/>
        <v>94.884607803981638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122.02633090418354</v>
      </c>
      <c r="DL185" s="2">
        <f t="shared" si="236"/>
        <v>119.62574224021594</v>
      </c>
      <c r="DM185" s="2">
        <f t="shared" si="236"/>
        <v>116.34400303643726</v>
      </c>
      <c r="DN185" s="2">
        <f t="shared" si="236"/>
        <v>116.78442307692308</v>
      </c>
      <c r="DO185" s="2">
        <f t="shared" si="236"/>
        <v>118.68832658569499</v>
      </c>
      <c r="DP185" s="2">
        <f t="shared" si="236"/>
        <v>114.98025768683662</v>
      </c>
      <c r="DQ185" s="2">
        <f t="shared" si="236"/>
        <v>126.1154694167852</v>
      </c>
      <c r="DR185" s="2">
        <f t="shared" si="236"/>
        <v>124.26651165335379</v>
      </c>
      <c r="DS185" s="2">
        <f t="shared" si="236"/>
        <v>119.13076102418205</v>
      </c>
      <c r="DT185" s="2">
        <f t="shared" si="236"/>
        <v>126.76242034139406</v>
      </c>
      <c r="DU185" s="2">
        <f t="shared" si="236"/>
        <v>114.08574716599192</v>
      </c>
      <c r="DV185" s="2">
        <f t="shared" si="236"/>
        <v>114.17141346609768</v>
      </c>
      <c r="DW185" s="2">
        <f t="shared" si="236"/>
        <v>117.63527738264581</v>
      </c>
      <c r="DX185" s="2">
        <f t="shared" si="236"/>
        <v>119.98744756097562</v>
      </c>
      <c r="DY185" s="2">
        <f t="shared" si="236"/>
        <v>110.68269741532977</v>
      </c>
      <c r="EA185" s="2">
        <f t="shared" si="213"/>
        <v>88.720314971236135</v>
      </c>
      <c r="EB185" s="2">
        <f t="shared" si="213"/>
        <v>87.570164957989647</v>
      </c>
      <c r="EC185" s="2">
        <f t="shared" si="213"/>
        <v>86.826444255177677</v>
      </c>
      <c r="ED185" s="2">
        <f t="shared" si="213"/>
        <v>85.076763977938285</v>
      </c>
      <c r="EE185" s="2">
        <f t="shared" si="213"/>
        <v>84.095115854626243</v>
      </c>
      <c r="EF185" s="2">
        <f t="shared" ref="EF185:EO227" si="239">CJ$228*$B185+CJ$229</f>
        <v>85.04426616481382</v>
      </c>
      <c r="EG185" s="2">
        <f t="shared" si="239"/>
        <v>86.114710296646848</v>
      </c>
      <c r="EH185" s="2">
        <f t="shared" si="239"/>
        <v>87.883611784688</v>
      </c>
      <c r="EI185" s="2">
        <f t="shared" si="239"/>
        <v>85.096372727272723</v>
      </c>
      <c r="EJ185" s="2">
        <f t="shared" si="239"/>
        <v>87.04087698412701</v>
      </c>
      <c r="EK185" s="2">
        <f t="shared" si="212"/>
        <v>85.260947664399083</v>
      </c>
      <c r="EL185" s="2">
        <f t="shared" si="179"/>
        <v>85.176611247165511</v>
      </c>
      <c r="EM185" s="2">
        <f t="shared" si="179"/>
        <v>88.339327167007156</v>
      </c>
      <c r="EN185" s="2">
        <f t="shared" si="179"/>
        <v>91.446017567567566</v>
      </c>
      <c r="EO185" s="2">
        <f t="shared" si="179"/>
        <v>96.365682426413798</v>
      </c>
      <c r="EQ185" s="2">
        <f t="shared" si="237"/>
        <v>88.325332871851202</v>
      </c>
      <c r="ER185" s="2">
        <f t="shared" si="237"/>
        <v>88.332971845264524</v>
      </c>
      <c r="ES185" s="2">
        <f t="shared" si="237"/>
        <v>87.717253795821676</v>
      </c>
      <c r="ET185" s="2">
        <f t="shared" si="237"/>
        <v>86.653103546696315</v>
      </c>
      <c r="EU185" s="2">
        <f t="shared" si="237"/>
        <v>86.805149421960905</v>
      </c>
      <c r="EV185" s="2">
        <f t="shared" si="237"/>
        <v>85.217221155348696</v>
      </c>
      <c r="EW185" s="2">
        <f t="shared" si="237"/>
        <v>86.225810894563935</v>
      </c>
      <c r="EX185" s="2">
        <f t="shared" si="237"/>
        <v>87.714199497942076</v>
      </c>
      <c r="EY185" s="2">
        <f t="shared" si="237"/>
        <v>87.975252842167421</v>
      </c>
      <c r="EZ185" s="2">
        <f t="shared" si="237"/>
        <v>87.86793887503768</v>
      </c>
      <c r="FA185" s="2">
        <f t="shared" si="237"/>
        <v>86.948090105527086</v>
      </c>
      <c r="FB185" s="2">
        <f t="shared" si="237"/>
        <v>86.755793950173626</v>
      </c>
      <c r="FC185" s="2">
        <f t="shared" si="237"/>
        <v>89.593192604750556</v>
      </c>
      <c r="FD185" s="2">
        <f t="shared" si="237"/>
        <v>90.967090695782289</v>
      </c>
      <c r="FE185" s="2">
        <f t="shared" si="237"/>
        <v>94.290138830505981</v>
      </c>
      <c r="FG185" s="2">
        <f t="shared" si="238"/>
        <v>0.9999818338600045</v>
      </c>
      <c r="FH185" s="2">
        <f t="shared" si="238"/>
        <v>0.99998167641722846</v>
      </c>
      <c r="FI185" s="2">
        <f t="shared" si="238"/>
        <v>0.99998212864384173</v>
      </c>
      <c r="FJ185" s="2">
        <f t="shared" si="238"/>
        <v>0.99998033642792672</v>
      </c>
      <c r="FK185" s="2">
        <f t="shared" si="238"/>
        <v>0.99997824333245511</v>
      </c>
      <c r="FL185" s="2">
        <f t="shared" si="238"/>
        <v>0.99997711485372731</v>
      </c>
      <c r="FM185" s="2">
        <f t="shared" si="238"/>
        <v>0.99997793433965176</v>
      </c>
      <c r="FN185" s="2">
        <f t="shared" si="238"/>
        <v>0.99998039533927663</v>
      </c>
      <c r="FO185" s="2">
        <f t="shared" si="238"/>
        <v>0.99997840535146654</v>
      </c>
      <c r="FP185" s="2">
        <f t="shared" si="238"/>
        <v>0.99997613376512196</v>
      </c>
      <c r="FQ185" s="2">
        <f t="shared" si="238"/>
        <v>0.99997807064570565</v>
      </c>
      <c r="FR185" s="2">
        <f t="shared" si="238"/>
        <v>0.99997857889819342</v>
      </c>
      <c r="FS185" s="2">
        <f t="shared" si="238"/>
        <v>0.99997644933480856</v>
      </c>
      <c r="FT185" s="2">
        <f t="shared" si="238"/>
        <v>0.99997773620658692</v>
      </c>
      <c r="FU185" s="2">
        <f t="shared" si="238"/>
        <v>0.99997608784900394</v>
      </c>
      <c r="FW185" s="2">
        <f t="shared" si="229"/>
        <v>0.75794958468256735</v>
      </c>
      <c r="FX185" s="2">
        <f t="shared" si="229"/>
        <v>0.76609778167956677</v>
      </c>
      <c r="FY185" s="2">
        <f t="shared" si="229"/>
        <v>0.78008639861472295</v>
      </c>
      <c r="FZ185" s="2">
        <f t="shared" si="229"/>
        <v>0.7538596970628908</v>
      </c>
      <c r="GA185" s="2">
        <f t="shared" si="229"/>
        <v>0.7854944444938714</v>
      </c>
      <c r="GB185" s="2">
        <f t="shared" si="229"/>
        <v>0.76774517907304374</v>
      </c>
      <c r="GC185" s="2">
        <f t="shared" si="229"/>
        <v>0.80340967899772364</v>
      </c>
      <c r="GD185" s="2">
        <f t="shared" si="229"/>
        <v>0.82331776706805959</v>
      </c>
      <c r="GE185" s="2">
        <f t="shared" si="229"/>
        <v>0.83985988814368795</v>
      </c>
      <c r="GF185" s="2">
        <f t="shared" si="229"/>
        <v>0.80859558191187664</v>
      </c>
      <c r="GG185" s="2">
        <f t="shared" si="229"/>
        <v>0.7950365585580087</v>
      </c>
      <c r="GH185" s="2">
        <f t="shared" si="229"/>
        <v>0.79606516201380917</v>
      </c>
      <c r="GI185" s="2">
        <f t="shared" si="229"/>
        <v>0.74977195825076037</v>
      </c>
      <c r="GJ185" s="2">
        <f t="shared" si="229"/>
        <v>0.70962353427117297</v>
      </c>
      <c r="GK185" s="2">
        <f t="shared" si="229"/>
        <v>0.71374890702232441</v>
      </c>
      <c r="GM185" s="86">
        <f t="shared" si="230"/>
        <v>0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0</v>
      </c>
      <c r="HD185" s="86">
        <f t="shared" si="181"/>
        <v>0</v>
      </c>
      <c r="HE185" s="86">
        <f t="shared" si="181"/>
        <v>0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0</v>
      </c>
      <c r="HO185" s="86">
        <f t="shared" si="226"/>
        <v>0</v>
      </c>
      <c r="HP185" s="86">
        <f t="shared" si="226"/>
        <v>1.383637867468838E-273</v>
      </c>
      <c r="HQ185" s="86">
        <f t="shared" si="226"/>
        <v>2.9121558759961547E-251</v>
      </c>
      <c r="HS185" s="86">
        <f t="shared" si="231"/>
        <v>2.1597217864419162E-10</v>
      </c>
      <c r="HT185" s="86">
        <f t="shared" si="231"/>
        <v>4.6495231485194266E-11</v>
      </c>
      <c r="HU185" s="86">
        <f t="shared" si="231"/>
        <v>3.1585328477475133E-13</v>
      </c>
      <c r="HV185" s="86">
        <f t="shared" si="231"/>
        <v>2.8310972388444488E-15</v>
      </c>
      <c r="HW185" s="86">
        <f t="shared" si="231"/>
        <v>1.3860294690676274E-13</v>
      </c>
      <c r="HX185" s="86">
        <f t="shared" si="231"/>
        <v>1.1751633328634911E-15</v>
      </c>
      <c r="HY185" s="86">
        <f t="shared" si="231"/>
        <v>4.4173272326963235E-15</v>
      </c>
      <c r="HZ185" s="86">
        <f t="shared" si="231"/>
        <v>5.2199328931620329E-15</v>
      </c>
      <c r="IA185" s="86">
        <f t="shared" si="231"/>
        <v>8.2939251218497973E-16</v>
      </c>
      <c r="IB185" s="86">
        <f t="shared" si="231"/>
        <v>6.7747522991680435E-16</v>
      </c>
      <c r="IC185" s="86">
        <f t="shared" si="231"/>
        <v>1.085259588728864E-14</v>
      </c>
      <c r="ID185" s="86">
        <f t="shared" si="231"/>
        <v>2.2474510601898154E-14</v>
      </c>
      <c r="IE185" s="86">
        <f t="shared" si="231"/>
        <v>5.1610802924044011E-13</v>
      </c>
      <c r="IF185" s="86">
        <f t="shared" si="231"/>
        <v>1.0598931808763137E-19</v>
      </c>
      <c r="IG185" s="86">
        <f t="shared" si="231"/>
        <v>2.9849369003713614E-17</v>
      </c>
      <c r="II185" s="86">
        <f t="shared" si="232"/>
        <v>0.18461601375949582</v>
      </c>
      <c r="IJ185" s="86">
        <f t="shared" si="232"/>
        <v>0.16468433084652126</v>
      </c>
      <c r="IK185" s="86">
        <f t="shared" si="232"/>
        <v>0.11806011737896392</v>
      </c>
      <c r="IL185" s="86">
        <f t="shared" si="232"/>
        <v>0.12449948208821285</v>
      </c>
      <c r="IM185" s="86">
        <f t="shared" si="232"/>
        <v>8.23275392185467E-2</v>
      </c>
      <c r="IN185" s="86">
        <f t="shared" si="232"/>
        <v>9.6012692902111368E-2</v>
      </c>
      <c r="IO185" s="86">
        <f t="shared" si="232"/>
        <v>5.5276690561643742E-2</v>
      </c>
      <c r="IP185" s="86">
        <f t="shared" si="232"/>
        <v>4.1655202345570061E-2</v>
      </c>
      <c r="IQ185" s="86">
        <f t="shared" si="232"/>
        <v>2.3485199503177047E-2</v>
      </c>
      <c r="IR185" s="86">
        <f t="shared" si="232"/>
        <v>4.2558707420332263E-2</v>
      </c>
      <c r="IS185" s="86">
        <f t="shared" si="232"/>
        <v>6.4858024782245755E-2</v>
      </c>
      <c r="IT185" s="86">
        <f t="shared" si="232"/>
        <v>6.6916965989178484E-2</v>
      </c>
      <c r="IU185" s="86">
        <f t="shared" si="232"/>
        <v>0.14225079353723871</v>
      </c>
      <c r="IV185" s="86">
        <f t="shared" si="232"/>
        <v>0.20060556272741203</v>
      </c>
      <c r="IW185" s="86">
        <f t="shared" si="232"/>
        <v>0.1825294745447113</v>
      </c>
      <c r="IY185" s="86">
        <f t="shared" si="233"/>
        <v>0.18461601397546801</v>
      </c>
      <c r="IZ185" s="86">
        <f t="shared" si="233"/>
        <v>0.16468433089301648</v>
      </c>
      <c r="JA185" s="86">
        <f t="shared" si="233"/>
        <v>0.11806011737927978</v>
      </c>
      <c r="JB185" s="86">
        <f t="shared" si="233"/>
        <v>0.12449948208821568</v>
      </c>
      <c r="JC185" s="86">
        <f t="shared" si="233"/>
        <v>8.2327539218685297E-2</v>
      </c>
      <c r="JD185" s="86">
        <f t="shared" si="233"/>
        <v>9.6012692902112548E-2</v>
      </c>
      <c r="JE185" s="86">
        <f t="shared" si="233"/>
        <v>5.5276690561648162E-2</v>
      </c>
      <c r="JF185" s="86">
        <f t="shared" si="233"/>
        <v>4.1655202345575279E-2</v>
      </c>
      <c r="JG185" s="86">
        <f t="shared" si="233"/>
        <v>2.3485199503177876E-2</v>
      </c>
      <c r="JH185" s="86">
        <f t="shared" si="233"/>
        <v>4.2558707420332943E-2</v>
      </c>
      <c r="JI185" s="86">
        <f t="shared" si="233"/>
        <v>6.4858024782256607E-2</v>
      </c>
      <c r="JJ185" s="86">
        <f t="shared" si="233"/>
        <v>6.6916965989200952E-2</v>
      </c>
      <c r="JK185" s="86">
        <f t="shared" si="233"/>
        <v>0.14225079353775483</v>
      </c>
      <c r="JL185" s="86">
        <f t="shared" si="233"/>
        <v>0.20060556272741203</v>
      </c>
      <c r="JM185" s="86">
        <f t="shared" si="233"/>
        <v>0.18252947454471133</v>
      </c>
    </row>
    <row r="186" spans="2:273" x14ac:dyDescent="0.25">
      <c r="B186" s="2">
        <v>159</v>
      </c>
      <c r="C186" s="37">
        <v>85.302000000000007</v>
      </c>
      <c r="D186" s="37">
        <v>87.55</v>
      </c>
      <c r="E186" s="37">
        <v>84.15</v>
      </c>
      <c r="F186" s="37">
        <v>85.5</v>
      </c>
      <c r="G186" s="37">
        <v>87.55</v>
      </c>
      <c r="H186" s="37">
        <v>86.15</v>
      </c>
      <c r="I186" s="37">
        <v>86.525000000000006</v>
      </c>
      <c r="J186" s="37">
        <v>87.325000000000003</v>
      </c>
      <c r="K186" s="37">
        <v>84.35</v>
      </c>
      <c r="L186" s="37">
        <v>88.650999999999996</v>
      </c>
      <c r="M186" s="37">
        <v>89.683000000000007</v>
      </c>
      <c r="N186" s="37">
        <v>90.594999999999999</v>
      </c>
      <c r="O186" s="37">
        <v>85.05</v>
      </c>
      <c r="P186" s="37">
        <v>92.070999999999998</v>
      </c>
      <c r="Q186" s="37">
        <v>93</v>
      </c>
      <c r="S186" s="4">
        <f t="shared" si="234"/>
        <v>88.283843373044959</v>
      </c>
      <c r="T186" s="4">
        <f t="shared" si="234"/>
        <v>88.033234198274172</v>
      </c>
      <c r="U186" s="4">
        <f t="shared" si="234"/>
        <v>87.417927424161178</v>
      </c>
      <c r="V186" s="4">
        <f t="shared" si="234"/>
        <v>86.169701488079738</v>
      </c>
      <c r="W186" s="4">
        <f t="shared" si="234"/>
        <v>86.156829508866196</v>
      </c>
      <c r="X186" s="4">
        <f t="shared" si="234"/>
        <v>85.041690407091835</v>
      </c>
      <c r="Y186" s="4">
        <f t="shared" si="234"/>
        <v>86.08078945213623</v>
      </c>
      <c r="Z186" s="4">
        <f t="shared" si="234"/>
        <v>87.632450176768131</v>
      </c>
      <c r="AA186" s="4">
        <f t="shared" si="234"/>
        <v>87.431505525923455</v>
      </c>
      <c r="AB186" s="4">
        <f t="shared" si="234"/>
        <v>87.593555591625559</v>
      </c>
      <c r="AC186" s="4">
        <f t="shared" si="234"/>
        <v>86.475614012899101</v>
      </c>
      <c r="AD186" s="4">
        <f t="shared" si="234"/>
        <v>86.331515246811179</v>
      </c>
      <c r="AE186" s="4">
        <f t="shared" si="234"/>
        <v>89.179788342132454</v>
      </c>
      <c r="AF186" s="4">
        <f t="shared" si="234"/>
        <v>91.189103227424326</v>
      </c>
      <c r="AG186" s="4">
        <f t="shared" si="234"/>
        <v>95.113158387419531</v>
      </c>
      <c r="AI186" s="4">
        <f t="shared" si="235"/>
        <v>-2.9818433730449527</v>
      </c>
      <c r="AJ186" s="4">
        <f t="shared" si="235"/>
        <v>-0.48323419827417524</v>
      </c>
      <c r="AK186" s="4">
        <f t="shared" si="235"/>
        <v>-3.2679274241611722</v>
      </c>
      <c r="AL186" s="4">
        <f t="shared" si="235"/>
        <v>-0.66970148807973828</v>
      </c>
      <c r="AM186" s="4">
        <f t="shared" si="235"/>
        <v>1.3931704911338016</v>
      </c>
      <c r="AN186" s="4">
        <f t="shared" si="235"/>
        <v>1.1083095929081708</v>
      </c>
      <c r="AO186" s="4">
        <f t="shared" si="235"/>
        <v>0.44421054786377567</v>
      </c>
      <c r="AP186" s="4">
        <f t="shared" si="235"/>
        <v>-0.30745017676812836</v>
      </c>
      <c r="AQ186" s="4">
        <f t="shared" si="235"/>
        <v>-3.0815055259234612</v>
      </c>
      <c r="AR186" s="4">
        <f t="shared" si="235"/>
        <v>1.0574444083744368</v>
      </c>
      <c r="AS186" s="4">
        <f t="shared" si="235"/>
        <v>3.2073859871009063</v>
      </c>
      <c r="AT186" s="4">
        <f t="shared" si="235"/>
        <v>4.2634847531888198</v>
      </c>
      <c r="AU186" s="4">
        <f t="shared" si="235"/>
        <v>-4.129788342132457</v>
      </c>
      <c r="AV186" s="4">
        <f t="shared" si="235"/>
        <v>0.88189677257567212</v>
      </c>
      <c r="AW186" s="4">
        <f t="shared" si="235"/>
        <v>-2.1131583874195314</v>
      </c>
      <c r="AY186" s="2">
        <f t="shared" si="227"/>
        <v>88.283843373044959</v>
      </c>
      <c r="AZ186" s="2">
        <f t="shared" si="227"/>
        <v>88.03321907988331</v>
      </c>
      <c r="BA186" s="2">
        <f t="shared" si="227"/>
        <v>87.41792366997332</v>
      </c>
      <c r="BB186" s="2">
        <f t="shared" si="227"/>
        <v>86.169678764643152</v>
      </c>
      <c r="BC186" s="2">
        <f t="shared" si="227"/>
        <v>86.156826402793186</v>
      </c>
      <c r="BD186" s="2">
        <f t="shared" si="227"/>
        <v>85.041679723700312</v>
      </c>
      <c r="BE186" s="2">
        <f t="shared" si="227"/>
        <v>86.080789206520109</v>
      </c>
      <c r="BF186" s="2">
        <f t="shared" si="227"/>
        <v>87.6324501375464</v>
      </c>
      <c r="BG186" s="2">
        <f t="shared" si="227"/>
        <v>87.431505524822057</v>
      </c>
      <c r="BH186" s="2">
        <f t="shared" si="227"/>
        <v>87.59355552739234</v>
      </c>
      <c r="BI186" s="2">
        <f t="shared" si="227"/>
        <v>86.475612864238599</v>
      </c>
      <c r="BJ186" s="2">
        <f t="shared" si="227"/>
        <v>86.331513235050679</v>
      </c>
      <c r="BK186" s="2">
        <f t="shared" si="227"/>
        <v>89.179496583936981</v>
      </c>
      <c r="BL186" s="2">
        <f t="shared" si="227"/>
        <v>91.010178509140431</v>
      </c>
      <c r="BM186" s="2">
        <f t="shared" si="227"/>
        <v>94.76758728023492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122.13589203778677</v>
      </c>
      <c r="DL186" s="2">
        <f t="shared" si="236"/>
        <v>119.71582321187586</v>
      </c>
      <c r="DM186" s="2">
        <f t="shared" si="236"/>
        <v>116.42064777327937</v>
      </c>
      <c r="DN186" s="2">
        <f t="shared" si="236"/>
        <v>116.87163461538461</v>
      </c>
      <c r="DO186" s="2">
        <f t="shared" si="236"/>
        <v>118.80239541160591</v>
      </c>
      <c r="DP186" s="2">
        <f t="shared" si="236"/>
        <v>115.07158605974395</v>
      </c>
      <c r="DQ186" s="2">
        <f t="shared" si="236"/>
        <v>126.28975817923185</v>
      </c>
      <c r="DR186" s="2">
        <f t="shared" si="236"/>
        <v>124.42004322135904</v>
      </c>
      <c r="DS186" s="2">
        <f t="shared" si="236"/>
        <v>119.22890907101431</v>
      </c>
      <c r="DT186" s="2">
        <f t="shared" si="236"/>
        <v>126.90449312470369</v>
      </c>
      <c r="DU186" s="2">
        <f t="shared" si="236"/>
        <v>114.1402983805668</v>
      </c>
      <c r="DV186" s="2">
        <f t="shared" si="236"/>
        <v>114.23878852536747</v>
      </c>
      <c r="DW186" s="2">
        <f t="shared" si="236"/>
        <v>117.71733048838313</v>
      </c>
      <c r="DX186" s="2">
        <f t="shared" si="236"/>
        <v>120.09165450281428</v>
      </c>
      <c r="DY186" s="2">
        <f t="shared" si="236"/>
        <v>110.73208110516934</v>
      </c>
      <c r="EA186" s="2">
        <f t="shared" ref="EA186:EE227" si="240">CE$228*$B186+CE$229</f>
        <v>88.594154693419384</v>
      </c>
      <c r="EB186" s="2">
        <f t="shared" si="240"/>
        <v>87.426293551992586</v>
      </c>
      <c r="EC186" s="2">
        <f t="shared" si="240"/>
        <v>86.697039432684477</v>
      </c>
      <c r="ED186" s="2">
        <f t="shared" si="240"/>
        <v>84.934132999775983</v>
      </c>
      <c r="EE186" s="2">
        <f t="shared" si="240"/>
        <v>83.950702879884744</v>
      </c>
      <c r="EF186" s="2">
        <f t="shared" si="239"/>
        <v>84.903294655765507</v>
      </c>
      <c r="EG186" s="2">
        <f t="shared" si="239"/>
        <v>85.987658765342431</v>
      </c>
      <c r="EH186" s="2">
        <f t="shared" si="239"/>
        <v>87.775811986583037</v>
      </c>
      <c r="EI186" s="2">
        <f t="shared" si="239"/>
        <v>84.939090909090908</v>
      </c>
      <c r="EJ186" s="2">
        <f t="shared" si="239"/>
        <v>86.901490740740769</v>
      </c>
      <c r="EK186" s="2">
        <f t="shared" si="212"/>
        <v>85.085967709750562</v>
      </c>
      <c r="EL186" s="2">
        <f t="shared" si="179"/>
        <v>85.029128526077074</v>
      </c>
      <c r="EM186" s="2">
        <f t="shared" si="179"/>
        <v>88.20132456278202</v>
      </c>
      <c r="EN186" s="2">
        <f t="shared" si="179"/>
        <v>91.364639189189191</v>
      </c>
      <c r="EO186" s="2">
        <f t="shared" si="179"/>
        <v>96.310585561867796</v>
      </c>
      <c r="EQ186" s="2">
        <f t="shared" si="237"/>
        <v>88.192747727114806</v>
      </c>
      <c r="ER186" s="2">
        <f t="shared" si="237"/>
        <v>88.201528772909441</v>
      </c>
      <c r="ES186" s="2">
        <f t="shared" si="237"/>
        <v>87.602657107055478</v>
      </c>
      <c r="ET186" s="2">
        <f t="shared" si="237"/>
        <v>86.536853469049419</v>
      </c>
      <c r="EU186" s="2">
        <f t="shared" si="237"/>
        <v>86.705408930284975</v>
      </c>
      <c r="EV186" s="2">
        <f t="shared" si="237"/>
        <v>85.07905642687372</v>
      </c>
      <c r="EW186" s="2">
        <f t="shared" si="237"/>
        <v>86.100580570489853</v>
      </c>
      <c r="EX186" s="2">
        <f t="shared" si="237"/>
        <v>87.603608572526198</v>
      </c>
      <c r="EY186" s="2">
        <f t="shared" si="237"/>
        <v>87.864137383729513</v>
      </c>
      <c r="EZ186" s="2">
        <f t="shared" si="237"/>
        <v>87.741902597331446</v>
      </c>
      <c r="FA186" s="2">
        <f t="shared" si="237"/>
        <v>86.801628325148869</v>
      </c>
      <c r="FB186" s="2">
        <f t="shared" si="237"/>
        <v>86.635095345773749</v>
      </c>
      <c r="FC186" s="2">
        <f t="shared" si="237"/>
        <v>89.476399267873148</v>
      </c>
      <c r="FD186" s="2">
        <f t="shared" si="237"/>
        <v>90.877095309490088</v>
      </c>
      <c r="FE186" s="2">
        <f t="shared" si="237"/>
        <v>94.202783554075396</v>
      </c>
      <c r="FG186" s="2">
        <f t="shared" si="238"/>
        <v>0.99998343225693265</v>
      </c>
      <c r="FH186" s="2">
        <f t="shared" si="238"/>
        <v>0.9999832886669533</v>
      </c>
      <c r="FI186" s="2">
        <f t="shared" si="238"/>
        <v>0.99998370110383994</v>
      </c>
      <c r="FJ186" s="2">
        <f t="shared" si="238"/>
        <v>0.99998206657810063</v>
      </c>
      <c r="FK186" s="2">
        <f t="shared" si="238"/>
        <v>0.99998015764538561</v>
      </c>
      <c r="FL186" s="2">
        <f t="shared" si="238"/>
        <v>0.99997912845651116</v>
      </c>
      <c r="FM186" s="2">
        <f t="shared" si="238"/>
        <v>0.99997987583951298</v>
      </c>
      <c r="FN186" s="2">
        <f t="shared" si="238"/>
        <v>0.99998212030607592</v>
      </c>
      <c r="FO186" s="2">
        <f t="shared" si="238"/>
        <v>0.99998030540904381</v>
      </c>
      <c r="FP186" s="2">
        <f t="shared" si="238"/>
        <v>0.99997823368938799</v>
      </c>
      <c r="FQ186" s="2">
        <f t="shared" si="238"/>
        <v>0.99998000015259292</v>
      </c>
      <c r="FR186" s="2">
        <f t="shared" si="238"/>
        <v>0.99998046368613891</v>
      </c>
      <c r="FS186" s="2">
        <f t="shared" si="238"/>
        <v>0.99997852149356359</v>
      </c>
      <c r="FT186" s="2">
        <f t="shared" si="238"/>
        <v>0.99997969513930551</v>
      </c>
      <c r="FU186" s="2">
        <f t="shared" si="238"/>
        <v>0.99997819181321457</v>
      </c>
      <c r="FW186" s="2">
        <f t="shared" si="229"/>
        <v>0.77444353824415202</v>
      </c>
      <c r="FX186" s="2">
        <f t="shared" si="229"/>
        <v>0.78219604894821027</v>
      </c>
      <c r="FY186" s="2">
        <f t="shared" si="229"/>
        <v>0.79547892633980721</v>
      </c>
      <c r="FZ186" s="2">
        <f t="shared" si="229"/>
        <v>0.7705479775497861</v>
      </c>
      <c r="GA186" s="2">
        <f t="shared" si="229"/>
        <v>0.80060519812845143</v>
      </c>
      <c r="GB186" s="2">
        <f t="shared" si="229"/>
        <v>0.78376206759984424</v>
      </c>
      <c r="GC186" s="2">
        <f t="shared" si="229"/>
        <v>0.81755153613229581</v>
      </c>
      <c r="GD186" s="2">
        <f t="shared" si="229"/>
        <v>0.83631928823234836</v>
      </c>
      <c r="GE186" s="2">
        <f t="shared" si="229"/>
        <v>0.85186314589970957</v>
      </c>
      <c r="GF186" s="2">
        <f t="shared" si="229"/>
        <v>0.82244683181917644</v>
      </c>
      <c r="GG186" s="2">
        <f t="shared" si="229"/>
        <v>0.80963802505055504</v>
      </c>
      <c r="GH186" s="2">
        <f t="shared" si="229"/>
        <v>0.81061080709871725</v>
      </c>
      <c r="GI186" s="2">
        <f t="shared" si="229"/>
        <v>0.76665159894443169</v>
      </c>
      <c r="GJ186" s="2">
        <f t="shared" si="229"/>
        <v>0.72822979197684967</v>
      </c>
      <c r="GK186" s="2">
        <f t="shared" si="229"/>
        <v>0.73219058649526081</v>
      </c>
      <c r="GM186" s="86">
        <f t="shared" si="230"/>
        <v>0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0</v>
      </c>
      <c r="HD186" s="86">
        <f t="shared" si="181"/>
        <v>0</v>
      </c>
      <c r="HE186" s="86">
        <f t="shared" si="181"/>
        <v>0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0</v>
      </c>
      <c r="HP186" s="86">
        <f t="shared" si="226"/>
        <v>1.0427014900758553E-280</v>
      </c>
      <c r="HQ186" s="86">
        <f t="shared" si="226"/>
        <v>1.1176340864115126E-257</v>
      </c>
      <c r="HS186" s="86">
        <f t="shared" si="231"/>
        <v>7.7940573627054609E-11</v>
      </c>
      <c r="HT186" s="86">
        <f t="shared" si="231"/>
        <v>1.6064734415995269E-11</v>
      </c>
      <c r="HU186" s="86">
        <f t="shared" si="231"/>
        <v>9.1867362863423204E-14</v>
      </c>
      <c r="HV186" s="86">
        <f t="shared" si="231"/>
        <v>6.4143449432043758E-16</v>
      </c>
      <c r="HW186" s="86">
        <f t="shared" si="231"/>
        <v>3.5586390002004126E-14</v>
      </c>
      <c r="HX186" s="86">
        <f t="shared" si="231"/>
        <v>2.5541860062147554E-16</v>
      </c>
      <c r="HY186" s="86">
        <f t="shared" si="231"/>
        <v>1.0229225986020221E-15</v>
      </c>
      <c r="HZ186" s="86">
        <f t="shared" si="231"/>
        <v>1.2642842109876493E-15</v>
      </c>
      <c r="IA186" s="86">
        <f t="shared" si="231"/>
        <v>1.8393416175879145E-16</v>
      </c>
      <c r="IB186" s="86">
        <f t="shared" si="231"/>
        <v>1.4297380587561225E-16</v>
      </c>
      <c r="IC186" s="86">
        <f t="shared" si="231"/>
        <v>2.5635562233453182E-15</v>
      </c>
      <c r="ID186" s="86">
        <f t="shared" si="231"/>
        <v>5.4939141894499228E-15</v>
      </c>
      <c r="IE186" s="86">
        <f t="shared" si="231"/>
        <v>1.3686729552557823E-13</v>
      </c>
      <c r="IF186" s="86">
        <f t="shared" si="231"/>
        <v>1.1020307596330932E-20</v>
      </c>
      <c r="IG186" s="86">
        <f t="shared" si="231"/>
        <v>4.3285355278195328E-18</v>
      </c>
      <c r="II186" s="86">
        <f t="shared" si="232"/>
        <v>0.15169646752097793</v>
      </c>
      <c r="IJ186" s="86">
        <f t="shared" si="232"/>
        <v>0.13432282608426171</v>
      </c>
      <c r="IK186" s="86">
        <f t="shared" si="232"/>
        <v>9.3611682042077718E-2</v>
      </c>
      <c r="IL186" s="86">
        <f t="shared" si="232"/>
        <v>9.6404058653925886E-2</v>
      </c>
      <c r="IM186" s="86">
        <f t="shared" si="232"/>
        <v>6.279844330078746E-2</v>
      </c>
      <c r="IN186" s="86">
        <f t="shared" si="232"/>
        <v>7.3018186572807967E-2</v>
      </c>
      <c r="IO186" s="86">
        <f t="shared" si="232"/>
        <v>4.1141906294118062E-2</v>
      </c>
      <c r="IP186" s="86">
        <f t="shared" si="232"/>
        <v>3.0861568074825246E-2</v>
      </c>
      <c r="IQ186" s="86">
        <f t="shared" si="232"/>
        <v>1.6786196736671689E-2</v>
      </c>
      <c r="IR186" s="86">
        <f t="shared" si="232"/>
        <v>3.0955337870011382E-2</v>
      </c>
      <c r="IS186" s="86">
        <f t="shared" si="232"/>
        <v>4.8646430192785764E-2</v>
      </c>
      <c r="IT186" s="86">
        <f t="shared" si="232"/>
        <v>5.0448230984492748E-2</v>
      </c>
      <c r="IU186" s="86">
        <f t="shared" si="232"/>
        <v>0.11170400284682158</v>
      </c>
      <c r="IV186" s="86">
        <f t="shared" si="232"/>
        <v>0.15989348305825363</v>
      </c>
      <c r="IW186" s="86">
        <f t="shared" si="232"/>
        <v>0.14376037517673904</v>
      </c>
      <c r="IY186" s="86">
        <f t="shared" si="233"/>
        <v>0.1516964675989185</v>
      </c>
      <c r="IZ186" s="86">
        <f t="shared" si="233"/>
        <v>0.13432282610032645</v>
      </c>
      <c r="JA186" s="86">
        <f t="shared" si="233"/>
        <v>9.3611682042169589E-2</v>
      </c>
      <c r="JB186" s="86">
        <f t="shared" si="233"/>
        <v>9.6404058653926525E-2</v>
      </c>
      <c r="JC186" s="86">
        <f t="shared" si="233"/>
        <v>6.2798443300823042E-2</v>
      </c>
      <c r="JD186" s="86">
        <f t="shared" si="233"/>
        <v>7.3018186572808216E-2</v>
      </c>
      <c r="JE186" s="86">
        <f t="shared" si="233"/>
        <v>4.1141906294119082E-2</v>
      </c>
      <c r="JF186" s="86">
        <f t="shared" si="233"/>
        <v>3.0861568074826509E-2</v>
      </c>
      <c r="JG186" s="86">
        <f t="shared" si="233"/>
        <v>1.6786196736671873E-2</v>
      </c>
      <c r="JH186" s="86">
        <f t="shared" si="233"/>
        <v>3.0955337870011524E-2</v>
      </c>
      <c r="JI186" s="86">
        <f t="shared" si="233"/>
        <v>4.8646430192788324E-2</v>
      </c>
      <c r="JJ186" s="86">
        <f t="shared" si="233"/>
        <v>5.0448230984498244E-2</v>
      </c>
      <c r="JK186" s="86">
        <f t="shared" si="233"/>
        <v>0.11170400284695844</v>
      </c>
      <c r="JL186" s="86">
        <f t="shared" si="233"/>
        <v>0.15989348305825363</v>
      </c>
      <c r="JM186" s="86">
        <f t="shared" si="233"/>
        <v>0.14376037517673904</v>
      </c>
    </row>
    <row r="187" spans="2:273" x14ac:dyDescent="0.25">
      <c r="B187" s="2">
        <v>160</v>
      </c>
      <c r="C187" s="37">
        <v>84.325999999999993</v>
      </c>
      <c r="D187" s="37">
        <v>86.35</v>
      </c>
      <c r="E187" s="37">
        <v>88.7</v>
      </c>
      <c r="F187" s="37">
        <v>85.85</v>
      </c>
      <c r="G187" s="37">
        <v>88.174999999999997</v>
      </c>
      <c r="H187" s="37">
        <v>84.174999999999997</v>
      </c>
      <c r="I187" s="37">
        <v>86.525000000000006</v>
      </c>
      <c r="J187" s="37">
        <v>86.075000000000003</v>
      </c>
      <c r="K187" s="37">
        <v>89.724999999999994</v>
      </c>
      <c r="L187" s="37">
        <v>88.372</v>
      </c>
      <c r="M187" s="37">
        <v>86</v>
      </c>
      <c r="N187" s="37">
        <v>86.143000000000001</v>
      </c>
      <c r="O187" s="37">
        <v>87.125</v>
      </c>
      <c r="P187" s="37">
        <v>93.951999999999998</v>
      </c>
      <c r="Q187" s="37">
        <v>91.475999999999999</v>
      </c>
      <c r="S187" s="4">
        <f t="shared" si="234"/>
        <v>88.146266759740783</v>
      </c>
      <c r="T187" s="4">
        <f t="shared" si="234"/>
        <v>87.911067337506665</v>
      </c>
      <c r="U187" s="4">
        <f t="shared" si="234"/>
        <v>87.313677160914622</v>
      </c>
      <c r="V187" s="4">
        <f t="shared" si="234"/>
        <v>86.073199012885865</v>
      </c>
      <c r="W187" s="4">
        <f t="shared" si="234"/>
        <v>86.088145840835494</v>
      </c>
      <c r="X187" s="4">
        <f t="shared" si="234"/>
        <v>84.905573334737838</v>
      </c>
      <c r="Y187" s="4">
        <f t="shared" si="234"/>
        <v>85.956691328665656</v>
      </c>
      <c r="Z187" s="4">
        <f t="shared" si="234"/>
        <v>87.520124113463766</v>
      </c>
      <c r="AA187" s="4">
        <f t="shared" si="234"/>
        <v>87.34692302439322</v>
      </c>
      <c r="AB187" s="4">
        <f t="shared" si="234"/>
        <v>87.476221890289864</v>
      </c>
      <c r="AC187" s="4">
        <f t="shared" si="234"/>
        <v>86.347731742302869</v>
      </c>
      <c r="AD187" s="4">
        <f t="shared" si="234"/>
        <v>86.228125181087279</v>
      </c>
      <c r="AE187" s="4">
        <f t="shared" si="234"/>
        <v>89.078596259753795</v>
      </c>
      <c r="AF187" s="4">
        <f t="shared" si="234"/>
        <v>90.997814341604638</v>
      </c>
      <c r="AG187" s="4">
        <f t="shared" si="234"/>
        <v>94.809724092769173</v>
      </c>
      <c r="AI187" s="4">
        <f t="shared" si="235"/>
        <v>-3.8202667597407896</v>
      </c>
      <c r="AJ187" s="4">
        <f t="shared" si="235"/>
        <v>-1.561067337506671</v>
      </c>
      <c r="AK187" s="4">
        <f t="shared" si="235"/>
        <v>1.3863228390853806</v>
      </c>
      <c r="AL187" s="4">
        <f t="shared" si="235"/>
        <v>-0.22319901288587118</v>
      </c>
      <c r="AM187" s="4">
        <f t="shared" si="235"/>
        <v>2.0868541591645027</v>
      </c>
      <c r="AN187" s="4">
        <f t="shared" si="235"/>
        <v>-0.7305733347378407</v>
      </c>
      <c r="AO187" s="4">
        <f t="shared" si="235"/>
        <v>0.56830867133434992</v>
      </c>
      <c r="AP187" s="4">
        <f t="shared" si="235"/>
        <v>-1.4451241134637627</v>
      </c>
      <c r="AQ187" s="4">
        <f t="shared" si="235"/>
        <v>2.3780769756067741</v>
      </c>
      <c r="AR187" s="4">
        <f t="shared" si="235"/>
        <v>0.89577810971013605</v>
      </c>
      <c r="AS187" s="4">
        <f t="shared" si="235"/>
        <v>-0.34773174230286941</v>
      </c>
      <c r="AT187" s="4">
        <f t="shared" si="235"/>
        <v>-8.5125181087278179E-2</v>
      </c>
      <c r="AU187" s="4">
        <f t="shared" si="235"/>
        <v>-1.9535962597537946</v>
      </c>
      <c r="AV187" s="4">
        <f t="shared" si="235"/>
        <v>2.9541856583953603</v>
      </c>
      <c r="AW187" s="4">
        <f t="shared" si="235"/>
        <v>-3.3337240927691738</v>
      </c>
      <c r="AY187" s="2">
        <f t="shared" si="227"/>
        <v>88.146266759740783</v>
      </c>
      <c r="AZ187" s="2">
        <f t="shared" si="227"/>
        <v>87.911063174984392</v>
      </c>
      <c r="BA187" s="2">
        <f t="shared" si="227"/>
        <v>87.313676332152056</v>
      </c>
      <c r="BB187" s="2">
        <f t="shared" si="227"/>
        <v>86.073194745711589</v>
      </c>
      <c r="BC187" s="2">
        <f t="shared" si="227"/>
        <v>86.088145331555424</v>
      </c>
      <c r="BD187" s="2">
        <f t="shared" si="227"/>
        <v>84.905571602507564</v>
      </c>
      <c r="BE187" s="2">
        <f t="shared" si="227"/>
        <v>85.956691295648838</v>
      </c>
      <c r="BF187" s="2">
        <f t="shared" si="227"/>
        <v>87.520124108432157</v>
      </c>
      <c r="BG187" s="2">
        <f t="shared" si="227"/>
        <v>87.346923024286866</v>
      </c>
      <c r="BH187" s="2">
        <f t="shared" si="227"/>
        <v>87.476221883073507</v>
      </c>
      <c r="BI187" s="2">
        <f t="shared" si="227"/>
        <v>86.347731577688734</v>
      </c>
      <c r="BJ187" s="2">
        <f t="shared" si="227"/>
        <v>86.228124881475495</v>
      </c>
      <c r="BK187" s="2">
        <f t="shared" si="227"/>
        <v>89.078535158123401</v>
      </c>
      <c r="BL187" s="2">
        <f t="shared" si="227"/>
        <v>90.913625246093574</v>
      </c>
      <c r="BM187" s="2">
        <f t="shared" si="227"/>
        <v>94.651030737958664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122.24545317139001</v>
      </c>
      <c r="DL187" s="2">
        <f t="shared" si="236"/>
        <v>119.80590418353577</v>
      </c>
      <c r="DM187" s="2">
        <f t="shared" si="236"/>
        <v>116.49729251012147</v>
      </c>
      <c r="DN187" s="2">
        <f t="shared" si="236"/>
        <v>116.95884615384614</v>
      </c>
      <c r="DO187" s="2">
        <f t="shared" si="236"/>
        <v>118.91646423751685</v>
      </c>
      <c r="DP187" s="2">
        <f t="shared" si="236"/>
        <v>115.16291443265126</v>
      </c>
      <c r="DQ187" s="2">
        <f t="shared" si="236"/>
        <v>126.4640469416785</v>
      </c>
      <c r="DR187" s="2">
        <f t="shared" si="236"/>
        <v>124.57357478936429</v>
      </c>
      <c r="DS187" s="2">
        <f t="shared" si="236"/>
        <v>119.32705711784658</v>
      </c>
      <c r="DT187" s="2">
        <f t="shared" si="236"/>
        <v>127.04656590801332</v>
      </c>
      <c r="DU187" s="2">
        <f t="shared" si="236"/>
        <v>114.1948495951417</v>
      </c>
      <c r="DV187" s="2">
        <f t="shared" si="236"/>
        <v>114.30616358463726</v>
      </c>
      <c r="DW187" s="2">
        <f t="shared" si="236"/>
        <v>117.79938359412044</v>
      </c>
      <c r="DX187" s="2">
        <f t="shared" si="236"/>
        <v>120.19586144465292</v>
      </c>
      <c r="DY187" s="2">
        <f t="shared" si="236"/>
        <v>110.78146479500892</v>
      </c>
      <c r="EA187" s="2">
        <f t="shared" si="240"/>
        <v>88.467994415602632</v>
      </c>
      <c r="EB187" s="2">
        <f t="shared" si="240"/>
        <v>87.282422145995511</v>
      </c>
      <c r="EC187" s="2">
        <f t="shared" si="240"/>
        <v>86.567634610191291</v>
      </c>
      <c r="ED187" s="2">
        <f t="shared" si="240"/>
        <v>84.791502021613667</v>
      </c>
      <c r="EE187" s="2">
        <f t="shared" si="240"/>
        <v>83.806289905143259</v>
      </c>
      <c r="EF187" s="2">
        <f t="shared" si="239"/>
        <v>84.762323146717193</v>
      </c>
      <c r="EG187" s="2">
        <f t="shared" si="239"/>
        <v>85.860607234038014</v>
      </c>
      <c r="EH187" s="2">
        <f t="shared" si="239"/>
        <v>87.668012188478073</v>
      </c>
      <c r="EI187" s="2">
        <f t="shared" si="239"/>
        <v>84.781809090909093</v>
      </c>
      <c r="EJ187" s="2">
        <f t="shared" si="239"/>
        <v>86.762104497354528</v>
      </c>
      <c r="EK187" s="2">
        <f t="shared" si="212"/>
        <v>84.910987755102042</v>
      </c>
      <c r="EL187" s="2">
        <f t="shared" si="179"/>
        <v>84.881645804988636</v>
      </c>
      <c r="EM187" s="2">
        <f t="shared" si="179"/>
        <v>88.063321958556898</v>
      </c>
      <c r="EN187" s="2">
        <f t="shared" si="179"/>
        <v>91.283260810810816</v>
      </c>
      <c r="EO187" s="2">
        <f t="shared" si="179"/>
        <v>96.25548869732178</v>
      </c>
      <c r="EQ187" s="2">
        <f t="shared" si="237"/>
        <v>88.060162582378396</v>
      </c>
      <c r="ER187" s="2">
        <f t="shared" si="237"/>
        <v>88.070085700554344</v>
      </c>
      <c r="ES187" s="2">
        <f t="shared" si="237"/>
        <v>87.488060418289265</v>
      </c>
      <c r="ET187" s="2">
        <f t="shared" si="237"/>
        <v>86.420603391402523</v>
      </c>
      <c r="EU187" s="2">
        <f t="shared" si="237"/>
        <v>86.605668438609044</v>
      </c>
      <c r="EV187" s="2">
        <f t="shared" si="237"/>
        <v>84.940891698398758</v>
      </c>
      <c r="EW187" s="2">
        <f t="shared" si="237"/>
        <v>85.975350246415786</v>
      </c>
      <c r="EX187" s="2">
        <f t="shared" si="237"/>
        <v>87.493017647110335</v>
      </c>
      <c r="EY187" s="2">
        <f t="shared" si="237"/>
        <v>87.753021925291591</v>
      </c>
      <c r="EZ187" s="2">
        <f t="shared" si="237"/>
        <v>87.615866319625212</v>
      </c>
      <c r="FA187" s="2">
        <f t="shared" si="237"/>
        <v>86.655166544770637</v>
      </c>
      <c r="FB187" s="2">
        <f t="shared" si="237"/>
        <v>86.514396741373872</v>
      </c>
      <c r="FC187" s="2">
        <f t="shared" si="237"/>
        <v>89.359605930995741</v>
      </c>
      <c r="FD187" s="2">
        <f t="shared" si="237"/>
        <v>90.787099923197886</v>
      </c>
      <c r="FE187" s="2">
        <f t="shared" si="237"/>
        <v>94.11542827764481</v>
      </c>
      <c r="FG187" s="2">
        <f t="shared" si="238"/>
        <v>0.99998489001671187</v>
      </c>
      <c r="FH187" s="2">
        <f t="shared" si="238"/>
        <v>0.99998475906071072</v>
      </c>
      <c r="FI187" s="2">
        <f t="shared" si="238"/>
        <v>0.99998513520871446</v>
      </c>
      <c r="FJ187" s="2">
        <f t="shared" si="238"/>
        <v>0.99998364449903288</v>
      </c>
      <c r="FK187" s="2">
        <f t="shared" si="238"/>
        <v>0.99998190352591843</v>
      </c>
      <c r="FL187" s="2">
        <f t="shared" si="238"/>
        <v>0.99998096489114674</v>
      </c>
      <c r="FM187" s="2">
        <f t="shared" si="238"/>
        <v>0.99998164651500421</v>
      </c>
      <c r="FN187" s="2">
        <f t="shared" si="238"/>
        <v>0.99998369349968319</v>
      </c>
      <c r="FO187" s="2">
        <f t="shared" si="238"/>
        <v>0.99998203828844523</v>
      </c>
      <c r="FP187" s="2">
        <f t="shared" si="238"/>
        <v>0.99998014885077013</v>
      </c>
      <c r="FQ187" s="2">
        <f t="shared" si="238"/>
        <v>0.99998175989028082</v>
      </c>
      <c r="FR187" s="2">
        <f t="shared" si="238"/>
        <v>0.99998218263936989</v>
      </c>
      <c r="FS187" s="2">
        <f t="shared" si="238"/>
        <v>0.99998041133229665</v>
      </c>
      <c r="FT187" s="2">
        <f t="shared" si="238"/>
        <v>0.99998148171387002</v>
      </c>
      <c r="FU187" s="2">
        <f t="shared" si="238"/>
        <v>0.99998011065909964</v>
      </c>
      <c r="FW187" s="2">
        <f t="shared" si="229"/>
        <v>0.79012476822032041</v>
      </c>
      <c r="FX187" s="2">
        <f t="shared" si="229"/>
        <v>0.79747924978640561</v>
      </c>
      <c r="FY187" s="2">
        <f t="shared" si="229"/>
        <v>0.81005640789623057</v>
      </c>
      <c r="FZ187" s="2">
        <f t="shared" si="229"/>
        <v>0.78642534763561733</v>
      </c>
      <c r="GA187" s="2">
        <f t="shared" si="229"/>
        <v>0.81490231806132118</v>
      </c>
      <c r="GB187" s="2">
        <f t="shared" si="229"/>
        <v>0.79896362423581269</v>
      </c>
      <c r="GC187" s="2">
        <f t="shared" si="229"/>
        <v>0.83089022166755189</v>
      </c>
      <c r="GD187" s="2">
        <f t="shared" si="229"/>
        <v>0.84854007132784937</v>
      </c>
      <c r="GE187" s="2">
        <f t="shared" si="229"/>
        <v>0.86311334278081198</v>
      </c>
      <c r="GF187" s="2">
        <f t="shared" si="229"/>
        <v>0.83549963731888877</v>
      </c>
      <c r="GG187" s="2">
        <f t="shared" si="229"/>
        <v>0.82343031014992341</v>
      </c>
      <c r="GH187" s="2">
        <f t="shared" si="229"/>
        <v>0.82434790221099041</v>
      </c>
      <c r="GI187" s="2">
        <f t="shared" si="229"/>
        <v>0.78272256026384168</v>
      </c>
      <c r="GJ187" s="2">
        <f t="shared" si="229"/>
        <v>0.74607044966698743</v>
      </c>
      <c r="GK187" s="2">
        <f t="shared" si="229"/>
        <v>0.7498605444494244</v>
      </c>
      <c r="GM187" s="86">
        <f t="shared" si="230"/>
        <v>0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0</v>
      </c>
      <c r="HD187" s="86">
        <f t="shared" si="181"/>
        <v>0</v>
      </c>
      <c r="HE187" s="86">
        <f t="shared" si="181"/>
        <v>0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0</v>
      </c>
      <c r="HP187" s="86">
        <f t="shared" si="226"/>
        <v>6.3560620866981591E-288</v>
      </c>
      <c r="HQ187" s="86">
        <f t="shared" si="226"/>
        <v>3.5559250409450189E-264</v>
      </c>
      <c r="HS187" s="86">
        <f t="shared" si="231"/>
        <v>2.7473491841871355E-11</v>
      </c>
      <c r="HT187" s="86">
        <f t="shared" si="231"/>
        <v>5.4193933599275506E-12</v>
      </c>
      <c r="HU187" s="86">
        <f t="shared" si="231"/>
        <v>2.6017001863087648E-14</v>
      </c>
      <c r="HV187" s="86">
        <f t="shared" si="231"/>
        <v>1.4060579070998337E-16</v>
      </c>
      <c r="HW187" s="86">
        <f t="shared" si="231"/>
        <v>8.8546894839564337E-15</v>
      </c>
      <c r="HX187" s="86">
        <f t="shared" si="231"/>
        <v>5.3658547353390394E-17</v>
      </c>
      <c r="HY187" s="86">
        <f t="shared" si="231"/>
        <v>2.2930218785471599E-16</v>
      </c>
      <c r="HZ187" s="86">
        <f t="shared" si="231"/>
        <v>2.969507560728838E-16</v>
      </c>
      <c r="IA187" s="86">
        <f t="shared" si="231"/>
        <v>3.9475076727511054E-17</v>
      </c>
      <c r="IB187" s="86">
        <f t="shared" si="231"/>
        <v>2.9142180577676961E-17</v>
      </c>
      <c r="IC187" s="86">
        <f t="shared" si="231"/>
        <v>5.8617949452057973E-16</v>
      </c>
      <c r="ID187" s="86">
        <f t="shared" si="231"/>
        <v>1.3010648666997199E-15</v>
      </c>
      <c r="IE187" s="86">
        <f t="shared" si="231"/>
        <v>3.5178163796815025E-14</v>
      </c>
      <c r="IF187" s="86">
        <f t="shared" si="231"/>
        <v>1.0807638241414194E-21</v>
      </c>
      <c r="IG187" s="86">
        <f t="shared" si="231"/>
        <v>5.9769898793248371E-19</v>
      </c>
      <c r="II187" s="86">
        <f t="shared" si="232"/>
        <v>0.12342760982167819</v>
      </c>
      <c r="IJ187" s="86">
        <f t="shared" si="232"/>
        <v>0.10847078952810264</v>
      </c>
      <c r="IK187" s="86">
        <f t="shared" si="232"/>
        <v>7.3400217102122162E-2</v>
      </c>
      <c r="IL187" s="86">
        <f t="shared" si="232"/>
        <v>7.3624397812760645E-2</v>
      </c>
      <c r="IM187" s="86">
        <f t="shared" si="232"/>
        <v>4.7267513716480407E-2</v>
      </c>
      <c r="IN187" s="86">
        <f t="shared" si="232"/>
        <v>5.4739485619317262E-2</v>
      </c>
      <c r="IO187" s="86">
        <f t="shared" si="232"/>
        <v>3.0196806795283283E-2</v>
      </c>
      <c r="IP187" s="86">
        <f t="shared" si="232"/>
        <v>2.256279127481706E-2</v>
      </c>
      <c r="IQ187" s="86">
        <f t="shared" si="232"/>
        <v>1.1826914643508723E-2</v>
      </c>
      <c r="IR187" s="86">
        <f t="shared" si="232"/>
        <v>2.2179622090188946E-2</v>
      </c>
      <c r="IS187" s="86">
        <f t="shared" si="232"/>
        <v>3.5982952358057096E-2</v>
      </c>
      <c r="IT187" s="86">
        <f t="shared" si="232"/>
        <v>3.752034787066022E-2</v>
      </c>
      <c r="IU187" s="86">
        <f t="shared" si="232"/>
        <v>8.657862276845138E-2</v>
      </c>
      <c r="IV187" s="86">
        <f t="shared" si="232"/>
        <v>0.12522132200710434</v>
      </c>
      <c r="IW187" s="86">
        <f t="shared" si="232"/>
        <v>0.1112082033395337</v>
      </c>
      <c r="IY187" s="86">
        <f t="shared" si="233"/>
        <v>0.12342760984915169</v>
      </c>
      <c r="IZ187" s="86">
        <f t="shared" si="233"/>
        <v>0.10847078953352203</v>
      </c>
      <c r="JA187" s="86">
        <f t="shared" si="233"/>
        <v>7.3400217102148183E-2</v>
      </c>
      <c r="JB187" s="86">
        <f t="shared" si="233"/>
        <v>7.3624397812760783E-2</v>
      </c>
      <c r="JC187" s="86">
        <f t="shared" si="233"/>
        <v>4.7267513716489261E-2</v>
      </c>
      <c r="JD187" s="86">
        <f t="shared" si="233"/>
        <v>5.4739485619317317E-2</v>
      </c>
      <c r="JE187" s="86">
        <f t="shared" si="233"/>
        <v>3.0196806795283512E-2</v>
      </c>
      <c r="JF187" s="86">
        <f t="shared" si="233"/>
        <v>2.2562791274817359E-2</v>
      </c>
      <c r="JG187" s="86">
        <f t="shared" si="233"/>
        <v>1.1826914643508763E-2</v>
      </c>
      <c r="JH187" s="86">
        <f t="shared" si="233"/>
        <v>2.2179622090188974E-2</v>
      </c>
      <c r="JI187" s="86">
        <f t="shared" si="233"/>
        <v>3.5982952358057679E-2</v>
      </c>
      <c r="JJ187" s="86">
        <f t="shared" si="233"/>
        <v>3.7520347870661525E-2</v>
      </c>
      <c r="JK187" s="86">
        <f t="shared" si="233"/>
        <v>8.657862276848656E-2</v>
      </c>
      <c r="JL187" s="86">
        <f t="shared" si="233"/>
        <v>0.12522132200710434</v>
      </c>
      <c r="JM187" s="86">
        <f t="shared" si="233"/>
        <v>0.1112082033395337</v>
      </c>
    </row>
    <row r="188" spans="2:273" x14ac:dyDescent="0.25">
      <c r="B188" s="2">
        <v>161</v>
      </c>
      <c r="C188" s="37">
        <v>88.186000000000007</v>
      </c>
      <c r="D188" s="37">
        <v>89.9</v>
      </c>
      <c r="E188" s="37">
        <v>85.9</v>
      </c>
      <c r="F188" s="37">
        <v>83.35</v>
      </c>
      <c r="G188" s="37">
        <v>85.25</v>
      </c>
      <c r="H188" s="37">
        <v>86.674999999999997</v>
      </c>
      <c r="I188" s="37">
        <v>82.224999999999994</v>
      </c>
      <c r="J188" s="37">
        <v>86.424999999999997</v>
      </c>
      <c r="K188" s="37">
        <v>86.4</v>
      </c>
      <c r="L188" s="37">
        <v>88.186000000000007</v>
      </c>
      <c r="M188" s="37">
        <v>85.415000000000006</v>
      </c>
      <c r="N188" s="37">
        <v>86.332999999999998</v>
      </c>
      <c r="O188" s="37">
        <v>90.424999999999997</v>
      </c>
      <c r="P188" s="37">
        <v>91.405000000000001</v>
      </c>
      <c r="Q188" s="37">
        <v>91.094999999999999</v>
      </c>
      <c r="S188" s="4">
        <f t="shared" si="234"/>
        <v>88.008830222535863</v>
      </c>
      <c r="T188" s="4">
        <f t="shared" si="234"/>
        <v>87.788640015764315</v>
      </c>
      <c r="U188" s="4">
        <f t="shared" si="234"/>
        <v>87.209107579644169</v>
      </c>
      <c r="V188" s="4">
        <f t="shared" si="234"/>
        <v>85.976202685476551</v>
      </c>
      <c r="W188" s="4">
        <f t="shared" si="234"/>
        <v>86.01845562479771</v>
      </c>
      <c r="X188" s="4">
        <f t="shared" si="234"/>
        <v>84.769405490845529</v>
      </c>
      <c r="Y188" s="4">
        <f t="shared" si="234"/>
        <v>85.832555375824981</v>
      </c>
      <c r="Z188" s="4">
        <f t="shared" si="234"/>
        <v>87.407869245119443</v>
      </c>
      <c r="AA188" s="4">
        <f t="shared" si="234"/>
        <v>87.261188101741254</v>
      </c>
      <c r="AB188" s="4">
        <f t="shared" si="234"/>
        <v>87.358564455288757</v>
      </c>
      <c r="AC188" s="4">
        <f t="shared" si="234"/>
        <v>86.219227186531128</v>
      </c>
      <c r="AD188" s="4">
        <f t="shared" si="234"/>
        <v>86.124154534483253</v>
      </c>
      <c r="AE188" s="4">
        <f t="shared" si="234"/>
        <v>88.977197071146989</v>
      </c>
      <c r="AF188" s="4">
        <f t="shared" si="234"/>
        <v>90.854488528705602</v>
      </c>
      <c r="AG188" s="4">
        <f t="shared" si="234"/>
        <v>94.60365706688782</v>
      </c>
      <c r="AI188" s="4">
        <f t="shared" si="235"/>
        <v>0.17716977746414386</v>
      </c>
      <c r="AJ188" s="4">
        <f t="shared" si="235"/>
        <v>2.1113599842356905</v>
      </c>
      <c r="AK188" s="4">
        <f t="shared" si="235"/>
        <v>-1.3091075796441629</v>
      </c>
      <c r="AL188" s="4">
        <f t="shared" si="235"/>
        <v>-2.6262026854765566</v>
      </c>
      <c r="AM188" s="4">
        <f t="shared" si="235"/>
        <v>-0.7684556247977099</v>
      </c>
      <c r="AN188" s="4">
        <f t="shared" si="235"/>
        <v>1.9055945091544686</v>
      </c>
      <c r="AO188" s="4">
        <f t="shared" si="235"/>
        <v>-3.6075553758249868</v>
      </c>
      <c r="AP188" s="4">
        <f t="shared" si="235"/>
        <v>-0.98286924511944562</v>
      </c>
      <c r="AQ188" s="4">
        <f t="shared" si="235"/>
        <v>-0.8611881017412486</v>
      </c>
      <c r="AR188" s="4">
        <f t="shared" si="235"/>
        <v>0.8274355447112498</v>
      </c>
      <c r="AS188" s="4">
        <f t="shared" si="235"/>
        <v>-0.80422718653112213</v>
      </c>
      <c r="AT188" s="4">
        <f t="shared" si="235"/>
        <v>0.20884546551674532</v>
      </c>
      <c r="AU188" s="4">
        <f t="shared" si="235"/>
        <v>1.4478029288530081</v>
      </c>
      <c r="AV188" s="4">
        <f t="shared" si="235"/>
        <v>0.55051147129439926</v>
      </c>
      <c r="AW188" s="4">
        <f t="shared" si="235"/>
        <v>-3.508657066887821</v>
      </c>
      <c r="AY188" s="2">
        <f t="shared" si="227"/>
        <v>88.008830222535863</v>
      </c>
      <c r="AZ188" s="2">
        <f t="shared" si="227"/>
        <v>87.78863896289306</v>
      </c>
      <c r="BA188" s="2">
        <f t="shared" si="227"/>
        <v>87.209107413170372</v>
      </c>
      <c r="BB188" s="2">
        <f t="shared" si="227"/>
        <v>85.976201972411459</v>
      </c>
      <c r="BC188" s="2">
        <f t="shared" si="227"/>
        <v>86.018455550081512</v>
      </c>
      <c r="BD188" s="2">
        <f t="shared" si="227"/>
        <v>84.769405241791645</v>
      </c>
      <c r="BE188" s="2">
        <f t="shared" si="227"/>
        <v>85.832555371869688</v>
      </c>
      <c r="BF188" s="2">
        <f t="shared" si="227"/>
        <v>87.407869244540592</v>
      </c>
      <c r="BG188" s="2">
        <f t="shared" si="227"/>
        <v>87.261188101732117</v>
      </c>
      <c r="BH188" s="2">
        <f t="shared" si="227"/>
        <v>87.358564454572019</v>
      </c>
      <c r="BI188" s="2">
        <f t="shared" si="227"/>
        <v>86.219227165507789</v>
      </c>
      <c r="BJ188" s="2">
        <f t="shared" si="227"/>
        <v>86.124154494606486</v>
      </c>
      <c r="BK188" s="2">
        <f t="shared" si="227"/>
        <v>88.977185615808168</v>
      </c>
      <c r="BL188" s="2">
        <f t="shared" si="227"/>
        <v>90.817167308776561</v>
      </c>
      <c r="BM188" s="2">
        <f t="shared" si="227"/>
        <v>94.535062018919746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>
        <f t="shared" si="205"/>
        <v>86.4</v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122.35501430499326</v>
      </c>
      <c r="DL188" s="2">
        <f t="shared" si="236"/>
        <v>119.89598515519569</v>
      </c>
      <c r="DM188" s="2">
        <f t="shared" si="236"/>
        <v>116.57393724696357</v>
      </c>
      <c r="DN188" s="2">
        <f t="shared" si="236"/>
        <v>117.04605769230768</v>
      </c>
      <c r="DO188" s="2">
        <f t="shared" si="236"/>
        <v>119.03053306342778</v>
      </c>
      <c r="DP188" s="2">
        <f t="shared" si="236"/>
        <v>115.25424280555859</v>
      </c>
      <c r="DQ188" s="2">
        <f t="shared" si="236"/>
        <v>126.63833570412517</v>
      </c>
      <c r="DR188" s="2">
        <f t="shared" si="236"/>
        <v>124.72710635736954</v>
      </c>
      <c r="DS188" s="2">
        <f t="shared" si="236"/>
        <v>119.42520516467883</v>
      </c>
      <c r="DT188" s="2">
        <f t="shared" si="236"/>
        <v>127.18863869132295</v>
      </c>
      <c r="DU188" s="2">
        <f t="shared" si="236"/>
        <v>114.2494008097166</v>
      </c>
      <c r="DV188" s="2">
        <f t="shared" si="236"/>
        <v>114.37353864390705</v>
      </c>
      <c r="DW188" s="2">
        <f t="shared" si="236"/>
        <v>117.88143669985776</v>
      </c>
      <c r="DX188" s="2">
        <f t="shared" si="236"/>
        <v>120.30006838649157</v>
      </c>
      <c r="DY188" s="2">
        <f t="shared" si="236"/>
        <v>110.83084848484849</v>
      </c>
      <c r="EA188" s="2">
        <f t="shared" si="240"/>
        <v>88.341834137785867</v>
      </c>
      <c r="EB188" s="2">
        <f t="shared" si="240"/>
        <v>87.138550739998436</v>
      </c>
      <c r="EC188" s="2">
        <f t="shared" si="240"/>
        <v>86.438229787698091</v>
      </c>
      <c r="ED188" s="2">
        <f t="shared" si="240"/>
        <v>84.648871043451365</v>
      </c>
      <c r="EE188" s="2">
        <f t="shared" si="240"/>
        <v>83.66187693040176</v>
      </c>
      <c r="EF188" s="2">
        <f t="shared" si="239"/>
        <v>84.621351637668894</v>
      </c>
      <c r="EG188" s="2">
        <f t="shared" si="239"/>
        <v>85.733555702733597</v>
      </c>
      <c r="EH188" s="2">
        <f t="shared" si="239"/>
        <v>87.56021239037311</v>
      </c>
      <c r="EI188" s="2">
        <f t="shared" si="239"/>
        <v>84.624527272727278</v>
      </c>
      <c r="EJ188" s="2">
        <f t="shared" si="239"/>
        <v>86.622718253968273</v>
      </c>
      <c r="EK188" s="2">
        <f t="shared" si="212"/>
        <v>84.736007800453507</v>
      </c>
      <c r="EL188" s="2">
        <f t="shared" si="179"/>
        <v>84.734163083900199</v>
      </c>
      <c r="EM188" s="2">
        <f t="shared" si="179"/>
        <v>87.925319354331762</v>
      </c>
      <c r="EN188" s="2">
        <f t="shared" si="179"/>
        <v>91.201882432432427</v>
      </c>
      <c r="EO188" s="2">
        <f t="shared" si="179"/>
        <v>96.200391832775765</v>
      </c>
      <c r="EQ188" s="2">
        <f t="shared" si="237"/>
        <v>87.927577437642</v>
      </c>
      <c r="ER188" s="2">
        <f t="shared" si="237"/>
        <v>87.938642628199261</v>
      </c>
      <c r="ES188" s="2">
        <f t="shared" si="237"/>
        <v>87.373463729523067</v>
      </c>
      <c r="ET188" s="2">
        <f t="shared" si="237"/>
        <v>86.304353313755612</v>
      </c>
      <c r="EU188" s="2">
        <f t="shared" si="237"/>
        <v>86.505927946933113</v>
      </c>
      <c r="EV188" s="2">
        <f t="shared" si="237"/>
        <v>84.802726969923782</v>
      </c>
      <c r="EW188" s="2">
        <f t="shared" si="237"/>
        <v>85.850119922341719</v>
      </c>
      <c r="EX188" s="2">
        <f t="shared" si="237"/>
        <v>87.382426721694458</v>
      </c>
      <c r="EY188" s="2">
        <f t="shared" si="237"/>
        <v>87.641906466853669</v>
      </c>
      <c r="EZ188" s="2">
        <f t="shared" si="237"/>
        <v>87.489830041918964</v>
      </c>
      <c r="FA188" s="2">
        <f t="shared" si="237"/>
        <v>86.508704764392419</v>
      </c>
      <c r="FB188" s="2">
        <f t="shared" si="237"/>
        <v>86.393698136973995</v>
      </c>
      <c r="FC188" s="2">
        <f t="shared" si="237"/>
        <v>89.242812594118334</v>
      </c>
      <c r="FD188" s="2">
        <f t="shared" si="237"/>
        <v>90.697104536905698</v>
      </c>
      <c r="FE188" s="2">
        <f t="shared" si="237"/>
        <v>94.028073001214239</v>
      </c>
      <c r="FG188" s="2">
        <f t="shared" si="238"/>
        <v>0.99998621951313738</v>
      </c>
      <c r="FH188" s="2">
        <f t="shared" si="238"/>
        <v>0.99998610007952593</v>
      </c>
      <c r="FI188" s="2">
        <f t="shared" si="238"/>
        <v>0.99998644313149121</v>
      </c>
      <c r="FJ188" s="2">
        <f t="shared" si="238"/>
        <v>0.99998508358436866</v>
      </c>
      <c r="FK188" s="2">
        <f t="shared" si="238"/>
        <v>0.999983495793204</v>
      </c>
      <c r="FL188" s="2">
        <f t="shared" si="238"/>
        <v>0.99998263974532109</v>
      </c>
      <c r="FM188" s="2">
        <f t="shared" si="238"/>
        <v>0.99998326139571259</v>
      </c>
      <c r="FN188" s="2">
        <f t="shared" si="238"/>
        <v>0.99998512827362118</v>
      </c>
      <c r="FO188" s="2">
        <f t="shared" si="238"/>
        <v>0.99998361869847907</v>
      </c>
      <c r="FP188" s="2">
        <f t="shared" si="238"/>
        <v>0.99998189550510586</v>
      </c>
      <c r="FQ188" s="2">
        <f t="shared" si="238"/>
        <v>0.99998336479552674</v>
      </c>
      <c r="FR188" s="2">
        <f t="shared" si="238"/>
        <v>0.99998375034850151</v>
      </c>
      <c r="FS188" s="2">
        <f t="shared" si="238"/>
        <v>0.99998213489193388</v>
      </c>
      <c r="FT188" s="2">
        <f t="shared" si="238"/>
        <v>0.99998311109480431</v>
      </c>
      <c r="FU188" s="2">
        <f t="shared" si="238"/>
        <v>0.9999818606737666</v>
      </c>
      <c r="FW188" s="2">
        <f t="shared" si="229"/>
        <v>0.80499031956911071</v>
      </c>
      <c r="FX188" s="2">
        <f t="shared" si="229"/>
        <v>0.81194786091652271</v>
      </c>
      <c r="FY188" s="2">
        <f t="shared" si="229"/>
        <v>0.82382497596845683</v>
      </c>
      <c r="FZ188" s="2">
        <f t="shared" si="229"/>
        <v>0.80148709705897814</v>
      </c>
      <c r="GA188" s="2">
        <f t="shared" si="229"/>
        <v>0.82839403174217074</v>
      </c>
      <c r="GB188" s="2">
        <f t="shared" si="229"/>
        <v>0.81335100808091298</v>
      </c>
      <c r="GC188" s="2">
        <f t="shared" si="229"/>
        <v>0.84344047033228209</v>
      </c>
      <c r="GD188" s="2">
        <f t="shared" si="229"/>
        <v>0.86000116233384283</v>
      </c>
      <c r="GE188" s="2">
        <f t="shared" si="229"/>
        <v>0.87363588697719796</v>
      </c>
      <c r="GF188" s="2">
        <f t="shared" si="229"/>
        <v>0.84777047817750584</v>
      </c>
      <c r="GG188" s="2">
        <f t="shared" si="229"/>
        <v>0.83642519499343615</v>
      </c>
      <c r="GH188" s="2">
        <f t="shared" si="229"/>
        <v>0.83728859996608829</v>
      </c>
      <c r="GI188" s="2">
        <f t="shared" si="229"/>
        <v>0.79797835803173023</v>
      </c>
      <c r="GJ188" s="2">
        <f t="shared" si="229"/>
        <v>0.76312089648429338</v>
      </c>
      <c r="GK188" s="2">
        <f t="shared" si="229"/>
        <v>0.76673606851941412</v>
      </c>
      <c r="GM188" s="86">
        <f t="shared" si="230"/>
        <v>0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0</v>
      </c>
      <c r="HD188" s="86">
        <f t="shared" si="181"/>
        <v>0</v>
      </c>
      <c r="HE188" s="86">
        <f t="shared" si="181"/>
        <v>0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0</v>
      </c>
      <c r="HP188" s="86">
        <f t="shared" si="226"/>
        <v>3.1340437133716639E-295</v>
      </c>
      <c r="HQ188" s="86">
        <f t="shared" si="226"/>
        <v>9.3793294665360697E-271</v>
      </c>
      <c r="HS188" s="86">
        <f t="shared" si="231"/>
        <v>9.4588797173937956E-12</v>
      </c>
      <c r="HT188" s="86">
        <f t="shared" si="231"/>
        <v>1.7849722482610498E-12</v>
      </c>
      <c r="HU188" s="86">
        <f t="shared" si="231"/>
        <v>7.1740748093148074E-15</v>
      </c>
      <c r="HV188" s="86">
        <f t="shared" si="231"/>
        <v>2.9819419903851294E-17</v>
      </c>
      <c r="HW188" s="86">
        <f t="shared" si="231"/>
        <v>2.1351655105904706E-15</v>
      </c>
      <c r="HX188" s="86">
        <f t="shared" si="231"/>
        <v>1.0895547812278256E-17</v>
      </c>
      <c r="HY188" s="86">
        <f t="shared" si="231"/>
        <v>4.9756245763373535E-17</v>
      </c>
      <c r="HZ188" s="86">
        <f t="shared" si="231"/>
        <v>6.7635769830947254E-17</v>
      </c>
      <c r="IA188" s="86">
        <f t="shared" si="231"/>
        <v>8.198493825996357E-18</v>
      </c>
      <c r="IB188" s="86">
        <f t="shared" si="231"/>
        <v>5.736958493018587E-18</v>
      </c>
      <c r="IC188" s="86">
        <f t="shared" si="231"/>
        <v>1.2974432967041098E-16</v>
      </c>
      <c r="ID188" s="86">
        <f t="shared" si="231"/>
        <v>2.9849216900079283E-16</v>
      </c>
      <c r="IE188" s="86">
        <f t="shared" si="231"/>
        <v>8.7629710873728757E-15</v>
      </c>
      <c r="IF188" s="86">
        <f t="shared" si="231"/>
        <v>9.9967835772695089E-23</v>
      </c>
      <c r="IG188" s="86">
        <f t="shared" si="231"/>
        <v>7.8586418741832569E-20</v>
      </c>
      <c r="II188" s="86">
        <f t="shared" si="232"/>
        <v>9.9443367742815328E-2</v>
      </c>
      <c r="IJ188" s="86">
        <f t="shared" si="232"/>
        <v>8.6720553768032102E-2</v>
      </c>
      <c r="IK188" s="86">
        <f t="shared" si="232"/>
        <v>5.690695646540013E-2</v>
      </c>
      <c r="IL188" s="86">
        <f t="shared" si="232"/>
        <v>5.544887949095182E-2</v>
      </c>
      <c r="IM188" s="86">
        <f t="shared" si="232"/>
        <v>3.5102407459189945E-2</v>
      </c>
      <c r="IN188" s="86">
        <f t="shared" si="232"/>
        <v>4.0446430975406351E-2</v>
      </c>
      <c r="IO188" s="86">
        <f t="shared" si="232"/>
        <v>2.1853676962541192E-2</v>
      </c>
      <c r="IP188" s="86">
        <f t="shared" si="232"/>
        <v>1.6276212249673978E-2</v>
      </c>
      <c r="IQ188" s="86">
        <f t="shared" si="232"/>
        <v>8.2132191737644324E-3</v>
      </c>
      <c r="IR188" s="86">
        <f t="shared" si="232"/>
        <v>1.5652931732685414E-2</v>
      </c>
      <c r="IS188" s="86">
        <f t="shared" si="232"/>
        <v>2.6245309314641942E-2</v>
      </c>
      <c r="IT188" s="86">
        <f t="shared" si="232"/>
        <v>2.7526490032974759E-2</v>
      </c>
      <c r="IU188" s="86">
        <f t="shared" si="232"/>
        <v>6.6227021930327284E-2</v>
      </c>
      <c r="IV188" s="86">
        <f t="shared" si="232"/>
        <v>9.6445689623085071E-2</v>
      </c>
      <c r="IW188" s="86">
        <f t="shared" si="232"/>
        <v>8.4564591190984806E-2</v>
      </c>
      <c r="IY188" s="86">
        <f t="shared" si="233"/>
        <v>9.9443367752274206E-2</v>
      </c>
      <c r="IZ188" s="86">
        <f t="shared" si="233"/>
        <v>8.6720553769817077E-2</v>
      </c>
      <c r="JA188" s="86">
        <f t="shared" si="233"/>
        <v>5.6906956465407305E-2</v>
      </c>
      <c r="JB188" s="86">
        <f t="shared" si="233"/>
        <v>5.5448879490951848E-2</v>
      </c>
      <c r="JC188" s="86">
        <f t="shared" si="233"/>
        <v>3.5102407459192082E-2</v>
      </c>
      <c r="JD188" s="86">
        <f t="shared" si="233"/>
        <v>4.0446430975406365E-2</v>
      </c>
      <c r="JE188" s="86">
        <f t="shared" si="233"/>
        <v>2.185367696254124E-2</v>
      </c>
      <c r="JF188" s="86">
        <f t="shared" si="233"/>
        <v>1.6276212249674044E-2</v>
      </c>
      <c r="JG188" s="86">
        <f t="shared" si="233"/>
        <v>8.2132191737644411E-3</v>
      </c>
      <c r="JH188" s="86">
        <f t="shared" si="233"/>
        <v>1.5652931732685421E-2</v>
      </c>
      <c r="JI188" s="86">
        <f t="shared" si="233"/>
        <v>2.6245309314642071E-2</v>
      </c>
      <c r="JJ188" s="86">
        <f t="shared" si="233"/>
        <v>2.7526490032975057E-2</v>
      </c>
      <c r="JK188" s="86">
        <f t="shared" si="233"/>
        <v>6.6227021930336041E-2</v>
      </c>
      <c r="JL188" s="86">
        <f t="shared" si="233"/>
        <v>9.6445689623085071E-2</v>
      </c>
      <c r="JM188" s="86">
        <f t="shared" si="233"/>
        <v>8.4564591190984806E-2</v>
      </c>
    </row>
    <row r="189" spans="2:273" x14ac:dyDescent="0.25">
      <c r="B189" s="2">
        <v>162</v>
      </c>
      <c r="C189" s="37">
        <v>87.906999999999996</v>
      </c>
      <c r="D189" s="37">
        <v>86.4</v>
      </c>
      <c r="E189" s="37">
        <v>86.7</v>
      </c>
      <c r="F189" s="37">
        <v>85.9</v>
      </c>
      <c r="G189" s="37">
        <v>84.025000000000006</v>
      </c>
      <c r="H189" s="37">
        <v>87.125</v>
      </c>
      <c r="I189" s="37">
        <v>88.5</v>
      </c>
      <c r="J189" s="37">
        <v>85.2</v>
      </c>
      <c r="K189" s="37">
        <v>88.45</v>
      </c>
      <c r="L189" s="37">
        <v>86.233000000000004</v>
      </c>
      <c r="M189" s="37">
        <v>86.828999999999994</v>
      </c>
      <c r="N189" s="37">
        <v>84.405000000000001</v>
      </c>
      <c r="O189" s="37">
        <v>87.224999999999994</v>
      </c>
      <c r="P189" s="37">
        <v>89.713999999999999</v>
      </c>
      <c r="Q189" s="37">
        <v>90.286000000000001</v>
      </c>
      <c r="S189" s="4">
        <f t="shared" si="234"/>
        <v>87.87154755098156</v>
      </c>
      <c r="T189" s="4">
        <f t="shared" si="234"/>
        <v>87.665921683751094</v>
      </c>
      <c r="U189" s="4">
        <f t="shared" si="234"/>
        <v>87.104192093727448</v>
      </c>
      <c r="V189" s="4">
        <f t="shared" si="234"/>
        <v>85.878639583570418</v>
      </c>
      <c r="W189" s="4">
        <f t="shared" si="234"/>
        <v>85.947688526610094</v>
      </c>
      <c r="X189" s="4">
        <f t="shared" si="234"/>
        <v>84.633174884375634</v>
      </c>
      <c r="Y189" s="4">
        <f t="shared" si="234"/>
        <v>85.708378992182858</v>
      </c>
      <c r="Z189" s="4">
        <f t="shared" si="234"/>
        <v>87.29568712689273</v>
      </c>
      <c r="AA189" s="4">
        <f t="shared" si="234"/>
        <v>87.174285394740281</v>
      </c>
      <c r="AB189" s="4">
        <f t="shared" si="234"/>
        <v>87.240569768332051</v>
      </c>
      <c r="AC189" s="4">
        <f t="shared" si="234"/>
        <v>86.090061410996682</v>
      </c>
      <c r="AD189" s="4">
        <f t="shared" si="234"/>
        <v>86.019566689672601</v>
      </c>
      <c r="AE189" s="4">
        <f t="shared" si="234"/>
        <v>88.875398626471465</v>
      </c>
      <c r="AF189" s="4">
        <f t="shared" si="234"/>
        <v>90.736417630231486</v>
      </c>
      <c r="AG189" s="4">
        <f t="shared" si="234"/>
        <v>94.447693096827777</v>
      </c>
      <c r="AI189" s="4">
        <f t="shared" si="235"/>
        <v>3.5452449018436027E-2</v>
      </c>
      <c r="AJ189" s="4">
        <f t="shared" si="235"/>
        <v>-1.2659216837510883</v>
      </c>
      <c r="AK189" s="4">
        <f t="shared" si="235"/>
        <v>-0.40419209372744547</v>
      </c>
      <c r="AL189" s="4">
        <f t="shared" si="235"/>
        <v>2.1360416429587303E-2</v>
      </c>
      <c r="AM189" s="4">
        <f t="shared" si="235"/>
        <v>-1.9226885266100879</v>
      </c>
      <c r="AN189" s="4">
        <f t="shared" si="235"/>
        <v>2.4918251156243656</v>
      </c>
      <c r="AO189" s="4">
        <f t="shared" si="235"/>
        <v>2.7916210078171417</v>
      </c>
      <c r="AP189" s="4">
        <f t="shared" si="235"/>
        <v>-2.0956871268927273</v>
      </c>
      <c r="AQ189" s="4">
        <f t="shared" si="235"/>
        <v>1.2757146052597221</v>
      </c>
      <c r="AR189" s="4">
        <f t="shared" si="235"/>
        <v>-1.007569768332047</v>
      </c>
      <c r="AS189" s="4">
        <f t="shared" si="235"/>
        <v>0.73893858900331111</v>
      </c>
      <c r="AT189" s="4">
        <f t="shared" si="235"/>
        <v>-1.6145666896725999</v>
      </c>
      <c r="AU189" s="4">
        <f t="shared" si="235"/>
        <v>-1.6503986264714712</v>
      </c>
      <c r="AV189" s="4">
        <f t="shared" si="235"/>
        <v>-1.0224176302314874</v>
      </c>
      <c r="AW189" s="4">
        <f t="shared" si="235"/>
        <v>-4.1616930968277757</v>
      </c>
      <c r="AY189" s="2">
        <f t="shared" si="227"/>
        <v>87.87154755098156</v>
      </c>
      <c r="AZ189" s="2">
        <f t="shared" si="227"/>
        <v>87.665921439114754</v>
      </c>
      <c r="BA189" s="2">
        <f t="shared" si="227"/>
        <v>87.104192063303103</v>
      </c>
      <c r="BB189" s="2">
        <f t="shared" si="227"/>
        <v>85.878639477551616</v>
      </c>
      <c r="BC189" s="2">
        <f t="shared" si="227"/>
        <v>85.947688516803026</v>
      </c>
      <c r="BD189" s="2">
        <f t="shared" si="227"/>
        <v>84.633174852627562</v>
      </c>
      <c r="BE189" s="2">
        <f t="shared" si="227"/>
        <v>85.70837899176064</v>
      </c>
      <c r="BF189" s="2">
        <f t="shared" si="227"/>
        <v>87.295687126833016</v>
      </c>
      <c r="BG189" s="2">
        <f t="shared" si="227"/>
        <v>87.174285394739584</v>
      </c>
      <c r="BH189" s="2">
        <f t="shared" si="227"/>
        <v>87.240569768269125</v>
      </c>
      <c r="BI189" s="2">
        <f t="shared" si="227"/>
        <v>86.0900614086042</v>
      </c>
      <c r="BJ189" s="2">
        <f t="shared" si="227"/>
        <v>86.019566684930012</v>
      </c>
      <c r="BK189" s="2">
        <f t="shared" si="227"/>
        <v>88.875396704121457</v>
      </c>
      <c r="BL189" s="2">
        <f t="shared" si="227"/>
        <v>90.720833068672476</v>
      </c>
      <c r="BM189" s="2">
        <f t="shared" si="227"/>
        <v>94.419789360265355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>
        <f t="shared" si="205"/>
        <v>88.45</v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122.46457543859648</v>
      </c>
      <c r="DL189" s="2">
        <f t="shared" si="236"/>
        <v>119.9860661268556</v>
      </c>
      <c r="DM189" s="2">
        <f t="shared" si="236"/>
        <v>116.65058198380568</v>
      </c>
      <c r="DN189" s="2">
        <f t="shared" si="236"/>
        <v>117.13326923076923</v>
      </c>
      <c r="DO189" s="2">
        <f t="shared" si="236"/>
        <v>119.14460188933872</v>
      </c>
      <c r="DP189" s="2">
        <f t="shared" si="236"/>
        <v>115.3455711784659</v>
      </c>
      <c r="DQ189" s="2">
        <f t="shared" si="236"/>
        <v>126.81262446657183</v>
      </c>
      <c r="DR189" s="2">
        <f t="shared" si="236"/>
        <v>124.8806379253748</v>
      </c>
      <c r="DS189" s="2">
        <f t="shared" si="236"/>
        <v>119.52335321151109</v>
      </c>
      <c r="DT189" s="2">
        <f t="shared" si="236"/>
        <v>127.33071147463258</v>
      </c>
      <c r="DU189" s="2">
        <f t="shared" si="236"/>
        <v>114.3039520242915</v>
      </c>
      <c r="DV189" s="2">
        <f t="shared" si="236"/>
        <v>114.44091370317685</v>
      </c>
      <c r="DW189" s="2">
        <f t="shared" si="236"/>
        <v>117.96348980559507</v>
      </c>
      <c r="DX189" s="2">
        <f t="shared" si="236"/>
        <v>120.40427532833021</v>
      </c>
      <c r="DY189" s="2">
        <f t="shared" si="236"/>
        <v>110.88023217468805</v>
      </c>
      <c r="EA189" s="2">
        <f t="shared" si="240"/>
        <v>88.215673859969115</v>
      </c>
      <c r="EB189" s="2">
        <f t="shared" si="240"/>
        <v>86.994679334001376</v>
      </c>
      <c r="EC189" s="2">
        <f t="shared" si="240"/>
        <v>86.308824965204892</v>
      </c>
      <c r="ED189" s="2">
        <f t="shared" si="240"/>
        <v>84.506240065289063</v>
      </c>
      <c r="EE189" s="2">
        <f t="shared" si="240"/>
        <v>83.517463955660276</v>
      </c>
      <c r="EF189" s="2">
        <f t="shared" si="239"/>
        <v>84.480380128620581</v>
      </c>
      <c r="EG189" s="2">
        <f t="shared" si="239"/>
        <v>85.606504171429194</v>
      </c>
      <c r="EH189" s="2">
        <f t="shared" si="239"/>
        <v>87.452412592268146</v>
      </c>
      <c r="EI189" s="2">
        <f t="shared" si="239"/>
        <v>84.467245454545463</v>
      </c>
      <c r="EJ189" s="2">
        <f t="shared" si="239"/>
        <v>86.483332010582032</v>
      </c>
      <c r="EK189" s="2">
        <f t="shared" si="212"/>
        <v>84.561027845804972</v>
      </c>
      <c r="EL189" s="2">
        <f t="shared" si="179"/>
        <v>84.586680362811762</v>
      </c>
      <c r="EM189" s="2">
        <f t="shared" si="179"/>
        <v>87.78731675010664</v>
      </c>
      <c r="EN189" s="2">
        <f t="shared" si="179"/>
        <v>91.120504054054052</v>
      </c>
      <c r="EO189" s="2">
        <f t="shared" si="179"/>
        <v>96.145294968229749</v>
      </c>
      <c r="EQ189" s="2">
        <f t="shared" si="237"/>
        <v>87.79499229290559</v>
      </c>
      <c r="ER189" s="2">
        <f t="shared" si="237"/>
        <v>87.807199555844164</v>
      </c>
      <c r="ES189" s="2">
        <f t="shared" si="237"/>
        <v>87.258867040756854</v>
      </c>
      <c r="ET189" s="2">
        <f t="shared" si="237"/>
        <v>86.188103236108702</v>
      </c>
      <c r="EU189" s="2">
        <f t="shared" si="237"/>
        <v>86.406187455257168</v>
      </c>
      <c r="EV189" s="2">
        <f t="shared" si="237"/>
        <v>84.664562241448806</v>
      </c>
      <c r="EW189" s="2">
        <f t="shared" si="237"/>
        <v>85.724889598267637</v>
      </c>
      <c r="EX189" s="2">
        <f t="shared" si="237"/>
        <v>87.271835796278594</v>
      </c>
      <c r="EY189" s="2">
        <f t="shared" si="237"/>
        <v>87.530791008415761</v>
      </c>
      <c r="EZ189" s="2">
        <f t="shared" si="237"/>
        <v>87.36379376421273</v>
      </c>
      <c r="FA189" s="2">
        <f t="shared" si="237"/>
        <v>86.362242984014188</v>
      </c>
      <c r="FB189" s="2">
        <f t="shared" si="237"/>
        <v>86.272999532574133</v>
      </c>
      <c r="FC189" s="2">
        <f t="shared" si="237"/>
        <v>89.126019257240927</v>
      </c>
      <c r="FD189" s="2">
        <f t="shared" si="237"/>
        <v>90.607109150613496</v>
      </c>
      <c r="FE189" s="2">
        <f t="shared" si="237"/>
        <v>93.940717724783653</v>
      </c>
      <c r="FG189" s="2">
        <f t="shared" si="238"/>
        <v>0.99998743203137053</v>
      </c>
      <c r="FH189" s="2">
        <f t="shared" si="238"/>
        <v>0.99998732310635707</v>
      </c>
      <c r="FI189" s="2">
        <f t="shared" si="238"/>
        <v>0.9999876359742238</v>
      </c>
      <c r="FJ189" s="2">
        <f t="shared" si="238"/>
        <v>0.99998639604940487</v>
      </c>
      <c r="FK189" s="2">
        <f t="shared" si="238"/>
        <v>0.99998494796264858</v>
      </c>
      <c r="FL189" s="2">
        <f t="shared" si="238"/>
        <v>0.99998416723537409</v>
      </c>
      <c r="FM189" s="2">
        <f t="shared" si="238"/>
        <v>0.99998473418897049</v>
      </c>
      <c r="FN189" s="2">
        <f t="shared" si="238"/>
        <v>0.99998643680659449</v>
      </c>
      <c r="FO189" s="2">
        <f t="shared" si="238"/>
        <v>0.99998506005391607</v>
      </c>
      <c r="FP189" s="2">
        <f t="shared" si="238"/>
        <v>0.99998348847811258</v>
      </c>
      <c r="FQ189" s="2">
        <f t="shared" si="238"/>
        <v>0.99998482849099868</v>
      </c>
      <c r="FR189" s="2">
        <f t="shared" si="238"/>
        <v>0.9999851801205083</v>
      </c>
      <c r="FS189" s="2">
        <f t="shared" si="238"/>
        <v>0.99998370680218551</v>
      </c>
      <c r="FT189" s="2">
        <f t="shared" si="238"/>
        <v>0.99998459711250731</v>
      </c>
      <c r="FU189" s="2">
        <f t="shared" si="238"/>
        <v>0.99998345671145239</v>
      </c>
      <c r="FW189" s="2">
        <f t="shared" si="229"/>
        <v>0.8190440824714349</v>
      </c>
      <c r="FX189" s="2">
        <f t="shared" si="229"/>
        <v>0.82560883874427771</v>
      </c>
      <c r="FY189" s="2">
        <f t="shared" si="229"/>
        <v>0.83679657174179667</v>
      </c>
      <c r="FZ189" s="2">
        <f t="shared" si="229"/>
        <v>0.81573553638202256</v>
      </c>
      <c r="GA189" s="2">
        <f t="shared" si="229"/>
        <v>0.84109410280038954</v>
      </c>
      <c r="GB189" s="2">
        <f t="shared" si="229"/>
        <v>0.82693178161114</v>
      </c>
      <c r="GC189" s="2">
        <f t="shared" si="229"/>
        <v>0.8552216112202502</v>
      </c>
      <c r="GD189" s="2">
        <f t="shared" si="229"/>
        <v>0.87072710993967184</v>
      </c>
      <c r="GE189" s="2">
        <f t="shared" si="229"/>
        <v>0.88345877554034613</v>
      </c>
      <c r="GF189" s="2">
        <f t="shared" si="229"/>
        <v>0.85928014722643986</v>
      </c>
      <c r="GG189" s="2">
        <f t="shared" si="229"/>
        <v>0.84863950192926862</v>
      </c>
      <c r="GH189" s="2">
        <f t="shared" si="229"/>
        <v>0.84945003986385625</v>
      </c>
      <c r="GI189" s="2">
        <f t="shared" si="229"/>
        <v>0.81241969882173692</v>
      </c>
      <c r="GJ189" s="2">
        <f t="shared" si="229"/>
        <v>0.7793650410910048</v>
      </c>
      <c r="GK189" s="2">
        <f t="shared" si="229"/>
        <v>0.78280286046349645</v>
      </c>
      <c r="GM189" s="86">
        <f t="shared" si="230"/>
        <v>0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0</v>
      </c>
      <c r="HD189" s="86">
        <f t="shared" si="181"/>
        <v>0</v>
      </c>
      <c r="HE189" s="86">
        <f t="shared" si="181"/>
        <v>0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0</v>
      </c>
      <c r="HP189" s="86">
        <f t="shared" si="226"/>
        <v>1.2499971368793851E-302</v>
      </c>
      <c r="HQ189" s="86">
        <f t="shared" si="226"/>
        <v>2.0509524007479333E-277</v>
      </c>
      <c r="HS189" s="86">
        <f t="shared" si="231"/>
        <v>3.1807734987648154E-12</v>
      </c>
      <c r="HT189" s="86">
        <f t="shared" si="231"/>
        <v>5.7399496952189199E-13</v>
      </c>
      <c r="HU189" s="86">
        <f t="shared" si="231"/>
        <v>1.9261057853933596E-15</v>
      </c>
      <c r="HV189" s="86">
        <f t="shared" si="231"/>
        <v>6.1183238399587236E-18</v>
      </c>
      <c r="HW189" s="86">
        <f t="shared" si="231"/>
        <v>4.9894190717062565E-16</v>
      </c>
      <c r="HX189" s="86">
        <f t="shared" si="231"/>
        <v>2.1383320925659985E-18</v>
      </c>
      <c r="HY189" s="86">
        <f t="shared" si="231"/>
        <v>1.0450888746450665E-17</v>
      </c>
      <c r="HZ189" s="86">
        <f t="shared" si="231"/>
        <v>1.4938724152254465E-17</v>
      </c>
      <c r="IA189" s="86">
        <f t="shared" si="231"/>
        <v>1.6477386294789118E-18</v>
      </c>
      <c r="IB189" s="86">
        <f t="shared" si="231"/>
        <v>1.0907558347611803E-18</v>
      </c>
      <c r="IC189" s="86">
        <f t="shared" si="231"/>
        <v>2.7797649332272903E-17</v>
      </c>
      <c r="ID189" s="86">
        <f t="shared" si="231"/>
        <v>6.6340052851783621E-17</v>
      </c>
      <c r="IE189" s="86">
        <f t="shared" si="231"/>
        <v>2.1155594252472528E-15</v>
      </c>
      <c r="IF189" s="86">
        <f t="shared" si="231"/>
        <v>8.7210748918416968E-24</v>
      </c>
      <c r="IG189" s="86">
        <f t="shared" si="231"/>
        <v>9.8383998381873215E-21</v>
      </c>
      <c r="II189" s="86">
        <f t="shared" si="232"/>
        <v>7.9330656741485706E-2</v>
      </c>
      <c r="IJ189" s="86">
        <f t="shared" si="232"/>
        <v>6.8635114614443632E-2</v>
      </c>
      <c r="IK189" s="86">
        <f t="shared" si="232"/>
        <v>4.3620825266431837E-2</v>
      </c>
      <c r="IL189" s="86">
        <f t="shared" si="232"/>
        <v>4.1176862842861643E-2</v>
      </c>
      <c r="IM189" s="86">
        <f t="shared" si="232"/>
        <v>2.5717257918299291E-2</v>
      </c>
      <c r="IN189" s="86">
        <f t="shared" si="232"/>
        <v>2.9452025702255521E-2</v>
      </c>
      <c r="IO189" s="86">
        <f t="shared" si="232"/>
        <v>1.5593054775252035E-2</v>
      </c>
      <c r="IP189" s="86">
        <f t="shared" si="232"/>
        <v>1.1584096954183762E-2</v>
      </c>
      <c r="IQ189" s="86">
        <f t="shared" si="232"/>
        <v>5.6213780702608204E-3</v>
      </c>
      <c r="IR189" s="86">
        <f t="shared" si="232"/>
        <v>1.087966603424538E-2</v>
      </c>
      <c r="IS189" s="86">
        <f t="shared" si="232"/>
        <v>1.8874259212444944E-2</v>
      </c>
      <c r="IT189" s="86">
        <f t="shared" si="232"/>
        <v>1.9918345833928302E-2</v>
      </c>
      <c r="IU189" s="86">
        <f t="shared" si="232"/>
        <v>4.9990928097661036E-2</v>
      </c>
      <c r="IV189" s="86">
        <f t="shared" si="232"/>
        <v>7.3098877861579856E-2</v>
      </c>
      <c r="IW189" s="86">
        <f t="shared" si="232"/>
        <v>6.3245714181184173E-2</v>
      </c>
      <c r="IY189" s="86">
        <f t="shared" si="233"/>
        <v>7.9330656744666481E-2</v>
      </c>
      <c r="IZ189" s="86">
        <f t="shared" si="233"/>
        <v>6.8635114615017631E-2</v>
      </c>
      <c r="JA189" s="86">
        <f t="shared" si="233"/>
        <v>4.3620825266433766E-2</v>
      </c>
      <c r="JB189" s="86">
        <f t="shared" si="233"/>
        <v>4.117686284286165E-2</v>
      </c>
      <c r="JC189" s="86">
        <f t="shared" si="233"/>
        <v>2.5717257918299791E-2</v>
      </c>
      <c r="JD189" s="86">
        <f t="shared" si="233"/>
        <v>2.9452025702255524E-2</v>
      </c>
      <c r="JE189" s="86">
        <f t="shared" si="233"/>
        <v>1.5593054775252045E-2</v>
      </c>
      <c r="JF189" s="86">
        <f t="shared" si="233"/>
        <v>1.1584096954183777E-2</v>
      </c>
      <c r="JG189" s="86">
        <f t="shared" si="233"/>
        <v>5.6213780702608221E-3</v>
      </c>
      <c r="JH189" s="86">
        <f t="shared" si="233"/>
        <v>1.0879666034245382E-2</v>
      </c>
      <c r="JI189" s="86">
        <f t="shared" si="233"/>
        <v>1.8874259212444972E-2</v>
      </c>
      <c r="JJ189" s="86">
        <f t="shared" si="233"/>
        <v>1.9918345833928368E-2</v>
      </c>
      <c r="JK189" s="86">
        <f t="shared" si="233"/>
        <v>4.9990928097663152E-2</v>
      </c>
      <c r="JL189" s="86">
        <f t="shared" si="233"/>
        <v>7.3098877861579856E-2</v>
      </c>
      <c r="JM189" s="86">
        <f t="shared" si="233"/>
        <v>6.3245714181184173E-2</v>
      </c>
    </row>
    <row r="190" spans="2:273" x14ac:dyDescent="0.25">
      <c r="B190" s="2">
        <v>163</v>
      </c>
      <c r="C190" s="37">
        <v>86.674000000000007</v>
      </c>
      <c r="D190" s="37">
        <v>84.075000000000003</v>
      </c>
      <c r="E190" s="37">
        <v>87.025000000000006</v>
      </c>
      <c r="F190" s="37">
        <v>89.525000000000006</v>
      </c>
      <c r="G190" s="37">
        <v>83.625</v>
      </c>
      <c r="H190" s="37">
        <v>84.924999999999997</v>
      </c>
      <c r="I190" s="37">
        <v>83.25</v>
      </c>
      <c r="J190" s="37">
        <v>88.125</v>
      </c>
      <c r="K190" s="37">
        <v>88.625</v>
      </c>
      <c r="L190" s="37">
        <v>88.721000000000004</v>
      </c>
      <c r="M190" s="37">
        <v>83.438999999999993</v>
      </c>
      <c r="N190" s="37">
        <v>85.238</v>
      </c>
      <c r="O190" s="37">
        <v>91.2</v>
      </c>
      <c r="P190" s="37">
        <v>90.31</v>
      </c>
      <c r="Q190" s="37">
        <v>93.548000000000002</v>
      </c>
      <c r="S190" s="4">
        <f t="shared" si="234"/>
        <v>87.734429859149046</v>
      </c>
      <c r="T190" s="4">
        <f t="shared" si="234"/>
        <v>87.542890724529897</v>
      </c>
      <c r="U190" s="4">
        <f t="shared" si="234"/>
        <v>86.998911007368733</v>
      </c>
      <c r="V190" s="4">
        <f t="shared" si="234"/>
        <v>85.780457289617004</v>
      </c>
      <c r="W190" s="4">
        <f t="shared" si="234"/>
        <v>85.875792098809214</v>
      </c>
      <c r="X190" s="4">
        <f t="shared" si="234"/>
        <v>84.496875811913995</v>
      </c>
      <c r="Y190" s="4">
        <f t="shared" si="234"/>
        <v>85.58416034565461</v>
      </c>
      <c r="Z190" s="4">
        <f t="shared" si="234"/>
        <v>87.183578579447627</v>
      </c>
      <c r="AA190" s="4">
        <f t="shared" si="234"/>
        <v>87.086210766395581</v>
      </c>
      <c r="AB190" s="4">
        <f t="shared" si="234"/>
        <v>87.122228671698878</v>
      </c>
      <c r="AC190" s="4">
        <f t="shared" si="234"/>
        <v>85.960205818188427</v>
      </c>
      <c r="AD190" s="4">
        <f t="shared" si="234"/>
        <v>85.914335123651512</v>
      </c>
      <c r="AE190" s="4">
        <f t="shared" si="234"/>
        <v>88.773126322130892</v>
      </c>
      <c r="AF190" s="4">
        <f t="shared" si="234"/>
        <v>90.630776495346225</v>
      </c>
      <c r="AG190" s="4">
        <f t="shared" si="234"/>
        <v>94.31598592665074</v>
      </c>
      <c r="AI190" s="4">
        <f t="shared" si="235"/>
        <v>-1.0604298591490391</v>
      </c>
      <c r="AJ190" s="4">
        <f t="shared" si="235"/>
        <v>-3.4678907245298944</v>
      </c>
      <c r="AK190" s="4">
        <f t="shared" si="235"/>
        <v>2.6088992631272845E-2</v>
      </c>
      <c r="AL190" s="4">
        <f t="shared" si="235"/>
        <v>3.7445427103830013</v>
      </c>
      <c r="AM190" s="4">
        <f t="shared" si="235"/>
        <v>-2.2507920988092138</v>
      </c>
      <c r="AN190" s="4">
        <f t="shared" si="235"/>
        <v>0.42812418808600228</v>
      </c>
      <c r="AO190" s="4">
        <f t="shared" si="235"/>
        <v>-2.3341603456546096</v>
      </c>
      <c r="AP190" s="4">
        <f t="shared" si="235"/>
        <v>0.94142142055237343</v>
      </c>
      <c r="AQ190" s="4">
        <f t="shared" si="235"/>
        <v>1.5387892336044189</v>
      </c>
      <c r="AR190" s="4">
        <f t="shared" si="235"/>
        <v>1.598771328301126</v>
      </c>
      <c r="AS190" s="4">
        <f t="shared" si="235"/>
        <v>-2.5212058181884345</v>
      </c>
      <c r="AT190" s="4">
        <f t="shared" si="235"/>
        <v>-0.67633512365151205</v>
      </c>
      <c r="AU190" s="4">
        <f t="shared" si="235"/>
        <v>2.4268736778691107</v>
      </c>
      <c r="AV190" s="4">
        <f t="shared" si="235"/>
        <v>-0.3207764953462231</v>
      </c>
      <c r="AW190" s="4">
        <f t="shared" si="235"/>
        <v>-0.76798592665073784</v>
      </c>
      <c r="AY190" s="2">
        <f t="shared" si="227"/>
        <v>87.734429859149046</v>
      </c>
      <c r="AZ190" s="2">
        <f t="shared" si="227"/>
        <v>87.542890672319643</v>
      </c>
      <c r="BA190" s="2">
        <f t="shared" si="227"/>
        <v>86.99891100231028</v>
      </c>
      <c r="BB190" s="2">
        <f t="shared" si="227"/>
        <v>85.780457275593761</v>
      </c>
      <c r="BC190" s="2">
        <f t="shared" si="227"/>
        <v>85.875792097657651</v>
      </c>
      <c r="BD190" s="2">
        <f t="shared" si="227"/>
        <v>84.496875808326209</v>
      </c>
      <c r="BE190" s="2">
        <f t="shared" si="227"/>
        <v>85.58416034561445</v>
      </c>
      <c r="BF190" s="2">
        <f t="shared" si="227"/>
        <v>87.183578579442099</v>
      </c>
      <c r="BG190" s="2">
        <f t="shared" si="227"/>
        <v>87.086210766395538</v>
      </c>
      <c r="BH190" s="2">
        <f t="shared" si="227"/>
        <v>87.122228671693989</v>
      </c>
      <c r="BI190" s="2">
        <f t="shared" si="227"/>
        <v>85.960205817945834</v>
      </c>
      <c r="BJ190" s="2">
        <f t="shared" si="227"/>
        <v>85.914335123147538</v>
      </c>
      <c r="BK190" s="2">
        <f t="shared" si="227"/>
        <v>88.773126033412268</v>
      </c>
      <c r="BL190" s="2">
        <f t="shared" si="227"/>
        <v>90.624647309066177</v>
      </c>
      <c r="BM190" s="2">
        <f t="shared" si="227"/>
        <v>94.305305292073911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>
        <f t="shared" si="204"/>
        <v>88.125</v>
      </c>
      <c r="DC190" s="2">
        <f t="shared" si="205"/>
        <v>88.625</v>
      </c>
      <c r="DD190" s="2">
        <f t="shared" si="206"/>
        <v>88.721000000000004</v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122.57413657219973</v>
      </c>
      <c r="DL190" s="2">
        <f t="shared" si="236"/>
        <v>120.07614709851553</v>
      </c>
      <c r="DM190" s="2">
        <f t="shared" si="236"/>
        <v>116.72722672064778</v>
      </c>
      <c r="DN190" s="2">
        <f t="shared" si="236"/>
        <v>117.22048076923076</v>
      </c>
      <c r="DO190" s="2">
        <f t="shared" si="236"/>
        <v>119.25867071524965</v>
      </c>
      <c r="DP190" s="2">
        <f t="shared" si="236"/>
        <v>115.43689955137323</v>
      </c>
      <c r="DQ190" s="2">
        <f t="shared" si="236"/>
        <v>126.98691322901848</v>
      </c>
      <c r="DR190" s="2">
        <f t="shared" si="236"/>
        <v>125.03416949338005</v>
      </c>
      <c r="DS190" s="2">
        <f t="shared" si="236"/>
        <v>119.62150125834334</v>
      </c>
      <c r="DT190" s="2">
        <f t="shared" si="236"/>
        <v>127.47278425794219</v>
      </c>
      <c r="DU190" s="2">
        <f t="shared" si="236"/>
        <v>114.3585032388664</v>
      </c>
      <c r="DV190" s="2">
        <f t="shared" si="236"/>
        <v>114.50828876244665</v>
      </c>
      <c r="DW190" s="2">
        <f t="shared" si="236"/>
        <v>118.04554291133239</v>
      </c>
      <c r="DX190" s="2">
        <f t="shared" si="236"/>
        <v>120.50848227016887</v>
      </c>
      <c r="DY190" s="2">
        <f t="shared" si="236"/>
        <v>110.92961586452762</v>
      </c>
      <c r="EA190" s="2">
        <f t="shared" si="240"/>
        <v>88.089513582152364</v>
      </c>
      <c r="EB190" s="2">
        <f t="shared" si="240"/>
        <v>86.850807928004301</v>
      </c>
      <c r="EC190" s="2">
        <f t="shared" si="240"/>
        <v>86.179420142711692</v>
      </c>
      <c r="ED190" s="2">
        <f t="shared" si="240"/>
        <v>84.363609087126747</v>
      </c>
      <c r="EE190" s="2">
        <f t="shared" si="240"/>
        <v>83.373050980918777</v>
      </c>
      <c r="EF190" s="2">
        <f t="shared" si="239"/>
        <v>84.339408619572282</v>
      </c>
      <c r="EG190" s="2">
        <f t="shared" si="239"/>
        <v>85.479452640124777</v>
      </c>
      <c r="EH190" s="2">
        <f t="shared" si="239"/>
        <v>87.344612794163183</v>
      </c>
      <c r="EI190" s="2">
        <f t="shared" si="239"/>
        <v>84.309963636363648</v>
      </c>
      <c r="EJ190" s="2">
        <f t="shared" si="239"/>
        <v>86.343945767195791</v>
      </c>
      <c r="EK190" s="2">
        <f t="shared" si="212"/>
        <v>84.386047891156451</v>
      </c>
      <c r="EL190" s="2">
        <f t="shared" si="179"/>
        <v>84.439197641723325</v>
      </c>
      <c r="EM190" s="2">
        <f t="shared" si="179"/>
        <v>87.649314145881505</v>
      </c>
      <c r="EN190" s="2">
        <f t="shared" si="179"/>
        <v>91.039125675675677</v>
      </c>
      <c r="EO190" s="2">
        <f t="shared" si="179"/>
        <v>96.090198103683747</v>
      </c>
      <c r="EQ190" s="2">
        <f t="shared" si="237"/>
        <v>87.662407148169194</v>
      </c>
      <c r="ER190" s="2">
        <f t="shared" si="237"/>
        <v>87.675756483489081</v>
      </c>
      <c r="ES190" s="2">
        <f t="shared" si="237"/>
        <v>87.144270351990656</v>
      </c>
      <c r="ET190" s="2">
        <f t="shared" si="237"/>
        <v>86.071853158461806</v>
      </c>
      <c r="EU190" s="2">
        <f t="shared" si="237"/>
        <v>86.306446963581237</v>
      </c>
      <c r="EV190" s="2">
        <f t="shared" si="237"/>
        <v>84.526397512973844</v>
      </c>
      <c r="EW190" s="2">
        <f t="shared" si="237"/>
        <v>85.59965927419357</v>
      </c>
      <c r="EX190" s="2">
        <f t="shared" si="237"/>
        <v>87.161244870862731</v>
      </c>
      <c r="EY190" s="2">
        <f t="shared" si="237"/>
        <v>87.419675549977853</v>
      </c>
      <c r="EZ190" s="2">
        <f t="shared" si="237"/>
        <v>87.237757486506496</v>
      </c>
      <c r="FA190" s="2">
        <f t="shared" si="237"/>
        <v>86.21578120363597</v>
      </c>
      <c r="FB190" s="2">
        <f t="shared" si="237"/>
        <v>86.152300928174256</v>
      </c>
      <c r="FC190" s="2">
        <f t="shared" si="237"/>
        <v>89.009225920363519</v>
      </c>
      <c r="FD190" s="2">
        <f t="shared" si="237"/>
        <v>90.517113764321294</v>
      </c>
      <c r="FE190" s="2">
        <f t="shared" si="237"/>
        <v>93.853362448353067</v>
      </c>
      <c r="FG190" s="2">
        <f t="shared" si="238"/>
        <v>0.9999885378637059</v>
      </c>
      <c r="FH190" s="2">
        <f t="shared" si="238"/>
        <v>0.99998843852269226</v>
      </c>
      <c r="FI190" s="2">
        <f t="shared" si="238"/>
        <v>0.99998872386220672</v>
      </c>
      <c r="FJ190" s="2">
        <f t="shared" si="238"/>
        <v>0.99998759303474805</v>
      </c>
      <c r="FK190" s="2">
        <f t="shared" si="238"/>
        <v>0.9999862723606</v>
      </c>
      <c r="FL190" s="2">
        <f t="shared" si="238"/>
        <v>0.99998556032692809</v>
      </c>
      <c r="FM190" s="2">
        <f t="shared" si="238"/>
        <v>0.99998607739616829</v>
      </c>
      <c r="FN190" s="2">
        <f t="shared" si="238"/>
        <v>0.99998763020583559</v>
      </c>
      <c r="FO190" s="2">
        <f t="shared" si="238"/>
        <v>0.99998637458932071</v>
      </c>
      <c r="FP190" s="2">
        <f t="shared" si="238"/>
        <v>0.99998494129118665</v>
      </c>
      <c r="FQ190" s="2">
        <f t="shared" si="238"/>
        <v>0.99998616340087054</v>
      </c>
      <c r="FR190" s="2">
        <f t="shared" si="238"/>
        <v>0.99998648409164104</v>
      </c>
      <c r="FS190" s="2">
        <f t="shared" si="238"/>
        <v>0.99998514040568243</v>
      </c>
      <c r="FT190" s="2">
        <f t="shared" si="238"/>
        <v>0.99998595238061072</v>
      </c>
      <c r="FU190" s="2">
        <f t="shared" si="238"/>
        <v>0.99998491231956388</v>
      </c>
      <c r="FW190" s="2">
        <f t="shared" si="229"/>
        <v>0.83229603248282058</v>
      </c>
      <c r="FX190" s="2">
        <f t="shared" si="229"/>
        <v>0.83847484271792327</v>
      </c>
      <c r="FY190" s="2">
        <f t="shared" si="229"/>
        <v>0.84898815426954488</v>
      </c>
      <c r="FZ190" s="2">
        <f t="shared" si="229"/>
        <v>0.82917924796002107</v>
      </c>
      <c r="GA190" s="2">
        <f t="shared" si="229"/>
        <v>0.85302104000987355</v>
      </c>
      <c r="GB190" s="2">
        <f t="shared" si="229"/>
        <v>0.8397191314155612</v>
      </c>
      <c r="GC190" s="2">
        <f t="shared" si="229"/>
        <v>0.86625679494727148</v>
      </c>
      <c r="GD190" s="2">
        <f t="shared" si="229"/>
        <v>0.88074524634812956</v>
      </c>
      <c r="GE190" s="2">
        <f t="shared" si="229"/>
        <v>0.89261194378741893</v>
      </c>
      <c r="GF190" s="2">
        <f t="shared" si="229"/>
        <v>0.87005298822358801</v>
      </c>
      <c r="GG190" s="2">
        <f t="shared" si="229"/>
        <v>0.86009430948556909</v>
      </c>
      <c r="GH190" s="2">
        <f t="shared" si="229"/>
        <v>0.8608535644102403</v>
      </c>
      <c r="GI190" s="2">
        <f t="shared" si="229"/>
        <v>0.82605374332494019</v>
      </c>
      <c r="GJ190" s="2">
        <f t="shared" si="229"/>
        <v>0.79479477745656946</v>
      </c>
      <c r="GK190" s="2">
        <f t="shared" si="229"/>
        <v>0.79805447474368341</v>
      </c>
      <c r="GM190" s="86">
        <f t="shared" si="230"/>
        <v>0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0</v>
      </c>
      <c r="HD190" s="86">
        <f t="shared" si="181"/>
        <v>0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0</v>
      </c>
      <c r="HP190" s="86">
        <f t="shared" si="226"/>
        <v>0</v>
      </c>
      <c r="HQ190" s="86">
        <f t="shared" si="226"/>
        <v>3.717940077135834E-284</v>
      </c>
      <c r="HS190" s="86">
        <f t="shared" si="231"/>
        <v>1.0446843449613119E-12</v>
      </c>
      <c r="HT190" s="86">
        <f t="shared" si="231"/>
        <v>1.8020760955534865E-13</v>
      </c>
      <c r="HU190" s="86">
        <f t="shared" si="231"/>
        <v>5.0349280377849238E-16</v>
      </c>
      <c r="HV190" s="86">
        <f t="shared" si="231"/>
        <v>1.2144948013104199E-18</v>
      </c>
      <c r="HW190" s="86">
        <f t="shared" si="231"/>
        <v>1.1298494267895897E-16</v>
      </c>
      <c r="HX190" s="86">
        <f t="shared" si="231"/>
        <v>4.0561103740347376E-19</v>
      </c>
      <c r="HY190" s="86">
        <f t="shared" si="231"/>
        <v>2.1247984262536449E-18</v>
      </c>
      <c r="HZ190" s="86">
        <f t="shared" si="231"/>
        <v>3.1995495136753694E-18</v>
      </c>
      <c r="IA190" s="86">
        <f t="shared" si="231"/>
        <v>3.2046366560041716E-19</v>
      </c>
      <c r="IB190" s="86">
        <f t="shared" si="231"/>
        <v>2.002866903594344E-19</v>
      </c>
      <c r="IC190" s="86">
        <f t="shared" si="231"/>
        <v>5.7647712000778683E-18</v>
      </c>
      <c r="ID190" s="86">
        <f t="shared" si="231"/>
        <v>1.4283018226251912E-17</v>
      </c>
      <c r="IE190" s="86">
        <f t="shared" si="231"/>
        <v>4.9497830720528129E-16</v>
      </c>
      <c r="IF190" s="86">
        <f t="shared" si="231"/>
        <v>7.175441244631931E-25</v>
      </c>
      <c r="IG190" s="86">
        <f t="shared" si="231"/>
        <v>1.1727426592437204E-21</v>
      </c>
      <c r="II190" s="86">
        <f t="shared" si="232"/>
        <v>6.2657867930819594E-2</v>
      </c>
      <c r="IJ190" s="86">
        <f t="shared" si="232"/>
        <v>5.3771396124596485E-2</v>
      </c>
      <c r="IK190" s="86">
        <f t="shared" si="232"/>
        <v>3.3055558676043283E-2</v>
      </c>
      <c r="IL190" s="86">
        <f t="shared" si="232"/>
        <v>3.014747489409518E-2</v>
      </c>
      <c r="IM190" s="86">
        <f t="shared" si="232"/>
        <v>1.8585867671125595E-2</v>
      </c>
      <c r="IN190" s="86">
        <f t="shared" si="232"/>
        <v>2.113271358985826E-2</v>
      </c>
      <c r="IO190" s="86">
        <f t="shared" si="232"/>
        <v>1.0968336496323637E-2</v>
      </c>
      <c r="IP190" s="86">
        <f t="shared" si="232"/>
        <v>8.133637038403833E-3</v>
      </c>
      <c r="IQ190" s="86">
        <f t="shared" si="232"/>
        <v>3.7916385290607088E-3</v>
      </c>
      <c r="IR190" s="86">
        <f t="shared" si="232"/>
        <v>7.4468513128573537E-3</v>
      </c>
      <c r="IS190" s="86">
        <f t="shared" si="232"/>
        <v>1.3381636672897886E-2</v>
      </c>
      <c r="IT190" s="86">
        <f t="shared" si="232"/>
        <v>1.4214544504311796E-2</v>
      </c>
      <c r="IU190" s="86">
        <f t="shared" si="232"/>
        <v>3.723302823628423E-2</v>
      </c>
      <c r="IV190" s="86">
        <f t="shared" si="232"/>
        <v>5.4540996014728435E-2</v>
      </c>
      <c r="IW190" s="86">
        <f t="shared" si="232"/>
        <v>4.6537408756633834E-2</v>
      </c>
      <c r="IY190" s="86">
        <f t="shared" si="233"/>
        <v>6.2657867931864272E-2</v>
      </c>
      <c r="IZ190" s="86">
        <f t="shared" si="233"/>
        <v>5.3771396124776695E-2</v>
      </c>
      <c r="JA190" s="86">
        <f t="shared" si="233"/>
        <v>3.3055558676043789E-2</v>
      </c>
      <c r="JB190" s="86">
        <f t="shared" si="233"/>
        <v>3.014747489409518E-2</v>
      </c>
      <c r="JC190" s="86">
        <f t="shared" si="233"/>
        <v>1.858586767112571E-2</v>
      </c>
      <c r="JD190" s="86">
        <f t="shared" si="233"/>
        <v>2.113271358985826E-2</v>
      </c>
      <c r="JE190" s="86">
        <f t="shared" si="233"/>
        <v>1.0968336496323639E-2</v>
      </c>
      <c r="JF190" s="86">
        <f t="shared" si="233"/>
        <v>8.1336370384038365E-3</v>
      </c>
      <c r="JG190" s="86">
        <f t="shared" si="233"/>
        <v>3.7916385290607093E-3</v>
      </c>
      <c r="JH190" s="86">
        <f t="shared" si="233"/>
        <v>7.4468513128573537E-3</v>
      </c>
      <c r="JI190" s="86">
        <f t="shared" si="233"/>
        <v>1.3381636672897891E-2</v>
      </c>
      <c r="JJ190" s="86">
        <f t="shared" si="233"/>
        <v>1.421454450431181E-2</v>
      </c>
      <c r="JK190" s="86">
        <f t="shared" si="233"/>
        <v>3.7233028236284722E-2</v>
      </c>
      <c r="JL190" s="86">
        <f t="shared" si="233"/>
        <v>5.4540996014728435E-2</v>
      </c>
      <c r="JM190" s="86">
        <f t="shared" si="233"/>
        <v>4.6537408756633834E-2</v>
      </c>
    </row>
    <row r="191" spans="2:273" x14ac:dyDescent="0.25">
      <c r="B191" s="2">
        <v>164</v>
      </c>
      <c r="C191" s="37">
        <v>87.906999999999996</v>
      </c>
      <c r="D191" s="37">
        <v>84.575000000000003</v>
      </c>
      <c r="E191" s="37">
        <v>87.724999999999994</v>
      </c>
      <c r="F191" s="37">
        <v>85.375</v>
      </c>
      <c r="G191" s="37">
        <v>85.474999999999994</v>
      </c>
      <c r="H191" s="37">
        <v>84.25</v>
      </c>
      <c r="I191" s="37">
        <v>85.15</v>
      </c>
      <c r="J191" s="37">
        <v>88.424999999999997</v>
      </c>
      <c r="K191" s="37">
        <v>89.05</v>
      </c>
      <c r="L191" s="37">
        <v>85.766999999999996</v>
      </c>
      <c r="M191" s="37">
        <v>88.366</v>
      </c>
      <c r="N191" s="37">
        <v>84.81</v>
      </c>
      <c r="O191" s="37">
        <v>89.05</v>
      </c>
      <c r="P191" s="37">
        <v>88.667000000000002</v>
      </c>
      <c r="Q191" s="37">
        <v>93</v>
      </c>
      <c r="S191" s="4">
        <f t="shared" si="234"/>
        <v>87.597485729573037</v>
      </c>
      <c r="T191" s="4">
        <f t="shared" si="234"/>
        <v>87.419531504731253</v>
      </c>
      <c r="U191" s="4">
        <f t="shared" si="234"/>
        <v>86.893250121504053</v>
      </c>
      <c r="V191" s="4">
        <f t="shared" si="234"/>
        <v>85.68161583125746</v>
      </c>
      <c r="W191" s="4">
        <f t="shared" si="234"/>
        <v>85.802729308006619</v>
      </c>
      <c r="X191" s="4">
        <f t="shared" si="234"/>
        <v>84.360504571559858</v>
      </c>
      <c r="Y191" s="4">
        <f t="shared" si="234"/>
        <v>85.459898199545776</v>
      </c>
      <c r="Z191" s="4">
        <f t="shared" si="234"/>
        <v>87.071543752807685</v>
      </c>
      <c r="AA191" s="4">
        <f t="shared" si="234"/>
        <v>86.996969891292082</v>
      </c>
      <c r="AB191" s="4">
        <f t="shared" si="234"/>
        <v>87.003535912449294</v>
      </c>
      <c r="AC191" s="4">
        <f t="shared" si="234"/>
        <v>85.829640827949135</v>
      </c>
      <c r="AD191" s="4">
        <f t="shared" si="234"/>
        <v>85.808441783541056</v>
      </c>
      <c r="AE191" s="4">
        <f t="shared" si="234"/>
        <v>88.670339724546324</v>
      </c>
      <c r="AF191" s="4">
        <f t="shared" si="234"/>
        <v>90.530901175648438</v>
      </c>
      <c r="AG191" s="4">
        <f t="shared" si="234"/>
        <v>94.195533084692542</v>
      </c>
      <c r="AI191" s="4">
        <f t="shared" si="235"/>
        <v>0.30951427042695911</v>
      </c>
      <c r="AJ191" s="4">
        <f t="shared" si="235"/>
        <v>-2.8445315047312505</v>
      </c>
      <c r="AK191" s="4">
        <f t="shared" si="235"/>
        <v>0.83174987849594118</v>
      </c>
      <c r="AL191" s="4">
        <f t="shared" si="235"/>
        <v>-0.30661583125746006</v>
      </c>
      <c r="AM191" s="4">
        <f t="shared" si="235"/>
        <v>-0.32772930800662436</v>
      </c>
      <c r="AN191" s="4">
        <f t="shared" si="235"/>
        <v>-0.11050457155985782</v>
      </c>
      <c r="AO191" s="4">
        <f t="shared" si="235"/>
        <v>-0.30989819954577058</v>
      </c>
      <c r="AP191" s="4">
        <f t="shared" si="235"/>
        <v>1.3534562471923124</v>
      </c>
      <c r="AQ191" s="4">
        <f t="shared" si="235"/>
        <v>2.0530301087079152</v>
      </c>
      <c r="AR191" s="4">
        <f t="shared" si="235"/>
        <v>-1.2365359124492983</v>
      </c>
      <c r="AS191" s="4">
        <f t="shared" si="235"/>
        <v>2.5363591720508651</v>
      </c>
      <c r="AT191" s="4">
        <f t="shared" si="235"/>
        <v>-0.99844178354105395</v>
      </c>
      <c r="AU191" s="4">
        <f t="shared" si="235"/>
        <v>0.37966027545367353</v>
      </c>
      <c r="AV191" s="4">
        <f t="shared" si="235"/>
        <v>-1.8639011756484365</v>
      </c>
      <c r="AW191" s="4">
        <f t="shared" si="235"/>
        <v>-1.195533084692542</v>
      </c>
      <c r="AY191" s="2">
        <f t="shared" si="227"/>
        <v>87.597485729573037</v>
      </c>
      <c r="AZ191" s="2">
        <f t="shared" si="227"/>
        <v>87.419531494497278</v>
      </c>
      <c r="BA191" s="2">
        <f t="shared" si="227"/>
        <v>86.893250120738983</v>
      </c>
      <c r="BB191" s="2">
        <f t="shared" si="227"/>
        <v>85.68161582960748</v>
      </c>
      <c r="BC191" s="2">
        <f t="shared" si="227"/>
        <v>85.80272930788567</v>
      </c>
      <c r="BD191" s="2">
        <f t="shared" si="227"/>
        <v>84.360504571200465</v>
      </c>
      <c r="BE191" s="2">
        <f t="shared" si="227"/>
        <v>85.45989819954238</v>
      </c>
      <c r="BF191" s="2">
        <f t="shared" si="227"/>
        <v>87.07154375280723</v>
      </c>
      <c r="BG191" s="2">
        <f t="shared" si="227"/>
        <v>86.996969891292082</v>
      </c>
      <c r="BH191" s="2">
        <f t="shared" si="227"/>
        <v>87.003535912448953</v>
      </c>
      <c r="BI191" s="2">
        <f t="shared" si="227"/>
        <v>85.829640827927221</v>
      </c>
      <c r="BJ191" s="2">
        <f t="shared" si="227"/>
        <v>85.808441783493208</v>
      </c>
      <c r="BK191" s="2">
        <f t="shared" si="227"/>
        <v>88.67033968574134</v>
      </c>
      <c r="BL191" s="2">
        <f t="shared" si="227"/>
        <v>90.528631221573491</v>
      </c>
      <c r="BM191" s="2">
        <f t="shared" si="227"/>
        <v>94.191686879992517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>
        <f t="shared" si="203"/>
        <v>85.15</v>
      </c>
      <c r="DB191" s="2">
        <f t="shared" si="204"/>
        <v>88.424999999999997</v>
      </c>
      <c r="DC191" s="2">
        <f t="shared" si="205"/>
        <v>89.05</v>
      </c>
      <c r="DD191" s="2">
        <f t="shared" si="206"/>
        <v>85.766999999999996</v>
      </c>
      <c r="DE191" s="2">
        <f t="shared" si="207"/>
        <v>88.366</v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122.68369770580297</v>
      </c>
      <c r="DL191" s="2">
        <f t="shared" si="236"/>
        <v>120.16622807017545</v>
      </c>
      <c r="DM191" s="2">
        <f t="shared" si="236"/>
        <v>116.80387145748989</v>
      </c>
      <c r="DN191" s="2">
        <f t="shared" si="236"/>
        <v>117.30769230769231</v>
      </c>
      <c r="DO191" s="2">
        <f t="shared" si="236"/>
        <v>119.37273954116057</v>
      </c>
      <c r="DP191" s="2">
        <f t="shared" si="236"/>
        <v>115.52822792428054</v>
      </c>
      <c r="DQ191" s="2">
        <f t="shared" si="236"/>
        <v>127.16120199146513</v>
      </c>
      <c r="DR191" s="2">
        <f t="shared" si="236"/>
        <v>125.1877010613853</v>
      </c>
      <c r="DS191" s="2">
        <f t="shared" si="236"/>
        <v>119.71964930517561</v>
      </c>
      <c r="DT191" s="2">
        <f t="shared" si="236"/>
        <v>127.61485704125182</v>
      </c>
      <c r="DU191" s="2">
        <f t="shared" si="236"/>
        <v>114.4130544534413</v>
      </c>
      <c r="DV191" s="2">
        <f t="shared" si="236"/>
        <v>114.57566382171645</v>
      </c>
      <c r="DW191" s="2">
        <f t="shared" si="236"/>
        <v>118.12759601706971</v>
      </c>
      <c r="DX191" s="2">
        <f t="shared" si="236"/>
        <v>120.61268921200752</v>
      </c>
      <c r="DY191" s="2">
        <f t="shared" si="236"/>
        <v>110.97899955436719</v>
      </c>
      <c r="EA191" s="2">
        <f t="shared" si="240"/>
        <v>87.963353304335612</v>
      </c>
      <c r="EB191" s="2">
        <f t="shared" si="240"/>
        <v>86.706936522007226</v>
      </c>
      <c r="EC191" s="2">
        <f t="shared" si="240"/>
        <v>86.050015320218506</v>
      </c>
      <c r="ED191" s="2">
        <f t="shared" si="240"/>
        <v>84.220978108964445</v>
      </c>
      <c r="EE191" s="2">
        <f t="shared" si="240"/>
        <v>83.228638006177277</v>
      </c>
      <c r="EF191" s="2">
        <f t="shared" si="239"/>
        <v>84.198437110523969</v>
      </c>
      <c r="EG191" s="2">
        <f t="shared" si="239"/>
        <v>85.352401108820359</v>
      </c>
      <c r="EH191" s="2">
        <f t="shared" si="239"/>
        <v>87.236812996058219</v>
      </c>
      <c r="EI191" s="2">
        <f t="shared" si="239"/>
        <v>84.152681818181819</v>
      </c>
      <c r="EJ191" s="2">
        <f t="shared" si="239"/>
        <v>86.20455952380955</v>
      </c>
      <c r="EK191" s="2">
        <f t="shared" si="239"/>
        <v>84.211067936507931</v>
      </c>
      <c r="EL191" s="2">
        <f t="shared" si="179"/>
        <v>84.291714920634888</v>
      </c>
      <c r="EM191" s="2">
        <f t="shared" si="179"/>
        <v>87.511311541656369</v>
      </c>
      <c r="EN191" s="2">
        <f t="shared" si="179"/>
        <v>90.957747297297303</v>
      </c>
      <c r="EO191" s="2">
        <f t="shared" si="179"/>
        <v>96.035101239137731</v>
      </c>
      <c r="EQ191" s="2">
        <f t="shared" si="237"/>
        <v>87.529822003432798</v>
      </c>
      <c r="ER191" s="2">
        <f t="shared" si="237"/>
        <v>87.544313411133984</v>
      </c>
      <c r="ES191" s="2">
        <f t="shared" si="237"/>
        <v>87.029673663224457</v>
      </c>
      <c r="ET191" s="2">
        <f t="shared" si="237"/>
        <v>85.95560308081491</v>
      </c>
      <c r="EU191" s="2">
        <f t="shared" si="237"/>
        <v>86.206706471905306</v>
      </c>
      <c r="EV191" s="2">
        <f t="shared" si="237"/>
        <v>84.388232784498882</v>
      </c>
      <c r="EW191" s="2">
        <f t="shared" si="237"/>
        <v>85.474428950119488</v>
      </c>
      <c r="EX191" s="2">
        <f t="shared" si="237"/>
        <v>87.050653945446868</v>
      </c>
      <c r="EY191" s="2">
        <f t="shared" si="237"/>
        <v>87.308560091539931</v>
      </c>
      <c r="EZ191" s="2">
        <f t="shared" si="237"/>
        <v>87.111721208800247</v>
      </c>
      <c r="FA191" s="2">
        <f t="shared" si="237"/>
        <v>86.069319423257738</v>
      </c>
      <c r="FB191" s="2">
        <f t="shared" si="237"/>
        <v>86.031602323774379</v>
      </c>
      <c r="FC191" s="2">
        <f t="shared" si="237"/>
        <v>88.892432583486126</v>
      </c>
      <c r="FD191" s="2">
        <f t="shared" si="237"/>
        <v>90.427118378029093</v>
      </c>
      <c r="FE191" s="2">
        <f t="shared" si="237"/>
        <v>93.766007171922496</v>
      </c>
      <c r="FG191" s="2">
        <f t="shared" si="238"/>
        <v>0.99998954639691473</v>
      </c>
      <c r="FH191" s="2">
        <f t="shared" si="238"/>
        <v>0.99998945579665</v>
      </c>
      <c r="FI191" s="2">
        <f t="shared" si="238"/>
        <v>0.99998971602990294</v>
      </c>
      <c r="FJ191" s="2">
        <f t="shared" si="238"/>
        <v>0.999988684700854</v>
      </c>
      <c r="FK191" s="2">
        <f t="shared" si="238"/>
        <v>0.99998748022894601</v>
      </c>
      <c r="FL191" s="2">
        <f t="shared" si="238"/>
        <v>0.9999868308449098</v>
      </c>
      <c r="FM191" s="2">
        <f t="shared" si="238"/>
        <v>0.99998730241883838</v>
      </c>
      <c r="FN191" s="2">
        <f t="shared" si="238"/>
        <v>0.99998871860136274</v>
      </c>
      <c r="FO191" s="2">
        <f t="shared" si="238"/>
        <v>0.99998757346287181</v>
      </c>
      <c r="FP191" s="2">
        <f t="shared" si="238"/>
        <v>0.99998626627613829</v>
      </c>
      <c r="FQ191" s="2">
        <f t="shared" si="238"/>
        <v>0.99998738085625072</v>
      </c>
      <c r="FR191" s="2">
        <f t="shared" si="238"/>
        <v>0.99998767333041327</v>
      </c>
      <c r="FS191" s="2">
        <f t="shared" si="238"/>
        <v>0.99998644787119473</v>
      </c>
      <c r="FT191" s="2">
        <f t="shared" si="238"/>
        <v>0.99998718840301426</v>
      </c>
      <c r="FU191" s="2">
        <f t="shared" si="238"/>
        <v>0.99998623985363422</v>
      </c>
      <c r="FW191" s="2">
        <f t="shared" si="229"/>
        <v>0.8447614432897218</v>
      </c>
      <c r="FX191" s="2">
        <f t="shared" si="229"/>
        <v>0.85056344420822338</v>
      </c>
      <c r="FY191" s="2">
        <f t="shared" si="229"/>
        <v>0.86042091592585379</v>
      </c>
      <c r="FZ191" s="2">
        <f t="shared" si="229"/>
        <v>0.84183230281548038</v>
      </c>
      <c r="GA191" s="2">
        <f t="shared" si="229"/>
        <v>0.86419731965533009</v>
      </c>
      <c r="GB191" s="2">
        <f t="shared" si="229"/>
        <v>0.85173107698807726</v>
      </c>
      <c r="GC191" s="2">
        <f t="shared" si="229"/>
        <v>0.87657225548504347</v>
      </c>
      <c r="GD191" s="2">
        <f t="shared" si="229"/>
        <v>0.89008502032934533</v>
      </c>
      <c r="GE191" s="2">
        <f t="shared" si="229"/>
        <v>0.9011266761699801</v>
      </c>
      <c r="GF191" s="2">
        <f t="shared" si="229"/>
        <v>0.88011617361953121</v>
      </c>
      <c r="GG191" s="2">
        <f t="shared" si="229"/>
        <v>0.87081419266895754</v>
      </c>
      <c r="GH191" s="2">
        <f t="shared" si="229"/>
        <v>0.87152396177494051</v>
      </c>
      <c r="GI191" s="2">
        <f t="shared" si="229"/>
        <v>0.83889332879849454</v>
      </c>
      <c r="GJ191" s="2">
        <f t="shared" si="229"/>
        <v>0.80940933916788971</v>
      </c>
      <c r="GK191" s="2">
        <f t="shared" si="229"/>
        <v>0.81249165295112358</v>
      </c>
      <c r="GM191" s="86">
        <f t="shared" si="230"/>
        <v>0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0</v>
      </c>
      <c r="HD191" s="86">
        <f t="shared" si="181"/>
        <v>0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0</v>
      </c>
      <c r="HQ191" s="86">
        <f t="shared" si="226"/>
        <v>5.5874118071005011E-291</v>
      </c>
      <c r="HS191" s="86">
        <f t="shared" si="231"/>
        <v>3.3511145689612035E-13</v>
      </c>
      <c r="HT191" s="86">
        <f t="shared" si="231"/>
        <v>5.5235665879885928E-14</v>
      </c>
      <c r="HU191" s="86">
        <f t="shared" si="231"/>
        <v>1.2814420595463973E-16</v>
      </c>
      <c r="HV191" s="86">
        <f t="shared" si="231"/>
        <v>2.3322862259206013E-19</v>
      </c>
      <c r="HW191" s="86">
        <f t="shared" si="231"/>
        <v>2.4793377535587186E-17</v>
      </c>
      <c r="HX191" s="86">
        <f t="shared" si="231"/>
        <v>7.4361119997476039E-20</v>
      </c>
      <c r="HY191" s="86">
        <f t="shared" si="231"/>
        <v>4.1815204583408148E-19</v>
      </c>
      <c r="HZ191" s="86">
        <f t="shared" si="231"/>
        <v>6.6450152381329267E-19</v>
      </c>
      <c r="IA191" s="86">
        <f t="shared" si="231"/>
        <v>6.0311334677544034E-20</v>
      </c>
      <c r="IB191" s="86">
        <f t="shared" si="231"/>
        <v>3.5517983373060634E-20</v>
      </c>
      <c r="IC191" s="86">
        <f t="shared" si="231"/>
        <v>1.1571861408020791E-18</v>
      </c>
      <c r="ID191" s="86">
        <f t="shared" si="231"/>
        <v>2.9789164889580089E-18</v>
      </c>
      <c r="IE191" s="86">
        <f t="shared" si="231"/>
        <v>1.1223443873184239E-16</v>
      </c>
      <c r="IF191" s="86">
        <f t="shared" si="231"/>
        <v>5.5678234493492227E-26</v>
      </c>
      <c r="IG191" s="86">
        <f t="shared" si="231"/>
        <v>1.330982158623078E-22</v>
      </c>
      <c r="II191" s="86">
        <f t="shared" si="232"/>
        <v>4.899431977738148E-2</v>
      </c>
      <c r="IJ191" s="86">
        <f t="shared" si="232"/>
        <v>4.1696807942359436E-2</v>
      </c>
      <c r="IK191" s="86">
        <f t="shared" si="232"/>
        <v>2.4761746947848655E-2</v>
      </c>
      <c r="IL191" s="86">
        <f t="shared" si="232"/>
        <v>2.1758920839939321E-2</v>
      </c>
      <c r="IM191" s="86">
        <f t="shared" si="232"/>
        <v>1.3248647589549821E-2</v>
      </c>
      <c r="IN191" s="86">
        <f t="shared" si="232"/>
        <v>1.4940120947520603E-2</v>
      </c>
      <c r="IO191" s="86">
        <f t="shared" si="232"/>
        <v>7.605293865060995E-3</v>
      </c>
      <c r="IP191" s="86">
        <f t="shared" si="232"/>
        <v>5.6336410435618607E-3</v>
      </c>
      <c r="IQ191" s="86">
        <f t="shared" si="232"/>
        <v>2.5202032796837453E-3</v>
      </c>
      <c r="IR191" s="86">
        <f t="shared" si="232"/>
        <v>5.0191387276156477E-3</v>
      </c>
      <c r="IS191" s="86">
        <f t="shared" si="232"/>
        <v>9.3525643422156194E-3</v>
      </c>
      <c r="IT191" s="86">
        <f t="shared" si="232"/>
        <v>1.0003496600805342E-2</v>
      </c>
      <c r="IU191" s="86">
        <f t="shared" si="232"/>
        <v>2.7358956532858539E-2</v>
      </c>
      <c r="IV191" s="86">
        <f t="shared" si="232"/>
        <v>4.0068511061025526E-2</v>
      </c>
      <c r="IW191" s="86">
        <f t="shared" si="232"/>
        <v>3.369519660076712E-2</v>
      </c>
      <c r="IY191" s="86">
        <f t="shared" si="233"/>
        <v>4.8994319777716594E-2</v>
      </c>
      <c r="IZ191" s="86">
        <f t="shared" si="233"/>
        <v>4.169680794241467E-2</v>
      </c>
      <c r="JA191" s="86">
        <f t="shared" si="233"/>
        <v>2.4761746947848783E-2</v>
      </c>
      <c r="JB191" s="86">
        <f t="shared" si="233"/>
        <v>2.1758920839939321E-2</v>
      </c>
      <c r="JC191" s="86">
        <f t="shared" si="233"/>
        <v>1.3248647589549845E-2</v>
      </c>
      <c r="JD191" s="86">
        <f t="shared" si="233"/>
        <v>1.4940120947520603E-2</v>
      </c>
      <c r="JE191" s="86">
        <f t="shared" si="233"/>
        <v>7.605293865060995E-3</v>
      </c>
      <c r="JF191" s="86">
        <f t="shared" si="233"/>
        <v>5.6336410435618616E-3</v>
      </c>
      <c r="JG191" s="86">
        <f t="shared" si="233"/>
        <v>2.5202032796837453E-3</v>
      </c>
      <c r="JH191" s="86">
        <f t="shared" si="233"/>
        <v>5.0191387276156477E-3</v>
      </c>
      <c r="JI191" s="86">
        <f t="shared" si="233"/>
        <v>9.3525643422156211E-3</v>
      </c>
      <c r="JJ191" s="86">
        <f t="shared" si="233"/>
        <v>1.0003496600805345E-2</v>
      </c>
      <c r="JK191" s="86">
        <f t="shared" si="233"/>
        <v>2.735895653285865E-2</v>
      </c>
      <c r="JL191" s="86">
        <f t="shared" si="233"/>
        <v>4.0068511061025526E-2</v>
      </c>
      <c r="JM191" s="86">
        <f t="shared" si="233"/>
        <v>3.369519660076712E-2</v>
      </c>
    </row>
    <row r="192" spans="2:273" x14ac:dyDescent="0.25">
      <c r="B192" s="2">
        <v>165</v>
      </c>
      <c r="C192" s="37">
        <v>89.441999999999993</v>
      </c>
      <c r="D192" s="37">
        <v>87.8</v>
      </c>
      <c r="E192" s="37">
        <v>85.8</v>
      </c>
      <c r="F192" s="37">
        <v>85.875</v>
      </c>
      <c r="G192" s="37">
        <v>88.474999999999994</v>
      </c>
      <c r="H192" s="37">
        <v>84.825000000000003</v>
      </c>
      <c r="I192" s="37">
        <v>85.875</v>
      </c>
      <c r="J192" s="37">
        <v>87.65</v>
      </c>
      <c r="K192" s="37">
        <v>88.45</v>
      </c>
      <c r="L192" s="37">
        <v>89.488</v>
      </c>
      <c r="M192" s="37">
        <v>87.488</v>
      </c>
      <c r="N192" s="37">
        <v>86.786000000000001</v>
      </c>
      <c r="O192" s="37">
        <v>87.575000000000003</v>
      </c>
      <c r="P192" s="37">
        <v>89.048000000000002</v>
      </c>
      <c r="Q192" s="37">
        <v>92.286000000000001</v>
      </c>
      <c r="S192" s="4">
        <f t="shared" si="234"/>
        <v>87.460721388541941</v>
      </c>
      <c r="T192" s="4">
        <f t="shared" si="234"/>
        <v>87.295833141732643</v>
      </c>
      <c r="U192" s="4">
        <f t="shared" si="234"/>
        <v>86.787200037459357</v>
      </c>
      <c r="V192" s="4">
        <f t="shared" si="234"/>
        <v>85.582085381028918</v>
      </c>
      <c r="W192" s="4">
        <f t="shared" si="234"/>
        <v>85.728476941301963</v>
      </c>
      <c r="X192" s="4">
        <f t="shared" si="234"/>
        <v>84.224058608328619</v>
      </c>
      <c r="Y192" s="4">
        <f t="shared" si="234"/>
        <v>85.335591835641694</v>
      </c>
      <c r="Z192" s="4">
        <f t="shared" si="234"/>
        <v>86.959582206826255</v>
      </c>
      <c r="AA192" s="4">
        <f t="shared" si="234"/>
        <v>86.906576886504723</v>
      </c>
      <c r="AB192" s="4">
        <f t="shared" si="234"/>
        <v>86.884489707033651</v>
      </c>
      <c r="AC192" s="4">
        <f t="shared" si="234"/>
        <v>85.69835493705601</v>
      </c>
      <c r="AD192" s="4">
        <f t="shared" si="234"/>
        <v>85.70187613936514</v>
      </c>
      <c r="AE192" s="4">
        <f t="shared" si="234"/>
        <v>88.567011710144598</v>
      </c>
      <c r="AF192" s="4">
        <f t="shared" si="234"/>
        <v>90.433594029992932</v>
      </c>
      <c r="AG192" s="4">
        <f t="shared" si="234"/>
        <v>94.080299155895119</v>
      </c>
      <c r="AI192" s="4">
        <f t="shared" si="235"/>
        <v>1.9812786114580518</v>
      </c>
      <c r="AJ192" s="4">
        <f t="shared" si="235"/>
        <v>0.50416685826735375</v>
      </c>
      <c r="AK192" s="4">
        <f t="shared" si="235"/>
        <v>-0.98720003745935969</v>
      </c>
      <c r="AL192" s="4">
        <f t="shared" si="235"/>
        <v>0.29291461897108206</v>
      </c>
      <c r="AM192" s="4">
        <f t="shared" si="235"/>
        <v>2.7465230586980312</v>
      </c>
      <c r="AN192" s="4">
        <f t="shared" si="235"/>
        <v>0.60094139167138394</v>
      </c>
      <c r="AO192" s="4">
        <f t="shared" si="235"/>
        <v>0.53940816435830641</v>
      </c>
      <c r="AP192" s="4">
        <f t="shared" si="235"/>
        <v>0.69041779317375074</v>
      </c>
      <c r="AQ192" s="4">
        <f t="shared" si="235"/>
        <v>1.5434231134952796</v>
      </c>
      <c r="AR192" s="4">
        <f t="shared" si="235"/>
        <v>2.6035102929663481</v>
      </c>
      <c r="AS192" s="4">
        <f t="shared" si="235"/>
        <v>1.7896450629439897</v>
      </c>
      <c r="AT192" s="4">
        <f t="shared" si="235"/>
        <v>1.0841238606348611</v>
      </c>
      <c r="AU192" s="4">
        <f t="shared" si="235"/>
        <v>-0.99201171014459533</v>
      </c>
      <c r="AV192" s="4">
        <f t="shared" si="235"/>
        <v>-1.3855940299929301</v>
      </c>
      <c r="AW192" s="4">
        <f t="shared" si="235"/>
        <v>-1.7942991558951178</v>
      </c>
      <c r="AY192" s="2">
        <f t="shared" si="227"/>
        <v>87.460721388541941</v>
      </c>
      <c r="AZ192" s="2">
        <f t="shared" si="227"/>
        <v>87.295833139890362</v>
      </c>
      <c r="BA192" s="2">
        <f t="shared" si="227"/>
        <v>86.787200037354111</v>
      </c>
      <c r="BB192" s="2">
        <f t="shared" si="227"/>
        <v>85.582085380856242</v>
      </c>
      <c r="BC192" s="2">
        <f t="shared" si="227"/>
        <v>85.728476941290594</v>
      </c>
      <c r="BD192" s="2">
        <f t="shared" si="227"/>
        <v>84.224058608296716</v>
      </c>
      <c r="BE192" s="2">
        <f t="shared" si="227"/>
        <v>85.335591835641438</v>
      </c>
      <c r="BF192" s="2">
        <f t="shared" si="227"/>
        <v>86.959582206826227</v>
      </c>
      <c r="BG192" s="2">
        <f t="shared" si="227"/>
        <v>86.906576886504723</v>
      </c>
      <c r="BH192" s="2">
        <f t="shared" si="227"/>
        <v>86.884489707033637</v>
      </c>
      <c r="BI192" s="2">
        <f t="shared" si="227"/>
        <v>85.698354937054248</v>
      </c>
      <c r="BJ192" s="2">
        <f t="shared" si="227"/>
        <v>85.701876139361076</v>
      </c>
      <c r="BK192" s="2">
        <f t="shared" si="227"/>
        <v>88.567011705477725</v>
      </c>
      <c r="BL192" s="2">
        <f t="shared" si="227"/>
        <v>90.432802478471473</v>
      </c>
      <c r="BM192" s="2">
        <f t="shared" si="227"/>
        <v>94.078996260964971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>
        <f t="shared" si="201"/>
        <v>88.474999999999994</v>
      </c>
      <c r="CZ192" s="2" t="str">
        <f t="shared" si="202"/>
        <v/>
      </c>
      <c r="DA192" s="2">
        <f t="shared" si="203"/>
        <v>85.875</v>
      </c>
      <c r="DB192" s="2">
        <f t="shared" si="204"/>
        <v>87.65</v>
      </c>
      <c r="DC192" s="2">
        <f t="shared" si="205"/>
        <v>88.45</v>
      </c>
      <c r="DD192" s="2">
        <f t="shared" si="206"/>
        <v>89.488</v>
      </c>
      <c r="DE192" s="2">
        <f t="shared" si="207"/>
        <v>87.488</v>
      </c>
      <c r="DF192" s="2">
        <f t="shared" si="208"/>
        <v>86.786000000000001</v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122.79325883940621</v>
      </c>
      <c r="DL192" s="2">
        <f t="shared" si="236"/>
        <v>120.25630904183537</v>
      </c>
      <c r="DM192" s="2">
        <f t="shared" si="236"/>
        <v>116.88051619433199</v>
      </c>
      <c r="DN192" s="2">
        <f t="shared" si="236"/>
        <v>117.39490384615384</v>
      </c>
      <c r="DO192" s="2">
        <f t="shared" si="236"/>
        <v>119.4868083670715</v>
      </c>
      <c r="DP192" s="2">
        <f t="shared" si="236"/>
        <v>115.61955629718787</v>
      </c>
      <c r="DQ192" s="2">
        <f t="shared" si="236"/>
        <v>127.3354907539118</v>
      </c>
      <c r="DR192" s="2">
        <f t="shared" si="236"/>
        <v>125.34123262939056</v>
      </c>
      <c r="DS192" s="2">
        <f t="shared" si="236"/>
        <v>119.81779735200786</v>
      </c>
      <c r="DT192" s="2">
        <f t="shared" si="236"/>
        <v>127.75692982456144</v>
      </c>
      <c r="DU192" s="2">
        <f t="shared" si="236"/>
        <v>114.4676056680162</v>
      </c>
      <c r="DV192" s="2">
        <f t="shared" si="236"/>
        <v>114.64303888098624</v>
      </c>
      <c r="DW192" s="2">
        <f t="shared" si="236"/>
        <v>118.20964912280702</v>
      </c>
      <c r="DX192" s="2">
        <f t="shared" si="236"/>
        <v>120.71689615384616</v>
      </c>
      <c r="DY192" s="2">
        <f t="shared" si="236"/>
        <v>111.02838324420676</v>
      </c>
      <c r="EA192" s="2">
        <f t="shared" si="240"/>
        <v>87.837193026518861</v>
      </c>
      <c r="EB192" s="2">
        <f t="shared" si="240"/>
        <v>86.563065116010165</v>
      </c>
      <c r="EC192" s="2">
        <f t="shared" si="240"/>
        <v>85.920610497725306</v>
      </c>
      <c r="ED192" s="2">
        <f t="shared" si="240"/>
        <v>84.078347130802143</v>
      </c>
      <c r="EE192" s="2">
        <f t="shared" si="240"/>
        <v>83.084225031435793</v>
      </c>
      <c r="EF192" s="2">
        <f t="shared" si="239"/>
        <v>84.057465601475656</v>
      </c>
      <c r="EG192" s="2">
        <f t="shared" si="239"/>
        <v>85.225349577515942</v>
      </c>
      <c r="EH192" s="2">
        <f t="shared" si="239"/>
        <v>87.129013197953256</v>
      </c>
      <c r="EI192" s="2">
        <f t="shared" si="239"/>
        <v>83.995400000000004</v>
      </c>
      <c r="EJ192" s="2">
        <f t="shared" si="239"/>
        <v>86.065173280423295</v>
      </c>
      <c r="EK192" s="2">
        <f t="shared" si="239"/>
        <v>84.036087981859396</v>
      </c>
      <c r="EL192" s="2">
        <f t="shared" si="179"/>
        <v>84.144232199546465</v>
      </c>
      <c r="EM192" s="2">
        <f t="shared" si="179"/>
        <v>87.373308937431247</v>
      </c>
      <c r="EN192" s="2">
        <f t="shared" si="179"/>
        <v>90.876368918918914</v>
      </c>
      <c r="EO192" s="2">
        <f t="shared" si="179"/>
        <v>95.980004374591715</v>
      </c>
      <c r="EQ192" s="2">
        <f t="shared" si="237"/>
        <v>87.397236858696388</v>
      </c>
      <c r="ER192" s="2">
        <f t="shared" si="237"/>
        <v>87.412870338778902</v>
      </c>
      <c r="ES192" s="2">
        <f t="shared" si="237"/>
        <v>86.915076974458259</v>
      </c>
      <c r="ET192" s="2">
        <f t="shared" si="237"/>
        <v>85.839353003168</v>
      </c>
      <c r="EU192" s="2">
        <f t="shared" si="237"/>
        <v>86.106965980229376</v>
      </c>
      <c r="EV192" s="2">
        <f t="shared" si="237"/>
        <v>84.250068056023906</v>
      </c>
      <c r="EW192" s="2">
        <f t="shared" si="237"/>
        <v>85.349198626045421</v>
      </c>
      <c r="EX192" s="2">
        <f t="shared" si="237"/>
        <v>86.940063020030991</v>
      </c>
      <c r="EY192" s="2">
        <f t="shared" si="237"/>
        <v>87.197444633102009</v>
      </c>
      <c r="EZ192" s="2">
        <f t="shared" si="237"/>
        <v>86.985684931094013</v>
      </c>
      <c r="FA192" s="2">
        <f t="shared" si="237"/>
        <v>85.922857642879507</v>
      </c>
      <c r="FB192" s="2">
        <f t="shared" si="237"/>
        <v>85.910903719374502</v>
      </c>
      <c r="FC192" s="2">
        <f t="shared" si="237"/>
        <v>88.775639246608719</v>
      </c>
      <c r="FD192" s="2">
        <f t="shared" si="237"/>
        <v>90.337122991736891</v>
      </c>
      <c r="FE192" s="2">
        <f t="shared" si="237"/>
        <v>93.67865189549191</v>
      </c>
      <c r="FG192" s="2">
        <f t="shared" si="238"/>
        <v>0.99999046619190668</v>
      </c>
      <c r="FH192" s="2">
        <f t="shared" si="238"/>
        <v>0.99999038356333048</v>
      </c>
      <c r="FI192" s="2">
        <f t="shared" si="238"/>
        <v>0.9999906208993129</v>
      </c>
      <c r="FJ192" s="2">
        <f t="shared" si="238"/>
        <v>0.99998968031425384</v>
      </c>
      <c r="FK192" s="2">
        <f t="shared" si="238"/>
        <v>0.9999885818205142</v>
      </c>
      <c r="FL192" s="2">
        <f t="shared" si="238"/>
        <v>0.99998798957389556</v>
      </c>
      <c r="FM192" s="2">
        <f t="shared" si="238"/>
        <v>0.99998841965540897</v>
      </c>
      <c r="FN192" s="2">
        <f t="shared" si="238"/>
        <v>0.99998971123194669</v>
      </c>
      <c r="FO192" s="2">
        <f t="shared" si="238"/>
        <v>0.9999886668510517</v>
      </c>
      <c r="FP192" s="2">
        <f t="shared" si="238"/>
        <v>0.99998747467983751</v>
      </c>
      <c r="FQ192" s="2">
        <f t="shared" si="238"/>
        <v>0.99998849119133848</v>
      </c>
      <c r="FR192" s="2">
        <f t="shared" si="238"/>
        <v>0.99998875793153053</v>
      </c>
      <c r="FS192" s="2">
        <f t="shared" si="238"/>
        <v>0.99998764029689502</v>
      </c>
      <c r="FT192" s="2">
        <f t="shared" si="238"/>
        <v>0.99998831567150803</v>
      </c>
      <c r="FU192" s="2">
        <f t="shared" si="238"/>
        <v>0.9999874505821692</v>
      </c>
      <c r="FW192" s="2">
        <f t="shared" si="229"/>
        <v>0.85646009752527386</v>
      </c>
      <c r="FX192" s="2">
        <f t="shared" si="229"/>
        <v>0.86189634437339635</v>
      </c>
      <c r="FY192" s="2">
        <f t="shared" si="229"/>
        <v>0.8711195237088396</v>
      </c>
      <c r="FZ192" s="2">
        <f t="shared" si="229"/>
        <v>0.8537134698130705</v>
      </c>
      <c r="GA192" s="2">
        <f t="shared" si="229"/>
        <v>0.87464863956659056</v>
      </c>
      <c r="GB192" s="2">
        <f t="shared" si="229"/>
        <v>0.86298969061901354</v>
      </c>
      <c r="GC192" s="2">
        <f t="shared" si="229"/>
        <v>0.88619661986153841</v>
      </c>
      <c r="GD192" s="2">
        <f t="shared" si="229"/>
        <v>0.89877739019344283</v>
      </c>
      <c r="GE192" s="2">
        <f t="shared" si="229"/>
        <v>0.90903508210002981</v>
      </c>
      <c r="GF192" s="2">
        <f t="shared" si="229"/>
        <v>0.88949903395018481</v>
      </c>
      <c r="GG192" s="2">
        <f t="shared" si="229"/>
        <v>0.88082650416478181</v>
      </c>
      <c r="GH192" s="2">
        <f t="shared" si="229"/>
        <v>0.88148875026481743</v>
      </c>
      <c r="GI192" s="2">
        <f t="shared" si="229"/>
        <v>0.85095617788998446</v>
      </c>
      <c r="GJ192" s="2">
        <f t="shared" si="229"/>
        <v>0.82321457537903198</v>
      </c>
      <c r="GK192" s="2">
        <f t="shared" si="229"/>
        <v>0.82612158688726078</v>
      </c>
      <c r="GM192" s="86">
        <f t="shared" si="230"/>
        <v>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0</v>
      </c>
      <c r="HD192" s="86">
        <f t="shared" si="181"/>
        <v>0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0</v>
      </c>
      <c r="HQ192" s="86">
        <f t="shared" si="226"/>
        <v>6.9611180147854156E-298</v>
      </c>
      <c r="HS192" s="86">
        <f t="shared" si="231"/>
        <v>1.0498766360401223E-13</v>
      </c>
      <c r="HT192" s="86">
        <f t="shared" si="231"/>
        <v>1.6528783015631056E-14</v>
      </c>
      <c r="HU192" s="86">
        <f t="shared" si="231"/>
        <v>3.175347566834442E-17</v>
      </c>
      <c r="HV192" s="86">
        <f t="shared" si="231"/>
        <v>4.3329578335699364E-20</v>
      </c>
      <c r="HW192" s="86">
        <f t="shared" si="231"/>
        <v>5.27215503571897E-18</v>
      </c>
      <c r="HX192" s="86">
        <f t="shared" si="231"/>
        <v>1.3175801228042612E-20</v>
      </c>
      <c r="HY192" s="86">
        <f t="shared" si="231"/>
        <v>7.9651904147619753E-20</v>
      </c>
      <c r="HZ192" s="86">
        <f t="shared" si="231"/>
        <v>1.3382241211588946E-19</v>
      </c>
      <c r="IA192" s="86">
        <f t="shared" si="231"/>
        <v>1.0983545583570772E-20</v>
      </c>
      <c r="IB192" s="86">
        <f t="shared" si="231"/>
        <v>6.0828838058528868E-21</v>
      </c>
      <c r="IC192" s="86">
        <f t="shared" si="231"/>
        <v>2.2483542766307773E-19</v>
      </c>
      <c r="ID192" s="86">
        <f t="shared" si="231"/>
        <v>6.018441994630022E-19</v>
      </c>
      <c r="IE192" s="86">
        <f t="shared" si="231"/>
        <v>2.4662526225957826E-17</v>
      </c>
      <c r="IF192" s="86">
        <f t="shared" si="231"/>
        <v>4.0744650790737248E-27</v>
      </c>
      <c r="IG192" s="86">
        <f t="shared" si="231"/>
        <v>1.4382142878489617E-23</v>
      </c>
      <c r="II192" s="86">
        <f t="shared" si="232"/>
        <v>3.7924392931183964E-2</v>
      </c>
      <c r="IJ192" s="86">
        <f t="shared" si="232"/>
        <v>3.2001360481655389E-2</v>
      </c>
      <c r="IK192" s="86">
        <f t="shared" si="232"/>
        <v>1.8334571408000596E-2</v>
      </c>
      <c r="IL192" s="86">
        <f t="shared" si="232"/>
        <v>1.5479886119214508E-2</v>
      </c>
      <c r="IM192" s="86">
        <f t="shared" si="232"/>
        <v>9.3143794452077554E-3</v>
      </c>
      <c r="IN192" s="86">
        <f t="shared" si="232"/>
        <v>1.0405644985997763E-2</v>
      </c>
      <c r="IO192" s="86">
        <f t="shared" si="232"/>
        <v>5.1978356093312734E-3</v>
      </c>
      <c r="IP192" s="86">
        <f t="shared" si="232"/>
        <v>3.8489803815682402E-3</v>
      </c>
      <c r="IQ192" s="86">
        <f t="shared" si="232"/>
        <v>1.6505957518538588E-3</v>
      </c>
      <c r="IR192" s="86">
        <f t="shared" si="232"/>
        <v>3.3308126784143905E-3</v>
      </c>
      <c r="IS192" s="86">
        <f t="shared" si="232"/>
        <v>6.4431518852554543E-3</v>
      </c>
      <c r="IT192" s="86">
        <f t="shared" si="232"/>
        <v>6.9418425514466957E-3</v>
      </c>
      <c r="IU192" s="86">
        <f t="shared" si="232"/>
        <v>1.9831747345834514E-2</v>
      </c>
      <c r="IV192" s="86">
        <f t="shared" si="232"/>
        <v>2.8985543339342217E-2</v>
      </c>
      <c r="IW192" s="86">
        <f t="shared" si="232"/>
        <v>2.4007504307034303E-2</v>
      </c>
      <c r="IY192" s="86">
        <f t="shared" si="233"/>
        <v>3.792439293128895E-2</v>
      </c>
      <c r="IZ192" s="86">
        <f t="shared" si="233"/>
        <v>3.2001360481671917E-2</v>
      </c>
      <c r="JA192" s="86">
        <f t="shared" si="233"/>
        <v>1.8334571408000627E-2</v>
      </c>
      <c r="JB192" s="86">
        <f t="shared" si="233"/>
        <v>1.5479886119214508E-2</v>
      </c>
      <c r="JC192" s="86">
        <f t="shared" si="233"/>
        <v>9.3143794452077606E-3</v>
      </c>
      <c r="JD192" s="86">
        <f t="shared" si="233"/>
        <v>1.0405644985997763E-2</v>
      </c>
      <c r="JE192" s="86">
        <f t="shared" si="233"/>
        <v>5.1978356093312734E-3</v>
      </c>
      <c r="JF192" s="86">
        <f t="shared" si="233"/>
        <v>3.8489803815682402E-3</v>
      </c>
      <c r="JG192" s="86">
        <f t="shared" si="233"/>
        <v>1.6505957518538588E-3</v>
      </c>
      <c r="JH192" s="86">
        <f t="shared" si="233"/>
        <v>3.3308126784143905E-3</v>
      </c>
      <c r="JI192" s="86">
        <f t="shared" si="233"/>
        <v>6.4431518852554543E-3</v>
      </c>
      <c r="JJ192" s="86">
        <f t="shared" si="233"/>
        <v>6.9418425514466966E-3</v>
      </c>
      <c r="JK192" s="86">
        <f t="shared" si="233"/>
        <v>1.9831747345834538E-2</v>
      </c>
      <c r="JL192" s="86">
        <f t="shared" si="233"/>
        <v>2.8985543339342217E-2</v>
      </c>
      <c r="JM192" s="86">
        <f t="shared" si="233"/>
        <v>2.4007504307034303E-2</v>
      </c>
    </row>
    <row r="193" spans="2:273" x14ac:dyDescent="0.25">
      <c r="B193" s="2">
        <v>166</v>
      </c>
      <c r="C193" s="37">
        <v>85.953000000000003</v>
      </c>
      <c r="D193" s="37">
        <v>88.474999999999994</v>
      </c>
      <c r="E193" s="37">
        <v>88.674999999999997</v>
      </c>
      <c r="F193" s="37">
        <v>85.575000000000003</v>
      </c>
      <c r="G193" s="37">
        <v>85.65</v>
      </c>
      <c r="H193" s="37">
        <v>86.275000000000006</v>
      </c>
      <c r="I193" s="37">
        <v>84.375</v>
      </c>
      <c r="J193" s="37">
        <v>84.974999999999994</v>
      </c>
      <c r="K193" s="37">
        <v>88.5</v>
      </c>
      <c r="L193" s="37">
        <v>86.07</v>
      </c>
      <c r="M193" s="37">
        <v>85.22</v>
      </c>
      <c r="N193" s="37">
        <v>85.405000000000001</v>
      </c>
      <c r="O193" s="37">
        <v>90.4</v>
      </c>
      <c r="P193" s="37">
        <v>87.094999999999999</v>
      </c>
      <c r="Q193" s="37">
        <v>91.524000000000001</v>
      </c>
      <c r="S193" s="4">
        <f t="shared" si="234"/>
        <v>87.324140903306088</v>
      </c>
      <c r="T193" s="4">
        <f t="shared" si="234"/>
        <v>87.171788850323892</v>
      </c>
      <c r="U193" s="4">
        <f t="shared" si="234"/>
        <v>86.680755630970822</v>
      </c>
      <c r="V193" s="4">
        <f t="shared" si="234"/>
        <v>85.481845179493419</v>
      </c>
      <c r="W193" s="4">
        <f t="shared" si="234"/>
        <v>85.653024139759381</v>
      </c>
      <c r="X193" s="4">
        <f t="shared" si="234"/>
        <v>84.087536299964896</v>
      </c>
      <c r="Y193" s="4">
        <f t="shared" si="234"/>
        <v>85.211240991979295</v>
      </c>
      <c r="Z193" s="4">
        <f t="shared" si="234"/>
        <v>86.847692992007708</v>
      </c>
      <c r="AA193" s="4" t="e">
        <f t="shared" si="234"/>
        <v>#N/A</v>
      </c>
      <c r="AB193" s="4">
        <f t="shared" si="234"/>
        <v>86.76509131175375</v>
      </c>
      <c r="AC193" s="4">
        <f t="shared" si="234"/>
        <v>85.566343825989875</v>
      </c>
      <c r="AD193" s="4">
        <f t="shared" si="234"/>
        <v>85.5946343390777</v>
      </c>
      <c r="AE193" s="4">
        <f t="shared" si="234"/>
        <v>88.46312350366992</v>
      </c>
      <c r="AF193" s="4">
        <f t="shared" si="234"/>
        <v>90.3374352263167</v>
      </c>
      <c r="AG193" s="4">
        <f t="shared" si="234"/>
        <v>93.967696537158275</v>
      </c>
      <c r="AI193" s="4">
        <f t="shared" si="235"/>
        <v>-1.3711409033060846</v>
      </c>
      <c r="AJ193" s="4">
        <f t="shared" si="235"/>
        <v>1.3032111496761019</v>
      </c>
      <c r="AK193" s="4">
        <f t="shared" si="235"/>
        <v>1.9942443690291753</v>
      </c>
      <c r="AL193" s="4">
        <f t="shared" si="235"/>
        <v>9.3154820506583746E-2</v>
      </c>
      <c r="AM193" s="4">
        <f t="shared" si="235"/>
        <v>-3.0241397593755437E-3</v>
      </c>
      <c r="AN193" s="4">
        <f t="shared" si="235"/>
        <v>2.18746370003511</v>
      </c>
      <c r="AO193" s="4">
        <f t="shared" si="235"/>
        <v>-0.83624099197929525</v>
      </c>
      <c r="AP193" s="4">
        <f t="shared" si="235"/>
        <v>-1.872692992007714</v>
      </c>
      <c r="AQ193" s="4">
        <f t="shared" si="235"/>
        <v>0</v>
      </c>
      <c r="AR193" s="4">
        <f t="shared" si="235"/>
        <v>-0.69509131175375671</v>
      </c>
      <c r="AS193" s="4">
        <f t="shared" si="235"/>
        <v>-0.34634382598987656</v>
      </c>
      <c r="AT193" s="4">
        <f t="shared" si="235"/>
        <v>-0.18963433907769911</v>
      </c>
      <c r="AU193" s="4">
        <f t="shared" si="235"/>
        <v>1.9368764963300862</v>
      </c>
      <c r="AV193" s="4">
        <f t="shared" si="235"/>
        <v>-3.2424352263167009</v>
      </c>
      <c r="AW193" s="4">
        <f t="shared" si="235"/>
        <v>-2.4436965371582744</v>
      </c>
      <c r="AY193" s="2">
        <f t="shared" si="227"/>
        <v>87.324140903306088</v>
      </c>
      <c r="AZ193" s="2">
        <f t="shared" si="227"/>
        <v>87.17178885001934</v>
      </c>
      <c r="BA193" s="2">
        <f t="shared" si="227"/>
        <v>86.680755630957648</v>
      </c>
      <c r="BB193" s="2">
        <f t="shared" si="227"/>
        <v>85.481845179477347</v>
      </c>
      <c r="BC193" s="2">
        <f t="shared" si="227"/>
        <v>85.653024139758429</v>
      </c>
      <c r="BD193" s="2">
        <f t="shared" si="227"/>
        <v>84.08753629996238</v>
      </c>
      <c r="BE193" s="2">
        <f t="shared" si="227"/>
        <v>85.211240991979281</v>
      </c>
      <c r="BF193" s="2">
        <f t="shared" si="227"/>
        <v>86.847692992007708</v>
      </c>
      <c r="BG193" s="2" t="e">
        <f t="shared" si="227"/>
        <v>#N/A</v>
      </c>
      <c r="BH193" s="2">
        <f t="shared" si="227"/>
        <v>86.76509131175375</v>
      </c>
      <c r="BI193" s="2">
        <f t="shared" si="227"/>
        <v>85.566343825989748</v>
      </c>
      <c r="BJ193" s="2">
        <f t="shared" si="227"/>
        <v>85.594634339077388</v>
      </c>
      <c r="BK193" s="2">
        <f t="shared" si="227"/>
        <v>88.463123503167751</v>
      </c>
      <c r="BL193" s="2">
        <f t="shared" si="227"/>
        <v>90.337175368467328</v>
      </c>
      <c r="BM193" s="2">
        <f t="shared" si="227"/>
        <v>93.967281416803232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>
        <f t="shared" si="201"/>
        <v>85.65</v>
      </c>
      <c r="CZ193" s="2">
        <f t="shared" si="202"/>
        <v>86.275000000000006</v>
      </c>
      <c r="DA193" s="2">
        <f t="shared" si="203"/>
        <v>84.375</v>
      </c>
      <c r="DB193" s="2">
        <f t="shared" si="204"/>
        <v>84.974999999999994</v>
      </c>
      <c r="DC193" s="2" t="str">
        <f t="shared" si="205"/>
        <v/>
      </c>
      <c r="DD193" s="2">
        <f t="shared" si="206"/>
        <v>86.07</v>
      </c>
      <c r="DE193" s="2">
        <f t="shared" si="207"/>
        <v>85.22</v>
      </c>
      <c r="DF193" s="2">
        <f t="shared" si="208"/>
        <v>85.405000000000001</v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122.90281997300944</v>
      </c>
      <c r="DL193" s="2">
        <f t="shared" si="236"/>
        <v>120.3463900134953</v>
      </c>
      <c r="DM193" s="2">
        <f t="shared" si="236"/>
        <v>116.9571609311741</v>
      </c>
      <c r="DN193" s="2">
        <f t="shared" si="236"/>
        <v>117.48211538461538</v>
      </c>
      <c r="DO193" s="2">
        <f t="shared" si="236"/>
        <v>119.60087719298244</v>
      </c>
      <c r="DP193" s="2">
        <f t="shared" si="236"/>
        <v>115.71088467009518</v>
      </c>
      <c r="DQ193" s="2">
        <f t="shared" si="236"/>
        <v>127.50977951635846</v>
      </c>
      <c r="DR193" s="2">
        <f t="shared" si="236"/>
        <v>125.49476419739581</v>
      </c>
      <c r="DS193" s="2">
        <f t="shared" si="236"/>
        <v>119.91594539884011</v>
      </c>
      <c r="DT193" s="2">
        <f t="shared" si="236"/>
        <v>127.89900260787107</v>
      </c>
      <c r="DU193" s="2">
        <f t="shared" si="236"/>
        <v>114.5221568825911</v>
      </c>
      <c r="DV193" s="2">
        <f t="shared" si="236"/>
        <v>114.71041394025603</v>
      </c>
      <c r="DW193" s="2">
        <f t="shared" si="236"/>
        <v>118.29170222854434</v>
      </c>
      <c r="DX193" s="2">
        <f t="shared" si="236"/>
        <v>120.82110309568482</v>
      </c>
      <c r="DY193" s="2">
        <f t="shared" si="236"/>
        <v>111.07776693404634</v>
      </c>
      <c r="EA193" s="2">
        <f t="shared" si="240"/>
        <v>87.71103274870211</v>
      </c>
      <c r="EB193" s="2">
        <f t="shared" si="240"/>
        <v>86.41919371001309</v>
      </c>
      <c r="EC193" s="2">
        <f t="shared" si="240"/>
        <v>85.791205675232106</v>
      </c>
      <c r="ED193" s="2">
        <f t="shared" si="240"/>
        <v>83.935716152639841</v>
      </c>
      <c r="EE193" s="2">
        <f t="shared" si="240"/>
        <v>82.939812056694294</v>
      </c>
      <c r="EF193" s="2">
        <f t="shared" si="239"/>
        <v>83.916494092427357</v>
      </c>
      <c r="EG193" s="2">
        <f t="shared" si="239"/>
        <v>85.098298046211539</v>
      </c>
      <c r="EH193" s="2">
        <f t="shared" si="239"/>
        <v>87.021213399848293</v>
      </c>
      <c r="EI193" s="2">
        <f t="shared" si="239"/>
        <v>83.838118181818189</v>
      </c>
      <c r="EJ193" s="2">
        <f t="shared" si="239"/>
        <v>85.925787037037054</v>
      </c>
      <c r="EK193" s="2">
        <f t="shared" si="239"/>
        <v>83.861108027210875</v>
      </c>
      <c r="EL193" s="2">
        <f t="shared" si="179"/>
        <v>83.996749478458028</v>
      </c>
      <c r="EM193" s="2">
        <f t="shared" si="179"/>
        <v>87.235306333206111</v>
      </c>
      <c r="EN193" s="2">
        <f t="shared" si="179"/>
        <v>90.794990540540539</v>
      </c>
      <c r="EO193" s="2">
        <f t="shared" si="179"/>
        <v>95.924907510045699</v>
      </c>
      <c r="EQ193" s="2">
        <f t="shared" si="237"/>
        <v>87.264651713959992</v>
      </c>
      <c r="ER193" s="2">
        <f t="shared" si="237"/>
        <v>87.281427266423805</v>
      </c>
      <c r="ES193" s="2">
        <f t="shared" si="237"/>
        <v>86.800480285692046</v>
      </c>
      <c r="ET193" s="2">
        <f t="shared" si="237"/>
        <v>85.723102925521104</v>
      </c>
      <c r="EU193" s="2">
        <f t="shared" si="237"/>
        <v>86.007225488553445</v>
      </c>
      <c r="EV193" s="2">
        <f t="shared" si="237"/>
        <v>84.11190332754893</v>
      </c>
      <c r="EW193" s="2">
        <f t="shared" si="237"/>
        <v>85.22396830197134</v>
      </c>
      <c r="EX193" s="2">
        <f t="shared" si="237"/>
        <v>86.829472094615127</v>
      </c>
      <c r="EY193" s="2">
        <f t="shared" si="237"/>
        <v>87.086329174664101</v>
      </c>
      <c r="EZ193" s="2">
        <f t="shared" si="237"/>
        <v>86.859648653387779</v>
      </c>
      <c r="FA193" s="2">
        <f t="shared" si="237"/>
        <v>85.776395862501289</v>
      </c>
      <c r="FB193" s="2">
        <f t="shared" si="237"/>
        <v>85.79020511497464</v>
      </c>
      <c r="FC193" s="2">
        <f t="shared" si="237"/>
        <v>88.658845909731312</v>
      </c>
      <c r="FD193" s="2">
        <f t="shared" si="237"/>
        <v>90.247127605444703</v>
      </c>
      <c r="FE193" s="2">
        <f t="shared" si="237"/>
        <v>93.591296619061325</v>
      </c>
      <c r="FG193" s="2">
        <f t="shared" si="238"/>
        <v>0.99999130505638456</v>
      </c>
      <c r="FH193" s="2">
        <f t="shared" si="238"/>
        <v>0.9999912296981005</v>
      </c>
      <c r="FI193" s="2">
        <f t="shared" si="238"/>
        <v>0.99999144615145086</v>
      </c>
      <c r="FJ193" s="2">
        <f t="shared" si="238"/>
        <v>0.9999905883261947</v>
      </c>
      <c r="FK193" s="2">
        <f t="shared" si="238"/>
        <v>0.99998958648608105</v>
      </c>
      <c r="FL193" s="2">
        <f t="shared" si="238"/>
        <v>0.99998904634963182</v>
      </c>
      <c r="FM193" s="2">
        <f t="shared" si="238"/>
        <v>0.999989438589448</v>
      </c>
      <c r="FN193" s="2">
        <f t="shared" si="238"/>
        <v>0.99999061652351684</v>
      </c>
      <c r="FO193" s="2">
        <f t="shared" si="238"/>
        <v>0.99998966403500822</v>
      </c>
      <c r="FP193" s="2">
        <f t="shared" si="238"/>
        <v>0.99998857675965602</v>
      </c>
      <c r="FQ193" s="2">
        <f t="shared" si="238"/>
        <v>0.99998950383112362</v>
      </c>
      <c r="FR193" s="2">
        <f t="shared" si="238"/>
        <v>0.99998974710155708</v>
      </c>
      <c r="FS193" s="2">
        <f t="shared" si="238"/>
        <v>0.99998872780453829</v>
      </c>
      <c r="FT193" s="2">
        <f t="shared" si="238"/>
        <v>0.99998934375480908</v>
      </c>
      <c r="FU193" s="2">
        <f t="shared" si="238"/>
        <v>0.99998855478227267</v>
      </c>
      <c r="FW193" s="2">
        <f t="shared" si="229"/>
        <v>0.86741551693688534</v>
      </c>
      <c r="FX193" s="2">
        <f t="shared" si="229"/>
        <v>0.87249862019254998</v>
      </c>
      <c r="FY193" s="2">
        <f t="shared" si="229"/>
        <v>0.88111140184050218</v>
      </c>
      <c r="FZ193" s="2">
        <f t="shared" si="229"/>
        <v>0.86484543945614312</v>
      </c>
      <c r="GA193" s="2">
        <f t="shared" si="229"/>
        <v>0.88440321880830453</v>
      </c>
      <c r="GB193" s="2">
        <f t="shared" si="229"/>
        <v>0.87352034713591042</v>
      </c>
      <c r="GC193" s="2">
        <f t="shared" si="229"/>
        <v>0.89516027495670591</v>
      </c>
      <c r="GD193" s="2">
        <f t="shared" si="229"/>
        <v>0.90685428102337451</v>
      </c>
      <c r="GE193" s="2">
        <f t="shared" si="229"/>
        <v>0.91636963757718504</v>
      </c>
      <c r="GF193" s="2">
        <f t="shared" si="229"/>
        <v>0.89823244675706593</v>
      </c>
      <c r="GG193" s="2">
        <f t="shared" si="229"/>
        <v>0.89016070786751356</v>
      </c>
      <c r="GH193" s="2">
        <f t="shared" si="229"/>
        <v>0.8907775157682476</v>
      </c>
      <c r="GI193" s="2">
        <f t="shared" si="229"/>
        <v>0.86226411716136986</v>
      </c>
      <c r="GJ193" s="2">
        <f t="shared" si="229"/>
        <v>0.83622217956866962</v>
      </c>
      <c r="GK193" s="2">
        <f t="shared" si="229"/>
        <v>0.8389571408761779</v>
      </c>
      <c r="GM193" s="86">
        <f t="shared" si="230"/>
        <v>0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0</v>
      </c>
      <c r="HD193" s="86">
        <f t="shared" si="181"/>
        <v>0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0</v>
      </c>
      <c r="HQ193" s="86">
        <f t="shared" si="226"/>
        <v>7.1896196009858576E-305</v>
      </c>
      <c r="HS193" s="86">
        <f t="shared" si="231"/>
        <v>3.2123689178961273E-14</v>
      </c>
      <c r="HT193" s="86">
        <f t="shared" si="231"/>
        <v>4.8287055326731013E-15</v>
      </c>
      <c r="HU193" s="86">
        <f t="shared" si="231"/>
        <v>7.6606298714408065E-18</v>
      </c>
      <c r="HV193" s="86">
        <f t="shared" si="231"/>
        <v>7.7874864269790573E-21</v>
      </c>
      <c r="HW193" s="86">
        <f t="shared" si="231"/>
        <v>1.0863536436137568E-18</v>
      </c>
      <c r="HX193" s="86">
        <f t="shared" si="231"/>
        <v>2.2563001190070051E-21</v>
      </c>
      <c r="HY193" s="86">
        <f t="shared" si="231"/>
        <v>1.4685791827635626E-20</v>
      </c>
      <c r="HZ193" s="86">
        <f t="shared" si="231"/>
        <v>2.6132543602035851E-20</v>
      </c>
      <c r="IA193" s="86">
        <f t="shared" si="231"/>
        <v>1.9355472695325092E-21</v>
      </c>
      <c r="IB193" s="86">
        <f t="shared" si="231"/>
        <v>1.0060729315304497E-21</v>
      </c>
      <c r="IC193" s="86">
        <f t="shared" si="231"/>
        <v>4.2282459029845283E-20</v>
      </c>
      <c r="ID193" s="86">
        <f t="shared" si="231"/>
        <v>1.1778523799973976E-19</v>
      </c>
      <c r="IE193" s="86">
        <f t="shared" si="231"/>
        <v>5.2518615690727079E-18</v>
      </c>
      <c r="IF193" s="86">
        <f t="shared" si="231"/>
        <v>2.8118666649212364E-28</v>
      </c>
      <c r="IG193" s="86">
        <f t="shared" si="231"/>
        <v>1.4796125018105394E-24</v>
      </c>
      <c r="II193" s="86">
        <f t="shared" si="232"/>
        <v>2.905784272051214E-2</v>
      </c>
      <c r="IJ193" s="86">
        <f t="shared" si="232"/>
        <v>2.4306241906893962E-2</v>
      </c>
      <c r="IK193" s="86">
        <f t="shared" si="232"/>
        <v>1.3417816711207677E-2</v>
      </c>
      <c r="IL193" s="86">
        <f t="shared" si="232"/>
        <v>1.0854278057948925E-2</v>
      </c>
      <c r="IM193" s="86">
        <f t="shared" si="232"/>
        <v>6.457968158749541E-3</v>
      </c>
      <c r="IN193" s="86">
        <f t="shared" si="232"/>
        <v>7.1393816073700746E-3</v>
      </c>
      <c r="IO193" s="86">
        <f t="shared" si="232"/>
        <v>3.5012942320769517E-3</v>
      </c>
      <c r="IP193" s="86">
        <f t="shared" si="232"/>
        <v>2.5937426173810356E-3</v>
      </c>
      <c r="IQ193" s="86">
        <f t="shared" si="232"/>
        <v>1.0651638337205989E-3</v>
      </c>
      <c r="IR193" s="86">
        <f t="shared" si="232"/>
        <v>2.1762234207251571E-3</v>
      </c>
      <c r="IS193" s="86">
        <f t="shared" si="232"/>
        <v>4.3750094714735295E-3</v>
      </c>
      <c r="IT193" s="86">
        <f t="shared" si="232"/>
        <v>4.7497333225514525E-3</v>
      </c>
      <c r="IU193" s="86">
        <f t="shared" si="232"/>
        <v>1.4179872048288999E-2</v>
      </c>
      <c r="IV193" s="86">
        <f t="shared" si="232"/>
        <v>2.0646904669743931E-2</v>
      </c>
      <c r="IW193" s="86">
        <f t="shared" si="232"/>
        <v>1.6831731273001423E-2</v>
      </c>
      <c r="IY193" s="86">
        <f t="shared" si="233"/>
        <v>2.9057842720544264E-2</v>
      </c>
      <c r="IZ193" s="86">
        <f t="shared" si="233"/>
        <v>2.4306241906898791E-2</v>
      </c>
      <c r="JA193" s="86">
        <f t="shared" si="233"/>
        <v>1.3417816711207684E-2</v>
      </c>
      <c r="JB193" s="86">
        <f t="shared" si="233"/>
        <v>1.0854278057948925E-2</v>
      </c>
      <c r="JC193" s="86">
        <f t="shared" si="233"/>
        <v>6.4579681587495419E-3</v>
      </c>
      <c r="JD193" s="86">
        <f t="shared" si="233"/>
        <v>7.1393816073700746E-3</v>
      </c>
      <c r="JE193" s="86">
        <f t="shared" si="233"/>
        <v>3.5012942320769517E-3</v>
      </c>
      <c r="JF193" s="86">
        <f t="shared" si="233"/>
        <v>2.5937426173810356E-3</v>
      </c>
      <c r="JG193" s="86">
        <f t="shared" si="233"/>
        <v>1.0651638337205989E-3</v>
      </c>
      <c r="JH193" s="86">
        <f t="shared" si="233"/>
        <v>2.1762234207251571E-3</v>
      </c>
      <c r="JI193" s="86">
        <f t="shared" si="233"/>
        <v>4.3750094714735295E-3</v>
      </c>
      <c r="JJ193" s="86">
        <f t="shared" si="233"/>
        <v>4.7497333225514525E-3</v>
      </c>
      <c r="JK193" s="86">
        <f t="shared" si="233"/>
        <v>1.4179872048289004E-2</v>
      </c>
      <c r="JL193" s="86">
        <f t="shared" si="233"/>
        <v>2.0646904669743931E-2</v>
      </c>
      <c r="JM193" s="86">
        <f t="shared" si="233"/>
        <v>1.6831731273001423E-2</v>
      </c>
    </row>
    <row r="194" spans="2:273" x14ac:dyDescent="0.25">
      <c r="B194" s="2">
        <v>167</v>
      </c>
      <c r="C194" s="37">
        <v>87.418999999999997</v>
      </c>
      <c r="D194" s="37">
        <v>87.025000000000006</v>
      </c>
      <c r="E194" s="37">
        <v>87.55</v>
      </c>
      <c r="F194" s="37">
        <v>88.724999999999994</v>
      </c>
      <c r="G194" s="37">
        <v>84.825000000000003</v>
      </c>
      <c r="H194" s="37">
        <v>85.6</v>
      </c>
      <c r="I194" s="37">
        <v>85.924999999999997</v>
      </c>
      <c r="J194" s="37">
        <v>85.35</v>
      </c>
      <c r="K194" s="37">
        <v>87.55</v>
      </c>
      <c r="L194" s="37">
        <v>85.674000000000007</v>
      </c>
      <c r="M194" s="37">
        <v>87</v>
      </c>
      <c r="N194" s="37">
        <v>87.713999999999999</v>
      </c>
      <c r="O194" s="37">
        <v>91.55</v>
      </c>
      <c r="P194" s="37">
        <v>90.713999999999999</v>
      </c>
      <c r="Q194" s="37">
        <v>94.332999999999998</v>
      </c>
      <c r="S194" s="4">
        <f t="shared" si="234"/>
        <v>87.187746392641486</v>
      </c>
      <c r="T194" s="4">
        <f t="shared" si="234"/>
        <v>87.047395460298105</v>
      </c>
      <c r="U194" s="4">
        <f t="shared" si="234"/>
        <v>86.573915562452569</v>
      </c>
      <c r="V194" s="4">
        <f t="shared" si="234"/>
        <v>85.380882651605475</v>
      </c>
      <c r="W194" s="4">
        <f t="shared" si="234"/>
        <v>85.576370948293075</v>
      </c>
      <c r="X194" s="4">
        <f t="shared" si="234"/>
        <v>83.950936844690688</v>
      </c>
      <c r="Y194" s="4">
        <f t="shared" si="234"/>
        <v>85.086845803837349</v>
      </c>
      <c r="Z194" s="4">
        <f t="shared" si="234"/>
        <v>86.735874727056924</v>
      </c>
      <c r="AA194" s="4" t="e">
        <f t="shared" si="234"/>
        <v>#N/A</v>
      </c>
      <c r="AB194" s="4" t="e">
        <f t="shared" si="234"/>
        <v>#N/A</v>
      </c>
      <c r="AC194" s="4">
        <f t="shared" si="234"/>
        <v>85.433609478244648</v>
      </c>
      <c r="AD194" s="4">
        <f t="shared" si="234"/>
        <v>85.486718385198955</v>
      </c>
      <c r="AE194" s="4">
        <f t="shared" si="234"/>
        <v>88.358663201657777</v>
      </c>
      <c r="AF194" s="4">
        <f t="shared" si="234"/>
        <v>90.241841287287571</v>
      </c>
      <c r="AG194" s="4">
        <f t="shared" si="234"/>
        <v>93.856701517781062</v>
      </c>
      <c r="AI194" s="4">
        <f t="shared" si="235"/>
        <v>0.23125360735851075</v>
      </c>
      <c r="AJ194" s="4">
        <f t="shared" si="235"/>
        <v>-2.2395460298099579E-2</v>
      </c>
      <c r="AK194" s="4">
        <f t="shared" si="235"/>
        <v>0.9760844375474278</v>
      </c>
      <c r="AL194" s="4">
        <f t="shared" si="235"/>
        <v>3.3441173483945192</v>
      </c>
      <c r="AM194" s="4">
        <f t="shared" si="235"/>
        <v>-0.75137094829307216</v>
      </c>
      <c r="AN194" s="4">
        <f t="shared" si="235"/>
        <v>1.6490631553093067</v>
      </c>
      <c r="AO194" s="4">
        <f t="shared" si="235"/>
        <v>0.83815419616264819</v>
      </c>
      <c r="AP194" s="4">
        <f t="shared" si="235"/>
        <v>-1.3858747270569296</v>
      </c>
      <c r="AQ194" s="4">
        <f t="shared" si="235"/>
        <v>0</v>
      </c>
      <c r="AR194" s="4">
        <f t="shared" si="235"/>
        <v>0</v>
      </c>
      <c r="AS194" s="4">
        <f t="shared" si="235"/>
        <v>1.566390521755352</v>
      </c>
      <c r="AT194" s="4">
        <f t="shared" si="235"/>
        <v>2.2272816148010435</v>
      </c>
      <c r="AU194" s="4">
        <f t="shared" si="235"/>
        <v>3.1913367983422205</v>
      </c>
      <c r="AV194" s="4">
        <f t="shared" si="235"/>
        <v>0.47215871271242804</v>
      </c>
      <c r="AW194" s="4">
        <f t="shared" si="235"/>
        <v>0.47629848221893667</v>
      </c>
      <c r="AY194" s="2">
        <f t="shared" si="227"/>
        <v>87.187746392641486</v>
      </c>
      <c r="AZ194" s="2">
        <f t="shared" si="227"/>
        <v>87.047395460251877</v>
      </c>
      <c r="BA194" s="2">
        <f t="shared" si="227"/>
        <v>86.573915562451077</v>
      </c>
      <c r="BB194" s="2">
        <f t="shared" si="227"/>
        <v>85.380882651604139</v>
      </c>
      <c r="BC194" s="2">
        <f t="shared" si="227"/>
        <v>85.576370948293004</v>
      </c>
      <c r="BD194" s="2">
        <f t="shared" si="227"/>
        <v>83.950936844690517</v>
      </c>
      <c r="BE194" s="2">
        <f t="shared" si="227"/>
        <v>85.086845803837349</v>
      </c>
      <c r="BF194" s="2">
        <f t="shared" si="227"/>
        <v>86.735874727056924</v>
      </c>
      <c r="BG194" s="2" t="e">
        <f t="shared" si="227"/>
        <v>#N/A</v>
      </c>
      <c r="BH194" s="2" t="e">
        <f t="shared" si="227"/>
        <v>#N/A</v>
      </c>
      <c r="BI194" s="2">
        <f t="shared" si="227"/>
        <v>85.433609478244634</v>
      </c>
      <c r="BJ194" s="2">
        <f t="shared" si="227"/>
        <v>85.486718385198941</v>
      </c>
      <c r="BK194" s="2">
        <f t="shared" si="227"/>
        <v>88.358663201609431</v>
      </c>
      <c r="BL194" s="2">
        <f t="shared" si="227"/>
        <v>90.241760983123129</v>
      </c>
      <c r="BM194" s="2">
        <f t="shared" si="227"/>
        <v>93.856577130274744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>
        <f t="shared" si="199"/>
        <v>87.55</v>
      </c>
      <c r="CX194" s="2">
        <f t="shared" si="200"/>
        <v>88.724999999999994</v>
      </c>
      <c r="CY194" s="2">
        <f t="shared" si="201"/>
        <v>84.825000000000003</v>
      </c>
      <c r="CZ194" s="2">
        <f t="shared" si="202"/>
        <v>85.6</v>
      </c>
      <c r="DA194" s="2">
        <f t="shared" si="203"/>
        <v>85.924999999999997</v>
      </c>
      <c r="DB194" s="2">
        <f t="shared" si="204"/>
        <v>85.35</v>
      </c>
      <c r="DC194" s="2" t="str">
        <f t="shared" si="205"/>
        <v/>
      </c>
      <c r="DD194" s="2" t="str">
        <f t="shared" si="206"/>
        <v/>
      </c>
      <c r="DE194" s="2">
        <f t="shared" si="207"/>
        <v>87</v>
      </c>
      <c r="DF194" s="2">
        <f t="shared" si="208"/>
        <v>87.713999999999999</v>
      </c>
      <c r="DG194" s="2">
        <f t="shared" si="209"/>
        <v>91.55</v>
      </c>
      <c r="DH194" s="2" t="str">
        <f t="shared" si="210"/>
        <v/>
      </c>
      <c r="DI194" s="2" t="str">
        <f t="shared" si="211"/>
        <v/>
      </c>
      <c r="DK194" s="2">
        <f t="shared" si="236"/>
        <v>123.01238110661268</v>
      </c>
      <c r="DL194" s="2">
        <f t="shared" si="236"/>
        <v>120.43647098515521</v>
      </c>
      <c r="DM194" s="2">
        <f t="shared" si="236"/>
        <v>117.0338056680162</v>
      </c>
      <c r="DN194" s="2">
        <f t="shared" si="236"/>
        <v>117.56932692307691</v>
      </c>
      <c r="DO194" s="2">
        <f t="shared" si="236"/>
        <v>119.71494601889337</v>
      </c>
      <c r="DP194" s="2">
        <f t="shared" si="236"/>
        <v>115.80221304300251</v>
      </c>
      <c r="DQ194" s="2">
        <f t="shared" si="236"/>
        <v>127.68406827880511</v>
      </c>
      <c r="DR194" s="2">
        <f t="shared" si="236"/>
        <v>125.64829576540106</v>
      </c>
      <c r="DS194" s="2">
        <f t="shared" si="236"/>
        <v>120.01409344567237</v>
      </c>
      <c r="DT194" s="2">
        <f t="shared" si="236"/>
        <v>128.0410753911807</v>
      </c>
      <c r="DU194" s="2">
        <f t="shared" si="236"/>
        <v>114.57670809716601</v>
      </c>
      <c r="DV194" s="2">
        <f t="shared" si="236"/>
        <v>114.77778899952584</v>
      </c>
      <c r="DW194" s="2">
        <f t="shared" si="236"/>
        <v>118.37375533428165</v>
      </c>
      <c r="DX194" s="2">
        <f t="shared" si="236"/>
        <v>120.92531003752347</v>
      </c>
      <c r="DY194" s="2">
        <f t="shared" si="236"/>
        <v>111.12715062388591</v>
      </c>
      <c r="EA194" s="2">
        <f t="shared" si="240"/>
        <v>87.584872470885358</v>
      </c>
      <c r="EB194" s="2">
        <f t="shared" si="240"/>
        <v>86.275322304016015</v>
      </c>
      <c r="EC194" s="2">
        <f t="shared" si="240"/>
        <v>85.661800852738907</v>
      </c>
      <c r="ED194" s="2">
        <f t="shared" si="240"/>
        <v>83.79308517447754</v>
      </c>
      <c r="EE194" s="2">
        <f t="shared" si="240"/>
        <v>82.795399081952809</v>
      </c>
      <c r="EF194" s="2">
        <f t="shared" si="239"/>
        <v>83.775522583379043</v>
      </c>
      <c r="EG194" s="2">
        <f t="shared" si="239"/>
        <v>84.971246514907122</v>
      </c>
      <c r="EH194" s="2">
        <f t="shared" si="239"/>
        <v>86.913413601743329</v>
      </c>
      <c r="EI194" s="2">
        <f t="shared" si="239"/>
        <v>83.680836363636359</v>
      </c>
      <c r="EJ194" s="2">
        <f t="shared" si="239"/>
        <v>85.786400793650813</v>
      </c>
      <c r="EK194" s="2">
        <f t="shared" si="239"/>
        <v>83.686128072562354</v>
      </c>
      <c r="EL194" s="2">
        <f t="shared" si="179"/>
        <v>83.849266757369591</v>
      </c>
      <c r="EM194" s="2">
        <f t="shared" si="179"/>
        <v>87.097303728980975</v>
      </c>
      <c r="EN194" s="2">
        <f t="shared" si="179"/>
        <v>90.713612162162164</v>
      </c>
      <c r="EO194" s="2">
        <f t="shared" si="179"/>
        <v>95.869810645499697</v>
      </c>
      <c r="EQ194" s="2">
        <f t="shared" si="237"/>
        <v>87.132066569223582</v>
      </c>
      <c r="ER194" s="2">
        <f t="shared" si="237"/>
        <v>87.149984194068722</v>
      </c>
      <c r="ES194" s="2">
        <f t="shared" si="237"/>
        <v>86.685883596925848</v>
      </c>
      <c r="ET194" s="2">
        <f t="shared" si="237"/>
        <v>85.606852847874194</v>
      </c>
      <c r="EU194" s="2">
        <f t="shared" si="237"/>
        <v>85.907484996877514</v>
      </c>
      <c r="EV194" s="2">
        <f t="shared" si="237"/>
        <v>83.973738599073968</v>
      </c>
      <c r="EW194" s="2">
        <f t="shared" si="237"/>
        <v>85.098737977897272</v>
      </c>
      <c r="EX194" s="2">
        <f t="shared" si="237"/>
        <v>86.71888116919925</v>
      </c>
      <c r="EY194" s="2">
        <f t="shared" si="237"/>
        <v>86.975213716226193</v>
      </c>
      <c r="EZ194" s="2">
        <f t="shared" si="237"/>
        <v>86.733612375681531</v>
      </c>
      <c r="FA194" s="2">
        <f t="shared" si="237"/>
        <v>85.629934082123057</v>
      </c>
      <c r="FB194" s="2">
        <f t="shared" si="237"/>
        <v>85.669506510574763</v>
      </c>
      <c r="FC194" s="2">
        <f t="shared" si="237"/>
        <v>88.542052572853905</v>
      </c>
      <c r="FD194" s="2">
        <f t="shared" si="237"/>
        <v>90.157132219152501</v>
      </c>
      <c r="FE194" s="2">
        <f t="shared" si="237"/>
        <v>93.503941342630739</v>
      </c>
      <c r="FG194" s="2">
        <f t="shared" si="238"/>
        <v>0.99999207011110836</v>
      </c>
      <c r="FH194" s="2">
        <f t="shared" si="238"/>
        <v>0.99999200138343081</v>
      </c>
      <c r="FI194" s="2">
        <f t="shared" si="238"/>
        <v>0.99999219879153334</v>
      </c>
      <c r="FJ194" s="2">
        <f t="shared" si="238"/>
        <v>0.99999141644436484</v>
      </c>
      <c r="FK194" s="2">
        <f t="shared" si="238"/>
        <v>0.99999050275372803</v>
      </c>
      <c r="FL194" s="2">
        <f t="shared" si="238"/>
        <v>0.99999001014250544</v>
      </c>
      <c r="FM194" s="2">
        <f t="shared" si="238"/>
        <v>0.99999036787014661</v>
      </c>
      <c r="FN194" s="2">
        <f t="shared" si="238"/>
        <v>0.99999144216067082</v>
      </c>
      <c r="FO194" s="2">
        <f t="shared" si="238"/>
        <v>0.9999905734793193</v>
      </c>
      <c r="FP194" s="2">
        <f t="shared" si="238"/>
        <v>0.99998958187051423</v>
      </c>
      <c r="FQ194" s="2">
        <f t="shared" si="238"/>
        <v>0.99999042737137223</v>
      </c>
      <c r="FR194" s="2">
        <f t="shared" si="238"/>
        <v>0.9999906492370495</v>
      </c>
      <c r="FS194" s="2">
        <f t="shared" si="238"/>
        <v>0.99998971962535921</v>
      </c>
      <c r="FT194" s="2">
        <f t="shared" si="238"/>
        <v>0.99999028137976653</v>
      </c>
      <c r="FU194" s="2">
        <f t="shared" si="238"/>
        <v>0.99998956182686216</v>
      </c>
      <c r="FW194" s="2">
        <f t="shared" si="229"/>
        <v>0.87765422887069433</v>
      </c>
      <c r="FX194" s="2">
        <f t="shared" si="229"/>
        <v>0.88239801354495961</v>
      </c>
      <c r="FY194" s="2">
        <f t="shared" si="229"/>
        <v>0.89042606697426974</v>
      </c>
      <c r="FZ194" s="2">
        <f t="shared" si="229"/>
        <v>0.87525408031088192</v>
      </c>
      <c r="GA194" s="2">
        <f t="shared" si="229"/>
        <v>0.89349115298378712</v>
      </c>
      <c r="GB194" s="2">
        <f t="shared" si="229"/>
        <v>0.88335101794822624</v>
      </c>
      <c r="GC194" s="2">
        <f t="shared" si="229"/>
        <v>0.90349479708685942</v>
      </c>
      <c r="GD194" s="2">
        <f t="shared" si="229"/>
        <v>0.91434810770740171</v>
      </c>
      <c r="GE194" s="2">
        <f t="shared" si="229"/>
        <v>0.9231627913465652</v>
      </c>
      <c r="GF194" s="2">
        <f t="shared" si="229"/>
        <v>0.9063482895768662</v>
      </c>
      <c r="GG194" s="2">
        <f t="shared" si="229"/>
        <v>0.8988477723795455</v>
      </c>
      <c r="GH194" s="2">
        <f t="shared" si="229"/>
        <v>0.89942130956466138</v>
      </c>
      <c r="GI194" s="2">
        <f t="shared" si="229"/>
        <v>0.87284232435033926</v>
      </c>
      <c r="GJ194" s="2">
        <f t="shared" si="229"/>
        <v>0.84844889917099808</v>
      </c>
      <c r="GK194" s="2">
        <f t="shared" si="229"/>
        <v>0.85101606058278068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0</v>
      </c>
      <c r="HD194" s="86">
        <f t="shared" si="181"/>
        <v>0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9.5994070656159064E-15</v>
      </c>
      <c r="HT194" s="86">
        <f t="shared" si="231"/>
        <v>1.3771561838592105E-15</v>
      </c>
      <c r="HU194" s="86">
        <f t="shared" si="231"/>
        <v>1.7993399619856067E-18</v>
      </c>
      <c r="HV194" s="86">
        <f t="shared" si="231"/>
        <v>1.353987003311599E-21</v>
      </c>
      <c r="HW194" s="86">
        <f t="shared" si="231"/>
        <v>2.1690943340524399E-19</v>
      </c>
      <c r="HX194" s="86">
        <f t="shared" si="231"/>
        <v>3.73421670691696E-22</v>
      </c>
      <c r="HY194" s="86">
        <f t="shared" si="231"/>
        <v>2.6207886149980714E-21</v>
      </c>
      <c r="HZ194" s="86">
        <f t="shared" si="231"/>
        <v>4.948220029980438E-21</v>
      </c>
      <c r="IA194" s="86">
        <f t="shared" si="231"/>
        <v>3.300479634846242E-22</v>
      </c>
      <c r="IB194" s="86">
        <f t="shared" si="231"/>
        <v>1.6069493178388E-22</v>
      </c>
      <c r="IC194" s="86">
        <f t="shared" si="231"/>
        <v>7.6963293242501012E-21</v>
      </c>
      <c r="ID194" s="86">
        <f t="shared" si="231"/>
        <v>2.2329173399007803E-20</v>
      </c>
      <c r="IE194" s="86">
        <f t="shared" si="231"/>
        <v>1.083793416508299E-18</v>
      </c>
      <c r="IF194" s="86">
        <f t="shared" si="231"/>
        <v>1.8299915159694158E-29</v>
      </c>
      <c r="IG194" s="86">
        <f t="shared" si="231"/>
        <v>1.449229342717933E-25</v>
      </c>
      <c r="II194" s="86">
        <f t="shared" si="232"/>
        <v>2.2036922425190179E-2</v>
      </c>
      <c r="IJ194" s="86">
        <f t="shared" si="232"/>
        <v>1.8269327091896222E-2</v>
      </c>
      <c r="IK194" s="86">
        <f t="shared" si="232"/>
        <v>9.7047792150597896E-3</v>
      </c>
      <c r="IL194" s="86">
        <f t="shared" si="232"/>
        <v>7.5006495022304507E-3</v>
      </c>
      <c r="IM194" s="86">
        <f t="shared" si="232"/>
        <v>4.4153581271992636E-3</v>
      </c>
      <c r="IN194" s="86">
        <f t="shared" si="232"/>
        <v>4.8249475978672804E-3</v>
      </c>
      <c r="IO194" s="86">
        <f t="shared" si="232"/>
        <v>2.3243674648968805E-3</v>
      </c>
      <c r="IP194" s="86">
        <f t="shared" si="232"/>
        <v>1.7238806435364489E-3</v>
      </c>
      <c r="IQ194" s="86">
        <f t="shared" si="232"/>
        <v>6.7723366033755933E-4</v>
      </c>
      <c r="IR194" s="86">
        <f t="shared" si="232"/>
        <v>1.3997781715364892E-3</v>
      </c>
      <c r="IS194" s="86">
        <f t="shared" si="232"/>
        <v>2.9278029819945562E-3</v>
      </c>
      <c r="IT194" s="86">
        <f t="shared" si="232"/>
        <v>3.2040931367264729E-3</v>
      </c>
      <c r="IU194" s="86">
        <f t="shared" si="232"/>
        <v>9.9999124808468603E-3</v>
      </c>
      <c r="IV194" s="86">
        <f t="shared" si="232"/>
        <v>1.4481117834892305E-2</v>
      </c>
      <c r="IW194" s="86">
        <f t="shared" si="232"/>
        <v>1.1611463927371026E-2</v>
      </c>
      <c r="IY194" s="86">
        <f t="shared" si="233"/>
        <v>2.2036922425199779E-2</v>
      </c>
      <c r="IZ194" s="86">
        <f t="shared" si="233"/>
        <v>1.8269327091897599E-2</v>
      </c>
      <c r="JA194" s="86">
        <f t="shared" si="233"/>
        <v>9.7047792150597913E-3</v>
      </c>
      <c r="JB194" s="86">
        <f t="shared" si="233"/>
        <v>7.5006495022304507E-3</v>
      </c>
      <c r="JC194" s="86">
        <f t="shared" si="233"/>
        <v>4.4153581271992636E-3</v>
      </c>
      <c r="JD194" s="86">
        <f t="shared" si="233"/>
        <v>4.8249475978672804E-3</v>
      </c>
      <c r="JE194" s="86">
        <f t="shared" si="233"/>
        <v>2.3243674648968805E-3</v>
      </c>
      <c r="JF194" s="86">
        <f t="shared" si="233"/>
        <v>1.7238806435364489E-3</v>
      </c>
      <c r="JG194" s="86">
        <f t="shared" si="233"/>
        <v>6.7723366033755933E-4</v>
      </c>
      <c r="JH194" s="86">
        <f t="shared" si="233"/>
        <v>1.3997781715364892E-3</v>
      </c>
      <c r="JI194" s="86">
        <f t="shared" si="233"/>
        <v>2.9278029819945562E-3</v>
      </c>
      <c r="JJ194" s="86">
        <f t="shared" si="233"/>
        <v>3.2040931367264729E-3</v>
      </c>
      <c r="JK194" s="86">
        <f t="shared" si="233"/>
        <v>9.999912480846862E-3</v>
      </c>
      <c r="JL194" s="86">
        <f t="shared" si="233"/>
        <v>1.4481117834892305E-2</v>
      </c>
      <c r="JM194" s="86">
        <f t="shared" si="233"/>
        <v>1.1611463927371026E-2</v>
      </c>
    </row>
    <row r="195" spans="2:273" x14ac:dyDescent="0.25">
      <c r="B195" s="2">
        <v>168</v>
      </c>
      <c r="C195" s="37">
        <v>88.372</v>
      </c>
      <c r="D195" s="37">
        <v>92.2</v>
      </c>
      <c r="E195" s="37">
        <v>85.825000000000003</v>
      </c>
      <c r="F195" s="37">
        <v>85.424999999999997</v>
      </c>
      <c r="G195" s="37">
        <v>85.974999999999994</v>
      </c>
      <c r="H195" s="37">
        <v>81.775000000000006</v>
      </c>
      <c r="I195" s="37">
        <v>83.15</v>
      </c>
      <c r="J195" s="37">
        <v>85.424999999999997</v>
      </c>
      <c r="K195" s="37">
        <v>86.174999999999997</v>
      </c>
      <c r="L195" s="37">
        <v>84.93</v>
      </c>
      <c r="M195" s="37">
        <v>84.268000000000001</v>
      </c>
      <c r="N195" s="37">
        <v>86.119</v>
      </c>
      <c r="O195" s="37">
        <v>89.075000000000003</v>
      </c>
      <c r="P195" s="37">
        <v>89.475999999999999</v>
      </c>
      <c r="Q195" s="37">
        <v>89.619</v>
      </c>
      <c r="S195" s="4">
        <f t="shared" si="234"/>
        <v>87.051538243275218</v>
      </c>
      <c r="T195" s="4">
        <f t="shared" si="234"/>
        <v>86.922652981222598</v>
      </c>
      <c r="U195" s="4">
        <f t="shared" si="234"/>
        <v>86.466681800412289</v>
      </c>
      <c r="V195" s="4">
        <f t="shared" si="234"/>
        <v>85.27919253422364</v>
      </c>
      <c r="W195" s="4">
        <f t="shared" si="234"/>
        <v>85.498526892941257</v>
      </c>
      <c r="X195" s="4">
        <f t="shared" si="234"/>
        <v>83.814260163190781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>
        <f t="shared" si="234"/>
        <v>85.300159323988979</v>
      </c>
      <c r="AD195" s="4">
        <f t="shared" si="234"/>
        <v>85.378135336230358</v>
      </c>
      <c r="AE195" s="4">
        <f t="shared" si="234"/>
        <v>88.253624949994659</v>
      </c>
      <c r="AF195" s="4">
        <f t="shared" si="234"/>
        <v>90.146590799680908</v>
      </c>
      <c r="AG195" s="4">
        <f t="shared" si="234"/>
        <v>93.746941119581393</v>
      </c>
      <c r="AI195" s="4">
        <f t="shared" si="235"/>
        <v>1.3204617567247823</v>
      </c>
      <c r="AJ195" s="4">
        <f t="shared" si="235"/>
        <v>5.2773470187774052</v>
      </c>
      <c r="AK195" s="4">
        <f t="shared" si="235"/>
        <v>-0.64168180041228595</v>
      </c>
      <c r="AL195" s="4">
        <f t="shared" si="235"/>
        <v>0.1458074657763575</v>
      </c>
      <c r="AM195" s="4">
        <f t="shared" si="235"/>
        <v>0.47647310705873736</v>
      </c>
      <c r="AN195" s="4">
        <f t="shared" si="235"/>
        <v>-2.0392601631907752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-1.0321593239889779</v>
      </c>
      <c r="AT195" s="4">
        <f t="shared" si="235"/>
        <v>0.74086466376964211</v>
      </c>
      <c r="AU195" s="4">
        <f t="shared" si="235"/>
        <v>0.82137505000534361</v>
      </c>
      <c r="AV195" s="4">
        <f t="shared" si="235"/>
        <v>-0.67059079968090884</v>
      </c>
      <c r="AW195" s="4">
        <f t="shared" si="235"/>
        <v>-4.1279411195813935</v>
      </c>
      <c r="AY195" s="2">
        <f t="shared" ref="AY195:BM211" si="242">IF(OR($B195 &lt; C$230, $B195 &gt; C$233), #N/A, ((1-FG195)*DK195) + (FG195 - FW195)*EA195 + (FW195*EQ195))</f>
        <v>87.051538243275218</v>
      </c>
      <c r="AZ195" s="2">
        <f t="shared" si="242"/>
        <v>86.92265298121616</v>
      </c>
      <c r="BA195" s="2">
        <f t="shared" si="242"/>
        <v>86.466681800412132</v>
      </c>
      <c r="BB195" s="2">
        <f t="shared" si="242"/>
        <v>85.27919253422354</v>
      </c>
      <c r="BC195" s="2">
        <f t="shared" si="242"/>
        <v>85.498526892941257</v>
      </c>
      <c r="BD195" s="2">
        <f t="shared" si="242"/>
        <v>83.814260163190767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>
        <f t="shared" si="242"/>
        <v>85.300159323988979</v>
      </c>
      <c r="BJ195" s="2">
        <f t="shared" si="242"/>
        <v>85.378135336230358</v>
      </c>
      <c r="BK195" s="2">
        <f t="shared" si="242"/>
        <v>88.253624949990495</v>
      </c>
      <c r="BL195" s="2">
        <f t="shared" si="242"/>
        <v>90.14656744139964</v>
      </c>
      <c r="BM195" s="2">
        <f t="shared" si="242"/>
        <v>93.746906070864739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>
        <f t="shared" si="199"/>
        <v>85.825000000000003</v>
      </c>
      <c r="CX195" s="2">
        <f t="shared" si="200"/>
        <v>85.424999999999997</v>
      </c>
      <c r="CY195" s="2">
        <f t="shared" si="201"/>
        <v>85.974999999999994</v>
      </c>
      <c r="CZ195" s="2">
        <f t="shared" si="202"/>
        <v>81.775000000000006</v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>
        <f t="shared" si="207"/>
        <v>84.268000000000001</v>
      </c>
      <c r="DF195" s="2">
        <f t="shared" si="208"/>
        <v>86.119</v>
      </c>
      <c r="DG195" s="2">
        <f t="shared" si="209"/>
        <v>89.075000000000003</v>
      </c>
      <c r="DH195" s="2">
        <f t="shared" si="210"/>
        <v>89.475999999999999</v>
      </c>
      <c r="DI195" s="2">
        <f t="shared" si="211"/>
        <v>89.619</v>
      </c>
      <c r="DK195" s="2">
        <f t="shared" si="236"/>
        <v>123.12194224021593</v>
      </c>
      <c r="DL195" s="2">
        <f t="shared" si="236"/>
        <v>120.52655195681513</v>
      </c>
      <c r="DM195" s="2">
        <f t="shared" si="236"/>
        <v>117.11045040485831</v>
      </c>
      <c r="DN195" s="2">
        <f t="shared" si="236"/>
        <v>117.65653846153846</v>
      </c>
      <c r="DO195" s="2">
        <f t="shared" si="236"/>
        <v>119.82901484480431</v>
      </c>
      <c r="DP195" s="2">
        <f t="shared" si="236"/>
        <v>115.89354141590982</v>
      </c>
      <c r="DQ195" s="2">
        <f t="shared" si="236"/>
        <v>127.85835704125176</v>
      </c>
      <c r="DR195" s="2">
        <f t="shared" si="236"/>
        <v>125.80182733340631</v>
      </c>
      <c r="DS195" s="2">
        <f t="shared" si="236"/>
        <v>120.11224149250464</v>
      </c>
      <c r="DT195" s="2">
        <f t="shared" si="236"/>
        <v>128.18314817449033</v>
      </c>
      <c r="DU195" s="2">
        <f t="shared" si="236"/>
        <v>114.63125931174091</v>
      </c>
      <c r="DV195" s="2">
        <f t="shared" si="236"/>
        <v>114.84516405879563</v>
      </c>
      <c r="DW195" s="2">
        <f t="shared" si="236"/>
        <v>118.45580844001897</v>
      </c>
      <c r="DX195" s="2">
        <f t="shared" si="236"/>
        <v>121.02951697936211</v>
      </c>
      <c r="DY195" s="2">
        <f t="shared" si="236"/>
        <v>111.17653431372548</v>
      </c>
      <c r="EA195" s="2">
        <f t="shared" si="240"/>
        <v>87.458712193068607</v>
      </c>
      <c r="EB195" s="2">
        <f t="shared" si="240"/>
        <v>86.13145089801894</v>
      </c>
      <c r="EC195" s="2">
        <f t="shared" si="240"/>
        <v>85.532396030245707</v>
      </c>
      <c r="ED195" s="2">
        <f t="shared" si="240"/>
        <v>83.650454196315223</v>
      </c>
      <c r="EE195" s="2">
        <f t="shared" si="240"/>
        <v>82.65098610721131</v>
      </c>
      <c r="EF195" s="2">
        <f t="shared" si="239"/>
        <v>83.634551074330744</v>
      </c>
      <c r="EG195" s="2">
        <f t="shared" si="239"/>
        <v>84.844194983602705</v>
      </c>
      <c r="EH195" s="2">
        <f t="shared" si="239"/>
        <v>86.805613803638352</v>
      </c>
      <c r="EI195" s="2">
        <f t="shared" si="239"/>
        <v>83.523554545454544</v>
      </c>
      <c r="EJ195" s="2">
        <f t="shared" si="239"/>
        <v>85.647014550264572</v>
      </c>
      <c r="EK195" s="2">
        <f t="shared" si="239"/>
        <v>83.51114811791382</v>
      </c>
      <c r="EL195" s="2">
        <f t="shared" si="179"/>
        <v>83.701784036281154</v>
      </c>
      <c r="EM195" s="2">
        <f t="shared" si="179"/>
        <v>86.959301124755854</v>
      </c>
      <c r="EN195" s="2">
        <f t="shared" si="179"/>
        <v>90.632233783783789</v>
      </c>
      <c r="EO195" s="2">
        <f t="shared" si="179"/>
        <v>95.814713780953682</v>
      </c>
      <c r="EQ195" s="2">
        <f t="shared" si="237"/>
        <v>86.999481424487186</v>
      </c>
      <c r="ER195" s="2">
        <f t="shared" si="237"/>
        <v>87.018541121713625</v>
      </c>
      <c r="ES195" s="2">
        <f t="shared" si="237"/>
        <v>86.571286908159635</v>
      </c>
      <c r="ET195" s="2">
        <f t="shared" si="237"/>
        <v>85.490602770227298</v>
      </c>
      <c r="EU195" s="2">
        <f t="shared" si="237"/>
        <v>85.807744505201583</v>
      </c>
      <c r="EV195" s="2">
        <f t="shared" si="237"/>
        <v>83.835573870599006</v>
      </c>
      <c r="EW195" s="2">
        <f t="shared" si="237"/>
        <v>84.973507653823191</v>
      </c>
      <c r="EX195" s="2">
        <f t="shared" si="237"/>
        <v>86.608290243783387</v>
      </c>
      <c r="EY195" s="2">
        <f t="shared" si="237"/>
        <v>86.864098257788271</v>
      </c>
      <c r="EZ195" s="2">
        <f t="shared" si="237"/>
        <v>86.607576097975297</v>
      </c>
      <c r="FA195" s="2">
        <f t="shared" si="237"/>
        <v>85.483472301744825</v>
      </c>
      <c r="FB195" s="2">
        <f t="shared" si="237"/>
        <v>85.548807906174886</v>
      </c>
      <c r="FC195" s="2">
        <f t="shared" si="237"/>
        <v>88.425259235976512</v>
      </c>
      <c r="FD195" s="2">
        <f t="shared" si="237"/>
        <v>90.067136832860299</v>
      </c>
      <c r="FE195" s="2">
        <f t="shared" si="237"/>
        <v>93.416586066200153</v>
      </c>
      <c r="FG195" s="2">
        <f t="shared" si="238"/>
        <v>0.99999276785032976</v>
      </c>
      <c r="FH195" s="2">
        <f t="shared" si="238"/>
        <v>0.99999270516985495</v>
      </c>
      <c r="FI195" s="2">
        <f t="shared" si="238"/>
        <v>0.99999288520843466</v>
      </c>
      <c r="FJ195" s="2">
        <f t="shared" si="238"/>
        <v>0.99999217169830812</v>
      </c>
      <c r="FK195" s="2">
        <f t="shared" si="238"/>
        <v>0.99999133840121779</v>
      </c>
      <c r="FL195" s="2">
        <f t="shared" si="238"/>
        <v>0.99999088913367296</v>
      </c>
      <c r="FM195" s="2">
        <f t="shared" si="238"/>
        <v>0.99999121538572244</v>
      </c>
      <c r="FN195" s="2">
        <f t="shared" si="238"/>
        <v>0.9999921951518933</v>
      </c>
      <c r="FO195" s="2">
        <f t="shared" si="238"/>
        <v>0.99999140290383104</v>
      </c>
      <c r="FP195" s="2">
        <f t="shared" si="238"/>
        <v>0.99999049854427335</v>
      </c>
      <c r="FQ195" s="2">
        <f t="shared" si="238"/>
        <v>0.99999126965157692</v>
      </c>
      <c r="FR195" s="2">
        <f t="shared" si="238"/>
        <v>0.99999147199581628</v>
      </c>
      <c r="FS195" s="2">
        <f t="shared" si="238"/>
        <v>0.999990624178414</v>
      </c>
      <c r="FT195" s="2">
        <f t="shared" si="238"/>
        <v>0.99999113650542404</v>
      </c>
      <c r="FU195" s="2">
        <f t="shared" si="238"/>
        <v>0.99999048026421178</v>
      </c>
      <c r="FW195" s="2">
        <f t="shared" ref="FW195:GK211" si="244">POWER(10,($B195-C$232)/C$229)/(1+POWER(10,($B195-C$232)/C$229))</f>
        <v>0.88720508181407076</v>
      </c>
      <c r="FX195" s="2">
        <f t="shared" si="244"/>
        <v>0.89162427411600531</v>
      </c>
      <c r="FY195" s="2">
        <f t="shared" si="244"/>
        <v>0.89909452354331654</v>
      </c>
      <c r="FZ195" s="2">
        <f t="shared" si="244"/>
        <v>0.88496774179449345</v>
      </c>
      <c r="GA195" s="2">
        <f t="shared" si="244"/>
        <v>0.90194383148681201</v>
      </c>
      <c r="GB195" s="2">
        <f t="shared" si="244"/>
        <v>0.89251161978540972</v>
      </c>
      <c r="GC195" s="2">
        <f t="shared" si="244"/>
        <v>0.91123244704214312</v>
      </c>
      <c r="GD195" s="2">
        <f t="shared" si="244"/>
        <v>0.92129136304665238</v>
      </c>
      <c r="GE195" s="2">
        <f t="shared" si="244"/>
        <v>0.92944663270897665</v>
      </c>
      <c r="GF195" s="2">
        <f t="shared" si="244"/>
        <v>0.9138789587052164</v>
      </c>
      <c r="GG195" s="2">
        <f t="shared" si="244"/>
        <v>0.90691962879401522</v>
      </c>
      <c r="GH195" s="2">
        <f t="shared" si="244"/>
        <v>0.9074521106056489</v>
      </c>
      <c r="GI195" s="2">
        <f t="shared" si="244"/>
        <v>0.8827186191043227</v>
      </c>
      <c r="GJ195" s="2">
        <f t="shared" si="244"/>
        <v>0.85991575028808021</v>
      </c>
      <c r="GK195" s="2">
        <f t="shared" si="244"/>
        <v>0.862320191639244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0</v>
      </c>
      <c r="HD195" s="86">
        <f t="shared" si="181"/>
        <v>0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2.8014913388482306E-15</v>
      </c>
      <c r="HT195" s="86">
        <f t="shared" si="246"/>
        <v>3.8343582165938414E-16</v>
      </c>
      <c r="HU195" s="86">
        <f t="shared" si="246"/>
        <v>4.1146452666358428E-19</v>
      </c>
      <c r="HV195" s="86">
        <f t="shared" si="246"/>
        <v>2.2773536543105945E-22</v>
      </c>
      <c r="HW195" s="86">
        <f t="shared" si="246"/>
        <v>4.196659664379106E-20</v>
      </c>
      <c r="HX195" s="86">
        <f t="shared" si="246"/>
        <v>5.972819615974158E-23</v>
      </c>
      <c r="HY195" s="86">
        <f t="shared" si="246"/>
        <v>4.5268332586278458E-22</v>
      </c>
      <c r="HZ195" s="86">
        <f t="shared" si="246"/>
        <v>9.0850144773834871E-22</v>
      </c>
      <c r="IA195" s="86">
        <f t="shared" si="246"/>
        <v>5.4457426261395248E-23</v>
      </c>
      <c r="IB195" s="86">
        <f t="shared" si="246"/>
        <v>2.478688944733579E-23</v>
      </c>
      <c r="IC195" s="86">
        <f t="shared" si="246"/>
        <v>1.3559048906963765E-21</v>
      </c>
      <c r="ID195" s="86">
        <f t="shared" si="246"/>
        <v>4.1003762547767177E-21</v>
      </c>
      <c r="IE195" s="86">
        <f t="shared" si="246"/>
        <v>2.167359150617501E-19</v>
      </c>
      <c r="IF195" s="86">
        <f t="shared" si="246"/>
        <v>1.1231181305722006E-30</v>
      </c>
      <c r="IG195" s="86">
        <f t="shared" si="246"/>
        <v>1.3513976926970694E-26</v>
      </c>
      <c r="II195" s="86">
        <f t="shared" ref="II195:IW211" si="247" xml:space="preserve"> _xlfn.NORM.DIST($B195, C$10, ABS(C$14), TRUE) * _xlfn.NORM.DIST(($B195 - C$10)*C$18, 0, ABS(C$14), TRUE) * 2</f>
        <v>1.6540715791630824E-2</v>
      </c>
      <c r="IJ195" s="86">
        <f t="shared" si="247"/>
        <v>1.358801993967078E-2</v>
      </c>
      <c r="IK195" s="86">
        <f t="shared" si="247"/>
        <v>6.9367380439812722E-3</v>
      </c>
      <c r="IL195" s="86">
        <f t="shared" si="247"/>
        <v>5.1077124979181992E-3</v>
      </c>
      <c r="IM195" s="86">
        <f t="shared" si="247"/>
        <v>2.9766983138799822E-3</v>
      </c>
      <c r="IN195" s="86">
        <f t="shared" si="247"/>
        <v>3.2116744649714241E-3</v>
      </c>
      <c r="IO195" s="86">
        <f t="shared" si="247"/>
        <v>1.5206309258511315E-3</v>
      </c>
      <c r="IP195" s="86">
        <f t="shared" si="247"/>
        <v>1.1299596254420682E-3</v>
      </c>
      <c r="IQ195" s="86">
        <f t="shared" si="247"/>
        <v>4.2421370423227471E-4</v>
      </c>
      <c r="IR195" s="86">
        <f t="shared" si="247"/>
        <v>8.8631855987030754E-4</v>
      </c>
      <c r="IS195" s="86">
        <f t="shared" si="247"/>
        <v>1.9308940915703867E-3</v>
      </c>
      <c r="IT195" s="86">
        <f t="shared" si="247"/>
        <v>2.1308583470861326E-3</v>
      </c>
      <c r="IU195" s="86">
        <f t="shared" si="247"/>
        <v>6.9550160820777808E-3</v>
      </c>
      <c r="IV195" s="86">
        <f t="shared" si="247"/>
        <v>9.9998131926103302E-3</v>
      </c>
      <c r="IW195" s="86">
        <f t="shared" si="247"/>
        <v>7.8811180879176049E-3</v>
      </c>
      <c r="IY195" s="86">
        <f t="shared" ref="IY195:JM211" si="248">GM195+HC195+HS195+II195</f>
        <v>1.6540715791633624E-2</v>
      </c>
      <c r="IZ195" s="86">
        <f t="shared" si="248"/>
        <v>1.3588019939671164E-2</v>
      </c>
      <c r="JA195" s="86">
        <f t="shared" si="248"/>
        <v>6.9367380439812722E-3</v>
      </c>
      <c r="JB195" s="86">
        <f t="shared" si="248"/>
        <v>5.1077124979181992E-3</v>
      </c>
      <c r="JC195" s="86">
        <f t="shared" si="248"/>
        <v>2.9766983138799822E-3</v>
      </c>
      <c r="JD195" s="86">
        <f t="shared" si="248"/>
        <v>3.2116744649714241E-3</v>
      </c>
      <c r="JE195" s="86">
        <f t="shared" si="248"/>
        <v>1.5206309258511315E-3</v>
      </c>
      <c r="JF195" s="86">
        <f t="shared" si="248"/>
        <v>1.1299596254420682E-3</v>
      </c>
      <c r="JG195" s="86">
        <f t="shared" si="248"/>
        <v>4.2421370423227471E-4</v>
      </c>
      <c r="JH195" s="86">
        <f t="shared" si="248"/>
        <v>8.8631855987030754E-4</v>
      </c>
      <c r="JI195" s="86">
        <f t="shared" si="248"/>
        <v>1.9308940915703867E-3</v>
      </c>
      <c r="JJ195" s="86">
        <f t="shared" si="248"/>
        <v>2.1308583470861326E-3</v>
      </c>
      <c r="JK195" s="86">
        <f t="shared" si="248"/>
        <v>6.9550160820777808E-3</v>
      </c>
      <c r="JL195" s="86">
        <f t="shared" si="248"/>
        <v>9.9998131926103302E-3</v>
      </c>
      <c r="JM195" s="86">
        <f t="shared" si="248"/>
        <v>7.8811180879176049E-3</v>
      </c>
    </row>
    <row r="196" spans="2:273" x14ac:dyDescent="0.25">
      <c r="B196" s="2">
        <v>169</v>
      </c>
      <c r="C196" s="37">
        <v>87.07</v>
      </c>
      <c r="D196" s="37">
        <v>85.15</v>
      </c>
      <c r="E196" s="37">
        <v>88.224999999999994</v>
      </c>
      <c r="F196" s="37">
        <v>84.974999999999994</v>
      </c>
      <c r="G196" s="37">
        <v>88.674999999999997</v>
      </c>
      <c r="H196" s="37">
        <v>82.625</v>
      </c>
      <c r="I196" s="37">
        <v>84.674999999999997</v>
      </c>
      <c r="J196" s="37">
        <v>85.825000000000003</v>
      </c>
      <c r="K196" s="37">
        <v>89.625</v>
      </c>
      <c r="L196" s="37">
        <v>86.093000000000004</v>
      </c>
      <c r="M196" s="37">
        <v>82.78</v>
      </c>
      <c r="N196" s="37">
        <v>86.213999999999999</v>
      </c>
      <c r="O196" s="37">
        <v>89.375</v>
      </c>
      <c r="P196" s="37">
        <v>91.143000000000001</v>
      </c>
      <c r="Q196" s="37">
        <v>92.31</v>
      </c>
      <c r="S196" s="4">
        <f t="shared" si="234"/>
        <v>86.915515325849881</v>
      </c>
      <c r="T196" s="4">
        <f t="shared" si="234"/>
        <v>86.797564186085552</v>
      </c>
      <c r="U196" s="4">
        <f t="shared" si="234"/>
        <v>86.359059160864263</v>
      </c>
      <c r="V196" s="4">
        <f t="shared" si="234"/>
        <v>85.176776004480018</v>
      </c>
      <c r="W196" s="4">
        <f t="shared" si="234"/>
        <v>85.419509611227255</v>
      </c>
      <c r="X196" s="4">
        <f t="shared" si="234"/>
        <v>83.677506804120753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>
        <f t="shared" si="234"/>
        <v>88.148008228371836</v>
      </c>
      <c r="AF196" s="4">
        <f t="shared" si="234"/>
        <v>90.051606534995528</v>
      </c>
      <c r="AG196" s="4">
        <f t="shared" si="234"/>
        <v>93.638289247557879</v>
      </c>
      <c r="AI196" s="4">
        <f t="shared" si="235"/>
        <v>0.1544846741501118</v>
      </c>
      <c r="AJ196" s="4">
        <f t="shared" si="235"/>
        <v>-1.6475641860855461</v>
      </c>
      <c r="AK196" s="4">
        <f t="shared" si="235"/>
        <v>1.8659408391357317</v>
      </c>
      <c r="AL196" s="4">
        <f t="shared" si="235"/>
        <v>-0.20177600448002408</v>
      </c>
      <c r="AM196" s="4">
        <f t="shared" si="235"/>
        <v>3.255490388772742</v>
      </c>
      <c r="AN196" s="4">
        <f t="shared" si="235"/>
        <v>-1.0525068041207533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1.226991771628164</v>
      </c>
      <c r="AV196" s="4">
        <f t="shared" si="235"/>
        <v>1.0913934650044723</v>
      </c>
      <c r="AW196" s="4">
        <f t="shared" si="235"/>
        <v>-1.3282892475578763</v>
      </c>
      <c r="AY196" s="2">
        <f t="shared" si="242"/>
        <v>86.915515325849881</v>
      </c>
      <c r="AZ196" s="2">
        <f t="shared" si="242"/>
        <v>86.797564186084728</v>
      </c>
      <c r="BA196" s="2">
        <f t="shared" si="242"/>
        <v>86.359059160864248</v>
      </c>
      <c r="BB196" s="2">
        <f t="shared" si="242"/>
        <v>85.176776004480018</v>
      </c>
      <c r="BC196" s="2">
        <f t="shared" si="242"/>
        <v>85.419509611227255</v>
      </c>
      <c r="BD196" s="2">
        <f t="shared" si="242"/>
        <v>83.677506804120753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>
        <f t="shared" si="242"/>
        <v>88.148008228371509</v>
      </c>
      <c r="BL196" s="2">
        <f t="shared" si="242"/>
        <v>90.051600140549809</v>
      </c>
      <c r="BM196" s="2">
        <f t="shared" si="242"/>
        <v>93.638279961779318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>
        <f t="shared" si="198"/>
        <v>85.15</v>
      </c>
      <c r="CW196" s="2">
        <f t="shared" si="199"/>
        <v>88.224999999999994</v>
      </c>
      <c r="CX196" s="2">
        <f t="shared" si="200"/>
        <v>84.974999999999994</v>
      </c>
      <c r="CY196" s="2">
        <f t="shared" si="201"/>
        <v>88.674999999999997</v>
      </c>
      <c r="CZ196" s="2">
        <f t="shared" si="202"/>
        <v>82.625</v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>
        <f t="shared" si="209"/>
        <v>89.375</v>
      </c>
      <c r="DH196" s="2">
        <f t="shared" si="210"/>
        <v>91.143000000000001</v>
      </c>
      <c r="DI196" s="2">
        <f t="shared" si="211"/>
        <v>92.31</v>
      </c>
      <c r="DK196" s="2">
        <f t="shared" si="236"/>
        <v>123.23150337381917</v>
      </c>
      <c r="DL196" s="2">
        <f t="shared" si="236"/>
        <v>120.61663292847504</v>
      </c>
      <c r="DM196" s="2">
        <f t="shared" si="236"/>
        <v>117.18709514170041</v>
      </c>
      <c r="DN196" s="2">
        <f t="shared" si="236"/>
        <v>117.74374999999999</v>
      </c>
      <c r="DO196" s="2">
        <f t="shared" si="236"/>
        <v>119.94308367071523</v>
      </c>
      <c r="DP196" s="2">
        <f t="shared" si="236"/>
        <v>115.98486978881715</v>
      </c>
      <c r="DQ196" s="2">
        <f t="shared" si="236"/>
        <v>128.03264580369841</v>
      </c>
      <c r="DR196" s="2">
        <f t="shared" si="236"/>
        <v>125.95535890141156</v>
      </c>
      <c r="DS196" s="2">
        <f t="shared" si="236"/>
        <v>120.21038953933689</v>
      </c>
      <c r="DT196" s="2">
        <f t="shared" si="236"/>
        <v>128.32522095779996</v>
      </c>
      <c r="DU196" s="2">
        <f t="shared" si="236"/>
        <v>114.68581052631581</v>
      </c>
      <c r="DV196" s="2">
        <f t="shared" si="236"/>
        <v>114.91253911806542</v>
      </c>
      <c r="DW196" s="2">
        <f t="shared" si="236"/>
        <v>118.53786154575629</v>
      </c>
      <c r="DX196" s="2">
        <f t="shared" si="236"/>
        <v>121.13372392120077</v>
      </c>
      <c r="DY196" s="2">
        <f t="shared" si="236"/>
        <v>111.22591800356506</v>
      </c>
      <c r="EA196" s="2">
        <f t="shared" si="240"/>
        <v>87.332551915251855</v>
      </c>
      <c r="EB196" s="2">
        <f t="shared" si="240"/>
        <v>85.987579492021865</v>
      </c>
      <c r="EC196" s="2">
        <f t="shared" si="240"/>
        <v>85.402991207752521</v>
      </c>
      <c r="ED196" s="2">
        <f t="shared" si="240"/>
        <v>83.507823218152922</v>
      </c>
      <c r="EE196" s="2">
        <f t="shared" si="240"/>
        <v>82.506573132469811</v>
      </c>
      <c r="EF196" s="2">
        <f t="shared" si="239"/>
        <v>83.493579565282431</v>
      </c>
      <c r="EG196" s="2">
        <f t="shared" si="239"/>
        <v>84.717143452298302</v>
      </c>
      <c r="EH196" s="2">
        <f t="shared" si="239"/>
        <v>86.697814005533388</v>
      </c>
      <c r="EI196" s="2">
        <f t="shared" si="239"/>
        <v>83.36627272727273</v>
      </c>
      <c r="EJ196" s="2">
        <f t="shared" si="239"/>
        <v>85.507628306878331</v>
      </c>
      <c r="EK196" s="2">
        <f t="shared" si="239"/>
        <v>83.336168163265299</v>
      </c>
      <c r="EL196" s="2">
        <f t="shared" si="179"/>
        <v>83.554301315192717</v>
      </c>
      <c r="EM196" s="2">
        <f t="shared" si="179"/>
        <v>86.821298520530718</v>
      </c>
      <c r="EN196" s="2">
        <f t="shared" si="179"/>
        <v>90.5508554054054</v>
      </c>
      <c r="EO196" s="2">
        <f t="shared" si="179"/>
        <v>95.759616916407666</v>
      </c>
      <c r="EQ196" s="2">
        <f t="shared" si="237"/>
        <v>86.866896279750776</v>
      </c>
      <c r="ER196" s="2">
        <f t="shared" si="237"/>
        <v>86.887098049358542</v>
      </c>
      <c r="ES196" s="2">
        <f t="shared" si="237"/>
        <v>86.456690219393437</v>
      </c>
      <c r="ET196" s="2">
        <f t="shared" si="237"/>
        <v>85.374352692580388</v>
      </c>
      <c r="EU196" s="2">
        <f t="shared" si="237"/>
        <v>85.708004013525652</v>
      </c>
      <c r="EV196" s="2">
        <f t="shared" si="237"/>
        <v>83.69740914212403</v>
      </c>
      <c r="EW196" s="2">
        <f t="shared" si="237"/>
        <v>84.848277329749124</v>
      </c>
      <c r="EX196" s="2">
        <f t="shared" si="237"/>
        <v>86.497699318367523</v>
      </c>
      <c r="EY196" s="2">
        <f t="shared" si="237"/>
        <v>86.752982799350349</v>
      </c>
      <c r="EZ196" s="2">
        <f t="shared" si="237"/>
        <v>86.481539820269063</v>
      </c>
      <c r="FA196" s="2">
        <f t="shared" si="237"/>
        <v>85.337010521366608</v>
      </c>
      <c r="FB196" s="2">
        <f t="shared" si="237"/>
        <v>85.428109301775009</v>
      </c>
      <c r="FC196" s="2">
        <f t="shared" si="237"/>
        <v>88.308465899099104</v>
      </c>
      <c r="FD196" s="2">
        <f t="shared" si="237"/>
        <v>89.977141446568098</v>
      </c>
      <c r="FE196" s="2">
        <f t="shared" si="237"/>
        <v>93.329230789769582</v>
      </c>
      <c r="FG196" s="2">
        <f t="shared" si="238"/>
        <v>0.99999340419691163</v>
      </c>
      <c r="FH196" s="2">
        <f t="shared" si="238"/>
        <v>0.99999334703156617</v>
      </c>
      <c r="FI196" s="2">
        <f t="shared" si="238"/>
        <v>0.99999351122891045</v>
      </c>
      <c r="FJ196" s="2">
        <f t="shared" si="238"/>
        <v>0.99999286049908553</v>
      </c>
      <c r="FK196" s="2">
        <f t="shared" si="238"/>
        <v>0.99999210052200416</v>
      </c>
      <c r="FL196" s="2">
        <f t="shared" si="238"/>
        <v>0.99999169078449268</v>
      </c>
      <c r="FM196" s="2">
        <f t="shared" si="238"/>
        <v>0.99999198833036673</v>
      </c>
      <c r="FN196" s="2">
        <f t="shared" si="238"/>
        <v>0.99999288188903879</v>
      </c>
      <c r="FO196" s="2">
        <f t="shared" si="238"/>
        <v>0.99999215934917585</v>
      </c>
      <c r="FP196" s="2">
        <f t="shared" si="238"/>
        <v>0.99999133456214306</v>
      </c>
      <c r="FQ196" s="2">
        <f t="shared" si="238"/>
        <v>0.99999203782149038</v>
      </c>
      <c r="FR196" s="2">
        <f t="shared" si="238"/>
        <v>0.99999222236191032</v>
      </c>
      <c r="FS196" s="2">
        <f t="shared" si="238"/>
        <v>0.99999144914203142</v>
      </c>
      <c r="FT196" s="2">
        <f t="shared" si="238"/>
        <v>0.99999191639056784</v>
      </c>
      <c r="FU196" s="2">
        <f t="shared" si="238"/>
        <v>0.99999131789050089</v>
      </c>
      <c r="FW196" s="2">
        <f t="shared" si="244"/>
        <v>0.89609861881700437</v>
      </c>
      <c r="FX196" s="2">
        <f t="shared" si="244"/>
        <v>0.90020856319072784</v>
      </c>
      <c r="FY196" s="2">
        <f t="shared" si="244"/>
        <v>0.90714872347508291</v>
      </c>
      <c r="FZ196" s="2">
        <f t="shared" si="244"/>
        <v>0.89401661305583191</v>
      </c>
      <c r="GA196" s="2">
        <f t="shared" si="244"/>
        <v>0.90979341990529239</v>
      </c>
      <c r="GB196" s="2">
        <f t="shared" si="244"/>
        <v>0.90103342484231763</v>
      </c>
      <c r="GC196" s="2">
        <f t="shared" si="244"/>
        <v>0.91840573074968901</v>
      </c>
      <c r="GD196" s="2">
        <f t="shared" si="244"/>
        <v>0.92771626846605193</v>
      </c>
      <c r="GE196" s="2">
        <f t="shared" si="244"/>
        <v>0.93525261695433781</v>
      </c>
      <c r="GF196" s="2">
        <f t="shared" si="244"/>
        <v>0.92085695314091232</v>
      </c>
      <c r="GG196" s="2">
        <f t="shared" si="244"/>
        <v>0.91440869427987281</v>
      </c>
      <c r="GH196" s="2">
        <f t="shared" si="244"/>
        <v>0.91490235361359029</v>
      </c>
      <c r="GI196" s="2">
        <f t="shared" si="244"/>
        <v>0.89192280783619771</v>
      </c>
      <c r="GJ196" s="2">
        <f t="shared" si="244"/>
        <v>0.87064725744565008</v>
      </c>
      <c r="GK196" s="2">
        <f t="shared" si="244"/>
        <v>0.87289472709529348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0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7.9846224537014138E-16</v>
      </c>
      <c r="HT196" s="86">
        <f t="shared" si="246"/>
        <v>1.0422066756116306E-16</v>
      </c>
      <c r="HU196" s="86">
        <f t="shared" si="246"/>
        <v>9.1604572132113318E-20</v>
      </c>
      <c r="HV196" s="86">
        <f t="shared" si="246"/>
        <v>3.7054416169710243E-23</v>
      </c>
      <c r="HW196" s="86">
        <f t="shared" si="246"/>
        <v>7.8675844472721868E-21</v>
      </c>
      <c r="HX196" s="86">
        <f t="shared" si="246"/>
        <v>9.2327528530298401E-24</v>
      </c>
      <c r="HY196" s="86">
        <f t="shared" si="246"/>
        <v>7.5679739042821224E-23</v>
      </c>
      <c r="HZ196" s="86">
        <f t="shared" si="246"/>
        <v>1.6173597106681176E-22</v>
      </c>
      <c r="IA196" s="86">
        <f t="shared" si="246"/>
        <v>8.6943865290060256E-24</v>
      </c>
      <c r="IB196" s="86">
        <f t="shared" si="246"/>
        <v>3.6921868536561614E-24</v>
      </c>
      <c r="IC196" s="86">
        <f t="shared" si="246"/>
        <v>2.312019823606323E-22</v>
      </c>
      <c r="ID196" s="86">
        <f t="shared" si="246"/>
        <v>7.2935444743118589E-22</v>
      </c>
      <c r="IE196" s="86">
        <f t="shared" si="246"/>
        <v>4.2001069385854659E-20</v>
      </c>
      <c r="IF196" s="86">
        <f t="shared" si="246"/>
        <v>6.5000406729584027E-32</v>
      </c>
      <c r="IG196" s="86">
        <f t="shared" si="246"/>
        <v>1.1997169723055255E-27</v>
      </c>
      <c r="II196" s="86">
        <f t="shared" si="247"/>
        <v>1.2287065759432864E-2</v>
      </c>
      <c r="IJ196" s="86">
        <f t="shared" si="247"/>
        <v>9.9998615653084828E-3</v>
      </c>
      <c r="IK196" s="86">
        <f t="shared" si="247"/>
        <v>4.8996576389056714E-3</v>
      </c>
      <c r="IL196" s="86">
        <f t="shared" si="247"/>
        <v>3.4272928654533906E-3</v>
      </c>
      <c r="IM196" s="86">
        <f t="shared" si="247"/>
        <v>1.9786795835453354E-3</v>
      </c>
      <c r="IN196" s="86">
        <f t="shared" si="247"/>
        <v>2.1054570473322252E-3</v>
      </c>
      <c r="IO196" s="86">
        <f t="shared" si="247"/>
        <v>9.8030318206881995E-4</v>
      </c>
      <c r="IP196" s="86">
        <f t="shared" si="247"/>
        <v>7.3041891441263192E-4</v>
      </c>
      <c r="IQ196" s="86">
        <f t="shared" si="247"/>
        <v>2.6177854546476396E-4</v>
      </c>
      <c r="IR196" s="86">
        <f t="shared" si="247"/>
        <v>5.5242052847079834E-4</v>
      </c>
      <c r="IS196" s="86">
        <f t="shared" si="247"/>
        <v>1.2548806375522212E-3</v>
      </c>
      <c r="IT196" s="86">
        <f t="shared" si="247"/>
        <v>1.3969848392348975E-3</v>
      </c>
      <c r="IU196" s="86">
        <f t="shared" si="247"/>
        <v>4.7703056243240446E-3</v>
      </c>
      <c r="IV196" s="86">
        <f t="shared" si="247"/>
        <v>6.7981353091619671E-3</v>
      </c>
      <c r="IW196" s="86">
        <f t="shared" si="247"/>
        <v>5.2625374983869952E-3</v>
      </c>
      <c r="IY196" s="86">
        <f t="shared" si="248"/>
        <v>1.2287065759433662E-2</v>
      </c>
      <c r="IZ196" s="86">
        <f t="shared" si="248"/>
        <v>9.9998615653085869E-3</v>
      </c>
      <c r="JA196" s="86">
        <f t="shared" si="248"/>
        <v>4.8996576389056714E-3</v>
      </c>
      <c r="JB196" s="86">
        <f t="shared" si="248"/>
        <v>3.4272928654533906E-3</v>
      </c>
      <c r="JC196" s="86">
        <f t="shared" si="248"/>
        <v>1.9786795835453354E-3</v>
      </c>
      <c r="JD196" s="86">
        <f t="shared" si="248"/>
        <v>2.1054570473322252E-3</v>
      </c>
      <c r="JE196" s="86">
        <f t="shared" si="248"/>
        <v>9.8030318206881995E-4</v>
      </c>
      <c r="JF196" s="86">
        <f t="shared" si="248"/>
        <v>7.3041891441263192E-4</v>
      </c>
      <c r="JG196" s="86">
        <f t="shared" si="248"/>
        <v>2.6177854546476396E-4</v>
      </c>
      <c r="JH196" s="86">
        <f t="shared" si="248"/>
        <v>5.5242052847079834E-4</v>
      </c>
      <c r="JI196" s="86">
        <f t="shared" si="248"/>
        <v>1.2548806375522212E-3</v>
      </c>
      <c r="JJ196" s="86">
        <f t="shared" si="248"/>
        <v>1.3969848392348975E-3</v>
      </c>
      <c r="JK196" s="86">
        <f t="shared" si="248"/>
        <v>4.7703056243240446E-3</v>
      </c>
      <c r="JL196" s="86">
        <f t="shared" si="248"/>
        <v>6.7981353091619671E-3</v>
      </c>
      <c r="JM196" s="86">
        <f t="shared" si="248"/>
        <v>5.2625374983869952E-3</v>
      </c>
    </row>
    <row r="197" spans="2:273" x14ac:dyDescent="0.25">
      <c r="B197" s="2">
        <v>170</v>
      </c>
      <c r="C197" s="37">
        <v>85.86</v>
      </c>
      <c r="D197" s="37">
        <v>87.775000000000006</v>
      </c>
      <c r="E197" s="37">
        <v>85.15</v>
      </c>
      <c r="F197" s="37">
        <v>87.6</v>
      </c>
      <c r="G197" s="37">
        <v>88.525000000000006</v>
      </c>
      <c r="H197" s="37">
        <v>86.974999999999994</v>
      </c>
      <c r="I197" s="37">
        <v>84.275000000000006</v>
      </c>
      <c r="J197" s="37">
        <v>87.775000000000006</v>
      </c>
      <c r="K197" s="37">
        <v>88.724999999999994</v>
      </c>
      <c r="L197" s="37">
        <v>87.209000000000003</v>
      </c>
      <c r="M197" s="37">
        <v>86.462999999999994</v>
      </c>
      <c r="N197" s="37">
        <v>86.81</v>
      </c>
      <c r="O197" s="37">
        <v>86.8</v>
      </c>
      <c r="P197" s="37">
        <v>91.832999999999998</v>
      </c>
      <c r="Q197" s="37">
        <v>94.213999999999999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86.77967520529613</v>
      </c>
      <c r="T197" s="4">
        <f t="shared" si="249"/>
        <v>86.672134212502613</v>
      </c>
      <c r="U197" s="4">
        <f t="shared" si="249"/>
        <v>86.251054869446264</v>
      </c>
      <c r="V197" s="4">
        <f t="shared" si="249"/>
        <v>85.073639825382031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>
        <f t="shared" si="249"/>
        <v>88.041817161014478</v>
      </c>
      <c r="AF197" s="4">
        <f t="shared" si="249"/>
        <v>89.956863670084985</v>
      </c>
      <c r="AG197" s="4">
        <f t="shared" si="249"/>
        <v>93.530703098448342</v>
      </c>
      <c r="AI197" s="4">
        <f t="shared" ref="AI197:AW213" si="250">IF(OR($B197 &lt; C$230, $B197 &gt; C$233), 0, C197-S197)</f>
        <v>-0.91967520529613012</v>
      </c>
      <c r="AJ197" s="4">
        <f t="shared" si="250"/>
        <v>1.1028657874973931</v>
      </c>
      <c r="AK197" s="4">
        <f t="shared" si="250"/>
        <v>-1.1010548694462585</v>
      </c>
      <c r="AL197" s="4">
        <f t="shared" si="250"/>
        <v>2.5263601746179631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-1.241817161014481</v>
      </c>
      <c r="AV197" s="4">
        <f t="shared" si="250"/>
        <v>1.8761363299150133</v>
      </c>
      <c r="AW197" s="4">
        <f t="shared" si="250"/>
        <v>0.68329690155165679</v>
      </c>
      <c r="AY197" s="2">
        <f t="shared" si="242"/>
        <v>86.77967520529613</v>
      </c>
      <c r="AZ197" s="2">
        <f t="shared" si="242"/>
        <v>86.672134212502513</v>
      </c>
      <c r="BA197" s="2">
        <f t="shared" si="242"/>
        <v>86.251054869446264</v>
      </c>
      <c r="BB197" s="2">
        <f t="shared" si="242"/>
        <v>85.073639825382031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>
        <f t="shared" si="242"/>
        <v>88.04181716101445</v>
      </c>
      <c r="BL197" s="2">
        <f t="shared" si="242"/>
        <v>89.956862022734441</v>
      </c>
      <c r="BM197" s="2">
        <f t="shared" si="242"/>
        <v>93.530700785441439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85.86</v>
      </c>
      <c r="CV197" s="2">
        <f t="shared" si="198"/>
        <v>87.775000000000006</v>
      </c>
      <c r="CW197" s="2">
        <f t="shared" si="199"/>
        <v>85.15</v>
      </c>
      <c r="CX197" s="2">
        <f t="shared" si="200"/>
        <v>87.6</v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>
        <f t="shared" si="209"/>
        <v>86.8</v>
      </c>
      <c r="DH197" s="2">
        <f t="shared" si="210"/>
        <v>91.832999999999998</v>
      </c>
      <c r="DI197" s="2">
        <f t="shared" si="211"/>
        <v>94.213999999999999</v>
      </c>
      <c r="DK197" s="2">
        <f t="shared" ref="DK197:DY213" si="251">BO$228*$B197+BO$229</f>
        <v>123.3410645074224</v>
      </c>
      <c r="DL197" s="2">
        <f t="shared" si="251"/>
        <v>120.70671390013496</v>
      </c>
      <c r="DM197" s="2">
        <f t="shared" si="251"/>
        <v>117.26373987854252</v>
      </c>
      <c r="DN197" s="2">
        <f t="shared" si="251"/>
        <v>117.83096153846154</v>
      </c>
      <c r="DO197" s="2">
        <f t="shared" si="251"/>
        <v>120.05715249662616</v>
      </c>
      <c r="DP197" s="2">
        <f t="shared" si="251"/>
        <v>116.07619816172446</v>
      </c>
      <c r="DQ197" s="2">
        <f t="shared" si="251"/>
        <v>128.20693456614509</v>
      </c>
      <c r="DR197" s="2">
        <f t="shared" si="251"/>
        <v>126.10889046941682</v>
      </c>
      <c r="DS197" s="2">
        <f t="shared" si="251"/>
        <v>120.30853758616915</v>
      </c>
      <c r="DT197" s="2">
        <f t="shared" si="251"/>
        <v>128.46729374110959</v>
      </c>
      <c r="DU197" s="2">
        <f t="shared" si="251"/>
        <v>114.74036174089071</v>
      </c>
      <c r="DV197" s="2">
        <f t="shared" si="251"/>
        <v>114.97991417733522</v>
      </c>
      <c r="DW197" s="2">
        <f t="shared" si="251"/>
        <v>118.6199146514936</v>
      </c>
      <c r="DX197" s="2">
        <f t="shared" si="251"/>
        <v>121.23793086303942</v>
      </c>
      <c r="DY197" s="2">
        <f t="shared" si="251"/>
        <v>111.27530169340463</v>
      </c>
      <c r="EA197" s="2">
        <f t="shared" si="240"/>
        <v>87.206391637435104</v>
      </c>
      <c r="EB197" s="2">
        <f t="shared" si="240"/>
        <v>85.843708086024805</v>
      </c>
      <c r="EC197" s="2">
        <f t="shared" si="240"/>
        <v>85.273586385259321</v>
      </c>
      <c r="ED197" s="2">
        <f t="shared" si="240"/>
        <v>83.36519223999062</v>
      </c>
      <c r="EE197" s="2">
        <f t="shared" si="240"/>
        <v>82.362160157728312</v>
      </c>
      <c r="EF197" s="2">
        <f t="shared" si="239"/>
        <v>83.352608056234118</v>
      </c>
      <c r="EG197" s="2">
        <f t="shared" si="239"/>
        <v>84.590091920993885</v>
      </c>
      <c r="EH197" s="2">
        <f t="shared" si="239"/>
        <v>86.590014207428425</v>
      </c>
      <c r="EI197" s="2">
        <f t="shared" si="239"/>
        <v>83.208990909090915</v>
      </c>
      <c r="EJ197" s="2">
        <f t="shared" si="239"/>
        <v>85.36824206349209</v>
      </c>
      <c r="EK197" s="2">
        <f t="shared" si="239"/>
        <v>83.161188208616778</v>
      </c>
      <c r="EL197" s="2">
        <f t="shared" si="179"/>
        <v>83.40681859410428</v>
      </c>
      <c r="EM197" s="2">
        <f t="shared" si="179"/>
        <v>86.683295916305582</v>
      </c>
      <c r="EN197" s="2">
        <f t="shared" si="179"/>
        <v>90.469477027027025</v>
      </c>
      <c r="EO197" s="2">
        <f t="shared" si="179"/>
        <v>95.70452005186165</v>
      </c>
      <c r="EQ197" s="2">
        <f t="shared" ref="EQ197:FE213" si="252">CU$228*$B197+CU$229</f>
        <v>86.73431113501438</v>
      </c>
      <c r="ER197" s="2">
        <f t="shared" si="252"/>
        <v>86.755654977003445</v>
      </c>
      <c r="ES197" s="2">
        <f t="shared" si="252"/>
        <v>86.342093530627238</v>
      </c>
      <c r="ET197" s="2">
        <f t="shared" si="252"/>
        <v>85.258102614933492</v>
      </c>
      <c r="EU197" s="2">
        <f t="shared" si="252"/>
        <v>85.608263521849722</v>
      </c>
      <c r="EV197" s="2">
        <f t="shared" si="252"/>
        <v>83.559244413649054</v>
      </c>
      <c r="EW197" s="2">
        <f t="shared" si="252"/>
        <v>84.723047005675042</v>
      </c>
      <c r="EX197" s="2">
        <f t="shared" si="252"/>
        <v>86.387108392951646</v>
      </c>
      <c r="EY197" s="2">
        <f t="shared" si="252"/>
        <v>86.641867340912441</v>
      </c>
      <c r="EZ197" s="2">
        <f t="shared" si="252"/>
        <v>86.355503542562815</v>
      </c>
      <c r="FA197" s="2">
        <f t="shared" si="252"/>
        <v>85.19054874098839</v>
      </c>
      <c r="FB197" s="2">
        <f t="shared" si="252"/>
        <v>85.307410697375133</v>
      </c>
      <c r="FC197" s="2">
        <f t="shared" si="252"/>
        <v>88.191672562221697</v>
      </c>
      <c r="FD197" s="2">
        <f t="shared" si="252"/>
        <v>89.88714606027591</v>
      </c>
      <c r="FE197" s="2">
        <f t="shared" si="252"/>
        <v>93.241875513338996</v>
      </c>
      <c r="FG197" s="2">
        <f t="shared" ref="FG197:FU213" si="253">POWER(10,($B197-C$231)/C$229)/(1+POWER(10,($B197-C$231)/C$229))</f>
        <v>0.99999398455259803</v>
      </c>
      <c r="FH197" s="2">
        <f t="shared" si="253"/>
        <v>0.99999393241712253</v>
      </c>
      <c r="FI197" s="2">
        <f t="shared" si="253"/>
        <v>0.99999408216705354</v>
      </c>
      <c r="FJ197" s="2">
        <f t="shared" si="253"/>
        <v>0.99999348869368798</v>
      </c>
      <c r="FK197" s="2">
        <f t="shared" si="253"/>
        <v>0.99999279558543497</v>
      </c>
      <c r="FL197" s="2">
        <f t="shared" si="253"/>
        <v>0.99999242189985027</v>
      </c>
      <c r="FM197" s="2">
        <f t="shared" si="253"/>
        <v>0.99999269326530227</v>
      </c>
      <c r="FN197" s="2">
        <f t="shared" si="253"/>
        <v>0.99999350820158173</v>
      </c>
      <c r="FO197" s="2">
        <f t="shared" si="253"/>
        <v>0.99999284923652754</v>
      </c>
      <c r="FP197" s="2">
        <f t="shared" si="253"/>
        <v>0.999992097020721</v>
      </c>
      <c r="FQ197" s="2">
        <f t="shared" si="253"/>
        <v>0.99999273840180702</v>
      </c>
      <c r="FR197" s="2">
        <f t="shared" si="253"/>
        <v>0.99999290670490337</v>
      </c>
      <c r="FS197" s="2">
        <f t="shared" si="253"/>
        <v>0.9999922015189795</v>
      </c>
      <c r="FT197" s="2">
        <f t="shared" si="253"/>
        <v>0.99999262765533303</v>
      </c>
      <c r="FU197" s="2">
        <f t="shared" si="253"/>
        <v>0.99999208181597943</v>
      </c>
      <c r="FW197" s="2">
        <f t="shared" si="244"/>
        <v>0.90436651413009761</v>
      </c>
      <c r="FX197" s="2">
        <f t="shared" si="244"/>
        <v>0.90818292215656904</v>
      </c>
      <c r="FY197" s="2">
        <f t="shared" si="244"/>
        <v>0.91462109171589845</v>
      </c>
      <c r="FZ197" s="2">
        <f t="shared" si="244"/>
        <v>0.90243214407960093</v>
      </c>
      <c r="GA197" s="2">
        <f t="shared" si="244"/>
        <v>0.9170724081855719</v>
      </c>
      <c r="GB197" s="2">
        <f t="shared" si="244"/>
        <v>0.90894853585816693</v>
      </c>
      <c r="GC197" s="2">
        <f t="shared" si="244"/>
        <v>0.92504702377254133</v>
      </c>
      <c r="GD197" s="2">
        <f t="shared" si="244"/>
        <v>0.93365448358250824</v>
      </c>
      <c r="GE197" s="2">
        <f t="shared" si="244"/>
        <v>0.94061134363533505</v>
      </c>
      <c r="GF197" s="2">
        <f t="shared" si="244"/>
        <v>0.92731452133734682</v>
      </c>
      <c r="GG197" s="2">
        <f t="shared" si="244"/>
        <v>0.92134746072783902</v>
      </c>
      <c r="GH197" s="2">
        <f t="shared" si="244"/>
        <v>0.92180452212066222</v>
      </c>
      <c r="GI197" s="2">
        <f t="shared" si="244"/>
        <v>0.90048608964564225</v>
      </c>
      <c r="GJ197" s="2">
        <f t="shared" si="244"/>
        <v>0.88067073403349239</v>
      </c>
      <c r="GK197" s="2">
        <f t="shared" si="244"/>
        <v>0.88276749840589941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0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2.2224620121610591E-16</v>
      </c>
      <c r="HT197" s="86">
        <f t="shared" si="246"/>
        <v>2.7654234098826165E-17</v>
      </c>
      <c r="HU197" s="86">
        <f t="shared" si="246"/>
        <v>1.9854678798821822E-20</v>
      </c>
      <c r="HV197" s="86">
        <f t="shared" si="246"/>
        <v>5.8322748035014083E-24</v>
      </c>
      <c r="HW197" s="86">
        <f t="shared" si="246"/>
        <v>1.4291768795479399E-21</v>
      </c>
      <c r="HX197" s="86">
        <f t="shared" si="246"/>
        <v>1.3792720086040834E-24</v>
      </c>
      <c r="HY197" s="86">
        <f t="shared" si="246"/>
        <v>1.2245665403531975E-23</v>
      </c>
      <c r="HZ197" s="86">
        <f t="shared" si="246"/>
        <v>2.7918193460523393E-23</v>
      </c>
      <c r="IA197" s="86">
        <f t="shared" si="246"/>
        <v>1.3431292305789558E-24</v>
      </c>
      <c r="IB197" s="86">
        <f t="shared" si="246"/>
        <v>5.3110701217156748E-25</v>
      </c>
      <c r="IC197" s="86">
        <f t="shared" si="246"/>
        <v>3.8156230538918234E-23</v>
      </c>
      <c r="ID197" s="86">
        <f t="shared" si="246"/>
        <v>1.2566440576083539E-22</v>
      </c>
      <c r="IE197" s="86">
        <f t="shared" si="246"/>
        <v>7.8873147840901676E-21</v>
      </c>
      <c r="IF197" s="86">
        <f t="shared" si="246"/>
        <v>3.547428897152591E-33</v>
      </c>
      <c r="IG197" s="86">
        <f t="shared" si="246"/>
        <v>1.0139512477551493E-28</v>
      </c>
      <c r="II197" s="86">
        <f t="shared" si="247"/>
        <v>9.0325216340156281E-3</v>
      </c>
      <c r="IJ197" s="86">
        <f t="shared" si="247"/>
        <v>7.2813671189463792E-3</v>
      </c>
      <c r="IK197" s="86">
        <f t="shared" si="247"/>
        <v>3.4197445532153296E-3</v>
      </c>
      <c r="IL197" s="86">
        <f t="shared" si="247"/>
        <v>2.265912720057146E-3</v>
      </c>
      <c r="IM197" s="86">
        <f t="shared" si="247"/>
        <v>1.2967693712279884E-3</v>
      </c>
      <c r="IN197" s="86">
        <f t="shared" si="247"/>
        <v>1.3592788253501942E-3</v>
      </c>
      <c r="IO197" s="86">
        <f t="shared" si="247"/>
        <v>6.2271751746914117E-4</v>
      </c>
      <c r="IP197" s="86">
        <f t="shared" si="247"/>
        <v>4.6560099336144875E-4</v>
      </c>
      <c r="IQ197" s="86">
        <f t="shared" si="247"/>
        <v>1.591355452406417E-4</v>
      </c>
      <c r="IR197" s="86">
        <f t="shared" si="247"/>
        <v>3.3890299626828155E-4</v>
      </c>
      <c r="IS197" s="86">
        <f t="shared" si="247"/>
        <v>8.036172421484923E-4</v>
      </c>
      <c r="IT197" s="86">
        <f t="shared" si="247"/>
        <v>9.0280184065678925E-4</v>
      </c>
      <c r="IU197" s="86">
        <f t="shared" si="247"/>
        <v>3.2263451504456644E-3</v>
      </c>
      <c r="IV197" s="86">
        <f t="shared" si="247"/>
        <v>4.5494709714700285E-3</v>
      </c>
      <c r="IW197" s="86">
        <f t="shared" si="247"/>
        <v>3.4567916742243229E-3</v>
      </c>
      <c r="IY197" s="86">
        <f t="shared" si="248"/>
        <v>9.0325216340158502E-3</v>
      </c>
      <c r="IZ197" s="86">
        <f t="shared" si="248"/>
        <v>7.2813671189464069E-3</v>
      </c>
      <c r="JA197" s="86">
        <f t="shared" si="248"/>
        <v>3.4197445532153296E-3</v>
      </c>
      <c r="JB197" s="86">
        <f t="shared" si="248"/>
        <v>2.265912720057146E-3</v>
      </c>
      <c r="JC197" s="86">
        <f t="shared" si="248"/>
        <v>1.2967693712279884E-3</v>
      </c>
      <c r="JD197" s="86">
        <f t="shared" si="248"/>
        <v>1.3592788253501942E-3</v>
      </c>
      <c r="JE197" s="86">
        <f t="shared" si="248"/>
        <v>6.2271751746914117E-4</v>
      </c>
      <c r="JF197" s="86">
        <f t="shared" si="248"/>
        <v>4.6560099336144875E-4</v>
      </c>
      <c r="JG197" s="86">
        <f t="shared" si="248"/>
        <v>1.591355452406417E-4</v>
      </c>
      <c r="JH197" s="86">
        <f t="shared" si="248"/>
        <v>3.3890299626828155E-4</v>
      </c>
      <c r="JI197" s="86">
        <f t="shared" si="248"/>
        <v>8.036172421484923E-4</v>
      </c>
      <c r="JJ197" s="86">
        <f t="shared" si="248"/>
        <v>9.0280184065678925E-4</v>
      </c>
      <c r="JK197" s="86">
        <f t="shared" si="248"/>
        <v>3.2263451504456644E-3</v>
      </c>
      <c r="JL197" s="86">
        <f t="shared" si="248"/>
        <v>4.5494709714700285E-3</v>
      </c>
      <c r="JM197" s="86">
        <f t="shared" si="248"/>
        <v>3.4567916742243229E-3</v>
      </c>
    </row>
    <row r="198" spans="2:273" x14ac:dyDescent="0.25">
      <c r="B198" s="2">
        <v>171</v>
      </c>
      <c r="C198" s="37">
        <v>85.884</v>
      </c>
      <c r="D198" s="37">
        <v>87.65</v>
      </c>
      <c r="E198" s="37">
        <v>87.25</v>
      </c>
      <c r="F198" s="37">
        <v>84.7</v>
      </c>
      <c r="G198" s="37">
        <v>86.474999999999994</v>
      </c>
      <c r="H198" s="37">
        <v>82.224999999999994</v>
      </c>
      <c r="I198" s="37">
        <v>81.349999999999994</v>
      </c>
      <c r="J198" s="37">
        <v>85.125</v>
      </c>
      <c r="K198" s="37">
        <v>84.85</v>
      </c>
      <c r="L198" s="37">
        <v>88.394999999999996</v>
      </c>
      <c r="M198" s="37">
        <v>86.171000000000006</v>
      </c>
      <c r="N198" s="37">
        <v>86.262</v>
      </c>
      <c r="O198" s="37">
        <v>88.275000000000006</v>
      </c>
      <c r="P198" s="37">
        <v>91.594999999999999</v>
      </c>
      <c r="Q198" s="37">
        <v>94.786000000000001</v>
      </c>
      <c r="S198" s="4">
        <f t="shared" si="249"/>
        <v>86.644014341629969</v>
      </c>
      <c r="T198" s="4">
        <f t="shared" si="249"/>
        <v>86.546370185810801</v>
      </c>
      <c r="U198" s="4">
        <f t="shared" si="249"/>
        <v>86.14267815193125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>
        <f t="shared" si="249"/>
        <v>87.935059853307962</v>
      </c>
      <c r="AF198" s="4">
        <f t="shared" si="249"/>
        <v>89.862354247456665</v>
      </c>
      <c r="AG198" s="4">
        <f t="shared" si="249"/>
        <v>93.424162532768904</v>
      </c>
      <c r="AI198" s="4">
        <f t="shared" si="250"/>
        <v>-0.76001434162996873</v>
      </c>
      <c r="AJ198" s="4">
        <f t="shared" si="250"/>
        <v>1.1036298141892047</v>
      </c>
      <c r="AK198" s="4">
        <f t="shared" si="250"/>
        <v>1.1073218480687501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0.33994014669204375</v>
      </c>
      <c r="AV198" s="4">
        <f t="shared" si="250"/>
        <v>1.7326457525433341</v>
      </c>
      <c r="AW198" s="4">
        <f t="shared" si="250"/>
        <v>1.3618374672310978</v>
      </c>
      <c r="AY198" s="2">
        <f t="shared" si="242"/>
        <v>86.644014341629969</v>
      </c>
      <c r="AZ198" s="2">
        <f t="shared" si="242"/>
        <v>86.546370185810787</v>
      </c>
      <c r="BA198" s="2">
        <f t="shared" si="242"/>
        <v>86.14267815193125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>
        <f t="shared" si="242"/>
        <v>87.935059853307962</v>
      </c>
      <c r="BL198" s="2">
        <f t="shared" si="242"/>
        <v>89.862353848105357</v>
      </c>
      <c r="BM198" s="2">
        <f t="shared" si="242"/>
        <v>93.424161991126653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85.884</v>
      </c>
      <c r="CV198" s="2">
        <f t="shared" si="198"/>
        <v>87.65</v>
      </c>
      <c r="CW198" s="2">
        <f t="shared" si="199"/>
        <v>87.25</v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>
        <f t="shared" si="209"/>
        <v>88.275000000000006</v>
      </c>
      <c r="DH198" s="2">
        <f t="shared" si="210"/>
        <v>91.594999999999999</v>
      </c>
      <c r="DI198" s="2">
        <f t="shared" si="211"/>
        <v>94.786000000000001</v>
      </c>
      <c r="DK198" s="2">
        <f t="shared" si="251"/>
        <v>123.45062564102564</v>
      </c>
      <c r="DL198" s="2">
        <f t="shared" si="251"/>
        <v>120.79679487179489</v>
      </c>
      <c r="DM198" s="2">
        <f t="shared" si="251"/>
        <v>117.34038461538462</v>
      </c>
      <c r="DN198" s="2">
        <f t="shared" si="251"/>
        <v>117.91817307692307</v>
      </c>
      <c r="DO198" s="2">
        <f t="shared" si="251"/>
        <v>120.17122132253709</v>
      </c>
      <c r="DP198" s="2">
        <f t="shared" si="251"/>
        <v>116.16752653463179</v>
      </c>
      <c r="DQ198" s="2">
        <f t="shared" si="251"/>
        <v>128.38122332859174</v>
      </c>
      <c r="DR198" s="2">
        <f t="shared" si="251"/>
        <v>126.26242203742207</v>
      </c>
      <c r="DS198" s="2">
        <f t="shared" si="251"/>
        <v>120.4066856330014</v>
      </c>
      <c r="DT198" s="2">
        <f t="shared" si="251"/>
        <v>128.60936652441922</v>
      </c>
      <c r="DU198" s="2">
        <f t="shared" si="251"/>
        <v>114.79491295546561</v>
      </c>
      <c r="DV198" s="2">
        <f t="shared" si="251"/>
        <v>115.04728923660502</v>
      </c>
      <c r="DW198" s="2">
        <f t="shared" si="251"/>
        <v>118.70196775723092</v>
      </c>
      <c r="DX198" s="2">
        <f t="shared" si="251"/>
        <v>121.34213780487806</v>
      </c>
      <c r="DY198" s="2">
        <f t="shared" si="251"/>
        <v>111.3246853832442</v>
      </c>
      <c r="EA198" s="2">
        <f t="shared" si="240"/>
        <v>87.080231359618338</v>
      </c>
      <c r="EB198" s="2">
        <f t="shared" si="240"/>
        <v>85.69983668002773</v>
      </c>
      <c r="EC198" s="2">
        <f t="shared" si="240"/>
        <v>85.144181562766121</v>
      </c>
      <c r="ED198" s="2">
        <f t="shared" si="240"/>
        <v>83.222561261828304</v>
      </c>
      <c r="EE198" s="2">
        <f t="shared" si="240"/>
        <v>82.217747182986827</v>
      </c>
      <c r="EF198" s="2">
        <f t="shared" si="239"/>
        <v>83.211636547185819</v>
      </c>
      <c r="EG198" s="2">
        <f t="shared" si="239"/>
        <v>84.463040389689468</v>
      </c>
      <c r="EH198" s="2">
        <f t="shared" si="239"/>
        <v>86.482214409323461</v>
      </c>
      <c r="EI198" s="2">
        <f t="shared" si="239"/>
        <v>83.0517090909091</v>
      </c>
      <c r="EJ198" s="2">
        <f t="shared" si="239"/>
        <v>85.228855820105849</v>
      </c>
      <c r="EK198" s="2">
        <f t="shared" si="239"/>
        <v>82.986208253968243</v>
      </c>
      <c r="EL198" s="2">
        <f t="shared" si="179"/>
        <v>83.259335873015843</v>
      </c>
      <c r="EM198" s="2">
        <f t="shared" si="179"/>
        <v>86.54529331208046</v>
      </c>
      <c r="EN198" s="2">
        <f t="shared" si="179"/>
        <v>90.388098648648651</v>
      </c>
      <c r="EO198" s="2">
        <f t="shared" si="179"/>
        <v>95.649423187315648</v>
      </c>
      <c r="EQ198" s="2">
        <f t="shared" si="252"/>
        <v>86.60172599027797</v>
      </c>
      <c r="ER198" s="2">
        <f t="shared" si="252"/>
        <v>86.624211904648362</v>
      </c>
      <c r="ES198" s="2">
        <f t="shared" si="252"/>
        <v>86.22749684186104</v>
      </c>
      <c r="ET198" s="2">
        <f t="shared" si="252"/>
        <v>85.141852537286582</v>
      </c>
      <c r="EU198" s="2">
        <f t="shared" si="252"/>
        <v>85.508523030173791</v>
      </c>
      <c r="EV198" s="2">
        <f t="shared" si="252"/>
        <v>83.421079685174092</v>
      </c>
      <c r="EW198" s="2">
        <f t="shared" si="252"/>
        <v>84.597816681600975</v>
      </c>
      <c r="EX198" s="2">
        <f t="shared" si="252"/>
        <v>86.276517467535783</v>
      </c>
      <c r="EY198" s="2">
        <f t="shared" si="252"/>
        <v>86.530751882474533</v>
      </c>
      <c r="EZ198" s="2">
        <f t="shared" si="252"/>
        <v>86.229467264856581</v>
      </c>
      <c r="FA198" s="2">
        <f t="shared" si="252"/>
        <v>85.044086960610159</v>
      </c>
      <c r="FB198" s="2">
        <f t="shared" si="252"/>
        <v>85.186712092975256</v>
      </c>
      <c r="FC198" s="2">
        <f t="shared" si="252"/>
        <v>88.07487922534429</v>
      </c>
      <c r="FD198" s="2">
        <f t="shared" si="252"/>
        <v>89.797150673983708</v>
      </c>
      <c r="FE198" s="2">
        <f t="shared" si="252"/>
        <v>93.154520236908411</v>
      </c>
      <c r="FG198" s="2">
        <f t="shared" si="253"/>
        <v>0.99999451384386207</v>
      </c>
      <c r="FH198" s="2">
        <f t="shared" si="253"/>
        <v>0.99999446629569277</v>
      </c>
      <c r="FI198" s="2">
        <f t="shared" si="253"/>
        <v>0.99999460286939701</v>
      </c>
      <c r="FJ198" s="2">
        <f t="shared" si="253"/>
        <v>0.99999406161466287</v>
      </c>
      <c r="FK198" s="2">
        <f t="shared" si="253"/>
        <v>0.99999342949166037</v>
      </c>
      <c r="FL198" s="2">
        <f t="shared" si="253"/>
        <v>0.9999930886859133</v>
      </c>
      <c r="FM198" s="2">
        <f t="shared" si="253"/>
        <v>0.99999333617447117</v>
      </c>
      <c r="FN198" s="2">
        <f t="shared" si="253"/>
        <v>0.99999407940609375</v>
      </c>
      <c r="FO198" s="2">
        <f t="shared" si="253"/>
        <v>0.99999347842210018</v>
      </c>
      <c r="FP198" s="2">
        <f t="shared" si="253"/>
        <v>0.99999279239222227</v>
      </c>
      <c r="FQ198" s="2">
        <f t="shared" si="253"/>
        <v>0.99999337733950544</v>
      </c>
      <c r="FR198" s="2">
        <f t="shared" si="253"/>
        <v>0.99999353083394749</v>
      </c>
      <c r="FS198" s="2">
        <f t="shared" si="253"/>
        <v>0.99999288769589845</v>
      </c>
      <c r="FT198" s="2">
        <f t="shared" si="253"/>
        <v>0.99999327633739066</v>
      </c>
      <c r="FU198" s="2">
        <f t="shared" si="253"/>
        <v>0.99999277852531387</v>
      </c>
      <c r="FW198" s="2">
        <f t="shared" si="244"/>
        <v>0.91204107542575874</v>
      </c>
      <c r="FX198" s="2">
        <f t="shared" si="244"/>
        <v>0.91557980682755824</v>
      </c>
      <c r="FY198" s="2">
        <f t="shared" si="244"/>
        <v>0.92154411676571601</v>
      </c>
      <c r="FZ198" s="2">
        <f t="shared" si="244"/>
        <v>0.91024653204689399</v>
      </c>
      <c r="GA198" s="2">
        <f t="shared" si="244"/>
        <v>0.9238132231040822</v>
      </c>
      <c r="GB198" s="2">
        <f t="shared" si="244"/>
        <v>0.91628942699991922</v>
      </c>
      <c r="GC198" s="2">
        <f t="shared" si="244"/>
        <v>0.93118825638559111</v>
      </c>
      <c r="GD198" s="2">
        <f t="shared" si="244"/>
        <v>0.93913687002442225</v>
      </c>
      <c r="GE198" s="2">
        <f t="shared" si="244"/>
        <v>0.94555238247593054</v>
      </c>
      <c r="GF198" s="2">
        <f t="shared" si="244"/>
        <v>0.93328336708446169</v>
      </c>
      <c r="GG198" s="2">
        <f t="shared" si="244"/>
        <v>0.92776814597294499</v>
      </c>
      <c r="GH198" s="2">
        <f t="shared" si="244"/>
        <v>0.92819080386217045</v>
      </c>
      <c r="GI198" s="2">
        <f t="shared" si="244"/>
        <v>0.9084405270279694</v>
      </c>
      <c r="GJ198" s="2">
        <f t="shared" si="244"/>
        <v>0.89001561492309345</v>
      </c>
      <c r="GK198" s="2">
        <f t="shared" si="244"/>
        <v>0.89196832058533748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0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6.0412119170474676E-17</v>
      </c>
      <c r="HT198" s="86">
        <f t="shared" si="246"/>
        <v>7.1632684099096166E-18</v>
      </c>
      <c r="HU198" s="86">
        <f t="shared" si="246"/>
        <v>4.1895285660997627E-21</v>
      </c>
      <c r="HV198" s="86">
        <f t="shared" si="246"/>
        <v>8.8801383862407603E-25</v>
      </c>
      <c r="HW198" s="86">
        <f t="shared" si="246"/>
        <v>2.5155461588243815E-22</v>
      </c>
      <c r="HX198" s="86">
        <f t="shared" si="246"/>
        <v>1.9912727890393794E-25</v>
      </c>
      <c r="HY198" s="86">
        <f t="shared" si="246"/>
        <v>1.9177767440219816E-24</v>
      </c>
      <c r="HZ198" s="86">
        <f t="shared" si="246"/>
        <v>4.672649963358076E-24</v>
      </c>
      <c r="IA198" s="86">
        <f t="shared" si="246"/>
        <v>2.007655373042705E-25</v>
      </c>
      <c r="IB198" s="86">
        <f t="shared" si="246"/>
        <v>7.3775524692726255E-26</v>
      </c>
      <c r="IC198" s="86">
        <f t="shared" si="246"/>
        <v>6.0946119992851977E-24</v>
      </c>
      <c r="ID198" s="86">
        <f t="shared" si="246"/>
        <v>2.0971996037038288E-23</v>
      </c>
      <c r="IE198" s="86">
        <f t="shared" si="246"/>
        <v>1.435264462891669E-21</v>
      </c>
      <c r="IF198" s="86">
        <f t="shared" si="246"/>
        <v>1.8256244554783002E-34</v>
      </c>
      <c r="IG198" s="86">
        <f t="shared" si="246"/>
        <v>8.1581453892041359E-30</v>
      </c>
      <c r="II198" s="86">
        <f t="shared" si="247"/>
        <v>6.5707470781892954E-3</v>
      </c>
      <c r="IJ198" s="86">
        <f t="shared" si="247"/>
        <v>5.2455550919842456E-3</v>
      </c>
      <c r="IK198" s="86">
        <f t="shared" si="247"/>
        <v>2.3583993532286327E-3</v>
      </c>
      <c r="IL198" s="86">
        <f t="shared" si="247"/>
        <v>1.4759597951018001E-3</v>
      </c>
      <c r="IM198" s="86">
        <f t="shared" si="247"/>
        <v>8.3786349881346221E-4</v>
      </c>
      <c r="IN198" s="86">
        <f t="shared" si="247"/>
        <v>8.6415465599114618E-4</v>
      </c>
      <c r="IO198" s="86">
        <f t="shared" si="247"/>
        <v>3.8975706355922512E-4</v>
      </c>
      <c r="IP198" s="86">
        <f t="shared" si="247"/>
        <v>2.9266408494918304E-4</v>
      </c>
      <c r="IQ198" s="86">
        <f t="shared" si="247"/>
        <v>9.5294105685290908E-5</v>
      </c>
      <c r="IR198" s="86">
        <f t="shared" si="247"/>
        <v>2.0463721948737155E-4</v>
      </c>
      <c r="IS198" s="86">
        <f t="shared" si="247"/>
        <v>5.0707964389429293E-4</v>
      </c>
      <c r="IT198" s="86">
        <f t="shared" si="247"/>
        <v>5.7508820902303344E-4</v>
      </c>
      <c r="IU198" s="86">
        <f t="shared" si="247"/>
        <v>2.1516151118357689E-3</v>
      </c>
      <c r="IV198" s="86">
        <f t="shared" si="247"/>
        <v>2.9968943343603796E-3</v>
      </c>
      <c r="IW198" s="86">
        <f t="shared" si="247"/>
        <v>2.2335081976732484E-3</v>
      </c>
      <c r="IY198" s="86">
        <f t="shared" si="248"/>
        <v>6.5707470781893561E-3</v>
      </c>
      <c r="IZ198" s="86">
        <f t="shared" si="248"/>
        <v>5.2455550919842525E-3</v>
      </c>
      <c r="JA198" s="86">
        <f t="shared" si="248"/>
        <v>2.3583993532286327E-3</v>
      </c>
      <c r="JB198" s="86">
        <f t="shared" si="248"/>
        <v>1.4759597951018001E-3</v>
      </c>
      <c r="JC198" s="86">
        <f t="shared" si="248"/>
        <v>8.3786349881346221E-4</v>
      </c>
      <c r="JD198" s="86">
        <f t="shared" si="248"/>
        <v>8.6415465599114618E-4</v>
      </c>
      <c r="JE198" s="86">
        <f t="shared" si="248"/>
        <v>3.8975706355922512E-4</v>
      </c>
      <c r="JF198" s="86">
        <f t="shared" si="248"/>
        <v>2.9266408494918304E-4</v>
      </c>
      <c r="JG198" s="86">
        <f t="shared" si="248"/>
        <v>9.5294105685290908E-5</v>
      </c>
      <c r="JH198" s="86">
        <f t="shared" si="248"/>
        <v>2.0463721948737155E-4</v>
      </c>
      <c r="JI198" s="86">
        <f t="shared" si="248"/>
        <v>5.0707964389429293E-4</v>
      </c>
      <c r="JJ198" s="86">
        <f t="shared" si="248"/>
        <v>5.7508820902303344E-4</v>
      </c>
      <c r="JK198" s="86">
        <f t="shared" si="248"/>
        <v>2.1516151118357689E-3</v>
      </c>
      <c r="JL198" s="86">
        <f t="shared" si="248"/>
        <v>2.9968943343603796E-3</v>
      </c>
      <c r="JM198" s="86">
        <f t="shared" si="248"/>
        <v>2.2335081976732484E-3</v>
      </c>
    </row>
    <row r="199" spans="2:273" x14ac:dyDescent="0.25">
      <c r="B199" s="2">
        <v>172</v>
      </c>
      <c r="C199" s="37">
        <v>89.116</v>
      </c>
      <c r="D199" s="37">
        <v>86.8</v>
      </c>
      <c r="E199" s="37">
        <v>87.325000000000003</v>
      </c>
      <c r="F199" s="37">
        <v>87.8</v>
      </c>
      <c r="G199" s="37">
        <v>85.025000000000006</v>
      </c>
      <c r="H199" s="37">
        <v>82.974999999999994</v>
      </c>
      <c r="I199" s="37">
        <v>83.625</v>
      </c>
      <c r="J199" s="37">
        <v>83.825000000000003</v>
      </c>
      <c r="K199" s="37">
        <v>86.825000000000003</v>
      </c>
      <c r="L199" s="37">
        <v>86.837000000000003</v>
      </c>
      <c r="M199" s="37">
        <v>85.731999999999999</v>
      </c>
      <c r="N199" s="37">
        <v>84.238</v>
      </c>
      <c r="O199" s="37">
        <v>87.174999999999997</v>
      </c>
      <c r="P199" s="37">
        <v>89.119</v>
      </c>
      <c r="Q199" s="37">
        <v>90.619</v>
      </c>
      <c r="S199" s="4">
        <f t="shared" si="249"/>
        <v>86.508528278251191</v>
      </c>
      <c r="T199" s="4">
        <f t="shared" si="249"/>
        <v>86.420280868292025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>
        <f t="shared" si="249"/>
        <v>89.768074557678958</v>
      </c>
      <c r="AG199" s="4">
        <f t="shared" si="249"/>
        <v>93.318649794231604</v>
      </c>
      <c r="AI199" s="4">
        <f t="shared" si="250"/>
        <v>2.6074717217488086</v>
      </c>
      <c r="AJ199" s="4">
        <f t="shared" si="250"/>
        <v>0.37971913170797222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-0.64907455767895783</v>
      </c>
      <c r="AW199" s="4">
        <f t="shared" si="250"/>
        <v>-2.699649794231604</v>
      </c>
      <c r="AY199" s="2">
        <f t="shared" si="242"/>
        <v>86.508528278251191</v>
      </c>
      <c r="AZ199" s="2">
        <f t="shared" si="242"/>
        <v>86.420280868292025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>
        <f t="shared" si="242"/>
        <v>89.768074466587478</v>
      </c>
      <c r="BM199" s="2">
        <f t="shared" si="242"/>
        <v>93.318649674999705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>
        <f t="shared" si="197"/>
        <v>89.116</v>
      </c>
      <c r="CV199" s="2">
        <f t="shared" si="198"/>
        <v>86.8</v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>
        <f t="shared" si="210"/>
        <v>89.119</v>
      </c>
      <c r="DI199" s="2">
        <f t="shared" si="211"/>
        <v>90.619</v>
      </c>
      <c r="DK199" s="2">
        <f t="shared" si="251"/>
        <v>123.56018677462887</v>
      </c>
      <c r="DL199" s="2">
        <f t="shared" si="251"/>
        <v>120.8868758434548</v>
      </c>
      <c r="DM199" s="2">
        <f t="shared" si="251"/>
        <v>117.41702935222673</v>
      </c>
      <c r="DN199" s="2">
        <f t="shared" si="251"/>
        <v>118.00538461538461</v>
      </c>
      <c r="DO199" s="2">
        <f t="shared" si="251"/>
        <v>120.28529014844803</v>
      </c>
      <c r="DP199" s="2">
        <f t="shared" si="251"/>
        <v>116.2588549075391</v>
      </c>
      <c r="DQ199" s="2">
        <f t="shared" si="251"/>
        <v>128.55551209103839</v>
      </c>
      <c r="DR199" s="2">
        <f t="shared" si="251"/>
        <v>126.41595360542732</v>
      </c>
      <c r="DS199" s="2">
        <f t="shared" si="251"/>
        <v>120.50483367983367</v>
      </c>
      <c r="DT199" s="2">
        <f t="shared" si="251"/>
        <v>128.75143930772882</v>
      </c>
      <c r="DU199" s="2">
        <f t="shared" si="251"/>
        <v>114.84946417004049</v>
      </c>
      <c r="DV199" s="2">
        <f t="shared" si="251"/>
        <v>115.11466429587482</v>
      </c>
      <c r="DW199" s="2">
        <f t="shared" si="251"/>
        <v>118.78402086296823</v>
      </c>
      <c r="DX199" s="2">
        <f t="shared" si="251"/>
        <v>121.44634474671672</v>
      </c>
      <c r="DY199" s="2">
        <f t="shared" si="251"/>
        <v>111.37406907308377</v>
      </c>
      <c r="EA199" s="2">
        <f t="shared" si="240"/>
        <v>86.954071081801587</v>
      </c>
      <c r="EB199" s="2">
        <f t="shared" si="240"/>
        <v>85.555965274030655</v>
      </c>
      <c r="EC199" s="2">
        <f t="shared" si="240"/>
        <v>85.014776740272922</v>
      </c>
      <c r="ED199" s="2">
        <f t="shared" si="240"/>
        <v>83.079930283666002</v>
      </c>
      <c r="EE199" s="2">
        <f t="shared" si="240"/>
        <v>82.073334208245328</v>
      </c>
      <c r="EF199" s="2">
        <f t="shared" si="239"/>
        <v>83.070665038137506</v>
      </c>
      <c r="EG199" s="2">
        <f t="shared" si="239"/>
        <v>84.335988858385065</v>
      </c>
      <c r="EH199" s="2">
        <f t="shared" si="239"/>
        <v>86.374414611218498</v>
      </c>
      <c r="EI199" s="2">
        <f t="shared" si="239"/>
        <v>82.89442727272727</v>
      </c>
      <c r="EJ199" s="2">
        <f t="shared" si="239"/>
        <v>85.089469576719608</v>
      </c>
      <c r="EK199" s="2">
        <f t="shared" si="239"/>
        <v>82.811228299319723</v>
      </c>
      <c r="EL199" s="2">
        <f t="shared" si="179"/>
        <v>83.11185315192742</v>
      </c>
      <c r="EM199" s="2">
        <f t="shared" si="179"/>
        <v>86.407290707855324</v>
      </c>
      <c r="EN199" s="2">
        <f t="shared" si="179"/>
        <v>90.306720270270276</v>
      </c>
      <c r="EO199" s="2">
        <f t="shared" si="179"/>
        <v>95.594326322769632</v>
      </c>
      <c r="EQ199" s="2">
        <f t="shared" si="252"/>
        <v>86.469140845541574</v>
      </c>
      <c r="ER199" s="2">
        <f t="shared" si="252"/>
        <v>86.492768832293265</v>
      </c>
      <c r="ES199" s="2">
        <f t="shared" si="252"/>
        <v>86.112900153094827</v>
      </c>
      <c r="ET199" s="2">
        <f t="shared" si="252"/>
        <v>85.025602459639686</v>
      </c>
      <c r="EU199" s="2">
        <f t="shared" si="252"/>
        <v>85.408782538497846</v>
      </c>
      <c r="EV199" s="2">
        <f t="shared" si="252"/>
        <v>83.282914956699116</v>
      </c>
      <c r="EW199" s="2">
        <f t="shared" si="252"/>
        <v>84.472586357526893</v>
      </c>
      <c r="EX199" s="2">
        <f t="shared" si="252"/>
        <v>86.165926542119905</v>
      </c>
      <c r="EY199" s="2">
        <f t="shared" si="252"/>
        <v>86.419636424036611</v>
      </c>
      <c r="EZ199" s="2">
        <f t="shared" si="252"/>
        <v>86.103430987150347</v>
      </c>
      <c r="FA199" s="2">
        <f t="shared" si="252"/>
        <v>84.897625180231927</v>
      </c>
      <c r="FB199" s="2">
        <f t="shared" si="252"/>
        <v>85.066013488575393</v>
      </c>
      <c r="FC199" s="2">
        <f t="shared" si="252"/>
        <v>87.958085888466883</v>
      </c>
      <c r="FD199" s="2">
        <f t="shared" si="252"/>
        <v>89.707155287691506</v>
      </c>
      <c r="FE199" s="2">
        <f t="shared" si="252"/>
        <v>93.067164960477839</v>
      </c>
      <c r="FG199" s="2">
        <f t="shared" si="253"/>
        <v>0.99999499656372048</v>
      </c>
      <c r="FH199" s="2">
        <f t="shared" si="253"/>
        <v>0.99999495319923271</v>
      </c>
      <c r="FI199" s="2">
        <f t="shared" si="253"/>
        <v>0.99999507775605112</v>
      </c>
      <c r="FJ199" s="2">
        <f t="shared" si="253"/>
        <v>0.99999458412537434</v>
      </c>
      <c r="FK199" s="2">
        <f t="shared" si="253"/>
        <v>0.99999400762170976</v>
      </c>
      <c r="FL199" s="2">
        <f t="shared" si="253"/>
        <v>0.99999369680280559</v>
      </c>
      <c r="FM199" s="2">
        <f t="shared" si="253"/>
        <v>0.9999939225153226</v>
      </c>
      <c r="FN199" s="2">
        <f t="shared" si="253"/>
        <v>0.99999460035136911</v>
      </c>
      <c r="FO199" s="2">
        <f t="shared" si="253"/>
        <v>0.99999405224685267</v>
      </c>
      <c r="FP199" s="2">
        <f t="shared" si="253"/>
        <v>0.99999342657941215</v>
      </c>
      <c r="FQ199" s="2">
        <f t="shared" si="253"/>
        <v>0.99999396005832397</v>
      </c>
      <c r="FR199" s="2">
        <f t="shared" si="253"/>
        <v>0.99999410004708011</v>
      </c>
      <c r="FS199" s="2">
        <f t="shared" si="253"/>
        <v>0.99999351349750731</v>
      </c>
      <c r="FT199" s="2">
        <f t="shared" si="253"/>
        <v>0.99999386794319234</v>
      </c>
      <c r="FU199" s="2">
        <f t="shared" si="253"/>
        <v>0.99999341393262531</v>
      </c>
      <c r="FW199" s="2">
        <f t="shared" si="244"/>
        <v>0.9191548115360505</v>
      </c>
      <c r="FX199" s="2">
        <f t="shared" si="244"/>
        <v>0.92243168652927587</v>
      </c>
      <c r="FY199" s="2">
        <f t="shared" si="244"/>
        <v>0.92795000369466807</v>
      </c>
      <c r="FZ199" s="2">
        <f t="shared" si="244"/>
        <v>0.91749227342204787</v>
      </c>
      <c r="GA199" s="2">
        <f t="shared" si="244"/>
        <v>0.93004790203332111</v>
      </c>
      <c r="GB199" s="2">
        <f t="shared" si="244"/>
        <v>0.92308854930074413</v>
      </c>
      <c r="GC199" s="2">
        <f t="shared" si="244"/>
        <v>0.93686065494141146</v>
      </c>
      <c r="GD199" s="2">
        <f t="shared" si="244"/>
        <v>0.94419330438694127</v>
      </c>
      <c r="GE199" s="2">
        <f t="shared" si="244"/>
        <v>0.95010414155406764</v>
      </c>
      <c r="GF199" s="2">
        <f t="shared" si="244"/>
        <v>0.93879440995974817</v>
      </c>
      <c r="GG199" s="2">
        <f t="shared" si="244"/>
        <v>0.93370240383867331</v>
      </c>
      <c r="GH199" s="2">
        <f t="shared" si="244"/>
        <v>0.93409280469788536</v>
      </c>
      <c r="GI199" s="2">
        <f t="shared" si="244"/>
        <v>0.91581858240109404</v>
      </c>
      <c r="GJ199" s="2">
        <f t="shared" si="244"/>
        <v>0.89871284895837777</v>
      </c>
      <c r="GK199" s="2">
        <f t="shared" si="244"/>
        <v>0.90052839845375465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0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1.6036836998372746E-17</v>
      </c>
      <c r="HT199" s="86">
        <f t="shared" si="246"/>
        <v>1.8113319317126979E-18</v>
      </c>
      <c r="HU199" s="86">
        <f t="shared" si="246"/>
        <v>8.6063666237349964E-22</v>
      </c>
      <c r="HV199" s="86">
        <f t="shared" si="246"/>
        <v>1.3079186083113794E-25</v>
      </c>
      <c r="HW199" s="86">
        <f t="shared" si="246"/>
        <v>4.2901792202325499E-23</v>
      </c>
      <c r="HX199" s="86">
        <f t="shared" si="246"/>
        <v>2.7782362875846509E-26</v>
      </c>
      <c r="HY199" s="86">
        <f t="shared" si="246"/>
        <v>2.906846493430614E-25</v>
      </c>
      <c r="HZ199" s="86">
        <f t="shared" si="246"/>
        <v>7.5828103146744383E-25</v>
      </c>
      <c r="IA199" s="86">
        <f t="shared" si="246"/>
        <v>2.903679910326789E-26</v>
      </c>
      <c r="IB199" s="86">
        <f t="shared" si="246"/>
        <v>9.8962329711865915E-27</v>
      </c>
      <c r="IC199" s="86">
        <f t="shared" si="246"/>
        <v>9.421687494954949E-25</v>
      </c>
      <c r="ID199" s="86">
        <f t="shared" si="246"/>
        <v>3.3901307729695062E-24</v>
      </c>
      <c r="IE199" s="86">
        <f t="shared" si="246"/>
        <v>2.5308328950037586E-22</v>
      </c>
      <c r="IF199" s="86">
        <f t="shared" si="246"/>
        <v>8.8593697221142767E-36</v>
      </c>
      <c r="IG199" s="86">
        <f t="shared" si="246"/>
        <v>6.2487869430671066E-31</v>
      </c>
      <c r="II199" s="86">
        <f t="shared" si="247"/>
        <v>4.7298220673036382E-3</v>
      </c>
      <c r="IJ199" s="86">
        <f t="shared" si="247"/>
        <v>3.7386035783881864E-3</v>
      </c>
      <c r="IK199" s="86">
        <f t="shared" si="247"/>
        <v>1.6070022471524265E-3</v>
      </c>
      <c r="IL199" s="86">
        <f t="shared" si="247"/>
        <v>9.4715159130815568E-4</v>
      </c>
      <c r="IM199" s="86">
        <f t="shared" si="247"/>
        <v>5.3368539440013278E-4</v>
      </c>
      <c r="IN199" s="86">
        <f t="shared" si="247"/>
        <v>5.409667076409989E-4</v>
      </c>
      <c r="IO199" s="86">
        <f t="shared" si="247"/>
        <v>2.4035259967576767E-4</v>
      </c>
      <c r="IP199" s="86">
        <f t="shared" si="247"/>
        <v>1.8139308517167133E-4</v>
      </c>
      <c r="IQ199" s="86">
        <f t="shared" si="247"/>
        <v>5.6210013320335095E-5</v>
      </c>
      <c r="IR199" s="86">
        <f t="shared" si="247"/>
        <v>1.2161215663311815E-4</v>
      </c>
      <c r="IS199" s="86">
        <f t="shared" si="247"/>
        <v>3.1525503986324114E-4</v>
      </c>
      <c r="IT199" s="86">
        <f t="shared" si="247"/>
        <v>3.610746326558599E-4</v>
      </c>
      <c r="IU199" s="86">
        <f t="shared" si="247"/>
        <v>1.4147576060984928E-3</v>
      </c>
      <c r="IV199" s="86">
        <f t="shared" si="247"/>
        <v>1.9430749784266866E-3</v>
      </c>
      <c r="IW199" s="86">
        <f t="shared" si="247"/>
        <v>1.4194040458648763E-3</v>
      </c>
      <c r="IY199" s="86">
        <f t="shared" si="248"/>
        <v>4.7298220673036538E-3</v>
      </c>
      <c r="IZ199" s="86">
        <f t="shared" si="248"/>
        <v>3.7386035783881881E-3</v>
      </c>
      <c r="JA199" s="86">
        <f t="shared" si="248"/>
        <v>1.6070022471524265E-3</v>
      </c>
      <c r="JB199" s="86">
        <f t="shared" si="248"/>
        <v>9.4715159130815568E-4</v>
      </c>
      <c r="JC199" s="86">
        <f t="shared" si="248"/>
        <v>5.3368539440013278E-4</v>
      </c>
      <c r="JD199" s="86">
        <f t="shared" si="248"/>
        <v>5.409667076409989E-4</v>
      </c>
      <c r="JE199" s="86">
        <f t="shared" si="248"/>
        <v>2.4035259967576767E-4</v>
      </c>
      <c r="JF199" s="86">
        <f t="shared" si="248"/>
        <v>1.8139308517167133E-4</v>
      </c>
      <c r="JG199" s="86">
        <f t="shared" si="248"/>
        <v>5.6210013320335095E-5</v>
      </c>
      <c r="JH199" s="86">
        <f t="shared" si="248"/>
        <v>1.2161215663311815E-4</v>
      </c>
      <c r="JI199" s="86">
        <f t="shared" si="248"/>
        <v>3.1525503986324114E-4</v>
      </c>
      <c r="JJ199" s="86">
        <f t="shared" si="248"/>
        <v>3.610746326558599E-4</v>
      </c>
      <c r="JK199" s="86">
        <f t="shared" si="248"/>
        <v>1.4147576060984928E-3</v>
      </c>
      <c r="JL199" s="86">
        <f t="shared" si="248"/>
        <v>1.9430749784266866E-3</v>
      </c>
      <c r="JM199" s="86">
        <f t="shared" si="248"/>
        <v>1.4194040458648763E-3</v>
      </c>
    </row>
    <row r="200" spans="2:273" x14ac:dyDescent="0.25">
      <c r="B200" s="2">
        <v>173</v>
      </c>
      <c r="C200" s="37">
        <v>86.093000000000004</v>
      </c>
      <c r="D200" s="37">
        <v>86.35</v>
      </c>
      <c r="E200" s="37">
        <v>87.025000000000006</v>
      </c>
      <c r="F200" s="37">
        <v>87.525000000000006</v>
      </c>
      <c r="G200" s="37">
        <v>85.174999999999997</v>
      </c>
      <c r="H200" s="37">
        <v>84.85</v>
      </c>
      <c r="I200" s="37">
        <v>85.25</v>
      </c>
      <c r="J200" s="37">
        <v>87.65</v>
      </c>
      <c r="K200" s="37">
        <v>84.724999999999994</v>
      </c>
      <c r="L200" s="37">
        <v>83.186000000000007</v>
      </c>
      <c r="M200" s="37">
        <v>85.097999999999999</v>
      </c>
      <c r="N200" s="37">
        <v>83.094999999999999</v>
      </c>
      <c r="O200" s="37">
        <v>87.174999999999997</v>
      </c>
      <c r="P200" s="37">
        <v>86.738</v>
      </c>
      <c r="Q200" s="37">
        <v>92.905000000000001</v>
      </c>
      <c r="S200" s="4">
        <f t="shared" si="249"/>
        <v>86.373211815758694</v>
      </c>
      <c r="T200" s="4">
        <f t="shared" si="249"/>
        <v>86.293876337480143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>
        <f t="shared" si="249"/>
        <v>89.674021101634793</v>
      </c>
      <c r="AG200" s="4">
        <f t="shared" si="249"/>
        <v>93.214143733937661</v>
      </c>
      <c r="AI200" s="4">
        <f t="shared" si="250"/>
        <v>-0.28021181575869036</v>
      </c>
      <c r="AJ200" s="4">
        <f t="shared" si="250"/>
        <v>5.6123662519851791E-2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-2.9360211016347932</v>
      </c>
      <c r="AW200" s="4">
        <f t="shared" si="250"/>
        <v>-0.3091437339376597</v>
      </c>
      <c r="AY200" s="2">
        <f t="shared" si="242"/>
        <v>86.373211815758694</v>
      </c>
      <c r="AZ200" s="2">
        <f t="shared" si="242"/>
        <v>86.293876337480143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>
        <f t="shared" si="242"/>
        <v>89.674021082085815</v>
      </c>
      <c r="BM200" s="2">
        <f t="shared" si="242"/>
        <v>93.214143709266665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86.093000000000004</v>
      </c>
      <c r="CV200" s="2">
        <f t="shared" si="198"/>
        <v>86.35</v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>
        <f t="shared" si="210"/>
        <v>86.738</v>
      </c>
      <c r="DI200" s="2">
        <f t="shared" si="211"/>
        <v>92.905000000000001</v>
      </c>
      <c r="DK200" s="2">
        <f t="shared" si="251"/>
        <v>123.66974790823213</v>
      </c>
      <c r="DL200" s="2">
        <f t="shared" si="251"/>
        <v>120.97695681511472</v>
      </c>
      <c r="DM200" s="2">
        <f t="shared" si="251"/>
        <v>117.49367408906883</v>
      </c>
      <c r="DN200" s="2">
        <f t="shared" si="251"/>
        <v>118.09259615384615</v>
      </c>
      <c r="DO200" s="2">
        <f t="shared" si="251"/>
        <v>120.39935897435896</v>
      </c>
      <c r="DP200" s="2">
        <f t="shared" si="251"/>
        <v>116.35018328044643</v>
      </c>
      <c r="DQ200" s="2">
        <f t="shared" si="251"/>
        <v>128.72980085348505</v>
      </c>
      <c r="DR200" s="2">
        <f t="shared" si="251"/>
        <v>126.56948517343257</v>
      </c>
      <c r="DS200" s="2">
        <f t="shared" si="251"/>
        <v>120.60298172666592</v>
      </c>
      <c r="DT200" s="2">
        <f t="shared" si="251"/>
        <v>128.89351209103845</v>
      </c>
      <c r="DU200" s="2">
        <f t="shared" si="251"/>
        <v>114.90401538461539</v>
      </c>
      <c r="DV200" s="2">
        <f t="shared" si="251"/>
        <v>115.18203935514461</v>
      </c>
      <c r="DW200" s="2">
        <f t="shared" si="251"/>
        <v>118.86607396870555</v>
      </c>
      <c r="DX200" s="2">
        <f t="shared" si="251"/>
        <v>121.55055168855536</v>
      </c>
      <c r="DY200" s="2">
        <f t="shared" si="251"/>
        <v>111.42345276292335</v>
      </c>
      <c r="EA200" s="2">
        <f t="shared" si="240"/>
        <v>86.827910803984835</v>
      </c>
      <c r="EB200" s="2">
        <f t="shared" si="240"/>
        <v>85.412093868033594</v>
      </c>
      <c r="EC200" s="2">
        <f t="shared" si="240"/>
        <v>84.885371917779736</v>
      </c>
      <c r="ED200" s="2">
        <f t="shared" si="240"/>
        <v>82.9372993055037</v>
      </c>
      <c r="EE200" s="2">
        <f t="shared" si="240"/>
        <v>81.928921233503843</v>
      </c>
      <c r="EF200" s="2">
        <f t="shared" si="239"/>
        <v>82.929693529089207</v>
      </c>
      <c r="EG200" s="2">
        <f t="shared" si="239"/>
        <v>84.208937327080648</v>
      </c>
      <c r="EH200" s="2">
        <f t="shared" si="239"/>
        <v>86.266614813113534</v>
      </c>
      <c r="EI200" s="2">
        <f t="shared" si="239"/>
        <v>82.737145454545455</v>
      </c>
      <c r="EJ200" s="2">
        <f t="shared" si="239"/>
        <v>84.950083333333353</v>
      </c>
      <c r="EK200" s="2">
        <f t="shared" si="239"/>
        <v>82.636248344671202</v>
      </c>
      <c r="EL200" s="2">
        <f t="shared" si="179"/>
        <v>82.964370430838983</v>
      </c>
      <c r="EM200" s="2">
        <f t="shared" si="179"/>
        <v>86.269288103630203</v>
      </c>
      <c r="EN200" s="2">
        <f t="shared" si="179"/>
        <v>90.225341891891887</v>
      </c>
      <c r="EO200" s="2">
        <f t="shared" si="179"/>
        <v>95.539229458223616</v>
      </c>
      <c r="EQ200" s="2">
        <f t="shared" si="252"/>
        <v>86.336555700805178</v>
      </c>
      <c r="ER200" s="2">
        <f t="shared" si="252"/>
        <v>86.361325759938183</v>
      </c>
      <c r="ES200" s="2">
        <f t="shared" si="252"/>
        <v>85.998303464328629</v>
      </c>
      <c r="ET200" s="2">
        <f t="shared" si="252"/>
        <v>84.90935238199279</v>
      </c>
      <c r="EU200" s="2">
        <f t="shared" si="252"/>
        <v>85.309042046821915</v>
      </c>
      <c r="EV200" s="2">
        <f t="shared" si="252"/>
        <v>83.144750228224154</v>
      </c>
      <c r="EW200" s="2">
        <f t="shared" si="252"/>
        <v>84.347356033452826</v>
      </c>
      <c r="EX200" s="2">
        <f t="shared" si="252"/>
        <v>86.055335616704042</v>
      </c>
      <c r="EY200" s="2">
        <f t="shared" si="252"/>
        <v>86.308520965598689</v>
      </c>
      <c r="EZ200" s="2">
        <f t="shared" si="252"/>
        <v>85.977394709444098</v>
      </c>
      <c r="FA200" s="2">
        <f t="shared" si="252"/>
        <v>84.751163399853709</v>
      </c>
      <c r="FB200" s="2">
        <f t="shared" si="252"/>
        <v>84.945314884175517</v>
      </c>
      <c r="FC200" s="2">
        <f t="shared" si="252"/>
        <v>87.84129255158949</v>
      </c>
      <c r="FD200" s="2">
        <f t="shared" si="252"/>
        <v>89.617159901399305</v>
      </c>
      <c r="FE200" s="2">
        <f t="shared" si="252"/>
        <v>92.979809684047254</v>
      </c>
      <c r="FG200" s="2">
        <f t="shared" si="253"/>
        <v>0.99999543680987013</v>
      </c>
      <c r="FH200" s="2">
        <f t="shared" si="253"/>
        <v>0.99999539726095221</v>
      </c>
      <c r="FI200" s="2">
        <f t="shared" si="253"/>
        <v>0.99999551085822036</v>
      </c>
      <c r="FJ200" s="2">
        <f t="shared" si="253"/>
        <v>0.99999506066128308</v>
      </c>
      <c r="FK200" s="2">
        <f t="shared" si="253"/>
        <v>0.99999453488316425</v>
      </c>
      <c r="FL200" s="2">
        <f t="shared" si="253"/>
        <v>0.99999425141264786</v>
      </c>
      <c r="FM200" s="2">
        <f t="shared" si="253"/>
        <v>0.99999445726513414</v>
      </c>
      <c r="FN200" s="2">
        <f t="shared" si="253"/>
        <v>0.99999507545958022</v>
      </c>
      <c r="FO200" s="2">
        <f t="shared" si="253"/>
        <v>0.99999457558182103</v>
      </c>
      <c r="FP200" s="2">
        <f t="shared" si="253"/>
        <v>0.99999400496570479</v>
      </c>
      <c r="FQ200" s="2">
        <f t="shared" si="253"/>
        <v>0.99999449150479491</v>
      </c>
      <c r="FR200" s="2">
        <f t="shared" si="253"/>
        <v>0.99999461917619203</v>
      </c>
      <c r="FS200" s="2">
        <f t="shared" si="253"/>
        <v>0.99999408423604075</v>
      </c>
      <c r="FT200" s="2">
        <f t="shared" si="253"/>
        <v>0.99999440749470636</v>
      </c>
      <c r="FU200" s="2">
        <f t="shared" si="253"/>
        <v>0.99999399343168471</v>
      </c>
      <c r="FW200" s="2">
        <f t="shared" si="244"/>
        <v>0.92574006373405326</v>
      </c>
      <c r="FX200" s="2">
        <f t="shared" si="244"/>
        <v>0.92877070522168259</v>
      </c>
      <c r="FY200" s="2">
        <f t="shared" si="244"/>
        <v>0.93387038585557547</v>
      </c>
      <c r="FZ200" s="2">
        <f t="shared" si="244"/>
        <v>0.92420178020509625</v>
      </c>
      <c r="GA200" s="2">
        <f t="shared" si="244"/>
        <v>0.93580782388095451</v>
      </c>
      <c r="GB200" s="2">
        <f t="shared" si="244"/>
        <v>0.92937799779075159</v>
      </c>
      <c r="GC200" s="2">
        <f t="shared" si="244"/>
        <v>0.94209453458844306</v>
      </c>
      <c r="GD200" s="2">
        <f t="shared" si="244"/>
        <v>0.94885253498277733</v>
      </c>
      <c r="GE200" s="2">
        <f t="shared" si="244"/>
        <v>0.95429377244957458</v>
      </c>
      <c r="GF200" s="2">
        <f t="shared" si="244"/>
        <v>0.94387759525643777</v>
      </c>
      <c r="GG200" s="2">
        <f t="shared" si="244"/>
        <v>0.93918108839112069</v>
      </c>
      <c r="GH200" s="2">
        <f t="shared" si="244"/>
        <v>0.93954131640456295</v>
      </c>
      <c r="GI200" s="2">
        <f t="shared" si="244"/>
        <v>0.92265271932606552</v>
      </c>
      <c r="GJ200" s="2">
        <f t="shared" si="244"/>
        <v>0.906794355684585</v>
      </c>
      <c r="GK200" s="2">
        <f t="shared" si="244"/>
        <v>0.90847979768290288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4.1573221056865584E-18</v>
      </c>
      <c r="HT200" s="86">
        <f t="shared" si="246"/>
        <v>4.4711345073852495E-19</v>
      </c>
      <c r="HU200" s="86">
        <f t="shared" si="246"/>
        <v>1.7211667345404126E-22</v>
      </c>
      <c r="HV200" s="86">
        <f t="shared" si="246"/>
        <v>1.8634452276301436E-26</v>
      </c>
      <c r="HW200" s="86">
        <f t="shared" si="246"/>
        <v>7.0894207704079139E-24</v>
      </c>
      <c r="HX200" s="86">
        <f t="shared" si="246"/>
        <v>3.7459404117123988E-27</v>
      </c>
      <c r="HY200" s="86">
        <f t="shared" si="246"/>
        <v>4.264324565761282E-26</v>
      </c>
      <c r="HZ200" s="86">
        <f t="shared" si="246"/>
        <v>1.1931199527689946E-25</v>
      </c>
      <c r="IA200" s="86">
        <f t="shared" si="246"/>
        <v>4.063426716740231E-27</v>
      </c>
      <c r="IB200" s="86">
        <f t="shared" si="246"/>
        <v>1.2818892183955656E-27</v>
      </c>
      <c r="IC200" s="86">
        <f t="shared" si="246"/>
        <v>1.4096423453165183E-25</v>
      </c>
      <c r="ID200" s="86">
        <f t="shared" si="246"/>
        <v>5.3080856539698629E-25</v>
      </c>
      <c r="IE200" s="86">
        <f t="shared" si="246"/>
        <v>4.3243307008968173E-23</v>
      </c>
      <c r="IF200" s="86">
        <f t="shared" si="246"/>
        <v>4.0539810735377319E-37</v>
      </c>
      <c r="IG200" s="86">
        <f t="shared" si="246"/>
        <v>4.5564231769851161E-32</v>
      </c>
      <c r="II200" s="86">
        <f t="shared" si="247"/>
        <v>3.3688361823972419E-3</v>
      </c>
      <c r="IJ200" s="86">
        <f t="shared" si="247"/>
        <v>2.6360155862707518E-3</v>
      </c>
      <c r="IK200" s="86">
        <f t="shared" si="247"/>
        <v>1.0818626319864144E-3</v>
      </c>
      <c r="IL200" s="86">
        <f t="shared" si="247"/>
        <v>5.9876188948539252E-4</v>
      </c>
      <c r="IM200" s="86">
        <f t="shared" si="247"/>
        <v>3.3510325230772214E-4</v>
      </c>
      <c r="IN200" s="86">
        <f t="shared" si="247"/>
        <v>3.3344398571115701E-4</v>
      </c>
      <c r="IO200" s="86">
        <f t="shared" si="247"/>
        <v>1.4602816682368261E-4</v>
      </c>
      <c r="IP200" s="86">
        <f t="shared" si="247"/>
        <v>1.1085392822949995E-4</v>
      </c>
      <c r="IQ200" s="86">
        <f t="shared" si="247"/>
        <v>3.2658359463132354E-5</v>
      </c>
      <c r="IR200" s="86">
        <f t="shared" si="247"/>
        <v>7.1126828178936342E-5</v>
      </c>
      <c r="IS200" s="86">
        <f t="shared" si="247"/>
        <v>1.9310215315297794E-4</v>
      </c>
      <c r="IT200" s="86">
        <f t="shared" si="247"/>
        <v>2.2343983519033678E-4</v>
      </c>
      <c r="IU200" s="86">
        <f t="shared" si="247"/>
        <v>9.1714824054036075E-4</v>
      </c>
      <c r="IV200" s="86">
        <f t="shared" si="247"/>
        <v>1.2398968371221074E-3</v>
      </c>
      <c r="IW200" s="86">
        <f t="shared" si="247"/>
        <v>8.8715335626153113E-4</v>
      </c>
      <c r="IY200" s="86">
        <f t="shared" si="248"/>
        <v>3.3688361823972462E-3</v>
      </c>
      <c r="IZ200" s="86">
        <f t="shared" si="248"/>
        <v>2.6360155862707522E-3</v>
      </c>
      <c r="JA200" s="86">
        <f t="shared" si="248"/>
        <v>1.0818626319864144E-3</v>
      </c>
      <c r="JB200" s="86">
        <f t="shared" si="248"/>
        <v>5.9876188948539252E-4</v>
      </c>
      <c r="JC200" s="86">
        <f t="shared" si="248"/>
        <v>3.3510325230772214E-4</v>
      </c>
      <c r="JD200" s="86">
        <f t="shared" si="248"/>
        <v>3.3344398571115701E-4</v>
      </c>
      <c r="JE200" s="86">
        <f t="shared" si="248"/>
        <v>1.4602816682368261E-4</v>
      </c>
      <c r="JF200" s="86">
        <f t="shared" si="248"/>
        <v>1.1085392822949995E-4</v>
      </c>
      <c r="JG200" s="86">
        <f t="shared" si="248"/>
        <v>3.2658359463132354E-5</v>
      </c>
      <c r="JH200" s="86">
        <f t="shared" si="248"/>
        <v>7.1126828178936342E-5</v>
      </c>
      <c r="JI200" s="86">
        <f t="shared" si="248"/>
        <v>1.9310215315297794E-4</v>
      </c>
      <c r="JJ200" s="86">
        <f t="shared" si="248"/>
        <v>2.2343983519033678E-4</v>
      </c>
      <c r="JK200" s="86">
        <f t="shared" si="248"/>
        <v>9.1714824054036075E-4</v>
      </c>
      <c r="JL200" s="86">
        <f t="shared" si="248"/>
        <v>1.2398968371221074E-3</v>
      </c>
      <c r="JM200" s="86">
        <f t="shared" si="248"/>
        <v>8.8715335626153113E-4</v>
      </c>
    </row>
    <row r="201" spans="2:273" x14ac:dyDescent="0.25">
      <c r="B201" s="2">
        <v>174</v>
      </c>
      <c r="C201" s="37">
        <v>84.766999999999996</v>
      </c>
      <c r="D201" s="37">
        <v>86.4</v>
      </c>
      <c r="E201" s="37">
        <v>85.05</v>
      </c>
      <c r="F201" s="37">
        <v>86.4</v>
      </c>
      <c r="G201" s="37">
        <v>87.424999999999997</v>
      </c>
      <c r="H201" s="37">
        <v>83.2</v>
      </c>
      <c r="I201" s="37">
        <v>84.35</v>
      </c>
      <c r="J201" s="37">
        <v>86.5</v>
      </c>
      <c r="K201" s="37">
        <v>84.375</v>
      </c>
      <c r="L201" s="37">
        <v>86.650999999999996</v>
      </c>
      <c r="M201" s="37">
        <v>86.634</v>
      </c>
      <c r="N201" s="37">
        <v>83.451999999999998</v>
      </c>
      <c r="O201" s="37">
        <v>87.9</v>
      </c>
      <c r="P201" s="37">
        <v>89.643000000000001</v>
      </c>
      <c r="Q201" s="37">
        <v>94.381</v>
      </c>
      <c r="S201" s="4">
        <f t="shared" si="249"/>
        <v>86.238059170107746</v>
      </c>
      <c r="T201" s="4">
        <f t="shared" si="249"/>
        <v>86.167167695155385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>
        <f t="shared" si="249"/>
        <v>89.580189508221565</v>
      </c>
      <c r="AG201" s="4">
        <f t="shared" si="249"/>
        <v>93.110618807966063</v>
      </c>
      <c r="AI201" s="4">
        <f t="shared" si="250"/>
        <v>-1.4710591701077504</v>
      </c>
      <c r="AJ201" s="4">
        <f t="shared" si="250"/>
        <v>0.23283230484462081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6.2810491778435562E-2</v>
      </c>
      <c r="AW201" s="4">
        <f t="shared" si="250"/>
        <v>1.2703811920339376</v>
      </c>
      <c r="AY201" s="2">
        <f t="shared" si="242"/>
        <v>86.238059170107746</v>
      </c>
      <c r="AZ201" s="2">
        <f t="shared" si="242"/>
        <v>86.167167695155385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>
        <f t="shared" si="242"/>
        <v>89.580189504274571</v>
      </c>
      <c r="BM201" s="2">
        <f t="shared" si="242"/>
        <v>93.110618803167981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84.766999999999996</v>
      </c>
      <c r="CV201" s="2">
        <f t="shared" si="198"/>
        <v>86.4</v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>
        <f t="shared" si="210"/>
        <v>89.643000000000001</v>
      </c>
      <c r="DI201" s="2">
        <f t="shared" si="211"/>
        <v>94.381</v>
      </c>
      <c r="DK201" s="2">
        <f t="shared" si="251"/>
        <v>123.77930904183536</v>
      </c>
      <c r="DL201" s="2">
        <f t="shared" si="251"/>
        <v>121.06703778677465</v>
      </c>
      <c r="DM201" s="2">
        <f t="shared" si="251"/>
        <v>117.57031882591095</v>
      </c>
      <c r="DN201" s="2">
        <f t="shared" si="251"/>
        <v>118.17980769230769</v>
      </c>
      <c r="DO201" s="2">
        <f t="shared" si="251"/>
        <v>120.51342780026988</v>
      </c>
      <c r="DP201" s="2">
        <f t="shared" si="251"/>
        <v>116.44151165335374</v>
      </c>
      <c r="DQ201" s="2">
        <f t="shared" si="251"/>
        <v>128.90408961593172</v>
      </c>
      <c r="DR201" s="2">
        <f t="shared" si="251"/>
        <v>126.72301674143782</v>
      </c>
      <c r="DS201" s="2">
        <f t="shared" si="251"/>
        <v>120.70112977349818</v>
      </c>
      <c r="DT201" s="2">
        <f t="shared" si="251"/>
        <v>129.03558487434807</v>
      </c>
      <c r="DU201" s="2">
        <f t="shared" si="251"/>
        <v>114.95856659919029</v>
      </c>
      <c r="DV201" s="2">
        <f t="shared" si="251"/>
        <v>115.2494144144144</v>
      </c>
      <c r="DW201" s="2">
        <f t="shared" si="251"/>
        <v>118.94812707444287</v>
      </c>
      <c r="DX201" s="2">
        <f t="shared" si="251"/>
        <v>121.65475863039401</v>
      </c>
      <c r="DY201" s="2">
        <f t="shared" si="251"/>
        <v>111.47283645276292</v>
      </c>
      <c r="EA201" s="2">
        <f t="shared" si="240"/>
        <v>86.701750526168084</v>
      </c>
      <c r="EB201" s="2">
        <f t="shared" si="240"/>
        <v>85.268222462036519</v>
      </c>
      <c r="EC201" s="2">
        <f t="shared" si="240"/>
        <v>84.755967095286536</v>
      </c>
      <c r="ED201" s="2">
        <f t="shared" si="240"/>
        <v>82.794668327341398</v>
      </c>
      <c r="EE201" s="2">
        <f t="shared" si="240"/>
        <v>81.784508258762344</v>
      </c>
      <c r="EF201" s="2">
        <f t="shared" si="239"/>
        <v>82.788722020040893</v>
      </c>
      <c r="EG201" s="2">
        <f t="shared" si="239"/>
        <v>84.08188579577623</v>
      </c>
      <c r="EH201" s="2">
        <f t="shared" si="239"/>
        <v>86.158815015008571</v>
      </c>
      <c r="EI201" s="2">
        <f t="shared" si="239"/>
        <v>82.57986363636364</v>
      </c>
      <c r="EJ201" s="2">
        <f t="shared" si="239"/>
        <v>84.810697089947112</v>
      </c>
      <c r="EK201" s="2">
        <f t="shared" si="239"/>
        <v>82.461268390022667</v>
      </c>
      <c r="EL201" s="2">
        <f t="shared" si="179"/>
        <v>82.816887709750546</v>
      </c>
      <c r="EM201" s="2">
        <f t="shared" si="179"/>
        <v>86.131285499405067</v>
      </c>
      <c r="EN201" s="2">
        <f t="shared" si="179"/>
        <v>90.143963513513512</v>
      </c>
      <c r="EO201" s="2">
        <f t="shared" si="179"/>
        <v>95.4841325936776</v>
      </c>
      <c r="EQ201" s="2">
        <f t="shared" si="252"/>
        <v>86.203970556068768</v>
      </c>
      <c r="ER201" s="2">
        <f t="shared" si="252"/>
        <v>86.229882687583085</v>
      </c>
      <c r="ES201" s="2">
        <f t="shared" si="252"/>
        <v>85.883706775562416</v>
      </c>
      <c r="ET201" s="2">
        <f t="shared" si="252"/>
        <v>84.793102304345879</v>
      </c>
      <c r="EU201" s="2">
        <f t="shared" si="252"/>
        <v>85.209301555145984</v>
      </c>
      <c r="EV201" s="2">
        <f t="shared" si="252"/>
        <v>83.006585499749178</v>
      </c>
      <c r="EW201" s="2">
        <f t="shared" si="252"/>
        <v>84.222125709378759</v>
      </c>
      <c r="EX201" s="2">
        <f t="shared" si="252"/>
        <v>85.944744691288179</v>
      </c>
      <c r="EY201" s="2">
        <f t="shared" si="252"/>
        <v>86.197405507160781</v>
      </c>
      <c r="EZ201" s="2">
        <f t="shared" si="252"/>
        <v>85.851358431737864</v>
      </c>
      <c r="FA201" s="2">
        <f t="shared" si="252"/>
        <v>84.604701619475478</v>
      </c>
      <c r="FB201" s="2">
        <f t="shared" si="252"/>
        <v>84.82461627977564</v>
      </c>
      <c r="FC201" s="2">
        <f t="shared" si="252"/>
        <v>87.724499214712083</v>
      </c>
      <c r="FD201" s="2">
        <f t="shared" si="252"/>
        <v>89.527164515107103</v>
      </c>
      <c r="FE201" s="2">
        <f t="shared" si="252"/>
        <v>92.892454407616668</v>
      </c>
      <c r="FG201" s="2">
        <f t="shared" si="253"/>
        <v>0.99999583831946859</v>
      </c>
      <c r="FH201" s="2">
        <f t="shared" si="253"/>
        <v>0.99999580225039764</v>
      </c>
      <c r="FI201" s="2">
        <f t="shared" si="253"/>
        <v>0.99999590585242049</v>
      </c>
      <c r="FJ201" s="2">
        <f t="shared" si="253"/>
        <v>0.99999549526759313</v>
      </c>
      <c r="FK201" s="2">
        <f t="shared" si="253"/>
        <v>0.9999950157518106</v>
      </c>
      <c r="FL201" s="2">
        <f t="shared" si="253"/>
        <v>0.99999475722337205</v>
      </c>
      <c r="FM201" s="2">
        <f t="shared" si="253"/>
        <v>0.99999494496325736</v>
      </c>
      <c r="FN201" s="2">
        <f t="shared" si="253"/>
        <v>0.99999550876381227</v>
      </c>
      <c r="FO201" s="2">
        <f t="shared" si="253"/>
        <v>0.99999505286946233</v>
      </c>
      <c r="FP201" s="2">
        <f t="shared" si="253"/>
        <v>0.99999453246085634</v>
      </c>
      <c r="FQ201" s="2">
        <f t="shared" si="253"/>
        <v>0.99999497619022948</v>
      </c>
      <c r="FR201" s="2">
        <f t="shared" si="253"/>
        <v>0.9999950926280391</v>
      </c>
      <c r="FS201" s="2">
        <f t="shared" si="253"/>
        <v>0.99999460475633772</v>
      </c>
      <c r="FT201" s="2">
        <f t="shared" si="253"/>
        <v>0.99999489957204324</v>
      </c>
      <c r="FU201" s="2">
        <f t="shared" si="253"/>
        <v>0.99999452194169391</v>
      </c>
      <c r="FW201" s="2">
        <f t="shared" si="244"/>
        <v>0.93182869716758798</v>
      </c>
      <c r="FX201" s="2">
        <f t="shared" si="244"/>
        <v>0.93462840073815279</v>
      </c>
      <c r="FY201" s="2">
        <f t="shared" si="244"/>
        <v>0.93933609066119628</v>
      </c>
      <c r="FZ201" s="2">
        <f t="shared" si="244"/>
        <v>0.93040705725802653</v>
      </c>
      <c r="GA201" s="2">
        <f t="shared" si="244"/>
        <v>0.94112349236298876</v>
      </c>
      <c r="GB201" s="2">
        <f t="shared" si="244"/>
        <v>0.93518923630165096</v>
      </c>
      <c r="GC201" s="2">
        <f t="shared" si="244"/>
        <v>0.94691913806603978</v>
      </c>
      <c r="GD201" s="2">
        <f t="shared" si="244"/>
        <v>0.95314207704720888</v>
      </c>
      <c r="GE201" s="2">
        <f t="shared" si="244"/>
        <v>0.95814710725307939</v>
      </c>
      <c r="GF201" s="2">
        <f t="shared" si="244"/>
        <v>0.94856174805586846</v>
      </c>
      <c r="GG201" s="2">
        <f t="shared" si="244"/>
        <v>0.94423406728461656</v>
      </c>
      <c r="GH201" s="2">
        <f t="shared" si="244"/>
        <v>0.94456613319743798</v>
      </c>
      <c r="GI201" s="2">
        <f t="shared" si="244"/>
        <v>0.92897506565078447</v>
      </c>
      <c r="GJ201" s="2">
        <f t="shared" si="244"/>
        <v>0.91429254787427405</v>
      </c>
      <c r="GK201" s="2">
        <f t="shared" si="244"/>
        <v>0.91585498165928492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1.0524574966576352E-18</v>
      </c>
      <c r="HT201" s="86">
        <f t="shared" si="246"/>
        <v>1.077373158248962E-19</v>
      </c>
      <c r="HU201" s="86">
        <f t="shared" si="246"/>
        <v>3.350970943810946E-23</v>
      </c>
      <c r="HV201" s="86">
        <f t="shared" si="246"/>
        <v>2.5681676922210857E-27</v>
      </c>
      <c r="HW201" s="86">
        <f t="shared" si="246"/>
        <v>1.1350991874176506E-24</v>
      </c>
      <c r="HX201" s="86">
        <f t="shared" si="246"/>
        <v>4.8809201456992465E-28</v>
      </c>
      <c r="HY201" s="86">
        <f t="shared" si="246"/>
        <v>6.054502031437992E-27</v>
      </c>
      <c r="HZ201" s="86">
        <f t="shared" si="246"/>
        <v>1.8202085570762494E-26</v>
      </c>
      <c r="IA201" s="86">
        <f t="shared" si="246"/>
        <v>5.5019462305448902E-28</v>
      </c>
      <c r="IB201" s="86">
        <f t="shared" si="246"/>
        <v>1.6034296754698393E-28</v>
      </c>
      <c r="IC201" s="86">
        <f t="shared" si="246"/>
        <v>2.0411859838654519E-26</v>
      </c>
      <c r="ID201" s="86">
        <f t="shared" si="246"/>
        <v>8.0500759909654099E-26</v>
      </c>
      <c r="IE201" s="86">
        <f t="shared" si="246"/>
        <v>7.1596792830601056E-24</v>
      </c>
      <c r="IF201" s="86">
        <f t="shared" si="246"/>
        <v>1.7492114905131162E-38</v>
      </c>
      <c r="IG201" s="86">
        <f t="shared" si="246"/>
        <v>3.1627939933288978E-33</v>
      </c>
      <c r="II201" s="86">
        <f t="shared" si="247"/>
        <v>2.3741161918908417E-3</v>
      </c>
      <c r="IJ201" s="86">
        <f t="shared" si="247"/>
        <v>1.8386093788748542E-3</v>
      </c>
      <c r="IK201" s="86">
        <f t="shared" si="247"/>
        <v>7.195592001794707E-4</v>
      </c>
      <c r="IL201" s="86">
        <f t="shared" si="247"/>
        <v>3.7286898974428154E-4</v>
      </c>
      <c r="IM201" s="86">
        <f t="shared" si="247"/>
        <v>2.0741223829130289E-4</v>
      </c>
      <c r="IN201" s="86">
        <f t="shared" si="247"/>
        <v>2.0236121505898638E-4</v>
      </c>
      <c r="IO201" s="86">
        <f t="shared" si="247"/>
        <v>8.740570063183126E-5</v>
      </c>
      <c r="IP201" s="86">
        <f t="shared" si="247"/>
        <v>6.6795143960028401E-5</v>
      </c>
      <c r="IQ201" s="86">
        <f t="shared" si="247"/>
        <v>1.8689311751040951E-5</v>
      </c>
      <c r="IR201" s="86">
        <f t="shared" si="247"/>
        <v>4.093890476621342E-5</v>
      </c>
      <c r="IS201" s="86">
        <f t="shared" si="247"/>
        <v>1.165287352949184E-4</v>
      </c>
      <c r="IT201" s="86">
        <f t="shared" si="247"/>
        <v>1.3627219842964972E-4</v>
      </c>
      <c r="IU201" s="86">
        <f t="shared" si="247"/>
        <v>5.8615853644945607E-4</v>
      </c>
      <c r="IV201" s="86">
        <f t="shared" si="247"/>
        <v>7.7863115121136201E-4</v>
      </c>
      <c r="IW201" s="86">
        <f t="shared" si="247"/>
        <v>5.4530279771370857E-4</v>
      </c>
      <c r="IY201" s="86">
        <f t="shared" si="248"/>
        <v>2.3741161918908425E-3</v>
      </c>
      <c r="IZ201" s="86">
        <f t="shared" si="248"/>
        <v>1.8386093788748542E-3</v>
      </c>
      <c r="JA201" s="86">
        <f t="shared" si="248"/>
        <v>7.195592001794707E-4</v>
      </c>
      <c r="JB201" s="86">
        <f t="shared" si="248"/>
        <v>3.7286898974428154E-4</v>
      </c>
      <c r="JC201" s="86">
        <f t="shared" si="248"/>
        <v>2.0741223829130289E-4</v>
      </c>
      <c r="JD201" s="86">
        <f t="shared" si="248"/>
        <v>2.0236121505898638E-4</v>
      </c>
      <c r="JE201" s="86">
        <f t="shared" si="248"/>
        <v>8.740570063183126E-5</v>
      </c>
      <c r="JF201" s="86">
        <f t="shared" si="248"/>
        <v>6.6795143960028401E-5</v>
      </c>
      <c r="JG201" s="86">
        <f t="shared" si="248"/>
        <v>1.8689311751040951E-5</v>
      </c>
      <c r="JH201" s="86">
        <f t="shared" si="248"/>
        <v>4.093890476621342E-5</v>
      </c>
      <c r="JI201" s="86">
        <f t="shared" si="248"/>
        <v>1.165287352949184E-4</v>
      </c>
      <c r="JJ201" s="86">
        <f t="shared" si="248"/>
        <v>1.3627219842964972E-4</v>
      </c>
      <c r="JK201" s="86">
        <f t="shared" si="248"/>
        <v>5.8615853644945607E-4</v>
      </c>
      <c r="JL201" s="86">
        <f t="shared" si="248"/>
        <v>7.7863115121136201E-4</v>
      </c>
      <c r="JM201" s="86">
        <f t="shared" si="248"/>
        <v>5.4530279771370857E-4</v>
      </c>
    </row>
    <row r="202" spans="2:273" x14ac:dyDescent="0.25">
      <c r="B202" s="2">
        <v>175</v>
      </c>
      <c r="C202" s="37">
        <v>86.394999999999996</v>
      </c>
      <c r="D202" s="37">
        <v>86.55</v>
      </c>
      <c r="E202" s="37">
        <v>87.8</v>
      </c>
      <c r="F202" s="37">
        <v>84.125</v>
      </c>
      <c r="G202" s="37">
        <v>84</v>
      </c>
      <c r="H202" s="37">
        <v>84.575000000000003</v>
      </c>
      <c r="I202" s="37">
        <v>85.45</v>
      </c>
      <c r="J202" s="37">
        <v>83.25</v>
      </c>
      <c r="K202" s="37">
        <v>83.85</v>
      </c>
      <c r="L202" s="37">
        <v>85.07</v>
      </c>
      <c r="M202" s="37">
        <v>84.268000000000001</v>
      </c>
      <c r="N202" s="37">
        <v>86.119</v>
      </c>
      <c r="O202" s="37">
        <v>89.724999999999994</v>
      </c>
      <c r="P202" s="37">
        <v>92.5</v>
      </c>
      <c r="Q202" s="37">
        <v>93.762</v>
      </c>
      <c r="S202" s="4">
        <f t="shared" si="249"/>
        <v>86.103064114604052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>
        <f t="shared" si="249"/>
        <v>89.486574385186884</v>
      </c>
      <c r="AG202" s="4">
        <f t="shared" si="249"/>
        <v>93.008045484800448</v>
      </c>
      <c r="AI202" s="4">
        <f t="shared" si="250"/>
        <v>0.29193588539594373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3.0134256148131158</v>
      </c>
      <c r="AW202" s="4">
        <f t="shared" si="250"/>
        <v>0.75395451519955259</v>
      </c>
      <c r="AY202" s="2">
        <f t="shared" si="242"/>
        <v>86.103064114604052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>
        <f t="shared" si="242"/>
        <v>89.486574384437205</v>
      </c>
      <c r="BM202" s="2">
        <f t="shared" si="242"/>
        <v>93.008045483923425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86.394999999999996</v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>
        <f t="shared" si="210"/>
        <v>92.5</v>
      </c>
      <c r="DI202" s="2">
        <f t="shared" si="211"/>
        <v>93.762</v>
      </c>
      <c r="DK202" s="2">
        <f t="shared" si="251"/>
        <v>123.8888701754386</v>
      </c>
      <c r="DL202" s="2">
        <f t="shared" si="251"/>
        <v>121.15711875843456</v>
      </c>
      <c r="DM202" s="2">
        <f t="shared" si="251"/>
        <v>117.64696356275304</v>
      </c>
      <c r="DN202" s="2">
        <f t="shared" si="251"/>
        <v>118.26701923076922</v>
      </c>
      <c r="DO202" s="2">
        <f t="shared" si="251"/>
        <v>120.62749662618081</v>
      </c>
      <c r="DP202" s="2">
        <f t="shared" si="251"/>
        <v>116.53284002626107</v>
      </c>
      <c r="DQ202" s="2">
        <f t="shared" si="251"/>
        <v>129.07837837837837</v>
      </c>
      <c r="DR202" s="2">
        <f t="shared" si="251"/>
        <v>126.87654830944308</v>
      </c>
      <c r="DS202" s="2">
        <f t="shared" si="251"/>
        <v>120.79927782033043</v>
      </c>
      <c r="DT202" s="2">
        <f t="shared" si="251"/>
        <v>129.1776576576577</v>
      </c>
      <c r="DU202" s="2">
        <f t="shared" si="251"/>
        <v>115.01311781376519</v>
      </c>
      <c r="DV202" s="2">
        <f t="shared" si="251"/>
        <v>115.3167894736842</v>
      </c>
      <c r="DW202" s="2">
        <f t="shared" si="251"/>
        <v>119.03018018018018</v>
      </c>
      <c r="DX202" s="2">
        <f t="shared" si="251"/>
        <v>121.75896557223265</v>
      </c>
      <c r="DY202" s="2">
        <f t="shared" si="251"/>
        <v>111.52222014260249</v>
      </c>
      <c r="EA202" s="2">
        <f t="shared" si="240"/>
        <v>86.575590248351332</v>
      </c>
      <c r="EB202" s="2">
        <f t="shared" si="240"/>
        <v>85.124351056039444</v>
      </c>
      <c r="EC202" s="2">
        <f t="shared" si="240"/>
        <v>84.626562272793336</v>
      </c>
      <c r="ED202" s="2">
        <f t="shared" si="240"/>
        <v>82.652037349179096</v>
      </c>
      <c r="EE202" s="2">
        <f t="shared" si="240"/>
        <v>81.640095284020845</v>
      </c>
      <c r="EF202" s="2">
        <f t="shared" si="239"/>
        <v>82.64775051099258</v>
      </c>
      <c r="EG202" s="2">
        <f t="shared" si="239"/>
        <v>83.954834264471828</v>
      </c>
      <c r="EH202" s="2">
        <f t="shared" si="239"/>
        <v>86.051015216903608</v>
      </c>
      <c r="EI202" s="2">
        <f t="shared" si="239"/>
        <v>82.422581818181825</v>
      </c>
      <c r="EJ202" s="2">
        <f t="shared" si="239"/>
        <v>84.671310846560871</v>
      </c>
      <c r="EK202" s="2">
        <f t="shared" si="239"/>
        <v>82.286288435374146</v>
      </c>
      <c r="EL202" s="2">
        <f t="shared" si="179"/>
        <v>82.669404988662109</v>
      </c>
      <c r="EM202" s="2">
        <f t="shared" si="179"/>
        <v>85.993282895179931</v>
      </c>
      <c r="EN202" s="2">
        <f t="shared" si="179"/>
        <v>90.062585135135137</v>
      </c>
      <c r="EO202" s="2">
        <f t="shared" si="179"/>
        <v>95.429035729131598</v>
      </c>
      <c r="EQ202" s="2">
        <f t="shared" si="252"/>
        <v>86.071385411332372</v>
      </c>
      <c r="ER202" s="2">
        <f t="shared" si="252"/>
        <v>86.098439615228003</v>
      </c>
      <c r="ES202" s="2">
        <f t="shared" si="252"/>
        <v>85.769110086796218</v>
      </c>
      <c r="ET202" s="2">
        <f t="shared" si="252"/>
        <v>84.676852226698969</v>
      </c>
      <c r="EU202" s="2">
        <f t="shared" si="252"/>
        <v>85.109561063470053</v>
      </c>
      <c r="EV202" s="2">
        <f t="shared" si="252"/>
        <v>82.868420771274216</v>
      </c>
      <c r="EW202" s="2">
        <f t="shared" si="252"/>
        <v>84.096895385304677</v>
      </c>
      <c r="EX202" s="2">
        <f t="shared" si="252"/>
        <v>85.834153765872315</v>
      </c>
      <c r="EY202" s="2">
        <f t="shared" si="252"/>
        <v>86.086290048722873</v>
      </c>
      <c r="EZ202" s="2">
        <f t="shared" si="252"/>
        <v>85.72532215403163</v>
      </c>
      <c r="FA202" s="2">
        <f t="shared" si="252"/>
        <v>84.458239839097246</v>
      </c>
      <c r="FB202" s="2">
        <f t="shared" si="252"/>
        <v>84.703917675375777</v>
      </c>
      <c r="FC202" s="2">
        <f t="shared" si="252"/>
        <v>87.607705877834675</v>
      </c>
      <c r="FD202" s="2">
        <f t="shared" si="252"/>
        <v>89.437169128814915</v>
      </c>
      <c r="FE202" s="2">
        <f t="shared" si="252"/>
        <v>92.805099131186083</v>
      </c>
      <c r="FG202" s="2">
        <f t="shared" si="253"/>
        <v>0.99999620450085558</v>
      </c>
      <c r="FH202" s="2">
        <f t="shared" si="253"/>
        <v>0.99999617160544774</v>
      </c>
      <c r="FI202" s="2">
        <f t="shared" si="253"/>
        <v>0.99999626609168446</v>
      </c>
      <c r="FJ202" s="2">
        <f t="shared" si="253"/>
        <v>0.99999589163358815</v>
      </c>
      <c r="FK202" s="2">
        <f t="shared" si="253"/>
        <v>0.99999545430963166</v>
      </c>
      <c r="FL202" s="2">
        <f t="shared" si="253"/>
        <v>0.99999521852868123</v>
      </c>
      <c r="FM202" s="2">
        <f t="shared" si="253"/>
        <v>0.99999538974964675</v>
      </c>
      <c r="FN202" s="2">
        <f t="shared" si="253"/>
        <v>0.99999590394229598</v>
      </c>
      <c r="FO202" s="2">
        <f t="shared" si="253"/>
        <v>0.99999548816136197</v>
      </c>
      <c r="FP202" s="2">
        <f t="shared" si="253"/>
        <v>0.99999501354263742</v>
      </c>
      <c r="FQ202" s="2">
        <f t="shared" si="253"/>
        <v>0.99999541822900906</v>
      </c>
      <c r="FR202" s="2">
        <f t="shared" si="253"/>
        <v>0.9999955244216463</v>
      </c>
      <c r="FS202" s="2">
        <f t="shared" si="253"/>
        <v>0.9999950794769632</v>
      </c>
      <c r="FT202" s="2">
        <f t="shared" si="253"/>
        <v>0.9999953483523305</v>
      </c>
      <c r="FU202" s="2">
        <f t="shared" si="253"/>
        <v>0.99999500394903806</v>
      </c>
      <c r="FW202" s="2">
        <f t="shared" si="244"/>
        <v>0.93745184807012039</v>
      </c>
      <c r="FX202" s="2">
        <f t="shared" si="244"/>
        <v>0.94003547742408855</v>
      </c>
      <c r="FY202" s="2">
        <f t="shared" si="244"/>
        <v>0.94437695429732338</v>
      </c>
      <c r="FZ202" s="2">
        <f t="shared" si="244"/>
        <v>0.93613943653013476</v>
      </c>
      <c r="GA202" s="2">
        <f t="shared" si="244"/>
        <v>0.94602436637913112</v>
      </c>
      <c r="GB202" s="2">
        <f t="shared" si="244"/>
        <v>0.94055287516891095</v>
      </c>
      <c r="GC202" s="2">
        <f t="shared" si="244"/>
        <v>0.9513625152119447</v>
      </c>
      <c r="GD202" s="2">
        <f t="shared" si="244"/>
        <v>0.95708814122233188</v>
      </c>
      <c r="GE202" s="2">
        <f t="shared" si="244"/>
        <v>0.96168862264354738</v>
      </c>
      <c r="GF202" s="2">
        <f t="shared" si="244"/>
        <v>0.9528744660970685</v>
      </c>
      <c r="GG202" s="2">
        <f t="shared" si="244"/>
        <v>0.94889007885775944</v>
      </c>
      <c r="GH202" s="2">
        <f t="shared" si="244"/>
        <v>0.94919591163322836</v>
      </c>
      <c r="GI202" s="2">
        <f t="shared" si="244"/>
        <v>0.93481713462234595</v>
      </c>
      <c r="GJ202" s="2">
        <f t="shared" si="244"/>
        <v>0.92123991914129855</v>
      </c>
      <c r="GK202" s="2">
        <f t="shared" si="244"/>
        <v>0.92268641303044097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2.6018797093559756E-19</v>
      </c>
      <c r="HT202" s="86">
        <f t="shared" si="246"/>
        <v>2.5341909584886308E-20</v>
      </c>
      <c r="HU202" s="86">
        <f t="shared" si="246"/>
        <v>6.3512524365672907E-24</v>
      </c>
      <c r="HV202" s="86">
        <f t="shared" si="246"/>
        <v>3.4237106590786989E-28</v>
      </c>
      <c r="HW202" s="86">
        <f t="shared" si="246"/>
        <v>1.7609231151836302E-25</v>
      </c>
      <c r="HX202" s="86">
        <f t="shared" si="246"/>
        <v>6.1459323497829589E-29</v>
      </c>
      <c r="HY202" s="86">
        <f t="shared" si="246"/>
        <v>8.3196056172621961E-28</v>
      </c>
      <c r="HZ202" s="86">
        <f t="shared" si="246"/>
        <v>2.692388044425584E-27</v>
      </c>
      <c r="IA202" s="86">
        <f t="shared" si="246"/>
        <v>7.2080327623775356E-29</v>
      </c>
      <c r="IB202" s="86">
        <f t="shared" si="246"/>
        <v>1.9367083780542773E-29</v>
      </c>
      <c r="IC202" s="86">
        <f t="shared" si="246"/>
        <v>2.8605240562249432E-27</v>
      </c>
      <c r="ID202" s="86">
        <f t="shared" si="246"/>
        <v>1.1824931242317429E-26</v>
      </c>
      <c r="IE202" s="86">
        <f t="shared" si="246"/>
        <v>1.1486376792853343E-24</v>
      </c>
      <c r="IF202" s="86">
        <f t="shared" si="246"/>
        <v>7.1167081102674232E-40</v>
      </c>
      <c r="IG202" s="86">
        <f t="shared" si="246"/>
        <v>2.0899265621681324E-34</v>
      </c>
      <c r="II202" s="86">
        <f t="shared" si="247"/>
        <v>1.6553663355821241E-3</v>
      </c>
      <c r="IJ202" s="86">
        <f t="shared" si="247"/>
        <v>1.26857855780805E-3</v>
      </c>
      <c r="IK202" s="86">
        <f t="shared" si="247"/>
        <v>4.7280615906983308E-4</v>
      </c>
      <c r="IL202" s="86">
        <f t="shared" si="247"/>
        <v>2.2872053478737239E-4</v>
      </c>
      <c r="IM202" s="86">
        <f t="shared" si="247"/>
        <v>1.2654206426386758E-4</v>
      </c>
      <c r="IN202" s="86">
        <f t="shared" si="247"/>
        <v>1.2091047736739739E-4</v>
      </c>
      <c r="IO202" s="86">
        <f t="shared" si="247"/>
        <v>5.153967837327587E-5</v>
      </c>
      <c r="IP202" s="86">
        <f t="shared" si="247"/>
        <v>3.9681448221699863E-5</v>
      </c>
      <c r="IQ202" s="86">
        <f t="shared" si="247"/>
        <v>1.0534082080409465E-5</v>
      </c>
      <c r="IR202" s="86">
        <f t="shared" si="247"/>
        <v>2.3188291395876615E-5</v>
      </c>
      <c r="IS202" s="86">
        <f t="shared" si="247"/>
        <v>6.9275973512164494E-5</v>
      </c>
      <c r="IT202" s="86">
        <f t="shared" si="247"/>
        <v>8.1906823222764477E-5</v>
      </c>
      <c r="IU202" s="86">
        <f t="shared" si="247"/>
        <v>3.6930758923849625E-4</v>
      </c>
      <c r="IV202" s="86">
        <f t="shared" si="247"/>
        <v>4.8117447346387565E-4</v>
      </c>
      <c r="IW202" s="86">
        <f t="shared" si="247"/>
        <v>3.2960769118245821E-4</v>
      </c>
      <c r="IY202" s="86">
        <f t="shared" si="248"/>
        <v>1.6553663355821243E-3</v>
      </c>
      <c r="IZ202" s="86">
        <f t="shared" si="248"/>
        <v>1.26857855780805E-3</v>
      </c>
      <c r="JA202" s="86">
        <f t="shared" si="248"/>
        <v>4.7280615906983308E-4</v>
      </c>
      <c r="JB202" s="86">
        <f t="shared" si="248"/>
        <v>2.2872053478737239E-4</v>
      </c>
      <c r="JC202" s="86">
        <f t="shared" si="248"/>
        <v>1.2654206426386758E-4</v>
      </c>
      <c r="JD202" s="86">
        <f t="shared" si="248"/>
        <v>1.2091047736739739E-4</v>
      </c>
      <c r="JE202" s="86">
        <f t="shared" si="248"/>
        <v>5.153967837327587E-5</v>
      </c>
      <c r="JF202" s="86">
        <f t="shared" si="248"/>
        <v>3.9681448221699863E-5</v>
      </c>
      <c r="JG202" s="86">
        <f t="shared" si="248"/>
        <v>1.0534082080409465E-5</v>
      </c>
      <c r="JH202" s="86">
        <f t="shared" si="248"/>
        <v>2.3188291395876615E-5</v>
      </c>
      <c r="JI202" s="86">
        <f t="shared" si="248"/>
        <v>6.9275973512164494E-5</v>
      </c>
      <c r="JJ202" s="86">
        <f t="shared" si="248"/>
        <v>8.1906823222764477E-5</v>
      </c>
      <c r="JK202" s="86">
        <f t="shared" si="248"/>
        <v>3.6930758923849625E-4</v>
      </c>
      <c r="JL202" s="86">
        <f t="shared" si="248"/>
        <v>4.8117447346387565E-4</v>
      </c>
      <c r="JM202" s="86">
        <f t="shared" si="248"/>
        <v>3.2960769118245821E-4</v>
      </c>
    </row>
    <row r="203" spans="2:273" x14ac:dyDescent="0.25">
      <c r="B203" s="2">
        <v>176</v>
      </c>
      <c r="C203" s="37">
        <v>85.14</v>
      </c>
      <c r="D203" s="37">
        <v>87.2</v>
      </c>
      <c r="E203" s="37">
        <v>85.45</v>
      </c>
      <c r="F203" s="37">
        <v>87.25</v>
      </c>
      <c r="G203" s="37">
        <v>81.674999999999997</v>
      </c>
      <c r="H203" s="37">
        <v>85.05</v>
      </c>
      <c r="I203" s="37">
        <v>84.85</v>
      </c>
      <c r="J203" s="37">
        <v>85.35</v>
      </c>
      <c r="K203" s="37">
        <v>88.025000000000006</v>
      </c>
      <c r="L203" s="37">
        <v>83.558000000000007</v>
      </c>
      <c r="M203" s="37">
        <v>84.293000000000006</v>
      </c>
      <c r="N203" s="37">
        <v>83.332999999999998</v>
      </c>
      <c r="O203" s="37">
        <v>87.4</v>
      </c>
      <c r="P203" s="37">
        <v>90.570999999999998</v>
      </c>
      <c r="Q203" s="37">
        <v>91.832999999999998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>
        <f t="shared" si="249"/>
        <v>89.393169433119013</v>
      </c>
      <c r="AG203" s="4">
        <f t="shared" si="249"/>
        <v>92.906390990548843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1.177830566880985</v>
      </c>
      <c r="AW203" s="4">
        <f t="shared" si="250"/>
        <v>-1.0733909905488446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>
        <f t="shared" si="242"/>
        <v>89.393169432985061</v>
      </c>
      <c r="BM203" s="2">
        <f t="shared" si="242"/>
        <v>92.906390990398194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>
        <f t="shared" si="210"/>
        <v>90.570999999999998</v>
      </c>
      <c r="DI203" s="2">
        <f t="shared" si="211"/>
        <v>91.832999999999998</v>
      </c>
      <c r="DK203" s="2">
        <f t="shared" si="251"/>
        <v>123.99843130904183</v>
      </c>
      <c r="DL203" s="2">
        <f t="shared" si="251"/>
        <v>121.24719973009448</v>
      </c>
      <c r="DM203" s="2">
        <f t="shared" si="251"/>
        <v>117.72360829959516</v>
      </c>
      <c r="DN203" s="2">
        <f t="shared" si="251"/>
        <v>118.35423076923077</v>
      </c>
      <c r="DO203" s="2">
        <f t="shared" si="251"/>
        <v>120.74156545209175</v>
      </c>
      <c r="DP203" s="2">
        <f t="shared" si="251"/>
        <v>116.62416839916838</v>
      </c>
      <c r="DQ203" s="2">
        <f t="shared" si="251"/>
        <v>129.25266714082503</v>
      </c>
      <c r="DR203" s="2">
        <f t="shared" si="251"/>
        <v>127.03007987744833</v>
      </c>
      <c r="DS203" s="2">
        <f t="shared" si="251"/>
        <v>120.8974258671627</v>
      </c>
      <c r="DT203" s="2">
        <f t="shared" si="251"/>
        <v>129.31973044096733</v>
      </c>
      <c r="DU203" s="2">
        <f t="shared" si="251"/>
        <v>115.06766902834009</v>
      </c>
      <c r="DV203" s="2">
        <f t="shared" si="251"/>
        <v>115.384164532954</v>
      </c>
      <c r="DW203" s="2">
        <f t="shared" si="251"/>
        <v>119.11223328591751</v>
      </c>
      <c r="DX203" s="2">
        <f t="shared" si="251"/>
        <v>121.86317251407131</v>
      </c>
      <c r="DY203" s="2">
        <f t="shared" si="251"/>
        <v>111.57160383244207</v>
      </c>
      <c r="EA203" s="2">
        <f t="shared" si="240"/>
        <v>86.449429970534581</v>
      </c>
      <c r="EB203" s="2">
        <f t="shared" si="240"/>
        <v>84.980479650042383</v>
      </c>
      <c r="EC203" s="2">
        <f t="shared" si="240"/>
        <v>84.497157450300136</v>
      </c>
      <c r="ED203" s="2">
        <f t="shared" si="240"/>
        <v>82.50940637101678</v>
      </c>
      <c r="EE203" s="2">
        <f t="shared" si="240"/>
        <v>81.495682309279346</v>
      </c>
      <c r="EF203" s="2">
        <f t="shared" si="239"/>
        <v>82.506779001944281</v>
      </c>
      <c r="EG203" s="2">
        <f t="shared" si="239"/>
        <v>83.82778273316741</v>
      </c>
      <c r="EH203" s="2">
        <f t="shared" si="239"/>
        <v>85.943215418798644</v>
      </c>
      <c r="EI203" s="2">
        <f t="shared" si="239"/>
        <v>82.265299999999996</v>
      </c>
      <c r="EJ203" s="2">
        <f t="shared" si="239"/>
        <v>84.53192460317463</v>
      </c>
      <c r="EK203" s="2">
        <f t="shared" si="239"/>
        <v>82.111308480725612</v>
      </c>
      <c r="EL203" s="2">
        <f t="shared" si="179"/>
        <v>82.521922267573672</v>
      </c>
      <c r="EM203" s="2">
        <f t="shared" si="179"/>
        <v>85.855280290954795</v>
      </c>
      <c r="EN203" s="2">
        <f t="shared" si="179"/>
        <v>89.981206756756762</v>
      </c>
      <c r="EO203" s="2">
        <f t="shared" si="179"/>
        <v>95.373938864585583</v>
      </c>
      <c r="EQ203" s="2">
        <f t="shared" si="252"/>
        <v>85.938800266595962</v>
      </c>
      <c r="ER203" s="2">
        <f t="shared" si="252"/>
        <v>85.966996542872906</v>
      </c>
      <c r="ES203" s="2">
        <f t="shared" si="252"/>
        <v>85.654513398030019</v>
      </c>
      <c r="ET203" s="2">
        <f t="shared" si="252"/>
        <v>84.560602149052073</v>
      </c>
      <c r="EU203" s="2">
        <f t="shared" si="252"/>
        <v>85.009820571794123</v>
      </c>
      <c r="EV203" s="2">
        <f t="shared" si="252"/>
        <v>82.73025604279924</v>
      </c>
      <c r="EW203" s="2">
        <f t="shared" si="252"/>
        <v>83.971665061230595</v>
      </c>
      <c r="EX203" s="2">
        <f t="shared" si="252"/>
        <v>85.723562840456438</v>
      </c>
      <c r="EY203" s="2">
        <f t="shared" si="252"/>
        <v>85.975174590284951</v>
      </c>
      <c r="EZ203" s="2">
        <f t="shared" si="252"/>
        <v>85.599285876325382</v>
      </c>
      <c r="FA203" s="2">
        <f t="shared" si="252"/>
        <v>84.311778058719028</v>
      </c>
      <c r="FB203" s="2">
        <f t="shared" si="252"/>
        <v>84.5832190709759</v>
      </c>
      <c r="FC203" s="2">
        <f t="shared" si="252"/>
        <v>87.490912540957268</v>
      </c>
      <c r="FD203" s="2">
        <f t="shared" si="252"/>
        <v>89.347173742522713</v>
      </c>
      <c r="FE203" s="2">
        <f t="shared" si="252"/>
        <v>92.717743854755497</v>
      </c>
      <c r="FG203" s="2">
        <f t="shared" si="253"/>
        <v>0.99999653846248349</v>
      </c>
      <c r="FH203" s="2">
        <f t="shared" si="253"/>
        <v>0.99999650846149479</v>
      </c>
      <c r="FI203" s="2">
        <f t="shared" si="253"/>
        <v>0.99999659463402424</v>
      </c>
      <c r="FJ203" s="2">
        <f t="shared" si="253"/>
        <v>0.9999962531239458</v>
      </c>
      <c r="FK203" s="2">
        <f t="shared" si="253"/>
        <v>0.99999585427945359</v>
      </c>
      <c r="FL203" s="2">
        <f t="shared" si="253"/>
        <v>0.99999563924449453</v>
      </c>
      <c r="FM203" s="2">
        <f t="shared" si="253"/>
        <v>0.99999579540000016</v>
      </c>
      <c r="FN203" s="2">
        <f t="shared" si="253"/>
        <v>0.99999626434962896</v>
      </c>
      <c r="FO203" s="2">
        <f t="shared" si="253"/>
        <v>0.99999588515262317</v>
      </c>
      <c r="FP203" s="2">
        <f t="shared" si="253"/>
        <v>0.99999545229483999</v>
      </c>
      <c r="FQ203" s="2">
        <f t="shared" si="253"/>
        <v>0.99999582137350818</v>
      </c>
      <c r="FR203" s="2">
        <f t="shared" si="253"/>
        <v>0.99999591822242162</v>
      </c>
      <c r="FS203" s="2">
        <f t="shared" si="253"/>
        <v>0.99999551242771223</v>
      </c>
      <c r="FT203" s="2">
        <f t="shared" si="253"/>
        <v>0.99999575764516824</v>
      </c>
      <c r="FU203" s="2">
        <f t="shared" si="253"/>
        <v>0.99999544354536574</v>
      </c>
      <c r="FW203" s="2">
        <f t="shared" si="244"/>
        <v>0.94263972176045741</v>
      </c>
      <c r="FX203" s="2">
        <f t="shared" si="244"/>
        <v>0.94502162700241932</v>
      </c>
      <c r="FY203" s="2">
        <f t="shared" si="244"/>
        <v>0.94902168002780996</v>
      </c>
      <c r="FZ203" s="2">
        <f t="shared" si="244"/>
        <v>0.94142936331130145</v>
      </c>
      <c r="GA203" s="2">
        <f t="shared" si="244"/>
        <v>0.95053873212648987</v>
      </c>
      <c r="GB203" s="2">
        <f t="shared" si="244"/>
        <v>0.94549849662921315</v>
      </c>
      <c r="GC203" s="2">
        <f t="shared" si="244"/>
        <v>0.95545143791931664</v>
      </c>
      <c r="GD203" s="2">
        <f t="shared" si="244"/>
        <v>0.96071559043135502</v>
      </c>
      <c r="GE203" s="2">
        <f t="shared" si="244"/>
        <v>0.96494142662244375</v>
      </c>
      <c r="GF203" s="2">
        <f t="shared" si="244"/>
        <v>0.95684204625372937</v>
      </c>
      <c r="GG203" s="2">
        <f t="shared" si="244"/>
        <v>0.95317662763926536</v>
      </c>
      <c r="GH203" s="2">
        <f t="shared" si="244"/>
        <v>0.9534580685607984</v>
      </c>
      <c r="GI203" s="2">
        <f t="shared" si="244"/>
        <v>0.94020959923093872</v>
      </c>
      <c r="GJ203" s="2">
        <f t="shared" si="244"/>
        <v>0.92766869418262876</v>
      </c>
      <c r="GK203" s="2">
        <f t="shared" si="244"/>
        <v>0.92900621715679477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6.2814172169150054E-20</v>
      </c>
      <c r="HT203" s="86">
        <f t="shared" si="246"/>
        <v>5.8188012108299679E-21</v>
      </c>
      <c r="HU203" s="86">
        <f t="shared" si="246"/>
        <v>1.1718866895245636E-24</v>
      </c>
      <c r="HV203" s="86">
        <f t="shared" si="246"/>
        <v>4.4150328705952272E-29</v>
      </c>
      <c r="HW203" s="86">
        <f t="shared" si="246"/>
        <v>2.6468326274793415E-26</v>
      </c>
      <c r="HX203" s="86">
        <f t="shared" si="246"/>
        <v>7.4785146513595446E-30</v>
      </c>
      <c r="HY203" s="86">
        <f t="shared" si="246"/>
        <v>1.1064186152695579E-28</v>
      </c>
      <c r="HZ203" s="86">
        <f t="shared" si="246"/>
        <v>3.86126948019812E-28</v>
      </c>
      <c r="IA203" s="86">
        <f t="shared" si="246"/>
        <v>9.136715760733121E-30</v>
      </c>
      <c r="IB203" s="86">
        <f t="shared" si="246"/>
        <v>2.2588618772586441E-30</v>
      </c>
      <c r="IC203" s="86">
        <f t="shared" si="246"/>
        <v>3.8796647134596937E-28</v>
      </c>
      <c r="ID203" s="86">
        <f t="shared" si="246"/>
        <v>1.6824030279046835E-27</v>
      </c>
      <c r="IE203" s="86">
        <f t="shared" si="246"/>
        <v>1.7855958220236831E-25</v>
      </c>
      <c r="IF203" s="86">
        <f t="shared" si="246"/>
        <v>2.7301531754127941E-41</v>
      </c>
      <c r="IG203" s="86">
        <f t="shared" si="246"/>
        <v>1.3146175714465143E-35</v>
      </c>
      <c r="II203" s="86">
        <f t="shared" si="247"/>
        <v>1.1419326078655019E-3</v>
      </c>
      <c r="IJ203" s="86">
        <f t="shared" si="247"/>
        <v>8.6579713200702854E-4</v>
      </c>
      <c r="IK203" s="86">
        <f t="shared" si="247"/>
        <v>3.0690669739082344E-4</v>
      </c>
      <c r="IL203" s="86">
        <f t="shared" si="247"/>
        <v>1.3819157363786412E-4</v>
      </c>
      <c r="IM203" s="86">
        <f t="shared" si="247"/>
        <v>7.6096345880992045E-5</v>
      </c>
      <c r="IN203" s="86">
        <f t="shared" si="247"/>
        <v>7.112371596073703E-5</v>
      </c>
      <c r="IO203" s="86">
        <f t="shared" si="247"/>
        <v>2.9938294124476626E-5</v>
      </c>
      <c r="IP203" s="86">
        <f t="shared" si="247"/>
        <v>2.3241559034788438E-5</v>
      </c>
      <c r="IQ203" s="86">
        <f t="shared" si="247"/>
        <v>5.8477874551234085E-6</v>
      </c>
      <c r="IR203" s="86">
        <f t="shared" si="247"/>
        <v>1.2924553509018149E-5</v>
      </c>
      <c r="IS203" s="86">
        <f t="shared" si="247"/>
        <v>4.0571391872972177E-5</v>
      </c>
      <c r="IT203" s="86">
        <f t="shared" si="247"/>
        <v>4.8515810140970685E-5</v>
      </c>
      <c r="IU203" s="86">
        <f t="shared" si="247"/>
        <v>2.2937171769581231E-4</v>
      </c>
      <c r="IV203" s="86">
        <f t="shared" si="247"/>
        <v>2.9259989279528209E-4</v>
      </c>
      <c r="IW203" s="86">
        <f t="shared" si="247"/>
        <v>1.9590865656300815E-4</v>
      </c>
      <c r="IY203" s="86">
        <f t="shared" si="248"/>
        <v>1.1419326078655019E-3</v>
      </c>
      <c r="IZ203" s="86">
        <f t="shared" si="248"/>
        <v>8.6579713200702854E-4</v>
      </c>
      <c r="JA203" s="86">
        <f t="shared" si="248"/>
        <v>3.0690669739082344E-4</v>
      </c>
      <c r="JB203" s="86">
        <f t="shared" si="248"/>
        <v>1.3819157363786412E-4</v>
      </c>
      <c r="JC203" s="86">
        <f t="shared" si="248"/>
        <v>7.6096345880992045E-5</v>
      </c>
      <c r="JD203" s="86">
        <f t="shared" si="248"/>
        <v>7.112371596073703E-5</v>
      </c>
      <c r="JE203" s="86">
        <f t="shared" si="248"/>
        <v>2.9938294124476626E-5</v>
      </c>
      <c r="JF203" s="86">
        <f t="shared" si="248"/>
        <v>2.3241559034788438E-5</v>
      </c>
      <c r="JG203" s="86">
        <f t="shared" si="248"/>
        <v>5.8477874551234085E-6</v>
      </c>
      <c r="JH203" s="86">
        <f t="shared" si="248"/>
        <v>1.2924553509018149E-5</v>
      </c>
      <c r="JI203" s="86">
        <f t="shared" si="248"/>
        <v>4.0571391872972177E-5</v>
      </c>
      <c r="JJ203" s="86">
        <f t="shared" si="248"/>
        <v>4.8515810140970685E-5</v>
      </c>
      <c r="JK203" s="86">
        <f t="shared" si="248"/>
        <v>2.2937171769581231E-4</v>
      </c>
      <c r="JL203" s="86">
        <f t="shared" si="248"/>
        <v>2.9259989279528209E-4</v>
      </c>
      <c r="JM203" s="86">
        <f t="shared" si="248"/>
        <v>1.9590865656300815E-4</v>
      </c>
    </row>
    <row r="204" spans="2:273" x14ac:dyDescent="0.25">
      <c r="B204" s="2">
        <v>177</v>
      </c>
      <c r="C204" s="37">
        <v>88.394999999999996</v>
      </c>
      <c r="D204" s="37">
        <v>85.974999999999994</v>
      </c>
      <c r="E204" s="37">
        <v>86.2</v>
      </c>
      <c r="F204" s="37">
        <v>85.05</v>
      </c>
      <c r="G204" s="37">
        <v>82.1</v>
      </c>
      <c r="H204" s="37">
        <v>83.775000000000006</v>
      </c>
      <c r="I204" s="37">
        <v>85.025000000000006</v>
      </c>
      <c r="J204" s="37">
        <v>85.9</v>
      </c>
      <c r="K204" s="37">
        <v>86.9</v>
      </c>
      <c r="L204" s="37">
        <v>84.650999999999996</v>
      </c>
      <c r="M204" s="37">
        <v>83.927000000000007</v>
      </c>
      <c r="N204" s="37">
        <v>83.594999999999999</v>
      </c>
      <c r="O204" s="37">
        <v>87.375</v>
      </c>
      <c r="P204" s="37">
        <v>89.381</v>
      </c>
      <c r="Q204" s="37">
        <v>92.167000000000002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>
        <f t="shared" si="249"/>
        <v>89.299967617296829</v>
      </c>
      <c r="AG204" s="4">
        <f t="shared" si="249"/>
        <v>92.805620076177817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8.1032382703170924E-2</v>
      </c>
      <c r="AW204" s="4">
        <f t="shared" si="250"/>
        <v>-0.63862007617781558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>
        <f t="shared" si="242"/>
        <v>89.299967617274319</v>
      </c>
      <c r="BM204" s="2">
        <f t="shared" si="242"/>
        <v>92.805620076153502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>
        <f t="shared" si="210"/>
        <v>89.381</v>
      </c>
      <c r="DI204" s="2">
        <f t="shared" si="211"/>
        <v>92.167000000000002</v>
      </c>
      <c r="DK204" s="2">
        <f t="shared" si="251"/>
        <v>124.10799244264507</v>
      </c>
      <c r="DL204" s="2">
        <f t="shared" si="251"/>
        <v>121.33728070175439</v>
      </c>
      <c r="DM204" s="2">
        <f t="shared" si="251"/>
        <v>117.80025303643725</v>
      </c>
      <c r="DN204" s="2">
        <f t="shared" si="251"/>
        <v>118.4414423076923</v>
      </c>
      <c r="DO204" s="2">
        <f t="shared" si="251"/>
        <v>120.85563427800268</v>
      </c>
      <c r="DP204" s="2">
        <f t="shared" si="251"/>
        <v>116.71549677207571</v>
      </c>
      <c r="DQ204" s="2">
        <f t="shared" si="251"/>
        <v>129.42695590327168</v>
      </c>
      <c r="DR204" s="2">
        <f t="shared" si="251"/>
        <v>127.18361144545358</v>
      </c>
      <c r="DS204" s="2">
        <f t="shared" si="251"/>
        <v>120.99557391399495</v>
      </c>
      <c r="DT204" s="2">
        <f t="shared" si="251"/>
        <v>129.46180322427696</v>
      </c>
      <c r="DU204" s="2">
        <f t="shared" si="251"/>
        <v>115.12222024291499</v>
      </c>
      <c r="DV204" s="2">
        <f t="shared" si="251"/>
        <v>115.4515395922238</v>
      </c>
      <c r="DW204" s="2">
        <f t="shared" si="251"/>
        <v>119.19428639165483</v>
      </c>
      <c r="DX204" s="2">
        <f t="shared" si="251"/>
        <v>121.96737945590996</v>
      </c>
      <c r="DY204" s="2">
        <f t="shared" si="251"/>
        <v>111.62098752228164</v>
      </c>
      <c r="EA204" s="2">
        <f t="shared" si="240"/>
        <v>86.323269692717815</v>
      </c>
      <c r="EB204" s="2">
        <f t="shared" si="240"/>
        <v>84.836608244045308</v>
      </c>
      <c r="EC204" s="2">
        <f t="shared" si="240"/>
        <v>84.367752627806937</v>
      </c>
      <c r="ED204" s="2">
        <f t="shared" si="240"/>
        <v>82.366775392854478</v>
      </c>
      <c r="EE204" s="2">
        <f t="shared" si="240"/>
        <v>81.351269334537861</v>
      </c>
      <c r="EF204" s="2">
        <f t="shared" si="239"/>
        <v>82.365807492895968</v>
      </c>
      <c r="EG204" s="2">
        <f t="shared" si="239"/>
        <v>83.700731201862993</v>
      </c>
      <c r="EH204" s="2">
        <f t="shared" si="239"/>
        <v>85.835415620693681</v>
      </c>
      <c r="EI204" s="2">
        <f t="shared" si="239"/>
        <v>82.108018181818181</v>
      </c>
      <c r="EJ204" s="2">
        <f t="shared" si="239"/>
        <v>84.392538359788375</v>
      </c>
      <c r="EK204" s="2">
        <f t="shared" si="239"/>
        <v>81.936328526077091</v>
      </c>
      <c r="EL204" s="2">
        <f t="shared" si="179"/>
        <v>82.374439546485235</v>
      </c>
      <c r="EM204" s="2">
        <f t="shared" si="179"/>
        <v>85.717277686729673</v>
      </c>
      <c r="EN204" s="2">
        <f t="shared" si="179"/>
        <v>89.899828378378373</v>
      </c>
      <c r="EO204" s="2">
        <f t="shared" si="179"/>
        <v>95.318842000039567</v>
      </c>
      <c r="EQ204" s="2">
        <f t="shared" si="252"/>
        <v>85.806215121859566</v>
      </c>
      <c r="ER204" s="2">
        <f t="shared" si="252"/>
        <v>85.835553470517823</v>
      </c>
      <c r="ES204" s="2">
        <f t="shared" si="252"/>
        <v>85.539916709263807</v>
      </c>
      <c r="ET204" s="2">
        <f t="shared" si="252"/>
        <v>84.444352071405177</v>
      </c>
      <c r="EU204" s="2">
        <f t="shared" si="252"/>
        <v>84.910080080118192</v>
      </c>
      <c r="EV204" s="2">
        <f t="shared" si="252"/>
        <v>82.592091314324279</v>
      </c>
      <c r="EW204" s="2">
        <f t="shared" si="252"/>
        <v>83.846434737156528</v>
      </c>
      <c r="EX204" s="2">
        <f t="shared" si="252"/>
        <v>85.612971915040575</v>
      </c>
      <c r="EY204" s="2">
        <f t="shared" si="252"/>
        <v>85.864059131847029</v>
      </c>
      <c r="EZ204" s="2">
        <f t="shared" si="252"/>
        <v>85.473249598619148</v>
      </c>
      <c r="FA204" s="2">
        <f t="shared" si="252"/>
        <v>84.165316278340796</v>
      </c>
      <c r="FB204" s="2">
        <f t="shared" si="252"/>
        <v>84.462520466576024</v>
      </c>
      <c r="FC204" s="2">
        <f t="shared" si="252"/>
        <v>87.374119204079875</v>
      </c>
      <c r="FD204" s="2">
        <f t="shared" si="252"/>
        <v>89.257178356230511</v>
      </c>
      <c r="FE204" s="2">
        <f t="shared" si="252"/>
        <v>92.630388578324926</v>
      </c>
      <c r="FG204" s="2">
        <f t="shared" si="253"/>
        <v>0.99999684303930259</v>
      </c>
      <c r="FH204" s="2">
        <f t="shared" si="253"/>
        <v>0.99999681567805898</v>
      </c>
      <c r="FI204" s="2">
        <f t="shared" si="253"/>
        <v>0.99999689426838756</v>
      </c>
      <c r="FJ204" s="2">
        <f t="shared" si="253"/>
        <v>0.99999658280729831</v>
      </c>
      <c r="FK204" s="2">
        <f t="shared" si="253"/>
        <v>0.99999621905654557</v>
      </c>
      <c r="FL204" s="2">
        <f t="shared" si="253"/>
        <v>0.99999602294218526</v>
      </c>
      <c r="FM204" s="2">
        <f t="shared" si="253"/>
        <v>0.99999616535780633</v>
      </c>
      <c r="FN204" s="2">
        <f t="shared" si="253"/>
        <v>0.99999659304524968</v>
      </c>
      <c r="FO204" s="2">
        <f t="shared" si="253"/>
        <v>0.99999624721323122</v>
      </c>
      <c r="FP204" s="2">
        <f t="shared" si="253"/>
        <v>0.99999585244194023</v>
      </c>
      <c r="FQ204" s="2">
        <f t="shared" si="253"/>
        <v>0.99999618904594467</v>
      </c>
      <c r="FR204" s="2">
        <f t="shared" si="253"/>
        <v>0.99999627737326768</v>
      </c>
      <c r="FS204" s="2">
        <f t="shared" si="253"/>
        <v>0.99999590728381504</v>
      </c>
      <c r="FT204" s="2">
        <f t="shared" si="253"/>
        <v>0.99999613092496475</v>
      </c>
      <c r="FU204" s="2">
        <f t="shared" si="253"/>
        <v>0.99999584446231848</v>
      </c>
      <c r="FW204" s="2">
        <f t="shared" si="244"/>
        <v>0.9474214361350678</v>
      </c>
      <c r="FX204" s="2">
        <f t="shared" si="244"/>
        <v>0.94961539231133474</v>
      </c>
      <c r="FY204" s="2">
        <f t="shared" si="244"/>
        <v>0.95329773475371882</v>
      </c>
      <c r="FZ204" s="2">
        <f t="shared" si="244"/>
        <v>0.94630622926663543</v>
      </c>
      <c r="GA204" s="2">
        <f t="shared" si="244"/>
        <v>0.95469361165701006</v>
      </c>
      <c r="GB204" s="2">
        <f t="shared" si="244"/>
        <v>0.95005452255304568</v>
      </c>
      <c r="GC204" s="2">
        <f t="shared" si="244"/>
        <v>0.9592113455208795</v>
      </c>
      <c r="GD204" s="2">
        <f t="shared" si="244"/>
        <v>0.9640479206181376</v>
      </c>
      <c r="GE204" s="2">
        <f t="shared" si="244"/>
        <v>0.96792726391064865</v>
      </c>
      <c r="GF204" s="2">
        <f t="shared" si="244"/>
        <v>0.9604894397080409</v>
      </c>
      <c r="GG204" s="2">
        <f t="shared" si="244"/>
        <v>0.95711991309065836</v>
      </c>
      <c r="GH204" s="2">
        <f t="shared" si="244"/>
        <v>0.95737871196289104</v>
      </c>
      <c r="GI204" s="2">
        <f t="shared" si="244"/>
        <v>0.94518211460239776</v>
      </c>
      <c r="GJ204" s="2">
        <f t="shared" si="244"/>
        <v>0.93361053791005066</v>
      </c>
      <c r="GK204" s="2">
        <f t="shared" si="244"/>
        <v>0.93484590350951779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1.4808533412725806E-20</v>
      </c>
      <c r="HT204" s="86">
        <f t="shared" si="246"/>
        <v>1.3042027189798339E-21</v>
      </c>
      <c r="HU204" s="86">
        <f t="shared" si="246"/>
        <v>2.1049709055999386E-25</v>
      </c>
      <c r="HV204" s="86">
        <f t="shared" si="246"/>
        <v>5.5071954137645892E-30</v>
      </c>
      <c r="HW204" s="86">
        <f t="shared" si="246"/>
        <v>3.8546791790159655E-27</v>
      </c>
      <c r="HX204" s="86">
        <f t="shared" si="246"/>
        <v>8.7938865565161193E-31</v>
      </c>
      <c r="HY204" s="86">
        <f t="shared" si="246"/>
        <v>1.4240495271258204E-29</v>
      </c>
      <c r="HZ204" s="86">
        <f t="shared" si="246"/>
        <v>5.3690220116081061E-29</v>
      </c>
      <c r="IA204" s="86">
        <f t="shared" si="246"/>
        <v>1.1205546485074741E-30</v>
      </c>
      <c r="IB204" s="86">
        <f t="shared" si="246"/>
        <v>2.5440325429227713E-31</v>
      </c>
      <c r="IC204" s="86">
        <f t="shared" si="246"/>
        <v>5.0924257099538054E-29</v>
      </c>
      <c r="ID204" s="86">
        <f t="shared" si="246"/>
        <v>2.3184118825229361E-28</v>
      </c>
      <c r="IE204" s="86">
        <f t="shared" si="246"/>
        <v>2.6896134522374744E-26</v>
      </c>
      <c r="IF204" s="86">
        <f t="shared" si="246"/>
        <v>9.8755426749083202E-43</v>
      </c>
      <c r="IG204" s="86">
        <f t="shared" si="246"/>
        <v>7.8717519084990664E-37</v>
      </c>
      <c r="II204" s="86">
        <f t="shared" si="247"/>
        <v>7.7933852357262728E-4</v>
      </c>
      <c r="IJ204" s="86">
        <f t="shared" si="247"/>
        <v>5.8448212525611905E-4</v>
      </c>
      <c r="IK204" s="86">
        <f t="shared" si="247"/>
        <v>1.967984541508192E-4</v>
      </c>
      <c r="IL204" s="86">
        <f t="shared" si="247"/>
        <v>8.2237049272698367E-5</v>
      </c>
      <c r="IM204" s="86">
        <f t="shared" si="247"/>
        <v>4.5103023755960251E-5</v>
      </c>
      <c r="IN204" s="86">
        <f t="shared" si="247"/>
        <v>4.1187137059651128E-5</v>
      </c>
      <c r="IO204" s="86">
        <f t="shared" si="247"/>
        <v>1.7130946909406032E-5</v>
      </c>
      <c r="IP204" s="86">
        <f t="shared" si="247"/>
        <v>1.3420394058554801E-5</v>
      </c>
      <c r="IQ204" s="86">
        <f t="shared" si="247"/>
        <v>3.1971705038654207E-6</v>
      </c>
      <c r="IR204" s="86">
        <f t="shared" si="247"/>
        <v>7.0886272699845537E-6</v>
      </c>
      <c r="IS204" s="86">
        <f t="shared" si="247"/>
        <v>2.340614319368517E-5</v>
      </c>
      <c r="IT204" s="86">
        <f t="shared" si="247"/>
        <v>2.831927434426568E-5</v>
      </c>
      <c r="IU204" s="86">
        <f t="shared" si="247"/>
        <v>1.4042750818868223E-4</v>
      </c>
      <c r="IV204" s="86">
        <f t="shared" si="247"/>
        <v>1.7507511269937423E-4</v>
      </c>
      <c r="IW204" s="86">
        <f t="shared" si="247"/>
        <v>1.1449444173231753E-4</v>
      </c>
      <c r="IY204" s="86">
        <f t="shared" si="248"/>
        <v>7.7933852357262728E-4</v>
      </c>
      <c r="IZ204" s="86">
        <f t="shared" si="248"/>
        <v>5.8448212525611905E-4</v>
      </c>
      <c r="JA204" s="86">
        <f t="shared" si="248"/>
        <v>1.967984541508192E-4</v>
      </c>
      <c r="JB204" s="86">
        <f t="shared" si="248"/>
        <v>8.2237049272698367E-5</v>
      </c>
      <c r="JC204" s="86">
        <f t="shared" si="248"/>
        <v>4.5103023755960251E-5</v>
      </c>
      <c r="JD204" s="86">
        <f t="shared" si="248"/>
        <v>4.1187137059651128E-5</v>
      </c>
      <c r="JE204" s="86">
        <f t="shared" si="248"/>
        <v>1.7130946909406032E-5</v>
      </c>
      <c r="JF204" s="86">
        <f t="shared" si="248"/>
        <v>1.3420394058554801E-5</v>
      </c>
      <c r="JG204" s="86">
        <f t="shared" si="248"/>
        <v>3.1971705038654207E-6</v>
      </c>
      <c r="JH204" s="86">
        <f t="shared" si="248"/>
        <v>7.0886272699845537E-6</v>
      </c>
      <c r="JI204" s="86">
        <f t="shared" si="248"/>
        <v>2.340614319368517E-5</v>
      </c>
      <c r="JJ204" s="86">
        <f t="shared" si="248"/>
        <v>2.831927434426568E-5</v>
      </c>
      <c r="JK204" s="86">
        <f t="shared" si="248"/>
        <v>1.4042750818868223E-4</v>
      </c>
      <c r="JL204" s="86">
        <f t="shared" si="248"/>
        <v>1.7507511269937423E-4</v>
      </c>
      <c r="JM204" s="86">
        <f t="shared" si="248"/>
        <v>1.1449444173231753E-4</v>
      </c>
    </row>
    <row r="205" spans="2:273" x14ac:dyDescent="0.25">
      <c r="B205" s="2">
        <v>178</v>
      </c>
      <c r="C205" s="37">
        <v>88.488</v>
      </c>
      <c r="D205" s="37">
        <v>86.5</v>
      </c>
      <c r="E205" s="37">
        <v>85.8</v>
      </c>
      <c r="F205" s="37">
        <v>83.424999999999997</v>
      </c>
      <c r="G205" s="37">
        <v>85.974999999999994</v>
      </c>
      <c r="H205" s="37">
        <v>85.625</v>
      </c>
      <c r="I205" s="37">
        <v>84.45</v>
      </c>
      <c r="J205" s="37">
        <v>85.1</v>
      </c>
      <c r="K205" s="37">
        <v>88.95</v>
      </c>
      <c r="L205" s="37">
        <v>85.977000000000004</v>
      </c>
      <c r="M205" s="37">
        <v>86.39</v>
      </c>
      <c r="N205" s="37">
        <v>85.524000000000001</v>
      </c>
      <c r="O205" s="37">
        <v>86.625</v>
      </c>
      <c r="P205" s="37">
        <v>89.119</v>
      </c>
      <c r="Q205" s="37">
        <v>92.69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>
        <f t="shared" si="249"/>
        <v>89.206961339163968</v>
      </c>
      <c r="AG205" s="4">
        <f t="shared" si="249"/>
        <v>92.705695721695008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-8.7961339163967978E-2</v>
      </c>
      <c r="AW205" s="4">
        <f t="shared" si="250"/>
        <v>-1.5695721695010434E-2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>
        <f t="shared" si="242"/>
        <v>89.206961339160415</v>
      </c>
      <c r="BM205" s="2">
        <f t="shared" si="242"/>
        <v>92.705695721691313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>
        <f t="shared" si="210"/>
        <v>89.119</v>
      </c>
      <c r="DI205" s="2">
        <f t="shared" si="211"/>
        <v>92.69</v>
      </c>
      <c r="DK205" s="2">
        <f t="shared" si="251"/>
        <v>124.21755357624832</v>
      </c>
      <c r="DL205" s="2">
        <f t="shared" si="251"/>
        <v>121.42736167341431</v>
      </c>
      <c r="DM205" s="2">
        <f t="shared" si="251"/>
        <v>117.87689777327937</v>
      </c>
      <c r="DN205" s="2">
        <f t="shared" si="251"/>
        <v>118.52865384615384</v>
      </c>
      <c r="DO205" s="2">
        <f t="shared" si="251"/>
        <v>120.96970310391362</v>
      </c>
      <c r="DP205" s="2">
        <f t="shared" si="251"/>
        <v>116.80682514498304</v>
      </c>
      <c r="DQ205" s="2">
        <f t="shared" si="251"/>
        <v>129.60124466571835</v>
      </c>
      <c r="DR205" s="2">
        <f t="shared" si="251"/>
        <v>127.33714301345883</v>
      </c>
      <c r="DS205" s="2">
        <f t="shared" si="251"/>
        <v>121.09372196082721</v>
      </c>
      <c r="DT205" s="2">
        <f t="shared" si="251"/>
        <v>129.60387600758656</v>
      </c>
      <c r="DU205" s="2">
        <f t="shared" si="251"/>
        <v>115.17677145748989</v>
      </c>
      <c r="DV205" s="2">
        <f t="shared" si="251"/>
        <v>115.51891465149359</v>
      </c>
      <c r="DW205" s="2">
        <f t="shared" si="251"/>
        <v>119.27633949739214</v>
      </c>
      <c r="DX205" s="2">
        <f t="shared" si="251"/>
        <v>122.0715863977486</v>
      </c>
      <c r="DY205" s="2">
        <f t="shared" si="251"/>
        <v>111.67037121212121</v>
      </c>
      <c r="EA205" s="2">
        <f t="shared" si="240"/>
        <v>86.197109414901064</v>
      </c>
      <c r="EB205" s="2">
        <f t="shared" si="240"/>
        <v>84.692736838048233</v>
      </c>
      <c r="EC205" s="2">
        <f t="shared" si="240"/>
        <v>84.238347805313737</v>
      </c>
      <c r="ED205" s="2">
        <f t="shared" si="240"/>
        <v>82.224144414692176</v>
      </c>
      <c r="EE205" s="2">
        <f t="shared" si="240"/>
        <v>81.206856359796362</v>
      </c>
      <c r="EF205" s="2">
        <f t="shared" si="239"/>
        <v>82.224835983847669</v>
      </c>
      <c r="EG205" s="2">
        <f t="shared" si="239"/>
        <v>83.57367967055859</v>
      </c>
      <c r="EH205" s="2">
        <f t="shared" si="239"/>
        <v>85.727615822588717</v>
      </c>
      <c r="EI205" s="2">
        <f t="shared" si="239"/>
        <v>81.950736363636366</v>
      </c>
      <c r="EJ205" s="2">
        <f t="shared" si="239"/>
        <v>84.253152116402134</v>
      </c>
      <c r="EK205" s="2">
        <f t="shared" si="239"/>
        <v>81.761348571428556</v>
      </c>
      <c r="EL205" s="2">
        <f t="shared" si="179"/>
        <v>82.226956825396798</v>
      </c>
      <c r="EM205" s="2">
        <f t="shared" si="179"/>
        <v>85.579275082504537</v>
      </c>
      <c r="EN205" s="2">
        <f t="shared" si="179"/>
        <v>89.818449999999999</v>
      </c>
      <c r="EO205" s="2">
        <f t="shared" si="179"/>
        <v>95.263745135493551</v>
      </c>
      <c r="EQ205" s="2">
        <f t="shared" si="252"/>
        <v>85.67362997712317</v>
      </c>
      <c r="ER205" s="2">
        <f t="shared" si="252"/>
        <v>85.704110398162726</v>
      </c>
      <c r="ES205" s="2">
        <f t="shared" si="252"/>
        <v>85.425320020497608</v>
      </c>
      <c r="ET205" s="2">
        <f t="shared" si="252"/>
        <v>84.328101993758267</v>
      </c>
      <c r="EU205" s="2">
        <f t="shared" si="252"/>
        <v>84.810339588442247</v>
      </c>
      <c r="EV205" s="2">
        <f t="shared" si="252"/>
        <v>82.453926585849302</v>
      </c>
      <c r="EW205" s="2">
        <f t="shared" si="252"/>
        <v>83.721204413082461</v>
      </c>
      <c r="EX205" s="2">
        <f t="shared" si="252"/>
        <v>85.502380989624697</v>
      </c>
      <c r="EY205" s="2">
        <f t="shared" si="252"/>
        <v>85.752943673409121</v>
      </c>
      <c r="EZ205" s="2">
        <f t="shared" si="252"/>
        <v>85.347213320912914</v>
      </c>
      <c r="FA205" s="2">
        <f t="shared" si="252"/>
        <v>84.018854497962579</v>
      </c>
      <c r="FB205" s="2">
        <f t="shared" si="252"/>
        <v>84.341821862176147</v>
      </c>
      <c r="FC205" s="2">
        <f t="shared" si="252"/>
        <v>87.257325867202468</v>
      </c>
      <c r="FD205" s="2">
        <f t="shared" si="252"/>
        <v>89.16718296993831</v>
      </c>
      <c r="FE205" s="2">
        <f t="shared" si="252"/>
        <v>92.54303330189434</v>
      </c>
      <c r="FG205" s="2">
        <f t="shared" si="253"/>
        <v>0.99999712081682468</v>
      </c>
      <c r="FH205" s="2">
        <f t="shared" si="253"/>
        <v>0.99999709586306007</v>
      </c>
      <c r="FI205" s="2">
        <f t="shared" si="253"/>
        <v>0.99999716753833123</v>
      </c>
      <c r="FJ205" s="2">
        <f t="shared" si="253"/>
        <v>0.99999688348227878</v>
      </c>
      <c r="FK205" s="2">
        <f t="shared" si="253"/>
        <v>0.9999965517374394</v>
      </c>
      <c r="FL205" s="2">
        <f t="shared" si="253"/>
        <v>0.99999637287889498</v>
      </c>
      <c r="FM205" s="2">
        <f t="shared" si="253"/>
        <v>0.99999650276357432</v>
      </c>
      <c r="FN205" s="2">
        <f t="shared" si="253"/>
        <v>0.99999689281940707</v>
      </c>
      <c r="FO205" s="2">
        <f t="shared" si="253"/>
        <v>0.99999657741665893</v>
      </c>
      <c r="FP205" s="2">
        <f t="shared" si="253"/>
        <v>0.9999962173807122</v>
      </c>
      <c r="FQ205" s="2">
        <f t="shared" si="253"/>
        <v>0.99999652436742781</v>
      </c>
      <c r="FR205" s="2">
        <f t="shared" si="253"/>
        <v>0.99999660492295728</v>
      </c>
      <c r="FS205" s="2">
        <f t="shared" si="253"/>
        <v>0.99999626739713277</v>
      </c>
      <c r="FT205" s="2">
        <f t="shared" si="253"/>
        <v>0.99999647136042824</v>
      </c>
      <c r="FU205" s="2">
        <f t="shared" si="253"/>
        <v>0.99999621010320539</v>
      </c>
      <c r="FW205" s="2">
        <f t="shared" si="244"/>
        <v>0.95182490529139985</v>
      </c>
      <c r="FX205" s="2">
        <f t="shared" si="244"/>
        <v>0.9538440685909938</v>
      </c>
      <c r="FY205" s="2">
        <f t="shared" si="244"/>
        <v>0.95723127866059987</v>
      </c>
      <c r="FZ205" s="2">
        <f t="shared" si="244"/>
        <v>0.95079824688767678</v>
      </c>
      <c r="GA205" s="2">
        <f t="shared" si="244"/>
        <v>0.95851470280151019</v>
      </c>
      <c r="GB205" s="2">
        <f t="shared" si="244"/>
        <v>0.95424811920188946</v>
      </c>
      <c r="GC205" s="2">
        <f t="shared" si="244"/>
        <v>0.96266631591319285</v>
      </c>
      <c r="GD205" s="2">
        <f t="shared" si="244"/>
        <v>0.96710726123732438</v>
      </c>
      <c r="GE205" s="2">
        <f t="shared" si="244"/>
        <v>0.97066653644613099</v>
      </c>
      <c r="GF205" s="2">
        <f t="shared" si="244"/>
        <v>0.96384023127123686</v>
      </c>
      <c r="GG205" s="2">
        <f t="shared" si="244"/>
        <v>0.96074478669938479</v>
      </c>
      <c r="GH205" s="2">
        <f t="shared" si="244"/>
        <v>0.96098259982547585</v>
      </c>
      <c r="GI205" s="2">
        <f t="shared" si="244"/>
        <v>0.94976318308267837</v>
      </c>
      <c r="GJ205" s="2">
        <f t="shared" si="244"/>
        <v>0.93909631887101297</v>
      </c>
      <c r="GK205" s="2">
        <f t="shared" si="244"/>
        <v>0.94023614027425406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3.4091555651096881E-21</v>
      </c>
      <c r="HT205" s="86">
        <f t="shared" si="246"/>
        <v>2.8534524554181898E-22</v>
      </c>
      <c r="HU205" s="86">
        <f t="shared" si="246"/>
        <v>3.6807611996439071E-26</v>
      </c>
      <c r="HV205" s="86">
        <f t="shared" si="246"/>
        <v>6.6448212393656661E-31</v>
      </c>
      <c r="HW205" s="86">
        <f t="shared" si="246"/>
        <v>5.4390370382039142E-28</v>
      </c>
      <c r="HX205" s="86">
        <f t="shared" si="246"/>
        <v>9.9926552235126697E-32</v>
      </c>
      <c r="HY205" s="86">
        <f t="shared" si="246"/>
        <v>1.7738472520436747E-30</v>
      </c>
      <c r="HZ205" s="86">
        <f t="shared" si="246"/>
        <v>7.238184911957139E-30</v>
      </c>
      <c r="IA205" s="86">
        <f t="shared" si="246"/>
        <v>1.3296651819603118E-31</v>
      </c>
      <c r="IB205" s="86">
        <f t="shared" si="246"/>
        <v>2.7666853173456159E-32</v>
      </c>
      <c r="IC205" s="86">
        <f t="shared" si="246"/>
        <v>6.4689477827711312E-30</v>
      </c>
      <c r="ID205" s="86">
        <f t="shared" si="246"/>
        <v>3.094402549267355E-29</v>
      </c>
      <c r="IE205" s="86">
        <f t="shared" si="246"/>
        <v>3.9255395711773342E-27</v>
      </c>
      <c r="IF205" s="86">
        <f t="shared" si="246"/>
        <v>3.3681881242605647E-44</v>
      </c>
      <c r="IG205" s="86">
        <f t="shared" si="246"/>
        <v>4.4868590666341141E-38</v>
      </c>
      <c r="II205" s="86">
        <f t="shared" si="247"/>
        <v>5.2618339554308142E-4</v>
      </c>
      <c r="IJ205" s="86">
        <f t="shared" si="247"/>
        <v>3.9027340247913293E-4</v>
      </c>
      <c r="IK205" s="86">
        <f t="shared" si="247"/>
        <v>1.2465663639118257E-4</v>
      </c>
      <c r="IL205" s="86">
        <f t="shared" si="247"/>
        <v>4.8199914057380794E-5</v>
      </c>
      <c r="IM205" s="86">
        <f t="shared" si="247"/>
        <v>2.6347904560267022E-5</v>
      </c>
      <c r="IN205" s="86">
        <f t="shared" si="247"/>
        <v>2.3479529462270217E-5</v>
      </c>
      <c r="IO205" s="86">
        <f t="shared" si="247"/>
        <v>9.6558640570046025E-6</v>
      </c>
      <c r="IP205" s="86">
        <f t="shared" si="247"/>
        <v>7.6396855077036167E-6</v>
      </c>
      <c r="IQ205" s="86">
        <f t="shared" si="247"/>
        <v>1.7215036091372314E-6</v>
      </c>
      <c r="IR205" s="86">
        <f t="shared" si="247"/>
        <v>3.8255596033819987E-6</v>
      </c>
      <c r="IS205" s="86">
        <f t="shared" si="247"/>
        <v>1.3301433894729791E-5</v>
      </c>
      <c r="IT205" s="86">
        <f t="shared" si="247"/>
        <v>1.6289312580888222E-5</v>
      </c>
      <c r="IU205" s="86">
        <f t="shared" si="247"/>
        <v>8.4743923469258987E-5</v>
      </c>
      <c r="IV205" s="86">
        <f t="shared" si="247"/>
        <v>1.0307011972614965E-4</v>
      </c>
      <c r="IW205" s="86">
        <f t="shared" si="247"/>
        <v>6.5791388281243143E-5</v>
      </c>
      <c r="IY205" s="86">
        <f t="shared" si="248"/>
        <v>5.2618339554308142E-4</v>
      </c>
      <c r="IZ205" s="86">
        <f t="shared" si="248"/>
        <v>3.9027340247913293E-4</v>
      </c>
      <c r="JA205" s="86">
        <f t="shared" si="248"/>
        <v>1.2465663639118257E-4</v>
      </c>
      <c r="JB205" s="86">
        <f t="shared" si="248"/>
        <v>4.8199914057380794E-5</v>
      </c>
      <c r="JC205" s="86">
        <f t="shared" si="248"/>
        <v>2.6347904560267022E-5</v>
      </c>
      <c r="JD205" s="86">
        <f t="shared" si="248"/>
        <v>2.3479529462270217E-5</v>
      </c>
      <c r="JE205" s="86">
        <f t="shared" si="248"/>
        <v>9.6558640570046025E-6</v>
      </c>
      <c r="JF205" s="86">
        <f t="shared" si="248"/>
        <v>7.6396855077036167E-6</v>
      </c>
      <c r="JG205" s="86">
        <f t="shared" si="248"/>
        <v>1.7215036091372314E-6</v>
      </c>
      <c r="JH205" s="86">
        <f t="shared" si="248"/>
        <v>3.8255596033819987E-6</v>
      </c>
      <c r="JI205" s="86">
        <f t="shared" si="248"/>
        <v>1.3301433894729791E-5</v>
      </c>
      <c r="JJ205" s="86">
        <f t="shared" si="248"/>
        <v>1.6289312580888222E-5</v>
      </c>
      <c r="JK205" s="86">
        <f t="shared" si="248"/>
        <v>8.4743923469258987E-5</v>
      </c>
      <c r="JL205" s="86">
        <f t="shared" si="248"/>
        <v>1.0307011972614965E-4</v>
      </c>
      <c r="JM205" s="86">
        <f t="shared" si="248"/>
        <v>6.5791388281243143E-5</v>
      </c>
    </row>
    <row r="206" spans="2:273" x14ac:dyDescent="0.25">
      <c r="B206" s="2">
        <v>179</v>
      </c>
      <c r="C206" s="37">
        <v>86.325999999999993</v>
      </c>
      <c r="D206" s="37">
        <v>84.775000000000006</v>
      </c>
      <c r="E206" s="37">
        <v>87.125</v>
      </c>
      <c r="F206" s="37">
        <v>85.674999999999997</v>
      </c>
      <c r="G206" s="37">
        <v>84.525000000000006</v>
      </c>
      <c r="H206" s="37">
        <v>84.025000000000006</v>
      </c>
      <c r="I206" s="37">
        <v>84.15</v>
      </c>
      <c r="J206" s="37">
        <v>86.45</v>
      </c>
      <c r="K206" s="37">
        <v>86.424999999999997</v>
      </c>
      <c r="L206" s="37">
        <v>87.278999999999996</v>
      </c>
      <c r="M206" s="37">
        <v>83.561000000000007</v>
      </c>
      <c r="N206" s="37">
        <v>85.762</v>
      </c>
      <c r="O206" s="37">
        <v>85.974999999999994</v>
      </c>
      <c r="P206" s="37">
        <v>87.5</v>
      </c>
      <c r="Q206" s="37">
        <v>89.286000000000001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>
        <f t="shared" si="249"/>
        <v>89.114142592385278</v>
      </c>
      <c r="AG206" s="4">
        <f t="shared" si="249"/>
        <v>92.606579758149891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-1.6141425923852779</v>
      </c>
      <c r="AW206" s="4">
        <f t="shared" si="250"/>
        <v>-3.3205797581498899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>
        <f t="shared" si="242"/>
        <v>89.114142592384752</v>
      </c>
      <c r="BM206" s="2">
        <f t="shared" si="242"/>
        <v>92.606579758149365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>
        <f t="shared" si="210"/>
        <v>87.5</v>
      </c>
      <c r="DI206" s="2">
        <f t="shared" si="211"/>
        <v>89.286000000000001</v>
      </c>
      <c r="DK206" s="2">
        <f t="shared" si="251"/>
        <v>124.32711470985156</v>
      </c>
      <c r="DL206" s="2">
        <f t="shared" si="251"/>
        <v>121.51744264507424</v>
      </c>
      <c r="DM206" s="2">
        <f t="shared" si="251"/>
        <v>117.95354251012147</v>
      </c>
      <c r="DN206" s="2">
        <f t="shared" si="251"/>
        <v>118.61586538461538</v>
      </c>
      <c r="DO206" s="2">
        <f t="shared" si="251"/>
        <v>121.08377192982454</v>
      </c>
      <c r="DP206" s="2">
        <f t="shared" si="251"/>
        <v>116.89815351789035</v>
      </c>
      <c r="DQ206" s="2">
        <f t="shared" si="251"/>
        <v>129.77553342816501</v>
      </c>
      <c r="DR206" s="2">
        <f t="shared" si="251"/>
        <v>127.49067458146408</v>
      </c>
      <c r="DS206" s="2">
        <f t="shared" si="251"/>
        <v>121.19187000765946</v>
      </c>
      <c r="DT206" s="2">
        <f t="shared" si="251"/>
        <v>129.74594879089619</v>
      </c>
      <c r="DU206" s="2">
        <f t="shared" si="251"/>
        <v>115.23132267206479</v>
      </c>
      <c r="DV206" s="2">
        <f t="shared" si="251"/>
        <v>115.58628971076338</v>
      </c>
      <c r="DW206" s="2">
        <f t="shared" si="251"/>
        <v>119.35839260312946</v>
      </c>
      <c r="DX206" s="2">
        <f t="shared" si="251"/>
        <v>122.17579333958726</v>
      </c>
      <c r="DY206" s="2">
        <f t="shared" si="251"/>
        <v>111.71975490196078</v>
      </c>
      <c r="EA206" s="2">
        <f t="shared" si="240"/>
        <v>86.070949137084312</v>
      </c>
      <c r="EB206" s="2">
        <f t="shared" si="240"/>
        <v>84.548865432051159</v>
      </c>
      <c r="EC206" s="2">
        <f t="shared" si="240"/>
        <v>84.108942982820551</v>
      </c>
      <c r="ED206" s="2">
        <f t="shared" si="240"/>
        <v>82.081513436529875</v>
      </c>
      <c r="EE206" s="2">
        <f t="shared" si="240"/>
        <v>81.062443385054877</v>
      </c>
      <c r="EF206" s="2">
        <f t="shared" si="239"/>
        <v>82.083864474799356</v>
      </c>
      <c r="EG206" s="2">
        <f t="shared" si="239"/>
        <v>83.446628139254173</v>
      </c>
      <c r="EH206" s="2">
        <f t="shared" si="239"/>
        <v>85.619816024483754</v>
      </c>
      <c r="EI206" s="2">
        <f t="shared" si="239"/>
        <v>81.793454545454551</v>
      </c>
      <c r="EJ206" s="2">
        <f t="shared" si="239"/>
        <v>84.113765873015893</v>
      </c>
      <c r="EK206" s="2">
        <f t="shared" si="239"/>
        <v>81.586368616780035</v>
      </c>
      <c r="EL206" s="2">
        <f t="shared" si="179"/>
        <v>82.07947410430836</v>
      </c>
      <c r="EM206" s="2">
        <f t="shared" si="179"/>
        <v>85.441272478279416</v>
      </c>
      <c r="EN206" s="2">
        <f t="shared" si="179"/>
        <v>89.737071621621624</v>
      </c>
      <c r="EO206" s="2">
        <f t="shared" si="179"/>
        <v>95.208648270947549</v>
      </c>
      <c r="EQ206" s="2">
        <f t="shared" si="252"/>
        <v>85.54104483238676</v>
      </c>
      <c r="ER206" s="2">
        <f t="shared" si="252"/>
        <v>85.572667325807643</v>
      </c>
      <c r="ES206" s="2">
        <f t="shared" si="252"/>
        <v>85.310723331731396</v>
      </c>
      <c r="ET206" s="2">
        <f t="shared" si="252"/>
        <v>84.211851916111357</v>
      </c>
      <c r="EU206" s="2">
        <f t="shared" si="252"/>
        <v>84.710599096766316</v>
      </c>
      <c r="EV206" s="2">
        <f t="shared" si="252"/>
        <v>82.315761857374326</v>
      </c>
      <c r="EW206" s="2">
        <f t="shared" si="252"/>
        <v>83.595974089008379</v>
      </c>
      <c r="EX206" s="2">
        <f t="shared" si="252"/>
        <v>85.391790064208834</v>
      </c>
      <c r="EY206" s="2">
        <f t="shared" si="252"/>
        <v>85.641828214971213</v>
      </c>
      <c r="EZ206" s="2">
        <f t="shared" si="252"/>
        <v>85.221177043206666</v>
      </c>
      <c r="FA206" s="2">
        <f t="shared" si="252"/>
        <v>83.872392717584347</v>
      </c>
      <c r="FB206" s="2">
        <f t="shared" si="252"/>
        <v>84.22112325777627</v>
      </c>
      <c r="FC206" s="2">
        <f t="shared" si="252"/>
        <v>87.140532530325061</v>
      </c>
      <c r="FD206" s="2">
        <f t="shared" si="252"/>
        <v>89.077187583646122</v>
      </c>
      <c r="FE206" s="2">
        <f t="shared" si="252"/>
        <v>92.455678025463754</v>
      </c>
      <c r="FG206" s="2">
        <f t="shared" si="253"/>
        <v>0.99999737415307044</v>
      </c>
      <c r="FH206" s="2">
        <f t="shared" si="253"/>
        <v>0.99999735139495505</v>
      </c>
      <c r="FI206" s="2">
        <f t="shared" si="253"/>
        <v>0.9999974167636122</v>
      </c>
      <c r="FJ206" s="2">
        <f t="shared" si="253"/>
        <v>0.99999715770127784</v>
      </c>
      <c r="FK206" s="2">
        <f t="shared" si="253"/>
        <v>0.9999968551462135</v>
      </c>
      <c r="FL206" s="2">
        <f t="shared" si="253"/>
        <v>0.99999669202518082</v>
      </c>
      <c r="FM206" s="2">
        <f t="shared" si="253"/>
        <v>0.99999681048149047</v>
      </c>
      <c r="FN206" s="2">
        <f t="shared" si="253"/>
        <v>0.99999716621684465</v>
      </c>
      <c r="FO206" s="2">
        <f t="shared" si="253"/>
        <v>0.99999687856595432</v>
      </c>
      <c r="FP206" s="2">
        <f t="shared" si="253"/>
        <v>0.9999965502090602</v>
      </c>
      <c r="FQ206" s="2">
        <f t="shared" si="253"/>
        <v>0.99999683018445118</v>
      </c>
      <c r="FR206" s="2">
        <f t="shared" si="253"/>
        <v>0.99999690365201155</v>
      </c>
      <c r="FS206" s="2">
        <f t="shared" si="253"/>
        <v>0.99999659582460809</v>
      </c>
      <c r="FT206" s="2">
        <f t="shared" si="253"/>
        <v>0.99999678184146323</v>
      </c>
      <c r="FU206" s="2">
        <f t="shared" si="253"/>
        <v>0.99999654357189061</v>
      </c>
      <c r="FW206" s="2">
        <f t="shared" si="244"/>
        <v>0.95587675803963668</v>
      </c>
      <c r="FX206" s="2">
        <f t="shared" si="244"/>
        <v>0.95773363718612459</v>
      </c>
      <c r="FY206" s="2">
        <f t="shared" si="244"/>
        <v>0.96084712307729514</v>
      </c>
      <c r="FZ206" s="2">
        <f t="shared" si="244"/>
        <v>0.95493236007493087</v>
      </c>
      <c r="GA206" s="2">
        <f t="shared" si="244"/>
        <v>0.96202634570342704</v>
      </c>
      <c r="GB206" s="2">
        <f t="shared" si="244"/>
        <v>0.95810513390280783</v>
      </c>
      <c r="GC206" s="2">
        <f t="shared" si="244"/>
        <v>0.96583905812830528</v>
      </c>
      <c r="GD206" s="2">
        <f t="shared" si="244"/>
        <v>0.96991439181048189</v>
      </c>
      <c r="GE206" s="2">
        <f t="shared" si="244"/>
        <v>0.9731783358480337</v>
      </c>
      <c r="GF206" s="2">
        <f t="shared" si="244"/>
        <v>0.966916638708753</v>
      </c>
      <c r="GG206" s="2">
        <f t="shared" si="244"/>
        <v>0.96407473290084433</v>
      </c>
      <c r="GH206" s="2">
        <f t="shared" si="244"/>
        <v>0.96429312254026289</v>
      </c>
      <c r="GI206" s="2">
        <f t="shared" si="244"/>
        <v>0.9539800566950829</v>
      </c>
      <c r="GJ206" s="2">
        <f t="shared" si="244"/>
        <v>0.94415592184579034</v>
      </c>
      <c r="GK206" s="2">
        <f t="shared" si="244"/>
        <v>0.94520657697627009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7.6640528360780289E-22</v>
      </c>
      <c r="HT206" s="86">
        <f t="shared" si="246"/>
        <v>6.0940617752516418E-23</v>
      </c>
      <c r="HU206" s="86">
        <f t="shared" si="246"/>
        <v>6.2655216105858861E-27</v>
      </c>
      <c r="HV206" s="86">
        <f t="shared" si="246"/>
        <v>7.7551311582942691E-32</v>
      </c>
      <c r="HW206" s="86">
        <f t="shared" si="246"/>
        <v>7.4357422476558085E-29</v>
      </c>
      <c r="HX206" s="86">
        <f t="shared" si="246"/>
        <v>1.097266781504802E-32</v>
      </c>
      <c r="HY206" s="86">
        <f t="shared" si="246"/>
        <v>2.1384033284023945E-31</v>
      </c>
      <c r="HZ206" s="86">
        <f t="shared" si="246"/>
        <v>9.4608579888630248E-31</v>
      </c>
      <c r="IA206" s="86">
        <f t="shared" si="246"/>
        <v>1.526563186499851E-32</v>
      </c>
      <c r="IB206" s="86">
        <f t="shared" si="246"/>
        <v>2.905345009258438E-33</v>
      </c>
      <c r="IC206" s="86">
        <f t="shared" si="246"/>
        <v>7.9527567833396435E-31</v>
      </c>
      <c r="ID206" s="86">
        <f t="shared" si="246"/>
        <v>4.00023378365237E-30</v>
      </c>
      <c r="IE206" s="86">
        <f t="shared" si="246"/>
        <v>5.5514699193141089E-28</v>
      </c>
      <c r="IF206" s="86">
        <f t="shared" si="246"/>
        <v>1.083150178891832E-45</v>
      </c>
      <c r="IG206" s="86">
        <f t="shared" si="246"/>
        <v>2.4344914356233278E-39</v>
      </c>
      <c r="II206" s="86">
        <f t="shared" si="247"/>
        <v>3.5144737667684657E-4</v>
      </c>
      <c r="IJ206" s="86">
        <f t="shared" si="247"/>
        <v>2.5774867235985049E-4</v>
      </c>
      <c r="IK206" s="86">
        <f t="shared" si="247"/>
        <v>7.7996423504702529E-5</v>
      </c>
      <c r="IL206" s="86">
        <f t="shared" si="247"/>
        <v>2.7822883156387853E-5</v>
      </c>
      <c r="IM206" s="86">
        <f t="shared" si="247"/>
        <v>1.5169510882986752E-5</v>
      </c>
      <c r="IN206" s="86">
        <f t="shared" si="247"/>
        <v>1.3175975943519377E-5</v>
      </c>
      <c r="IO206" s="86">
        <f t="shared" si="247"/>
        <v>5.3609739521631449E-6</v>
      </c>
      <c r="IP206" s="86">
        <f t="shared" si="247"/>
        <v>4.2873067344921732E-6</v>
      </c>
      <c r="IQ206" s="86">
        <f t="shared" si="247"/>
        <v>9.128664941309572E-7</v>
      </c>
      <c r="IR206" s="86">
        <f t="shared" si="247"/>
        <v>2.0314275712597527E-6</v>
      </c>
      <c r="IS206" s="86">
        <f t="shared" si="247"/>
        <v>7.4458206145811353E-6</v>
      </c>
      <c r="IT206" s="86">
        <f t="shared" si="247"/>
        <v>9.2327746706932793E-6</v>
      </c>
      <c r="IU206" s="86">
        <f t="shared" si="247"/>
        <v>5.0407301281889784E-5</v>
      </c>
      <c r="IV206" s="86">
        <f t="shared" si="247"/>
        <v>5.9700797035126234E-5</v>
      </c>
      <c r="IW206" s="86">
        <f t="shared" si="247"/>
        <v>3.7169642685080043E-5</v>
      </c>
      <c r="IY206" s="86">
        <f t="shared" si="248"/>
        <v>3.5144737667684657E-4</v>
      </c>
      <c r="IZ206" s="86">
        <f t="shared" si="248"/>
        <v>2.5774867235985049E-4</v>
      </c>
      <c r="JA206" s="86">
        <f t="shared" si="248"/>
        <v>7.7996423504702529E-5</v>
      </c>
      <c r="JB206" s="86">
        <f t="shared" si="248"/>
        <v>2.7822883156387853E-5</v>
      </c>
      <c r="JC206" s="86">
        <f t="shared" si="248"/>
        <v>1.5169510882986752E-5</v>
      </c>
      <c r="JD206" s="86">
        <f t="shared" si="248"/>
        <v>1.3175975943519377E-5</v>
      </c>
      <c r="JE206" s="86">
        <f t="shared" si="248"/>
        <v>5.3609739521631449E-6</v>
      </c>
      <c r="JF206" s="86">
        <f t="shared" si="248"/>
        <v>4.2873067344921732E-6</v>
      </c>
      <c r="JG206" s="86">
        <f t="shared" si="248"/>
        <v>9.128664941309572E-7</v>
      </c>
      <c r="JH206" s="86">
        <f t="shared" si="248"/>
        <v>2.0314275712597527E-6</v>
      </c>
      <c r="JI206" s="86">
        <f t="shared" si="248"/>
        <v>7.4458206145811353E-6</v>
      </c>
      <c r="JJ206" s="86">
        <f t="shared" si="248"/>
        <v>9.2327746706932793E-6</v>
      </c>
      <c r="JK206" s="86">
        <f t="shared" si="248"/>
        <v>5.0407301281889784E-5</v>
      </c>
      <c r="JL206" s="86">
        <f t="shared" si="248"/>
        <v>5.9700797035126234E-5</v>
      </c>
      <c r="JM206" s="86">
        <f t="shared" si="248"/>
        <v>3.7169642685080043E-5</v>
      </c>
    </row>
    <row r="207" spans="2:273" x14ac:dyDescent="0.25">
      <c r="B207" s="2">
        <v>180</v>
      </c>
      <c r="C207" s="37">
        <v>87</v>
      </c>
      <c r="D207" s="37">
        <v>84.25</v>
      </c>
      <c r="E207" s="37">
        <v>85.35</v>
      </c>
      <c r="F207" s="37">
        <v>84.65</v>
      </c>
      <c r="G207" s="37">
        <v>83.55</v>
      </c>
      <c r="H207" s="37">
        <v>86.7</v>
      </c>
      <c r="I207" s="37">
        <v>83.5</v>
      </c>
      <c r="J207" s="37">
        <v>85.65</v>
      </c>
      <c r="K207" s="37">
        <v>87.05</v>
      </c>
      <c r="L207" s="37">
        <v>86.674000000000007</v>
      </c>
      <c r="M207" s="37">
        <v>84.340999999999994</v>
      </c>
      <c r="N207" s="37">
        <v>85.832999999999998</v>
      </c>
      <c r="O207" s="37">
        <v>84.7</v>
      </c>
      <c r="P207" s="37">
        <v>86.548000000000002</v>
      </c>
      <c r="Q207" s="37">
        <v>92.975999999999999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>
        <f t="shared" si="249"/>
        <v>89.021503100392778</v>
      </c>
      <c r="AG207" s="4">
        <f t="shared" si="249"/>
        <v>92.508233406521029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-2.4735031003927759</v>
      </c>
      <c r="AW207" s="4">
        <f t="shared" si="250"/>
        <v>0.46776659347897009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>
        <f t="shared" si="242"/>
        <v>89.021503100392707</v>
      </c>
      <c r="BM207" s="2">
        <f t="shared" si="242"/>
        <v>92.508233406520958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>
        <f t="shared" si="210"/>
        <v>86.548000000000002</v>
      </c>
      <c r="DI207" s="2">
        <f t="shared" si="211"/>
        <v>92.975999999999999</v>
      </c>
      <c r="DK207" s="2">
        <f t="shared" si="251"/>
        <v>124.43667584345479</v>
      </c>
      <c r="DL207" s="2">
        <f t="shared" si="251"/>
        <v>121.60752361673416</v>
      </c>
      <c r="DM207" s="2">
        <f t="shared" si="251"/>
        <v>118.03018724696358</v>
      </c>
      <c r="DN207" s="2">
        <f t="shared" si="251"/>
        <v>118.70307692307692</v>
      </c>
      <c r="DO207" s="2">
        <f t="shared" si="251"/>
        <v>121.19784075573547</v>
      </c>
      <c r="DP207" s="2">
        <f t="shared" si="251"/>
        <v>116.98948189079766</v>
      </c>
      <c r="DQ207" s="2">
        <f t="shared" si="251"/>
        <v>129.94982219061166</v>
      </c>
      <c r="DR207" s="2">
        <f t="shared" si="251"/>
        <v>127.64420614946934</v>
      </c>
      <c r="DS207" s="2">
        <f t="shared" si="251"/>
        <v>121.29001805449172</v>
      </c>
      <c r="DT207" s="2">
        <f t="shared" si="251"/>
        <v>129.88802157420582</v>
      </c>
      <c r="DU207" s="2">
        <f t="shared" si="251"/>
        <v>115.28587388663969</v>
      </c>
      <c r="DV207" s="2">
        <f t="shared" si="251"/>
        <v>115.65366477003319</v>
      </c>
      <c r="DW207" s="2">
        <f t="shared" si="251"/>
        <v>119.44044570886678</v>
      </c>
      <c r="DX207" s="2">
        <f t="shared" si="251"/>
        <v>122.28000028142591</v>
      </c>
      <c r="DY207" s="2">
        <f t="shared" si="251"/>
        <v>111.76913859180036</v>
      </c>
      <c r="EA207" s="2">
        <f t="shared" si="240"/>
        <v>85.944788859267561</v>
      </c>
      <c r="EB207" s="2">
        <f t="shared" si="240"/>
        <v>84.404994026054084</v>
      </c>
      <c r="EC207" s="2">
        <f t="shared" si="240"/>
        <v>83.979538160327351</v>
      </c>
      <c r="ED207" s="2">
        <f t="shared" si="240"/>
        <v>81.938882458367573</v>
      </c>
      <c r="EE207" s="2">
        <f t="shared" si="240"/>
        <v>80.918030410313378</v>
      </c>
      <c r="EF207" s="2">
        <f t="shared" si="239"/>
        <v>81.942892965751042</v>
      </c>
      <c r="EG207" s="2">
        <f t="shared" si="239"/>
        <v>83.319576607949756</v>
      </c>
      <c r="EH207" s="2">
        <f t="shared" si="239"/>
        <v>85.51201622637879</v>
      </c>
      <c r="EI207" s="2">
        <f t="shared" si="239"/>
        <v>81.636172727272736</v>
      </c>
      <c r="EJ207" s="2">
        <f t="shared" si="239"/>
        <v>83.974379629629652</v>
      </c>
      <c r="EK207" s="2">
        <f t="shared" si="239"/>
        <v>81.411388662131515</v>
      </c>
      <c r="EL207" s="2">
        <f t="shared" si="179"/>
        <v>81.931991383219923</v>
      </c>
      <c r="EM207" s="2">
        <f t="shared" si="179"/>
        <v>85.30326987405428</v>
      </c>
      <c r="EN207" s="2">
        <f t="shared" si="179"/>
        <v>89.655693243243249</v>
      </c>
      <c r="EO207" s="2">
        <f t="shared" si="179"/>
        <v>95.153551406401533</v>
      </c>
      <c r="EQ207" s="2">
        <f t="shared" si="252"/>
        <v>85.408459687650364</v>
      </c>
      <c r="ER207" s="2">
        <f t="shared" si="252"/>
        <v>85.441224253452546</v>
      </c>
      <c r="ES207" s="2">
        <f t="shared" si="252"/>
        <v>85.196126642965197</v>
      </c>
      <c r="ET207" s="2">
        <f t="shared" si="252"/>
        <v>84.095601838464461</v>
      </c>
      <c r="EU207" s="2">
        <f t="shared" si="252"/>
        <v>84.610858605090385</v>
      </c>
      <c r="EV207" s="2">
        <f t="shared" si="252"/>
        <v>82.177597128899365</v>
      </c>
      <c r="EW207" s="2">
        <f t="shared" si="252"/>
        <v>83.470743764934298</v>
      </c>
      <c r="EX207" s="2">
        <f t="shared" si="252"/>
        <v>85.281199138792971</v>
      </c>
      <c r="EY207" s="2">
        <f t="shared" si="252"/>
        <v>85.530712756533291</v>
      </c>
      <c r="EZ207" s="2">
        <f t="shared" si="252"/>
        <v>85.095140765500432</v>
      </c>
      <c r="FA207" s="2">
        <f t="shared" si="252"/>
        <v>83.72593093720613</v>
      </c>
      <c r="FB207" s="2">
        <f t="shared" si="252"/>
        <v>84.100424653376393</v>
      </c>
      <c r="FC207" s="2">
        <f t="shared" si="252"/>
        <v>87.023739193447653</v>
      </c>
      <c r="FD207" s="2">
        <f t="shared" si="252"/>
        <v>88.98719219735392</v>
      </c>
      <c r="FE207" s="2">
        <f t="shared" si="252"/>
        <v>92.368322749033183</v>
      </c>
      <c r="FG207" s="2">
        <f t="shared" si="253"/>
        <v>0.99999760519858438</v>
      </c>
      <c r="FH207" s="2">
        <f t="shared" si="253"/>
        <v>0.99999758444292686</v>
      </c>
      <c r="FI207" s="2">
        <f t="shared" si="253"/>
        <v>0.99999764405987823</v>
      </c>
      <c r="FJ207" s="2">
        <f t="shared" si="253"/>
        <v>0.99999740779210844</v>
      </c>
      <c r="FK207" s="2">
        <f t="shared" si="253"/>
        <v>0.99999713185846495</v>
      </c>
      <c r="FL207" s="2">
        <f t="shared" si="253"/>
        <v>0.99999698309023044</v>
      </c>
      <c r="FM207" s="2">
        <f t="shared" si="253"/>
        <v>0.9999970911237307</v>
      </c>
      <c r="FN207" s="2">
        <f t="shared" si="253"/>
        <v>0.9999974155584016</v>
      </c>
      <c r="FO207" s="2">
        <f t="shared" si="253"/>
        <v>0.99999715321753413</v>
      </c>
      <c r="FP207" s="2">
        <f t="shared" si="253"/>
        <v>0.9999968537523144</v>
      </c>
      <c r="FQ207" s="2">
        <f t="shared" si="253"/>
        <v>0.99999710909305439</v>
      </c>
      <c r="FR207" s="2">
        <f t="shared" si="253"/>
        <v>0.99999717609630279</v>
      </c>
      <c r="FS207" s="2">
        <f t="shared" si="253"/>
        <v>0.99999689535421354</v>
      </c>
      <c r="FT207" s="2">
        <f t="shared" si="253"/>
        <v>0.99999706500370067</v>
      </c>
      <c r="FU207" s="2">
        <f t="shared" si="253"/>
        <v>0.9999968476991401</v>
      </c>
      <c r="FW207" s="2">
        <f t="shared" si="244"/>
        <v>0.95960228631312239</v>
      </c>
      <c r="FX207" s="2">
        <f t="shared" si="244"/>
        <v>0.96130872683335533</v>
      </c>
      <c r="FY207" s="2">
        <f t="shared" si="244"/>
        <v>0.96416871203636534</v>
      </c>
      <c r="FZ207" s="2">
        <f t="shared" si="244"/>
        <v>0.95873418579134551</v>
      </c>
      <c r="GA207" s="2">
        <f t="shared" si="244"/>
        <v>0.96525151159081135</v>
      </c>
      <c r="GB207" s="2">
        <f t="shared" si="244"/>
        <v>0.96165005884405552</v>
      </c>
      <c r="GC207" s="2">
        <f t="shared" si="244"/>
        <v>0.96875092248438832</v>
      </c>
      <c r="GD207" s="2">
        <f t="shared" si="244"/>
        <v>0.97248877129399913</v>
      </c>
      <c r="GE207" s="2">
        <f t="shared" si="244"/>
        <v>0.97548048512339014</v>
      </c>
      <c r="GF207" s="2">
        <f t="shared" si="244"/>
        <v>0.96973952835730504</v>
      </c>
      <c r="GG207" s="2">
        <f t="shared" si="244"/>
        <v>0.96713186971825671</v>
      </c>
      <c r="GH207" s="2">
        <f t="shared" si="244"/>
        <v>0.96733230475845911</v>
      </c>
      <c r="GI207" s="2">
        <f t="shared" si="244"/>
        <v>0.95785867184572837</v>
      </c>
      <c r="GJ207" s="2">
        <f t="shared" si="244"/>
        <v>0.94881810428158897</v>
      </c>
      <c r="GK207" s="2">
        <f t="shared" si="244"/>
        <v>0.94978570977000376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1.6824561590189004E-22</v>
      </c>
      <c r="HT207" s="86">
        <f t="shared" si="246"/>
        <v>1.2704295693893172E-23</v>
      </c>
      <c r="HU207" s="86">
        <f t="shared" si="246"/>
        <v>1.0382500806882836E-27</v>
      </c>
      <c r="HV207" s="86">
        <f t="shared" si="246"/>
        <v>8.7547737291754534E-33</v>
      </c>
      <c r="HW207" s="86">
        <f t="shared" si="246"/>
        <v>9.8489932421701334E-30</v>
      </c>
      <c r="HX207" s="86">
        <f t="shared" si="246"/>
        <v>1.1643183354191567E-33</v>
      </c>
      <c r="HY207" s="86">
        <f t="shared" si="246"/>
        <v>2.4948372109523454E-32</v>
      </c>
      <c r="HZ207" s="86">
        <f t="shared" si="246"/>
        <v>1.1989327106053465E-31</v>
      </c>
      <c r="IA207" s="86">
        <f t="shared" si="246"/>
        <v>1.69569424445862E-33</v>
      </c>
      <c r="IB207" s="86">
        <f t="shared" si="246"/>
        <v>2.9460042913202035E-34</v>
      </c>
      <c r="IC207" s="86">
        <f t="shared" si="246"/>
        <v>9.4617984012250059E-32</v>
      </c>
      <c r="ID207" s="86">
        <f t="shared" si="246"/>
        <v>5.0085626840737024E-31</v>
      </c>
      <c r="IE207" s="86">
        <f t="shared" si="246"/>
        <v>7.6069801627279621E-29</v>
      </c>
      <c r="IF207" s="86">
        <f t="shared" si="246"/>
        <v>3.284231378043484E-47</v>
      </c>
      <c r="IG207" s="86">
        <f t="shared" si="246"/>
        <v>1.2573749371988331E-40</v>
      </c>
      <c r="II207" s="86">
        <f t="shared" si="247"/>
        <v>2.3221125679152887E-4</v>
      </c>
      <c r="IJ207" s="86">
        <f t="shared" si="247"/>
        <v>1.6836102907840996E-4</v>
      </c>
      <c r="IK207" s="86">
        <f t="shared" si="247"/>
        <v>4.820448692046757E-5</v>
      </c>
      <c r="IL207" s="86">
        <f t="shared" si="247"/>
        <v>1.5816867278917274E-5</v>
      </c>
      <c r="IM207" s="86">
        <f t="shared" si="247"/>
        <v>8.6073505232790619E-6</v>
      </c>
      <c r="IN207" s="86">
        <f t="shared" si="247"/>
        <v>7.2782636115262248E-6</v>
      </c>
      <c r="IO207" s="86">
        <f t="shared" si="247"/>
        <v>2.931751359414553E-6</v>
      </c>
      <c r="IP207" s="86">
        <f t="shared" si="247"/>
        <v>2.3718205463883694E-6</v>
      </c>
      <c r="IQ207" s="86">
        <f t="shared" si="247"/>
        <v>4.7670936868695634E-7</v>
      </c>
      <c r="IR207" s="86">
        <f t="shared" si="247"/>
        <v>1.0613761758168142E-6</v>
      </c>
      <c r="IS207" s="86">
        <f t="shared" si="247"/>
        <v>4.1054413305455285E-6</v>
      </c>
      <c r="IT207" s="86">
        <f t="shared" si="247"/>
        <v>5.1565400514997082E-6</v>
      </c>
      <c r="IU207" s="86">
        <f t="shared" si="247"/>
        <v>2.9552367002137042E-5</v>
      </c>
      <c r="IV207" s="86">
        <f t="shared" si="247"/>
        <v>3.4021122147841516E-5</v>
      </c>
      <c r="IW207" s="86">
        <f t="shared" si="247"/>
        <v>2.0645459173366701E-5</v>
      </c>
      <c r="IY207" s="86">
        <f t="shared" si="248"/>
        <v>2.3221125679152887E-4</v>
      </c>
      <c r="IZ207" s="86">
        <f t="shared" si="248"/>
        <v>1.6836102907840996E-4</v>
      </c>
      <c r="JA207" s="86">
        <f t="shared" si="248"/>
        <v>4.820448692046757E-5</v>
      </c>
      <c r="JB207" s="86">
        <f t="shared" si="248"/>
        <v>1.5816867278917274E-5</v>
      </c>
      <c r="JC207" s="86">
        <f t="shared" si="248"/>
        <v>8.6073505232790619E-6</v>
      </c>
      <c r="JD207" s="86">
        <f t="shared" si="248"/>
        <v>7.2782636115262248E-6</v>
      </c>
      <c r="JE207" s="86">
        <f t="shared" si="248"/>
        <v>2.931751359414553E-6</v>
      </c>
      <c r="JF207" s="86">
        <f t="shared" si="248"/>
        <v>2.3718205463883694E-6</v>
      </c>
      <c r="JG207" s="86">
        <f t="shared" si="248"/>
        <v>4.7670936868695634E-7</v>
      </c>
      <c r="JH207" s="86">
        <f t="shared" si="248"/>
        <v>1.0613761758168142E-6</v>
      </c>
      <c r="JI207" s="86">
        <f t="shared" si="248"/>
        <v>4.1054413305455285E-6</v>
      </c>
      <c r="JJ207" s="86">
        <f t="shared" si="248"/>
        <v>5.1565400514997082E-6</v>
      </c>
      <c r="JK207" s="86">
        <f t="shared" si="248"/>
        <v>2.9552367002137042E-5</v>
      </c>
      <c r="JL207" s="86">
        <f t="shared" si="248"/>
        <v>3.4021122147841516E-5</v>
      </c>
      <c r="JM207" s="86">
        <f t="shared" si="248"/>
        <v>2.0645459173366701E-5</v>
      </c>
    </row>
    <row r="208" spans="2:273" x14ac:dyDescent="0.25">
      <c r="B208" s="2">
        <v>181</v>
      </c>
      <c r="C208" s="37">
        <v>88.512</v>
      </c>
      <c r="D208" s="37">
        <v>87.575000000000003</v>
      </c>
      <c r="E208" s="37">
        <v>86.424999999999997</v>
      </c>
      <c r="F208" s="37">
        <v>86.924999999999997</v>
      </c>
      <c r="G208" s="37">
        <v>85.825000000000003</v>
      </c>
      <c r="H208" s="37">
        <v>85.075000000000003</v>
      </c>
      <c r="I208" s="37">
        <v>82.6</v>
      </c>
      <c r="J208" s="37">
        <v>85.9</v>
      </c>
      <c r="K208" s="37">
        <v>86.5</v>
      </c>
      <c r="L208" s="37">
        <v>82.302000000000007</v>
      </c>
      <c r="M208" s="37">
        <v>83.462999999999994</v>
      </c>
      <c r="N208" s="37">
        <v>84.332999999999998</v>
      </c>
      <c r="O208" s="37">
        <v>86.625</v>
      </c>
      <c r="P208" s="37">
        <v>86.548000000000002</v>
      </c>
      <c r="Q208" s="37">
        <v>91.738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>
        <f t="shared" si="249"/>
        <v>88.929034435552239</v>
      </c>
      <c r="AG208" s="4">
        <f t="shared" si="249"/>
        <v>92.410617737748908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-2.3810344355522375</v>
      </c>
      <c r="AW208" s="4">
        <f t="shared" si="250"/>
        <v>-0.67261773774890798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>
        <f t="shared" si="242"/>
        <v>88.929034435552225</v>
      </c>
      <c r="BM208" s="2">
        <f t="shared" si="242"/>
        <v>92.410617737748893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>
        <f t="shared" si="210"/>
        <v>86.548000000000002</v>
      </c>
      <c r="DI208" s="2">
        <f t="shared" si="211"/>
        <v>91.738</v>
      </c>
      <c r="DK208" s="2">
        <f t="shared" si="251"/>
        <v>124.54623697705803</v>
      </c>
      <c r="DL208" s="2">
        <f t="shared" si="251"/>
        <v>121.69760458839407</v>
      </c>
      <c r="DM208" s="2">
        <f t="shared" si="251"/>
        <v>118.10683198380568</v>
      </c>
      <c r="DN208" s="2">
        <f t="shared" si="251"/>
        <v>118.79028846153845</v>
      </c>
      <c r="DO208" s="2">
        <f t="shared" si="251"/>
        <v>121.3119095816464</v>
      </c>
      <c r="DP208" s="2">
        <f t="shared" si="251"/>
        <v>117.08081026370499</v>
      </c>
      <c r="DQ208" s="2">
        <f t="shared" si="251"/>
        <v>130.12411095305831</v>
      </c>
      <c r="DR208" s="2">
        <f t="shared" si="251"/>
        <v>127.79773771747459</v>
      </c>
      <c r="DS208" s="2">
        <f t="shared" si="251"/>
        <v>121.38816610132397</v>
      </c>
      <c r="DT208" s="2">
        <f t="shared" si="251"/>
        <v>130.03009435751545</v>
      </c>
      <c r="DU208" s="2">
        <f t="shared" si="251"/>
        <v>115.34042510121458</v>
      </c>
      <c r="DV208" s="2">
        <f t="shared" si="251"/>
        <v>115.72103982930298</v>
      </c>
      <c r="DW208" s="2">
        <f t="shared" si="251"/>
        <v>119.52249881460409</v>
      </c>
      <c r="DX208" s="2">
        <f t="shared" si="251"/>
        <v>122.38420722326455</v>
      </c>
      <c r="DY208" s="2">
        <f t="shared" si="251"/>
        <v>111.81852228163993</v>
      </c>
      <c r="EA208" s="2">
        <f t="shared" si="240"/>
        <v>85.81862858145081</v>
      </c>
      <c r="EB208" s="2">
        <f t="shared" si="240"/>
        <v>84.261122620057023</v>
      </c>
      <c r="EC208" s="2">
        <f t="shared" si="240"/>
        <v>83.850133337834151</v>
      </c>
      <c r="ED208" s="2">
        <f t="shared" si="240"/>
        <v>81.796251480205257</v>
      </c>
      <c r="EE208" s="2">
        <f t="shared" si="240"/>
        <v>80.773617435571879</v>
      </c>
      <c r="EF208" s="2">
        <f t="shared" si="239"/>
        <v>81.801921456702743</v>
      </c>
      <c r="EG208" s="2">
        <f t="shared" si="239"/>
        <v>83.192525076645353</v>
      </c>
      <c r="EH208" s="2">
        <f t="shared" si="239"/>
        <v>85.404216428273827</v>
      </c>
      <c r="EI208" s="2">
        <f t="shared" si="239"/>
        <v>81.478890909090907</v>
      </c>
      <c r="EJ208" s="2">
        <f t="shared" si="239"/>
        <v>83.834993386243411</v>
      </c>
      <c r="EK208" s="2">
        <f t="shared" si="239"/>
        <v>81.23640870748298</v>
      </c>
      <c r="EL208" s="2">
        <f t="shared" si="179"/>
        <v>81.784508662131486</v>
      </c>
      <c r="EM208" s="2">
        <f t="shared" si="179"/>
        <v>85.165267269829144</v>
      </c>
      <c r="EN208" s="2">
        <f t="shared" si="179"/>
        <v>89.57431486486486</v>
      </c>
      <c r="EO208" s="2">
        <f t="shared" si="179"/>
        <v>95.098454541855517</v>
      </c>
      <c r="EQ208" s="2">
        <f t="shared" si="252"/>
        <v>85.275874542913954</v>
      </c>
      <c r="ER208" s="2">
        <f t="shared" si="252"/>
        <v>85.309781181097463</v>
      </c>
      <c r="ES208" s="2">
        <f t="shared" si="252"/>
        <v>85.081529954198999</v>
      </c>
      <c r="ET208" s="2">
        <f t="shared" si="252"/>
        <v>83.979351760817565</v>
      </c>
      <c r="EU208" s="2">
        <f t="shared" si="252"/>
        <v>84.511118113414454</v>
      </c>
      <c r="EV208" s="2">
        <f t="shared" si="252"/>
        <v>82.039432400424403</v>
      </c>
      <c r="EW208" s="2">
        <f t="shared" si="252"/>
        <v>83.345513440860231</v>
      </c>
      <c r="EX208" s="2">
        <f t="shared" si="252"/>
        <v>85.170608213377093</v>
      </c>
      <c r="EY208" s="2">
        <f t="shared" si="252"/>
        <v>85.419597298095368</v>
      </c>
      <c r="EZ208" s="2">
        <f t="shared" si="252"/>
        <v>84.969104487794198</v>
      </c>
      <c r="FA208" s="2">
        <f t="shared" si="252"/>
        <v>83.579469156827898</v>
      </c>
      <c r="FB208" s="2">
        <f t="shared" si="252"/>
        <v>83.979726048976531</v>
      </c>
      <c r="FC208" s="2">
        <f t="shared" si="252"/>
        <v>86.906945856570246</v>
      </c>
      <c r="FD208" s="2">
        <f t="shared" si="252"/>
        <v>88.897196811061718</v>
      </c>
      <c r="FE208" s="2">
        <f t="shared" si="252"/>
        <v>92.280967472602597</v>
      </c>
      <c r="FG208" s="2">
        <f t="shared" si="253"/>
        <v>0.99999781591469072</v>
      </c>
      <c r="FH208" s="2">
        <f t="shared" si="253"/>
        <v>0.999997796985298</v>
      </c>
      <c r="FI208" s="2">
        <f t="shared" si="253"/>
        <v>0.99999785135662667</v>
      </c>
      <c r="FJ208" s="2">
        <f t="shared" si="253"/>
        <v>0.9999976358777658</v>
      </c>
      <c r="FK208" s="2">
        <f t="shared" si="253"/>
        <v>0.99999738422317108</v>
      </c>
      <c r="FL208" s="2">
        <f t="shared" si="253"/>
        <v>0.99999724854485839</v>
      </c>
      <c r="FM208" s="2">
        <f t="shared" si="253"/>
        <v>0.99999734707263299</v>
      </c>
      <c r="FN208" s="2">
        <f t="shared" si="253"/>
        <v>0.99999764296071258</v>
      </c>
      <c r="FO208" s="2">
        <f t="shared" si="253"/>
        <v>0.99999740370288348</v>
      </c>
      <c r="FP208" s="2">
        <f t="shared" si="253"/>
        <v>0.99999713058721307</v>
      </c>
      <c r="FQ208" s="2">
        <f t="shared" si="253"/>
        <v>0.99999736346085943</v>
      </c>
      <c r="FR208" s="2">
        <f t="shared" si="253"/>
        <v>0.99999742456857887</v>
      </c>
      <c r="FS208" s="2">
        <f t="shared" si="253"/>
        <v>0.99999716852861686</v>
      </c>
      <c r="FT208" s="2">
        <f t="shared" si="253"/>
        <v>0.99999732325087021</v>
      </c>
      <c r="FU208" s="2">
        <f t="shared" si="253"/>
        <v>0.99999712506664939</v>
      </c>
      <c r="FW208" s="2">
        <f t="shared" si="244"/>
        <v>0.96302541883114257</v>
      </c>
      <c r="FX208" s="2">
        <f t="shared" si="244"/>
        <v>0.96459259807652109</v>
      </c>
      <c r="FY208" s="2">
        <f t="shared" si="244"/>
        <v>0.96721812343757196</v>
      </c>
      <c r="FZ208" s="2">
        <f t="shared" si="244"/>
        <v>0.96222798205149351</v>
      </c>
      <c r="GA208" s="2">
        <f t="shared" si="244"/>
        <v>0.96821180983558985</v>
      </c>
      <c r="GB208" s="2">
        <f t="shared" si="244"/>
        <v>0.96490601757512684</v>
      </c>
      <c r="GC208" s="2">
        <f t="shared" si="244"/>
        <v>0.97142192487919776</v>
      </c>
      <c r="GD208" s="2">
        <f t="shared" si="244"/>
        <v>0.97484857742096342</v>
      </c>
      <c r="GE208" s="2">
        <f t="shared" si="244"/>
        <v>0.97758958727749112</v>
      </c>
      <c r="GF208" s="2">
        <f t="shared" si="244"/>
        <v>0.97232844375202454</v>
      </c>
      <c r="GG208" s="2">
        <f t="shared" si="244"/>
        <v>0.96993696543940511</v>
      </c>
      <c r="GH208" s="2">
        <f t="shared" si="244"/>
        <v>0.97012082304453673</v>
      </c>
      <c r="GI208" s="2">
        <f t="shared" si="244"/>
        <v>0.96142361145768596</v>
      </c>
      <c r="GJ208" s="2">
        <f t="shared" si="244"/>
        <v>0.95311039122150898</v>
      </c>
      <c r="GK208" s="2">
        <f t="shared" si="244"/>
        <v>0.95400078407448152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3.606612275228804E-23</v>
      </c>
      <c r="HT208" s="86">
        <f t="shared" si="246"/>
        <v>2.5852280338723185E-24</v>
      </c>
      <c r="HU208" s="86">
        <f t="shared" si="246"/>
        <v>1.6748236852164959E-28</v>
      </c>
      <c r="HV208" s="86">
        <f t="shared" si="246"/>
        <v>9.5597751128431152E-34</v>
      </c>
      <c r="HW208" s="86">
        <f t="shared" si="246"/>
        <v>1.2639251923378519E-30</v>
      </c>
      <c r="HX208" s="86">
        <f t="shared" si="246"/>
        <v>1.1938683688403379E-34</v>
      </c>
      <c r="HY208" s="86">
        <f t="shared" si="246"/>
        <v>2.8168974682228741E-33</v>
      </c>
      <c r="HZ208" s="86">
        <f t="shared" si="246"/>
        <v>1.4730576034148602E-32</v>
      </c>
      <c r="IA208" s="86">
        <f t="shared" si="246"/>
        <v>1.8223749860968627E-34</v>
      </c>
      <c r="IB208" s="86">
        <f t="shared" si="246"/>
        <v>2.8844549622415508E-35</v>
      </c>
      <c r="IC208" s="86">
        <f t="shared" si="246"/>
        <v>1.0894281076917571E-32</v>
      </c>
      <c r="ID208" s="86">
        <f t="shared" si="246"/>
        <v>6.073751215676052E-32</v>
      </c>
      <c r="IE208" s="86">
        <f t="shared" si="246"/>
        <v>1.0099710269973903E-29</v>
      </c>
      <c r="IF208" s="86">
        <f t="shared" si="246"/>
        <v>9.3891769738677239E-49</v>
      </c>
      <c r="IG208" s="86">
        <f t="shared" si="246"/>
        <v>6.1817039243482999E-42</v>
      </c>
      <c r="II208" s="86">
        <f t="shared" si="247"/>
        <v>1.5177294964258673E-4</v>
      </c>
      <c r="IJ208" s="86">
        <f t="shared" si="247"/>
        <v>1.0876594922666905E-4</v>
      </c>
      <c r="IK208" s="86">
        <f t="shared" si="247"/>
        <v>2.9426755008217034E-5</v>
      </c>
      <c r="IL208" s="86">
        <f t="shared" si="247"/>
        <v>8.8549794716613283E-6</v>
      </c>
      <c r="IM208" s="86">
        <f t="shared" si="247"/>
        <v>4.813133764786104E-6</v>
      </c>
      <c r="IN208" s="86">
        <f t="shared" si="247"/>
        <v>3.9574114394828944E-6</v>
      </c>
      <c r="IO208" s="86">
        <f t="shared" si="247"/>
        <v>1.5791750697071513E-6</v>
      </c>
      <c r="IP208" s="86">
        <f t="shared" si="247"/>
        <v>1.2934726500563958E-6</v>
      </c>
      <c r="IQ208" s="86">
        <f t="shared" si="247"/>
        <v>2.4515326726100181E-7</v>
      </c>
      <c r="IR208" s="86">
        <f t="shared" si="247"/>
        <v>5.4561683322994931E-7</v>
      </c>
      <c r="IS208" s="86">
        <f t="shared" si="247"/>
        <v>2.2296090727245838E-6</v>
      </c>
      <c r="IT208" s="86">
        <f t="shared" si="247"/>
        <v>2.8377217359001103E-6</v>
      </c>
      <c r="IU208" s="86">
        <f t="shared" si="247"/>
        <v>1.7076206681234932E-5</v>
      </c>
      <c r="IV208" s="86">
        <f t="shared" si="247"/>
        <v>1.9073116698683898E-5</v>
      </c>
      <c r="IW208" s="86">
        <f t="shared" si="247"/>
        <v>1.127355463418811E-5</v>
      </c>
      <c r="IY208" s="86">
        <f t="shared" si="248"/>
        <v>1.5177294964258673E-4</v>
      </c>
      <c r="IZ208" s="86">
        <f t="shared" si="248"/>
        <v>1.0876594922666905E-4</v>
      </c>
      <c r="JA208" s="86">
        <f t="shared" si="248"/>
        <v>2.9426755008217034E-5</v>
      </c>
      <c r="JB208" s="86">
        <f t="shared" si="248"/>
        <v>8.8549794716613283E-6</v>
      </c>
      <c r="JC208" s="86">
        <f t="shared" si="248"/>
        <v>4.813133764786104E-6</v>
      </c>
      <c r="JD208" s="86">
        <f t="shared" si="248"/>
        <v>3.9574114394828944E-6</v>
      </c>
      <c r="JE208" s="86">
        <f t="shared" si="248"/>
        <v>1.5791750697071513E-6</v>
      </c>
      <c r="JF208" s="86">
        <f t="shared" si="248"/>
        <v>1.2934726500563958E-6</v>
      </c>
      <c r="JG208" s="86">
        <f t="shared" si="248"/>
        <v>2.4515326726100181E-7</v>
      </c>
      <c r="JH208" s="86">
        <f t="shared" si="248"/>
        <v>5.4561683322994931E-7</v>
      </c>
      <c r="JI208" s="86">
        <f t="shared" si="248"/>
        <v>2.2296090727245838E-6</v>
      </c>
      <c r="JJ208" s="86">
        <f t="shared" si="248"/>
        <v>2.8377217359001103E-6</v>
      </c>
      <c r="JK208" s="86">
        <f t="shared" si="248"/>
        <v>1.7076206681234932E-5</v>
      </c>
      <c r="JL208" s="86">
        <f t="shared" si="248"/>
        <v>1.9073116698683898E-5</v>
      </c>
      <c r="JM208" s="86">
        <f t="shared" si="248"/>
        <v>1.127355463418811E-5</v>
      </c>
    </row>
    <row r="209" spans="2:273" x14ac:dyDescent="0.25">
      <c r="B209" s="2">
        <v>182</v>
      </c>
      <c r="C209" s="37">
        <v>86.744</v>
      </c>
      <c r="D209" s="37">
        <v>86.974999999999994</v>
      </c>
      <c r="E209" s="37">
        <v>86.375</v>
      </c>
      <c r="F209" s="37">
        <v>86.174999999999997</v>
      </c>
      <c r="G209" s="37">
        <v>86.75</v>
      </c>
      <c r="H209" s="37">
        <v>83.174999999999997</v>
      </c>
      <c r="I209" s="37">
        <v>86.3</v>
      </c>
      <c r="J209" s="37">
        <v>88.8</v>
      </c>
      <c r="K209" s="37">
        <v>86.75</v>
      </c>
      <c r="L209" s="37">
        <v>90.325999999999993</v>
      </c>
      <c r="M209" s="37">
        <v>83.488</v>
      </c>
      <c r="N209" s="37">
        <v>83.475999999999999</v>
      </c>
      <c r="O209" s="37">
        <v>85.375</v>
      </c>
      <c r="P209" s="37">
        <v>89.143000000000001</v>
      </c>
      <c r="Q209" s="37">
        <v>92.5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>
        <f t="shared" si="249"/>
        <v>88.836728120997464</v>
      </c>
      <c r="AG209" s="4">
        <f t="shared" si="249"/>
        <v>92.313694059858506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0.30627187900253716</v>
      </c>
      <c r="AW209" s="4">
        <f t="shared" si="250"/>
        <v>0.18630594014149437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>
        <f t="shared" si="242"/>
        <v>88.836728120997464</v>
      </c>
      <c r="BM209" s="2">
        <f t="shared" si="242"/>
        <v>92.313694059858506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>
        <f t="shared" si="210"/>
        <v>89.143000000000001</v>
      </c>
      <c r="DI209" s="2">
        <f t="shared" si="211"/>
        <v>92.5</v>
      </c>
      <c r="DK209" s="2">
        <f t="shared" si="251"/>
        <v>124.65579811066127</v>
      </c>
      <c r="DL209" s="2">
        <f t="shared" si="251"/>
        <v>121.787685560054</v>
      </c>
      <c r="DM209" s="2">
        <f t="shared" si="251"/>
        <v>118.18347672064779</v>
      </c>
      <c r="DN209" s="2">
        <f t="shared" si="251"/>
        <v>118.8775</v>
      </c>
      <c r="DO209" s="2">
        <f t="shared" si="251"/>
        <v>121.42597840755734</v>
      </c>
      <c r="DP209" s="2">
        <f t="shared" si="251"/>
        <v>117.17213863661232</v>
      </c>
      <c r="DQ209" s="2">
        <f t="shared" si="251"/>
        <v>130.29839971550496</v>
      </c>
      <c r="DR209" s="2">
        <f t="shared" si="251"/>
        <v>127.95126928547984</v>
      </c>
      <c r="DS209" s="2">
        <f t="shared" si="251"/>
        <v>121.48631414815624</v>
      </c>
      <c r="DT209" s="2">
        <f t="shared" si="251"/>
        <v>130.17216714082508</v>
      </c>
      <c r="DU209" s="2">
        <f t="shared" si="251"/>
        <v>115.39497631578948</v>
      </c>
      <c r="DV209" s="2">
        <f t="shared" si="251"/>
        <v>115.78841488857277</v>
      </c>
      <c r="DW209" s="2">
        <f t="shared" si="251"/>
        <v>119.60455192034141</v>
      </c>
      <c r="DX209" s="2">
        <f t="shared" si="251"/>
        <v>122.48841416510321</v>
      </c>
      <c r="DY209" s="2">
        <f t="shared" si="251"/>
        <v>111.8679059714795</v>
      </c>
      <c r="EA209" s="2">
        <f t="shared" si="240"/>
        <v>85.692468303634058</v>
      </c>
      <c r="EB209" s="2">
        <f t="shared" si="240"/>
        <v>84.117251214059948</v>
      </c>
      <c r="EC209" s="2">
        <f t="shared" si="240"/>
        <v>83.720728515340966</v>
      </c>
      <c r="ED209" s="2">
        <f t="shared" si="240"/>
        <v>81.653620502042955</v>
      </c>
      <c r="EE209" s="2">
        <f t="shared" si="240"/>
        <v>80.629204460830394</v>
      </c>
      <c r="EF209" s="2">
        <f t="shared" si="239"/>
        <v>81.66094994765443</v>
      </c>
      <c r="EG209" s="2">
        <f t="shared" si="239"/>
        <v>83.065473545340936</v>
      </c>
      <c r="EH209" s="2">
        <f t="shared" si="239"/>
        <v>85.296416630168864</v>
      </c>
      <c r="EI209" s="2">
        <f t="shared" si="239"/>
        <v>81.321609090909092</v>
      </c>
      <c r="EJ209" s="2">
        <f t="shared" si="239"/>
        <v>83.69560714285717</v>
      </c>
      <c r="EK209" s="2">
        <f t="shared" si="239"/>
        <v>81.061428752834459</v>
      </c>
      <c r="EL209" s="2">
        <f t="shared" si="179"/>
        <v>81.637025941043063</v>
      </c>
      <c r="EM209" s="2">
        <f t="shared" si="179"/>
        <v>85.027264665604022</v>
      </c>
      <c r="EN209" s="2">
        <f t="shared" si="179"/>
        <v>89.492936486486485</v>
      </c>
      <c r="EO209" s="2">
        <f t="shared" si="179"/>
        <v>95.043357677309501</v>
      </c>
      <c r="EQ209" s="2">
        <f t="shared" si="252"/>
        <v>85.143289398177558</v>
      </c>
      <c r="ER209" s="2">
        <f t="shared" si="252"/>
        <v>85.178338108742366</v>
      </c>
      <c r="ES209" s="2">
        <f t="shared" si="252"/>
        <v>84.9669332654328</v>
      </c>
      <c r="ET209" s="2">
        <f t="shared" si="252"/>
        <v>83.863101683170655</v>
      </c>
      <c r="EU209" s="2">
        <f t="shared" si="252"/>
        <v>84.411377621738524</v>
      </c>
      <c r="EV209" s="2">
        <f t="shared" si="252"/>
        <v>81.901267671949427</v>
      </c>
      <c r="EW209" s="2">
        <f t="shared" si="252"/>
        <v>83.220283116786163</v>
      </c>
      <c r="EX209" s="2">
        <f t="shared" si="252"/>
        <v>85.06001728796123</v>
      </c>
      <c r="EY209" s="2">
        <f t="shared" si="252"/>
        <v>85.30848183965746</v>
      </c>
      <c r="EZ209" s="2">
        <f t="shared" si="252"/>
        <v>84.843068210087949</v>
      </c>
      <c r="FA209" s="2">
        <f t="shared" si="252"/>
        <v>83.433007376449666</v>
      </c>
      <c r="FB209" s="2">
        <f t="shared" si="252"/>
        <v>83.859027444576654</v>
      </c>
      <c r="FC209" s="2">
        <f t="shared" si="252"/>
        <v>86.790152519692853</v>
      </c>
      <c r="FD209" s="2">
        <f t="shared" si="252"/>
        <v>88.807201424769517</v>
      </c>
      <c r="FE209" s="2">
        <f t="shared" si="252"/>
        <v>92.193612196172012</v>
      </c>
      <c r="FG209" s="2">
        <f t="shared" si="253"/>
        <v>0.99999800809014106</v>
      </c>
      <c r="FH209" s="2">
        <f t="shared" si="253"/>
        <v>0.99999799082632301</v>
      </c>
      <c r="FI209" s="2">
        <f t="shared" si="253"/>
        <v>0.9999980404135832</v>
      </c>
      <c r="FJ209" s="2">
        <f t="shared" si="253"/>
        <v>0.99999784389444835</v>
      </c>
      <c r="FK209" s="2">
        <f t="shared" si="253"/>
        <v>0.99999761438262957</v>
      </c>
      <c r="FL209" s="2">
        <f t="shared" si="253"/>
        <v>0.99999749064247934</v>
      </c>
      <c r="FM209" s="2">
        <f t="shared" si="253"/>
        <v>0.99999758050092047</v>
      </c>
      <c r="FN209" s="2">
        <f t="shared" si="253"/>
        <v>0.99999785035417521</v>
      </c>
      <c r="FO209" s="2">
        <f t="shared" si="253"/>
        <v>0.99999763214834669</v>
      </c>
      <c r="FP209" s="2">
        <f t="shared" si="253"/>
        <v>0.99999738306377506</v>
      </c>
      <c r="FQ209" s="2">
        <f t="shared" si="253"/>
        <v>0.9999975954471676</v>
      </c>
      <c r="FR209" s="2">
        <f t="shared" si="253"/>
        <v>0.99999765117809569</v>
      </c>
      <c r="FS209" s="2">
        <f t="shared" si="253"/>
        <v>0.99999741766676398</v>
      </c>
      <c r="FT209" s="2">
        <f t="shared" si="253"/>
        <v>0.99999755877520446</v>
      </c>
      <c r="FU209" s="2">
        <f t="shared" si="253"/>
        <v>0.99999737802895861</v>
      </c>
      <c r="FW209" s="2">
        <f t="shared" si="244"/>
        <v>0.96616871576656671</v>
      </c>
      <c r="FX209" s="2">
        <f t="shared" si="244"/>
        <v>0.96760714676842419</v>
      </c>
      <c r="FY209" s="2">
        <f t="shared" si="244"/>
        <v>0.97001608614622747</v>
      </c>
      <c r="FZ209" s="2">
        <f t="shared" si="244"/>
        <v>0.9654366378995396</v>
      </c>
      <c r="GA209" s="2">
        <f t="shared" si="244"/>
        <v>0.97092750978127906</v>
      </c>
      <c r="GB209" s="2">
        <f t="shared" si="244"/>
        <v>0.96789477021250425</v>
      </c>
      <c r="GC209" s="2">
        <f t="shared" si="244"/>
        <v>0.9738707822140058</v>
      </c>
      <c r="GD209" s="2">
        <f t="shared" si="244"/>
        <v>0.97701075357199785</v>
      </c>
      <c r="GE209" s="2">
        <f t="shared" si="244"/>
        <v>0.97952107884263617</v>
      </c>
      <c r="GF209" s="2">
        <f t="shared" si="244"/>
        <v>0.97470164439947682</v>
      </c>
      <c r="GG209" s="2">
        <f t="shared" si="244"/>
        <v>0.97250946807959227</v>
      </c>
      <c r="GH209" s="2">
        <f t="shared" si="244"/>
        <v>0.97267803610851511</v>
      </c>
      <c r="GI209" s="2">
        <f t="shared" si="244"/>
        <v>0.96469809009047813</v>
      </c>
      <c r="GJ209" s="2">
        <f t="shared" si="244"/>
        <v>0.95705900355164131</v>
      </c>
      <c r="GK209" s="2">
        <f t="shared" si="244"/>
        <v>0.95787772943141125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7.5495760749416163E-24</v>
      </c>
      <c r="HT209" s="86">
        <f t="shared" si="246"/>
        <v>5.1350983129412657E-25</v>
      </c>
      <c r="HU209" s="86">
        <f t="shared" si="246"/>
        <v>2.6300011423886639E-29</v>
      </c>
      <c r="HV209" s="86">
        <f t="shared" si="246"/>
        <v>1.0097051256096696E-34</v>
      </c>
      <c r="HW209" s="86">
        <f t="shared" si="246"/>
        <v>1.5714836783308619E-31</v>
      </c>
      <c r="HX209" s="86">
        <f t="shared" si="246"/>
        <v>1.1829421698080718E-35</v>
      </c>
      <c r="HY209" s="86">
        <f t="shared" si="246"/>
        <v>3.0780330113459757E-34</v>
      </c>
      <c r="HZ209" s="86">
        <f t="shared" si="246"/>
        <v>1.7546988967250565E-33</v>
      </c>
      <c r="IA209" s="86">
        <f t="shared" si="246"/>
        <v>1.8948841761297076E-35</v>
      </c>
      <c r="IB209" s="86">
        <f t="shared" si="246"/>
        <v>2.7270054774810542E-36</v>
      </c>
      <c r="IC209" s="86">
        <f t="shared" si="246"/>
        <v>1.2139182754881065E-33</v>
      </c>
      <c r="ID209" s="86">
        <f t="shared" si="246"/>
        <v>7.1336882853567736E-33</v>
      </c>
      <c r="IE209" s="86">
        <f t="shared" si="246"/>
        <v>1.2992559374925892E-30</v>
      </c>
      <c r="IF209" s="86">
        <f t="shared" si="246"/>
        <v>2.5308486712656079E-50</v>
      </c>
      <c r="IG209" s="86">
        <f t="shared" si="246"/>
        <v>2.8929089317862327E-43</v>
      </c>
      <c r="II209" s="86">
        <f t="shared" si="247"/>
        <v>9.8125671069241327E-5</v>
      </c>
      <c r="IJ209" s="86">
        <f t="shared" si="247"/>
        <v>6.9492804076069919E-5</v>
      </c>
      <c r="IK209" s="86">
        <f t="shared" si="247"/>
        <v>1.7743068087391759E-5</v>
      </c>
      <c r="IL209" s="86">
        <f t="shared" si="247"/>
        <v>4.8819186198559188E-6</v>
      </c>
      <c r="IM209" s="86">
        <f t="shared" si="247"/>
        <v>2.652379940991449E-6</v>
      </c>
      <c r="IN209" s="86">
        <f t="shared" si="247"/>
        <v>2.1179745330860955E-6</v>
      </c>
      <c r="IO209" s="86">
        <f t="shared" si="247"/>
        <v>8.378043607755659E-7</v>
      </c>
      <c r="IP209" s="86">
        <f t="shared" si="247"/>
        <v>6.953466415318066E-7</v>
      </c>
      <c r="IQ209" s="86">
        <f t="shared" si="247"/>
        <v>1.2415102079247154E-7</v>
      </c>
      <c r="IR209" s="86">
        <f t="shared" si="247"/>
        <v>2.7595997750001706E-7</v>
      </c>
      <c r="IS209" s="86">
        <f t="shared" si="247"/>
        <v>1.1926370628556572E-6</v>
      </c>
      <c r="IT209" s="86">
        <f t="shared" si="247"/>
        <v>1.5387062789885619E-6</v>
      </c>
      <c r="IU209" s="86">
        <f t="shared" si="247"/>
        <v>9.7247411144771626E-6</v>
      </c>
      <c r="IV209" s="86">
        <f t="shared" si="247"/>
        <v>1.0519223778880479E-5</v>
      </c>
      <c r="IW209" s="86">
        <f t="shared" si="247"/>
        <v>6.0517616973962798E-6</v>
      </c>
      <c r="IY209" s="86">
        <f t="shared" si="248"/>
        <v>9.8125671069241327E-5</v>
      </c>
      <c r="IZ209" s="86">
        <f t="shared" si="248"/>
        <v>6.9492804076069919E-5</v>
      </c>
      <c r="JA209" s="86">
        <f t="shared" si="248"/>
        <v>1.7743068087391759E-5</v>
      </c>
      <c r="JB209" s="86">
        <f t="shared" si="248"/>
        <v>4.8819186198559188E-6</v>
      </c>
      <c r="JC209" s="86">
        <f t="shared" si="248"/>
        <v>2.652379940991449E-6</v>
      </c>
      <c r="JD209" s="86">
        <f t="shared" si="248"/>
        <v>2.1179745330860955E-6</v>
      </c>
      <c r="JE209" s="86">
        <f t="shared" si="248"/>
        <v>8.378043607755659E-7</v>
      </c>
      <c r="JF209" s="86">
        <f t="shared" si="248"/>
        <v>6.953466415318066E-7</v>
      </c>
      <c r="JG209" s="86">
        <f t="shared" si="248"/>
        <v>1.2415102079247154E-7</v>
      </c>
      <c r="JH209" s="86">
        <f t="shared" si="248"/>
        <v>2.7595997750001706E-7</v>
      </c>
      <c r="JI209" s="86">
        <f t="shared" si="248"/>
        <v>1.1926370628556572E-6</v>
      </c>
      <c r="JJ209" s="86">
        <f t="shared" si="248"/>
        <v>1.5387062789885619E-6</v>
      </c>
      <c r="JK209" s="86">
        <f t="shared" si="248"/>
        <v>9.7247411144771626E-6</v>
      </c>
      <c r="JL209" s="86">
        <f t="shared" si="248"/>
        <v>1.0519223778880479E-5</v>
      </c>
      <c r="JM209" s="86">
        <f t="shared" si="248"/>
        <v>6.0517616973962798E-6</v>
      </c>
    </row>
    <row r="210" spans="2:273" x14ac:dyDescent="0.25">
      <c r="B210" s="2">
        <v>183</v>
      </c>
      <c r="C210" s="37">
        <v>90.278999999999996</v>
      </c>
      <c r="D210" s="37">
        <v>86.05</v>
      </c>
      <c r="E210" s="37">
        <v>86.5</v>
      </c>
      <c r="F210" s="37">
        <v>85.974999999999994</v>
      </c>
      <c r="G210" s="37">
        <v>84.35</v>
      </c>
      <c r="H210" s="37">
        <v>84.7</v>
      </c>
      <c r="I210" s="37">
        <v>84.4</v>
      </c>
      <c r="J210" s="37">
        <v>86.4</v>
      </c>
      <c r="K210" s="37">
        <v>88.75</v>
      </c>
      <c r="L210" s="37">
        <v>86.977000000000004</v>
      </c>
      <c r="M210" s="37">
        <v>83.268000000000001</v>
      </c>
      <c r="N210" s="37">
        <v>84.643000000000001</v>
      </c>
      <c r="O210" s="37">
        <v>86.775000000000006</v>
      </c>
      <c r="P210" s="37">
        <v>86.5</v>
      </c>
      <c r="Q210" s="37">
        <v>92.5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>
        <f t="shared" si="249"/>
        <v>88.744575716481137</v>
      </c>
      <c r="AG210" s="4">
        <f t="shared" si="249"/>
        <v>92.217424238736754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-2.2445757164811369</v>
      </c>
      <c r="AW210" s="4">
        <f t="shared" si="250"/>
        <v>0.28257576126324579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>
        <f t="shared" si="242"/>
        <v>88.744575716481137</v>
      </c>
      <c r="BM210" s="2">
        <f t="shared" si="242"/>
        <v>92.217424238736754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>
        <f t="shared" si="210"/>
        <v>86.5</v>
      </c>
      <c r="DI210" s="2">
        <f t="shared" si="211"/>
        <v>92.5</v>
      </c>
      <c r="DK210" s="2">
        <f t="shared" si="251"/>
        <v>124.76535924426452</v>
      </c>
      <c r="DL210" s="2">
        <f t="shared" si="251"/>
        <v>121.87776653171392</v>
      </c>
      <c r="DM210" s="2">
        <f t="shared" si="251"/>
        <v>118.26012145748989</v>
      </c>
      <c r="DN210" s="2">
        <f t="shared" si="251"/>
        <v>118.96471153846153</v>
      </c>
      <c r="DO210" s="2">
        <f t="shared" si="251"/>
        <v>121.54004723346827</v>
      </c>
      <c r="DP210" s="2">
        <f t="shared" si="251"/>
        <v>117.26346700951963</v>
      </c>
      <c r="DQ210" s="2">
        <f t="shared" si="251"/>
        <v>130.47268847795164</v>
      </c>
      <c r="DR210" s="2">
        <f t="shared" si="251"/>
        <v>128.1048008534851</v>
      </c>
      <c r="DS210" s="2">
        <f t="shared" si="251"/>
        <v>121.58446219498849</v>
      </c>
      <c r="DT210" s="2">
        <f t="shared" si="251"/>
        <v>130.31423992413471</v>
      </c>
      <c r="DU210" s="2">
        <f t="shared" si="251"/>
        <v>115.44952753036438</v>
      </c>
      <c r="DV210" s="2">
        <f t="shared" si="251"/>
        <v>115.85578994784257</v>
      </c>
      <c r="DW210" s="2">
        <f t="shared" si="251"/>
        <v>119.68660502607872</v>
      </c>
      <c r="DX210" s="2">
        <f t="shared" si="251"/>
        <v>122.59262110694186</v>
      </c>
      <c r="DY210" s="2">
        <f t="shared" si="251"/>
        <v>111.91728966131907</v>
      </c>
      <c r="EA210" s="2">
        <f t="shared" si="240"/>
        <v>85.566308025817307</v>
      </c>
      <c r="EB210" s="2">
        <f t="shared" si="240"/>
        <v>83.973379808062873</v>
      </c>
      <c r="EC210" s="2">
        <f t="shared" si="240"/>
        <v>83.591323692847766</v>
      </c>
      <c r="ED210" s="2">
        <f t="shared" si="240"/>
        <v>81.510989523880653</v>
      </c>
      <c r="EE210" s="2">
        <f t="shared" si="240"/>
        <v>80.484791486088895</v>
      </c>
      <c r="EF210" s="2">
        <f t="shared" si="239"/>
        <v>81.519978438606131</v>
      </c>
      <c r="EG210" s="2">
        <f t="shared" si="239"/>
        <v>82.938422014036519</v>
      </c>
      <c r="EH210" s="2">
        <f t="shared" si="239"/>
        <v>85.1886168320639</v>
      </c>
      <c r="EI210" s="2">
        <f t="shared" si="239"/>
        <v>81.164327272727277</v>
      </c>
      <c r="EJ210" s="2">
        <f t="shared" si="239"/>
        <v>83.556220899470929</v>
      </c>
      <c r="EK210" s="2">
        <f t="shared" si="239"/>
        <v>80.886448798185938</v>
      </c>
      <c r="EL210" s="2">
        <f t="shared" si="179"/>
        <v>81.489543219954626</v>
      </c>
      <c r="EM210" s="2">
        <f t="shared" si="179"/>
        <v>84.889262061378886</v>
      </c>
      <c r="EN210" s="2">
        <f t="shared" si="179"/>
        <v>89.41155810810811</v>
      </c>
      <c r="EO210" s="2">
        <f t="shared" si="179"/>
        <v>94.9882608127635</v>
      </c>
      <c r="EQ210" s="2">
        <f t="shared" si="252"/>
        <v>85.010704253441162</v>
      </c>
      <c r="ER210" s="2">
        <f t="shared" si="252"/>
        <v>85.046895036387284</v>
      </c>
      <c r="ES210" s="2">
        <f t="shared" si="252"/>
        <v>84.852336576666588</v>
      </c>
      <c r="ET210" s="2">
        <f t="shared" si="252"/>
        <v>83.746851605523759</v>
      </c>
      <c r="EU210" s="2">
        <f t="shared" si="252"/>
        <v>84.311637130062593</v>
      </c>
      <c r="EV210" s="2">
        <f t="shared" si="252"/>
        <v>81.763102943474451</v>
      </c>
      <c r="EW210" s="2">
        <f t="shared" si="252"/>
        <v>83.095052792712082</v>
      </c>
      <c r="EX210" s="2">
        <f t="shared" si="252"/>
        <v>84.949426362545353</v>
      </c>
      <c r="EY210" s="2">
        <f t="shared" si="252"/>
        <v>85.197366381219538</v>
      </c>
      <c r="EZ210" s="2">
        <f t="shared" si="252"/>
        <v>84.717031932381715</v>
      </c>
      <c r="FA210" s="2">
        <f t="shared" si="252"/>
        <v>83.286545596071448</v>
      </c>
      <c r="FB210" s="2">
        <f t="shared" si="252"/>
        <v>83.738328840176777</v>
      </c>
      <c r="FC210" s="2">
        <f t="shared" si="252"/>
        <v>86.673359182815446</v>
      </c>
      <c r="FD210" s="2">
        <f t="shared" si="252"/>
        <v>88.717206038477315</v>
      </c>
      <c r="FE210" s="2">
        <f t="shared" si="252"/>
        <v>92.106256919741426</v>
      </c>
      <c r="FG210" s="2">
        <f t="shared" si="253"/>
        <v>0.9999981833562992</v>
      </c>
      <c r="FH210" s="2">
        <f t="shared" si="253"/>
        <v>0.99999816761150451</v>
      </c>
      <c r="FI210" s="2">
        <f t="shared" si="253"/>
        <v>0.99999821283563906</v>
      </c>
      <c r="FJ210" s="2">
        <f t="shared" si="253"/>
        <v>0.999998033607993</v>
      </c>
      <c r="FK210" s="2">
        <f t="shared" si="253"/>
        <v>0.99999782429064299</v>
      </c>
      <c r="FL210" s="2">
        <f t="shared" si="253"/>
        <v>0.99999771143823613</v>
      </c>
      <c r="FM210" s="2">
        <f t="shared" si="253"/>
        <v>0.99999779339014394</v>
      </c>
      <c r="FN210" s="2">
        <f t="shared" si="253"/>
        <v>0.99999803949933619</v>
      </c>
      <c r="FO210" s="2">
        <f t="shared" si="253"/>
        <v>0.99999784049317619</v>
      </c>
      <c r="FP210" s="2">
        <f t="shared" si="253"/>
        <v>0.99999761332524739</v>
      </c>
      <c r="FQ210" s="2">
        <f t="shared" si="253"/>
        <v>0.99999780702128904</v>
      </c>
      <c r="FR210" s="2">
        <f t="shared" si="253"/>
        <v>0.9999978578485208</v>
      </c>
      <c r="FS210" s="2">
        <f t="shared" si="253"/>
        <v>0.9999976448835628</v>
      </c>
      <c r="FT210" s="2">
        <f t="shared" si="253"/>
        <v>0.99999777357604691</v>
      </c>
      <c r="FU210" s="2">
        <f t="shared" si="253"/>
        <v>0.99999760873343813</v>
      </c>
      <c r="FW210" s="2">
        <f t="shared" si="244"/>
        <v>0.96905338059700863</v>
      </c>
      <c r="FX210" s="2">
        <f t="shared" si="244"/>
        <v>0.97037292304885625</v>
      </c>
      <c r="FY210" s="2">
        <f t="shared" si="244"/>
        <v>0.97258200978828901</v>
      </c>
      <c r="FZ210" s="2">
        <f t="shared" si="244"/>
        <v>0.96838168145084269</v>
      </c>
      <c r="GA210" s="2">
        <f t="shared" si="244"/>
        <v>0.97341757424678221</v>
      </c>
      <c r="GB210" s="2">
        <f t="shared" si="244"/>
        <v>0.97063673378420168</v>
      </c>
      <c r="GC210" s="2">
        <f t="shared" si="244"/>
        <v>0.97611495633942513</v>
      </c>
      <c r="GD210" s="2">
        <f t="shared" si="244"/>
        <v>0.97899106109293865</v>
      </c>
      <c r="GE210" s="2">
        <f t="shared" si="244"/>
        <v>0.98128928665989212</v>
      </c>
      <c r="GF210" s="2">
        <f t="shared" si="244"/>
        <v>0.97687615222691926</v>
      </c>
      <c r="GG210" s="2">
        <f t="shared" si="244"/>
        <v>0.9748675447964319</v>
      </c>
      <c r="GH210" s="2">
        <f t="shared" si="244"/>
        <v>0.9750220248101773</v>
      </c>
      <c r="GI210" s="2">
        <f t="shared" si="244"/>
        <v>0.96770395801775433</v>
      </c>
      <c r="GJ210" s="2">
        <f t="shared" si="244"/>
        <v>0.96068881467454148</v>
      </c>
      <c r="GK210" s="2">
        <f t="shared" si="244"/>
        <v>0.96144112176816121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1.5431572657356124E-24</v>
      </c>
      <c r="HT210" s="86">
        <f t="shared" si="246"/>
        <v>9.9562903436916051E-26</v>
      </c>
      <c r="HU210" s="86">
        <f t="shared" si="246"/>
        <v>4.0203138261936378E-30</v>
      </c>
      <c r="HV210" s="86">
        <f t="shared" si="246"/>
        <v>1.0315323788547018E-35</v>
      </c>
      <c r="HW210" s="86">
        <f t="shared" si="246"/>
        <v>1.8930166748954975E-32</v>
      </c>
      <c r="HX210" s="86">
        <f t="shared" si="246"/>
        <v>1.132635620590858E-36</v>
      </c>
      <c r="HY210" s="86">
        <f t="shared" si="246"/>
        <v>3.2549641200522145E-35</v>
      </c>
      <c r="HZ210" s="86">
        <f t="shared" si="246"/>
        <v>2.0264731593038619E-34</v>
      </c>
      <c r="IA210" s="86">
        <f t="shared" si="246"/>
        <v>1.906249376351577E-36</v>
      </c>
      <c r="IB210" s="86">
        <f t="shared" si="246"/>
        <v>2.4894154289181322E-37</v>
      </c>
      <c r="IC210" s="86">
        <f t="shared" si="246"/>
        <v>1.3090116970038203E-34</v>
      </c>
      <c r="ID210" s="86">
        <f t="shared" si="246"/>
        <v>8.1148729274943552E-34</v>
      </c>
      <c r="IE210" s="86">
        <f t="shared" si="246"/>
        <v>1.6194465957825396E-31</v>
      </c>
      <c r="IF210" s="86">
        <f t="shared" si="246"/>
        <v>6.4320002044193155E-52</v>
      </c>
      <c r="IG210" s="86">
        <f t="shared" si="246"/>
        <v>1.2886677606729978E-44</v>
      </c>
      <c r="II210" s="86">
        <f t="shared" si="247"/>
        <v>6.2753464373201256E-5</v>
      </c>
      <c r="IJ210" s="86">
        <f t="shared" si="247"/>
        <v>4.3910873567004464E-5</v>
      </c>
      <c r="IK210" s="86">
        <f t="shared" si="247"/>
        <v>1.0566628041101725E-5</v>
      </c>
      <c r="IL210" s="86">
        <f t="shared" si="247"/>
        <v>2.6504360700360817E-6</v>
      </c>
      <c r="IM210" s="86">
        <f t="shared" si="247"/>
        <v>1.4403976085531388E-6</v>
      </c>
      <c r="IN210" s="86">
        <f t="shared" si="247"/>
        <v>1.1156932187347051E-6</v>
      </c>
      <c r="IO210" s="86">
        <f t="shared" si="247"/>
        <v>4.3777832065082246E-7</v>
      </c>
      <c r="IP210" s="86">
        <f t="shared" si="247"/>
        <v>3.6847262926674727E-7</v>
      </c>
      <c r="IQ210" s="86">
        <f t="shared" si="247"/>
        <v>6.1913171632898391E-8</v>
      </c>
      <c r="IR210" s="86">
        <f t="shared" si="247"/>
        <v>1.3732020988076442E-7</v>
      </c>
      <c r="IS210" s="86">
        <f t="shared" si="247"/>
        <v>6.2833079294073933E-7</v>
      </c>
      <c r="IT210" s="86">
        <f t="shared" si="247"/>
        <v>8.2206477628185535E-7</v>
      </c>
      <c r="IU210" s="86">
        <f t="shared" si="247"/>
        <v>5.458083823440074E-6</v>
      </c>
      <c r="IV210" s="86">
        <f t="shared" si="247"/>
        <v>5.7071619726464707E-6</v>
      </c>
      <c r="IW210" s="86">
        <f t="shared" si="247"/>
        <v>3.1935435759293711E-6</v>
      </c>
      <c r="IY210" s="86">
        <f t="shared" si="248"/>
        <v>6.2753464373201256E-5</v>
      </c>
      <c r="IZ210" s="86">
        <f t="shared" si="248"/>
        <v>4.3910873567004464E-5</v>
      </c>
      <c r="JA210" s="86">
        <f t="shared" si="248"/>
        <v>1.0566628041101725E-5</v>
      </c>
      <c r="JB210" s="86">
        <f t="shared" si="248"/>
        <v>2.6504360700360817E-6</v>
      </c>
      <c r="JC210" s="86">
        <f t="shared" si="248"/>
        <v>1.4403976085531388E-6</v>
      </c>
      <c r="JD210" s="86">
        <f t="shared" si="248"/>
        <v>1.1156932187347051E-6</v>
      </c>
      <c r="JE210" s="86">
        <f t="shared" si="248"/>
        <v>4.3777832065082246E-7</v>
      </c>
      <c r="JF210" s="86">
        <f t="shared" si="248"/>
        <v>3.6847262926674727E-7</v>
      </c>
      <c r="JG210" s="86">
        <f t="shared" si="248"/>
        <v>6.1913171632898391E-8</v>
      </c>
      <c r="JH210" s="86">
        <f t="shared" si="248"/>
        <v>1.3732020988076442E-7</v>
      </c>
      <c r="JI210" s="86">
        <f t="shared" si="248"/>
        <v>6.2833079294073933E-7</v>
      </c>
      <c r="JJ210" s="86">
        <f t="shared" si="248"/>
        <v>8.2206477628185535E-7</v>
      </c>
      <c r="JK210" s="86">
        <f t="shared" si="248"/>
        <v>5.458083823440074E-6</v>
      </c>
      <c r="JL210" s="86">
        <f t="shared" si="248"/>
        <v>5.7071619726464707E-6</v>
      </c>
      <c r="JM210" s="86">
        <f t="shared" si="248"/>
        <v>3.1935435759293711E-6</v>
      </c>
    </row>
    <row r="211" spans="2:273" x14ac:dyDescent="0.25">
      <c r="B211" s="2">
        <v>184</v>
      </c>
      <c r="C211" s="37">
        <v>88.372</v>
      </c>
      <c r="D211" s="37">
        <v>87.224999999999994</v>
      </c>
      <c r="E211" s="37">
        <v>88.5</v>
      </c>
      <c r="F211" s="37">
        <v>88.075000000000003</v>
      </c>
      <c r="G211" s="37">
        <v>84.55</v>
      </c>
      <c r="H211" s="37">
        <v>85.525000000000006</v>
      </c>
      <c r="I211" s="37">
        <v>85.625</v>
      </c>
      <c r="J211" s="37">
        <v>83.25</v>
      </c>
      <c r="K211" s="37">
        <v>84.9</v>
      </c>
      <c r="L211" s="37">
        <v>84.953000000000003</v>
      </c>
      <c r="M211" s="37">
        <v>86.805000000000007</v>
      </c>
      <c r="N211" s="37">
        <v>83.356999999999999</v>
      </c>
      <c r="O211" s="37">
        <v>86.4</v>
      </c>
      <c r="P211" s="37">
        <v>90.929000000000002</v>
      </c>
      <c r="Q211" s="37">
        <v>93.286000000000001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>
        <f t="shared" si="249"/>
        <v>88.65256888970076</v>
      </c>
      <c r="AG211" s="4">
        <f t="shared" si="249"/>
        <v>92.121770959310723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2.2764311102992423</v>
      </c>
      <c r="AW211" s="4">
        <f t="shared" si="250"/>
        <v>1.1642290406892783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>
        <f t="shared" si="242"/>
        <v>88.65256888970076</v>
      </c>
      <c r="BM211" s="2">
        <f t="shared" si="242"/>
        <v>92.121770959310723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>
        <f t="shared" si="210"/>
        <v>90.929000000000002</v>
      </c>
      <c r="DI211" s="2">
        <f t="shared" si="211"/>
        <v>93.286000000000001</v>
      </c>
      <c r="DK211" s="2">
        <f t="shared" si="251"/>
        <v>124.87492037786774</v>
      </c>
      <c r="DL211" s="2">
        <f t="shared" si="251"/>
        <v>121.96784750337383</v>
      </c>
      <c r="DM211" s="2">
        <f t="shared" si="251"/>
        <v>118.336766194332</v>
      </c>
      <c r="DN211" s="2">
        <f t="shared" si="251"/>
        <v>119.05192307692307</v>
      </c>
      <c r="DO211" s="2">
        <f t="shared" si="251"/>
        <v>121.65411605937919</v>
      </c>
      <c r="DP211" s="2">
        <f t="shared" si="251"/>
        <v>117.35479538242694</v>
      </c>
      <c r="DQ211" s="2">
        <f t="shared" si="251"/>
        <v>130.64697724039829</v>
      </c>
      <c r="DR211" s="2">
        <f t="shared" si="251"/>
        <v>128.25833242149034</v>
      </c>
      <c r="DS211" s="2">
        <f t="shared" si="251"/>
        <v>121.68261024182075</v>
      </c>
      <c r="DT211" s="2">
        <f t="shared" si="251"/>
        <v>130.45631270744434</v>
      </c>
      <c r="DU211" s="2">
        <f t="shared" si="251"/>
        <v>115.50407874493928</v>
      </c>
      <c r="DV211" s="2">
        <f t="shared" si="251"/>
        <v>115.92316500711237</v>
      </c>
      <c r="DW211" s="2">
        <f t="shared" si="251"/>
        <v>119.76865813181604</v>
      </c>
      <c r="DX211" s="2">
        <f t="shared" si="251"/>
        <v>122.6968280487805</v>
      </c>
      <c r="DY211" s="2">
        <f t="shared" si="251"/>
        <v>111.96667335115865</v>
      </c>
      <c r="EA211" s="2">
        <f t="shared" si="240"/>
        <v>85.440147748000555</v>
      </c>
      <c r="EB211" s="2">
        <f t="shared" si="240"/>
        <v>83.829508402065812</v>
      </c>
      <c r="EC211" s="2">
        <f t="shared" si="240"/>
        <v>83.461918870354566</v>
      </c>
      <c r="ED211" s="2">
        <f t="shared" si="240"/>
        <v>81.368358545718337</v>
      </c>
      <c r="EE211" s="2">
        <f t="shared" si="240"/>
        <v>80.340378511347396</v>
      </c>
      <c r="EF211" s="2">
        <f t="shared" si="239"/>
        <v>81.379006929557818</v>
      </c>
      <c r="EG211" s="2">
        <f t="shared" si="239"/>
        <v>82.811370482732116</v>
      </c>
      <c r="EH211" s="2">
        <f t="shared" si="239"/>
        <v>85.080817033958937</v>
      </c>
      <c r="EI211" s="2">
        <f t="shared" si="239"/>
        <v>81.007045454545462</v>
      </c>
      <c r="EJ211" s="2">
        <f t="shared" si="239"/>
        <v>83.416834656084689</v>
      </c>
      <c r="EK211" s="2">
        <f t="shared" si="239"/>
        <v>80.711468843537403</v>
      </c>
      <c r="EL211" s="2">
        <f t="shared" ref="EL211:EL222" si="254">CP$228*$B211+CP$229</f>
        <v>81.342060498866189</v>
      </c>
      <c r="EM211" s="2">
        <f t="shared" ref="EM211:EM222" si="255">CQ$228*$B211+CQ$229</f>
        <v>84.751259457153765</v>
      </c>
      <c r="EN211" s="2">
        <f t="shared" ref="EN211:EN222" si="256">CR$228*$B211+CR$229</f>
        <v>89.330179729729736</v>
      </c>
      <c r="EO211" s="2">
        <f t="shared" ref="EO211:EO222" si="257">CS$228*$B211+CS$229</f>
        <v>94.933163948217484</v>
      </c>
      <c r="EQ211" s="2">
        <f t="shared" si="252"/>
        <v>84.878119108704752</v>
      </c>
      <c r="ER211" s="2">
        <f t="shared" si="252"/>
        <v>84.915451964032187</v>
      </c>
      <c r="ES211" s="2">
        <f t="shared" si="252"/>
        <v>84.737739887900389</v>
      </c>
      <c r="ET211" s="2">
        <f t="shared" si="252"/>
        <v>83.630601527876848</v>
      </c>
      <c r="EU211" s="2">
        <f t="shared" si="252"/>
        <v>84.211896638386662</v>
      </c>
      <c r="EV211" s="2">
        <f t="shared" si="252"/>
        <v>81.624938214999489</v>
      </c>
      <c r="EW211" s="2">
        <f t="shared" si="252"/>
        <v>82.969822468638014</v>
      </c>
      <c r="EX211" s="2">
        <f t="shared" si="252"/>
        <v>84.838835437129489</v>
      </c>
      <c r="EY211" s="2">
        <f t="shared" si="252"/>
        <v>85.08625092278163</v>
      </c>
      <c r="EZ211" s="2">
        <f t="shared" si="252"/>
        <v>84.590995654675481</v>
      </c>
      <c r="FA211" s="2">
        <f t="shared" si="252"/>
        <v>83.140083815693217</v>
      </c>
      <c r="FB211" s="2">
        <f t="shared" si="252"/>
        <v>83.6176302357769</v>
      </c>
      <c r="FC211" s="2">
        <f t="shared" si="252"/>
        <v>86.556565845938039</v>
      </c>
      <c r="FD211" s="2">
        <f t="shared" si="252"/>
        <v>88.627210652185113</v>
      </c>
      <c r="FE211" s="2">
        <f t="shared" si="252"/>
        <v>92.018901643310841</v>
      </c>
      <c r="FG211" s="2">
        <f t="shared" si="253"/>
        <v>0.99999834320098879</v>
      </c>
      <c r="FH211" s="2">
        <f t="shared" si="253"/>
        <v>0.99999832884156081</v>
      </c>
      <c r="FI211" s="2">
        <f t="shared" si="253"/>
        <v>0.99999837008647474</v>
      </c>
      <c r="FJ211" s="2">
        <f t="shared" si="253"/>
        <v>0.99999820662886496</v>
      </c>
      <c r="FK211" s="2">
        <f t="shared" si="253"/>
        <v>0.99999801572910318</v>
      </c>
      <c r="FL211" s="2">
        <f t="shared" si="253"/>
        <v>0.99999791280644446</v>
      </c>
      <c r="FM211" s="2">
        <f t="shared" si="253"/>
        <v>0.99999798754750224</v>
      </c>
      <c r="FN211" s="2">
        <f t="shared" si="253"/>
        <v>0.99999821200183558</v>
      </c>
      <c r="FO211" s="2">
        <f t="shared" si="253"/>
        <v>0.99999803050599489</v>
      </c>
      <c r="FP211" s="2">
        <f t="shared" si="253"/>
        <v>0.9999978233262985</v>
      </c>
      <c r="FQ211" s="2">
        <f t="shared" si="253"/>
        <v>0.9999979999792592</v>
      </c>
      <c r="FR211" s="2">
        <f t="shared" si="253"/>
        <v>0.99999804633426326</v>
      </c>
      <c r="FS211" s="2">
        <f t="shared" si="253"/>
        <v>0.9999978521078362</v>
      </c>
      <c r="FT211" s="2">
        <f t="shared" si="253"/>
        <v>0.99999796947682396</v>
      </c>
      <c r="FU211" s="2">
        <f t="shared" si="253"/>
        <v>0.99999781913851693</v>
      </c>
      <c r="FW211" s="2">
        <f t="shared" si="244"/>
        <v>0.97169928575020226</v>
      </c>
      <c r="FX211" s="2">
        <f t="shared" si="244"/>
        <v>0.97290916261753979</v>
      </c>
      <c r="FY211" s="2">
        <f t="shared" si="244"/>
        <v>0.97493402441977339</v>
      </c>
      <c r="FZ211" s="2">
        <f t="shared" si="244"/>
        <v>0.97108330250430774</v>
      </c>
      <c r="GA211" s="2">
        <f t="shared" si="244"/>
        <v>0.97569970202221512</v>
      </c>
      <c r="GB211" s="2">
        <f t="shared" si="244"/>
        <v>0.97315101457397557</v>
      </c>
      <c r="GC211" s="2">
        <f t="shared" si="244"/>
        <v>0.97817070429070174</v>
      </c>
      <c r="GD211" s="2">
        <f t="shared" si="244"/>
        <v>0.9808041353068635</v>
      </c>
      <c r="GE211" s="2">
        <f t="shared" si="244"/>
        <v>0.98290748653377258</v>
      </c>
      <c r="GF211" s="2">
        <f t="shared" si="244"/>
        <v>0.97886780360312087</v>
      </c>
      <c r="GG211" s="2">
        <f t="shared" si="244"/>
        <v>0.97702812881463885</v>
      </c>
      <c r="GH211" s="2">
        <f t="shared" si="244"/>
        <v>0.97716963951929414</v>
      </c>
      <c r="GI211" s="2">
        <f t="shared" si="244"/>
        <v>0.97046172066748571</v>
      </c>
      <c r="GJ211" s="2">
        <f t="shared" si="244"/>
        <v>0.96402333108126215</v>
      </c>
      <c r="GK211" s="2">
        <f t="shared" si="244"/>
        <v>0.96471416862436332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3.0800626399861957E-25</v>
      </c>
      <c r="HT211" s="86">
        <f t="shared" si="246"/>
        <v>1.8842676119619749E-26</v>
      </c>
      <c r="HU211" s="86">
        <f t="shared" si="246"/>
        <v>5.9824448688410387E-31</v>
      </c>
      <c r="HV211" s="86">
        <f t="shared" si="246"/>
        <v>1.0193186815587789E-36</v>
      </c>
      <c r="HW211" s="86">
        <f t="shared" si="246"/>
        <v>2.2092877009099086E-33</v>
      </c>
      <c r="HX211" s="86">
        <f t="shared" si="246"/>
        <v>1.0479340211670897E-37</v>
      </c>
      <c r="HY211" s="86">
        <f t="shared" si="246"/>
        <v>3.3310967019584489E-36</v>
      </c>
      <c r="HZ211" s="86">
        <f t="shared" si="246"/>
        <v>2.2689870731551565E-35</v>
      </c>
      <c r="IA211" s="86">
        <f t="shared" si="246"/>
        <v>1.8553523015373165E-37</v>
      </c>
      <c r="IB211" s="86">
        <f t="shared" si="246"/>
        <v>2.194296116957099E-38</v>
      </c>
      <c r="IC211" s="86">
        <f t="shared" si="246"/>
        <v>1.3660234072892989E-35</v>
      </c>
      <c r="ID211" s="86">
        <f t="shared" si="246"/>
        <v>8.9404035487268811E-35</v>
      </c>
      <c r="IE211" s="86">
        <f t="shared" si="246"/>
        <v>1.9557879722678781E-32</v>
      </c>
      <c r="IF211" s="86">
        <f t="shared" si="246"/>
        <v>1.5412165133651524E-53</v>
      </c>
      <c r="IG211" s="86">
        <f t="shared" si="246"/>
        <v>5.4641604449483247E-46</v>
      </c>
      <c r="II211" s="86">
        <f t="shared" si="247"/>
        <v>3.9696278819629217E-5</v>
      </c>
      <c r="IJ211" s="86">
        <f t="shared" si="247"/>
        <v>2.7439747161056369E-5</v>
      </c>
      <c r="IK211" s="86">
        <f t="shared" si="247"/>
        <v>6.2152122774976935E-6</v>
      </c>
      <c r="IL211" s="86">
        <f t="shared" si="247"/>
        <v>1.416956824266913E-6</v>
      </c>
      <c r="IM211" s="86">
        <f t="shared" si="247"/>
        <v>7.7082893422585829E-7</v>
      </c>
      <c r="IN211" s="86">
        <f t="shared" si="247"/>
        <v>5.7845890013475017E-7</v>
      </c>
      <c r="IO211" s="86">
        <f t="shared" si="247"/>
        <v>2.2529723289538591E-7</v>
      </c>
      <c r="IP211" s="86">
        <f t="shared" si="247"/>
        <v>1.9246884411236815E-7</v>
      </c>
      <c r="IQ211" s="86">
        <f t="shared" si="247"/>
        <v>3.0403806924070683E-8</v>
      </c>
      <c r="IR211" s="86">
        <f t="shared" si="247"/>
        <v>6.7226966026805025E-8</v>
      </c>
      <c r="IS211" s="86">
        <f t="shared" si="247"/>
        <v>3.2603123183145737E-7</v>
      </c>
      <c r="IT211" s="86">
        <f t="shared" si="247"/>
        <v>4.327242375049059E-7</v>
      </c>
      <c r="IU211" s="86">
        <f t="shared" si="247"/>
        <v>3.019024071377036E-6</v>
      </c>
      <c r="IV211" s="86">
        <f t="shared" si="247"/>
        <v>3.0459136557973901E-6</v>
      </c>
      <c r="IW211" s="86">
        <f t="shared" si="247"/>
        <v>1.6566103121761086E-6</v>
      </c>
      <c r="IY211" s="86">
        <f t="shared" si="248"/>
        <v>3.9696278819629217E-5</v>
      </c>
      <c r="IZ211" s="86">
        <f t="shared" si="248"/>
        <v>2.7439747161056369E-5</v>
      </c>
      <c r="JA211" s="86">
        <f t="shared" si="248"/>
        <v>6.2152122774976935E-6</v>
      </c>
      <c r="JB211" s="86">
        <f t="shared" si="248"/>
        <v>1.416956824266913E-6</v>
      </c>
      <c r="JC211" s="86">
        <f t="shared" si="248"/>
        <v>7.7082893422585829E-7</v>
      </c>
      <c r="JD211" s="86">
        <f t="shared" si="248"/>
        <v>5.7845890013475017E-7</v>
      </c>
      <c r="JE211" s="86">
        <f t="shared" si="248"/>
        <v>2.2529723289538591E-7</v>
      </c>
      <c r="JF211" s="86">
        <f t="shared" si="248"/>
        <v>1.9246884411236815E-7</v>
      </c>
      <c r="JG211" s="86">
        <f t="shared" si="248"/>
        <v>3.0403806924070683E-8</v>
      </c>
      <c r="JH211" s="86">
        <f t="shared" si="248"/>
        <v>6.7226966026805025E-8</v>
      </c>
      <c r="JI211" s="86">
        <f t="shared" si="248"/>
        <v>3.2603123183145737E-7</v>
      </c>
      <c r="JJ211" s="86">
        <f t="shared" si="248"/>
        <v>4.327242375049059E-7</v>
      </c>
      <c r="JK211" s="86">
        <f t="shared" si="248"/>
        <v>3.019024071377036E-6</v>
      </c>
      <c r="JL211" s="86">
        <f t="shared" si="248"/>
        <v>3.0459136557973901E-6</v>
      </c>
      <c r="JM211" s="86">
        <f t="shared" si="248"/>
        <v>1.6566103121761086E-6</v>
      </c>
    </row>
    <row r="212" spans="2:273" x14ac:dyDescent="0.25">
      <c r="B212" s="2">
        <v>185</v>
      </c>
      <c r="C212" s="37">
        <v>91.721000000000004</v>
      </c>
      <c r="D212" s="37">
        <v>86.15</v>
      </c>
      <c r="E212" s="37">
        <v>85.3</v>
      </c>
      <c r="F212" s="37">
        <v>82.724999999999994</v>
      </c>
      <c r="G212" s="37">
        <v>85.825000000000003</v>
      </c>
      <c r="H212" s="37">
        <v>86.075000000000003</v>
      </c>
      <c r="I212" s="37">
        <v>87</v>
      </c>
      <c r="J212" s="37">
        <v>84.8</v>
      </c>
      <c r="K212" s="37">
        <v>85.025000000000006</v>
      </c>
      <c r="L212" s="37">
        <v>86.394999999999996</v>
      </c>
      <c r="M212" s="37">
        <v>86.122</v>
      </c>
      <c r="N212" s="37">
        <v>82.475999999999999</v>
      </c>
      <c r="O212" s="37">
        <v>85.724999999999994</v>
      </c>
      <c r="P212" s="37">
        <v>88.881</v>
      </c>
      <c r="Q212" s="37">
        <v>92.19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>
        <f t="shared" si="249"/>
        <v>88.560699474585164</v>
      </c>
      <c r="AG212" s="4">
        <f t="shared" si="249"/>
        <v>92.026697933798587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0.32030052541483656</v>
      </c>
      <c r="AW212" s="4">
        <f t="shared" si="250"/>
        <v>0.16330206620141041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>
        <f t="shared" si="258"/>
        <v>88.560699474585164</v>
      </c>
      <c r="BM212" s="2">
        <f t="shared" si="258"/>
        <v>92.026697933798587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>
        <f t="shared" si="210"/>
        <v>88.881</v>
      </c>
      <c r="DI212" s="2">
        <f t="shared" si="211"/>
        <v>92.19</v>
      </c>
      <c r="DK212" s="2">
        <f t="shared" si="251"/>
        <v>124.98448151147099</v>
      </c>
      <c r="DL212" s="2">
        <f t="shared" si="251"/>
        <v>122.05792847503375</v>
      </c>
      <c r="DM212" s="2">
        <f t="shared" si="251"/>
        <v>118.4134109311741</v>
      </c>
      <c r="DN212" s="2">
        <f t="shared" si="251"/>
        <v>119.13913461538461</v>
      </c>
      <c r="DO212" s="2">
        <f t="shared" si="251"/>
        <v>121.76818488529013</v>
      </c>
      <c r="DP212" s="2">
        <f t="shared" si="251"/>
        <v>117.44612375533427</v>
      </c>
      <c r="DQ212" s="2">
        <f t="shared" si="251"/>
        <v>130.82126600284494</v>
      </c>
      <c r="DR212" s="2">
        <f t="shared" si="251"/>
        <v>128.4118639894956</v>
      </c>
      <c r="DS212" s="2">
        <f t="shared" si="251"/>
        <v>121.780758288653</v>
      </c>
      <c r="DT212" s="2">
        <f t="shared" si="251"/>
        <v>130.59838549075397</v>
      </c>
      <c r="DU212" s="2">
        <f t="shared" si="251"/>
        <v>115.55862995951418</v>
      </c>
      <c r="DV212" s="2">
        <f t="shared" si="251"/>
        <v>115.99054006638217</v>
      </c>
      <c r="DW212" s="2">
        <f t="shared" si="251"/>
        <v>119.85071123755336</v>
      </c>
      <c r="DX212" s="2">
        <f t="shared" si="251"/>
        <v>122.80103499061916</v>
      </c>
      <c r="DY212" s="2">
        <f t="shared" si="251"/>
        <v>112.01605704099822</v>
      </c>
      <c r="EA212" s="2">
        <f t="shared" si="240"/>
        <v>85.313987470183804</v>
      </c>
      <c r="EB212" s="2">
        <f t="shared" si="240"/>
        <v>83.685636996068737</v>
      </c>
      <c r="EC212" s="2">
        <f t="shared" si="240"/>
        <v>83.332514047861366</v>
      </c>
      <c r="ED212" s="2">
        <f t="shared" si="240"/>
        <v>81.225727567556035</v>
      </c>
      <c r="EE212" s="2">
        <f t="shared" si="240"/>
        <v>80.195965536605911</v>
      </c>
      <c r="EF212" s="2">
        <f t="shared" si="239"/>
        <v>81.238035420509505</v>
      </c>
      <c r="EG212" s="2">
        <f t="shared" si="239"/>
        <v>82.684318951427699</v>
      </c>
      <c r="EH212" s="2">
        <f t="shared" si="239"/>
        <v>84.973017235853973</v>
      </c>
      <c r="EI212" s="2">
        <f t="shared" si="239"/>
        <v>80.849763636363633</v>
      </c>
      <c r="EJ212" s="2">
        <f t="shared" si="239"/>
        <v>83.277448412698433</v>
      </c>
      <c r="EK212" s="2">
        <f t="shared" si="239"/>
        <v>80.536488888888883</v>
      </c>
      <c r="EL212" s="2">
        <f t="shared" si="254"/>
        <v>81.194577777777752</v>
      </c>
      <c r="EM212" s="2">
        <f t="shared" si="255"/>
        <v>84.613256852928629</v>
      </c>
      <c r="EN212" s="2">
        <f t="shared" si="256"/>
        <v>89.248801351351347</v>
      </c>
      <c r="EO212" s="2">
        <f t="shared" si="257"/>
        <v>94.878067083671468</v>
      </c>
      <c r="EQ212" s="2">
        <f t="shared" si="252"/>
        <v>84.745533963968342</v>
      </c>
      <c r="ER212" s="2">
        <f t="shared" si="252"/>
        <v>84.784008891677104</v>
      </c>
      <c r="ES212" s="2">
        <f t="shared" si="252"/>
        <v>84.623143199134176</v>
      </c>
      <c r="ET212" s="2">
        <f t="shared" si="252"/>
        <v>83.514351450229952</v>
      </c>
      <c r="EU212" s="2">
        <f t="shared" si="252"/>
        <v>84.112156146710731</v>
      </c>
      <c r="EV212" s="2">
        <f t="shared" si="252"/>
        <v>81.486773486524527</v>
      </c>
      <c r="EW212" s="2">
        <f t="shared" si="252"/>
        <v>82.844592144563933</v>
      </c>
      <c r="EX212" s="2">
        <f t="shared" si="252"/>
        <v>84.728244511713626</v>
      </c>
      <c r="EY212" s="2">
        <f t="shared" si="252"/>
        <v>84.975135464343708</v>
      </c>
      <c r="EZ212" s="2">
        <f t="shared" si="252"/>
        <v>84.464959376969233</v>
      </c>
      <c r="FA212" s="2">
        <f t="shared" si="252"/>
        <v>82.993622035314985</v>
      </c>
      <c r="FB212" s="2">
        <f t="shared" si="252"/>
        <v>83.496931631377038</v>
      </c>
      <c r="FC212" s="2">
        <f t="shared" si="252"/>
        <v>86.439772509060631</v>
      </c>
      <c r="FD212" s="2">
        <f t="shared" si="252"/>
        <v>88.537215265892925</v>
      </c>
      <c r="FE212" s="2">
        <f t="shared" si="252"/>
        <v>91.931546366880269</v>
      </c>
      <c r="FG212" s="2">
        <f t="shared" si="253"/>
        <v>0.99999848898112287</v>
      </c>
      <c r="FH212" s="2">
        <f t="shared" si="253"/>
        <v>0.99999847588516499</v>
      </c>
      <c r="FI212" s="2">
        <f t="shared" si="253"/>
        <v>0.99999851350098456</v>
      </c>
      <c r="FJ212" s="2">
        <f t="shared" si="253"/>
        <v>0.99999836442582768</v>
      </c>
      <c r="FK212" s="2">
        <f t="shared" si="253"/>
        <v>0.99999819032311799</v>
      </c>
      <c r="FL212" s="2">
        <f t="shared" si="253"/>
        <v>0.99999809645650395</v>
      </c>
      <c r="FM212" s="2">
        <f t="shared" si="253"/>
        <v>0.99999816462118341</v>
      </c>
      <c r="FN212" s="2">
        <f t="shared" si="253"/>
        <v>0.99999836932603681</v>
      </c>
      <c r="FO212" s="2">
        <f t="shared" si="253"/>
        <v>0.99999820379980797</v>
      </c>
      <c r="FP212" s="2">
        <f t="shared" si="253"/>
        <v>0.99999801484961026</v>
      </c>
      <c r="FQ212" s="2">
        <f t="shared" si="253"/>
        <v>0.99999817595908447</v>
      </c>
      <c r="FR212" s="2">
        <f t="shared" si="253"/>
        <v>0.99999821823536528</v>
      </c>
      <c r="FS212" s="2">
        <f t="shared" si="253"/>
        <v>0.99999804109869461</v>
      </c>
      <c r="FT212" s="2">
        <f t="shared" si="253"/>
        <v>0.99999814814052312</v>
      </c>
      <c r="FU212" s="2">
        <f t="shared" si="253"/>
        <v>0.99999801103030661</v>
      </c>
      <c r="FW212" s="2">
        <f t="shared" ref="FW212:GK227" si="260">POWER(10,($B212-C$232)/C$229)/(1+POWER(10,($B212-C$232)/C$229))</f>
        <v>0.97412500907637922</v>
      </c>
      <c r="FX212" s="2">
        <f t="shared" si="260"/>
        <v>0.9752338275336091</v>
      </c>
      <c r="FY212" s="2">
        <f t="shared" si="260"/>
        <v>0.97708902763980621</v>
      </c>
      <c r="FZ212" s="2">
        <f t="shared" si="260"/>
        <v>0.9735603866582625</v>
      </c>
      <c r="GA212" s="2">
        <f t="shared" si="260"/>
        <v>0.97779037705459881</v>
      </c>
      <c r="GB212" s="2">
        <f t="shared" si="260"/>
        <v>0.97545544973688936</v>
      </c>
      <c r="GC212" s="2">
        <f t="shared" si="260"/>
        <v>0.98005313292408369</v>
      </c>
      <c r="GD212" s="2">
        <f t="shared" si="260"/>
        <v>0.98246354376305611</v>
      </c>
      <c r="GE212" s="2">
        <f t="shared" si="260"/>
        <v>0.98438796263104589</v>
      </c>
      <c r="GF212" s="2">
        <f t="shared" si="260"/>
        <v>0.98069130515790814</v>
      </c>
      <c r="GG212" s="2">
        <f t="shared" si="260"/>
        <v>0.979006971781611</v>
      </c>
      <c r="GH212" s="2">
        <f t="shared" si="260"/>
        <v>0.97913655277634892</v>
      </c>
      <c r="GI212" s="2">
        <f t="shared" si="260"/>
        <v>0.97299057025752311</v>
      </c>
      <c r="GJ212" s="2">
        <f t="shared" si="260"/>
        <v>0.96708469270403519</v>
      </c>
      <c r="GK212" s="2">
        <f t="shared" si="260"/>
        <v>0.96771871331715553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6.002995107239437E-26</v>
      </c>
      <c r="HT212" s="86">
        <f t="shared" si="262"/>
        <v>3.4808180121064328E-27</v>
      </c>
      <c r="HU212" s="86">
        <f t="shared" si="262"/>
        <v>8.6658235085274126E-32</v>
      </c>
      <c r="HV212" s="86">
        <f t="shared" si="262"/>
        <v>9.7425674695686343E-38</v>
      </c>
      <c r="HW212" s="86">
        <f t="shared" si="262"/>
        <v>2.498047590316074E-34</v>
      </c>
      <c r="HX212" s="86">
        <f t="shared" si="262"/>
        <v>9.3689772078404763E-39</v>
      </c>
      <c r="HY212" s="86">
        <f t="shared" si="262"/>
        <v>3.2990879088588313E-37</v>
      </c>
      <c r="HZ212" s="86">
        <f t="shared" si="262"/>
        <v>2.4630528619473615E-36</v>
      </c>
      <c r="IA212" s="86">
        <f t="shared" si="262"/>
        <v>1.7471101764665922E-38</v>
      </c>
      <c r="IB212" s="86">
        <f t="shared" si="262"/>
        <v>1.8675707530973244E-39</v>
      </c>
      <c r="IC212" s="86">
        <f t="shared" si="262"/>
        <v>1.3795286813864581E-36</v>
      </c>
      <c r="ID212" s="86">
        <f t="shared" si="262"/>
        <v>9.5397671124065201E-36</v>
      </c>
      <c r="IE212" s="86">
        <f t="shared" si="262"/>
        <v>2.2885338844299341E-33</v>
      </c>
      <c r="IF212" s="86">
        <f t="shared" si="262"/>
        <v>3.481894934178877E-55</v>
      </c>
      <c r="IG212" s="86">
        <f t="shared" si="262"/>
        <v>2.2053574448338899E-47</v>
      </c>
      <c r="II212" s="86">
        <f t="shared" ref="II212:IW227" si="263" xml:space="preserve"> _xlfn.NORM.DIST($B212, C$10, ABS(C$14), TRUE) * _xlfn.NORM.DIST(($B212 - C$10)*C$18, 0, ABS(C$14), TRUE) * 2</f>
        <v>2.4837602746288109E-5</v>
      </c>
      <c r="IJ212" s="86">
        <f t="shared" si="263"/>
        <v>1.6957228697128289E-5</v>
      </c>
      <c r="IK212" s="86">
        <f t="shared" si="263"/>
        <v>3.6105917065139825E-6</v>
      </c>
      <c r="IL212" s="86">
        <f t="shared" si="263"/>
        <v>7.4592941054439336E-7</v>
      </c>
      <c r="IM212" s="86">
        <f t="shared" si="263"/>
        <v>4.0649317654785627E-7</v>
      </c>
      <c r="IN212" s="86">
        <f t="shared" si="263"/>
        <v>2.9518456577742957E-7</v>
      </c>
      <c r="IO212" s="86">
        <f t="shared" si="263"/>
        <v>1.1419277918879851E-7</v>
      </c>
      <c r="IP212" s="86">
        <f t="shared" si="263"/>
        <v>9.9096659010412587E-8</v>
      </c>
      <c r="IQ212" s="86">
        <f t="shared" si="263"/>
        <v>1.4702035975410789E-8</v>
      </c>
      <c r="IR212" s="86">
        <f t="shared" si="263"/>
        <v>3.2379077623567362E-8</v>
      </c>
      <c r="IS212" s="86">
        <f t="shared" si="263"/>
        <v>1.6661411571526427E-7</v>
      </c>
      <c r="IT212" s="86">
        <f t="shared" si="263"/>
        <v>2.244203762973465E-7</v>
      </c>
      <c r="IU212" s="86">
        <f t="shared" si="263"/>
        <v>1.6456844238833164E-6</v>
      </c>
      <c r="IV212" s="86">
        <f t="shared" si="263"/>
        <v>1.5990539970142811E-6</v>
      </c>
      <c r="IW212" s="86">
        <f t="shared" si="263"/>
        <v>8.4471775641307147E-7</v>
      </c>
      <c r="IY212" s="86">
        <f t="shared" ref="IY212:JM227" si="264">GM212+HC212+HS212+II212</f>
        <v>2.4837602746288109E-5</v>
      </c>
      <c r="IZ212" s="86">
        <f t="shared" si="264"/>
        <v>1.6957228697128289E-5</v>
      </c>
      <c r="JA212" s="86">
        <f t="shared" si="264"/>
        <v>3.6105917065139825E-6</v>
      </c>
      <c r="JB212" s="86">
        <f t="shared" si="264"/>
        <v>7.4592941054439336E-7</v>
      </c>
      <c r="JC212" s="86">
        <f t="shared" si="264"/>
        <v>4.0649317654785627E-7</v>
      </c>
      <c r="JD212" s="86">
        <f t="shared" si="264"/>
        <v>2.9518456577742957E-7</v>
      </c>
      <c r="JE212" s="86">
        <f t="shared" si="264"/>
        <v>1.1419277918879851E-7</v>
      </c>
      <c r="JF212" s="86">
        <f t="shared" si="264"/>
        <v>9.9096659010412587E-8</v>
      </c>
      <c r="JG212" s="86">
        <f t="shared" si="264"/>
        <v>1.4702035975410789E-8</v>
      </c>
      <c r="JH212" s="86">
        <f t="shared" si="264"/>
        <v>3.2379077623567362E-8</v>
      </c>
      <c r="JI212" s="86">
        <f t="shared" si="264"/>
        <v>1.6661411571526427E-7</v>
      </c>
      <c r="JJ212" s="86">
        <f t="shared" si="264"/>
        <v>2.244203762973465E-7</v>
      </c>
      <c r="JK212" s="86">
        <f t="shared" si="264"/>
        <v>1.6456844238833164E-6</v>
      </c>
      <c r="JL212" s="86">
        <f t="shared" si="264"/>
        <v>1.5990539970142811E-6</v>
      </c>
      <c r="JM212" s="86">
        <f t="shared" si="264"/>
        <v>8.4471775641307147E-7</v>
      </c>
    </row>
    <row r="213" spans="2:273" x14ac:dyDescent="0.25">
      <c r="B213" s="2">
        <v>186</v>
      </c>
      <c r="C213" s="37">
        <v>87.302000000000007</v>
      </c>
      <c r="D213" s="37">
        <v>88.25</v>
      </c>
      <c r="E213" s="37">
        <v>84.625</v>
      </c>
      <c r="F213" s="37">
        <v>86.6</v>
      </c>
      <c r="G213" s="37">
        <v>84.625</v>
      </c>
      <c r="H213" s="37">
        <v>86.45</v>
      </c>
      <c r="I213" s="37">
        <v>83.674999999999997</v>
      </c>
      <c r="J213" s="37">
        <v>86.45</v>
      </c>
      <c r="K213" s="37">
        <v>90.025000000000006</v>
      </c>
      <c r="L213" s="37">
        <v>82.186000000000007</v>
      </c>
      <c r="M213" s="37">
        <v>84.902000000000001</v>
      </c>
      <c r="N213" s="37">
        <v>86.548000000000002</v>
      </c>
      <c r="O213" s="37">
        <v>86</v>
      </c>
      <c r="P213" s="37">
        <v>90.929000000000002</v>
      </c>
      <c r="Q213" s="37">
        <v>92.070999999999998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125.09404264507423</v>
      </c>
      <c r="DL213" s="2">
        <f t="shared" si="251"/>
        <v>122.14800944669366</v>
      </c>
      <c r="DM213" s="2">
        <f t="shared" si="251"/>
        <v>118.49005566801621</v>
      </c>
      <c r="DN213" s="2">
        <f t="shared" si="251"/>
        <v>119.22634615384615</v>
      </c>
      <c r="DO213" s="2">
        <f t="shared" si="251"/>
        <v>121.88225371120106</v>
      </c>
      <c r="DP213" s="2">
        <f t="shared" si="251"/>
        <v>117.5374521282416</v>
      </c>
      <c r="DQ213" s="2">
        <f t="shared" si="251"/>
        <v>130.99555476529162</v>
      </c>
      <c r="DR213" s="2">
        <f t="shared" si="251"/>
        <v>128.56539555750084</v>
      </c>
      <c r="DS213" s="2">
        <f t="shared" si="251"/>
        <v>121.87890633548527</v>
      </c>
      <c r="DT213" s="2">
        <f t="shared" si="251"/>
        <v>130.74045827406357</v>
      </c>
      <c r="DU213" s="2">
        <f t="shared" si="251"/>
        <v>115.61318117408908</v>
      </c>
      <c r="DV213" s="2">
        <f t="shared" si="251"/>
        <v>116.05791512565196</v>
      </c>
      <c r="DW213" s="2">
        <f t="shared" si="251"/>
        <v>119.93276434329067</v>
      </c>
      <c r="DX213" s="2">
        <f t="shared" si="251"/>
        <v>122.9052419324578</v>
      </c>
      <c r="DY213" s="2">
        <f t="shared" si="251"/>
        <v>112.06544073083779</v>
      </c>
      <c r="EA213" s="2">
        <f t="shared" si="240"/>
        <v>85.187827192367052</v>
      </c>
      <c r="EB213" s="2">
        <f t="shared" si="240"/>
        <v>83.541765590071662</v>
      </c>
      <c r="EC213" s="2">
        <f t="shared" si="240"/>
        <v>83.203109225368166</v>
      </c>
      <c r="ED213" s="2">
        <f t="shared" si="240"/>
        <v>81.083096589393733</v>
      </c>
      <c r="EE213" s="2">
        <f t="shared" si="240"/>
        <v>80.051552561864412</v>
      </c>
      <c r="EF213" s="2">
        <f t="shared" si="239"/>
        <v>81.097063911461206</v>
      </c>
      <c r="EG213" s="2">
        <f t="shared" si="239"/>
        <v>82.557267420123281</v>
      </c>
      <c r="EH213" s="2">
        <f t="shared" si="239"/>
        <v>84.86521743774901</v>
      </c>
      <c r="EI213" s="2">
        <f t="shared" si="239"/>
        <v>80.692481818181818</v>
      </c>
      <c r="EJ213" s="2">
        <f t="shared" si="239"/>
        <v>83.138062169312192</v>
      </c>
      <c r="EK213" s="2">
        <f t="shared" si="239"/>
        <v>80.361508934240362</v>
      </c>
      <c r="EL213" s="2">
        <f t="shared" si="254"/>
        <v>81.047095056689315</v>
      </c>
      <c r="EM213" s="2">
        <f t="shared" si="255"/>
        <v>84.475254248703493</v>
      </c>
      <c r="EN213" s="2">
        <f t="shared" si="256"/>
        <v>89.167422972972972</v>
      </c>
      <c r="EO213" s="2">
        <f t="shared" si="257"/>
        <v>94.822970219125452</v>
      </c>
      <c r="EQ213" s="2">
        <f t="shared" si="252"/>
        <v>84.612948819231946</v>
      </c>
      <c r="ER213" s="2">
        <f t="shared" si="252"/>
        <v>84.652565819322007</v>
      </c>
      <c r="ES213" s="2">
        <f t="shared" si="252"/>
        <v>84.508546510367978</v>
      </c>
      <c r="ET213" s="2">
        <f t="shared" si="252"/>
        <v>83.398101372583042</v>
      </c>
      <c r="EU213" s="2">
        <f t="shared" si="252"/>
        <v>84.0124156550348</v>
      </c>
      <c r="EV213" s="2">
        <f t="shared" si="252"/>
        <v>81.348608758049551</v>
      </c>
      <c r="EW213" s="2">
        <f t="shared" si="252"/>
        <v>82.719361820489866</v>
      </c>
      <c r="EX213" s="2">
        <f t="shared" si="252"/>
        <v>84.617653586297763</v>
      </c>
      <c r="EY213" s="2">
        <f t="shared" si="252"/>
        <v>84.8640200059058</v>
      </c>
      <c r="EZ213" s="2">
        <f t="shared" si="252"/>
        <v>84.338923099262999</v>
      </c>
      <c r="FA213" s="2">
        <f t="shared" si="252"/>
        <v>82.847160254936767</v>
      </c>
      <c r="FB213" s="2">
        <f t="shared" si="252"/>
        <v>83.376233026977161</v>
      </c>
      <c r="FC213" s="2">
        <f t="shared" si="252"/>
        <v>86.322979172183238</v>
      </c>
      <c r="FD213" s="2">
        <f t="shared" si="252"/>
        <v>88.447219879600723</v>
      </c>
      <c r="FE213" s="2">
        <f t="shared" si="252"/>
        <v>91.844191090449684</v>
      </c>
      <c r="FG213" s="2">
        <f t="shared" si="253"/>
        <v>0.9999986219342224</v>
      </c>
      <c r="FH213" s="2">
        <f t="shared" si="253"/>
        <v>0.99999860999056367</v>
      </c>
      <c r="FI213" s="2">
        <f t="shared" si="253"/>
        <v>0.9999986442966079</v>
      </c>
      <c r="FJ213" s="2">
        <f t="shared" si="253"/>
        <v>0.99999850833841164</v>
      </c>
      <c r="FK213" s="2">
        <f t="shared" si="253"/>
        <v>0.99999834955480504</v>
      </c>
      <c r="FL213" s="2">
        <f t="shared" si="253"/>
        <v>0.99999826394740765</v>
      </c>
      <c r="FM213" s="2">
        <f t="shared" si="253"/>
        <v>0.99999832611435457</v>
      </c>
      <c r="FN213" s="2">
        <f t="shared" si="253"/>
        <v>0.99999851280745666</v>
      </c>
      <c r="FO213" s="2">
        <f t="shared" si="253"/>
        <v>0.99999836184569635</v>
      </c>
      <c r="FP213" s="2">
        <f t="shared" si="253"/>
        <v>0.99999818952101061</v>
      </c>
      <c r="FQ213" s="2">
        <f t="shared" si="253"/>
        <v>0.99999833645464664</v>
      </c>
      <c r="FR213" s="2">
        <f t="shared" si="253"/>
        <v>0.99999837501108524</v>
      </c>
      <c r="FS213" s="2">
        <f t="shared" si="253"/>
        <v>0.99999821346046835</v>
      </c>
      <c r="FT213" s="2">
        <f t="shared" si="253"/>
        <v>0.99999831108380888</v>
      </c>
      <c r="FU213" s="2">
        <f t="shared" si="253"/>
        <v>0.99999818603776303</v>
      </c>
      <c r="FW213" s="2">
        <f t="shared" si="260"/>
        <v>0.9763478785815124</v>
      </c>
      <c r="FX213" s="2">
        <f t="shared" si="260"/>
        <v>0.9773636541612416</v>
      </c>
      <c r="FY213" s="2">
        <f t="shared" si="260"/>
        <v>0.97906273707829883</v>
      </c>
      <c r="FZ213" s="2">
        <f t="shared" si="260"/>
        <v>0.975830558269562</v>
      </c>
      <c r="GA213" s="2">
        <f t="shared" si="260"/>
        <v>0.97970492237166695</v>
      </c>
      <c r="GB213" s="2">
        <f t="shared" si="260"/>
        <v>0.97756665584304947</v>
      </c>
      <c r="GC213" s="2">
        <f t="shared" si="260"/>
        <v>0.98177625637568056</v>
      </c>
      <c r="GD213" s="2">
        <f t="shared" si="260"/>
        <v>0.98398184552629642</v>
      </c>
      <c r="GE213" s="2">
        <f t="shared" si="260"/>
        <v>0.98574206671379516</v>
      </c>
      <c r="GF213" s="2">
        <f t="shared" si="260"/>
        <v>0.98236029192492991</v>
      </c>
      <c r="GG213" s="2">
        <f t="shared" si="260"/>
        <v>0.98081869980393421</v>
      </c>
      <c r="GH213" s="2">
        <f t="shared" si="260"/>
        <v>0.9809373155252461</v>
      </c>
      <c r="GI213" s="2">
        <f t="shared" si="260"/>
        <v>0.97530842687161456</v>
      </c>
      <c r="GJ213" s="2">
        <f t="shared" si="260"/>
        <v>0.96989368936167464</v>
      </c>
      <c r="GK213" s="2">
        <f t="shared" si="260"/>
        <v>0.97047525445162042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1.1424388385974422E-26</v>
      </c>
      <c r="HT213" s="86">
        <f t="shared" si="262"/>
        <v>6.2764102436711367E-28</v>
      </c>
      <c r="HU213" s="86">
        <f t="shared" si="262"/>
        <v>1.2219434460595142E-32</v>
      </c>
      <c r="HV213" s="86">
        <f t="shared" si="262"/>
        <v>9.0068054969207189E-39</v>
      </c>
      <c r="HW213" s="86">
        <f t="shared" si="262"/>
        <v>2.7365108616174554E-35</v>
      </c>
      <c r="HX213" s="86">
        <f t="shared" si="262"/>
        <v>8.0939877139234945E-40</v>
      </c>
      <c r="HY213" s="86">
        <f t="shared" si="262"/>
        <v>3.1620137901821701E-38</v>
      </c>
      <c r="HZ213" s="86">
        <f t="shared" si="262"/>
        <v>2.5921714077174694E-37</v>
      </c>
      <c r="IA213" s="86">
        <f t="shared" si="262"/>
        <v>1.5916923711949134E-39</v>
      </c>
      <c r="IB213" s="86">
        <f t="shared" si="262"/>
        <v>1.5347599184711688E-40</v>
      </c>
      <c r="IC213" s="86">
        <f t="shared" si="262"/>
        <v>1.3482140650520992E-37</v>
      </c>
      <c r="ID213" s="86">
        <f t="shared" si="262"/>
        <v>9.8587357684918536E-37</v>
      </c>
      <c r="IE213" s="86">
        <f t="shared" si="262"/>
        <v>2.5946016649647648E-34</v>
      </c>
      <c r="IF213" s="86">
        <f t="shared" si="262"/>
        <v>7.416498214264838E-57</v>
      </c>
      <c r="IG213" s="86">
        <f t="shared" si="262"/>
        <v>8.47236262495721E-49</v>
      </c>
      <c r="II213" s="86">
        <f t="shared" si="263"/>
        <v>1.5371229743810858E-5</v>
      </c>
      <c r="IJ213" s="86">
        <f t="shared" si="263"/>
        <v>1.0363055951772851E-5</v>
      </c>
      <c r="IK213" s="86">
        <f t="shared" si="263"/>
        <v>2.0715488491158521E-6</v>
      </c>
      <c r="IL213" s="86">
        <f t="shared" si="263"/>
        <v>3.8666124586436664E-7</v>
      </c>
      <c r="IM213" s="86">
        <f t="shared" si="263"/>
        <v>2.1123182475060986E-7</v>
      </c>
      <c r="IN213" s="86">
        <f t="shared" si="263"/>
        <v>1.4825132282795766E-7</v>
      </c>
      <c r="IO213" s="86">
        <f t="shared" si="263"/>
        <v>5.7002552723665147E-8</v>
      </c>
      <c r="IP213" s="86">
        <f t="shared" si="263"/>
        <v>5.0291365396106849E-8</v>
      </c>
      <c r="IQ213" s="86">
        <f t="shared" si="263"/>
        <v>7.0004257001698672E-9</v>
      </c>
      <c r="IR213" s="86">
        <f t="shared" si="263"/>
        <v>1.5342249797441503E-8</v>
      </c>
      <c r="IS213" s="86">
        <f t="shared" si="263"/>
        <v>8.3856653924975628E-8</v>
      </c>
      <c r="IT213" s="86">
        <f t="shared" si="263"/>
        <v>1.1467024913890958E-7</v>
      </c>
      <c r="IU213" s="86">
        <f t="shared" si="263"/>
        <v>8.8403641977245E-7</v>
      </c>
      <c r="IV213" s="86">
        <f t="shared" si="263"/>
        <v>8.2574295700191997E-7</v>
      </c>
      <c r="IW213" s="86">
        <f t="shared" si="263"/>
        <v>4.2338424420279188E-7</v>
      </c>
      <c r="IY213" s="86">
        <f t="shared" si="264"/>
        <v>1.5371229743810858E-5</v>
      </c>
      <c r="IZ213" s="86">
        <f t="shared" si="264"/>
        <v>1.0363055951772851E-5</v>
      </c>
      <c r="JA213" s="86">
        <f t="shared" si="264"/>
        <v>2.0715488491158521E-6</v>
      </c>
      <c r="JB213" s="86">
        <f t="shared" si="264"/>
        <v>3.8666124586436664E-7</v>
      </c>
      <c r="JC213" s="86">
        <f t="shared" si="264"/>
        <v>2.1123182475060986E-7</v>
      </c>
      <c r="JD213" s="86">
        <f t="shared" si="264"/>
        <v>1.4825132282795766E-7</v>
      </c>
      <c r="JE213" s="86">
        <f t="shared" si="264"/>
        <v>5.7002552723665147E-8</v>
      </c>
      <c r="JF213" s="86">
        <f t="shared" si="264"/>
        <v>5.0291365396106849E-8</v>
      </c>
      <c r="JG213" s="86">
        <f t="shared" si="264"/>
        <v>7.0004257001698672E-9</v>
      </c>
      <c r="JH213" s="86">
        <f t="shared" si="264"/>
        <v>1.5342249797441503E-8</v>
      </c>
      <c r="JI213" s="86">
        <f t="shared" si="264"/>
        <v>8.3856653924975628E-8</v>
      </c>
      <c r="JJ213" s="86">
        <f t="shared" si="264"/>
        <v>1.1467024913890958E-7</v>
      </c>
      <c r="JK213" s="86">
        <f t="shared" si="264"/>
        <v>8.8403641977245E-7</v>
      </c>
      <c r="JL213" s="86">
        <f t="shared" si="264"/>
        <v>8.2574295700191997E-7</v>
      </c>
      <c r="JM213" s="86">
        <f t="shared" si="264"/>
        <v>4.2338424420279188E-7</v>
      </c>
    </row>
    <row r="214" spans="2:273" x14ac:dyDescent="0.25">
      <c r="B214" s="2">
        <v>187</v>
      </c>
      <c r="C214" s="37">
        <v>85.790999999999997</v>
      </c>
      <c r="D214" s="37">
        <v>88.1</v>
      </c>
      <c r="E214" s="37">
        <v>81.05</v>
      </c>
      <c r="F214" s="37">
        <v>85.674999999999997</v>
      </c>
      <c r="G214" s="37">
        <v>82.55</v>
      </c>
      <c r="H214" s="37">
        <v>86.4</v>
      </c>
      <c r="I214" s="37">
        <v>84.5</v>
      </c>
      <c r="J214" s="37">
        <v>85.025000000000006</v>
      </c>
      <c r="K214" s="37">
        <v>82.95</v>
      </c>
      <c r="L214" s="37">
        <v>85.209000000000003</v>
      </c>
      <c r="M214" s="37">
        <v>83.097999999999999</v>
      </c>
      <c r="N214" s="37">
        <v>82.524000000000001</v>
      </c>
      <c r="O214" s="37">
        <v>86.35</v>
      </c>
      <c r="P214" s="37">
        <v>88.832999999999998</v>
      </c>
      <c r="Q214" s="37">
        <v>92.286000000000001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125.20360377867746</v>
      </c>
      <c r="DL214" s="2">
        <f t="shared" si="268"/>
        <v>122.23809041835359</v>
      </c>
      <c r="DM214" s="2">
        <f t="shared" si="268"/>
        <v>118.56670040485831</v>
      </c>
      <c r="DN214" s="2">
        <f t="shared" si="268"/>
        <v>119.31355769230768</v>
      </c>
      <c r="DO214" s="2">
        <f t="shared" si="268"/>
        <v>121.99632253711199</v>
      </c>
      <c r="DP214" s="2">
        <f t="shared" si="268"/>
        <v>117.62878050114891</v>
      </c>
      <c r="DQ214" s="2">
        <f t="shared" si="268"/>
        <v>131.16984352773827</v>
      </c>
      <c r="DR214" s="2">
        <f t="shared" si="268"/>
        <v>128.7189271255061</v>
      </c>
      <c r="DS214" s="2">
        <f t="shared" si="268"/>
        <v>121.97705438231752</v>
      </c>
      <c r="DT214" s="2">
        <f t="shared" si="268"/>
        <v>130.8825310573732</v>
      </c>
      <c r="DU214" s="2">
        <f t="shared" si="268"/>
        <v>115.66773238866398</v>
      </c>
      <c r="DV214" s="2">
        <f t="shared" si="268"/>
        <v>116.12529018492175</v>
      </c>
      <c r="DW214" s="2">
        <f t="shared" si="268"/>
        <v>120.01481744902799</v>
      </c>
      <c r="DX214" s="2">
        <f t="shared" si="268"/>
        <v>123.00944887429645</v>
      </c>
      <c r="DY214" s="2">
        <f t="shared" si="268"/>
        <v>112.11482442067737</v>
      </c>
      <c r="EA214" s="2">
        <f t="shared" si="240"/>
        <v>85.061666914550287</v>
      </c>
      <c r="EB214" s="2">
        <f t="shared" si="240"/>
        <v>83.397894184074602</v>
      </c>
      <c r="EC214" s="2">
        <f t="shared" si="240"/>
        <v>83.073704402874966</v>
      </c>
      <c r="ED214" s="2">
        <f t="shared" si="240"/>
        <v>80.940465611231431</v>
      </c>
      <c r="EE214" s="2">
        <f t="shared" si="240"/>
        <v>79.907139587122913</v>
      </c>
      <c r="EF214" s="2">
        <f t="shared" si="239"/>
        <v>80.956092402412892</v>
      </c>
      <c r="EG214" s="2">
        <f t="shared" si="239"/>
        <v>82.430215888818864</v>
      </c>
      <c r="EH214" s="2">
        <f t="shared" si="239"/>
        <v>84.757417639644046</v>
      </c>
      <c r="EI214" s="2">
        <f t="shared" si="239"/>
        <v>80.535200000000003</v>
      </c>
      <c r="EJ214" s="2">
        <f t="shared" si="239"/>
        <v>82.998675925925951</v>
      </c>
      <c r="EK214" s="2">
        <f t="shared" si="239"/>
        <v>80.186528979591827</v>
      </c>
      <c r="EL214" s="2">
        <f t="shared" si="254"/>
        <v>80.899612335600878</v>
      </c>
      <c r="EM214" s="2">
        <f t="shared" si="255"/>
        <v>84.337251644478357</v>
      </c>
      <c r="EN214" s="2">
        <f t="shared" si="256"/>
        <v>89.086044594594597</v>
      </c>
      <c r="EO214" s="2">
        <f t="shared" si="257"/>
        <v>94.76787335457945</v>
      </c>
      <c r="EQ214" s="2">
        <f t="shared" ref="EQ214:FE227" si="269">CU$228*$B214+CU$229</f>
        <v>84.48036367449555</v>
      </c>
      <c r="ER214" s="2">
        <f t="shared" si="269"/>
        <v>84.521122746966924</v>
      </c>
      <c r="ES214" s="2">
        <f t="shared" si="269"/>
        <v>84.39394982160178</v>
      </c>
      <c r="ET214" s="2">
        <f t="shared" si="269"/>
        <v>83.281851294936146</v>
      </c>
      <c r="EU214" s="2">
        <f t="shared" si="269"/>
        <v>83.91267516335887</v>
      </c>
      <c r="EV214" s="2">
        <f t="shared" si="269"/>
        <v>81.210444029574575</v>
      </c>
      <c r="EW214" s="2">
        <f t="shared" si="269"/>
        <v>82.594131496415784</v>
      </c>
      <c r="EX214" s="2">
        <f t="shared" si="269"/>
        <v>84.507062660881886</v>
      </c>
      <c r="EY214" s="2">
        <f t="shared" si="269"/>
        <v>84.752904547467878</v>
      </c>
      <c r="EZ214" s="2">
        <f t="shared" si="269"/>
        <v>84.212886821556765</v>
      </c>
      <c r="FA214" s="2">
        <f t="shared" si="269"/>
        <v>82.70069847455855</v>
      </c>
      <c r="FB214" s="2">
        <f t="shared" si="269"/>
        <v>83.255534422577284</v>
      </c>
      <c r="FC214" s="2">
        <f t="shared" si="269"/>
        <v>86.206185835305831</v>
      </c>
      <c r="FD214" s="2">
        <f t="shared" si="269"/>
        <v>88.357224493308522</v>
      </c>
      <c r="FE214" s="2">
        <f t="shared" si="269"/>
        <v>91.756835814019098</v>
      </c>
      <c r="FG214" s="2">
        <f t="shared" ref="FG214:FU227" si="270">POWER(10,($B214-C$231)/C$229)/(1+POWER(10,($B214-C$231)/C$229))</f>
        <v>0.99999874318892101</v>
      </c>
      <c r="FH214" s="2">
        <f t="shared" si="270"/>
        <v>0.9999987322961722</v>
      </c>
      <c r="FI214" s="2">
        <f t="shared" si="270"/>
        <v>0.99999876358366402</v>
      </c>
      <c r="FJ214" s="2">
        <f t="shared" si="270"/>
        <v>0.99999863958828417</v>
      </c>
      <c r="FK214" s="2">
        <f t="shared" si="270"/>
        <v>0.99999849477587388</v>
      </c>
      <c r="FL214" s="2">
        <f t="shared" si="270"/>
        <v>0.99999841670097622</v>
      </c>
      <c r="FM214" s="2">
        <f t="shared" si="270"/>
        <v>0.99999847339792269</v>
      </c>
      <c r="FN214" s="2">
        <f t="shared" si="270"/>
        <v>0.99999864366410285</v>
      </c>
      <c r="FO214" s="2">
        <f t="shared" si="270"/>
        <v>0.99999850598530315</v>
      </c>
      <c r="FP214" s="2">
        <f t="shared" si="270"/>
        <v>0.99999834882327421</v>
      </c>
      <c r="FQ214" s="2">
        <f t="shared" si="270"/>
        <v>0.99999848282838388</v>
      </c>
      <c r="FR214" s="2">
        <f t="shared" si="270"/>
        <v>0.99999851799228401</v>
      </c>
      <c r="FS214" s="2">
        <f t="shared" si="270"/>
        <v>0.99999837065632602</v>
      </c>
      <c r="FT214" s="2">
        <f t="shared" si="270"/>
        <v>0.99999845968989798</v>
      </c>
      <c r="FU214" s="2">
        <f t="shared" si="270"/>
        <v>0.99999834564651369</v>
      </c>
      <c r="FW214" s="2">
        <f t="shared" si="260"/>
        <v>0.97838402322811402</v>
      </c>
      <c r="FX214" s="2">
        <f t="shared" si="260"/>
        <v>0.97931420623840493</v>
      </c>
      <c r="FY214" s="2">
        <f t="shared" si="260"/>
        <v>0.98086974651757797</v>
      </c>
      <c r="FZ214" s="2">
        <f t="shared" si="260"/>
        <v>0.97791022997573285</v>
      </c>
      <c r="GA214" s="2">
        <f t="shared" si="260"/>
        <v>0.98145755710848515</v>
      </c>
      <c r="GB214" s="2">
        <f t="shared" si="260"/>
        <v>0.97950008236041242</v>
      </c>
      <c r="GC214" s="2">
        <f t="shared" si="260"/>
        <v>0.98335305503948534</v>
      </c>
      <c r="GD214" s="2">
        <f t="shared" si="260"/>
        <v>0.98537065053774819</v>
      </c>
      <c r="GE214" s="2">
        <f t="shared" si="260"/>
        <v>0.9869802764855885</v>
      </c>
      <c r="GF214" s="2">
        <f t="shared" si="260"/>
        <v>0.98388738659512598</v>
      </c>
      <c r="GG214" s="2">
        <f t="shared" si="260"/>
        <v>0.98247687170973175</v>
      </c>
      <c r="GH214" s="2">
        <f t="shared" si="260"/>
        <v>0.98258541548189637</v>
      </c>
      <c r="GI214" s="2">
        <f t="shared" si="260"/>
        <v>0.97743198660801678</v>
      </c>
      <c r="GJ214" s="2">
        <f t="shared" si="260"/>
        <v>0.97246979004018463</v>
      </c>
      <c r="GK214" s="2">
        <f t="shared" si="260"/>
        <v>0.97300297761142918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2.1230098583377365E-27</v>
      </c>
      <c r="HT214" s="86">
        <f t="shared" si="262"/>
        <v>1.1046641540817696E-28</v>
      </c>
      <c r="HU214" s="86">
        <f t="shared" si="262"/>
        <v>1.6772598060193588E-33</v>
      </c>
      <c r="HV214" s="86">
        <f t="shared" si="262"/>
        <v>8.0537801635979697E-40</v>
      </c>
      <c r="HW214" s="86">
        <f t="shared" si="262"/>
        <v>2.9042849366436238E-36</v>
      </c>
      <c r="HX214" s="86">
        <f t="shared" si="262"/>
        <v>6.7568255931022446E-41</v>
      </c>
      <c r="HY214" s="86">
        <f t="shared" si="262"/>
        <v>2.93288180846171E-39</v>
      </c>
      <c r="HZ214" s="86">
        <f t="shared" si="262"/>
        <v>2.644842331425738E-38</v>
      </c>
      <c r="IA214" s="86">
        <f t="shared" si="262"/>
        <v>1.4029451892960083E-40</v>
      </c>
      <c r="IB214" s="86">
        <f t="shared" si="262"/>
        <v>1.2178199067743931E-41</v>
      </c>
      <c r="IC214" s="86">
        <f t="shared" si="262"/>
        <v>1.2750879610298906E-38</v>
      </c>
      <c r="ID214" s="86">
        <f t="shared" si="262"/>
        <v>9.8674545685495976E-38</v>
      </c>
      <c r="IE214" s="86">
        <f t="shared" si="262"/>
        <v>2.8500944380319906E-35</v>
      </c>
      <c r="IF214" s="86">
        <f t="shared" si="262"/>
        <v>1.4893964630654409E-58</v>
      </c>
      <c r="IG214" s="86">
        <f t="shared" si="262"/>
        <v>3.0981122214409129E-50</v>
      </c>
      <c r="II214" s="86">
        <f t="shared" si="263"/>
        <v>9.4088890822506182E-6</v>
      </c>
      <c r="IJ214" s="86">
        <f t="shared" si="263"/>
        <v>6.2628341598772063E-6</v>
      </c>
      <c r="IK214" s="86">
        <f t="shared" si="263"/>
        <v>1.1738114477252029E-6</v>
      </c>
      <c r="IL214" s="86">
        <f t="shared" si="263"/>
        <v>1.9735399223205805E-7</v>
      </c>
      <c r="IM214" s="86">
        <f t="shared" si="263"/>
        <v>1.0816032320090935E-7</v>
      </c>
      <c r="IN214" s="86">
        <f t="shared" si="263"/>
        <v>7.3278779085405759E-8</v>
      </c>
      <c r="IO214" s="86">
        <f t="shared" si="263"/>
        <v>2.8023024175743531E-8</v>
      </c>
      <c r="IP214" s="86">
        <f t="shared" si="263"/>
        <v>2.5156866970195795E-8</v>
      </c>
      <c r="IQ214" s="86">
        <f t="shared" si="263"/>
        <v>3.2821778235722408E-9</v>
      </c>
      <c r="IR214" s="86">
        <f t="shared" si="263"/>
        <v>7.1517020033123342E-9</v>
      </c>
      <c r="IS214" s="86">
        <f t="shared" si="263"/>
        <v>4.156505069837143E-8</v>
      </c>
      <c r="IT214" s="86">
        <f t="shared" si="263"/>
        <v>5.7725622104925044E-8</v>
      </c>
      <c r="IU214" s="86">
        <f t="shared" si="263"/>
        <v>4.6798071289295079E-7</v>
      </c>
      <c r="IV214" s="86">
        <f t="shared" si="263"/>
        <v>4.1942239898421739E-7</v>
      </c>
      <c r="IW214" s="86">
        <f t="shared" si="263"/>
        <v>2.0858273428007883E-7</v>
      </c>
      <c r="IY214" s="86">
        <f t="shared" si="264"/>
        <v>9.4088890822506182E-6</v>
      </c>
      <c r="IZ214" s="86">
        <f t="shared" si="264"/>
        <v>6.2628341598772063E-6</v>
      </c>
      <c r="JA214" s="86">
        <f t="shared" si="264"/>
        <v>1.1738114477252029E-6</v>
      </c>
      <c r="JB214" s="86">
        <f t="shared" si="264"/>
        <v>1.9735399223205805E-7</v>
      </c>
      <c r="JC214" s="86">
        <f t="shared" si="264"/>
        <v>1.0816032320090935E-7</v>
      </c>
      <c r="JD214" s="86">
        <f t="shared" si="264"/>
        <v>7.3278779085405759E-8</v>
      </c>
      <c r="JE214" s="86">
        <f t="shared" si="264"/>
        <v>2.8023024175743531E-8</v>
      </c>
      <c r="JF214" s="86">
        <f t="shared" si="264"/>
        <v>2.5156866970195795E-8</v>
      </c>
      <c r="JG214" s="86">
        <f t="shared" si="264"/>
        <v>3.2821778235722408E-9</v>
      </c>
      <c r="JH214" s="86">
        <f t="shared" si="264"/>
        <v>7.1517020033123342E-9</v>
      </c>
      <c r="JI214" s="86">
        <f t="shared" si="264"/>
        <v>4.156505069837143E-8</v>
      </c>
      <c r="JJ214" s="86">
        <f t="shared" si="264"/>
        <v>5.7725622104925044E-8</v>
      </c>
      <c r="JK214" s="86">
        <f t="shared" si="264"/>
        <v>4.6798071289295079E-7</v>
      </c>
      <c r="JL214" s="86">
        <f t="shared" si="264"/>
        <v>4.1942239898421739E-7</v>
      </c>
      <c r="JM214" s="86">
        <f t="shared" si="264"/>
        <v>2.0858273428007883E-7</v>
      </c>
    </row>
    <row r="215" spans="2:273" x14ac:dyDescent="0.25">
      <c r="B215" s="2">
        <v>188</v>
      </c>
      <c r="C215" s="37">
        <v>83.93</v>
      </c>
      <c r="D215" s="37">
        <v>85.875</v>
      </c>
      <c r="E215" s="37">
        <v>82.95</v>
      </c>
      <c r="F215" s="37">
        <v>87.974999999999994</v>
      </c>
      <c r="G215" s="37">
        <v>89.375</v>
      </c>
      <c r="H215" s="37">
        <v>84.55</v>
      </c>
      <c r="I215" s="37">
        <v>85.4</v>
      </c>
      <c r="J215" s="37">
        <v>82.65</v>
      </c>
      <c r="K215" s="37">
        <v>85.7</v>
      </c>
      <c r="L215" s="37">
        <v>83.628</v>
      </c>
      <c r="M215" s="37">
        <v>84.902000000000001</v>
      </c>
      <c r="N215" s="37">
        <v>86.667000000000002</v>
      </c>
      <c r="O215" s="37">
        <v>86.974999999999994</v>
      </c>
      <c r="P215" s="37">
        <v>87.929000000000002</v>
      </c>
      <c r="Q215" s="37">
        <v>90.048000000000002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125.3131649122807</v>
      </c>
      <c r="DL215" s="2">
        <f t="shared" si="268"/>
        <v>122.32817139001351</v>
      </c>
      <c r="DM215" s="2">
        <f t="shared" si="268"/>
        <v>118.64334514170042</v>
      </c>
      <c r="DN215" s="2">
        <f t="shared" si="268"/>
        <v>119.40076923076923</v>
      </c>
      <c r="DO215" s="2">
        <f t="shared" si="268"/>
        <v>122.11039136302293</v>
      </c>
      <c r="DP215" s="2">
        <f t="shared" si="268"/>
        <v>117.72010887405622</v>
      </c>
      <c r="DQ215" s="2">
        <f t="shared" si="268"/>
        <v>131.34413229018492</v>
      </c>
      <c r="DR215" s="2">
        <f t="shared" si="268"/>
        <v>128.87245869351136</v>
      </c>
      <c r="DS215" s="2">
        <f t="shared" si="268"/>
        <v>122.07520242914978</v>
      </c>
      <c r="DT215" s="2">
        <f t="shared" si="268"/>
        <v>131.02460384068283</v>
      </c>
      <c r="DU215" s="2">
        <f t="shared" si="268"/>
        <v>115.72228360323888</v>
      </c>
      <c r="DV215" s="2">
        <f t="shared" si="268"/>
        <v>116.19266524419155</v>
      </c>
      <c r="DW215" s="2">
        <f t="shared" si="268"/>
        <v>120.0968705547653</v>
      </c>
      <c r="DX215" s="2">
        <f t="shared" si="268"/>
        <v>123.11365581613509</v>
      </c>
      <c r="DY215" s="2">
        <f t="shared" si="268"/>
        <v>112.16420811051694</v>
      </c>
      <c r="EA215" s="2">
        <f t="shared" si="240"/>
        <v>84.935506636733535</v>
      </c>
      <c r="EB215" s="2">
        <f t="shared" si="240"/>
        <v>83.254022778077527</v>
      </c>
      <c r="EC215" s="2">
        <f t="shared" si="240"/>
        <v>82.944299580381781</v>
      </c>
      <c r="ED215" s="2">
        <f t="shared" si="240"/>
        <v>80.797834633069129</v>
      </c>
      <c r="EE215" s="2">
        <f t="shared" si="240"/>
        <v>79.762726612381428</v>
      </c>
      <c r="EF215" s="2">
        <f t="shared" si="239"/>
        <v>80.815120893364593</v>
      </c>
      <c r="EG215" s="2">
        <f t="shared" si="239"/>
        <v>82.303164357514461</v>
      </c>
      <c r="EH215" s="2">
        <f t="shared" si="239"/>
        <v>84.649617841539083</v>
      </c>
      <c r="EI215" s="2">
        <f t="shared" si="239"/>
        <v>80.377918181818188</v>
      </c>
      <c r="EJ215" s="2">
        <f t="shared" si="239"/>
        <v>82.85928968253971</v>
      </c>
      <c r="EK215" s="2">
        <f t="shared" si="239"/>
        <v>80.011549024943307</v>
      </c>
      <c r="EL215" s="2">
        <f t="shared" si="254"/>
        <v>80.752129614512455</v>
      </c>
      <c r="EM215" s="2">
        <f t="shared" si="255"/>
        <v>84.199249040253235</v>
      </c>
      <c r="EN215" s="2">
        <f t="shared" si="256"/>
        <v>89.004666216216222</v>
      </c>
      <c r="EO215" s="2">
        <f t="shared" si="257"/>
        <v>94.712776490033434</v>
      </c>
      <c r="EQ215" s="2">
        <f t="shared" si="269"/>
        <v>84.34777852975914</v>
      </c>
      <c r="ER215" s="2">
        <f t="shared" si="269"/>
        <v>84.389679674611827</v>
      </c>
      <c r="ES215" s="2">
        <f t="shared" si="269"/>
        <v>84.279353132835581</v>
      </c>
      <c r="ET215" s="2">
        <f t="shared" si="269"/>
        <v>83.165601217289236</v>
      </c>
      <c r="EU215" s="2">
        <f t="shared" si="269"/>
        <v>83.812934671682925</v>
      </c>
      <c r="EV215" s="2">
        <f t="shared" si="269"/>
        <v>81.072279301099613</v>
      </c>
      <c r="EW215" s="2">
        <f t="shared" si="269"/>
        <v>82.468901172341717</v>
      </c>
      <c r="EX215" s="2">
        <f t="shared" si="269"/>
        <v>84.396471735466022</v>
      </c>
      <c r="EY215" s="2">
        <f t="shared" si="269"/>
        <v>84.64178908902997</v>
      </c>
      <c r="EZ215" s="2">
        <f t="shared" si="269"/>
        <v>84.086850543850517</v>
      </c>
      <c r="FA215" s="2">
        <f t="shared" si="269"/>
        <v>82.554236694180318</v>
      </c>
      <c r="FB215" s="2">
        <f t="shared" si="269"/>
        <v>83.134835818177407</v>
      </c>
      <c r="FC215" s="2">
        <f t="shared" si="269"/>
        <v>86.089392498428424</v>
      </c>
      <c r="FD215" s="2">
        <f t="shared" si="269"/>
        <v>88.267229107016334</v>
      </c>
      <c r="FE215" s="2">
        <f t="shared" si="269"/>
        <v>91.669480537588527</v>
      </c>
      <c r="FG215" s="2">
        <f t="shared" si="270"/>
        <v>0.99999885377454623</v>
      </c>
      <c r="FH215" s="2">
        <f t="shared" si="270"/>
        <v>0.99999884384023896</v>
      </c>
      <c r="FI215" s="2">
        <f t="shared" si="270"/>
        <v>0.99999887237477691</v>
      </c>
      <c r="FJ215" s="2">
        <f t="shared" si="270"/>
        <v>0.99999875928962068</v>
      </c>
      <c r="FK215" s="2">
        <f t="shared" si="270"/>
        <v>0.99999862721909949</v>
      </c>
      <c r="FL215" s="2">
        <f t="shared" si="270"/>
        <v>0.99999855601392718</v>
      </c>
      <c r="FM215" s="2">
        <f t="shared" si="270"/>
        <v>0.99999860772217108</v>
      </c>
      <c r="FN215" s="2">
        <f t="shared" si="270"/>
        <v>0.99999876300681234</v>
      </c>
      <c r="FO215" s="2">
        <f t="shared" si="270"/>
        <v>0.99999863744222317</v>
      </c>
      <c r="FP215" s="2">
        <f t="shared" si="270"/>
        <v>0.99999849410870956</v>
      </c>
      <c r="FQ215" s="2">
        <f t="shared" si="270"/>
        <v>0.99999861632285625</v>
      </c>
      <c r="FR215" s="2">
        <f t="shared" si="270"/>
        <v>0.99999864839272268</v>
      </c>
      <c r="FS215" s="2">
        <f t="shared" si="270"/>
        <v>0.99999851402069528</v>
      </c>
      <c r="FT215" s="2">
        <f t="shared" si="270"/>
        <v>0.99999859522030066</v>
      </c>
      <c r="FU215" s="2">
        <f t="shared" si="270"/>
        <v>0.99999849121146867</v>
      </c>
      <c r="FW215" s="2">
        <f t="shared" si="260"/>
        <v>0.98024842795064104</v>
      </c>
      <c r="FX215" s="2">
        <f t="shared" si="260"/>
        <v>0.98109993136941476</v>
      </c>
      <c r="FY215" s="2">
        <f t="shared" si="260"/>
        <v>0.98252358420105856</v>
      </c>
      <c r="FZ215" s="2">
        <f t="shared" si="260"/>
        <v>0.97981465684839397</v>
      </c>
      <c r="GA215" s="2">
        <f t="shared" si="260"/>
        <v>0.9830614552834166</v>
      </c>
      <c r="GB215" s="2">
        <f t="shared" si="260"/>
        <v>0.98127006840785103</v>
      </c>
      <c r="GC215" s="2">
        <f t="shared" si="260"/>
        <v>0.98479553500288342</v>
      </c>
      <c r="GD215" s="2">
        <f t="shared" si="260"/>
        <v>0.98664067827574953</v>
      </c>
      <c r="GE215" s="2">
        <f t="shared" si="260"/>
        <v>0.98811225249075441</v>
      </c>
      <c r="GF215" s="2">
        <f t="shared" si="260"/>
        <v>0.98528425889834725</v>
      </c>
      <c r="GG215" s="2">
        <f t="shared" si="260"/>
        <v>0.98399403834229504</v>
      </c>
      <c r="GH215" s="2">
        <f t="shared" si="260"/>
        <v>0.98409333646077635</v>
      </c>
      <c r="GI215" s="2">
        <f t="shared" si="260"/>
        <v>0.97937677478908991</v>
      </c>
      <c r="GJ215" s="2">
        <f t="shared" si="260"/>
        <v>0.97483118216766074</v>
      </c>
      <c r="GK215" s="2">
        <f t="shared" si="260"/>
        <v>0.9753197964768433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3.8523239028824667E-28</v>
      </c>
      <c r="HT215" s="86">
        <f t="shared" si="262"/>
        <v>1.8977364109602505E-29</v>
      </c>
      <c r="HU215" s="86">
        <f t="shared" si="262"/>
        <v>2.2410701857497673E-34</v>
      </c>
      <c r="HV215" s="86">
        <f t="shared" si="262"/>
        <v>6.9655942627692701E-41</v>
      </c>
      <c r="HW215" s="86">
        <f t="shared" si="262"/>
        <v>2.9862384803510706E-37</v>
      </c>
      <c r="HX215" s="86">
        <f t="shared" si="262"/>
        <v>5.450426310639155E-42</v>
      </c>
      <c r="HY215" s="86">
        <f t="shared" si="262"/>
        <v>2.632595240123873E-40</v>
      </c>
      <c r="HZ215" s="86">
        <f t="shared" si="262"/>
        <v>2.616253652809697E-39</v>
      </c>
      <c r="IA215" s="86">
        <f t="shared" si="262"/>
        <v>1.1963627451346388E-41</v>
      </c>
      <c r="IB215" s="86">
        <f t="shared" si="262"/>
        <v>9.3304522991687156E-43</v>
      </c>
      <c r="IC215" s="86">
        <f t="shared" si="262"/>
        <v>1.1670040123517044E-39</v>
      </c>
      <c r="ID215" s="86">
        <f t="shared" si="262"/>
        <v>9.5650499543867278E-39</v>
      </c>
      <c r="IE215" s="86">
        <f t="shared" si="262"/>
        <v>3.0333363488640435E-36</v>
      </c>
      <c r="IF215" s="86">
        <f t="shared" si="262"/>
        <v>2.8199864476835841E-60</v>
      </c>
      <c r="IG215" s="86">
        <f t="shared" si="262"/>
        <v>1.0783357629348343E-51</v>
      </c>
      <c r="II215" s="86">
        <f t="shared" si="263"/>
        <v>5.6962765026436498E-6</v>
      </c>
      <c r="IJ215" s="86">
        <f t="shared" si="263"/>
        <v>3.7427982941467679E-6</v>
      </c>
      <c r="IK215" s="86">
        <f t="shared" si="263"/>
        <v>6.5687128141544046E-7</v>
      </c>
      <c r="IL215" s="86">
        <f t="shared" si="263"/>
        <v>9.9182405008197606E-8</v>
      </c>
      <c r="IM215" s="86">
        <f t="shared" si="263"/>
        <v>5.4572178285560917E-8</v>
      </c>
      <c r="IN215" s="86">
        <f t="shared" si="263"/>
        <v>3.5647085473733099E-8</v>
      </c>
      <c r="IO215" s="86">
        <f t="shared" si="263"/>
        <v>1.3567296509403552E-8</v>
      </c>
      <c r="IP215" s="86">
        <f t="shared" si="263"/>
        <v>1.2403425473477571E-8</v>
      </c>
      <c r="IQ215" s="86">
        <f t="shared" si="263"/>
        <v>1.5152491081357066E-9</v>
      </c>
      <c r="IR215" s="86">
        <f t="shared" si="263"/>
        <v>3.2795794124278235E-9</v>
      </c>
      <c r="IS215" s="86">
        <f t="shared" si="263"/>
        <v>2.0289740548256539E-8</v>
      </c>
      <c r="IT215" s="86">
        <f t="shared" si="263"/>
        <v>2.8629140658443715E-8</v>
      </c>
      <c r="IU215" s="86">
        <f t="shared" si="263"/>
        <v>2.4412433319232041E-7</v>
      </c>
      <c r="IV215" s="86">
        <f t="shared" si="263"/>
        <v>2.0954283448967037E-7</v>
      </c>
      <c r="IW215" s="86">
        <f t="shared" si="263"/>
        <v>1.0100249029469916E-7</v>
      </c>
      <c r="IY215" s="86">
        <f t="shared" si="264"/>
        <v>5.6962765026436498E-6</v>
      </c>
      <c r="IZ215" s="86">
        <f t="shared" si="264"/>
        <v>3.7427982941467679E-6</v>
      </c>
      <c r="JA215" s="86">
        <f t="shared" si="264"/>
        <v>6.5687128141544046E-7</v>
      </c>
      <c r="JB215" s="86">
        <f t="shared" si="264"/>
        <v>9.9182405008197606E-8</v>
      </c>
      <c r="JC215" s="86">
        <f t="shared" si="264"/>
        <v>5.4572178285560917E-8</v>
      </c>
      <c r="JD215" s="86">
        <f t="shared" si="264"/>
        <v>3.5647085473733099E-8</v>
      </c>
      <c r="JE215" s="86">
        <f t="shared" si="264"/>
        <v>1.3567296509403552E-8</v>
      </c>
      <c r="JF215" s="86">
        <f t="shared" si="264"/>
        <v>1.2403425473477571E-8</v>
      </c>
      <c r="JG215" s="86">
        <f t="shared" si="264"/>
        <v>1.5152491081357066E-9</v>
      </c>
      <c r="JH215" s="86">
        <f t="shared" si="264"/>
        <v>3.2795794124278235E-9</v>
      </c>
      <c r="JI215" s="86">
        <f t="shared" si="264"/>
        <v>2.0289740548256539E-8</v>
      </c>
      <c r="JJ215" s="86">
        <f t="shared" si="264"/>
        <v>2.8629140658443715E-8</v>
      </c>
      <c r="JK215" s="86">
        <f t="shared" si="264"/>
        <v>2.4412433319232041E-7</v>
      </c>
      <c r="JL215" s="86">
        <f t="shared" si="264"/>
        <v>2.0954283448967037E-7</v>
      </c>
      <c r="JM215" s="86">
        <f t="shared" si="264"/>
        <v>1.0100249029469916E-7</v>
      </c>
    </row>
    <row r="216" spans="2:273" x14ac:dyDescent="0.25">
      <c r="B216" s="2">
        <v>189</v>
      </c>
      <c r="C216" s="37">
        <v>85.394999999999996</v>
      </c>
      <c r="D216" s="37">
        <v>83.375</v>
      </c>
      <c r="E216" s="37">
        <v>83.575000000000003</v>
      </c>
      <c r="F216" s="37">
        <v>84.575000000000003</v>
      </c>
      <c r="G216" s="37">
        <v>85.724999999999994</v>
      </c>
      <c r="H216" s="37">
        <v>82.525000000000006</v>
      </c>
      <c r="I216" s="37">
        <v>84.275000000000006</v>
      </c>
      <c r="J216" s="37">
        <v>85.075000000000003</v>
      </c>
      <c r="K216" s="37">
        <v>85.15</v>
      </c>
      <c r="L216" s="37">
        <v>85.721000000000004</v>
      </c>
      <c r="M216" s="37">
        <v>84.950999999999993</v>
      </c>
      <c r="N216" s="37">
        <v>83.667000000000002</v>
      </c>
      <c r="O216" s="37">
        <v>86.8</v>
      </c>
      <c r="P216" s="37">
        <v>88.713999999999999</v>
      </c>
      <c r="Q216" s="37">
        <v>92.619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125.42272604588393</v>
      </c>
      <c r="DL216" s="2">
        <f t="shared" si="268"/>
        <v>122.41825236167342</v>
      </c>
      <c r="DM216" s="2">
        <f t="shared" si="268"/>
        <v>118.71998987854252</v>
      </c>
      <c r="DN216" s="2">
        <f t="shared" si="268"/>
        <v>119.48798076923076</v>
      </c>
      <c r="DO216" s="2">
        <f t="shared" si="268"/>
        <v>122.22446018893385</v>
      </c>
      <c r="DP216" s="2">
        <f t="shared" si="268"/>
        <v>117.81143724696355</v>
      </c>
      <c r="DQ216" s="2">
        <f t="shared" si="268"/>
        <v>131.51842105263157</v>
      </c>
      <c r="DR216" s="2">
        <f t="shared" si="268"/>
        <v>129.0259902615166</v>
      </c>
      <c r="DS216" s="2">
        <f t="shared" si="268"/>
        <v>122.17335047598203</v>
      </c>
      <c r="DT216" s="2">
        <f t="shared" si="268"/>
        <v>131.16667662399246</v>
      </c>
      <c r="DU216" s="2">
        <f t="shared" si="268"/>
        <v>115.77683481781378</v>
      </c>
      <c r="DV216" s="2">
        <f t="shared" si="268"/>
        <v>116.26004030346135</v>
      </c>
      <c r="DW216" s="2">
        <f t="shared" si="268"/>
        <v>120.17892366050262</v>
      </c>
      <c r="DX216" s="2">
        <f t="shared" si="268"/>
        <v>123.21786275797375</v>
      </c>
      <c r="DY216" s="2">
        <f t="shared" si="268"/>
        <v>112.2135918003565</v>
      </c>
      <c r="EA216" s="2">
        <f t="shared" si="240"/>
        <v>84.809346358916784</v>
      </c>
      <c r="EB216" s="2">
        <f t="shared" si="240"/>
        <v>83.110151372080452</v>
      </c>
      <c r="EC216" s="2">
        <f t="shared" si="240"/>
        <v>82.814894757888581</v>
      </c>
      <c r="ED216" s="2">
        <f t="shared" si="240"/>
        <v>80.655203654906813</v>
      </c>
      <c r="EE216" s="2">
        <f t="shared" si="240"/>
        <v>79.618313637639929</v>
      </c>
      <c r="EF216" s="2">
        <f t="shared" si="239"/>
        <v>80.67414938431628</v>
      </c>
      <c r="EG216" s="2">
        <f t="shared" si="239"/>
        <v>82.176112826210044</v>
      </c>
      <c r="EH216" s="2">
        <f t="shared" si="239"/>
        <v>84.54181804343412</v>
      </c>
      <c r="EI216" s="2">
        <f t="shared" si="239"/>
        <v>80.220636363636373</v>
      </c>
      <c r="EJ216" s="2">
        <f t="shared" si="239"/>
        <v>82.719903439153455</v>
      </c>
      <c r="EK216" s="2">
        <f t="shared" si="239"/>
        <v>79.836569070294786</v>
      </c>
      <c r="EL216" s="2">
        <f t="shared" si="254"/>
        <v>80.604646893424018</v>
      </c>
      <c r="EM216" s="2">
        <f t="shared" si="255"/>
        <v>84.0612464360281</v>
      </c>
      <c r="EN216" s="2">
        <f t="shared" si="256"/>
        <v>88.923287837837833</v>
      </c>
      <c r="EO216" s="2">
        <f t="shared" si="257"/>
        <v>94.657679625487418</v>
      </c>
      <c r="EQ216" s="2">
        <f t="shared" si="269"/>
        <v>84.215193385022744</v>
      </c>
      <c r="ER216" s="2">
        <f t="shared" si="269"/>
        <v>84.258236602256744</v>
      </c>
      <c r="ES216" s="2">
        <f t="shared" si="269"/>
        <v>84.164756444069369</v>
      </c>
      <c r="ET216" s="2">
        <f t="shared" si="269"/>
        <v>83.04935113964234</v>
      </c>
      <c r="EU216" s="2">
        <f t="shared" si="269"/>
        <v>83.713194180006994</v>
      </c>
      <c r="EV216" s="2">
        <f t="shared" si="269"/>
        <v>80.934114572624637</v>
      </c>
      <c r="EW216" s="2">
        <f t="shared" si="269"/>
        <v>82.343670848267635</v>
      </c>
      <c r="EX216" s="2">
        <f t="shared" si="269"/>
        <v>84.285880810050145</v>
      </c>
      <c r="EY216" s="2">
        <f t="shared" si="269"/>
        <v>84.530673630592048</v>
      </c>
      <c r="EZ216" s="2">
        <f t="shared" si="269"/>
        <v>83.960814266144283</v>
      </c>
      <c r="FA216" s="2">
        <f t="shared" si="269"/>
        <v>82.407774913802086</v>
      </c>
      <c r="FB216" s="2">
        <f t="shared" si="269"/>
        <v>83.014137213777531</v>
      </c>
      <c r="FC216" s="2">
        <f t="shared" si="269"/>
        <v>85.972599161551017</v>
      </c>
      <c r="FD216" s="2">
        <f t="shared" si="269"/>
        <v>88.177233720724132</v>
      </c>
      <c r="FE216" s="2">
        <f t="shared" si="269"/>
        <v>91.582125261157941</v>
      </c>
      <c r="FG216" s="2">
        <f t="shared" si="270"/>
        <v>0.99999895462985633</v>
      </c>
      <c r="FH216" s="2">
        <f t="shared" si="270"/>
        <v>0.99999894556965863</v>
      </c>
      <c r="FI216" s="2">
        <f t="shared" si="270"/>
        <v>0.99999897159347184</v>
      </c>
      <c r="FJ216" s="2">
        <f t="shared" si="270"/>
        <v>0.99999886845856201</v>
      </c>
      <c r="FK216" s="2">
        <f t="shared" si="270"/>
        <v>0.99999874800878741</v>
      </c>
      <c r="FL216" s="2">
        <f t="shared" si="270"/>
        <v>0.9999986830688824</v>
      </c>
      <c r="FM216" s="2">
        <f t="shared" si="270"/>
        <v>0.99999873022737307</v>
      </c>
      <c r="FN216" s="2">
        <f t="shared" si="270"/>
        <v>0.99999887184868186</v>
      </c>
      <c r="FO216" s="2">
        <f t="shared" si="270"/>
        <v>0.9999987573323893</v>
      </c>
      <c r="FP216" s="2">
        <f t="shared" si="270"/>
        <v>0.99999862661063821</v>
      </c>
      <c r="FQ216" s="2">
        <f t="shared" si="270"/>
        <v>0.99999873807129303</v>
      </c>
      <c r="FR216" s="2">
        <f t="shared" si="270"/>
        <v>0.99999876731936599</v>
      </c>
      <c r="FS216" s="2">
        <f t="shared" si="270"/>
        <v>0.99999864477058986</v>
      </c>
      <c r="FT216" s="2">
        <f t="shared" si="270"/>
        <v>0.99999871882552893</v>
      </c>
      <c r="FU216" s="2">
        <f t="shared" si="270"/>
        <v>0.99999862396832251</v>
      </c>
      <c r="FW216" s="2">
        <f t="shared" si="260"/>
        <v>0.98195499133859299</v>
      </c>
      <c r="FX216" s="2">
        <f t="shared" si="260"/>
        <v>0.98273421953112994</v>
      </c>
      <c r="FY216" s="2">
        <f t="shared" si="260"/>
        <v>0.98403677214157403</v>
      </c>
      <c r="FZ216" s="2">
        <f t="shared" si="260"/>
        <v>0.98155799356055828</v>
      </c>
      <c r="GA216" s="2">
        <f t="shared" si="260"/>
        <v>0.98452880521794972</v>
      </c>
      <c r="GB216" s="2">
        <f t="shared" si="260"/>
        <v>0.98288990139534127</v>
      </c>
      <c r="GC216" s="2">
        <f t="shared" si="260"/>
        <v>0.98611478708783129</v>
      </c>
      <c r="GD216" s="2">
        <f t="shared" si="260"/>
        <v>0.98780181511349763</v>
      </c>
      <c r="GE216" s="2">
        <f t="shared" si="260"/>
        <v>0.98914689314305204</v>
      </c>
      <c r="GF216" s="2">
        <f t="shared" si="260"/>
        <v>0.98656168432953784</v>
      </c>
      <c r="GG216" s="2">
        <f t="shared" si="260"/>
        <v>0.98538180191804792</v>
      </c>
      <c r="GH216" s="2">
        <f t="shared" si="260"/>
        <v>0.98547261770698535</v>
      </c>
      <c r="GI216" s="2">
        <f t="shared" si="260"/>
        <v>0.98115720254284811</v>
      </c>
      <c r="GJ216" s="2">
        <f t="shared" si="260"/>
        <v>0.97699481843555103</v>
      </c>
      <c r="GK216" s="2">
        <f t="shared" si="260"/>
        <v>0.97744240100411328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6.8256349270331516E-29</v>
      </c>
      <c r="HT216" s="86">
        <f t="shared" si="262"/>
        <v>3.1821895973459818E-30</v>
      </c>
      <c r="HU216" s="86">
        <f t="shared" si="262"/>
        <v>2.9148382446704532E-35</v>
      </c>
      <c r="HV216" s="86">
        <f t="shared" si="262"/>
        <v>5.8269846020600883E-42</v>
      </c>
      <c r="HW216" s="86">
        <f t="shared" si="262"/>
        <v>2.9747515997399169E-38</v>
      </c>
      <c r="HX216" s="86">
        <f t="shared" si="262"/>
        <v>4.2483833933305578E-43</v>
      </c>
      <c r="HY216" s="86">
        <f t="shared" si="262"/>
        <v>2.2868107889918403E-41</v>
      </c>
      <c r="HZ216" s="86">
        <f t="shared" si="262"/>
        <v>2.5090070326759079E-40</v>
      </c>
      <c r="IA216" s="86">
        <f t="shared" si="262"/>
        <v>9.8701470837927409E-43</v>
      </c>
      <c r="IB216" s="86">
        <f t="shared" si="262"/>
        <v>6.9023534200711459E-44</v>
      </c>
      <c r="IC216" s="86">
        <f t="shared" si="262"/>
        <v>1.0336018879020694E-40</v>
      </c>
      <c r="ID216" s="86">
        <f t="shared" si="262"/>
        <v>8.9797734601385083E-40</v>
      </c>
      <c r="IE216" s="86">
        <f t="shared" si="262"/>
        <v>3.1278959312481655E-37</v>
      </c>
      <c r="IF216" s="86">
        <f t="shared" si="262"/>
        <v>5.0339190139861583E-62</v>
      </c>
      <c r="IG216" s="86">
        <f t="shared" si="262"/>
        <v>3.5725016436569344E-53</v>
      </c>
      <c r="II216" s="86">
        <f t="shared" si="263"/>
        <v>3.4108242744125874E-6</v>
      </c>
      <c r="IJ216" s="86">
        <f t="shared" si="263"/>
        <v>2.2118573639049564E-6</v>
      </c>
      <c r="IK216" s="86">
        <f t="shared" si="263"/>
        <v>3.630227078020456E-7</v>
      </c>
      <c r="IL216" s="86">
        <f t="shared" si="263"/>
        <v>4.9078174241467355E-8</v>
      </c>
      <c r="IM216" s="86">
        <f t="shared" si="263"/>
        <v>2.7130754280407704E-8</v>
      </c>
      <c r="IN216" s="86">
        <f t="shared" si="263"/>
        <v>1.7065849147793462E-8</v>
      </c>
      <c r="IO216" s="86">
        <f t="shared" si="263"/>
        <v>6.4687777749635029E-9</v>
      </c>
      <c r="IP216" s="86">
        <f t="shared" si="263"/>
        <v>6.0275704138466666E-9</v>
      </c>
      <c r="IQ216" s="86">
        <f t="shared" si="263"/>
        <v>6.8878575959479895E-10</v>
      </c>
      <c r="IR216" s="86">
        <f t="shared" si="263"/>
        <v>1.4794771773242589E-9</v>
      </c>
      <c r="IS216" s="86">
        <f t="shared" si="263"/>
        <v>9.7538219779139918E-9</v>
      </c>
      <c r="IT216" s="86">
        <f t="shared" si="263"/>
        <v>1.3988226724142415E-8</v>
      </c>
      <c r="IU216" s="86">
        <f t="shared" si="263"/>
        <v>1.254905778684277E-7</v>
      </c>
      <c r="IV216" s="86">
        <f t="shared" si="263"/>
        <v>1.0296711503433697E-7</v>
      </c>
      <c r="IW216" s="86">
        <f t="shared" si="263"/>
        <v>4.8071310382205109E-8</v>
      </c>
      <c r="IY216" s="86">
        <f t="shared" si="264"/>
        <v>3.4108242744125874E-6</v>
      </c>
      <c r="IZ216" s="86">
        <f t="shared" si="264"/>
        <v>2.2118573639049564E-6</v>
      </c>
      <c r="JA216" s="86">
        <f t="shared" si="264"/>
        <v>3.630227078020456E-7</v>
      </c>
      <c r="JB216" s="86">
        <f t="shared" si="264"/>
        <v>4.9078174241467355E-8</v>
      </c>
      <c r="JC216" s="86">
        <f t="shared" si="264"/>
        <v>2.7130754280407704E-8</v>
      </c>
      <c r="JD216" s="86">
        <f t="shared" si="264"/>
        <v>1.7065849147793462E-8</v>
      </c>
      <c r="JE216" s="86">
        <f t="shared" si="264"/>
        <v>6.4687777749635029E-9</v>
      </c>
      <c r="JF216" s="86">
        <f t="shared" si="264"/>
        <v>6.0275704138466666E-9</v>
      </c>
      <c r="JG216" s="86">
        <f t="shared" si="264"/>
        <v>6.8878575959479895E-10</v>
      </c>
      <c r="JH216" s="86">
        <f t="shared" si="264"/>
        <v>1.4794771773242589E-9</v>
      </c>
      <c r="JI216" s="86">
        <f t="shared" si="264"/>
        <v>9.7538219779139918E-9</v>
      </c>
      <c r="JJ216" s="86">
        <f t="shared" si="264"/>
        <v>1.3988226724142415E-8</v>
      </c>
      <c r="JK216" s="86">
        <f t="shared" si="264"/>
        <v>1.254905778684277E-7</v>
      </c>
      <c r="JL216" s="86">
        <f t="shared" si="264"/>
        <v>1.0296711503433697E-7</v>
      </c>
      <c r="JM216" s="86">
        <f t="shared" si="264"/>
        <v>4.8071310382205109E-8</v>
      </c>
    </row>
    <row r="217" spans="2:273" x14ac:dyDescent="0.25">
      <c r="B217" s="2">
        <v>190</v>
      </c>
      <c r="C217" s="37">
        <v>88.349000000000004</v>
      </c>
      <c r="D217" s="37">
        <v>84.075000000000003</v>
      </c>
      <c r="E217" s="37">
        <v>85.1</v>
      </c>
      <c r="F217" s="37">
        <v>86.424999999999997</v>
      </c>
      <c r="G217" s="37">
        <v>83.775000000000006</v>
      </c>
      <c r="H217" s="37">
        <v>86.3</v>
      </c>
      <c r="I217" s="37">
        <v>86.325000000000003</v>
      </c>
      <c r="J217" s="37">
        <v>83.1</v>
      </c>
      <c r="K217" s="37">
        <v>83.325000000000003</v>
      </c>
      <c r="L217" s="37">
        <v>87.093000000000004</v>
      </c>
      <c r="M217" s="37">
        <v>84.561000000000007</v>
      </c>
      <c r="N217" s="37">
        <v>82</v>
      </c>
      <c r="O217" s="37">
        <v>85.15</v>
      </c>
      <c r="P217" s="37">
        <v>89.286000000000001</v>
      </c>
      <c r="Q217" s="37">
        <v>93.570999999999998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125.53228717948718</v>
      </c>
      <c r="DL217" s="2">
        <f t="shared" si="268"/>
        <v>122.50833333333335</v>
      </c>
      <c r="DM217" s="2">
        <f t="shared" si="268"/>
        <v>118.79663461538463</v>
      </c>
      <c r="DN217" s="2">
        <f t="shared" si="268"/>
        <v>119.5751923076923</v>
      </c>
      <c r="DO217" s="2">
        <f t="shared" si="268"/>
        <v>122.33852901484478</v>
      </c>
      <c r="DP217" s="2">
        <f t="shared" si="268"/>
        <v>117.90276561987088</v>
      </c>
      <c r="DQ217" s="2">
        <f t="shared" si="268"/>
        <v>131.69270981507822</v>
      </c>
      <c r="DR217" s="2">
        <f t="shared" si="268"/>
        <v>129.17952182952186</v>
      </c>
      <c r="DS217" s="2">
        <f t="shared" si="268"/>
        <v>122.2714985228143</v>
      </c>
      <c r="DT217" s="2">
        <f t="shared" si="268"/>
        <v>131.30874940730209</v>
      </c>
      <c r="DU217" s="2">
        <f t="shared" si="268"/>
        <v>115.83138603238868</v>
      </c>
      <c r="DV217" s="2">
        <f t="shared" si="268"/>
        <v>116.32741536273114</v>
      </c>
      <c r="DW217" s="2">
        <f t="shared" si="268"/>
        <v>120.26097676623993</v>
      </c>
      <c r="DX217" s="2">
        <f t="shared" si="268"/>
        <v>123.3220696998124</v>
      </c>
      <c r="DY217" s="2">
        <f t="shared" si="268"/>
        <v>112.26297549019607</v>
      </c>
      <c r="EA217" s="2">
        <f t="shared" si="240"/>
        <v>84.683186081100033</v>
      </c>
      <c r="EB217" s="2">
        <f t="shared" si="240"/>
        <v>82.966279966083391</v>
      </c>
      <c r="EC217" s="2">
        <f t="shared" si="240"/>
        <v>82.685489935395381</v>
      </c>
      <c r="ED217" s="2">
        <f t="shared" si="240"/>
        <v>80.512572676744512</v>
      </c>
      <c r="EE217" s="2">
        <f t="shared" si="240"/>
        <v>79.473900662898444</v>
      </c>
      <c r="EF217" s="2">
        <f t="shared" si="239"/>
        <v>80.533177875267967</v>
      </c>
      <c r="EG217" s="2">
        <f t="shared" si="239"/>
        <v>82.049061294905627</v>
      </c>
      <c r="EH217" s="2">
        <f t="shared" si="239"/>
        <v>84.434018245329156</v>
      </c>
      <c r="EI217" s="2">
        <f t="shared" si="239"/>
        <v>80.063354545454544</v>
      </c>
      <c r="EJ217" s="2">
        <f t="shared" si="239"/>
        <v>82.580517195767214</v>
      </c>
      <c r="EK217" s="2">
        <f t="shared" si="239"/>
        <v>79.661589115646251</v>
      </c>
      <c r="EL217" s="2">
        <f t="shared" si="254"/>
        <v>80.457164172335581</v>
      </c>
      <c r="EM217" s="2">
        <f t="shared" si="255"/>
        <v>83.923243831802978</v>
      </c>
      <c r="EN217" s="2">
        <f t="shared" si="256"/>
        <v>88.841909459459458</v>
      </c>
      <c r="EO217" s="2">
        <f t="shared" si="257"/>
        <v>94.602582760941402</v>
      </c>
      <c r="EQ217" s="2">
        <f t="shared" si="269"/>
        <v>84.082608240286334</v>
      </c>
      <c r="ER217" s="2">
        <f t="shared" si="269"/>
        <v>84.126793529901647</v>
      </c>
      <c r="ES217" s="2">
        <f t="shared" si="269"/>
        <v>84.05015975530317</v>
      </c>
      <c r="ET217" s="2">
        <f t="shared" si="269"/>
        <v>82.933101061995444</v>
      </c>
      <c r="EU217" s="2">
        <f t="shared" si="269"/>
        <v>83.613453688331063</v>
      </c>
      <c r="EV217" s="2">
        <f t="shared" si="269"/>
        <v>80.795949844149675</v>
      </c>
      <c r="EW217" s="2">
        <f t="shared" si="269"/>
        <v>82.218440524193568</v>
      </c>
      <c r="EX217" s="2">
        <f t="shared" si="269"/>
        <v>84.175289884634282</v>
      </c>
      <c r="EY217" s="2">
        <f t="shared" si="269"/>
        <v>84.41955817215414</v>
      </c>
      <c r="EZ217" s="2">
        <f t="shared" si="269"/>
        <v>83.834777988438049</v>
      </c>
      <c r="FA217" s="2">
        <f t="shared" si="269"/>
        <v>82.261313133423869</v>
      </c>
      <c r="FB217" s="2">
        <f t="shared" si="269"/>
        <v>82.893438609377668</v>
      </c>
      <c r="FC217" s="2">
        <f t="shared" si="269"/>
        <v>85.85580582467361</v>
      </c>
      <c r="FD217" s="2">
        <f t="shared" si="269"/>
        <v>88.08723833443193</v>
      </c>
      <c r="FE217" s="2">
        <f t="shared" si="269"/>
        <v>91.494769984727355</v>
      </c>
      <c r="FG217" s="2">
        <f t="shared" si="270"/>
        <v>0.99999904661101013</v>
      </c>
      <c r="FH217" s="2">
        <f t="shared" si="270"/>
        <v>0.99999903834801018</v>
      </c>
      <c r="FI217" s="2">
        <f t="shared" si="270"/>
        <v>0.99999906208201417</v>
      </c>
      <c r="FJ217" s="2">
        <f t="shared" si="270"/>
        <v>0.99999896802184063</v>
      </c>
      <c r="FK217" s="2">
        <f t="shared" si="270"/>
        <v>0.99999885817031753</v>
      </c>
      <c r="FL217" s="2">
        <f t="shared" si="270"/>
        <v>0.99999879894440691</v>
      </c>
      <c r="FM217" s="2">
        <f t="shared" si="270"/>
        <v>0.99999884195347133</v>
      </c>
      <c r="FN217" s="2">
        <f t="shared" si="270"/>
        <v>0.99999897111366731</v>
      </c>
      <c r="FO217" s="2">
        <f t="shared" si="270"/>
        <v>0.99999886667354543</v>
      </c>
      <c r="FP217" s="2">
        <f t="shared" si="270"/>
        <v>0.99999874745386408</v>
      </c>
      <c r="FQ217" s="2">
        <f t="shared" si="270"/>
        <v>0.99999884910721293</v>
      </c>
      <c r="FR217" s="2">
        <f t="shared" si="270"/>
        <v>0.99999887578177837</v>
      </c>
      <c r="FS217" s="2">
        <f t="shared" si="270"/>
        <v>0.99999876401594079</v>
      </c>
      <c r="FT217" s="2">
        <f t="shared" si="270"/>
        <v>0.99999883155486358</v>
      </c>
      <c r="FU217" s="2">
        <f t="shared" si="270"/>
        <v>0.99999874504404285</v>
      </c>
      <c r="FW217" s="2">
        <f t="shared" si="260"/>
        <v>0.9835165847119155</v>
      </c>
      <c r="FX217" s="2">
        <f t="shared" si="260"/>
        <v>0.98422946243763643</v>
      </c>
      <c r="FY217" s="2">
        <f t="shared" si="260"/>
        <v>0.9854208854686507</v>
      </c>
      <c r="FZ217" s="2">
        <f t="shared" si="260"/>
        <v>0.98315335323019082</v>
      </c>
      <c r="GA217" s="2">
        <f t="shared" si="260"/>
        <v>0.98587086871068719</v>
      </c>
      <c r="GB217" s="2">
        <f t="shared" si="260"/>
        <v>0.98437187641981216</v>
      </c>
      <c r="GC217" s="2">
        <f t="shared" si="260"/>
        <v>0.98732104482630201</v>
      </c>
      <c r="GD217" s="2">
        <f t="shared" si="260"/>
        <v>0.9888631699136643</v>
      </c>
      <c r="GE217" s="2">
        <f t="shared" si="260"/>
        <v>0.99009238757419471</v>
      </c>
      <c r="GF217" s="2">
        <f t="shared" si="260"/>
        <v>0.98772960160633394</v>
      </c>
      <c r="GG217" s="2">
        <f t="shared" si="260"/>
        <v>0.98665087467868273</v>
      </c>
      <c r="GH217" s="2">
        <f t="shared" si="260"/>
        <v>0.98673391247608144</v>
      </c>
      <c r="GI217" s="2">
        <f t="shared" si="260"/>
        <v>0.98278662535539985</v>
      </c>
      <c r="GJ217" s="2">
        <f t="shared" si="260"/>
        <v>0.97897646908148817</v>
      </c>
      <c r="GK217" s="2">
        <f t="shared" si="260"/>
        <v>0.97938631065640991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1.1808932063372567E-29</v>
      </c>
      <c r="HT217" s="86">
        <f t="shared" si="262"/>
        <v>5.2083321389572828E-31</v>
      </c>
      <c r="HU217" s="86">
        <f t="shared" si="262"/>
        <v>3.6904167804335344E-36</v>
      </c>
      <c r="HV217" s="86">
        <f t="shared" si="262"/>
        <v>4.7147082196610006E-43</v>
      </c>
      <c r="HW217" s="86">
        <f t="shared" si="262"/>
        <v>2.8708843937871145E-39</v>
      </c>
      <c r="HX217" s="86">
        <f t="shared" si="262"/>
        <v>3.1997817234462695E-44</v>
      </c>
      <c r="HY217" s="86">
        <f t="shared" si="262"/>
        <v>1.9223433015945699E-42</v>
      </c>
      <c r="HZ217" s="86">
        <f t="shared" si="262"/>
        <v>2.3327271174695548E-41</v>
      </c>
      <c r="IA217" s="86">
        <f t="shared" si="262"/>
        <v>7.8780906588807671E-44</v>
      </c>
      <c r="IB217" s="86">
        <f t="shared" si="262"/>
        <v>4.9301995581363629E-45</v>
      </c>
      <c r="IC217" s="86">
        <f t="shared" si="262"/>
        <v>8.8589222919968572E-42</v>
      </c>
      <c r="ID217" s="86">
        <f t="shared" si="262"/>
        <v>8.1646480046749243E-41</v>
      </c>
      <c r="IE217" s="86">
        <f t="shared" si="262"/>
        <v>3.1250154447926466E-38</v>
      </c>
      <c r="IF217" s="86">
        <f t="shared" si="262"/>
        <v>8.4719866765770227E-64</v>
      </c>
      <c r="IG217" s="86">
        <f t="shared" si="262"/>
        <v>1.1265483942519247E-54</v>
      </c>
      <c r="II217" s="86">
        <f t="shared" si="263"/>
        <v>2.0199293208737314E-6</v>
      </c>
      <c r="IJ217" s="86">
        <f t="shared" si="263"/>
        <v>1.2925463061683785E-6</v>
      </c>
      <c r="IK217" s="86">
        <f t="shared" si="263"/>
        <v>1.9813083869943006E-7</v>
      </c>
      <c r="IL217" s="86">
        <f t="shared" si="263"/>
        <v>2.391108412045075E-8</v>
      </c>
      <c r="IM217" s="86">
        <f t="shared" si="263"/>
        <v>1.3290235847047473E-8</v>
      </c>
      <c r="IN217" s="86">
        <f t="shared" si="263"/>
        <v>8.0404843709254552E-9</v>
      </c>
      <c r="IO217" s="86">
        <f t="shared" si="263"/>
        <v>3.0373518255643252E-9</v>
      </c>
      <c r="IP217" s="86">
        <f t="shared" si="263"/>
        <v>2.8870375695390504E-9</v>
      </c>
      <c r="IQ217" s="86">
        <f t="shared" si="263"/>
        <v>3.0828805834610863E-10</v>
      </c>
      <c r="IR217" s="86">
        <f t="shared" si="263"/>
        <v>6.5655805522855773E-10</v>
      </c>
      <c r="IS217" s="86">
        <f t="shared" si="263"/>
        <v>4.6176015240241828E-9</v>
      </c>
      <c r="IT217" s="86">
        <f t="shared" si="263"/>
        <v>6.7332523191704674E-9</v>
      </c>
      <c r="IU217" s="86">
        <f t="shared" si="263"/>
        <v>6.3565311645208081E-8</v>
      </c>
      <c r="IV217" s="86">
        <f t="shared" si="263"/>
        <v>4.9764480245372503E-8</v>
      </c>
      <c r="IW217" s="86">
        <f t="shared" si="263"/>
        <v>2.248695572671376E-8</v>
      </c>
      <c r="IY217" s="86">
        <f t="shared" si="264"/>
        <v>2.0199293208737314E-6</v>
      </c>
      <c r="IZ217" s="86">
        <f t="shared" si="264"/>
        <v>1.2925463061683785E-6</v>
      </c>
      <c r="JA217" s="86">
        <f t="shared" si="264"/>
        <v>1.9813083869943006E-7</v>
      </c>
      <c r="JB217" s="86">
        <f t="shared" si="264"/>
        <v>2.391108412045075E-8</v>
      </c>
      <c r="JC217" s="86">
        <f t="shared" si="264"/>
        <v>1.3290235847047473E-8</v>
      </c>
      <c r="JD217" s="86">
        <f t="shared" si="264"/>
        <v>8.0404843709254552E-9</v>
      </c>
      <c r="JE217" s="86">
        <f t="shared" si="264"/>
        <v>3.0373518255643252E-9</v>
      </c>
      <c r="JF217" s="86">
        <f t="shared" si="264"/>
        <v>2.8870375695390504E-9</v>
      </c>
      <c r="JG217" s="86">
        <f t="shared" si="264"/>
        <v>3.0828805834610863E-10</v>
      </c>
      <c r="JH217" s="86">
        <f t="shared" si="264"/>
        <v>6.5655805522855773E-10</v>
      </c>
      <c r="JI217" s="86">
        <f t="shared" si="264"/>
        <v>4.6176015240241828E-9</v>
      </c>
      <c r="JJ217" s="86">
        <f t="shared" si="264"/>
        <v>6.7332523191704674E-9</v>
      </c>
      <c r="JK217" s="86">
        <f t="shared" si="264"/>
        <v>6.3565311645208081E-8</v>
      </c>
      <c r="JL217" s="86">
        <f t="shared" si="264"/>
        <v>4.9764480245372503E-8</v>
      </c>
      <c r="JM217" s="86">
        <f t="shared" si="264"/>
        <v>2.248695572671376E-8</v>
      </c>
    </row>
    <row r="218" spans="2:273" x14ac:dyDescent="0.25">
      <c r="B218" s="2">
        <v>191</v>
      </c>
      <c r="C218" s="37">
        <v>87.721000000000004</v>
      </c>
      <c r="D218" s="37">
        <v>86.45</v>
      </c>
      <c r="E218" s="37">
        <v>86.325000000000003</v>
      </c>
      <c r="F218" s="37">
        <v>85.025000000000006</v>
      </c>
      <c r="G218" s="37">
        <v>86.924999999999997</v>
      </c>
      <c r="H218" s="37">
        <v>85.6</v>
      </c>
      <c r="I218" s="37">
        <v>85.75</v>
      </c>
      <c r="J218" s="37">
        <v>84.1</v>
      </c>
      <c r="K218" s="37">
        <v>88.575000000000003</v>
      </c>
      <c r="L218" s="37">
        <v>84.349000000000004</v>
      </c>
      <c r="M218" s="37">
        <v>85.659000000000006</v>
      </c>
      <c r="N218" s="37">
        <v>84.238</v>
      </c>
      <c r="O218" s="37">
        <v>85.924999999999997</v>
      </c>
      <c r="P218" s="37">
        <v>88.5</v>
      </c>
      <c r="Q218" s="37">
        <v>93.143000000000001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125.64184831309042</v>
      </c>
      <c r="DL218" s="2">
        <f t="shared" si="268"/>
        <v>122.59841430499327</v>
      </c>
      <c r="DM218" s="2">
        <f t="shared" si="268"/>
        <v>118.87327935222673</v>
      </c>
      <c r="DN218" s="2">
        <f t="shared" si="268"/>
        <v>119.66240384615384</v>
      </c>
      <c r="DO218" s="2">
        <f t="shared" si="268"/>
        <v>122.45259784075571</v>
      </c>
      <c r="DP218" s="2">
        <f t="shared" si="268"/>
        <v>117.99409399277819</v>
      </c>
      <c r="DQ218" s="2">
        <f t="shared" si="268"/>
        <v>131.8669985775249</v>
      </c>
      <c r="DR218" s="2">
        <f t="shared" si="268"/>
        <v>129.33305339752712</v>
      </c>
      <c r="DS218" s="2">
        <f t="shared" si="268"/>
        <v>122.36964656964655</v>
      </c>
      <c r="DT218" s="2">
        <f t="shared" si="268"/>
        <v>131.45082219061172</v>
      </c>
      <c r="DU218" s="2">
        <f t="shared" si="268"/>
        <v>115.88593724696358</v>
      </c>
      <c r="DV218" s="2">
        <f t="shared" si="268"/>
        <v>116.39479042200094</v>
      </c>
      <c r="DW218" s="2">
        <f t="shared" si="268"/>
        <v>120.34302987197725</v>
      </c>
      <c r="DX218" s="2">
        <f t="shared" si="268"/>
        <v>123.42627664165104</v>
      </c>
      <c r="DY218" s="2">
        <f t="shared" si="268"/>
        <v>112.31235918003564</v>
      </c>
      <c r="EA218" s="2">
        <f t="shared" si="240"/>
        <v>84.557025803283281</v>
      </c>
      <c r="EB218" s="2">
        <f t="shared" si="240"/>
        <v>82.822408560086316</v>
      </c>
      <c r="EC218" s="2">
        <f t="shared" si="240"/>
        <v>82.556085112902196</v>
      </c>
      <c r="ED218" s="2">
        <f t="shared" si="240"/>
        <v>80.36994169858221</v>
      </c>
      <c r="EE218" s="2">
        <f t="shared" si="240"/>
        <v>79.329487688156945</v>
      </c>
      <c r="EF218" s="2">
        <f t="shared" si="239"/>
        <v>80.392206366219668</v>
      </c>
      <c r="EG218" s="2">
        <f t="shared" si="239"/>
        <v>81.92200976360121</v>
      </c>
      <c r="EH218" s="2">
        <f t="shared" si="239"/>
        <v>84.326218447224193</v>
      </c>
      <c r="EI218" s="2">
        <f t="shared" si="239"/>
        <v>79.906072727272729</v>
      </c>
      <c r="EJ218" s="2">
        <f t="shared" si="239"/>
        <v>82.441130952380973</v>
      </c>
      <c r="EK218" s="2">
        <f t="shared" si="239"/>
        <v>79.486609160997716</v>
      </c>
      <c r="EL218" s="2">
        <f t="shared" si="254"/>
        <v>80.309681451247144</v>
      </c>
      <c r="EM218" s="2">
        <f t="shared" si="255"/>
        <v>83.785241227577842</v>
      </c>
      <c r="EN218" s="2">
        <f t="shared" si="256"/>
        <v>88.760531081081083</v>
      </c>
      <c r="EO218" s="2">
        <f t="shared" si="257"/>
        <v>94.547485896395401</v>
      </c>
      <c r="EQ218" s="2">
        <f t="shared" si="269"/>
        <v>83.950023095549938</v>
      </c>
      <c r="ER218" s="2">
        <f t="shared" si="269"/>
        <v>83.995350457546564</v>
      </c>
      <c r="ES218" s="2">
        <f t="shared" si="269"/>
        <v>83.935563066536957</v>
      </c>
      <c r="ET218" s="2">
        <f t="shared" si="269"/>
        <v>82.816850984348534</v>
      </c>
      <c r="EU218" s="2">
        <f t="shared" si="269"/>
        <v>83.513713196655132</v>
      </c>
      <c r="EV218" s="2">
        <f t="shared" si="269"/>
        <v>80.657785115674699</v>
      </c>
      <c r="EW218" s="2">
        <f t="shared" si="269"/>
        <v>82.093210200119486</v>
      </c>
      <c r="EX218" s="2">
        <f t="shared" si="269"/>
        <v>84.064698959218418</v>
      </c>
      <c r="EY218" s="2">
        <f t="shared" si="269"/>
        <v>84.308442713716218</v>
      </c>
      <c r="EZ218" s="2">
        <f t="shared" si="269"/>
        <v>83.7087417107318</v>
      </c>
      <c r="FA218" s="2">
        <f t="shared" si="269"/>
        <v>82.114851353045637</v>
      </c>
      <c r="FB218" s="2">
        <f t="shared" si="269"/>
        <v>82.772740004977791</v>
      </c>
      <c r="FC218" s="2">
        <f t="shared" si="269"/>
        <v>85.739012487796202</v>
      </c>
      <c r="FD218" s="2">
        <f t="shared" si="269"/>
        <v>87.997242948139728</v>
      </c>
      <c r="FE218" s="2">
        <f t="shared" si="269"/>
        <v>91.40741470829677</v>
      </c>
      <c r="FG218" s="2">
        <f t="shared" si="270"/>
        <v>0.99999913049883427</v>
      </c>
      <c r="FH218" s="2">
        <f t="shared" si="270"/>
        <v>0.9999991229628874</v>
      </c>
      <c r="FI218" s="2">
        <f t="shared" si="270"/>
        <v>0.99999914460855988</v>
      </c>
      <c r="FJ218" s="2">
        <f t="shared" si="270"/>
        <v>0.99999905882464724</v>
      </c>
      <c r="FK218" s="2">
        <f t="shared" si="270"/>
        <v>0.99999895863884825</v>
      </c>
      <c r="FL218" s="2">
        <f t="shared" si="270"/>
        <v>0.99999890462416463</v>
      </c>
      <c r="FM218" s="2">
        <f t="shared" si="270"/>
        <v>0.99999894384890575</v>
      </c>
      <c r="FN218" s="2">
        <f t="shared" si="270"/>
        <v>0.9999990616444272</v>
      </c>
      <c r="FO218" s="2">
        <f t="shared" si="270"/>
        <v>0.99999896639388586</v>
      </c>
      <c r="FP218" s="2">
        <f t="shared" si="270"/>
        <v>0.99999885766422136</v>
      </c>
      <c r="FQ218" s="2">
        <f t="shared" si="270"/>
        <v>0.99999895037319697</v>
      </c>
      <c r="FR218" s="2">
        <f t="shared" si="270"/>
        <v>0.99999897470069465</v>
      </c>
      <c r="FS218" s="2">
        <f t="shared" si="270"/>
        <v>0.99999887276901811</v>
      </c>
      <c r="FT218" s="2">
        <f t="shared" si="270"/>
        <v>0.99999893436526077</v>
      </c>
      <c r="FU218" s="2">
        <f t="shared" si="270"/>
        <v>0.99999885546643774</v>
      </c>
      <c r="FW218" s="2">
        <f t="shared" si="260"/>
        <v>0.98494511155141262</v>
      </c>
      <c r="FX218" s="2">
        <f t="shared" si="260"/>
        <v>0.98559711283068641</v>
      </c>
      <c r="FY218" s="2">
        <f t="shared" si="260"/>
        <v>0.9866866110499265</v>
      </c>
      <c r="FZ218" s="2">
        <f t="shared" si="260"/>
        <v>0.98461286684839244</v>
      </c>
      <c r="GA218" s="2">
        <f t="shared" si="260"/>
        <v>0.98709803926165784</v>
      </c>
      <c r="GB218" s="2">
        <f t="shared" si="260"/>
        <v>0.98572735550446844</v>
      </c>
      <c r="GC218" s="2">
        <f t="shared" si="260"/>
        <v>0.9884237408521932</v>
      </c>
      <c r="GD218" s="2">
        <f t="shared" si="260"/>
        <v>0.98983312752014574</v>
      </c>
      <c r="GE218" s="2">
        <f t="shared" si="260"/>
        <v>0.99095626608743126</v>
      </c>
      <c r="GF218" s="2">
        <f t="shared" si="260"/>
        <v>0.988797168389558</v>
      </c>
      <c r="GG218" s="2">
        <f t="shared" si="260"/>
        <v>0.98781113623576478</v>
      </c>
      <c r="GH218" s="2">
        <f t="shared" si="260"/>
        <v>0.98788704527058457</v>
      </c>
      <c r="GI218" s="2">
        <f t="shared" si="260"/>
        <v>0.98427740244712092</v>
      </c>
      <c r="GJ218" s="2">
        <f t="shared" si="260"/>
        <v>0.98079077787879376</v>
      </c>
      <c r="GK218" s="2">
        <f t="shared" si="260"/>
        <v>0.9811659309988211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1.9949104913302268E-30</v>
      </c>
      <c r="HT218" s="86">
        <f t="shared" si="262"/>
        <v>8.3205446419168629E-32</v>
      </c>
      <c r="HU218" s="86">
        <f t="shared" si="262"/>
        <v>4.5481677523136339E-37</v>
      </c>
      <c r="HV218" s="86">
        <f t="shared" si="262"/>
        <v>3.6896830528126542E-44</v>
      </c>
      <c r="HW218" s="86">
        <f t="shared" si="262"/>
        <v>2.6842155576740982E-40</v>
      </c>
      <c r="HX218" s="86">
        <f t="shared" si="262"/>
        <v>2.328726348865302E-45</v>
      </c>
      <c r="HY218" s="86">
        <f t="shared" si="262"/>
        <v>1.5638110672528971E-43</v>
      </c>
      <c r="HZ218" s="86">
        <f t="shared" si="262"/>
        <v>2.1026362930229699E-42</v>
      </c>
      <c r="IA218" s="86">
        <f t="shared" si="262"/>
        <v>6.0834934076559447E-45</v>
      </c>
      <c r="IB218" s="86">
        <f t="shared" si="262"/>
        <v>3.4001856915108254E-46</v>
      </c>
      <c r="IC218" s="86">
        <f t="shared" si="262"/>
        <v>7.3477291141001388E-43</v>
      </c>
      <c r="ID218" s="86">
        <f t="shared" si="262"/>
        <v>7.1895464795994607E-42</v>
      </c>
      <c r="IE218" s="86">
        <f t="shared" si="262"/>
        <v>3.0249487222275209E-39</v>
      </c>
      <c r="IF218" s="86">
        <f t="shared" si="262"/>
        <v>1.3442547768763868E-65</v>
      </c>
      <c r="IG218" s="86">
        <f t="shared" si="262"/>
        <v>3.3813006221521003E-56</v>
      </c>
      <c r="II218" s="86">
        <f t="shared" si="263"/>
        <v>1.1830820967385397E-6</v>
      </c>
      <c r="IJ218" s="86">
        <f t="shared" si="263"/>
        <v>7.4689039016007766E-7</v>
      </c>
      <c r="IK218" s="86">
        <f t="shared" si="263"/>
        <v>1.0678952872757737E-7</v>
      </c>
      <c r="IL218" s="86">
        <f t="shared" si="263"/>
        <v>1.1469902820744631E-8</v>
      </c>
      <c r="IM218" s="86">
        <f t="shared" si="263"/>
        <v>6.4147109948295707E-9</v>
      </c>
      <c r="IN218" s="86">
        <f t="shared" si="263"/>
        <v>3.728032874922607E-9</v>
      </c>
      <c r="IO218" s="86">
        <f t="shared" si="263"/>
        <v>1.4044478624548624E-9</v>
      </c>
      <c r="IP218" s="86">
        <f t="shared" si="263"/>
        <v>1.362907266611953E-9</v>
      </c>
      <c r="IQ218" s="86">
        <f t="shared" si="263"/>
        <v>1.3586143056547359E-10</v>
      </c>
      <c r="IR218" s="86">
        <f t="shared" si="263"/>
        <v>2.8661997829474571E-10</v>
      </c>
      <c r="IS218" s="86">
        <f t="shared" si="263"/>
        <v>2.1527563662762034E-9</v>
      </c>
      <c r="IT218" s="86">
        <f t="shared" si="263"/>
        <v>3.1929238601437388E-9</v>
      </c>
      <c r="IU218" s="86">
        <f t="shared" si="263"/>
        <v>3.1727128206724702E-8</v>
      </c>
      <c r="IV218" s="86">
        <f t="shared" si="263"/>
        <v>2.3655209305376665E-8</v>
      </c>
      <c r="IW218" s="86">
        <f t="shared" si="263"/>
        <v>1.0338496920187537E-8</v>
      </c>
      <c r="IY218" s="86">
        <f t="shared" si="264"/>
        <v>1.1830820967385397E-6</v>
      </c>
      <c r="IZ218" s="86">
        <f t="shared" si="264"/>
        <v>7.4689039016007766E-7</v>
      </c>
      <c r="JA218" s="86">
        <f t="shared" si="264"/>
        <v>1.0678952872757737E-7</v>
      </c>
      <c r="JB218" s="86">
        <f t="shared" si="264"/>
        <v>1.1469902820744631E-8</v>
      </c>
      <c r="JC218" s="86">
        <f t="shared" si="264"/>
        <v>6.4147109948295707E-9</v>
      </c>
      <c r="JD218" s="86">
        <f t="shared" si="264"/>
        <v>3.728032874922607E-9</v>
      </c>
      <c r="JE218" s="86">
        <f t="shared" si="264"/>
        <v>1.4044478624548624E-9</v>
      </c>
      <c r="JF218" s="86">
        <f t="shared" si="264"/>
        <v>1.362907266611953E-9</v>
      </c>
      <c r="JG218" s="86">
        <f t="shared" si="264"/>
        <v>1.3586143056547359E-10</v>
      </c>
      <c r="JH218" s="86">
        <f t="shared" si="264"/>
        <v>2.8661997829474571E-10</v>
      </c>
      <c r="JI218" s="86">
        <f t="shared" si="264"/>
        <v>2.1527563662762034E-9</v>
      </c>
      <c r="JJ218" s="86">
        <f t="shared" si="264"/>
        <v>3.1929238601437388E-9</v>
      </c>
      <c r="JK218" s="86">
        <f t="shared" si="264"/>
        <v>3.1727128206724702E-8</v>
      </c>
      <c r="JL218" s="86">
        <f t="shared" si="264"/>
        <v>2.3655209305376665E-8</v>
      </c>
      <c r="JM218" s="86">
        <f t="shared" si="264"/>
        <v>1.0338496920187537E-8</v>
      </c>
    </row>
    <row r="219" spans="2:273" x14ac:dyDescent="0.25">
      <c r="B219" s="2">
        <v>192</v>
      </c>
      <c r="C219" s="37">
        <v>81.790999999999997</v>
      </c>
      <c r="D219" s="37">
        <v>88.45</v>
      </c>
      <c r="E219" s="37">
        <v>86.15</v>
      </c>
      <c r="F219" s="37">
        <v>86.1</v>
      </c>
      <c r="G219" s="37">
        <v>83.325000000000003</v>
      </c>
      <c r="H219" s="37">
        <v>84.724999999999994</v>
      </c>
      <c r="I219" s="37">
        <v>85.575000000000003</v>
      </c>
      <c r="J219" s="37">
        <v>86.25</v>
      </c>
      <c r="K219" s="37">
        <v>84.375</v>
      </c>
      <c r="L219" s="37">
        <v>86.581000000000003</v>
      </c>
      <c r="M219" s="37">
        <v>85.293000000000006</v>
      </c>
      <c r="N219" s="37">
        <v>84.881</v>
      </c>
      <c r="O219" s="37">
        <v>83.625</v>
      </c>
      <c r="P219" s="37">
        <v>88.167000000000002</v>
      </c>
      <c r="Q219" s="37">
        <v>90.975999999999999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125.75140944669366</v>
      </c>
      <c r="DL219" s="2">
        <f t="shared" si="268"/>
        <v>122.68849527665319</v>
      </c>
      <c r="DM219" s="2">
        <f t="shared" si="268"/>
        <v>118.94992408906884</v>
      </c>
      <c r="DN219" s="2">
        <f t="shared" si="268"/>
        <v>119.74961538461538</v>
      </c>
      <c r="DO219" s="2">
        <f t="shared" si="268"/>
        <v>122.56666666666665</v>
      </c>
      <c r="DP219" s="2">
        <f t="shared" si="268"/>
        <v>118.0854223656855</v>
      </c>
      <c r="DQ219" s="2">
        <f t="shared" si="268"/>
        <v>132.04128733997155</v>
      </c>
      <c r="DR219" s="2">
        <f t="shared" si="268"/>
        <v>129.48658496553236</v>
      </c>
      <c r="DS219" s="2">
        <f t="shared" si="268"/>
        <v>122.46779461647881</v>
      </c>
      <c r="DT219" s="2">
        <f t="shared" si="268"/>
        <v>131.59289497392132</v>
      </c>
      <c r="DU219" s="2">
        <f t="shared" si="268"/>
        <v>115.94048846153848</v>
      </c>
      <c r="DV219" s="2">
        <f t="shared" si="268"/>
        <v>116.46216548127074</v>
      </c>
      <c r="DW219" s="2">
        <f t="shared" si="268"/>
        <v>120.42508297771457</v>
      </c>
      <c r="DX219" s="2">
        <f t="shared" si="268"/>
        <v>123.5304835834897</v>
      </c>
      <c r="DY219" s="2">
        <f t="shared" si="268"/>
        <v>112.36174286987521</v>
      </c>
      <c r="EA219" s="2">
        <f t="shared" si="240"/>
        <v>84.430865525466515</v>
      </c>
      <c r="EB219" s="2">
        <f t="shared" si="240"/>
        <v>82.678537154089241</v>
      </c>
      <c r="EC219" s="2">
        <f t="shared" si="240"/>
        <v>82.426680290408996</v>
      </c>
      <c r="ED219" s="2">
        <f t="shared" si="240"/>
        <v>80.227310720419894</v>
      </c>
      <c r="EE219" s="2">
        <f t="shared" si="240"/>
        <v>79.185074713415446</v>
      </c>
      <c r="EF219" s="2">
        <f t="shared" si="239"/>
        <v>80.251234857171355</v>
      </c>
      <c r="EG219" s="2">
        <f t="shared" si="239"/>
        <v>81.794958232296807</v>
      </c>
      <c r="EH219" s="2">
        <f t="shared" si="239"/>
        <v>84.218418649119229</v>
      </c>
      <c r="EI219" s="2">
        <f t="shared" si="239"/>
        <v>79.748790909090914</v>
      </c>
      <c r="EJ219" s="2">
        <f t="shared" si="239"/>
        <v>82.301744708994732</v>
      </c>
      <c r="EK219" s="2">
        <f t="shared" si="239"/>
        <v>79.311629206349195</v>
      </c>
      <c r="EL219" s="2">
        <f t="shared" si="254"/>
        <v>80.162198730158707</v>
      </c>
      <c r="EM219" s="2">
        <f t="shared" si="255"/>
        <v>83.647238623352706</v>
      </c>
      <c r="EN219" s="2">
        <f t="shared" si="256"/>
        <v>88.679152702702709</v>
      </c>
      <c r="EO219" s="2">
        <f t="shared" si="257"/>
        <v>94.492389031849385</v>
      </c>
      <c r="EQ219" s="2">
        <f t="shared" si="269"/>
        <v>83.817437950813542</v>
      </c>
      <c r="ER219" s="2">
        <f t="shared" si="269"/>
        <v>83.863907385191482</v>
      </c>
      <c r="ES219" s="2">
        <f t="shared" si="269"/>
        <v>83.820966377770759</v>
      </c>
      <c r="ET219" s="2">
        <f t="shared" si="269"/>
        <v>82.700600906701624</v>
      </c>
      <c r="EU219" s="2">
        <f t="shared" si="269"/>
        <v>83.413972704979201</v>
      </c>
      <c r="EV219" s="2">
        <f t="shared" si="269"/>
        <v>80.519620387199737</v>
      </c>
      <c r="EW219" s="2">
        <f t="shared" si="269"/>
        <v>81.967979876045419</v>
      </c>
      <c r="EX219" s="2">
        <f t="shared" si="269"/>
        <v>83.954108033802541</v>
      </c>
      <c r="EY219" s="2">
        <f t="shared" si="269"/>
        <v>84.19732725527831</v>
      </c>
      <c r="EZ219" s="2">
        <f t="shared" si="269"/>
        <v>83.582705433025566</v>
      </c>
      <c r="FA219" s="2">
        <f t="shared" si="269"/>
        <v>81.968389572667405</v>
      </c>
      <c r="FB219" s="2">
        <f t="shared" si="269"/>
        <v>82.652041400577914</v>
      </c>
      <c r="FC219" s="2">
        <f t="shared" si="269"/>
        <v>85.622219150918809</v>
      </c>
      <c r="FD219" s="2">
        <f t="shared" si="269"/>
        <v>87.907247561847527</v>
      </c>
      <c r="FE219" s="2">
        <f t="shared" si="269"/>
        <v>91.320059431866184</v>
      </c>
      <c r="FG219" s="2">
        <f t="shared" si="270"/>
        <v>0.99999920700545131</v>
      </c>
      <c r="FH219" s="2">
        <f t="shared" si="270"/>
        <v>0.99999920013258503</v>
      </c>
      <c r="FI219" s="2">
        <f t="shared" si="270"/>
        <v>0.99999921987367602</v>
      </c>
      <c r="FJ219" s="2">
        <f t="shared" si="270"/>
        <v>0.99999914163780546</v>
      </c>
      <c r="FK219" s="2">
        <f t="shared" si="270"/>
        <v>0.999999050267255</v>
      </c>
      <c r="FL219" s="2">
        <f t="shared" si="270"/>
        <v>0.99999900100526873</v>
      </c>
      <c r="FM219" s="2">
        <f t="shared" si="270"/>
        <v>0.99999903677866453</v>
      </c>
      <c r="FN219" s="2">
        <f t="shared" si="270"/>
        <v>0.99999914420947578</v>
      </c>
      <c r="FO219" s="2">
        <f t="shared" si="270"/>
        <v>0.99999905733993455</v>
      </c>
      <c r="FP219" s="2">
        <f t="shared" si="270"/>
        <v>0.99999895817728301</v>
      </c>
      <c r="FQ219" s="2">
        <f t="shared" si="270"/>
        <v>0.99999904272888995</v>
      </c>
      <c r="FR219" s="2">
        <f t="shared" si="270"/>
        <v>0.99999906491583557</v>
      </c>
      <c r="FS219" s="2">
        <f t="shared" si="270"/>
        <v>0.99999897195302412</v>
      </c>
      <c r="FT219" s="2">
        <f t="shared" si="270"/>
        <v>0.99999902812947594</v>
      </c>
      <c r="FU219" s="2">
        <f t="shared" si="270"/>
        <v>0.99999895617288015</v>
      </c>
      <c r="FW219" s="2">
        <f t="shared" si="260"/>
        <v>0.9862515664533984</v>
      </c>
      <c r="FX219" s="2">
        <f t="shared" si="260"/>
        <v>0.98684774295513711</v>
      </c>
      <c r="FY219" s="2">
        <f t="shared" si="260"/>
        <v>0.98784380478957567</v>
      </c>
      <c r="FZ219" s="2">
        <f t="shared" si="260"/>
        <v>0.98594774241449745</v>
      </c>
      <c r="GA219" s="2">
        <f t="shared" si="260"/>
        <v>0.98821989880164474</v>
      </c>
      <c r="GB219" s="2">
        <f t="shared" si="260"/>
        <v>0.98696682595845808</v>
      </c>
      <c r="GC219" s="2">
        <f t="shared" si="260"/>
        <v>0.98943156132145249</v>
      </c>
      <c r="GD219" s="2">
        <f t="shared" si="260"/>
        <v>0.99071939990713165</v>
      </c>
      <c r="GE219" s="2">
        <f t="shared" si="260"/>
        <v>0.99174544807920573</v>
      </c>
      <c r="GF219" s="2">
        <f t="shared" si="260"/>
        <v>0.98977281491965741</v>
      </c>
      <c r="GG219" s="2">
        <f t="shared" si="260"/>
        <v>0.98887168914894075</v>
      </c>
      <c r="GH219" s="2">
        <f t="shared" si="260"/>
        <v>0.98894106728322717</v>
      </c>
      <c r="GI219" s="2">
        <f t="shared" si="260"/>
        <v>0.98564095604675228</v>
      </c>
      <c r="GJ219" s="2">
        <f t="shared" si="260"/>
        <v>0.98245132037310334</v>
      </c>
      <c r="GK219" s="2">
        <f t="shared" si="260"/>
        <v>0.98279461225773967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3.2906327881662794E-31</v>
      </c>
      <c r="HT219" s="86">
        <f t="shared" si="262"/>
        <v>1.2974283437452037E-32</v>
      </c>
      <c r="HU219" s="86">
        <f t="shared" si="262"/>
        <v>5.4562699267654189E-38</v>
      </c>
      <c r="HV219" s="86">
        <f t="shared" si="262"/>
        <v>2.7928313065680094E-45</v>
      </c>
      <c r="HW219" s="86">
        <f t="shared" si="262"/>
        <v>2.431385093427045E-41</v>
      </c>
      <c r="HX219" s="86">
        <f t="shared" si="262"/>
        <v>1.6376312593441608E-46</v>
      </c>
      <c r="HY219" s="86">
        <f t="shared" si="262"/>
        <v>1.2310858766457843E-44</v>
      </c>
      <c r="HZ219" s="86">
        <f t="shared" si="262"/>
        <v>1.8373873991514203E-43</v>
      </c>
      <c r="IA219" s="86">
        <f t="shared" si="262"/>
        <v>4.5448338329301114E-46</v>
      </c>
      <c r="IB219" s="86">
        <f t="shared" si="262"/>
        <v>2.2641734813850846E-47</v>
      </c>
      <c r="IC219" s="86">
        <f t="shared" si="262"/>
        <v>5.8975020035655246E-44</v>
      </c>
      <c r="ID219" s="86">
        <f t="shared" si="262"/>
        <v>6.1313420030377615E-43</v>
      </c>
      <c r="IE219" s="86">
        <f t="shared" si="262"/>
        <v>2.8369243504604095E-40</v>
      </c>
      <c r="IF219" s="86">
        <f t="shared" si="262"/>
        <v>2.0109105396950216E-67</v>
      </c>
      <c r="IG219" s="86">
        <f t="shared" si="262"/>
        <v>9.6598828885582856E-58</v>
      </c>
      <c r="II219" s="86">
        <f t="shared" si="263"/>
        <v>6.8531327506932849E-7</v>
      </c>
      <c r="IJ219" s="86">
        <f t="shared" si="263"/>
        <v>4.2675949870637346E-7</v>
      </c>
      <c r="IK219" s="86">
        <f t="shared" si="263"/>
        <v>5.6840440273052022E-8</v>
      </c>
      <c r="IL219" s="86">
        <f t="shared" si="263"/>
        <v>5.4170483424571157E-9</v>
      </c>
      <c r="IM219" s="86">
        <f t="shared" si="263"/>
        <v>3.0506246813970904E-9</v>
      </c>
      <c r="IN219" s="86">
        <f t="shared" si="263"/>
        <v>1.7010364880624432E-9</v>
      </c>
      <c r="IO219" s="86">
        <f t="shared" si="263"/>
        <v>6.395107034708723E-10</v>
      </c>
      <c r="IP219" s="86">
        <f t="shared" si="263"/>
        <v>6.3413019263523249E-10</v>
      </c>
      <c r="IQ219" s="86">
        <f t="shared" si="263"/>
        <v>5.8951843531276689E-11</v>
      </c>
      <c r="IR219" s="86">
        <f t="shared" si="263"/>
        <v>1.2308419342250011E-10</v>
      </c>
      <c r="IS219" s="86">
        <f t="shared" si="263"/>
        <v>9.8833449706083975E-10</v>
      </c>
      <c r="IT219" s="86">
        <f t="shared" si="263"/>
        <v>1.4915835444750382E-9</v>
      </c>
      <c r="IU219" s="86">
        <f t="shared" si="263"/>
        <v>1.5603994152692932E-8</v>
      </c>
      <c r="IV219" s="86">
        <f t="shared" si="263"/>
        <v>1.1058907035572767E-8</v>
      </c>
      <c r="IW219" s="86">
        <f t="shared" si="263"/>
        <v>4.6715164408347802E-9</v>
      </c>
      <c r="IY219" s="86">
        <f t="shared" si="264"/>
        <v>6.8531327506932849E-7</v>
      </c>
      <c r="IZ219" s="86">
        <f t="shared" si="264"/>
        <v>4.2675949870637346E-7</v>
      </c>
      <c r="JA219" s="86">
        <f t="shared" si="264"/>
        <v>5.6840440273052022E-8</v>
      </c>
      <c r="JB219" s="86">
        <f t="shared" si="264"/>
        <v>5.4170483424571157E-9</v>
      </c>
      <c r="JC219" s="86">
        <f t="shared" si="264"/>
        <v>3.0506246813970904E-9</v>
      </c>
      <c r="JD219" s="86">
        <f t="shared" si="264"/>
        <v>1.7010364880624432E-9</v>
      </c>
      <c r="JE219" s="86">
        <f t="shared" si="264"/>
        <v>6.395107034708723E-10</v>
      </c>
      <c r="JF219" s="86">
        <f t="shared" si="264"/>
        <v>6.3413019263523249E-10</v>
      </c>
      <c r="JG219" s="86">
        <f t="shared" si="264"/>
        <v>5.8951843531276689E-11</v>
      </c>
      <c r="JH219" s="86">
        <f t="shared" si="264"/>
        <v>1.2308419342250011E-10</v>
      </c>
      <c r="JI219" s="86">
        <f t="shared" si="264"/>
        <v>9.8833449706083975E-10</v>
      </c>
      <c r="JJ219" s="86">
        <f t="shared" si="264"/>
        <v>1.4915835444750382E-9</v>
      </c>
      <c r="JK219" s="86">
        <f t="shared" si="264"/>
        <v>1.5603994152692932E-8</v>
      </c>
      <c r="JL219" s="86">
        <f t="shared" si="264"/>
        <v>1.1058907035572767E-8</v>
      </c>
      <c r="JM219" s="86">
        <f t="shared" si="264"/>
        <v>4.6715164408347802E-9</v>
      </c>
    </row>
    <row r="220" spans="2:273" x14ac:dyDescent="0.25">
      <c r="B220" s="2">
        <v>193</v>
      </c>
      <c r="C220" s="37">
        <v>84.278999999999996</v>
      </c>
      <c r="D220" s="37">
        <v>84.3</v>
      </c>
      <c r="E220" s="37">
        <v>86.275000000000006</v>
      </c>
      <c r="F220" s="37">
        <v>84.625</v>
      </c>
      <c r="G220" s="37">
        <v>84.75</v>
      </c>
      <c r="H220" s="37">
        <v>86.125</v>
      </c>
      <c r="I220" s="37">
        <v>86.674999999999997</v>
      </c>
      <c r="J220" s="37">
        <v>83.4</v>
      </c>
      <c r="K220" s="37">
        <v>87.35</v>
      </c>
      <c r="L220" s="37">
        <v>85.86</v>
      </c>
      <c r="M220" s="37">
        <v>84.146000000000001</v>
      </c>
      <c r="N220" s="37">
        <v>83.667000000000002</v>
      </c>
      <c r="O220" s="37">
        <v>86.474999999999994</v>
      </c>
      <c r="P220" s="37">
        <v>85.5</v>
      </c>
      <c r="Q220" s="37">
        <v>92.19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125.86097058029689</v>
      </c>
      <c r="DL220" s="2">
        <f t="shared" si="268"/>
        <v>122.7785762483131</v>
      </c>
      <c r="DM220" s="2">
        <f t="shared" si="268"/>
        <v>119.02656882591094</v>
      </c>
      <c r="DN220" s="2">
        <f t="shared" si="268"/>
        <v>119.83682692307693</v>
      </c>
      <c r="DO220" s="2">
        <f t="shared" si="268"/>
        <v>122.68073549257758</v>
      </c>
      <c r="DP220" s="2">
        <f t="shared" si="268"/>
        <v>118.17675073859283</v>
      </c>
      <c r="DQ220" s="2">
        <f t="shared" si="268"/>
        <v>132.2155761024182</v>
      </c>
      <c r="DR220" s="2">
        <f t="shared" si="268"/>
        <v>129.64011653353762</v>
      </c>
      <c r="DS220" s="2">
        <f t="shared" si="268"/>
        <v>122.56594266331106</v>
      </c>
      <c r="DT220" s="2">
        <f t="shared" si="268"/>
        <v>131.73496775723095</v>
      </c>
      <c r="DU220" s="2">
        <f t="shared" si="268"/>
        <v>115.99503967611338</v>
      </c>
      <c r="DV220" s="2">
        <f t="shared" si="268"/>
        <v>116.52954054054054</v>
      </c>
      <c r="DW220" s="2">
        <f t="shared" si="268"/>
        <v>120.50713608345188</v>
      </c>
      <c r="DX220" s="2">
        <f t="shared" si="268"/>
        <v>123.63469052532835</v>
      </c>
      <c r="DY220" s="2">
        <f t="shared" si="268"/>
        <v>112.41112655971479</v>
      </c>
      <c r="EA220" s="2">
        <f t="shared" si="240"/>
        <v>84.304705247649764</v>
      </c>
      <c r="EB220" s="2">
        <f t="shared" si="240"/>
        <v>82.534665748092166</v>
      </c>
      <c r="EC220" s="2">
        <f t="shared" si="240"/>
        <v>82.297275467915796</v>
      </c>
      <c r="ED220" s="2">
        <f t="shared" si="240"/>
        <v>80.084679742257606</v>
      </c>
      <c r="EE220" s="2">
        <f t="shared" si="240"/>
        <v>79.040661738673947</v>
      </c>
      <c r="EF220" s="2">
        <f t="shared" si="239"/>
        <v>80.110263348123055</v>
      </c>
      <c r="EG220" s="2">
        <f t="shared" si="239"/>
        <v>81.66790670099239</v>
      </c>
      <c r="EH220" s="2">
        <f t="shared" si="239"/>
        <v>84.110618851014266</v>
      </c>
      <c r="EI220" s="2">
        <f t="shared" si="239"/>
        <v>79.591509090909099</v>
      </c>
      <c r="EJ220" s="2">
        <f t="shared" si="239"/>
        <v>82.162358465608492</v>
      </c>
      <c r="EK220" s="2">
        <f t="shared" si="239"/>
        <v>79.136649251700675</v>
      </c>
      <c r="EL220" s="2">
        <f t="shared" si="254"/>
        <v>80.01471600907027</v>
      </c>
      <c r="EM220" s="2">
        <f t="shared" si="255"/>
        <v>83.50923601912757</v>
      </c>
      <c r="EN220" s="2">
        <f t="shared" si="256"/>
        <v>88.59777432432432</v>
      </c>
      <c r="EO220" s="2">
        <f t="shared" si="257"/>
        <v>94.437292167303369</v>
      </c>
      <c r="EQ220" s="2">
        <f t="shared" si="269"/>
        <v>83.684852806077132</v>
      </c>
      <c r="ER220" s="2">
        <f t="shared" si="269"/>
        <v>83.732464312836385</v>
      </c>
      <c r="ES220" s="2">
        <f t="shared" si="269"/>
        <v>83.706369689004561</v>
      </c>
      <c r="ET220" s="2">
        <f t="shared" si="269"/>
        <v>82.584350829054728</v>
      </c>
      <c r="EU220" s="2">
        <f t="shared" si="269"/>
        <v>83.314232213303271</v>
      </c>
      <c r="EV220" s="2">
        <f t="shared" si="269"/>
        <v>80.381455658724761</v>
      </c>
      <c r="EW220" s="2">
        <f t="shared" si="269"/>
        <v>81.842749551971337</v>
      </c>
      <c r="EX220" s="2">
        <f t="shared" si="269"/>
        <v>83.843517108386678</v>
      </c>
      <c r="EY220" s="2">
        <f t="shared" si="269"/>
        <v>84.086211796840388</v>
      </c>
      <c r="EZ220" s="2">
        <f t="shared" si="269"/>
        <v>83.456669155319332</v>
      </c>
      <c r="FA220" s="2">
        <f t="shared" si="269"/>
        <v>81.821927792289188</v>
      </c>
      <c r="FB220" s="2">
        <f t="shared" si="269"/>
        <v>82.531342796178038</v>
      </c>
      <c r="FC220" s="2">
        <f t="shared" si="269"/>
        <v>85.505425814041402</v>
      </c>
      <c r="FD220" s="2">
        <f t="shared" si="269"/>
        <v>87.817252175555325</v>
      </c>
      <c r="FE220" s="2">
        <f t="shared" si="269"/>
        <v>91.232704155435613</v>
      </c>
      <c r="FG220" s="2">
        <f t="shared" si="270"/>
        <v>0.99999927678032563</v>
      </c>
      <c r="FH220" s="2">
        <f t="shared" si="270"/>
        <v>0.99999927051219617</v>
      </c>
      <c r="FI220" s="2">
        <f t="shared" si="270"/>
        <v>0.99999928851628761</v>
      </c>
      <c r="FJ220" s="2">
        <f t="shared" si="270"/>
        <v>0.99999921716431539</v>
      </c>
      <c r="FK220" s="2">
        <f t="shared" si="270"/>
        <v>0.99999913383336958</v>
      </c>
      <c r="FL220" s="2">
        <f t="shared" si="270"/>
        <v>0.9999990889058965</v>
      </c>
      <c r="FM220" s="2">
        <f t="shared" si="270"/>
        <v>0.99999912153162696</v>
      </c>
      <c r="FN220" s="2">
        <f t="shared" si="270"/>
        <v>0.99999921950970683</v>
      </c>
      <c r="FO220" s="2">
        <f t="shared" si="270"/>
        <v>0.99999914028373116</v>
      </c>
      <c r="FP220" s="2">
        <f t="shared" si="270"/>
        <v>0.99999904984630228</v>
      </c>
      <c r="FQ220" s="2">
        <f t="shared" si="270"/>
        <v>0.99999912695829796</v>
      </c>
      <c r="FR220" s="2">
        <f t="shared" si="270"/>
        <v>0.99999914719303618</v>
      </c>
      <c r="FS220" s="2">
        <f t="shared" si="270"/>
        <v>0.99999906240992975</v>
      </c>
      <c r="FT220" s="2">
        <f t="shared" si="270"/>
        <v>0.99999911364347183</v>
      </c>
      <c r="FU220" s="2">
        <f t="shared" si="270"/>
        <v>0.99999904801826478</v>
      </c>
      <c r="FW220" s="2">
        <f t="shared" si="260"/>
        <v>0.98744609295517582</v>
      </c>
      <c r="FX220" s="2">
        <f t="shared" si="260"/>
        <v>0.98799110164271664</v>
      </c>
      <c r="FY220" s="2">
        <f t="shared" si="260"/>
        <v>0.98890154714873124</v>
      </c>
      <c r="FZ220" s="2">
        <f t="shared" si="260"/>
        <v>0.98716832308451252</v>
      </c>
      <c r="GA220" s="2">
        <f t="shared" si="260"/>
        <v>0.98924527251517202</v>
      </c>
      <c r="GB220" s="2">
        <f t="shared" si="260"/>
        <v>0.98809995729519995</v>
      </c>
      <c r="GC220" s="2">
        <f t="shared" si="260"/>
        <v>0.99035249808041204</v>
      </c>
      <c r="GD220" s="2">
        <f t="shared" si="260"/>
        <v>0.99152907482804897</v>
      </c>
      <c r="GE220" s="2">
        <f t="shared" si="260"/>
        <v>0.99246628735512887</v>
      </c>
      <c r="GF220" s="2">
        <f t="shared" si="260"/>
        <v>0.99066429532334488</v>
      </c>
      <c r="GG220" s="2">
        <f t="shared" si="260"/>
        <v>0.98984091239887761</v>
      </c>
      <c r="GH220" s="2">
        <f t="shared" si="260"/>
        <v>0.98990430971553955</v>
      </c>
      <c r="GI220" s="2">
        <f t="shared" si="260"/>
        <v>0.98688782982861722</v>
      </c>
      <c r="GJ220" s="2">
        <f t="shared" si="260"/>
        <v>0.98397066316761861</v>
      </c>
      <c r="GK220" s="2">
        <f t="shared" si="260"/>
        <v>0.98428470869869733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5.300010291374746E-32</v>
      </c>
      <c r="HT220" s="86">
        <f t="shared" si="262"/>
        <v>1.9746571471091761E-33</v>
      </c>
      <c r="HU220" s="86">
        <f t="shared" si="262"/>
        <v>6.3716485407189221E-39</v>
      </c>
      <c r="HV220" s="86">
        <f t="shared" si="262"/>
        <v>2.0446544867329119E-46</v>
      </c>
      <c r="HW220" s="86">
        <f t="shared" si="262"/>
        <v>2.1336483837626741E-42</v>
      </c>
      <c r="HX220" s="86">
        <f t="shared" si="262"/>
        <v>1.1127856525020502E-47</v>
      </c>
      <c r="HY220" s="86">
        <f t="shared" si="262"/>
        <v>9.3786717116199536E-46</v>
      </c>
      <c r="HZ220" s="86">
        <f t="shared" si="262"/>
        <v>1.5565817539965669E-44</v>
      </c>
      <c r="IA220" s="86">
        <f t="shared" si="262"/>
        <v>3.2848392829263873E-47</v>
      </c>
      <c r="IB220" s="86">
        <f t="shared" si="262"/>
        <v>1.4557401407818878E-48</v>
      </c>
      <c r="IC220" s="86">
        <f t="shared" si="262"/>
        <v>4.5806162955532528E-45</v>
      </c>
      <c r="ID220" s="86">
        <f t="shared" si="262"/>
        <v>5.064047233396193E-44</v>
      </c>
      <c r="IE220" s="86">
        <f t="shared" si="262"/>
        <v>2.577741568570356E-41</v>
      </c>
      <c r="IF220" s="86">
        <f t="shared" si="262"/>
        <v>2.8360664513450424E-69</v>
      </c>
      <c r="IG220" s="86">
        <f t="shared" si="262"/>
        <v>2.6267080686978745E-59</v>
      </c>
      <c r="II220" s="86">
        <f t="shared" si="263"/>
        <v>3.9260239819852432E-7</v>
      </c>
      <c r="IJ220" s="86">
        <f t="shared" si="263"/>
        <v>2.4111220254224409E-7</v>
      </c>
      <c r="IK220" s="86">
        <f t="shared" si="263"/>
        <v>2.9876694111740214E-8</v>
      </c>
      <c r="IL220" s="86">
        <f t="shared" si="263"/>
        <v>2.518845114857773E-9</v>
      </c>
      <c r="IM220" s="86">
        <f t="shared" si="263"/>
        <v>1.4294262642879101E-9</v>
      </c>
      <c r="IN220" s="86">
        <f t="shared" si="263"/>
        <v>7.6379607753384424E-10</v>
      </c>
      <c r="IO220" s="86">
        <f t="shared" si="263"/>
        <v>2.8675831153007146E-10</v>
      </c>
      <c r="IP220" s="86">
        <f t="shared" si="263"/>
        <v>2.9079276902693184E-10</v>
      </c>
      <c r="IQ220" s="86">
        <f t="shared" si="263"/>
        <v>2.5185777864005618E-11</v>
      </c>
      <c r="IR220" s="86">
        <f t="shared" si="263"/>
        <v>5.199420624895422E-11</v>
      </c>
      <c r="IS220" s="86">
        <f t="shared" si="263"/>
        <v>4.4682537100745858E-10</v>
      </c>
      <c r="IT220" s="86">
        <f t="shared" si="263"/>
        <v>6.8642985581145545E-10</v>
      </c>
      <c r="IU220" s="86">
        <f t="shared" si="263"/>
        <v>7.5618578995425918E-9</v>
      </c>
      <c r="IV220" s="86">
        <f t="shared" si="263"/>
        <v>5.0847296409685976E-9</v>
      </c>
      <c r="IW220" s="86">
        <f t="shared" si="263"/>
        <v>2.074551745259895E-9</v>
      </c>
      <c r="IY220" s="86">
        <f t="shared" si="264"/>
        <v>3.9260239819852432E-7</v>
      </c>
      <c r="IZ220" s="86">
        <f t="shared" si="264"/>
        <v>2.4111220254224409E-7</v>
      </c>
      <c r="JA220" s="86">
        <f t="shared" si="264"/>
        <v>2.9876694111740214E-8</v>
      </c>
      <c r="JB220" s="86">
        <f t="shared" si="264"/>
        <v>2.518845114857773E-9</v>
      </c>
      <c r="JC220" s="86">
        <f t="shared" si="264"/>
        <v>1.4294262642879101E-9</v>
      </c>
      <c r="JD220" s="86">
        <f t="shared" si="264"/>
        <v>7.6379607753384424E-10</v>
      </c>
      <c r="JE220" s="86">
        <f t="shared" si="264"/>
        <v>2.8675831153007146E-10</v>
      </c>
      <c r="JF220" s="86">
        <f t="shared" si="264"/>
        <v>2.9079276902693184E-10</v>
      </c>
      <c r="JG220" s="86">
        <f t="shared" si="264"/>
        <v>2.5185777864005618E-11</v>
      </c>
      <c r="JH220" s="86">
        <f t="shared" si="264"/>
        <v>5.199420624895422E-11</v>
      </c>
      <c r="JI220" s="86">
        <f t="shared" si="264"/>
        <v>4.4682537100745858E-10</v>
      </c>
      <c r="JJ220" s="86">
        <f t="shared" si="264"/>
        <v>6.8642985581145545E-10</v>
      </c>
      <c r="JK220" s="86">
        <f t="shared" si="264"/>
        <v>7.5618578995425918E-9</v>
      </c>
      <c r="JL220" s="86">
        <f t="shared" si="264"/>
        <v>5.0847296409685976E-9</v>
      </c>
      <c r="JM220" s="86">
        <f t="shared" si="264"/>
        <v>2.074551745259895E-9</v>
      </c>
    </row>
    <row r="221" spans="2:273" x14ac:dyDescent="0.25">
      <c r="B221" s="2">
        <v>194</v>
      </c>
      <c r="C221" s="37">
        <v>87.256</v>
      </c>
      <c r="D221" s="37">
        <v>85</v>
      </c>
      <c r="E221" s="37">
        <v>84.174999999999997</v>
      </c>
      <c r="F221" s="37">
        <v>83.95</v>
      </c>
      <c r="G221" s="37">
        <v>85.05</v>
      </c>
      <c r="H221" s="37">
        <v>82.525000000000006</v>
      </c>
      <c r="I221" s="37">
        <v>82.6</v>
      </c>
      <c r="J221" s="37">
        <v>85.55</v>
      </c>
      <c r="K221" s="37">
        <v>88.275000000000006</v>
      </c>
      <c r="L221" s="37">
        <v>82.721000000000004</v>
      </c>
      <c r="M221" s="37">
        <v>83.39</v>
      </c>
      <c r="N221" s="37">
        <v>82.81</v>
      </c>
      <c r="O221" s="37">
        <v>89.125</v>
      </c>
      <c r="P221" s="37">
        <v>88.643000000000001</v>
      </c>
      <c r="Q221" s="37">
        <v>91.381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125.97053171390013</v>
      </c>
      <c r="DL221" s="2">
        <f t="shared" si="268"/>
        <v>122.86865721997302</v>
      </c>
      <c r="DM221" s="2">
        <f t="shared" si="268"/>
        <v>119.10321356275304</v>
      </c>
      <c r="DN221" s="2">
        <f t="shared" si="268"/>
        <v>119.92403846153846</v>
      </c>
      <c r="DO221" s="2">
        <f t="shared" si="268"/>
        <v>122.7948043184885</v>
      </c>
      <c r="DP221" s="2">
        <f t="shared" si="268"/>
        <v>118.26807911150016</v>
      </c>
      <c r="DQ221" s="2">
        <f t="shared" si="268"/>
        <v>132.38986486486485</v>
      </c>
      <c r="DR221" s="2">
        <f t="shared" si="268"/>
        <v>129.79364810154286</v>
      </c>
      <c r="DS221" s="2">
        <f t="shared" si="268"/>
        <v>122.66409071014333</v>
      </c>
      <c r="DT221" s="2">
        <f t="shared" si="268"/>
        <v>131.87704054054058</v>
      </c>
      <c r="DU221" s="2">
        <f t="shared" si="268"/>
        <v>116.04959089068826</v>
      </c>
      <c r="DV221" s="2">
        <f t="shared" si="268"/>
        <v>116.59691559981033</v>
      </c>
      <c r="DW221" s="2">
        <f t="shared" si="268"/>
        <v>120.5891891891892</v>
      </c>
      <c r="DX221" s="2">
        <f t="shared" si="268"/>
        <v>123.73889746716699</v>
      </c>
      <c r="DY221" s="2">
        <f t="shared" si="268"/>
        <v>112.46051024955436</v>
      </c>
      <c r="EA221" s="2">
        <f t="shared" si="240"/>
        <v>84.178544969833013</v>
      </c>
      <c r="EB221" s="2">
        <f t="shared" si="240"/>
        <v>82.390794342095091</v>
      </c>
      <c r="EC221" s="2">
        <f t="shared" si="240"/>
        <v>82.167870645422596</v>
      </c>
      <c r="ED221" s="2">
        <f t="shared" si="240"/>
        <v>79.94204876409529</v>
      </c>
      <c r="EE221" s="2">
        <f t="shared" si="240"/>
        <v>78.896248763932462</v>
      </c>
      <c r="EF221" s="2">
        <f t="shared" si="239"/>
        <v>79.969291839074742</v>
      </c>
      <c r="EG221" s="2">
        <f t="shared" si="239"/>
        <v>81.540855169687973</v>
      </c>
      <c r="EH221" s="2">
        <f t="shared" si="239"/>
        <v>84.002819052909302</v>
      </c>
      <c r="EI221" s="2">
        <f t="shared" si="239"/>
        <v>79.43422727272727</v>
      </c>
      <c r="EJ221" s="2">
        <f t="shared" si="239"/>
        <v>82.022972222222251</v>
      </c>
      <c r="EK221" s="2">
        <f t="shared" si="239"/>
        <v>78.96166929705214</v>
      </c>
      <c r="EL221" s="2">
        <f t="shared" si="254"/>
        <v>79.867233287981833</v>
      </c>
      <c r="EM221" s="2">
        <f t="shared" si="255"/>
        <v>83.371233414902449</v>
      </c>
      <c r="EN221" s="2">
        <f t="shared" si="256"/>
        <v>88.516395945945945</v>
      </c>
      <c r="EO221" s="2">
        <f t="shared" si="257"/>
        <v>94.382195302757353</v>
      </c>
      <c r="EQ221" s="2">
        <f t="shared" si="269"/>
        <v>83.552267661340736</v>
      </c>
      <c r="ER221" s="2">
        <f t="shared" si="269"/>
        <v>83.601021240481288</v>
      </c>
      <c r="ES221" s="2">
        <f t="shared" si="269"/>
        <v>83.591773000238348</v>
      </c>
      <c r="ET221" s="2">
        <f t="shared" si="269"/>
        <v>82.468100751407832</v>
      </c>
      <c r="EU221" s="2">
        <f t="shared" si="269"/>
        <v>83.214491721627326</v>
      </c>
      <c r="EV221" s="2">
        <f t="shared" si="269"/>
        <v>80.243290930249799</v>
      </c>
      <c r="EW221" s="2">
        <f t="shared" si="269"/>
        <v>81.71751922789727</v>
      </c>
      <c r="EX221" s="2">
        <f t="shared" si="269"/>
        <v>83.7329261829708</v>
      </c>
      <c r="EY221" s="2">
        <f t="shared" si="269"/>
        <v>83.97509633840248</v>
      </c>
      <c r="EZ221" s="2">
        <f t="shared" si="269"/>
        <v>83.330632877613084</v>
      </c>
      <c r="FA221" s="2">
        <f t="shared" si="269"/>
        <v>81.675466011910956</v>
      </c>
      <c r="FB221" s="2">
        <f t="shared" si="269"/>
        <v>82.410644191778175</v>
      </c>
      <c r="FC221" s="2">
        <f t="shared" si="269"/>
        <v>85.388632477163995</v>
      </c>
      <c r="FD221" s="2">
        <f t="shared" si="269"/>
        <v>87.727256789263137</v>
      </c>
      <c r="FE221" s="2">
        <f t="shared" si="269"/>
        <v>91.145348879005027</v>
      </c>
      <c r="FG221" s="2">
        <f t="shared" si="270"/>
        <v>0.99999934041577576</v>
      </c>
      <c r="FH221" s="2">
        <f t="shared" si="270"/>
        <v>0.99999933469917301</v>
      </c>
      <c r="FI221" s="2">
        <f t="shared" si="270"/>
        <v>0.99999935111910165</v>
      </c>
      <c r="FJ221" s="2">
        <f t="shared" si="270"/>
        <v>0.99999928604532096</v>
      </c>
      <c r="FK221" s="2">
        <f t="shared" si="270"/>
        <v>0.99999921004658421</v>
      </c>
      <c r="FL221" s="2">
        <f t="shared" si="270"/>
        <v>0.99999916907223529</v>
      </c>
      <c r="FM221" s="2">
        <f t="shared" si="270"/>
        <v>0.99999919882725985</v>
      </c>
      <c r="FN221" s="2">
        <f t="shared" si="270"/>
        <v>0.9999992881843438</v>
      </c>
      <c r="FO221" s="2">
        <f t="shared" si="270"/>
        <v>0.99999921592938468</v>
      </c>
      <c r="FP221" s="2">
        <f t="shared" si="270"/>
        <v>0.99999913344945612</v>
      </c>
      <c r="FQ221" s="2">
        <f t="shared" si="270"/>
        <v>0.99999920377644336</v>
      </c>
      <c r="FR221" s="2">
        <f t="shared" si="270"/>
        <v>0.99999922223074678</v>
      </c>
      <c r="FS221" s="2">
        <f t="shared" si="270"/>
        <v>0.99999914490762254</v>
      </c>
      <c r="FT221" s="2">
        <f t="shared" si="270"/>
        <v>0.99999919163317574</v>
      </c>
      <c r="FU221" s="2">
        <f t="shared" si="270"/>
        <v>0.99999913178226596</v>
      </c>
      <c r="FW221" s="2">
        <f t="shared" si="260"/>
        <v>0.98853803972878052</v>
      </c>
      <c r="FX221" s="2">
        <f t="shared" si="260"/>
        <v>0.98903616956635698</v>
      </c>
      <c r="FY221" s="2">
        <f t="shared" si="260"/>
        <v>0.98986819655224723</v>
      </c>
      <c r="FZ221" s="2">
        <f t="shared" si="260"/>
        <v>0.9882841437963068</v>
      </c>
      <c r="GA221" s="2">
        <f t="shared" si="260"/>
        <v>0.99018228145791687</v>
      </c>
      <c r="GB221" s="2">
        <f t="shared" si="260"/>
        <v>0.98913565628423517</v>
      </c>
      <c r="GC221" s="2">
        <f t="shared" si="260"/>
        <v>0.99119389839187588</v>
      </c>
      <c r="GD221" s="2">
        <f t="shared" si="260"/>
        <v>0.99226866187406104</v>
      </c>
      <c r="GE221" s="2">
        <f t="shared" si="260"/>
        <v>0.99312461481721936</v>
      </c>
      <c r="GF221" s="2">
        <f t="shared" si="260"/>
        <v>0.99147873642814166</v>
      </c>
      <c r="GG221" s="2">
        <f t="shared" si="260"/>
        <v>0.9907265125158764</v>
      </c>
      <c r="GH221" s="2">
        <f t="shared" si="260"/>
        <v>0.99078443473890332</v>
      </c>
      <c r="GI221" s="2">
        <f t="shared" si="260"/>
        <v>0.98802774594134146</v>
      </c>
      <c r="GJ221" s="2">
        <f t="shared" si="260"/>
        <v>0.98536042328662632</v>
      </c>
      <c r="GK221" s="2">
        <f t="shared" si="260"/>
        <v>0.98564763789789578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8.3351502334095192E-33</v>
      </c>
      <c r="HT221" s="86">
        <f t="shared" si="262"/>
        <v>2.933424629740883E-34</v>
      </c>
      <c r="HU221" s="86">
        <f t="shared" si="262"/>
        <v>7.2427369094495487E-40</v>
      </c>
      <c r="HV221" s="86">
        <f t="shared" si="262"/>
        <v>1.4478147167523718E-47</v>
      </c>
      <c r="HW221" s="86">
        <f t="shared" si="262"/>
        <v>1.8139396359393523E-43</v>
      </c>
      <c r="HX221" s="86">
        <f t="shared" si="262"/>
        <v>7.3063907451535263E-49</v>
      </c>
      <c r="HY221" s="86">
        <f t="shared" si="262"/>
        <v>6.9141928731033018E-47</v>
      </c>
      <c r="HZ221" s="86">
        <f t="shared" si="262"/>
        <v>1.2784274584958805E-45</v>
      </c>
      <c r="IA221" s="86">
        <f t="shared" si="262"/>
        <v>2.2968873906244909E-48</v>
      </c>
      <c r="IB221" s="86">
        <f t="shared" si="262"/>
        <v>9.0369804701618898E-50</v>
      </c>
      <c r="IC221" s="86">
        <f t="shared" si="262"/>
        <v>3.4428555117843051E-46</v>
      </c>
      <c r="ID221" s="86">
        <f t="shared" si="262"/>
        <v>4.0506649987874823E-45</v>
      </c>
      <c r="IE221" s="86">
        <f t="shared" si="262"/>
        <v>2.269294946098808E-42</v>
      </c>
      <c r="IF221" s="86">
        <f t="shared" si="262"/>
        <v>3.770945812062887E-71</v>
      </c>
      <c r="IG221" s="86">
        <f t="shared" si="262"/>
        <v>6.7983174444279934E-61</v>
      </c>
      <c r="II221" s="86">
        <f t="shared" si="263"/>
        <v>2.224336956910617E-7</v>
      </c>
      <c r="IJ221" s="86">
        <f t="shared" si="263"/>
        <v>1.3469741106771596E-7</v>
      </c>
      <c r="IK221" s="86">
        <f t="shared" si="263"/>
        <v>1.5507737938117392E-8</v>
      </c>
      <c r="IL221" s="86">
        <f t="shared" si="263"/>
        <v>1.1531070390691491E-9</v>
      </c>
      <c r="IM221" s="86">
        <f t="shared" si="263"/>
        <v>6.5991856390625449E-10</v>
      </c>
      <c r="IN221" s="86">
        <f t="shared" si="263"/>
        <v>3.3749316021853523E-10</v>
      </c>
      <c r="IO221" s="86">
        <f t="shared" si="263"/>
        <v>1.2662073231260919E-10</v>
      </c>
      <c r="IP221" s="86">
        <f t="shared" si="263"/>
        <v>1.3142466174460125E-10</v>
      </c>
      <c r="IQ221" s="86">
        <f t="shared" si="263"/>
        <v>1.0594132455864077E-11</v>
      </c>
      <c r="IR221" s="86">
        <f t="shared" si="263"/>
        <v>2.1605239792192668E-11</v>
      </c>
      <c r="IS221" s="86">
        <f t="shared" si="263"/>
        <v>1.9892572191671682E-10</v>
      </c>
      <c r="IT221" s="86">
        <f t="shared" si="263"/>
        <v>3.1119227489005E-10</v>
      </c>
      <c r="IU221" s="86">
        <f t="shared" si="263"/>
        <v>3.610793049263446E-9</v>
      </c>
      <c r="IV221" s="86">
        <f t="shared" si="263"/>
        <v>2.299250865888791E-9</v>
      </c>
      <c r="IW221" s="86">
        <f t="shared" si="263"/>
        <v>9.0541810421714686E-10</v>
      </c>
      <c r="IY221" s="86">
        <f t="shared" si="264"/>
        <v>2.224336956910617E-7</v>
      </c>
      <c r="IZ221" s="86">
        <f t="shared" si="264"/>
        <v>1.3469741106771596E-7</v>
      </c>
      <c r="JA221" s="86">
        <f t="shared" si="264"/>
        <v>1.5507737938117392E-8</v>
      </c>
      <c r="JB221" s="86">
        <f t="shared" si="264"/>
        <v>1.1531070390691491E-9</v>
      </c>
      <c r="JC221" s="86">
        <f t="shared" si="264"/>
        <v>6.5991856390625449E-10</v>
      </c>
      <c r="JD221" s="86">
        <f t="shared" si="264"/>
        <v>3.3749316021853523E-10</v>
      </c>
      <c r="JE221" s="86">
        <f t="shared" si="264"/>
        <v>1.2662073231260919E-10</v>
      </c>
      <c r="JF221" s="86">
        <f t="shared" si="264"/>
        <v>1.3142466174460125E-10</v>
      </c>
      <c r="JG221" s="86">
        <f t="shared" si="264"/>
        <v>1.0594132455864077E-11</v>
      </c>
      <c r="JH221" s="86">
        <f t="shared" si="264"/>
        <v>2.1605239792192668E-11</v>
      </c>
      <c r="JI221" s="86">
        <f t="shared" si="264"/>
        <v>1.9892572191671682E-10</v>
      </c>
      <c r="JJ221" s="86">
        <f t="shared" si="264"/>
        <v>3.1119227489005E-10</v>
      </c>
      <c r="JK221" s="86">
        <f t="shared" si="264"/>
        <v>3.610793049263446E-9</v>
      </c>
      <c r="JL221" s="86">
        <f t="shared" si="264"/>
        <v>2.299250865888791E-9</v>
      </c>
      <c r="JM221" s="86">
        <f t="shared" si="264"/>
        <v>9.0541810421714686E-10</v>
      </c>
    </row>
    <row r="222" spans="2:273" x14ac:dyDescent="0.25">
      <c r="B222" s="2">
        <v>195</v>
      </c>
      <c r="C222" s="37">
        <v>86.302000000000007</v>
      </c>
      <c r="D222" s="37">
        <v>86.025000000000006</v>
      </c>
      <c r="E222" s="37">
        <v>84.174999999999997</v>
      </c>
      <c r="F222" s="37">
        <v>86.35</v>
      </c>
      <c r="G222" s="37">
        <v>84.45</v>
      </c>
      <c r="H222" s="37">
        <v>83</v>
      </c>
      <c r="I222" s="37">
        <v>82.025000000000006</v>
      </c>
      <c r="J222" s="37">
        <v>82.65</v>
      </c>
      <c r="K222" s="37">
        <v>85.85</v>
      </c>
      <c r="L222" s="37">
        <v>83.512</v>
      </c>
      <c r="M222" s="37">
        <v>84.244</v>
      </c>
      <c r="N222" s="37">
        <v>83.143000000000001</v>
      </c>
      <c r="O222" s="37">
        <v>87.224999999999994</v>
      </c>
      <c r="P222" s="37">
        <v>90.5</v>
      </c>
      <c r="Q222" s="37">
        <v>91.024000000000001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126.08009284750338</v>
      </c>
      <c r="DL222" s="2">
        <f t="shared" si="268"/>
        <v>122.95873819163293</v>
      </c>
      <c r="DM222" s="2">
        <f t="shared" si="268"/>
        <v>119.17985829959515</v>
      </c>
      <c r="DN222" s="2">
        <f t="shared" si="268"/>
        <v>120.01124999999999</v>
      </c>
      <c r="DO222" s="2">
        <f t="shared" si="268"/>
        <v>122.90887314439944</v>
      </c>
      <c r="DP222" s="2">
        <f t="shared" si="268"/>
        <v>118.35940748440747</v>
      </c>
      <c r="DQ222" s="2">
        <f t="shared" si="268"/>
        <v>132.5641536273115</v>
      </c>
      <c r="DR222" s="2">
        <f t="shared" si="268"/>
        <v>129.94717966954812</v>
      </c>
      <c r="DS222" s="2">
        <f t="shared" si="268"/>
        <v>122.76223875697559</v>
      </c>
      <c r="DT222" s="2">
        <f t="shared" si="268"/>
        <v>132.01911332385021</v>
      </c>
      <c r="DU222" s="2">
        <f t="shared" si="268"/>
        <v>116.10414210526316</v>
      </c>
      <c r="DV222" s="2">
        <f t="shared" si="268"/>
        <v>116.66429065908012</v>
      </c>
      <c r="DW222" s="2">
        <f t="shared" si="268"/>
        <v>120.67124229492651</v>
      </c>
      <c r="DX222" s="2">
        <f t="shared" si="268"/>
        <v>123.84310440900565</v>
      </c>
      <c r="DY222" s="2">
        <f t="shared" si="268"/>
        <v>112.50989393939393</v>
      </c>
      <c r="EA222" s="2">
        <f t="shared" si="240"/>
        <v>84.052384692016261</v>
      </c>
      <c r="EB222" s="2">
        <f t="shared" si="240"/>
        <v>82.246922936098031</v>
      </c>
      <c r="EC222" s="2">
        <f t="shared" si="240"/>
        <v>82.038465822929396</v>
      </c>
      <c r="ED222" s="2">
        <f t="shared" si="240"/>
        <v>79.799417785932988</v>
      </c>
      <c r="EE222" s="2">
        <f t="shared" si="240"/>
        <v>78.751835789190963</v>
      </c>
      <c r="EF222" s="2">
        <f t="shared" si="239"/>
        <v>79.828320330026429</v>
      </c>
      <c r="EG222" s="2">
        <f t="shared" si="239"/>
        <v>81.41380363838357</v>
      </c>
      <c r="EH222" s="2">
        <f t="shared" si="239"/>
        <v>83.895019254804339</v>
      </c>
      <c r="EI222" s="2">
        <f t="shared" si="239"/>
        <v>79.276945454545455</v>
      </c>
      <c r="EJ222" s="2">
        <f t="shared" si="239"/>
        <v>81.88358597883601</v>
      </c>
      <c r="EK222" s="2">
        <f t="shared" si="239"/>
        <v>78.786689342403619</v>
      </c>
      <c r="EL222" s="2">
        <f t="shared" si="254"/>
        <v>79.719750566893396</v>
      </c>
      <c r="EM222" s="2">
        <f t="shared" si="255"/>
        <v>83.233230810677313</v>
      </c>
      <c r="EN222" s="2">
        <f t="shared" si="256"/>
        <v>88.43501756756757</v>
      </c>
      <c r="EO222" s="2">
        <f t="shared" si="257"/>
        <v>94.327098438211351</v>
      </c>
      <c r="EQ222" s="2">
        <f t="shared" si="269"/>
        <v>83.419682516604325</v>
      </c>
      <c r="ER222" s="2">
        <f t="shared" si="269"/>
        <v>83.469578168126205</v>
      </c>
      <c r="ES222" s="2">
        <f t="shared" si="269"/>
        <v>83.477176311472149</v>
      </c>
      <c r="ET222" s="2">
        <f t="shared" si="269"/>
        <v>82.351850673760921</v>
      </c>
      <c r="EU222" s="2">
        <f t="shared" si="269"/>
        <v>83.114751229951395</v>
      </c>
      <c r="EV222" s="2">
        <f t="shared" si="269"/>
        <v>80.105126201774823</v>
      </c>
      <c r="EW222" s="2">
        <f t="shared" si="269"/>
        <v>81.592288903823203</v>
      </c>
      <c r="EX222" s="2">
        <f t="shared" si="269"/>
        <v>83.622335257554937</v>
      </c>
      <c r="EY222" s="2">
        <f t="shared" si="269"/>
        <v>83.863980879964558</v>
      </c>
      <c r="EZ222" s="2">
        <f t="shared" si="269"/>
        <v>83.20459659990685</v>
      </c>
      <c r="FA222" s="2">
        <f t="shared" si="269"/>
        <v>81.529004231532738</v>
      </c>
      <c r="FB222" s="2">
        <f t="shared" si="269"/>
        <v>82.289945587378298</v>
      </c>
      <c r="FC222" s="2">
        <f t="shared" si="269"/>
        <v>85.271839140286602</v>
      </c>
      <c r="FD222" s="2">
        <f t="shared" si="269"/>
        <v>87.637261402970935</v>
      </c>
      <c r="FE222" s="2">
        <f t="shared" si="269"/>
        <v>91.057993602574442</v>
      </c>
      <c r="FG222" s="2">
        <f t="shared" si="270"/>
        <v>0.99999939845200303</v>
      </c>
      <c r="FH222" s="2">
        <f t="shared" si="270"/>
        <v>0.99999939323839881</v>
      </c>
      <c r="FI222" s="2">
        <f t="shared" si="270"/>
        <v>0.99999940821355349</v>
      </c>
      <c r="FJ222" s="2">
        <f t="shared" si="270"/>
        <v>0.99999934886555308</v>
      </c>
      <c r="FK222" s="2">
        <f t="shared" si="270"/>
        <v>0.99999927955387213</v>
      </c>
      <c r="FL222" s="2">
        <f t="shared" si="270"/>
        <v>0.99999924218481651</v>
      </c>
      <c r="FM222" s="2">
        <f t="shared" si="270"/>
        <v>0.99999926932172523</v>
      </c>
      <c r="FN222" s="2">
        <f t="shared" si="270"/>
        <v>0.99999935081636526</v>
      </c>
      <c r="FO222" s="2">
        <f t="shared" si="270"/>
        <v>0.99999928491905077</v>
      </c>
      <c r="FP222" s="2">
        <f t="shared" si="270"/>
        <v>0.99999920969645095</v>
      </c>
      <c r="FQ222" s="2">
        <f t="shared" si="270"/>
        <v>0.99999927383543485</v>
      </c>
      <c r="FR222" s="2">
        <f t="shared" si="270"/>
        <v>0.99999929066596194</v>
      </c>
      <c r="FS222" s="2">
        <f t="shared" si="270"/>
        <v>0.99999922014642439</v>
      </c>
      <c r="FT222" s="2">
        <f t="shared" si="270"/>
        <v>0.99999926276064166</v>
      </c>
      <c r="FU222" s="2">
        <f t="shared" si="270"/>
        <v>0.99999920817595511</v>
      </c>
      <c r="FW222" s="2">
        <f t="shared" si="260"/>
        <v>0.98953601476752417</v>
      </c>
      <c r="FX222" s="2">
        <f t="shared" si="260"/>
        <v>0.9899912123438479</v>
      </c>
      <c r="FY222" s="2">
        <f t="shared" si="260"/>
        <v>0.99075144044541608</v>
      </c>
      <c r="FZ222" s="2">
        <f t="shared" si="260"/>
        <v>0.989303985967521</v>
      </c>
      <c r="GA222" s="2">
        <f t="shared" si="260"/>
        <v>0.99103839276224481</v>
      </c>
      <c r="GB222" s="2">
        <f t="shared" si="260"/>
        <v>0.99008211982588379</v>
      </c>
      <c r="GC222" s="2">
        <f t="shared" si="260"/>
        <v>0.99196251210183017</v>
      </c>
      <c r="GD222" s="2">
        <f t="shared" si="260"/>
        <v>0.99294413590586339</v>
      </c>
      <c r="GE222" s="2">
        <f t="shared" si="260"/>
        <v>0.99372577853948674</v>
      </c>
      <c r="GF222" s="2">
        <f t="shared" si="260"/>
        <v>0.99222268399056379</v>
      </c>
      <c r="GG222" s="2">
        <f t="shared" si="260"/>
        <v>0.99153557220734345</v>
      </c>
      <c r="GH222" s="2">
        <f t="shared" si="260"/>
        <v>0.99158848394630894</v>
      </c>
      <c r="GI222" s="2">
        <f t="shared" si="260"/>
        <v>0.98906966019457876</v>
      </c>
      <c r="GJ222" s="2">
        <f t="shared" si="260"/>
        <v>0.98663132684418231</v>
      </c>
      <c r="GK222" s="2">
        <f t="shared" si="260"/>
        <v>0.98689393917353174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1.2799346239669114E-33</v>
      </c>
      <c r="HT222" s="86">
        <f t="shared" si="262"/>
        <v>4.2533523612573937E-35</v>
      </c>
      <c r="HU222" s="86">
        <f t="shared" si="262"/>
        <v>8.0139557364168283E-41</v>
      </c>
      <c r="HV222" s="86">
        <f t="shared" si="262"/>
        <v>9.9156727860777027E-49</v>
      </c>
      <c r="HW222" s="86">
        <f t="shared" si="262"/>
        <v>1.4940044615541893E-44</v>
      </c>
      <c r="HX222" s="86">
        <f t="shared" si="262"/>
        <v>4.6354143206242464E-50</v>
      </c>
      <c r="HY222" s="86">
        <f t="shared" si="262"/>
        <v>4.9327275910989447E-48</v>
      </c>
      <c r="HZ222" s="86">
        <f t="shared" si="262"/>
        <v>1.0179151670295428E-46</v>
      </c>
      <c r="IA222" s="86">
        <f t="shared" si="262"/>
        <v>1.5537928401784161E-49</v>
      </c>
      <c r="IB222" s="86">
        <f t="shared" si="262"/>
        <v>5.4165961539639313E-51</v>
      </c>
      <c r="IC222" s="86">
        <f t="shared" si="262"/>
        <v>2.5040962714063103E-47</v>
      </c>
      <c r="ID222" s="86">
        <f t="shared" si="262"/>
        <v>3.1379033163468512E-46</v>
      </c>
      <c r="IE222" s="86">
        <f t="shared" si="262"/>
        <v>1.9355331276721332E-43</v>
      </c>
      <c r="IF222" s="86">
        <f t="shared" si="262"/>
        <v>4.7270724010463774E-73</v>
      </c>
      <c r="IG222" s="86">
        <f t="shared" si="262"/>
        <v>1.6747063114132307E-62</v>
      </c>
      <c r="II222" s="86">
        <f t="shared" si="263"/>
        <v>1.2463114800548415E-7</v>
      </c>
      <c r="IJ222" s="86">
        <f t="shared" si="263"/>
        <v>7.4404300394837432E-8</v>
      </c>
      <c r="IK222" s="86">
        <f t="shared" si="263"/>
        <v>7.9487694883293583E-9</v>
      </c>
      <c r="IL222" s="86">
        <f t="shared" si="263"/>
        <v>5.1971009012682772E-10</v>
      </c>
      <c r="IM222" s="86">
        <f t="shared" si="263"/>
        <v>3.0017128445877376E-10</v>
      </c>
      <c r="IN222" s="86">
        <f t="shared" si="263"/>
        <v>1.4674741483704774E-10</v>
      </c>
      <c r="IO222" s="86">
        <f t="shared" si="263"/>
        <v>5.5056564874124342E-11</v>
      </c>
      <c r="IP222" s="86">
        <f t="shared" si="263"/>
        <v>5.8540106807601346E-11</v>
      </c>
      <c r="IQ222" s="86">
        <f t="shared" si="263"/>
        <v>4.3875591715406486E-12</v>
      </c>
      <c r="IR222" s="86">
        <f t="shared" si="263"/>
        <v>8.8309940209709192E-12</v>
      </c>
      <c r="IS222" s="86">
        <f t="shared" si="263"/>
        <v>8.7208342863339858E-11</v>
      </c>
      <c r="IT222" s="86">
        <f t="shared" si="263"/>
        <v>1.3897615285944892E-10</v>
      </c>
      <c r="IU222" s="86">
        <f t="shared" si="263"/>
        <v>1.6988381229127339E-9</v>
      </c>
      <c r="IV222" s="86">
        <f t="shared" si="263"/>
        <v>1.0224937748485205E-9</v>
      </c>
      <c r="IW222" s="86">
        <f t="shared" si="263"/>
        <v>3.8835203932608225E-10</v>
      </c>
      <c r="IY222" s="86">
        <f t="shared" si="264"/>
        <v>1.2463114800548415E-7</v>
      </c>
      <c r="IZ222" s="86">
        <f t="shared" si="264"/>
        <v>7.4404300394837432E-8</v>
      </c>
      <c r="JA222" s="86">
        <f t="shared" si="264"/>
        <v>7.9487694883293583E-9</v>
      </c>
      <c r="JB222" s="86">
        <f t="shared" si="264"/>
        <v>5.1971009012682772E-10</v>
      </c>
      <c r="JC222" s="86">
        <f t="shared" si="264"/>
        <v>3.0017128445877376E-10</v>
      </c>
      <c r="JD222" s="86">
        <f t="shared" si="264"/>
        <v>1.4674741483704774E-10</v>
      </c>
      <c r="JE222" s="86">
        <f t="shared" si="264"/>
        <v>5.5056564874124342E-11</v>
      </c>
      <c r="JF222" s="86">
        <f t="shared" si="264"/>
        <v>5.8540106807601346E-11</v>
      </c>
      <c r="JG222" s="86">
        <f t="shared" si="264"/>
        <v>4.3875591715406486E-12</v>
      </c>
      <c r="JH222" s="86">
        <f t="shared" si="264"/>
        <v>8.8309940209709192E-12</v>
      </c>
      <c r="JI222" s="86">
        <f t="shared" si="264"/>
        <v>8.7208342863339858E-11</v>
      </c>
      <c r="JJ222" s="86">
        <f t="shared" si="264"/>
        <v>1.3897615285944892E-10</v>
      </c>
      <c r="JK222" s="86">
        <f t="shared" si="264"/>
        <v>1.6988381229127339E-9</v>
      </c>
      <c r="JL222" s="86">
        <f t="shared" si="264"/>
        <v>1.0224937748485205E-9</v>
      </c>
      <c r="JM222" s="86">
        <f t="shared" si="264"/>
        <v>3.8835203932608225E-10</v>
      </c>
    </row>
    <row r="223" spans="2:273" x14ac:dyDescent="0.25">
      <c r="B223" s="2">
        <v>196</v>
      </c>
      <c r="C223" s="37">
        <v>86.325999999999993</v>
      </c>
      <c r="D223" s="37">
        <v>88.525000000000006</v>
      </c>
      <c r="E223" s="37">
        <v>84.575000000000003</v>
      </c>
      <c r="F223" s="37">
        <v>81.650000000000006</v>
      </c>
      <c r="G223" s="37">
        <v>84.75</v>
      </c>
      <c r="H223" s="37">
        <v>81.95</v>
      </c>
      <c r="I223" s="37">
        <v>83.174999999999997</v>
      </c>
      <c r="J223" s="37">
        <v>85.35</v>
      </c>
      <c r="K223" s="37">
        <v>87.424999999999997</v>
      </c>
      <c r="L223" s="37">
        <v>86.721000000000004</v>
      </c>
      <c r="M223" s="37">
        <v>83.706999999999994</v>
      </c>
      <c r="N223" s="37">
        <v>85.048000000000002</v>
      </c>
      <c r="O223" s="37">
        <v>86.775000000000006</v>
      </c>
      <c r="P223" s="37">
        <v>90.524000000000001</v>
      </c>
      <c r="Q223" s="37">
        <v>94.143000000000001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126.18965398110662</v>
      </c>
      <c r="DL223" s="2">
        <f t="shared" si="268"/>
        <v>123.04881916329286</v>
      </c>
      <c r="DM223" s="2">
        <f t="shared" si="268"/>
        <v>119.25650303643727</v>
      </c>
      <c r="DN223" s="2">
        <f t="shared" si="268"/>
        <v>120.09846153846154</v>
      </c>
      <c r="DO223" s="2">
        <f t="shared" si="268"/>
        <v>123.02294197031037</v>
      </c>
      <c r="DP223" s="2">
        <f t="shared" si="268"/>
        <v>118.4507358573148</v>
      </c>
      <c r="DQ223" s="2">
        <f t="shared" si="268"/>
        <v>132.73844238975818</v>
      </c>
      <c r="DR223" s="2">
        <f t="shared" si="268"/>
        <v>130.10071123755338</v>
      </c>
      <c r="DS223" s="2">
        <f t="shared" si="268"/>
        <v>122.86038680380784</v>
      </c>
      <c r="DT223" s="2">
        <f t="shared" si="268"/>
        <v>132.16118610715984</v>
      </c>
      <c r="DU223" s="2">
        <f t="shared" si="268"/>
        <v>116.15869331983806</v>
      </c>
      <c r="DV223" s="2">
        <f t="shared" si="268"/>
        <v>116.73166571834992</v>
      </c>
      <c r="DW223" s="2">
        <f t="shared" si="268"/>
        <v>120.75329540066383</v>
      </c>
      <c r="DX223" s="2">
        <f t="shared" si="268"/>
        <v>123.9473113508443</v>
      </c>
      <c r="DY223" s="2">
        <f t="shared" si="268"/>
        <v>112.55927762923351</v>
      </c>
      <c r="EA223" s="2">
        <f t="shared" si="240"/>
        <v>83.92622441419951</v>
      </c>
      <c r="EB223" s="2">
        <f t="shared" si="240"/>
        <v>82.103051530100956</v>
      </c>
      <c r="EC223" s="2">
        <f t="shared" si="240"/>
        <v>81.909061000436196</v>
      </c>
      <c r="ED223" s="2">
        <f t="shared" si="240"/>
        <v>79.656786807770686</v>
      </c>
      <c r="EE223" s="2">
        <f t="shared" si="240"/>
        <v>78.607422814449478</v>
      </c>
      <c r="EF223" s="2">
        <f t="shared" si="239"/>
        <v>79.68734882097813</v>
      </c>
      <c r="EG223" s="2">
        <f t="shared" si="239"/>
        <v>81.286752107079153</v>
      </c>
      <c r="EH223" s="2">
        <f t="shared" si="239"/>
        <v>83.787219456699376</v>
      </c>
      <c r="EI223" s="2">
        <f t="shared" si="239"/>
        <v>79.11966363636364</v>
      </c>
      <c r="EJ223" s="2">
        <f t="shared" si="239"/>
        <v>81.744199735449769</v>
      </c>
      <c r="EK223" s="2">
        <f t="shared" si="239"/>
        <v>78.611709387755099</v>
      </c>
      <c r="EL223" s="2">
        <f t="shared" si="239"/>
        <v>79.572267845804959</v>
      </c>
      <c r="EM223" s="2">
        <f t="shared" si="239"/>
        <v>83.095228206452191</v>
      </c>
      <c r="EN223" s="2">
        <f t="shared" si="239"/>
        <v>88.353639189189195</v>
      </c>
      <c r="EO223" s="2">
        <f t="shared" si="239"/>
        <v>94.272001573665335</v>
      </c>
      <c r="EQ223" s="2">
        <f t="shared" si="269"/>
        <v>83.287097371867929</v>
      </c>
      <c r="ER223" s="2">
        <f t="shared" si="269"/>
        <v>83.338135095771122</v>
      </c>
      <c r="ES223" s="2">
        <f t="shared" si="269"/>
        <v>83.362579622705951</v>
      </c>
      <c r="ET223" s="2">
        <f t="shared" si="269"/>
        <v>82.235600596114011</v>
      </c>
      <c r="EU223" s="2">
        <f t="shared" si="269"/>
        <v>83.015010738275464</v>
      </c>
      <c r="EV223" s="2">
        <f t="shared" si="269"/>
        <v>79.966961473299861</v>
      </c>
      <c r="EW223" s="2">
        <f t="shared" si="269"/>
        <v>81.467058579749121</v>
      </c>
      <c r="EX223" s="2">
        <f t="shared" si="269"/>
        <v>83.511744332139074</v>
      </c>
      <c r="EY223" s="2">
        <f t="shared" si="269"/>
        <v>83.75286542152665</v>
      </c>
      <c r="EZ223" s="2">
        <f t="shared" si="269"/>
        <v>83.078560322200616</v>
      </c>
      <c r="FA223" s="2">
        <f t="shared" si="269"/>
        <v>81.382542451154507</v>
      </c>
      <c r="FB223" s="2">
        <f t="shared" si="269"/>
        <v>82.169246982978422</v>
      </c>
      <c r="FC223" s="2">
        <f t="shared" si="269"/>
        <v>85.155045803409195</v>
      </c>
      <c r="FD223" s="2">
        <f t="shared" si="269"/>
        <v>87.547266016678734</v>
      </c>
      <c r="FE223" s="2">
        <f t="shared" si="269"/>
        <v>90.97063832614387</v>
      </c>
      <c r="FG223" s="2">
        <f t="shared" si="270"/>
        <v>0.99999945138167734</v>
      </c>
      <c r="FH223" s="2">
        <f t="shared" si="270"/>
        <v>0.99999944662681328</v>
      </c>
      <c r="FI223" s="2">
        <f t="shared" si="270"/>
        <v>0.99999946028431808</v>
      </c>
      <c r="FJ223" s="2">
        <f t="shared" si="270"/>
        <v>0.99999940615829253</v>
      </c>
      <c r="FK223" s="2">
        <f t="shared" si="270"/>
        <v>0.99999934294528059</v>
      </c>
      <c r="FL223" s="2">
        <f t="shared" si="270"/>
        <v>0.99999930886429234</v>
      </c>
      <c r="FM223" s="2">
        <f t="shared" si="270"/>
        <v>0.9999993336134505</v>
      </c>
      <c r="FN223" s="2">
        <f t="shared" si="270"/>
        <v>0.99999940793745457</v>
      </c>
      <c r="FO223" s="2">
        <f t="shared" si="270"/>
        <v>0.99999934783838218</v>
      </c>
      <c r="FP223" s="2">
        <f t="shared" si="270"/>
        <v>0.99999927923454679</v>
      </c>
      <c r="FQ223" s="2">
        <f t="shared" si="270"/>
        <v>0.99999933773000316</v>
      </c>
      <c r="FR223" s="2">
        <f t="shared" si="270"/>
        <v>0.99999935307962817</v>
      </c>
      <c r="FS223" s="2">
        <f t="shared" si="270"/>
        <v>0.99999928876503719</v>
      </c>
      <c r="FT223" s="2">
        <f t="shared" si="270"/>
        <v>0.99999932762967036</v>
      </c>
      <c r="FU223" s="2">
        <f t="shared" si="270"/>
        <v>0.99999927784783793</v>
      </c>
      <c r="FW223" s="2">
        <f t="shared" si="260"/>
        <v>0.9904479372959536</v>
      </c>
      <c r="FX223" s="2">
        <f t="shared" si="260"/>
        <v>0.99086383126633937</v>
      </c>
      <c r="FY223" s="2">
        <f t="shared" si="260"/>
        <v>0.99155834384600172</v>
      </c>
      <c r="FZ223" s="2">
        <f t="shared" si="260"/>
        <v>0.99023592997306009</v>
      </c>
      <c r="GA223" s="2">
        <f t="shared" si="260"/>
        <v>0.99182046730083018</v>
      </c>
      <c r="GB223" s="2">
        <f t="shared" si="260"/>
        <v>0.99094688543293175</v>
      </c>
      <c r="GC223" s="2">
        <f t="shared" si="260"/>
        <v>0.99266453618900996</v>
      </c>
      <c r="GD223" s="2">
        <f t="shared" si="260"/>
        <v>0.99356097786546116</v>
      </c>
      <c r="GE223" s="2">
        <f t="shared" si="260"/>
        <v>0.99427468128011576</v>
      </c>
      <c r="GF223" s="2">
        <f t="shared" si="260"/>
        <v>0.99290214629854689</v>
      </c>
      <c r="GG223" s="2">
        <f t="shared" si="260"/>
        <v>0.99227459639430238</v>
      </c>
      <c r="GH223" s="2">
        <f t="shared" si="260"/>
        <v>0.99232292420910717</v>
      </c>
      <c r="GI223" s="2">
        <f t="shared" si="260"/>
        <v>0.99002181508605225</v>
      </c>
      <c r="GJ223" s="2">
        <f t="shared" si="260"/>
        <v>0.98779326641375687</v>
      </c>
      <c r="GK223" s="2">
        <f t="shared" si="260"/>
        <v>0.98803333060607013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1.9191019813064505E-34</v>
      </c>
      <c r="HT223" s="86">
        <f t="shared" si="262"/>
        <v>6.0194849307760785E-36</v>
      </c>
      <c r="HU223" s="86">
        <f t="shared" si="262"/>
        <v>8.6314340409085242E-42</v>
      </c>
      <c r="HV223" s="86">
        <f t="shared" si="262"/>
        <v>6.5681929443886393E-50</v>
      </c>
      <c r="HW223" s="86">
        <f t="shared" si="262"/>
        <v>1.1920879950479958E-45</v>
      </c>
      <c r="HX223" s="86">
        <f t="shared" si="262"/>
        <v>2.8416257311410908E-51</v>
      </c>
      <c r="HY223" s="86">
        <f t="shared" si="262"/>
        <v>3.405466689897981E-49</v>
      </c>
      <c r="HZ223" s="86">
        <f t="shared" si="262"/>
        <v>7.8573638918374914E-48</v>
      </c>
      <c r="IA223" s="86">
        <f t="shared" si="262"/>
        <v>1.0168872297543502E-50</v>
      </c>
      <c r="IB223" s="86">
        <f t="shared" si="262"/>
        <v>3.1346680498149149E-52</v>
      </c>
      <c r="IC223" s="86">
        <f t="shared" si="262"/>
        <v>1.7624586054574394E-48</v>
      </c>
      <c r="ID223" s="86">
        <f t="shared" si="262"/>
        <v>2.354158939225754E-47</v>
      </c>
      <c r="IE223" s="86">
        <f t="shared" si="262"/>
        <v>1.5994349205445889E-44</v>
      </c>
      <c r="IF223" s="86">
        <f t="shared" si="262"/>
        <v>5.5865052414685659E-75</v>
      </c>
      <c r="IG223" s="86">
        <f t="shared" si="262"/>
        <v>3.9266432082217043E-64</v>
      </c>
      <c r="II223" s="86">
        <f t="shared" si="263"/>
        <v>6.9059880918450503E-8</v>
      </c>
      <c r="IJ223" s="86">
        <f t="shared" si="263"/>
        <v>4.0637827178793737E-8</v>
      </c>
      <c r="IK223" s="86">
        <f t="shared" si="263"/>
        <v>4.0232949690302077E-9</v>
      </c>
      <c r="IL223" s="86">
        <f t="shared" si="263"/>
        <v>2.3060584156941838E-10</v>
      </c>
      <c r="IM223" s="86">
        <f t="shared" si="263"/>
        <v>1.3452190764702105E-10</v>
      </c>
      <c r="IN223" s="86">
        <f t="shared" si="263"/>
        <v>6.278969052077951E-11</v>
      </c>
      <c r="IO223" s="86">
        <f t="shared" si="263"/>
        <v>2.3573496766081141E-11</v>
      </c>
      <c r="IP223" s="86">
        <f t="shared" si="263"/>
        <v>2.5698574730587362E-11</v>
      </c>
      <c r="IQ223" s="86">
        <f t="shared" si="263"/>
        <v>1.7890556467230749E-12</v>
      </c>
      <c r="IR223" s="86">
        <f t="shared" si="263"/>
        <v>3.5505987287497045E-12</v>
      </c>
      <c r="IS223" s="86">
        <f t="shared" si="263"/>
        <v>3.7647321411210823E-11</v>
      </c>
      <c r="IT223" s="86">
        <f t="shared" si="263"/>
        <v>6.1140027053778609E-11</v>
      </c>
      <c r="IU223" s="86">
        <f t="shared" si="263"/>
        <v>7.8753702546157695E-10</v>
      </c>
      <c r="IV223" s="86">
        <f t="shared" si="263"/>
        <v>4.4718185018943214E-10</v>
      </c>
      <c r="IW223" s="86">
        <f t="shared" si="263"/>
        <v>1.6369932723825712E-10</v>
      </c>
      <c r="IY223" s="86">
        <f t="shared" si="264"/>
        <v>6.9059880918450503E-8</v>
      </c>
      <c r="IZ223" s="86">
        <f t="shared" si="264"/>
        <v>4.0637827178793737E-8</v>
      </c>
      <c r="JA223" s="86">
        <f t="shared" si="264"/>
        <v>4.0232949690302077E-9</v>
      </c>
      <c r="JB223" s="86">
        <f t="shared" si="264"/>
        <v>2.3060584156941838E-10</v>
      </c>
      <c r="JC223" s="86">
        <f t="shared" si="264"/>
        <v>1.3452190764702105E-10</v>
      </c>
      <c r="JD223" s="86">
        <f t="shared" si="264"/>
        <v>6.278969052077951E-11</v>
      </c>
      <c r="JE223" s="86">
        <f t="shared" si="264"/>
        <v>2.3573496766081141E-11</v>
      </c>
      <c r="JF223" s="86">
        <f t="shared" si="264"/>
        <v>2.5698574730587362E-11</v>
      </c>
      <c r="JG223" s="86">
        <f t="shared" si="264"/>
        <v>1.7890556467230749E-12</v>
      </c>
      <c r="JH223" s="86">
        <f t="shared" si="264"/>
        <v>3.5505987287497045E-12</v>
      </c>
      <c r="JI223" s="86">
        <f t="shared" si="264"/>
        <v>3.7647321411210823E-11</v>
      </c>
      <c r="JJ223" s="86">
        <f t="shared" si="264"/>
        <v>6.1140027053778609E-11</v>
      </c>
      <c r="JK223" s="86">
        <f t="shared" si="264"/>
        <v>7.8753702546157695E-10</v>
      </c>
      <c r="JL223" s="86">
        <f t="shared" si="264"/>
        <v>4.4718185018943214E-10</v>
      </c>
      <c r="JM223" s="86">
        <f t="shared" si="264"/>
        <v>1.6369932723825712E-10</v>
      </c>
    </row>
    <row r="224" spans="2:273" x14ac:dyDescent="0.25">
      <c r="B224" s="2">
        <v>197</v>
      </c>
      <c r="C224" s="37">
        <v>85.14</v>
      </c>
      <c r="D224" s="37">
        <v>86.15</v>
      </c>
      <c r="E224" s="37">
        <v>85.35</v>
      </c>
      <c r="F224" s="37">
        <v>86.6</v>
      </c>
      <c r="G224" s="37">
        <v>84.4</v>
      </c>
      <c r="H224" s="37">
        <v>87.85</v>
      </c>
      <c r="I224" s="37">
        <v>84.924999999999997</v>
      </c>
      <c r="J224" s="37">
        <v>84.174999999999997</v>
      </c>
      <c r="K224" s="37">
        <v>85.924999999999997</v>
      </c>
      <c r="L224" s="37">
        <v>85.488</v>
      </c>
      <c r="M224" s="37">
        <v>83.171000000000006</v>
      </c>
      <c r="N224" s="37">
        <v>87.286000000000001</v>
      </c>
      <c r="O224" s="37">
        <v>82.15</v>
      </c>
      <c r="P224" s="37">
        <v>88.475999999999999</v>
      </c>
      <c r="Q224" s="37">
        <v>91.048000000000002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126.29921511470985</v>
      </c>
      <c r="DL224" s="2">
        <f t="shared" si="268"/>
        <v>123.13890013495278</v>
      </c>
      <c r="DM224" s="2">
        <f t="shared" si="268"/>
        <v>119.33314777327936</v>
      </c>
      <c r="DN224" s="2">
        <f t="shared" si="268"/>
        <v>120.18567307692308</v>
      </c>
      <c r="DO224" s="2">
        <f t="shared" si="268"/>
        <v>123.1370107962213</v>
      </c>
      <c r="DP224" s="2">
        <f t="shared" si="268"/>
        <v>118.54206423022211</v>
      </c>
      <c r="DQ224" s="2">
        <f t="shared" si="268"/>
        <v>132.91273115220483</v>
      </c>
      <c r="DR224" s="2">
        <f t="shared" si="268"/>
        <v>130.25424280555862</v>
      </c>
      <c r="DS224" s="2">
        <f t="shared" si="268"/>
        <v>122.95853485064009</v>
      </c>
      <c r="DT224" s="2">
        <f t="shared" si="268"/>
        <v>132.30325889046946</v>
      </c>
      <c r="DU224" s="2">
        <f t="shared" si="268"/>
        <v>116.21324453441296</v>
      </c>
      <c r="DV224" s="2">
        <f t="shared" si="268"/>
        <v>116.79904077761972</v>
      </c>
      <c r="DW224" s="2">
        <f t="shared" si="268"/>
        <v>120.83534850640115</v>
      </c>
      <c r="DX224" s="2">
        <f t="shared" si="268"/>
        <v>124.05151829268294</v>
      </c>
      <c r="DY224" s="2">
        <f t="shared" si="268"/>
        <v>112.60866131907308</v>
      </c>
      <c r="EA224" s="2">
        <f t="shared" si="240"/>
        <v>83.800064136382758</v>
      </c>
      <c r="EB224" s="2">
        <f t="shared" si="240"/>
        <v>81.959180124103881</v>
      </c>
      <c r="EC224" s="2">
        <f t="shared" si="240"/>
        <v>81.779656177943011</v>
      </c>
      <c r="ED224" s="2">
        <f t="shared" si="240"/>
        <v>79.51415582960837</v>
      </c>
      <c r="EE224" s="2">
        <f t="shared" si="240"/>
        <v>78.463009839707979</v>
      </c>
      <c r="EF224" s="2">
        <f t="shared" si="239"/>
        <v>79.546377311929817</v>
      </c>
      <c r="EG224" s="2">
        <f t="shared" si="239"/>
        <v>81.159700575774735</v>
      </c>
      <c r="EH224" s="2">
        <f t="shared" si="239"/>
        <v>83.679419658594398</v>
      </c>
      <c r="EI224" s="2">
        <f t="shared" si="239"/>
        <v>78.962381818181825</v>
      </c>
      <c r="EJ224" s="2">
        <f t="shared" si="239"/>
        <v>81.604813492063514</v>
      </c>
      <c r="EK224" s="2">
        <f t="shared" si="239"/>
        <v>78.436729433106564</v>
      </c>
      <c r="EL224" s="2">
        <f t="shared" si="239"/>
        <v>79.424785124716522</v>
      </c>
      <c r="EM224" s="2">
        <f t="shared" si="239"/>
        <v>82.957225602227055</v>
      </c>
      <c r="EN224" s="2">
        <f t="shared" si="239"/>
        <v>88.272260810810806</v>
      </c>
      <c r="EO224" s="2">
        <f t="shared" si="239"/>
        <v>94.216904709119319</v>
      </c>
      <c r="EQ224" s="2">
        <f t="shared" si="269"/>
        <v>83.154512227131534</v>
      </c>
      <c r="ER224" s="2">
        <f t="shared" si="269"/>
        <v>83.206692023416025</v>
      </c>
      <c r="ES224" s="2">
        <f t="shared" si="269"/>
        <v>83.247982933939738</v>
      </c>
      <c r="ET224" s="2">
        <f t="shared" si="269"/>
        <v>82.119350518467115</v>
      </c>
      <c r="EU224" s="2">
        <f t="shared" si="269"/>
        <v>82.915270246599533</v>
      </c>
      <c r="EV224" s="2">
        <f t="shared" si="269"/>
        <v>79.828796744824885</v>
      </c>
      <c r="EW224" s="2">
        <f t="shared" si="269"/>
        <v>81.34182825567504</v>
      </c>
      <c r="EX224" s="2">
        <f t="shared" si="269"/>
        <v>83.401153406723211</v>
      </c>
      <c r="EY224" s="2">
        <f t="shared" si="269"/>
        <v>83.641749963088728</v>
      </c>
      <c r="EZ224" s="2">
        <f t="shared" si="269"/>
        <v>82.952524044494382</v>
      </c>
      <c r="FA224" s="2">
        <f t="shared" si="269"/>
        <v>81.236080670776289</v>
      </c>
      <c r="FB224" s="2">
        <f t="shared" si="269"/>
        <v>82.048548378578545</v>
      </c>
      <c r="FC224" s="2">
        <f t="shared" si="269"/>
        <v>85.038252466531787</v>
      </c>
      <c r="FD224" s="2">
        <f t="shared" si="269"/>
        <v>87.457270630386546</v>
      </c>
      <c r="FE224" s="2">
        <f t="shared" si="269"/>
        <v>90.883283049713285</v>
      </c>
      <c r="FG224" s="2">
        <f t="shared" si="270"/>
        <v>0.99999949965411894</v>
      </c>
      <c r="FH224" s="2">
        <f t="shared" si="270"/>
        <v>0.99999949531763099</v>
      </c>
      <c r="FI224" s="2">
        <f t="shared" si="270"/>
        <v>0.9999995077734245</v>
      </c>
      <c r="FJ224" s="2">
        <f t="shared" si="270"/>
        <v>0.99999945840989757</v>
      </c>
      <c r="FK224" s="2">
        <f t="shared" si="270"/>
        <v>0.99999940075893923</v>
      </c>
      <c r="FL224" s="2">
        <f t="shared" si="270"/>
        <v>0.99999936967670477</v>
      </c>
      <c r="FM224" s="2">
        <f t="shared" si="270"/>
        <v>0.999999392248208</v>
      </c>
      <c r="FN224" s="2">
        <f t="shared" si="270"/>
        <v>0.99999946003251283</v>
      </c>
      <c r="FO224" s="2">
        <f t="shared" si="270"/>
        <v>0.99999940522150144</v>
      </c>
      <c r="FP224" s="2">
        <f t="shared" si="270"/>
        <v>0.99999934265405233</v>
      </c>
      <c r="FQ224" s="2">
        <f t="shared" si="270"/>
        <v>0.99999939600254906</v>
      </c>
      <c r="FR224" s="2">
        <f t="shared" si="270"/>
        <v>0.99999941000157511</v>
      </c>
      <c r="FS224" s="2">
        <f t="shared" si="270"/>
        <v>0.99999935134596396</v>
      </c>
      <c r="FT224" s="2">
        <f t="shared" si="270"/>
        <v>0.99999938679093503</v>
      </c>
      <c r="FU224" s="2">
        <f t="shared" si="270"/>
        <v>0.99999934138935864</v>
      </c>
      <c r="FW224" s="2">
        <f t="shared" si="260"/>
        <v>0.99128108722150465</v>
      </c>
      <c r="FX224" s="2">
        <f t="shared" si="260"/>
        <v>0.99166101150680563</v>
      </c>
      <c r="FY224" s="2">
        <f t="shared" si="260"/>
        <v>0.99229539530354449</v>
      </c>
      <c r="FZ224" s="2">
        <f t="shared" si="260"/>
        <v>0.99108740520089889</v>
      </c>
      <c r="GA224" s="2">
        <f t="shared" si="260"/>
        <v>0.99253480474019318</v>
      </c>
      <c r="GB224" s="2">
        <f t="shared" si="260"/>
        <v>0.99173687918157061</v>
      </c>
      <c r="GC224" s="2">
        <f t="shared" si="260"/>
        <v>0.99330565668699899</v>
      </c>
      <c r="GD224" s="2">
        <f t="shared" si="260"/>
        <v>0.99412421300816778</v>
      </c>
      <c r="GE224" s="2">
        <f t="shared" si="260"/>
        <v>0.99477581550223027</v>
      </c>
      <c r="GF224" s="2">
        <f t="shared" si="260"/>
        <v>0.99352263515230665</v>
      </c>
      <c r="GG224" s="2">
        <f t="shared" si="260"/>
        <v>0.99294955562109588</v>
      </c>
      <c r="GH224" s="2">
        <f t="shared" si="260"/>
        <v>0.99299369090617418</v>
      </c>
      <c r="GI224" s="2">
        <f t="shared" si="260"/>
        <v>0.9908917904473743</v>
      </c>
      <c r="GJ224" s="2">
        <f t="shared" si="260"/>
        <v>0.98885535663786472</v>
      </c>
      <c r="GK224" s="2">
        <f t="shared" si="260"/>
        <v>0.98907476421461737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2.8095875344121194E-35</v>
      </c>
      <c r="HT224" s="86">
        <f t="shared" si="262"/>
        <v>8.3149041002304363E-37</v>
      </c>
      <c r="HU224" s="86">
        <f t="shared" si="262"/>
        <v>9.0491808811879892E-43</v>
      </c>
      <c r="HV224" s="86">
        <f t="shared" si="262"/>
        <v>4.2080661909716833E-51</v>
      </c>
      <c r="HW224" s="86">
        <f t="shared" si="262"/>
        <v>9.2148957175924791E-47</v>
      </c>
      <c r="HX224" s="86">
        <f t="shared" si="262"/>
        <v>1.6832021470992739E-52</v>
      </c>
      <c r="HY224" s="86">
        <f t="shared" si="262"/>
        <v>2.2751416275787654E-50</v>
      </c>
      <c r="HZ224" s="86">
        <f t="shared" si="262"/>
        <v>5.879906676886547E-49</v>
      </c>
      <c r="IA224" s="86">
        <f t="shared" si="262"/>
        <v>6.4383891364986476E-52</v>
      </c>
      <c r="IB224" s="86">
        <f t="shared" si="262"/>
        <v>1.7515279141890939E-53</v>
      </c>
      <c r="IC224" s="86">
        <f t="shared" si="262"/>
        <v>1.2003859563445959E-49</v>
      </c>
      <c r="ID224" s="86">
        <f t="shared" si="262"/>
        <v>1.7104618566877246E-48</v>
      </c>
      <c r="IE224" s="86">
        <f t="shared" si="262"/>
        <v>1.2805222106329346E-45</v>
      </c>
      <c r="IF224" s="86">
        <f t="shared" si="262"/>
        <v>6.2243235836795782E-77</v>
      </c>
      <c r="IG224" s="86">
        <f t="shared" si="262"/>
        <v>8.7628999082669424E-66</v>
      </c>
      <c r="II224" s="86">
        <f t="shared" si="263"/>
        <v>3.7843677766340153E-8</v>
      </c>
      <c r="IJ224" s="86">
        <f t="shared" si="263"/>
        <v>2.1945816072366291E-8</v>
      </c>
      <c r="IK224" s="86">
        <f t="shared" si="263"/>
        <v>2.0108959118094732E-9</v>
      </c>
      <c r="IL224" s="86">
        <f t="shared" si="263"/>
        <v>1.0073760992256622E-10</v>
      </c>
      <c r="IM224" s="86">
        <f t="shared" si="263"/>
        <v>5.9395983939833627E-11</v>
      </c>
      <c r="IN224" s="86">
        <f t="shared" si="263"/>
        <v>2.6437072891582308E-11</v>
      </c>
      <c r="IO224" s="86">
        <f t="shared" si="263"/>
        <v>9.9390498536483892E-12</v>
      </c>
      <c r="IP224" s="86">
        <f t="shared" si="263"/>
        <v>1.1118319904374119E-11</v>
      </c>
      <c r="IQ224" s="86">
        <f t="shared" si="263"/>
        <v>7.1823059417988885E-13</v>
      </c>
      <c r="IR224" s="86">
        <f t="shared" si="263"/>
        <v>1.4042048633232979E-12</v>
      </c>
      <c r="IS224" s="86">
        <f t="shared" si="263"/>
        <v>1.6003475579881422E-11</v>
      </c>
      <c r="IT224" s="86">
        <f t="shared" si="263"/>
        <v>2.6495986764847977E-11</v>
      </c>
      <c r="IU224" s="86">
        <f t="shared" si="263"/>
        <v>3.5971131553415933E-10</v>
      </c>
      <c r="IV224" s="86">
        <f t="shared" si="263"/>
        <v>1.9233156043173722E-10</v>
      </c>
      <c r="IW224" s="86">
        <f t="shared" si="263"/>
        <v>6.7812040206243758E-11</v>
      </c>
      <c r="IY224" s="86">
        <f t="shared" si="264"/>
        <v>3.7843677766340153E-8</v>
      </c>
      <c r="IZ224" s="86">
        <f t="shared" si="264"/>
        <v>2.1945816072366291E-8</v>
      </c>
      <c r="JA224" s="86">
        <f t="shared" si="264"/>
        <v>2.0108959118094732E-9</v>
      </c>
      <c r="JB224" s="86">
        <f t="shared" si="264"/>
        <v>1.0073760992256622E-10</v>
      </c>
      <c r="JC224" s="86">
        <f t="shared" si="264"/>
        <v>5.9395983939833627E-11</v>
      </c>
      <c r="JD224" s="86">
        <f t="shared" si="264"/>
        <v>2.6437072891582308E-11</v>
      </c>
      <c r="JE224" s="86">
        <f t="shared" si="264"/>
        <v>9.9390498536483892E-12</v>
      </c>
      <c r="JF224" s="86">
        <f t="shared" si="264"/>
        <v>1.1118319904374119E-11</v>
      </c>
      <c r="JG224" s="86">
        <f t="shared" si="264"/>
        <v>7.1823059417988885E-13</v>
      </c>
      <c r="JH224" s="86">
        <f t="shared" si="264"/>
        <v>1.4042048633232979E-12</v>
      </c>
      <c r="JI224" s="86">
        <f t="shared" si="264"/>
        <v>1.6003475579881422E-11</v>
      </c>
      <c r="JJ224" s="86">
        <f t="shared" si="264"/>
        <v>2.6495986764847977E-11</v>
      </c>
      <c r="JK224" s="86">
        <f t="shared" si="264"/>
        <v>3.5971131553415933E-10</v>
      </c>
      <c r="JL224" s="86">
        <f t="shared" si="264"/>
        <v>1.9233156043173722E-10</v>
      </c>
      <c r="JM224" s="86">
        <f t="shared" si="264"/>
        <v>6.7812040206243758E-11</v>
      </c>
    </row>
    <row r="225" spans="1:273" x14ac:dyDescent="0.25">
      <c r="B225" s="2">
        <v>198</v>
      </c>
      <c r="C225" s="37">
        <v>86.721000000000004</v>
      </c>
      <c r="D225" s="37">
        <v>84.275000000000006</v>
      </c>
      <c r="E225" s="37">
        <v>86.95</v>
      </c>
      <c r="F225" s="37">
        <v>85.25</v>
      </c>
      <c r="G225" s="37">
        <v>86.674999999999997</v>
      </c>
      <c r="H225" s="37">
        <v>83.25</v>
      </c>
      <c r="I225" s="37">
        <v>83.825000000000003</v>
      </c>
      <c r="J225" s="37">
        <v>85.3</v>
      </c>
      <c r="K225" s="37">
        <v>85.45</v>
      </c>
      <c r="L225" s="37">
        <v>79.86</v>
      </c>
      <c r="M225" s="37">
        <v>80.293000000000006</v>
      </c>
      <c r="N225" s="37">
        <v>85.548000000000002</v>
      </c>
      <c r="O225" s="37">
        <v>85.974999999999994</v>
      </c>
      <c r="P225" s="37">
        <v>89.238</v>
      </c>
      <c r="Q225" s="37">
        <v>90.048000000000002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126.40877624831309</v>
      </c>
      <c r="DL225" s="2">
        <f t="shared" si="268"/>
        <v>123.22898110661269</v>
      </c>
      <c r="DM225" s="2">
        <f t="shared" si="268"/>
        <v>119.40979251012146</v>
      </c>
      <c r="DN225" s="2">
        <f t="shared" si="268"/>
        <v>120.27288461538461</v>
      </c>
      <c r="DO225" s="2">
        <f t="shared" si="268"/>
        <v>123.25107962213224</v>
      </c>
      <c r="DP225" s="2">
        <f t="shared" si="268"/>
        <v>118.63339260312944</v>
      </c>
      <c r="DQ225" s="2">
        <f t="shared" si="268"/>
        <v>133.08701991465148</v>
      </c>
      <c r="DR225" s="2">
        <f t="shared" si="268"/>
        <v>130.40777437356388</v>
      </c>
      <c r="DS225" s="2">
        <f t="shared" si="268"/>
        <v>123.05668289747236</v>
      </c>
      <c r="DT225" s="2">
        <f t="shared" si="268"/>
        <v>132.44533167377909</v>
      </c>
      <c r="DU225" s="2">
        <f t="shared" si="268"/>
        <v>116.26779574898787</v>
      </c>
      <c r="DV225" s="2">
        <f t="shared" si="268"/>
        <v>116.86641583688952</v>
      </c>
      <c r="DW225" s="2">
        <f t="shared" si="268"/>
        <v>120.91740161213846</v>
      </c>
      <c r="DX225" s="2">
        <f t="shared" si="268"/>
        <v>124.15572523452158</v>
      </c>
      <c r="DY225" s="2">
        <f t="shared" si="268"/>
        <v>112.65804500891265</v>
      </c>
      <c r="EA225" s="2">
        <f t="shared" si="240"/>
        <v>83.673903858566007</v>
      </c>
      <c r="EB225" s="2">
        <f t="shared" si="240"/>
        <v>81.81530871810682</v>
      </c>
      <c r="EC225" s="2">
        <f t="shared" si="240"/>
        <v>81.650251355449811</v>
      </c>
      <c r="ED225" s="2">
        <f t="shared" si="240"/>
        <v>79.371524851446068</v>
      </c>
      <c r="EE225" s="2">
        <f t="shared" si="240"/>
        <v>78.31859686496648</v>
      </c>
      <c r="EF225" s="2">
        <f t="shared" si="239"/>
        <v>79.405405802881518</v>
      </c>
      <c r="EG225" s="2">
        <f t="shared" si="239"/>
        <v>81.032649044470332</v>
      </c>
      <c r="EH225" s="2">
        <f t="shared" si="239"/>
        <v>83.571619860489434</v>
      </c>
      <c r="EI225" s="2">
        <f t="shared" si="239"/>
        <v>78.80510000000001</v>
      </c>
      <c r="EJ225" s="2">
        <f t="shared" si="239"/>
        <v>81.465427248677273</v>
      </c>
      <c r="EK225" s="2">
        <f t="shared" si="239"/>
        <v>78.261749478458043</v>
      </c>
      <c r="EL225" s="2">
        <f t="shared" si="239"/>
        <v>79.277302403628084</v>
      </c>
      <c r="EM225" s="2">
        <f t="shared" si="239"/>
        <v>82.819222998001919</v>
      </c>
      <c r="EN225" s="2">
        <f t="shared" si="239"/>
        <v>88.190882432432431</v>
      </c>
      <c r="EO225" s="2">
        <f t="shared" si="239"/>
        <v>94.161807844573303</v>
      </c>
      <c r="EQ225" s="2">
        <f t="shared" si="269"/>
        <v>83.021927082395123</v>
      </c>
      <c r="ER225" s="2">
        <f t="shared" si="269"/>
        <v>83.075248951060928</v>
      </c>
      <c r="ES225" s="2">
        <f t="shared" si="269"/>
        <v>83.13338624517354</v>
      </c>
      <c r="ET225" s="2">
        <f t="shared" si="269"/>
        <v>82.003100440820219</v>
      </c>
      <c r="EU225" s="2">
        <f t="shared" si="269"/>
        <v>82.815529754923602</v>
      </c>
      <c r="EV225" s="2">
        <f t="shared" si="269"/>
        <v>79.690632016349923</v>
      </c>
      <c r="EW225" s="2">
        <f t="shared" si="269"/>
        <v>81.216597931600973</v>
      </c>
      <c r="EX225" s="2">
        <f t="shared" si="269"/>
        <v>83.290562481307333</v>
      </c>
      <c r="EY225" s="2">
        <f t="shared" si="269"/>
        <v>83.53063450465082</v>
      </c>
      <c r="EZ225" s="2">
        <f t="shared" si="269"/>
        <v>82.826487766788134</v>
      </c>
      <c r="FA225" s="2">
        <f t="shared" si="269"/>
        <v>81.089618890398057</v>
      </c>
      <c r="FB225" s="2">
        <f t="shared" si="269"/>
        <v>81.927849774178668</v>
      </c>
      <c r="FC225" s="2">
        <f t="shared" si="269"/>
        <v>84.92145912965438</v>
      </c>
      <c r="FD225" s="2">
        <f t="shared" si="269"/>
        <v>87.367275244094344</v>
      </c>
      <c r="FE225" s="2">
        <f t="shared" si="269"/>
        <v>90.795927773282699</v>
      </c>
      <c r="FG225" s="2">
        <f t="shared" si="270"/>
        <v>0.99999954367911292</v>
      </c>
      <c r="FH225" s="2">
        <f t="shared" si="270"/>
        <v>0.99999953972418854</v>
      </c>
      <c r="FI225" s="2">
        <f t="shared" si="270"/>
        <v>0.99999955108400829</v>
      </c>
      <c r="FJ225" s="2">
        <f t="shared" si="270"/>
        <v>0.99999950606393251</v>
      </c>
      <c r="FK225" s="2">
        <f t="shared" si="270"/>
        <v>0.99999945348562835</v>
      </c>
      <c r="FL225" s="2">
        <f t="shared" si="270"/>
        <v>0.99999942513829065</v>
      </c>
      <c r="FM225" s="2">
        <f t="shared" si="270"/>
        <v>0.99999944572374844</v>
      </c>
      <c r="FN225" s="2">
        <f t="shared" si="270"/>
        <v>0.99999950754377542</v>
      </c>
      <c r="FO225" s="2">
        <f t="shared" si="270"/>
        <v>0.99999945755553388</v>
      </c>
      <c r="FP225" s="2">
        <f t="shared" si="270"/>
        <v>0.9999994004933358</v>
      </c>
      <c r="FQ225" s="2">
        <f t="shared" si="270"/>
        <v>0.99999944914774852</v>
      </c>
      <c r="FR225" s="2">
        <f t="shared" si="270"/>
        <v>0.99999946191501343</v>
      </c>
      <c r="FS225" s="2">
        <f t="shared" si="270"/>
        <v>0.99999940842045443</v>
      </c>
      <c r="FT225" s="2">
        <f t="shared" si="270"/>
        <v>0.99999944074665581</v>
      </c>
      <c r="FU225" s="2">
        <f t="shared" si="270"/>
        <v>0.99999939933992132</v>
      </c>
      <c r="FW225" s="2">
        <f t="shared" si="260"/>
        <v>0.99204215201783241</v>
      </c>
      <c r="FX225" s="2">
        <f t="shared" si="260"/>
        <v>0.9923891677283192</v>
      </c>
      <c r="FY225" s="2">
        <f t="shared" si="260"/>
        <v>0.99296855023149722</v>
      </c>
      <c r="FZ225" s="2">
        <f t="shared" si="260"/>
        <v>0.99186523756026168</v>
      </c>
      <c r="GA225" s="2">
        <f t="shared" si="260"/>
        <v>0.99318718596556732</v>
      </c>
      <c r="GB225" s="2">
        <f t="shared" si="260"/>
        <v>0.99245846105718249</v>
      </c>
      <c r="GC225" s="2">
        <f t="shared" si="260"/>
        <v>0.99389108800588455</v>
      </c>
      <c r="GD225" s="2">
        <f t="shared" si="260"/>
        <v>0.99463844662076561</v>
      </c>
      <c r="GE225" s="2">
        <f t="shared" si="260"/>
        <v>0.99523329599273813</v>
      </c>
      <c r="GF225" s="2">
        <f t="shared" si="260"/>
        <v>0.99408920426195335</v>
      </c>
      <c r="GG225" s="2">
        <f t="shared" si="260"/>
        <v>0.99356592684527822</v>
      </c>
      <c r="GH225" s="2">
        <f t="shared" si="260"/>
        <v>0.99360622853507474</v>
      </c>
      <c r="GI225" s="2">
        <f t="shared" si="260"/>
        <v>0.99168655156616436</v>
      </c>
      <c r="GJ225" s="2">
        <f t="shared" si="260"/>
        <v>0.98982598773704067</v>
      </c>
      <c r="GK225" s="2">
        <f t="shared" si="260"/>
        <v>0.99002647897224361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4.0162406130187153E-36</v>
      </c>
      <c r="HT225" s="86">
        <f t="shared" si="262"/>
        <v>1.121046329857706E-37</v>
      </c>
      <c r="HU225" s="86">
        <f t="shared" si="262"/>
        <v>9.2347350375047459E-44</v>
      </c>
      <c r="HV225" s="86">
        <f t="shared" si="262"/>
        <v>2.6075380434647483E-52</v>
      </c>
      <c r="HW225" s="86">
        <f t="shared" si="262"/>
        <v>6.9007551658289207E-48</v>
      </c>
      <c r="HX225" s="86">
        <f t="shared" si="262"/>
        <v>9.6337470504423137E-54</v>
      </c>
      <c r="HY225" s="86">
        <f t="shared" si="262"/>
        <v>1.4708927954047532E-51</v>
      </c>
      <c r="HZ225" s="86">
        <f t="shared" si="262"/>
        <v>4.2657051767571778E-50</v>
      </c>
      <c r="IA225" s="86">
        <f t="shared" si="262"/>
        <v>3.9437097093736016E-53</v>
      </c>
      <c r="IB225" s="86">
        <f t="shared" si="262"/>
        <v>9.4493394001663915E-55</v>
      </c>
      <c r="IC225" s="86">
        <f t="shared" si="262"/>
        <v>7.9114377613394592E-51</v>
      </c>
      <c r="ID225" s="86">
        <f t="shared" si="262"/>
        <v>1.2035686140355624E-49</v>
      </c>
      <c r="IE225" s="86">
        <f t="shared" si="262"/>
        <v>9.932545705388546E-47</v>
      </c>
      <c r="IF225" s="86">
        <f t="shared" si="262"/>
        <v>6.5380191225137695E-79</v>
      </c>
      <c r="IG225" s="86">
        <f t="shared" si="262"/>
        <v>1.86129846332399E-67</v>
      </c>
      <c r="II225" s="86">
        <f t="shared" si="263"/>
        <v>2.0508052830121654E-8</v>
      </c>
      <c r="IJ225" s="86">
        <f t="shared" si="263"/>
        <v>1.1718099815289916E-8</v>
      </c>
      <c r="IK225" s="86">
        <f t="shared" si="263"/>
        <v>9.9247254503318923E-10</v>
      </c>
      <c r="IL225" s="86">
        <f t="shared" si="263"/>
        <v>4.3323145889911229E-11</v>
      </c>
      <c r="IM225" s="86">
        <f t="shared" si="263"/>
        <v>2.5837868450344812E-11</v>
      </c>
      <c r="IN225" s="86">
        <f t="shared" si="263"/>
        <v>1.0953187903900418E-11</v>
      </c>
      <c r="IO225" s="86">
        <f t="shared" si="263"/>
        <v>4.1263614701607546E-12</v>
      </c>
      <c r="IP225" s="86">
        <f t="shared" si="263"/>
        <v>4.7406709122453895E-12</v>
      </c>
      <c r="IQ225" s="86">
        <f t="shared" si="263"/>
        <v>2.8388290586308754E-13</v>
      </c>
      <c r="IR225" s="86">
        <f t="shared" si="263"/>
        <v>5.4625046947544122E-13</v>
      </c>
      <c r="IS225" s="86">
        <f t="shared" si="263"/>
        <v>6.6987562622753848E-12</v>
      </c>
      <c r="IT225" s="86">
        <f t="shared" si="263"/>
        <v>1.1310952843508442E-11</v>
      </c>
      <c r="IU225" s="86">
        <f t="shared" si="263"/>
        <v>1.6188111109073503E-10</v>
      </c>
      <c r="IV225" s="86">
        <f t="shared" si="263"/>
        <v>8.1349308671234549E-11</v>
      </c>
      <c r="IW225" s="86">
        <f t="shared" si="263"/>
        <v>2.7605739607799649E-11</v>
      </c>
      <c r="IY225" s="86">
        <f t="shared" si="264"/>
        <v>2.0508052830121654E-8</v>
      </c>
      <c r="IZ225" s="86">
        <f t="shared" si="264"/>
        <v>1.1718099815289916E-8</v>
      </c>
      <c r="JA225" s="86">
        <f t="shared" si="264"/>
        <v>9.9247254503318923E-10</v>
      </c>
      <c r="JB225" s="86">
        <f t="shared" si="264"/>
        <v>4.3323145889911229E-11</v>
      </c>
      <c r="JC225" s="86">
        <f t="shared" si="264"/>
        <v>2.5837868450344812E-11</v>
      </c>
      <c r="JD225" s="86">
        <f t="shared" si="264"/>
        <v>1.0953187903900418E-11</v>
      </c>
      <c r="JE225" s="86">
        <f t="shared" si="264"/>
        <v>4.1263614701607546E-12</v>
      </c>
      <c r="JF225" s="86">
        <f t="shared" si="264"/>
        <v>4.7406709122453895E-12</v>
      </c>
      <c r="JG225" s="86">
        <f t="shared" si="264"/>
        <v>2.8388290586308754E-13</v>
      </c>
      <c r="JH225" s="86">
        <f t="shared" si="264"/>
        <v>5.4625046947544122E-13</v>
      </c>
      <c r="JI225" s="86">
        <f t="shared" si="264"/>
        <v>6.6987562622753848E-12</v>
      </c>
      <c r="JJ225" s="86">
        <f t="shared" si="264"/>
        <v>1.1310952843508442E-11</v>
      </c>
      <c r="JK225" s="86">
        <f t="shared" si="264"/>
        <v>1.6188111109073503E-10</v>
      </c>
      <c r="JL225" s="86">
        <f t="shared" si="264"/>
        <v>8.1349308671234549E-11</v>
      </c>
      <c r="JM225" s="86">
        <f t="shared" si="264"/>
        <v>2.7605739607799649E-11</v>
      </c>
    </row>
    <row r="226" spans="1:273" x14ac:dyDescent="0.25">
      <c r="B226" s="2">
        <v>199</v>
      </c>
      <c r="C226" s="37">
        <v>85.977000000000004</v>
      </c>
      <c r="D226" s="37">
        <v>82.474999999999994</v>
      </c>
      <c r="E226" s="37">
        <v>87.35</v>
      </c>
      <c r="F226" s="37">
        <v>87.825000000000003</v>
      </c>
      <c r="G226" s="37">
        <v>81.974999999999994</v>
      </c>
      <c r="H226" s="37">
        <v>85.45</v>
      </c>
      <c r="I226" s="37">
        <v>84.5</v>
      </c>
      <c r="J226" s="37">
        <v>83.125</v>
      </c>
      <c r="K226" s="37">
        <v>85.724999999999994</v>
      </c>
      <c r="L226" s="37">
        <v>85.813999999999993</v>
      </c>
      <c r="M226" s="37">
        <v>82.853999999999999</v>
      </c>
      <c r="N226" s="37">
        <v>82.643000000000001</v>
      </c>
      <c r="O226" s="37">
        <v>80.849999999999994</v>
      </c>
      <c r="P226" s="37">
        <v>87.381</v>
      </c>
      <c r="Q226" s="37">
        <v>88.548000000000002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126.51833738191633</v>
      </c>
      <c r="DL226" s="2">
        <f t="shared" si="268"/>
        <v>123.31906207827262</v>
      </c>
      <c r="DM226" s="2">
        <f t="shared" si="268"/>
        <v>119.48643724696358</v>
      </c>
      <c r="DN226" s="2">
        <f t="shared" si="268"/>
        <v>120.36009615384614</v>
      </c>
      <c r="DO226" s="2">
        <f t="shared" si="268"/>
        <v>123.36514844804316</v>
      </c>
      <c r="DP226" s="2">
        <f t="shared" si="268"/>
        <v>118.72472097603675</v>
      </c>
      <c r="DQ226" s="2">
        <f t="shared" si="268"/>
        <v>133.26130867709816</v>
      </c>
      <c r="DR226" s="2">
        <f t="shared" si="268"/>
        <v>130.56130594156912</v>
      </c>
      <c r="DS226" s="2">
        <f t="shared" si="268"/>
        <v>123.15483094430462</v>
      </c>
      <c r="DT226" s="2">
        <f t="shared" si="268"/>
        <v>132.58740445708872</v>
      </c>
      <c r="DU226" s="2">
        <f t="shared" si="268"/>
        <v>116.32234696356277</v>
      </c>
      <c r="DV226" s="2">
        <f t="shared" si="268"/>
        <v>116.93379089615931</v>
      </c>
      <c r="DW226" s="2">
        <f t="shared" si="268"/>
        <v>120.99945471787578</v>
      </c>
      <c r="DX226" s="2">
        <f t="shared" si="268"/>
        <v>124.25993217636024</v>
      </c>
      <c r="DY226" s="2">
        <f t="shared" si="268"/>
        <v>112.70742869875222</v>
      </c>
      <c r="EA226" s="2">
        <f t="shared" si="240"/>
        <v>83.547743580749255</v>
      </c>
      <c r="EB226" s="2">
        <f t="shared" si="240"/>
        <v>81.671437312109745</v>
      </c>
      <c r="EC226" s="2">
        <f t="shared" si="240"/>
        <v>81.520846532956611</v>
      </c>
      <c r="ED226" s="2">
        <f t="shared" si="240"/>
        <v>79.228893873283766</v>
      </c>
      <c r="EE226" s="2">
        <f t="shared" si="240"/>
        <v>78.174183890224981</v>
      </c>
      <c r="EF226" s="2">
        <f t="shared" si="239"/>
        <v>79.264434293833204</v>
      </c>
      <c r="EG226" s="2">
        <f t="shared" si="239"/>
        <v>80.905597513165915</v>
      </c>
      <c r="EH226" s="2">
        <f t="shared" si="239"/>
        <v>83.463820062384471</v>
      </c>
      <c r="EI226" s="2">
        <f t="shared" si="239"/>
        <v>78.647818181818181</v>
      </c>
      <c r="EJ226" s="2">
        <f t="shared" si="239"/>
        <v>81.326041005291032</v>
      </c>
      <c r="EK226" s="2">
        <f t="shared" si="239"/>
        <v>78.086769523809522</v>
      </c>
      <c r="EL226" s="2">
        <f t="shared" si="239"/>
        <v>79.129819682539662</v>
      </c>
      <c r="EM226" s="2">
        <f t="shared" si="239"/>
        <v>82.681220393776798</v>
      </c>
      <c r="EN226" s="2">
        <f t="shared" si="239"/>
        <v>88.109504054054057</v>
      </c>
      <c r="EO226" s="2">
        <f t="shared" si="239"/>
        <v>94.106710980027287</v>
      </c>
      <c r="EQ226" s="2">
        <f t="shared" si="269"/>
        <v>82.889341937658727</v>
      </c>
      <c r="ER226" s="2">
        <f t="shared" si="269"/>
        <v>82.943805878705845</v>
      </c>
      <c r="ES226" s="2">
        <f t="shared" si="269"/>
        <v>83.018789556407341</v>
      </c>
      <c r="ET226" s="2">
        <f t="shared" si="269"/>
        <v>81.886850363173309</v>
      </c>
      <c r="EU226" s="2">
        <f t="shared" si="269"/>
        <v>82.715789263247672</v>
      </c>
      <c r="EV226" s="2">
        <f t="shared" si="269"/>
        <v>79.552467287874947</v>
      </c>
      <c r="EW226" s="2">
        <f t="shared" si="269"/>
        <v>81.091367607526905</v>
      </c>
      <c r="EX226" s="2">
        <f t="shared" si="269"/>
        <v>83.17997155589147</v>
      </c>
      <c r="EY226" s="2">
        <f t="shared" si="269"/>
        <v>83.419519046212898</v>
      </c>
      <c r="EZ226" s="2">
        <f t="shared" si="269"/>
        <v>82.7004514890819</v>
      </c>
      <c r="FA226" s="2">
        <f t="shared" si="269"/>
        <v>80.943157110019825</v>
      </c>
      <c r="FB226" s="2">
        <f t="shared" si="269"/>
        <v>81.807151169778791</v>
      </c>
      <c r="FC226" s="2">
        <f t="shared" si="269"/>
        <v>84.804665792776973</v>
      </c>
      <c r="FD226" s="2">
        <f t="shared" si="269"/>
        <v>87.277279857802142</v>
      </c>
      <c r="FE226" s="2">
        <f t="shared" si="269"/>
        <v>90.708572496852113</v>
      </c>
      <c r="FG226" s="2">
        <f t="shared" si="270"/>
        <v>0.99999958383038812</v>
      </c>
      <c r="FH226" s="2">
        <f t="shared" si="270"/>
        <v>0.99999958022345381</v>
      </c>
      <c r="FI226" s="2">
        <f t="shared" si="270"/>
        <v>0.99999959058373344</v>
      </c>
      <c r="FJ226" s="2">
        <f t="shared" si="270"/>
        <v>0.99999954952493297</v>
      </c>
      <c r="FK226" s="2">
        <f t="shared" si="270"/>
        <v>0.99999950157294526</v>
      </c>
      <c r="FL226" s="2">
        <f t="shared" si="270"/>
        <v>0.99999947571986336</v>
      </c>
      <c r="FM226" s="2">
        <f t="shared" si="270"/>
        <v>0.99999949449402592</v>
      </c>
      <c r="FN226" s="2">
        <f t="shared" si="270"/>
        <v>0.99999955087456582</v>
      </c>
      <c r="FO226" s="2">
        <f t="shared" si="270"/>
        <v>0.99999950528474357</v>
      </c>
      <c r="FP226" s="2">
        <f t="shared" si="270"/>
        <v>0.99999945324339512</v>
      </c>
      <c r="FQ226" s="2">
        <f t="shared" si="270"/>
        <v>0.99999949761675144</v>
      </c>
      <c r="FR226" s="2">
        <f t="shared" si="270"/>
        <v>0.99999950926063652</v>
      </c>
      <c r="FS226" s="2">
        <f t="shared" si="270"/>
        <v>0.99999946047301402</v>
      </c>
      <c r="FT226" s="2">
        <f t="shared" si="270"/>
        <v>0.99999948995486299</v>
      </c>
      <c r="FU226" s="2">
        <f t="shared" si="270"/>
        <v>0.99999945219146857</v>
      </c>
      <c r="FW226" s="2">
        <f t="shared" si="260"/>
        <v>0.99273727098776421</v>
      </c>
      <c r="FX226" s="2">
        <f t="shared" si="260"/>
        <v>0.99305418706399506</v>
      </c>
      <c r="FY226" s="2">
        <f t="shared" si="260"/>
        <v>0.99358327162031013</v>
      </c>
      <c r="FZ226" s="2">
        <f t="shared" si="260"/>
        <v>0.99257569437731397</v>
      </c>
      <c r="GA226" s="2">
        <f t="shared" si="260"/>
        <v>0.99378291289766429</v>
      </c>
      <c r="GB226" s="2">
        <f t="shared" si="260"/>
        <v>0.99311746767141007</v>
      </c>
      <c r="GC226" s="2">
        <f t="shared" si="260"/>
        <v>0.99442560970935878</v>
      </c>
      <c r="GD226" s="2">
        <f t="shared" si="260"/>
        <v>0.9951078973109273</v>
      </c>
      <c r="GE226" s="2">
        <f t="shared" si="260"/>
        <v>0.99565089018119601</v>
      </c>
      <c r="GF226" s="2">
        <f t="shared" si="260"/>
        <v>0.99460648512634486</v>
      </c>
      <c r="GG226" s="2">
        <f t="shared" si="260"/>
        <v>0.9941287316481866</v>
      </c>
      <c r="GH226" s="2">
        <f t="shared" si="260"/>
        <v>0.99416552874770714</v>
      </c>
      <c r="GI226" s="2">
        <f t="shared" si="260"/>
        <v>0.99241249470625192</v>
      </c>
      <c r="GJ226" s="2">
        <f t="shared" si="260"/>
        <v>0.99071287667764452</v>
      </c>
      <c r="GK226" s="2">
        <f t="shared" si="260"/>
        <v>0.9908960514391667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5.605675760040717E-37</v>
      </c>
      <c r="HT226" s="86">
        <f t="shared" si="262"/>
        <v>1.4752200081150831E-38</v>
      </c>
      <c r="HU226" s="86">
        <f t="shared" si="262"/>
        <v>9.1733312297733007E-45</v>
      </c>
      <c r="HV226" s="86">
        <f t="shared" si="262"/>
        <v>1.5627471390395673E-53</v>
      </c>
      <c r="HW226" s="86">
        <f t="shared" si="262"/>
        <v>5.0063977202275767E-49</v>
      </c>
      <c r="HX226" s="86">
        <f t="shared" si="262"/>
        <v>5.3277311192267669E-55</v>
      </c>
      <c r="HY226" s="86">
        <f t="shared" si="262"/>
        <v>9.2022267340339609E-53</v>
      </c>
      <c r="HZ226" s="86">
        <f t="shared" si="262"/>
        <v>3.0001065262655118E-51</v>
      </c>
      <c r="IA226" s="86">
        <f t="shared" si="262"/>
        <v>2.3369775214763284E-54</v>
      </c>
      <c r="IB226" s="86">
        <f t="shared" si="262"/>
        <v>4.9220184786598446E-56</v>
      </c>
      <c r="IC226" s="86">
        <f t="shared" si="262"/>
        <v>5.0456946309740842E-52</v>
      </c>
      <c r="ID226" s="86">
        <f t="shared" si="262"/>
        <v>8.2017527041883723E-51</v>
      </c>
      <c r="IE226" s="86">
        <f t="shared" si="262"/>
        <v>7.4642356170611398E-48</v>
      </c>
      <c r="IF226" s="86">
        <f t="shared" si="262"/>
        <v>6.4744135042085025E-81</v>
      </c>
      <c r="IG226" s="86">
        <f t="shared" si="262"/>
        <v>3.7629127265620168E-69</v>
      </c>
      <c r="II226" s="86">
        <f t="shared" si="263"/>
        <v>1.0990428303247963E-8</v>
      </c>
      <c r="IJ226" s="86">
        <f t="shared" si="263"/>
        <v>6.1864634727217163E-9</v>
      </c>
      <c r="IK226" s="86">
        <f t="shared" si="263"/>
        <v>4.8368683191773455E-10</v>
      </c>
      <c r="IL226" s="86">
        <f t="shared" si="263"/>
        <v>1.8342156980680867E-11</v>
      </c>
      <c r="IM226" s="86">
        <f t="shared" si="263"/>
        <v>1.1073563222121332E-11</v>
      </c>
      <c r="IN226" s="86">
        <f t="shared" si="263"/>
        <v>4.4654485956881245E-12</v>
      </c>
      <c r="IO226" s="86">
        <f t="shared" si="263"/>
        <v>1.6868908880665111E-12</v>
      </c>
      <c r="IP226" s="86">
        <f t="shared" si="263"/>
        <v>1.99208133000859E-12</v>
      </c>
      <c r="IQ226" s="86">
        <f t="shared" si="263"/>
        <v>1.1047045674459304E-13</v>
      </c>
      <c r="IR226" s="86">
        <f t="shared" si="263"/>
        <v>2.0901692016667644E-13</v>
      </c>
      <c r="IS226" s="86">
        <f t="shared" si="263"/>
        <v>2.7610186612954937E-12</v>
      </c>
      <c r="IT226" s="86">
        <f t="shared" si="263"/>
        <v>4.7564026225695674E-12</v>
      </c>
      <c r="IU226" s="86">
        <f t="shared" si="263"/>
        <v>7.177815399451559E-11</v>
      </c>
      <c r="IV226" s="86">
        <f t="shared" si="263"/>
        <v>3.3836734244591308E-11</v>
      </c>
      <c r="IW226" s="86">
        <f t="shared" si="263"/>
        <v>1.1043811253918543E-11</v>
      </c>
      <c r="IY226" s="86">
        <f t="shared" si="264"/>
        <v>1.0990428303247963E-8</v>
      </c>
      <c r="IZ226" s="86">
        <f t="shared" si="264"/>
        <v>6.1864634727217163E-9</v>
      </c>
      <c r="JA226" s="86">
        <f t="shared" si="264"/>
        <v>4.8368683191773455E-10</v>
      </c>
      <c r="JB226" s="86">
        <f t="shared" si="264"/>
        <v>1.8342156980680867E-11</v>
      </c>
      <c r="JC226" s="86">
        <f t="shared" si="264"/>
        <v>1.1073563222121332E-11</v>
      </c>
      <c r="JD226" s="86">
        <f t="shared" si="264"/>
        <v>4.4654485956881245E-12</v>
      </c>
      <c r="JE226" s="86">
        <f t="shared" si="264"/>
        <v>1.6868908880665111E-12</v>
      </c>
      <c r="JF226" s="86">
        <f t="shared" si="264"/>
        <v>1.99208133000859E-12</v>
      </c>
      <c r="JG226" s="86">
        <f t="shared" si="264"/>
        <v>1.1047045674459304E-13</v>
      </c>
      <c r="JH226" s="86">
        <f t="shared" si="264"/>
        <v>2.0901692016667644E-13</v>
      </c>
      <c r="JI226" s="86">
        <f t="shared" si="264"/>
        <v>2.7610186612954937E-12</v>
      </c>
      <c r="JJ226" s="86">
        <f t="shared" si="264"/>
        <v>4.7564026225695674E-12</v>
      </c>
      <c r="JK226" s="86">
        <f t="shared" si="264"/>
        <v>7.177815399451559E-11</v>
      </c>
      <c r="JL226" s="86">
        <f t="shared" si="264"/>
        <v>3.3836734244591308E-11</v>
      </c>
      <c r="JM226" s="86">
        <f t="shared" si="264"/>
        <v>1.1043811253918543E-11</v>
      </c>
    </row>
    <row r="227" spans="1:273" x14ac:dyDescent="0.25">
      <c r="B227" s="2">
        <v>200</v>
      </c>
      <c r="C227" s="37">
        <v>87.372</v>
      </c>
      <c r="D227" s="37">
        <v>88</v>
      </c>
      <c r="E227" s="37">
        <v>86.625</v>
      </c>
      <c r="F227" s="37">
        <v>85.125</v>
      </c>
      <c r="G227" s="37">
        <v>82.974999999999994</v>
      </c>
      <c r="H227" s="37">
        <v>84.474999999999994</v>
      </c>
      <c r="I227" s="37">
        <v>86.2</v>
      </c>
      <c r="J227" s="37">
        <v>83.375</v>
      </c>
      <c r="K227" s="37">
        <v>88.4</v>
      </c>
      <c r="L227" s="37">
        <v>85.766999999999996</v>
      </c>
      <c r="M227" s="37">
        <v>85.268000000000001</v>
      </c>
      <c r="N227" s="37">
        <v>83.286000000000001</v>
      </c>
      <c r="O227" s="37">
        <v>83.8</v>
      </c>
      <c r="P227" s="37">
        <v>90.548000000000002</v>
      </c>
      <c r="Q227" s="37">
        <v>91.475999999999999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126.62789851551958</v>
      </c>
      <c r="DL227" s="2">
        <f t="shared" si="268"/>
        <v>123.40914304993254</v>
      </c>
      <c r="DM227" s="2">
        <f t="shared" si="268"/>
        <v>119.56308198380569</v>
      </c>
      <c r="DN227" s="2">
        <f t="shared" si="268"/>
        <v>120.44730769230769</v>
      </c>
      <c r="DO227" s="2">
        <f t="shared" si="268"/>
        <v>123.47921727395409</v>
      </c>
      <c r="DP227" s="2">
        <f t="shared" si="268"/>
        <v>118.81604934894408</v>
      </c>
      <c r="DQ227" s="2">
        <f t="shared" si="268"/>
        <v>133.43559743954481</v>
      </c>
      <c r="DR227" s="2">
        <f t="shared" si="268"/>
        <v>130.71483750957438</v>
      </c>
      <c r="DS227" s="2">
        <f t="shared" si="268"/>
        <v>123.25297899113687</v>
      </c>
      <c r="DT227" s="2">
        <f t="shared" si="268"/>
        <v>132.72947724039835</v>
      </c>
      <c r="DU227" s="2">
        <f t="shared" si="268"/>
        <v>116.37689817813767</v>
      </c>
      <c r="DV227" s="2">
        <f t="shared" si="268"/>
        <v>117.0011659554291</v>
      </c>
      <c r="DW227" s="2">
        <f t="shared" si="268"/>
        <v>121.08150782361309</v>
      </c>
      <c r="DX227" s="2">
        <f t="shared" si="268"/>
        <v>124.36413911819889</v>
      </c>
      <c r="DY227" s="2">
        <f t="shared" si="268"/>
        <v>112.7568123885918</v>
      </c>
      <c r="DZ227" s="5"/>
      <c r="EA227" s="2">
        <f t="shared" si="240"/>
        <v>83.421583302932504</v>
      </c>
      <c r="EB227" s="2">
        <f t="shared" si="240"/>
        <v>81.52756590611267</v>
      </c>
      <c r="EC227" s="2">
        <f t="shared" si="240"/>
        <v>81.391441710463411</v>
      </c>
      <c r="ED227" s="2">
        <f t="shared" si="240"/>
        <v>79.086262895121465</v>
      </c>
      <c r="EE227" s="2">
        <f t="shared" si="240"/>
        <v>78.029770915483496</v>
      </c>
      <c r="EF227" s="2">
        <f t="shared" si="239"/>
        <v>79.123462784784891</v>
      </c>
      <c r="EG227" s="2">
        <f t="shared" si="239"/>
        <v>80.778545981861498</v>
      </c>
      <c r="EH227" s="2">
        <f t="shared" si="239"/>
        <v>83.356020264279508</v>
      </c>
      <c r="EI227" s="2">
        <f t="shared" si="239"/>
        <v>78.490536363636366</v>
      </c>
      <c r="EJ227" s="2">
        <f t="shared" si="239"/>
        <v>81.186654761904791</v>
      </c>
      <c r="EK227" s="2">
        <f t="shared" si="239"/>
        <v>77.911789569160987</v>
      </c>
      <c r="EL227" s="2">
        <f t="shared" si="239"/>
        <v>78.982336961451225</v>
      </c>
      <c r="EM227" s="2">
        <f t="shared" si="239"/>
        <v>82.543217789551662</v>
      </c>
      <c r="EN227" s="2">
        <f t="shared" si="239"/>
        <v>88.028125675675682</v>
      </c>
      <c r="EO227" s="2">
        <f t="shared" si="239"/>
        <v>94.051614115481286</v>
      </c>
      <c r="EP227" s="5"/>
      <c r="EQ227" s="2">
        <f t="shared" si="269"/>
        <v>82.756756792922317</v>
      </c>
      <c r="ER227" s="2">
        <f t="shared" si="269"/>
        <v>82.812362806350762</v>
      </c>
      <c r="ES227" s="2">
        <f t="shared" si="269"/>
        <v>82.904192867641129</v>
      </c>
      <c r="ET227" s="2">
        <f t="shared" si="269"/>
        <v>81.770600285526413</v>
      </c>
      <c r="EU227" s="2">
        <f t="shared" si="269"/>
        <v>82.616048771571741</v>
      </c>
      <c r="EV227" s="2">
        <f t="shared" si="269"/>
        <v>79.414302559399971</v>
      </c>
      <c r="EW227" s="2">
        <f t="shared" si="269"/>
        <v>80.966137283452824</v>
      </c>
      <c r="EX227" s="2">
        <f t="shared" si="269"/>
        <v>83.069380630475592</v>
      </c>
      <c r="EY227" s="2">
        <f t="shared" si="269"/>
        <v>83.30840358777499</v>
      </c>
      <c r="EZ227" s="2">
        <f t="shared" si="269"/>
        <v>82.574415211375666</v>
      </c>
      <c r="FA227" s="2">
        <f t="shared" si="269"/>
        <v>80.796695329641608</v>
      </c>
      <c r="FB227" s="2">
        <f t="shared" si="269"/>
        <v>81.686452565378929</v>
      </c>
      <c r="FC227" s="2">
        <f t="shared" si="269"/>
        <v>84.687872455899566</v>
      </c>
      <c r="FD227" s="2">
        <f t="shared" si="269"/>
        <v>87.18728447150994</v>
      </c>
      <c r="FE227" s="2">
        <f t="shared" si="269"/>
        <v>90.621217220421528</v>
      </c>
      <c r="FG227" s="2">
        <f t="shared" si="270"/>
        <v>0.99999962044878898</v>
      </c>
      <c r="FH227" s="2">
        <f t="shared" si="270"/>
        <v>0.9999996171592257</v>
      </c>
      <c r="FI227" s="2">
        <f t="shared" si="270"/>
        <v>0.99999962660791364</v>
      </c>
      <c r="FJ227" s="2">
        <f t="shared" si="270"/>
        <v>0.99999958916183973</v>
      </c>
      <c r="FK227" s="2">
        <f t="shared" si="270"/>
        <v>0.99999954542910352</v>
      </c>
      <c r="FL227" s="2">
        <f t="shared" si="270"/>
        <v>0.99999952185081054</v>
      </c>
      <c r="FM227" s="2">
        <f t="shared" si="270"/>
        <v>0.99999953897305183</v>
      </c>
      <c r="FN227" s="2">
        <f t="shared" si="270"/>
        <v>0.99999959039271957</v>
      </c>
      <c r="FO227" s="2">
        <f t="shared" si="270"/>
        <v>0.99999954881430408</v>
      </c>
      <c r="FP227" s="2">
        <f t="shared" si="270"/>
        <v>0.99999950135202587</v>
      </c>
      <c r="FQ227" s="2">
        <f t="shared" si="270"/>
        <v>0.99999954182101158</v>
      </c>
      <c r="FR227" s="2">
        <f t="shared" si="270"/>
        <v>0.99999955244036187</v>
      </c>
      <c r="FS227" s="2">
        <f t="shared" si="270"/>
        <v>0.99999950794551729</v>
      </c>
      <c r="FT227" s="2">
        <f t="shared" si="270"/>
        <v>0.99999953483328563</v>
      </c>
      <c r="FU227" s="2">
        <f t="shared" si="270"/>
        <v>0.99999950039265739</v>
      </c>
      <c r="FV227" s="5"/>
      <c r="FW227" s="2">
        <f t="shared" si="260"/>
        <v>0.99337207690008211</v>
      </c>
      <c r="FX227" s="2">
        <f t="shared" si="260"/>
        <v>0.99366146948168144</v>
      </c>
      <c r="FY227" s="2">
        <f t="shared" si="260"/>
        <v>0.99414456817281305</v>
      </c>
      <c r="FZ227" s="2">
        <f t="shared" si="260"/>
        <v>0.99322452666241134</v>
      </c>
      <c r="GA227" s="2">
        <f t="shared" si="260"/>
        <v>0.99432684575227837</v>
      </c>
      <c r="GB227" s="2">
        <f t="shared" si="260"/>
        <v>0.99371925236718672</v>
      </c>
      <c r="GC227" s="2">
        <f t="shared" si="260"/>
        <v>0.99491360082494185</v>
      </c>
      <c r="GD227" s="2">
        <f t="shared" si="260"/>
        <v>0.99553642796677277</v>
      </c>
      <c r="GE227" s="2">
        <f t="shared" si="260"/>
        <v>0.99603204626890218</v>
      </c>
      <c r="GF227" s="2">
        <f t="shared" si="260"/>
        <v>0.99507872047720947</v>
      </c>
      <c r="GG227" s="2">
        <f t="shared" si="260"/>
        <v>0.99464257193231798</v>
      </c>
      <c r="GH227" s="2">
        <f t="shared" si="260"/>
        <v>0.99467616587805985</v>
      </c>
      <c r="GI227" s="2">
        <f t="shared" si="260"/>
        <v>0.99307548999937534</v>
      </c>
      <c r="GJ227" s="2">
        <f t="shared" si="260"/>
        <v>0.99152311584047959</v>
      </c>
      <c r="GK227" s="2">
        <f t="shared" si="260"/>
        <v>0.99169044387167926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7.6395156366724302E-38</v>
      </c>
      <c r="HT227" s="86">
        <f t="shared" si="262"/>
        <v>1.8947656673973704E-39</v>
      </c>
      <c r="HU227" s="86">
        <f t="shared" si="262"/>
        <v>8.8698409751465455E-46</v>
      </c>
      <c r="HV227" s="86">
        <f t="shared" si="262"/>
        <v>9.0584799530971337E-55</v>
      </c>
      <c r="HW227" s="86">
        <f t="shared" si="262"/>
        <v>3.5186422710764133E-50</v>
      </c>
      <c r="HX227" s="86">
        <f t="shared" si="262"/>
        <v>2.8469250909790321E-56</v>
      </c>
      <c r="HY227" s="86">
        <f t="shared" si="262"/>
        <v>5.5711230924137599E-54</v>
      </c>
      <c r="HZ227" s="86">
        <f t="shared" si="262"/>
        <v>2.0455335183043006E-52</v>
      </c>
      <c r="IA227" s="86">
        <f t="shared" si="262"/>
        <v>1.3397527108669009E-55</v>
      </c>
      <c r="IB227" s="86">
        <f t="shared" si="262"/>
        <v>2.4753750871161449E-57</v>
      </c>
      <c r="IC227" s="86">
        <f t="shared" si="262"/>
        <v>3.1139820638383919E-53</v>
      </c>
      <c r="ID227" s="86">
        <f t="shared" si="262"/>
        <v>5.4127678961410344E-52</v>
      </c>
      <c r="IE227" s="86">
        <f t="shared" si="262"/>
        <v>5.4345034947947486E-49</v>
      </c>
      <c r="IF227" s="86">
        <f t="shared" si="262"/>
        <v>6.0443989467624012E-83</v>
      </c>
      <c r="IG227" s="86">
        <f t="shared" si="262"/>
        <v>7.2405323791218751E-71</v>
      </c>
      <c r="II227" s="86">
        <f t="shared" si="263"/>
        <v>5.824513116542074E-9</v>
      </c>
      <c r="IJ227" s="86">
        <f t="shared" si="263"/>
        <v>3.2292622471531061E-9</v>
      </c>
      <c r="IK227" s="86">
        <f t="shared" si="263"/>
        <v>2.3276771105348872E-10</v>
      </c>
      <c r="IL227" s="86">
        <f t="shared" si="263"/>
        <v>7.6450127861447352E-12</v>
      </c>
      <c r="IM227" s="86">
        <f t="shared" si="263"/>
        <v>4.67568209109871E-12</v>
      </c>
      <c r="IN227" s="86">
        <f t="shared" si="263"/>
        <v>1.7913584917367962E-12</v>
      </c>
      <c r="IO227" s="86">
        <f t="shared" si="263"/>
        <v>6.7904727944605365E-13</v>
      </c>
      <c r="IP227" s="86">
        <f t="shared" si="263"/>
        <v>8.2496820350221631E-13</v>
      </c>
      <c r="IQ227" s="86">
        <f t="shared" si="263"/>
        <v>4.2323450289419889E-14</v>
      </c>
      <c r="IR227" s="86">
        <f t="shared" si="263"/>
        <v>7.8667496448339241E-14</v>
      </c>
      <c r="IS227" s="86">
        <f t="shared" si="263"/>
        <v>1.1205614474060986E-12</v>
      </c>
      <c r="IT227" s="86">
        <f t="shared" si="263"/>
        <v>1.9702178683503351E-12</v>
      </c>
      <c r="IU227" s="86">
        <f t="shared" si="263"/>
        <v>3.1357233079406354E-11</v>
      </c>
      <c r="IV227" s="86">
        <f t="shared" si="263"/>
        <v>1.3840408192094476E-11</v>
      </c>
      <c r="IW227" s="86">
        <f t="shared" si="263"/>
        <v>4.3417040084301024E-12</v>
      </c>
      <c r="IY227" s="86">
        <f t="shared" si="264"/>
        <v>5.824513116542074E-9</v>
      </c>
      <c r="IZ227" s="86">
        <f t="shared" si="264"/>
        <v>3.2292622471531061E-9</v>
      </c>
      <c r="JA227" s="86">
        <f t="shared" si="264"/>
        <v>2.3276771105348872E-10</v>
      </c>
      <c r="JB227" s="86">
        <f t="shared" si="264"/>
        <v>7.6450127861447352E-12</v>
      </c>
      <c r="JC227" s="86">
        <f t="shared" si="264"/>
        <v>4.67568209109871E-12</v>
      </c>
      <c r="JD227" s="86">
        <f t="shared" si="264"/>
        <v>1.7913584917367962E-12</v>
      </c>
      <c r="JE227" s="86">
        <f t="shared" si="264"/>
        <v>6.7904727944605365E-13</v>
      </c>
      <c r="JF227" s="86">
        <f t="shared" si="264"/>
        <v>8.2496820350221631E-13</v>
      </c>
      <c r="JG227" s="86">
        <f t="shared" si="264"/>
        <v>4.2323450289419889E-14</v>
      </c>
      <c r="JH227" s="86">
        <f t="shared" si="264"/>
        <v>7.8667496448339241E-14</v>
      </c>
      <c r="JI227" s="86">
        <f t="shared" si="264"/>
        <v>1.1205614474060986E-12</v>
      </c>
      <c r="JJ227" s="86">
        <f t="shared" si="264"/>
        <v>1.9702178683503351E-12</v>
      </c>
      <c r="JK227" s="86">
        <f t="shared" si="264"/>
        <v>3.1357233079406354E-11</v>
      </c>
      <c r="JL227" s="86">
        <f t="shared" si="264"/>
        <v>1.3840408192094476E-11</v>
      </c>
      <c r="JM227" s="86">
        <f t="shared" si="264"/>
        <v>4.3417040084301024E-12</v>
      </c>
    </row>
    <row r="228" spans="1:273" x14ac:dyDescent="0.25">
      <c r="AY228" s="5"/>
      <c r="AZ228" s="5"/>
      <c r="BO228" s="28">
        <f>SLOPE(BO27:BO227,$B27:$B227)</f>
        <v>0.10956113360323887</v>
      </c>
      <c r="BP228" s="28">
        <f t="shared" ref="BP228:CC228" si="302">SLOPE(BP27:BP227,$B27:$B227)</f>
        <v>9.0080971659919046E-2</v>
      </c>
      <c r="BQ228" s="28">
        <f t="shared" si="302"/>
        <v>7.6644736842105307E-2</v>
      </c>
      <c r="BR228" s="28">
        <f t="shared" si="302"/>
        <v>8.7211538461538535E-2</v>
      </c>
      <c r="BS228" s="28">
        <f t="shared" si="302"/>
        <v>0.11406882591093111</v>
      </c>
      <c r="BT228" s="28">
        <f t="shared" si="302"/>
        <v>9.1328372907320182E-2</v>
      </c>
      <c r="BU228" s="28">
        <f t="shared" si="302"/>
        <v>0.1742887624466572</v>
      </c>
      <c r="BV228" s="28">
        <f t="shared" si="302"/>
        <v>0.15353156800525228</v>
      </c>
      <c r="BW228" s="28">
        <f t="shared" si="302"/>
        <v>9.8148046832257446E-2</v>
      </c>
      <c r="BX228" s="28">
        <f t="shared" si="302"/>
        <v>0.14207278330962544</v>
      </c>
      <c r="BY228" s="28">
        <f t="shared" si="302"/>
        <v>5.4551214574898796E-2</v>
      </c>
      <c r="BZ228" s="28">
        <f t="shared" si="302"/>
        <v>6.7375059269796103E-2</v>
      </c>
      <c r="CA228" s="28">
        <f t="shared" si="302"/>
        <v>8.2053105737316223E-2</v>
      </c>
      <c r="CB228" s="28">
        <f t="shared" si="302"/>
        <v>0.10420694183864916</v>
      </c>
      <c r="CC228" s="28">
        <f t="shared" si="302"/>
        <v>4.9383689839572184E-2</v>
      </c>
      <c r="CE228" s="28">
        <f>SLOPE(CE27:CE227,$B27:$B227)</f>
        <v>-0.12616027781675324</v>
      </c>
      <c r="CF228" s="28">
        <f t="shared" ref="CF228:CS228" si="303">SLOPE(CF27:CF227,$B27:$B227)</f>
        <v>-0.14387140599707093</v>
      </c>
      <c r="CG228" s="28">
        <f t="shared" si="303"/>
        <v>-0.12940482249319676</v>
      </c>
      <c r="CH228" s="28">
        <f t="shared" si="303"/>
        <v>-0.14263097816230522</v>
      </c>
      <c r="CI228" s="28">
        <f t="shared" si="303"/>
        <v>-0.14441297474149409</v>
      </c>
      <c r="CJ228" s="28">
        <f t="shared" si="303"/>
        <v>-0.14097150904830752</v>
      </c>
      <c r="CK228" s="28">
        <f t="shared" si="303"/>
        <v>-0.1270515313044128</v>
      </c>
      <c r="CL228" s="28">
        <f t="shared" si="303"/>
        <v>-0.10779979810496405</v>
      </c>
      <c r="CM228" s="28">
        <f t="shared" si="303"/>
        <v>-0.15728181818181816</v>
      </c>
      <c r="CN228" s="28">
        <f t="shared" si="303"/>
        <v>-0.13938624338624331</v>
      </c>
      <c r="CO228" s="28">
        <f t="shared" si="303"/>
        <v>-0.17497995464852606</v>
      </c>
      <c r="CP228" s="28">
        <f t="shared" si="303"/>
        <v>-0.14748272108843538</v>
      </c>
      <c r="CQ228" s="28">
        <f t="shared" si="303"/>
        <v>-0.13800260422513083</v>
      </c>
      <c r="CR228" s="28">
        <f t="shared" si="303"/>
        <v>-8.1378378378378385E-2</v>
      </c>
      <c r="CS228" s="28">
        <f t="shared" si="303"/>
        <v>-5.5096864546012383E-2</v>
      </c>
      <c r="CU228" s="28">
        <f>SLOPE(CU27:CU227,$B27:$B227)</f>
        <v>-0.13258514473640196</v>
      </c>
      <c r="CV228" s="28">
        <f t="shared" ref="CV228:DI228" si="304">SLOPE(CV27:CV227,$B27:$B227)</f>
        <v>-0.13144307235508987</v>
      </c>
      <c r="CW228" s="28">
        <f t="shared" si="304"/>
        <v>-0.11459668876620339</v>
      </c>
      <c r="CX228" s="28">
        <f t="shared" si="304"/>
        <v>-0.11625007764690269</v>
      </c>
      <c r="CY228" s="28">
        <f t="shared" si="304"/>
        <v>-9.9740491675932588E-2</v>
      </c>
      <c r="CZ228" s="28">
        <f t="shared" si="304"/>
        <v>-0.13816472847496936</v>
      </c>
      <c r="DA228" s="28">
        <f t="shared" si="304"/>
        <v>-0.12523032407407406</v>
      </c>
      <c r="DB228" s="28">
        <f t="shared" si="304"/>
        <v>-0.1105909254158684</v>
      </c>
      <c r="DC228" s="28">
        <f t="shared" si="304"/>
        <v>-0.1111154584379152</v>
      </c>
      <c r="DD228" s="28">
        <f t="shared" si="304"/>
        <v>-0.12603627770623854</v>
      </c>
      <c r="DE228" s="28">
        <f t="shared" si="304"/>
        <v>-0.14646178037822588</v>
      </c>
      <c r="DF228" s="28">
        <f t="shared" si="304"/>
        <v>-0.12069860439987375</v>
      </c>
      <c r="DG228" s="28">
        <f t="shared" si="304"/>
        <v>-0.11679333687740413</v>
      </c>
      <c r="DH228" s="28">
        <f t="shared" si="304"/>
        <v>-8.9995386292198692E-2</v>
      </c>
      <c r="DI228" s="28">
        <f t="shared" si="304"/>
        <v>-8.735527643058201E-2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104.7156717948718</v>
      </c>
      <c r="BP229" s="28">
        <f t="shared" ref="BP229:CC229" si="305">INTERCEPT(BP27:BP227,$B27:$B227)</f>
        <v>105.39294871794873</v>
      </c>
      <c r="BQ229" s="28">
        <f t="shared" si="305"/>
        <v>104.23413461538462</v>
      </c>
      <c r="BR229" s="28">
        <f t="shared" si="305"/>
        <v>103.00499999999998</v>
      </c>
      <c r="BS229" s="28">
        <f t="shared" si="305"/>
        <v>100.66545209176788</v>
      </c>
      <c r="BT229" s="28">
        <f t="shared" si="305"/>
        <v>100.55037476748004</v>
      </c>
      <c r="BU229" s="28">
        <f t="shared" si="305"/>
        <v>98.577844950213361</v>
      </c>
      <c r="BV229" s="28">
        <f t="shared" si="305"/>
        <v>100.00852390852393</v>
      </c>
      <c r="BW229" s="28">
        <f t="shared" si="305"/>
        <v>103.62336962468538</v>
      </c>
      <c r="BX229" s="28">
        <f t="shared" si="305"/>
        <v>104.31492057847325</v>
      </c>
      <c r="BY229" s="28">
        <f t="shared" si="305"/>
        <v>105.4666552631579</v>
      </c>
      <c r="BZ229" s="28">
        <f t="shared" si="305"/>
        <v>103.52615410146988</v>
      </c>
      <c r="CA229" s="28">
        <f t="shared" si="305"/>
        <v>104.67088667614985</v>
      </c>
      <c r="CB229" s="28">
        <f t="shared" si="305"/>
        <v>103.52275075046906</v>
      </c>
      <c r="CC229" s="28">
        <f t="shared" si="305"/>
        <v>102.88007442067736</v>
      </c>
      <c r="CD229" s="2"/>
      <c r="CE229" s="28">
        <f>INTERCEPT(CE27:CE227,$B27:$B227)</f>
        <v>108.65363886628315</v>
      </c>
      <c r="CF229" s="28">
        <f t="shared" ref="CF229:CS229" si="306">INTERCEPT(CF27:CF227,$B27:$B227)</f>
        <v>110.30184710552686</v>
      </c>
      <c r="CG229" s="28">
        <f t="shared" si="306"/>
        <v>107.27240620910277</v>
      </c>
      <c r="CH229" s="28">
        <f t="shared" si="306"/>
        <v>107.6124585275825</v>
      </c>
      <c r="CI229" s="28">
        <f t="shared" si="306"/>
        <v>106.91236586378231</v>
      </c>
      <c r="CJ229" s="28">
        <f t="shared" si="306"/>
        <v>107.3177645944464</v>
      </c>
      <c r="CK229" s="28">
        <f t="shared" si="306"/>
        <v>106.18885224274406</v>
      </c>
      <c r="CL229" s="28">
        <f t="shared" si="306"/>
        <v>104.91597988527232</v>
      </c>
      <c r="CM229" s="28">
        <f t="shared" si="306"/>
        <v>109.9469</v>
      </c>
      <c r="CN229" s="28">
        <f t="shared" si="306"/>
        <v>109.06390343915345</v>
      </c>
      <c r="CO229" s="28">
        <f t="shared" si="306"/>
        <v>112.9077804988662</v>
      </c>
      <c r="CP229" s="28">
        <f t="shared" si="306"/>
        <v>108.4788811791383</v>
      </c>
      <c r="CQ229" s="28">
        <f t="shared" si="306"/>
        <v>110.14373863457783</v>
      </c>
      <c r="CR229" s="28">
        <f t="shared" si="306"/>
        <v>104.30380135135135</v>
      </c>
      <c r="CS229" s="28">
        <f t="shared" si="306"/>
        <v>105.07098702468376</v>
      </c>
      <c r="CT229" s="2"/>
      <c r="CU229" s="28">
        <f>INTERCEPT(CU27:CU227,$B27:$B227)</f>
        <v>109.27378574020271</v>
      </c>
      <c r="CV229" s="28">
        <f t="shared" ref="CV229:DI229" si="307">INTERCEPT(CV27:CV227,$B27:$B227)</f>
        <v>109.10097727736873</v>
      </c>
      <c r="CW229" s="28">
        <f t="shared" si="307"/>
        <v>105.82353062088181</v>
      </c>
      <c r="CX229" s="28">
        <f t="shared" si="307"/>
        <v>105.02061581490695</v>
      </c>
      <c r="CY229" s="28">
        <f t="shared" si="307"/>
        <v>102.56414710675826</v>
      </c>
      <c r="CZ229" s="28">
        <f t="shared" si="307"/>
        <v>107.04724825439385</v>
      </c>
      <c r="DA229" s="28">
        <f t="shared" si="307"/>
        <v>106.01220209826764</v>
      </c>
      <c r="DB229" s="28">
        <f t="shared" si="307"/>
        <v>105.18756571364928</v>
      </c>
      <c r="DC229" s="28">
        <f t="shared" si="307"/>
        <v>105.53149527535803</v>
      </c>
      <c r="DD229" s="28">
        <f t="shared" si="307"/>
        <v>107.78167075262337</v>
      </c>
      <c r="DE229" s="28">
        <f t="shared" si="307"/>
        <v>110.08905140528678</v>
      </c>
      <c r="DF229" s="28">
        <f t="shared" si="307"/>
        <v>105.82617344535367</v>
      </c>
      <c r="DG229" s="28">
        <f t="shared" si="307"/>
        <v>108.0465398313804</v>
      </c>
      <c r="DH229" s="28">
        <f t="shared" si="307"/>
        <v>105.18636172994968</v>
      </c>
      <c r="DI229" s="28">
        <f t="shared" si="307"/>
        <v>108.09227250653794</v>
      </c>
    </row>
    <row r="230" spans="1:273" x14ac:dyDescent="0.25">
      <c r="A230" s="138"/>
      <c r="B230" s="28" t="s">
        <v>36</v>
      </c>
      <c r="C230" s="5">
        <f>C$7 - ABS(C$11)*Expt!$B$9</f>
        <v>-5.2779284273170433</v>
      </c>
      <c r="D230" s="5">
        <f>D$7 - ABS(D$11)*Expt!$B$9</f>
        <v>-3.877495003088562</v>
      </c>
      <c r="E230" s="5">
        <f>E$7 - ABS(E$11)*Expt!$B$9</f>
        <v>-3.1002270418846649</v>
      </c>
      <c r="F230" s="5">
        <f>F$7 - ABS(F$11)*Expt!$B$9</f>
        <v>-0.68932655106125651</v>
      </c>
      <c r="G230" s="5">
        <f>G$7 - ABS(G$11)*Expt!$B$9</f>
        <v>1.5361747186263983</v>
      </c>
      <c r="H230" s="5">
        <f>H$7 - ABS(H$11)*Expt!$B$9</f>
        <v>3.9999999445872376</v>
      </c>
      <c r="I230" s="5">
        <f>I$7 - ABS(I$11)*Expt!$B$9</f>
        <v>4.0065490956593024</v>
      </c>
      <c r="J230" s="5">
        <f>J$7 - ABS(J$11)*Expt!$B$9</f>
        <v>1.0000000100813224</v>
      </c>
      <c r="K230" s="5">
        <f>K$7 - ABS(K$11)*Expt!$B$9</f>
        <v>2.5988434188729315</v>
      </c>
      <c r="L230" s="5">
        <f>L$7 - ABS(L$11)*Expt!$B$9</f>
        <v>4.0000915203182714</v>
      </c>
      <c r="M230" s="5">
        <f>M$7 - ABS(M$11)*Expt!$B$9</f>
        <v>1.7456279467268629</v>
      </c>
      <c r="N230" s="5">
        <f>N$7 - ABS(N$11)*Expt!$B$9</f>
        <v>3.0976831074536904</v>
      </c>
      <c r="O230" s="5">
        <f>O$7 - ABS(O$11)*Expt!$B$9</f>
        <v>4.3977822738256407</v>
      </c>
      <c r="P230" s="5">
        <f>P$7 - ABS(P$11)*Expt!$B$9</f>
        <v>1.9781141531717381</v>
      </c>
      <c r="Q230" s="5">
        <f>Q$7 - ABS(Q$11)*Expt!$B$9</f>
        <v>8.6855992825022383</v>
      </c>
    </row>
    <row r="231" spans="1:273" x14ac:dyDescent="0.25">
      <c r="A231" s="138"/>
      <c r="B231" s="3" t="s">
        <v>59</v>
      </c>
      <c r="C231" s="72">
        <f>C7 - C11*$S231</f>
        <v>39.481763655899933</v>
      </c>
      <c r="D231" s="72">
        <f t="shared" ref="D231:Q231" si="308">D7 - D11*$S231</f>
        <v>39.575458805576247</v>
      </c>
      <c r="E231" s="72">
        <f t="shared" si="308"/>
        <v>39.304131786508577</v>
      </c>
      <c r="F231" s="72">
        <f t="shared" si="308"/>
        <v>40.3417738553959</v>
      </c>
      <c r="G231" s="72">
        <f t="shared" si="308"/>
        <v>41.440045610246479</v>
      </c>
      <c r="H231" s="72">
        <f t="shared" si="308"/>
        <v>41.989090790363932</v>
      </c>
      <c r="I231" s="72">
        <f t="shared" si="308"/>
        <v>41.593162799937247</v>
      </c>
      <c r="J231" s="72">
        <f t="shared" si="308"/>
        <v>40.309196127930619</v>
      </c>
      <c r="K231" s="72">
        <f t="shared" si="308"/>
        <v>41.358887964047362</v>
      </c>
      <c r="L231" s="72">
        <f t="shared" si="308"/>
        <v>42.444856887228568</v>
      </c>
      <c r="M231" s="72">
        <f t="shared" si="308"/>
        <v>41.525884201221771</v>
      </c>
      <c r="N231" s="72">
        <f t="shared" si="308"/>
        <v>41.271277710491525</v>
      </c>
      <c r="O231" s="72">
        <f t="shared" si="308"/>
        <v>42.300335159575184</v>
      </c>
      <c r="P231" s="72">
        <f t="shared" si="308"/>
        <v>41.69022081630947</v>
      </c>
      <c r="Q231" s="72">
        <f t="shared" si="308"/>
        <v>42.465725737073342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145.60663782075648</v>
      </c>
      <c r="D232" s="72">
        <f t="shared" si="309"/>
        <v>145.11875339670712</v>
      </c>
      <c r="E232" s="72">
        <f t="shared" si="309"/>
        <v>144.25273462623176</v>
      </c>
      <c r="F232" s="72">
        <f t="shared" si="309"/>
        <v>145.84730512850189</v>
      </c>
      <c r="G232" s="72">
        <f t="shared" si="309"/>
        <v>143.90738566819141</v>
      </c>
      <c r="H232" s="72">
        <f t="shared" si="309"/>
        <v>145.018690984773</v>
      </c>
      <c r="I232" s="72">
        <f t="shared" si="309"/>
        <v>142.71562680667827</v>
      </c>
      <c r="J232" s="72">
        <f t="shared" si="309"/>
        <v>141.29063479422879</v>
      </c>
      <c r="K232" s="72">
        <f t="shared" si="309"/>
        <v>140.00733219368314</v>
      </c>
      <c r="L232" s="72">
        <f t="shared" si="309"/>
        <v>142.35551485219898</v>
      </c>
      <c r="M232" s="72">
        <f t="shared" si="309"/>
        <v>143.28223262493705</v>
      </c>
      <c r="N232" s="72">
        <f t="shared" si="309"/>
        <v>143.21357009473763</v>
      </c>
      <c r="O232" s="72">
        <f t="shared" si="309"/>
        <v>146.08516958958768</v>
      </c>
      <c r="P232" s="72">
        <f t="shared" si="309"/>
        <v>148.2983351199284</v>
      </c>
      <c r="Q232" s="72">
        <f>Q10 + Q14*$S232</f>
        <v>148.08004243460988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175.08086984848816</v>
      </c>
      <c r="D233" s="2">
        <f>D$10 + ABS(D$14)*Expt!$B$10</f>
        <v>174.36613564382006</v>
      </c>
      <c r="E233" s="2">
        <f>E$10 + ABS(E$14)*Expt!$B$10</f>
        <v>171.99994124062033</v>
      </c>
      <c r="F233" s="2">
        <f>F$10 + ABS(F$14)*Expt!$B$10</f>
        <v>170.80425220075824</v>
      </c>
      <c r="G233" s="2">
        <f>G$10 + ABS(G$14)*Expt!$B$10</f>
        <v>169.49653055850547</v>
      </c>
      <c r="H233" s="2">
        <f>H$10 + ABS(H$14)*Expt!$B$10</f>
        <v>169.62147725514475</v>
      </c>
      <c r="I233" s="2">
        <f>I$10 + ABS(I$14)*Expt!$B$10</f>
        <v>167.87168408443145</v>
      </c>
      <c r="J233" s="2">
        <f>J$10 + ABS(J$14)*Expt!$B$10</f>
        <v>167.1684618295902</v>
      </c>
      <c r="K233" s="2">
        <f>K$10 + ABS(K$14)*Expt!$B$10</f>
        <v>165.06204056160794</v>
      </c>
      <c r="L233" s="2">
        <f>L$10 + ABS(L$14)*Expt!$B$10</f>
        <v>166.69088737207727</v>
      </c>
      <c r="M233" s="2">
        <f>M$10 + ABS(M$14)*Expt!$B$10</f>
        <v>168.4302001556664</v>
      </c>
      <c r="N233" s="2">
        <f>N$10 + ABS(N$14)*Expt!$B$10</f>
        <v>168.67196992860207</v>
      </c>
      <c r="O233" s="2">
        <f>O$10 + ABS(O$14)*Expt!$B$10</f>
        <v>171.69959700687204</v>
      </c>
      <c r="P233" s="2">
        <f>P$10 + ABS(P$14)*Expt!$B$10</f>
        <v>185.99991752350337</v>
      </c>
      <c r="Q233" s="2">
        <f>Q$10 + ABS(Q$14)*Expt!$B$10</f>
        <v>185.6801797828914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C395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21363.471663850305</v>
      </c>
      <c r="C2" s="49">
        <f>SUMSQ(AI27:AI227)</f>
        <v>2237.0000278799525</v>
      </c>
      <c r="D2" s="50">
        <f t="shared" ref="D2:O2" si="0">SUMSQ(AJ27:AJ227)</f>
        <v>2113.2156927949832</v>
      </c>
      <c r="E2" s="50">
        <f t="shared" si="0"/>
        <v>1807.7830090638581</v>
      </c>
      <c r="F2" s="50">
        <f t="shared" si="0"/>
        <v>1541.548392921414</v>
      </c>
      <c r="G2" s="50">
        <f t="shared" si="0"/>
        <v>1603.3679032421771</v>
      </c>
      <c r="H2" s="50">
        <f t="shared" si="0"/>
        <v>1722.6173352223782</v>
      </c>
      <c r="I2" s="50">
        <f t="shared" si="0"/>
        <v>1947.3843343573656</v>
      </c>
      <c r="J2" s="50">
        <f t="shared" si="0"/>
        <v>1518.1861067862239</v>
      </c>
      <c r="K2" s="50">
        <f t="shared" si="0"/>
        <v>1512.7230586681872</v>
      </c>
      <c r="L2" s="50">
        <f t="shared" si="0"/>
        <v>1289.7881792882811</v>
      </c>
      <c r="M2" s="50">
        <f t="shared" si="0"/>
        <v>1152.4501588215533</v>
      </c>
      <c r="N2" s="50">
        <f t="shared" si="0"/>
        <v>1430.2130511522919</v>
      </c>
      <c r="O2" s="51">
        <f t="shared" si="0"/>
        <v>1487.1944136516363</v>
      </c>
      <c r="P2" s="104">
        <f>SUMSQ(AV27:AV227)</f>
        <v>1284.4895511704565</v>
      </c>
      <c r="Q2" s="105">
        <f>SUMSQ(AW27:AW227)</f>
        <v>1043.4303555469712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1766.1328073134227</v>
      </c>
      <c r="D3" s="55">
        <v>1811.5478193238587</v>
      </c>
      <c r="E3" s="55">
        <v>1712.8081822067968</v>
      </c>
      <c r="F3" s="55">
        <v>1593.4133651160266</v>
      </c>
      <c r="G3" s="55">
        <v>1634.8215606682581</v>
      </c>
      <c r="H3" s="55">
        <v>1589.4657652203186</v>
      </c>
      <c r="I3" s="55">
        <v>1526.3001902301382</v>
      </c>
      <c r="J3" s="55">
        <v>1604.7395392083984</v>
      </c>
      <c r="K3" s="55">
        <v>1534.6242890835754</v>
      </c>
      <c r="L3" s="55">
        <v>1488.4040086370831</v>
      </c>
      <c r="M3" s="55">
        <v>1519.4400557090153</v>
      </c>
      <c r="N3" s="55">
        <v>1493.6737737407902</v>
      </c>
      <c r="O3" s="67">
        <v>1509.5568304029089</v>
      </c>
      <c r="P3" s="99">
        <v>1400.14259948626</v>
      </c>
      <c r="Q3" s="92">
        <v>1068.5557078231068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1080.7952760054216</v>
      </c>
      <c r="D4" s="57">
        <v>1103.1496869356095</v>
      </c>
      <c r="E4" s="57">
        <v>1069.5175723045556</v>
      </c>
      <c r="F4" s="57">
        <v>968.31710569872894</v>
      </c>
      <c r="G4" s="57">
        <v>985.07082333569815</v>
      </c>
      <c r="H4" s="57">
        <v>974.89340644705214</v>
      </c>
      <c r="I4" s="57">
        <v>922.74713463961621</v>
      </c>
      <c r="J4" s="57">
        <v>937.26805108895326</v>
      </c>
      <c r="K4" s="57">
        <v>913.11168447300372</v>
      </c>
      <c r="L4" s="57">
        <v>885.41645174002485</v>
      </c>
      <c r="M4" s="57">
        <v>921.94865634388691</v>
      </c>
      <c r="N4" s="57">
        <v>928.5702679257837</v>
      </c>
      <c r="O4" s="68">
        <v>946.23586292915854</v>
      </c>
      <c r="P4" s="100">
        <v>811.66473013405562</v>
      </c>
      <c r="Q4" s="93">
        <v>583.26255613253863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28.656062318672983</v>
      </c>
      <c r="E5" s="57">
        <v>32.661620735631949</v>
      </c>
      <c r="F5" s="57">
        <v>30.91754331271677</v>
      </c>
      <c r="G5" s="57">
        <v>53.262804465739222</v>
      </c>
      <c r="H5" s="57">
        <v>73.213025741702296</v>
      </c>
      <c r="I5" s="57">
        <v>86.697849748008366</v>
      </c>
      <c r="J5" s="57">
        <v>86.113925679848165</v>
      </c>
      <c r="K5" s="57">
        <v>103.08369593743133</v>
      </c>
      <c r="L5" s="57">
        <v>110.32288411641093</v>
      </c>
      <c r="M5" s="57">
        <v>132.62013951694752</v>
      </c>
      <c r="N5" s="57">
        <v>125.56005343096052</v>
      </c>
      <c r="O5" s="68">
        <v>147.34375649970039</v>
      </c>
      <c r="P5" s="100">
        <v>420.97344719938587</v>
      </c>
      <c r="Q5" s="93">
        <v>978.45676737665781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1.0841991052975888</v>
      </c>
      <c r="E6" s="59">
        <v>19.36688142834484</v>
      </c>
      <c r="F6" s="59">
        <v>12.091618662728768</v>
      </c>
      <c r="G6" s="59">
        <v>30.532232896833957</v>
      </c>
      <c r="H6" s="59">
        <v>27.319331099433466</v>
      </c>
      <c r="I6" s="59">
        <v>43.053552195354882</v>
      </c>
      <c r="J6" s="59">
        <v>39.54317227496918</v>
      </c>
      <c r="K6" s="59">
        <v>42.578082188868557</v>
      </c>
      <c r="L6" s="59">
        <v>45.808761369302523</v>
      </c>
      <c r="M6" s="59">
        <v>47.287146078492327</v>
      </c>
      <c r="N6" s="59">
        <v>55.980829027294611</v>
      </c>
      <c r="O6" s="69">
        <v>69.433754309417836</v>
      </c>
      <c r="P6" s="101">
        <v>180</v>
      </c>
      <c r="Q6" s="94">
        <v>463.89307415768923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59.953978904285826</v>
      </c>
      <c r="D7" s="57">
        <v>59.125217149137882</v>
      </c>
      <c r="E7" s="57">
        <v>59.013910447657601</v>
      </c>
      <c r="F7" s="57">
        <v>59.255637603936933</v>
      </c>
      <c r="G7" s="57">
        <v>58.727121350362594</v>
      </c>
      <c r="H7" s="57">
        <v>58.149310175833961</v>
      </c>
      <c r="I7" s="57">
        <v>59.195820789213116</v>
      </c>
      <c r="J7" s="57">
        <v>59.358174070895679</v>
      </c>
      <c r="K7" s="57">
        <v>59.491636681167229</v>
      </c>
      <c r="L7" s="57">
        <v>58.738147305826857</v>
      </c>
      <c r="M7" s="57">
        <v>58.667797526287529</v>
      </c>
      <c r="N7" s="55">
        <v>58.951450189009762</v>
      </c>
      <c r="O7" s="67">
        <v>59.160608084875882</v>
      </c>
      <c r="P7" s="99">
        <v>59.624563713387211</v>
      </c>
      <c r="Q7" s="92">
        <v>58.419692609065564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81.240704719062776</v>
      </c>
      <c r="D8" s="57">
        <v>80.029074803903924</v>
      </c>
      <c r="E8" s="57">
        <v>79.764924363306392</v>
      </c>
      <c r="F8" s="57">
        <v>79.623560678881276</v>
      </c>
      <c r="G8" s="57">
        <v>79.413935801575633</v>
      </c>
      <c r="H8" s="57">
        <v>78.821966594589952</v>
      </c>
      <c r="I8" s="57">
        <v>79.755148261833909</v>
      </c>
      <c r="J8" s="57">
        <v>79.644185230418557</v>
      </c>
      <c r="K8" s="57">
        <v>79.659133126030838</v>
      </c>
      <c r="L8" s="57">
        <v>79.074946633368114</v>
      </c>
      <c r="M8" s="57">
        <v>79.202823932064348</v>
      </c>
      <c r="N8" s="57">
        <v>80.077308475260494</v>
      </c>
      <c r="O8" s="68">
        <v>80.941382582797473</v>
      </c>
      <c r="P8" s="100">
        <v>81.463994087703156</v>
      </c>
      <c r="Q8" s="93">
        <v>80.601768477981651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116.62029957244295</v>
      </c>
      <c r="D9" s="65">
        <f t="shared" ref="D9:N9" si="1">D$8+ ($O9 - $O$8)*D$19</f>
        <v>112.95914755022574</v>
      </c>
      <c r="E9" s="65">
        <f t="shared" si="1"/>
        <v>114.75953997322645</v>
      </c>
      <c r="F9" s="65">
        <f t="shared" si="1"/>
        <v>115.47080734457664</v>
      </c>
      <c r="G9" s="65">
        <f t="shared" si="1"/>
        <v>115.13662307041608</v>
      </c>
      <c r="H9" s="65">
        <f t="shared" si="1"/>
        <v>113.93959286535025</v>
      </c>
      <c r="I9" s="65">
        <f t="shared" si="1"/>
        <v>115.07589338091061</v>
      </c>
      <c r="J9" s="65">
        <f t="shared" si="1"/>
        <v>113.82516957508123</v>
      </c>
      <c r="K9" s="65">
        <f t="shared" si="1"/>
        <v>114.13591050090534</v>
      </c>
      <c r="L9" s="65">
        <f t="shared" si="1"/>
        <v>113.79382394450775</v>
      </c>
      <c r="M9" s="65">
        <f t="shared" si="1"/>
        <v>114.77382359246504</v>
      </c>
      <c r="N9" s="66">
        <f t="shared" si="1"/>
        <v>115.7954445454681</v>
      </c>
      <c r="O9" s="68">
        <v>116.32097743617764</v>
      </c>
      <c r="P9" s="100">
        <v>121.13849834835244</v>
      </c>
      <c r="Q9" s="93">
        <v>120.76694773447782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145.40991967275318</v>
      </c>
      <c r="D10" s="125">
        <f t="shared" ref="D10:N10" si="2">D$8 + ($O10 - $O$8)*D$20</f>
        <v>138.45304218183196</v>
      </c>
      <c r="E10" s="125">
        <f t="shared" si="2"/>
        <v>143.24751824289126</v>
      </c>
      <c r="F10" s="125">
        <f t="shared" si="2"/>
        <v>115.16620248863674</v>
      </c>
      <c r="G10" s="125">
        <f t="shared" si="2"/>
        <v>144.04365678879265</v>
      </c>
      <c r="H10" s="125">
        <f t="shared" si="2"/>
        <v>142.40317564287795</v>
      </c>
      <c r="I10" s="125">
        <f t="shared" si="2"/>
        <v>143.12799163722264</v>
      </c>
      <c r="J10" s="125">
        <f t="shared" si="2"/>
        <v>143.09928897372387</v>
      </c>
      <c r="K10" s="125">
        <f t="shared" si="2"/>
        <v>140.99871807812002</v>
      </c>
      <c r="L10" s="125">
        <f t="shared" si="2"/>
        <v>141.99251438844675</v>
      </c>
      <c r="M10" s="125">
        <f t="shared" si="2"/>
        <v>141.76859444432529</v>
      </c>
      <c r="N10" s="126">
        <f t="shared" si="2"/>
        <v>143.51518012490607</v>
      </c>
      <c r="O10" s="69">
        <v>145.11059753648789</v>
      </c>
      <c r="P10" s="101">
        <v>148.26771840114796</v>
      </c>
      <c r="Q10" s="94">
        <v>148.3874479585152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8.2653397497682164</v>
      </c>
      <c r="D11" s="109">
        <v>8.1151960428526468</v>
      </c>
      <c r="E11" s="109">
        <v>7.6603982764014447</v>
      </c>
      <c r="F11" s="109">
        <v>7.4069480102773886</v>
      </c>
      <c r="G11" s="109">
        <v>7.3399231400858138</v>
      </c>
      <c r="H11" s="109">
        <v>6.9816360236805384</v>
      </c>
      <c r="I11" s="109">
        <v>6.8140623546098542</v>
      </c>
      <c r="J11" s="109">
        <v>7.2555993618053902</v>
      </c>
      <c r="K11" s="109">
        <v>7.0390545980234052</v>
      </c>
      <c r="L11" s="109">
        <v>6.9025682666522643</v>
      </c>
      <c r="M11" s="109">
        <v>7.2676835399151214</v>
      </c>
      <c r="N11" s="109">
        <v>6.868935605788657</v>
      </c>
      <c r="O11" s="115">
        <v>6.8899458238395477</v>
      </c>
      <c r="P11" s="102">
        <v>6.942470166996177</v>
      </c>
      <c r="Q11" s="95">
        <v>6.1761271004520077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7.0036662989488354</v>
      </c>
      <c r="D12" s="110">
        <v>6.7072477431693303</v>
      </c>
      <c r="E12" s="110">
        <v>6.5852452293484252</v>
      </c>
      <c r="F12" s="110">
        <v>5.8470220547414087</v>
      </c>
      <c r="G12" s="110">
        <v>5.9951361078922432</v>
      </c>
      <c r="H12" s="110">
        <v>6.0270729276061408</v>
      </c>
      <c r="I12" s="110">
        <v>5.8945745733967803</v>
      </c>
      <c r="J12" s="110">
        <v>6.126049209739473</v>
      </c>
      <c r="K12" s="110">
        <v>5.9312803509288683</v>
      </c>
      <c r="L12" s="110">
        <v>5.7764682102436158</v>
      </c>
      <c r="M12" s="110">
        <v>5.8752302789041391</v>
      </c>
      <c r="N12" s="110">
        <v>5.970662301489253</v>
      </c>
      <c r="O12" s="116">
        <v>6.050573525040349</v>
      </c>
      <c r="P12" s="90">
        <v>5.9615129997511165</v>
      </c>
      <c r="Q12" s="96">
        <v>5.5569525141050615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4.6563412456730831</v>
      </c>
      <c r="D13" s="61">
        <f t="shared" ref="D13:N13" si="3">D$12/$O12*$O13</f>
        <v>4.4592693281452433</v>
      </c>
      <c r="E13" s="61">
        <f t="shared" si="3"/>
        <v>4.3781567632497191</v>
      </c>
      <c r="F13" s="61">
        <f t="shared" si="3"/>
        <v>3.887353965156628</v>
      </c>
      <c r="G13" s="61">
        <f t="shared" si="3"/>
        <v>3.9858266143822996</v>
      </c>
      <c r="H13" s="61">
        <f t="shared" si="3"/>
        <v>4.0070595978714998</v>
      </c>
      <c r="I13" s="61">
        <f t="shared" si="3"/>
        <v>3.918968942869641</v>
      </c>
      <c r="J13" s="61">
        <f t="shared" si="3"/>
        <v>4.0728633248294761</v>
      </c>
      <c r="K13" s="61">
        <f t="shared" si="3"/>
        <v>3.943372536442169</v>
      </c>
      <c r="L13" s="61">
        <f t="shared" si="3"/>
        <v>3.840446707992593</v>
      </c>
      <c r="M13" s="61">
        <f t="shared" si="3"/>
        <v>3.9061080165390916</v>
      </c>
      <c r="N13" s="118">
        <f t="shared" si="3"/>
        <v>3.9695553659634588</v>
      </c>
      <c r="O13" s="116">
        <v>4.0226838147402111</v>
      </c>
      <c r="P13" s="90">
        <v>7.5564057963922382</v>
      </c>
      <c r="Q13" s="96">
        <v>7.7050770270795566</v>
      </c>
    </row>
    <row r="14" spans="1:156" ht="15.75" thickBot="1" x14ac:dyDescent="0.3">
      <c r="A14" s="141"/>
      <c r="B14" s="122" t="s">
        <v>51</v>
      </c>
      <c r="C14" s="62">
        <f>C12/$O12*$O14</f>
        <v>3.269111335150229</v>
      </c>
      <c r="D14" s="63">
        <f>D12/$O12*$O14</f>
        <v>3.1307516219250173</v>
      </c>
      <c r="E14" s="63">
        <f t="shared" ref="E14:N14" si="4">E12/$O12*$O14</f>
        <v>3.0738043340582886</v>
      </c>
      <c r="F14" s="63">
        <f t="shared" si="4"/>
        <v>2.7292228470247624</v>
      </c>
      <c r="G14" s="63">
        <f t="shared" si="4"/>
        <v>2.798358255449791</v>
      </c>
      <c r="H14" s="63">
        <f t="shared" si="4"/>
        <v>2.8132654504643537</v>
      </c>
      <c r="I14" s="63">
        <f t="shared" si="4"/>
        <v>2.7514190041681359</v>
      </c>
      <c r="J14" s="63">
        <f t="shared" si="4"/>
        <v>2.8594647512336762</v>
      </c>
      <c r="K14" s="63">
        <f t="shared" si="4"/>
        <v>2.7685522124441588</v>
      </c>
      <c r="L14" s="63">
        <f t="shared" si="4"/>
        <v>2.6962903281209449</v>
      </c>
      <c r="M14" s="63">
        <f t="shared" si="4"/>
        <v>2.7423896401611914</v>
      </c>
      <c r="N14" s="119">
        <f t="shared" si="4"/>
        <v>2.7869345818321181</v>
      </c>
      <c r="O14" s="117">
        <v>2.8242348579397647</v>
      </c>
      <c r="P14" s="103">
        <v>4.5621358544748896</v>
      </c>
      <c r="Q14" s="97">
        <v>5.2575538423714265</v>
      </c>
    </row>
    <row r="15" spans="1:156" x14ac:dyDescent="0.25">
      <c r="A15" s="139" t="s">
        <v>40</v>
      </c>
      <c r="B15" s="120" t="s">
        <v>38</v>
      </c>
      <c r="C15" s="112">
        <v>-4.2834229126784429</v>
      </c>
      <c r="D15" s="109">
        <v>-4.7304680227968205</v>
      </c>
      <c r="E15" s="109">
        <v>-4.4745369145111171</v>
      </c>
      <c r="F15" s="109">
        <v>-4.7889950397626082</v>
      </c>
      <c r="G15" s="109">
        <v>-4.7893521739014382</v>
      </c>
      <c r="H15" s="109">
        <v>-4.4997357913604068</v>
      </c>
      <c r="I15" s="109">
        <v>-4.1725875865199118</v>
      </c>
      <c r="J15" s="109">
        <v>-4.2287614649270404</v>
      </c>
      <c r="K15" s="109">
        <v>-4.1820843370519034</v>
      </c>
      <c r="L15" s="109">
        <v>-3.8636223240565797</v>
      </c>
      <c r="M15" s="109">
        <v>-4.3315543871948705</v>
      </c>
      <c r="N15" s="109">
        <v>-3.936882638146618</v>
      </c>
      <c r="O15" s="109">
        <v>-3.7367011129660144</v>
      </c>
      <c r="P15" s="90">
        <v>-2.9320908849583511</v>
      </c>
      <c r="Q15" s="96">
        <v>-2.33185314525416</v>
      </c>
    </row>
    <row r="16" spans="1:156" ht="15.75" thickBot="1" x14ac:dyDescent="0.3">
      <c r="A16" s="140"/>
      <c r="B16" s="113" t="s">
        <v>39</v>
      </c>
      <c r="C16" s="114">
        <v>-3.9504983317251412</v>
      </c>
      <c r="D16" s="110">
        <v>-4.158092069789503</v>
      </c>
      <c r="E16" s="110">
        <v>-4.2735346867989117</v>
      </c>
      <c r="F16" s="110">
        <v>-3.5578863567617094</v>
      </c>
      <c r="G16" s="110">
        <v>-4.2111833770070231</v>
      </c>
      <c r="H16" s="110">
        <v>-4.8407723657437289</v>
      </c>
      <c r="I16" s="110">
        <v>-4.9132630914694353</v>
      </c>
      <c r="J16" s="110">
        <v>-4.8895592989038015</v>
      </c>
      <c r="K16" s="110">
        <v>-4.3617383739890849</v>
      </c>
      <c r="L16" s="110">
        <v>-4.0327744596958448</v>
      </c>
      <c r="M16" s="110">
        <v>-3.8210376544262452</v>
      </c>
      <c r="N16" s="110">
        <v>-3.8114123193139333</v>
      </c>
      <c r="O16" s="116">
        <v>-3.6615761443295618</v>
      </c>
      <c r="P16" s="90">
        <v>-2.888979321422934</v>
      </c>
      <c r="Q16" s="96">
        <v>-2.5085713133276402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-0.74009402009615333</v>
      </c>
      <c r="D17" s="61">
        <f t="shared" si="5"/>
        <v>-0.74009402009615333</v>
      </c>
      <c r="E17" s="61">
        <f t="shared" si="5"/>
        <v>-0.74009402009615333</v>
      </c>
      <c r="F17" s="61">
        <f t="shared" si="5"/>
        <v>-0.74009402009615333</v>
      </c>
      <c r="G17" s="61">
        <f t="shared" si="5"/>
        <v>-0.74009402009615333</v>
      </c>
      <c r="H17" s="61">
        <f t="shared" si="5"/>
        <v>-0.74009402009615333</v>
      </c>
      <c r="I17" s="61">
        <f t="shared" si="5"/>
        <v>-0.74009402009615333</v>
      </c>
      <c r="J17" s="61">
        <f t="shared" si="5"/>
        <v>-0.74009402009615333</v>
      </c>
      <c r="K17" s="61">
        <f t="shared" si="5"/>
        <v>-0.74009402009615333</v>
      </c>
      <c r="L17" s="61">
        <f t="shared" si="5"/>
        <v>-0.74009402009615333</v>
      </c>
      <c r="M17" s="61">
        <f t="shared" si="5"/>
        <v>-0.74009402009615333</v>
      </c>
      <c r="N17" s="118">
        <f>$O17</f>
        <v>-0.74009402009615333</v>
      </c>
      <c r="O17" s="116">
        <v>-0.74009402009615333</v>
      </c>
      <c r="P17" s="90">
        <v>-1.9509748044555655</v>
      </c>
      <c r="Q17" s="96">
        <v>-1.6938622172532127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-0.39655226745289784</v>
      </c>
      <c r="D18" s="63">
        <f t="shared" si="5"/>
        <v>-0.39655226745289784</v>
      </c>
      <c r="E18" s="63">
        <f t="shared" si="5"/>
        <v>-0.39655226745289784</v>
      </c>
      <c r="F18" s="63">
        <f t="shared" si="5"/>
        <v>-0.39655226745289784</v>
      </c>
      <c r="G18" s="63">
        <f t="shared" si="5"/>
        <v>-0.39655226745289784</v>
      </c>
      <c r="H18" s="63">
        <f t="shared" si="5"/>
        <v>-0.39655226745289784</v>
      </c>
      <c r="I18" s="63">
        <f t="shared" si="5"/>
        <v>-0.39655226745289784</v>
      </c>
      <c r="J18" s="63">
        <f t="shared" si="5"/>
        <v>-0.39655226745289784</v>
      </c>
      <c r="K18" s="63">
        <f t="shared" si="5"/>
        <v>-0.39655226745289784</v>
      </c>
      <c r="L18" s="63">
        <f t="shared" si="5"/>
        <v>-0.39655226745289784</v>
      </c>
      <c r="M18" s="63">
        <f t="shared" si="5"/>
        <v>-0.39655226745289784</v>
      </c>
      <c r="N18" s="119">
        <f>$O18</f>
        <v>-0.39655226745289784</v>
      </c>
      <c r="O18" s="117">
        <v>-0.39655226745289784</v>
      </c>
      <c r="P18" s="103">
        <v>-0.62732631902679947</v>
      </c>
      <c r="Q18" s="97">
        <v>-0.55023612278954603</v>
      </c>
      <c r="R18" s="107"/>
    </row>
    <row r="19" spans="1:273" x14ac:dyDescent="0.25">
      <c r="A19" s="40"/>
      <c r="B19" s="40"/>
      <c r="C19" s="112">
        <v>1</v>
      </c>
      <c r="D19" s="109">
        <v>0.93076455179292905</v>
      </c>
      <c r="E19" s="110">
        <v>0.98911860791352946</v>
      </c>
      <c r="F19" s="110">
        <v>1.0132181223174894</v>
      </c>
      <c r="G19" s="110">
        <v>1.0096974659230022</v>
      </c>
      <c r="H19" s="110">
        <v>0.99259548947054055</v>
      </c>
      <c r="I19" s="110">
        <v>0.99833661932683648</v>
      </c>
      <c r="J19" s="110">
        <v>0.96612141790529926</v>
      </c>
      <c r="K19" s="110">
        <v>0.97448197238416356</v>
      </c>
      <c r="L19" s="110">
        <v>0.9813248980103173</v>
      </c>
      <c r="M19" s="110">
        <v>1.0054100338857395</v>
      </c>
      <c r="N19" s="110">
        <v>1.0095688268401721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0.91046722980936234</v>
      </c>
      <c r="E20" s="110">
        <v>0.98929983677373845</v>
      </c>
      <c r="F20" s="110">
        <v>0.55388930401292658</v>
      </c>
      <c r="G20" s="110">
        <v>1.0071764324039014</v>
      </c>
      <c r="H20" s="110">
        <v>0.99083663551398016</v>
      </c>
      <c r="I20" s="110">
        <v>0.98758950722902861</v>
      </c>
      <c r="J20" s="110">
        <v>0.98887143607880401</v>
      </c>
      <c r="K20" s="110">
        <v>0.95590362132927242</v>
      </c>
      <c r="L20" s="110">
        <v>0.98049458452133065</v>
      </c>
      <c r="M20" s="110">
        <v>0.97501224781093787</v>
      </c>
      <c r="N20" s="110">
        <v>0.98860289463455897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1.2982228739152772E-2</v>
      </c>
      <c r="E21" s="15">
        <f t="shared" si="6"/>
        <v>1.5608261657511262E-2</v>
      </c>
      <c r="F21" s="15">
        <f t="shared" si="6"/>
        <v>1.5877540883618684E-2</v>
      </c>
      <c r="G21" s="15">
        <f t="shared" si="6"/>
        <v>2.6375620614895071E-2</v>
      </c>
      <c r="H21" s="15">
        <f t="shared" si="6"/>
        <v>3.6886890460297576E-2</v>
      </c>
      <c r="I21" s="15">
        <f t="shared" si="6"/>
        <v>4.5100723276167237E-2</v>
      </c>
      <c r="J21" s="15">
        <f t="shared" si="6"/>
        <v>4.2713799742599007E-2</v>
      </c>
      <c r="K21" s="15">
        <f t="shared" si="6"/>
        <v>5.2898344841395599E-2</v>
      </c>
      <c r="L21" s="15">
        <f t="shared" si="6"/>
        <v>5.8053522502417743E-2</v>
      </c>
      <c r="M21" s="15">
        <f t="shared" si="6"/>
        <v>6.7663748638994353E-2</v>
      </c>
      <c r="N21" s="15">
        <f t="shared" si="6"/>
        <v>6.5329853170142435E-2</v>
      </c>
      <c r="O21" s="16">
        <f>O5/(O3*$P21 + O5)</f>
        <v>7.5067169343533108E-2</v>
      </c>
      <c r="P21" s="128">
        <f>(1 - P$1) / P$1 * (P5/P3)</f>
        <v>1.2026587787668181</v>
      </c>
      <c r="Q21" s="129">
        <f>(1 - Q$1) / Q$1 * (Q5/Q3)</f>
        <v>0.91568156925575628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1.1067202795474759E-3</v>
      </c>
      <c r="E22" s="52">
        <f t="shared" si="6"/>
        <v>2.0005056498312041E-2</v>
      </c>
      <c r="F22" s="52">
        <f t="shared" si="6"/>
        <v>1.3881617428890016E-2</v>
      </c>
      <c r="G22" s="52">
        <f t="shared" si="6"/>
        <v>3.376134173661087E-2</v>
      </c>
      <c r="H22" s="52">
        <f t="shared" si="6"/>
        <v>3.0623142419819033E-2</v>
      </c>
      <c r="I22" s="52">
        <f t="shared" si="6"/>
        <v>4.9969828656188799E-2</v>
      </c>
      <c r="J22" s="52">
        <f t="shared" si="6"/>
        <v>4.540174127652552E-2</v>
      </c>
      <c r="K22" s="52">
        <f t="shared" si="6"/>
        <v>4.9940968991073358E-2</v>
      </c>
      <c r="L22" s="52">
        <f t="shared" si="6"/>
        <v>5.5109518197858177E-2</v>
      </c>
      <c r="M22" s="52">
        <f t="shared" si="6"/>
        <v>5.4659875487219574E-2</v>
      </c>
      <c r="N22" s="52">
        <f t="shared" si="6"/>
        <v>6.3637449587917033E-2</v>
      </c>
      <c r="O22" s="53">
        <f t="shared" si="6"/>
        <v>7.6400972952803917E-2</v>
      </c>
      <c r="P22" s="21">
        <f>(1 - P$1) / P$1 * (P6/P4)</f>
        <v>0.88706577145600973</v>
      </c>
      <c r="Q22" s="22">
        <f>(1 - Q$1) / Q$1 * (Q6/Q4)</f>
        <v>0.79534177066610068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99.444000000000003</v>
      </c>
      <c r="D27" s="37">
        <v>99.9</v>
      </c>
      <c r="E27" s="37">
        <v>102.125</v>
      </c>
      <c r="F27" s="37">
        <v>99.075000000000003</v>
      </c>
      <c r="G27" s="37">
        <v>97.85</v>
      </c>
      <c r="H27" s="37">
        <v>95.875</v>
      </c>
      <c r="I27" s="37">
        <v>101.675</v>
      </c>
      <c r="J27" s="37">
        <v>102.4</v>
      </c>
      <c r="K27" s="37">
        <v>102.34099999999999</v>
      </c>
      <c r="L27" s="37">
        <v>105.95099999999999</v>
      </c>
      <c r="M27" s="37">
        <v>103.488</v>
      </c>
      <c r="N27" s="37">
        <v>101.878</v>
      </c>
      <c r="O27" s="37">
        <v>101.70699999999999</v>
      </c>
      <c r="P27" s="37">
        <v>100.098</v>
      </c>
      <c r="Q27" s="37">
        <v>106.04900000000001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98.074674266711924</v>
      </c>
      <c r="T27" s="4">
        <f t="shared" si="7"/>
        <v>100.82640727541802</v>
      </c>
      <c r="U27" s="4">
        <f t="shared" si="7"/>
        <v>99.013083513033692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1.369325733288079</v>
      </c>
      <c r="AJ27" s="4">
        <f t="shared" si="8"/>
        <v>-0.92640727541801482</v>
      </c>
      <c r="AK27" s="4">
        <f t="shared" si="8"/>
        <v>3.1119164869663081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98.074674266071639</v>
      </c>
      <c r="AZ27" s="2">
        <f t="shared" ref="AZ27:BM42" si="9">IF(OR($B27 &lt; D$230, $B27 &gt; D$233), #N/A, ((1-FH27)*DL27) + (FH27 - FX27)*EB27 + (FX27*ER27))</f>
        <v>100.82640727488827</v>
      </c>
      <c r="BA27" s="2">
        <f t="shared" si="9"/>
        <v>99.013083513010557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99.444000000000003</v>
      </c>
      <c r="BP27" s="2">
        <f t="shared" ref="BP27:BP90" si="11">IF(AND(IZ27 &lt; $CC$22, $B27 &lt; D$7, $B27 &gt; D$230), D27, "")</f>
        <v>99.9</v>
      </c>
      <c r="BQ27" s="2">
        <f t="shared" ref="BQ27:BQ90" si="12">IF(AND(JA27 &lt; $CC$22, $B27 &lt; E$7, $B27 &gt; E$230), E27, "")</f>
        <v>102.125</v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98.038956410256432</v>
      </c>
      <c r="DL27" s="2">
        <f t="shared" si="41"/>
        <v>100.8032371794872</v>
      </c>
      <c r="DM27" s="2">
        <f t="shared" si="41"/>
        <v>98.888597560975597</v>
      </c>
      <c r="DN27" s="2">
        <f t="shared" si="41"/>
        <v>99.464807692307687</v>
      </c>
      <c r="DO27" s="2">
        <f t="shared" si="41"/>
        <v>98.545242914979781</v>
      </c>
      <c r="DP27" s="2">
        <f t="shared" si="41"/>
        <v>95.541867272130446</v>
      </c>
      <c r="DQ27" s="2">
        <f t="shared" si="41"/>
        <v>96.801126126126107</v>
      </c>
      <c r="DR27" s="2">
        <f t="shared" si="41"/>
        <v>97.85027834008099</v>
      </c>
      <c r="DS27" s="2">
        <f t="shared" si="41"/>
        <v>99.96806247948355</v>
      </c>
      <c r="DT27" s="2">
        <f t="shared" si="41"/>
        <v>102.59230820293978</v>
      </c>
      <c r="DU27" s="2">
        <f t="shared" si="41"/>
        <v>101.88973954116059</v>
      </c>
      <c r="DV27" s="2">
        <f t="shared" si="41"/>
        <v>99.351797242586741</v>
      </c>
      <c r="DW27" s="2">
        <f t="shared" si="41"/>
        <v>100.9447055476529</v>
      </c>
      <c r="DX27" s="2">
        <f t="shared" si="41"/>
        <v>99.96178568041725</v>
      </c>
      <c r="DY27" s="2">
        <f t="shared" si="41"/>
        <v>98.439232843137248</v>
      </c>
      <c r="EA27" s="2">
        <f t="shared" ref="EA27:EO43" si="42">CE$228*$B27+CE$229</f>
        <v>99.406659474445505</v>
      </c>
      <c r="EB27" s="2">
        <f t="shared" si="42"/>
        <v>101.65485036119712</v>
      </c>
      <c r="EC27" s="2">
        <f t="shared" si="42"/>
        <v>103.90694548872179</v>
      </c>
      <c r="ED27" s="2">
        <f t="shared" si="42"/>
        <v>106.36811997942792</v>
      </c>
      <c r="EE27" s="2">
        <f t="shared" si="42"/>
        <v>101.2400076755272</v>
      </c>
      <c r="EF27" s="2">
        <f t="shared" si="42"/>
        <v>98.64174068847899</v>
      </c>
      <c r="EG27" s="2">
        <f t="shared" si="42"/>
        <v>105.2621452286777</v>
      </c>
      <c r="EH27" s="2">
        <f t="shared" si="42"/>
        <v>99.164599399778425</v>
      </c>
      <c r="EI27" s="2">
        <f t="shared" si="42"/>
        <v>102.70193857424627</v>
      </c>
      <c r="EJ27" s="2">
        <f t="shared" si="42"/>
        <v>103.92983789614257</v>
      </c>
      <c r="EK27" s="2">
        <f t="shared" si="42"/>
        <v>106.10337786848071</v>
      </c>
      <c r="EL27" s="2">
        <f t="shared" si="42"/>
        <v>104.79100813320881</v>
      </c>
      <c r="EM27" s="2">
        <f t="shared" si="42"/>
        <v>105.94562600043598</v>
      </c>
      <c r="EN27" s="2">
        <f t="shared" si="42"/>
        <v>102.49996319554849</v>
      </c>
      <c r="EO27" s="2">
        <f t="shared" si="42"/>
        <v>97.206728698811105</v>
      </c>
      <c r="EQ27" s="2">
        <f t="shared" ref="EQ27:FE43" si="43">CU$228*$B27+CU$229</f>
        <v>99.992290213441379</v>
      </c>
      <c r="ER27" s="2">
        <f t="shared" si="43"/>
        <v>104.41778516680657</v>
      </c>
      <c r="ES27" s="2">
        <f t="shared" si="43"/>
        <v>101.68851007210712</v>
      </c>
      <c r="ET27" s="2">
        <f t="shared" si="43"/>
        <v>102.6546075964534</v>
      </c>
      <c r="EU27" s="2">
        <f t="shared" si="43"/>
        <v>99.047820551884385</v>
      </c>
      <c r="EV27" s="2">
        <f t="shared" si="43"/>
        <v>100.15271365582062</v>
      </c>
      <c r="EW27" s="2">
        <f t="shared" si="43"/>
        <v>103.32615965163949</v>
      </c>
      <c r="EX27" s="2">
        <f t="shared" si="43"/>
        <v>101.37458963742415</v>
      </c>
      <c r="EY27" s="2">
        <f t="shared" si="43"/>
        <v>104.1487010203188</v>
      </c>
      <c r="EZ27" s="2">
        <f t="shared" si="43"/>
        <v>104.27263636597763</v>
      </c>
      <c r="FA27" s="2">
        <f t="shared" si="43"/>
        <v>105.67610294350578</v>
      </c>
      <c r="FB27" s="2">
        <f t="shared" si="43"/>
        <v>105.09655340026609</v>
      </c>
      <c r="FC27" s="2">
        <f t="shared" si="43"/>
        <v>104.3834233768939</v>
      </c>
      <c r="FD27" s="2">
        <f t="shared" si="43"/>
        <v>103.94390794583575</v>
      </c>
      <c r="FE27" s="2">
        <f t="shared" si="43"/>
        <v>101.5470153309528</v>
      </c>
      <c r="FG27" s="2">
        <f t="shared" ref="FG27:FU43" si="44">POWER(10,($B27-C$231)/C$229)/(1+POWER(10,($B27-C$231)/C$229))</f>
        <v>2.61145587657702E-2</v>
      </c>
      <c r="FH27" s="2">
        <f t="shared" si="44"/>
        <v>2.7197902748519E-2</v>
      </c>
      <c r="FI27" s="2">
        <f t="shared" si="44"/>
        <v>2.4806985423102119E-2</v>
      </c>
      <c r="FJ27" s="2">
        <f t="shared" si="44"/>
        <v>2.2929531642436714E-2</v>
      </c>
      <c r="FK27" s="2">
        <f t="shared" si="44"/>
        <v>2.368627965793909E-2</v>
      </c>
      <c r="FL27" s="2">
        <f t="shared" si="44"/>
        <v>2.3018526717405553E-2</v>
      </c>
      <c r="FM27" s="2">
        <f t="shared" si="44"/>
        <v>2.0170829963925673E-2</v>
      </c>
      <c r="FN27" s="2">
        <f t="shared" si="44"/>
        <v>2.1957886150145819E-2</v>
      </c>
      <c r="FO27" s="2">
        <f t="shared" si="44"/>
        <v>2.0662011254684965E-2</v>
      </c>
      <c r="FP27" s="2">
        <f t="shared" si="44"/>
        <v>2.1444522806418776E-2</v>
      </c>
      <c r="FQ27" s="2">
        <f t="shared" si="44"/>
        <v>2.3429343709115837E-2</v>
      </c>
      <c r="FR27" s="2">
        <f t="shared" si="44"/>
        <v>2.0877221888887704E-2</v>
      </c>
      <c r="FS27" s="2">
        <f t="shared" si="44"/>
        <v>2.0584356527646498E-2</v>
      </c>
      <c r="FT27" s="2">
        <f t="shared" si="44"/>
        <v>1.9975668689719509E-2</v>
      </c>
      <c r="FU27" s="2">
        <f t="shared" si="44"/>
        <v>1.8733205974922704E-2</v>
      </c>
      <c r="FW27" s="2">
        <f>POWER(10,($B27-C$232)/C$229)/(1+POWER(10,($B27-C$232)/C$229))</f>
        <v>1.5261687276326996E-6</v>
      </c>
      <c r="FX27" s="2">
        <f t="shared" ref="FX27:GK42" si="45">POWER(10,($B27-D$232)/D$229)/(1+POWER(10,($B27-D$232)/D$229))</f>
        <v>2.8965234894924507E-6</v>
      </c>
      <c r="FY27" s="2">
        <f t="shared" si="45"/>
        <v>1.8625093490334007E-6</v>
      </c>
      <c r="FZ27" s="2">
        <f t="shared" si="45"/>
        <v>2.4736665553419771E-5</v>
      </c>
      <c r="GA27" s="2">
        <f t="shared" si="45"/>
        <v>1.7308242716648163E-6</v>
      </c>
      <c r="GB27" s="2">
        <f t="shared" si="45"/>
        <v>2.0131312940763262E-6</v>
      </c>
      <c r="GC27" s="2">
        <f t="shared" si="45"/>
        <v>1.8831265942009435E-6</v>
      </c>
      <c r="GD27" s="2">
        <f t="shared" si="45"/>
        <v>1.8881114288378663E-6</v>
      </c>
      <c r="GE27" s="2">
        <f t="shared" si="45"/>
        <v>2.2911329007311439E-6</v>
      </c>
      <c r="GF27" s="2">
        <f t="shared" si="45"/>
        <v>2.0907327222109553E-6</v>
      </c>
      <c r="GG27" s="2">
        <f t="shared" si="45"/>
        <v>2.1342991691311862E-6</v>
      </c>
      <c r="GH27" s="2">
        <f t="shared" si="45"/>
        <v>1.8171551356045627E-6</v>
      </c>
      <c r="GI27" s="2">
        <f t="shared" si="45"/>
        <v>1.5688283081778935E-6</v>
      </c>
      <c r="GJ27" s="2">
        <f t="shared" si="45"/>
        <v>1.1729803979296582E-6</v>
      </c>
      <c r="GK27" s="2">
        <f t="shared" si="45"/>
        <v>1.1601164309371058E-6</v>
      </c>
      <c r="GM27" s="86">
        <f xml:space="preserve"> _xlfn.NORM.DIST($B27, C$7, ABS(C$11), TRUE) * _xlfn.NORM.DIST(($B27 - C$7)*C$15, 0, ABS(C$11), TRUE) * 2</f>
        <v>4.0565238165433956E-13</v>
      </c>
      <c r="GN27" s="86">
        <f t="shared" ref="GN27:HA42" si="46" xml:space="preserve"> _xlfn.NORM.DIST($B27, D$7, ABS(D$11), TRUE) * _xlfn.NORM.DIST(($B27 - D$7)*D$15, 0, ABS(D$11), TRUE) * 2</f>
        <v>3.1990686210061581E-13</v>
      </c>
      <c r="GO27" s="86">
        <f t="shared" si="46"/>
        <v>1.3211439825143009E-14</v>
      </c>
      <c r="GP27" s="86">
        <f t="shared" si="46"/>
        <v>1.2441191027550639E-15</v>
      </c>
      <c r="GQ27" s="86">
        <f t="shared" si="46"/>
        <v>1.2335867719410248E-15</v>
      </c>
      <c r="GR27" s="86">
        <f t="shared" si="46"/>
        <v>8.1600713984094601E-17</v>
      </c>
      <c r="GS27" s="86">
        <f t="shared" si="46"/>
        <v>3.7114695321270823E-18</v>
      </c>
      <c r="GT27" s="86">
        <f t="shared" si="46"/>
        <v>2.8146065473696983E-16</v>
      </c>
      <c r="GU27" s="86">
        <f t="shared" si="46"/>
        <v>2.8721070610828341E-17</v>
      </c>
      <c r="GV27" s="86">
        <f t="shared" si="46"/>
        <v>1.7452298730834872E-17</v>
      </c>
      <c r="GW27" s="86">
        <f t="shared" si="46"/>
        <v>6.8918051082518893E-16</v>
      </c>
      <c r="GX27" s="86">
        <f t="shared" si="46"/>
        <v>9.2973051430300005E-18</v>
      </c>
      <c r="GY27" s="86">
        <f t="shared" si="46"/>
        <v>8.9648821763226877E-18</v>
      </c>
      <c r="GZ27" s="86">
        <f t="shared" si="46"/>
        <v>8.8205037543544609E-18</v>
      </c>
      <c r="HA27" s="86">
        <f t="shared" si="46"/>
        <v>3.1104356252887415E-21</v>
      </c>
      <c r="HC27" s="86">
        <f xml:space="preserve"> _xlfn.NORM.DIST($B27, C$8, ABS(C$12), TRUE) * _xlfn.NORM.DIST(($B27 - C$8)*C$16, 0, ABS(C$12), TRUE) * 2</f>
        <v>4.1333441033625183E-31</v>
      </c>
      <c r="HD27" s="86">
        <f t="shared" ref="HD27:HQ42" si="47" xml:space="preserve"> _xlfn.NORM.DIST($B27, D$8, ABS(D$12), TRUE) * _xlfn.NORM.DIST(($B27 - D$8)*D$16, 0, ABS(D$12), TRUE) * 2</f>
        <v>8.0874220741297524E-33</v>
      </c>
      <c r="HE27" s="86">
        <f t="shared" si="47"/>
        <v>9.0495795418520665E-34</v>
      </c>
      <c r="HF27" s="86">
        <f t="shared" si="47"/>
        <v>3.1389326570905812E-42</v>
      </c>
      <c r="HG27" s="86">
        <f t="shared" si="47"/>
        <v>4.7340831532302552E-40</v>
      </c>
      <c r="HH27" s="86">
        <f t="shared" si="47"/>
        <v>4.3995112280244191E-39</v>
      </c>
      <c r="HI27" s="86">
        <f t="shared" si="47"/>
        <v>1.03651187477673E-41</v>
      </c>
      <c r="HJ27" s="86">
        <f t="shared" si="47"/>
        <v>1.2090361479777038E-38</v>
      </c>
      <c r="HK27" s="86">
        <f t="shared" si="47"/>
        <v>4.0154402282845311E-41</v>
      </c>
      <c r="HL27" s="86">
        <f t="shared" si="47"/>
        <v>1.1787821954828766E-42</v>
      </c>
      <c r="HM27" s="86">
        <f t="shared" si="47"/>
        <v>2.028857057899261E-41</v>
      </c>
      <c r="HN27" s="86">
        <f t="shared" si="47"/>
        <v>5.1574091806058386E-41</v>
      </c>
      <c r="HO27" s="86">
        <f t="shared" si="47"/>
        <v>8.1884488162366401E-41</v>
      </c>
      <c r="HP27" s="86">
        <f t="shared" si="47"/>
        <v>1.6433447066596276E-42</v>
      </c>
      <c r="HQ27" s="86">
        <f t="shared" si="47"/>
        <v>1.1317867601209479E-47</v>
      </c>
      <c r="HS27" s="86">
        <f xml:space="preserve"> _xlfn.NORM.DIST($B27, C$9, ABS(C$13), TRUE) * _xlfn.NORM.DIST(($B27 - C$9)*C$17, 0, ABS(C$13), TRUE) * 2</f>
        <v>1.9555013625196708E-138</v>
      </c>
      <c r="HT27" s="86">
        <f t="shared" ref="HT27:IG42" si="48" xml:space="preserve"> _xlfn.NORM.DIST($B27, D$9, ABS(D$13), TRUE) * _xlfn.NORM.DIST(($B27 - D$9)*D$17, 0, ABS(D$13), TRUE) * 2</f>
        <v>1.4439773680799936E-141</v>
      </c>
      <c r="HU27" s="86">
        <f t="shared" si="48"/>
        <v>1.9476932860101383E-151</v>
      </c>
      <c r="HV27" s="86">
        <f t="shared" si="48"/>
        <v>6.7735913027453421E-194</v>
      </c>
      <c r="HW27" s="86">
        <f t="shared" si="48"/>
        <v>1.7637838439279476E-183</v>
      </c>
      <c r="HX27" s="86">
        <f t="shared" si="48"/>
        <v>7.5310681878826754E-178</v>
      </c>
      <c r="HY27" s="86">
        <f t="shared" si="48"/>
        <v>1.5919319141102985E-189</v>
      </c>
      <c r="HZ27" s="86">
        <f t="shared" si="48"/>
        <v>7.1274779792793556E-172</v>
      </c>
      <c r="IA27" s="86">
        <f t="shared" si="48"/>
        <v>3.3654613540705491E-184</v>
      </c>
      <c r="IB27" s="86">
        <f t="shared" si="48"/>
        <v>6.0741224609806878E-193</v>
      </c>
      <c r="IC27" s="86">
        <f t="shared" si="48"/>
        <v>9.0119575754102071E-190</v>
      </c>
      <c r="ID27" s="86">
        <f t="shared" si="48"/>
        <v>4.5403384857136785E-187</v>
      </c>
      <c r="IE27" s="86">
        <f t="shared" si="48"/>
        <v>7.4571804364735826E-184</v>
      </c>
      <c r="IF27" s="86">
        <f t="shared" si="48"/>
        <v>7.7333582335562421E-58</v>
      </c>
      <c r="IG27" s="86">
        <f t="shared" si="48"/>
        <v>2.2891485493487005E-55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1.0792648675653334E-231</v>
      </c>
      <c r="IW27" s="86">
        <f t="shared" si="49"/>
        <v>2.9966742193864245E-175</v>
      </c>
      <c r="IY27" s="86">
        <f>GM27+HC27+HS27+II27</f>
        <v>4.0565238165433956E-13</v>
      </c>
      <c r="IZ27" s="86">
        <f t="shared" ref="IZ27:JM42" si="50">GN27+HD27+HT27+IJ27</f>
        <v>3.1990686210061581E-13</v>
      </c>
      <c r="JA27" s="86">
        <f t="shared" si="50"/>
        <v>1.3211439825143009E-14</v>
      </c>
      <c r="JB27" s="86">
        <f t="shared" si="50"/>
        <v>1.2441191027550639E-15</v>
      </c>
      <c r="JC27" s="86">
        <f t="shared" si="50"/>
        <v>1.2335867719410248E-15</v>
      </c>
      <c r="JD27" s="86">
        <f t="shared" si="50"/>
        <v>8.1600713984094601E-17</v>
      </c>
      <c r="JE27" s="86">
        <f t="shared" si="50"/>
        <v>3.7114695321270823E-18</v>
      </c>
      <c r="JF27" s="86">
        <f t="shared" si="50"/>
        <v>2.8146065473696983E-16</v>
      </c>
      <c r="JG27" s="86">
        <f t="shared" si="50"/>
        <v>2.8721070610828341E-17</v>
      </c>
      <c r="JH27" s="86">
        <f t="shared" si="50"/>
        <v>1.7452298730834872E-17</v>
      </c>
      <c r="JI27" s="86">
        <f t="shared" si="50"/>
        <v>6.8918051082518893E-16</v>
      </c>
      <c r="JJ27" s="86">
        <f t="shared" si="50"/>
        <v>9.2973051430300005E-18</v>
      </c>
      <c r="JK27" s="86">
        <f t="shared" si="50"/>
        <v>8.9648821763226877E-18</v>
      </c>
      <c r="JL27" s="86">
        <f t="shared" si="50"/>
        <v>8.8205037543544609E-18</v>
      </c>
      <c r="JM27" s="86">
        <f t="shared" si="50"/>
        <v>3.1104356252887415E-21</v>
      </c>
    </row>
    <row r="28" spans="1:273" x14ac:dyDescent="0.25">
      <c r="B28" s="2">
        <v>1</v>
      </c>
      <c r="C28" s="37">
        <v>100.133</v>
      </c>
      <c r="D28" s="37">
        <v>102.47499999999999</v>
      </c>
      <c r="E28" s="37">
        <v>100.425</v>
      </c>
      <c r="F28" s="37">
        <v>100.55</v>
      </c>
      <c r="G28" s="37">
        <v>98.55</v>
      </c>
      <c r="H28" s="37">
        <v>99.45</v>
      </c>
      <c r="I28" s="37">
        <v>98.75</v>
      </c>
      <c r="J28" s="37">
        <v>100.02500000000001</v>
      </c>
      <c r="K28" s="37">
        <v>106.34099999999999</v>
      </c>
      <c r="L28" s="37">
        <v>103.878</v>
      </c>
      <c r="M28" s="37">
        <v>102.122</v>
      </c>
      <c r="N28" s="37">
        <v>102.902</v>
      </c>
      <c r="O28" s="37">
        <v>103.634</v>
      </c>
      <c r="P28" s="37">
        <v>98.756</v>
      </c>
      <c r="Q28" s="37">
        <v>101.04900000000001</v>
      </c>
      <c r="S28" s="4">
        <f t="shared" si="7"/>
        <v>98.167687692506618</v>
      </c>
      <c r="T28" s="4">
        <f t="shared" si="7"/>
        <v>100.8616894724271</v>
      </c>
      <c r="U28" s="4">
        <f t="shared" si="7"/>
        <v>99.098996137400775</v>
      </c>
      <c r="V28" s="4">
        <f t="shared" si="7"/>
        <v>99.742910020657931</v>
      </c>
      <c r="W28" s="4">
        <f t="shared" si="7"/>
        <v>98.637349580207697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>
        <f t="shared" si="7"/>
        <v>102.05408851616465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1.9653123074933774</v>
      </c>
      <c r="AJ28" s="4">
        <f t="shared" si="8"/>
        <v>1.6133105275728923</v>
      </c>
      <c r="AK28" s="4">
        <f t="shared" si="8"/>
        <v>1.3260038625992223</v>
      </c>
      <c r="AL28" s="4">
        <f t="shared" si="8"/>
        <v>0.8070899793420665</v>
      </c>
      <c r="AM28" s="4">
        <f t="shared" si="8"/>
        <v>-8.7349580207700228E-2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6.7911483835345621E-2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98.1676876909779</v>
      </c>
      <c r="AZ28" s="2">
        <f t="shared" si="9"/>
        <v>100.86168947113683</v>
      </c>
      <c r="BA28" s="2">
        <f t="shared" si="9"/>
        <v>99.098996137338091</v>
      </c>
      <c r="BB28" s="2">
        <f t="shared" si="9"/>
        <v>99.742910020651593</v>
      </c>
      <c r="BC28" s="2">
        <f t="shared" si="9"/>
        <v>98.637349580201118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>
        <f t="shared" si="9"/>
        <v>102.0540885161611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100.133</v>
      </c>
      <c r="BP28" s="2">
        <f t="shared" si="11"/>
        <v>102.47499999999999</v>
      </c>
      <c r="BQ28" s="2">
        <f t="shared" si="12"/>
        <v>100.425</v>
      </c>
      <c r="BR28" s="2">
        <f t="shared" si="13"/>
        <v>100.55</v>
      </c>
      <c r="BS28" s="2">
        <f t="shared" si="14"/>
        <v>98.55</v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>
        <f t="shared" si="20"/>
        <v>102.122</v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98.134494466936587</v>
      </c>
      <c r="DL28" s="2">
        <f t="shared" si="41"/>
        <v>100.84095479082323</v>
      </c>
      <c r="DM28" s="2">
        <f t="shared" si="41"/>
        <v>98.969022045028126</v>
      </c>
      <c r="DN28" s="2">
        <f t="shared" si="41"/>
        <v>99.57719512195122</v>
      </c>
      <c r="DO28" s="2">
        <f t="shared" si="41"/>
        <v>98.571538461538481</v>
      </c>
      <c r="DP28" s="2">
        <f t="shared" si="41"/>
        <v>95.6783838494365</v>
      </c>
      <c r="DQ28" s="2">
        <f t="shared" si="41"/>
        <v>96.918468468468447</v>
      </c>
      <c r="DR28" s="2">
        <f t="shared" si="41"/>
        <v>97.961437246963584</v>
      </c>
      <c r="DS28" s="2">
        <f t="shared" si="41"/>
        <v>100.10021993653574</v>
      </c>
      <c r="DT28" s="2">
        <f t="shared" si="41"/>
        <v>102.69192318634423</v>
      </c>
      <c r="DU28" s="2">
        <f t="shared" si="41"/>
        <v>101.95147820512821</v>
      </c>
      <c r="DV28" s="2">
        <f t="shared" si="41"/>
        <v>99.472348944085809</v>
      </c>
      <c r="DW28" s="2">
        <f t="shared" si="41"/>
        <v>101.06779943100995</v>
      </c>
      <c r="DX28" s="2">
        <f t="shared" si="41"/>
        <v>100.05931673779041</v>
      </c>
      <c r="DY28" s="2">
        <f t="shared" si="41"/>
        <v>98.532606172014255</v>
      </c>
      <c r="EA28" s="2">
        <f t="shared" si="42"/>
        <v>99.296603495660548</v>
      </c>
      <c r="EB28" s="2">
        <f t="shared" si="42"/>
        <v>101.53777089783283</v>
      </c>
      <c r="EC28" s="2">
        <f t="shared" si="42"/>
        <v>103.75902689415845</v>
      </c>
      <c r="ED28" s="2">
        <f t="shared" si="42"/>
        <v>106.18697590125393</v>
      </c>
      <c r="EE28" s="2">
        <f t="shared" si="42"/>
        <v>101.11146360184213</v>
      </c>
      <c r="EF28" s="2">
        <f t="shared" si="42"/>
        <v>98.542476930573457</v>
      </c>
      <c r="EG28" s="2">
        <f t="shared" si="42"/>
        <v>105.10742719575126</v>
      </c>
      <c r="EH28" s="2">
        <f t="shared" si="42"/>
        <v>99.07646349874895</v>
      </c>
      <c r="EI28" s="2">
        <f t="shared" si="42"/>
        <v>102.58963200901663</v>
      </c>
      <c r="EJ28" s="2">
        <f t="shared" si="42"/>
        <v>103.80430335405002</v>
      </c>
      <c r="EK28" s="2">
        <f t="shared" si="42"/>
        <v>105.95475528344669</v>
      </c>
      <c r="EL28" s="2">
        <f t="shared" si="42"/>
        <v>104.65806486548021</v>
      </c>
      <c r="EM28" s="2">
        <f t="shared" si="42"/>
        <v>105.81001828034006</v>
      </c>
      <c r="EN28" s="2">
        <f t="shared" si="42"/>
        <v>102.40223903020667</v>
      </c>
      <c r="EO28" s="2">
        <f t="shared" si="42"/>
        <v>97.179048712021142</v>
      </c>
      <c r="EQ28" s="2">
        <f t="shared" si="43"/>
        <v>99.876286780000839</v>
      </c>
      <c r="ER28" s="2">
        <f t="shared" si="43"/>
        <v>104.27080781505087</v>
      </c>
      <c r="ES28" s="2">
        <f t="shared" si="43"/>
        <v>101.56346572049901</v>
      </c>
      <c r="ET28" s="2">
        <f t="shared" si="43"/>
        <v>102.51409747184282</v>
      </c>
      <c r="EU28" s="2">
        <f t="shared" si="43"/>
        <v>98.941562053664967</v>
      </c>
      <c r="EV28" s="2">
        <f t="shared" si="43"/>
        <v>100.03791775956751</v>
      </c>
      <c r="EW28" s="2">
        <f t="shared" si="43"/>
        <v>103.19108081061592</v>
      </c>
      <c r="EX28" s="2">
        <f t="shared" si="43"/>
        <v>101.26396885086088</v>
      </c>
      <c r="EY28" s="2">
        <f t="shared" si="43"/>
        <v>104.02170720709626</v>
      </c>
      <c r="EZ28" s="2">
        <f t="shared" si="43"/>
        <v>104.14359856809287</v>
      </c>
      <c r="FA28" s="2">
        <f t="shared" si="43"/>
        <v>105.531834186906</v>
      </c>
      <c r="FB28" s="2">
        <f t="shared" si="43"/>
        <v>104.96049901647548</v>
      </c>
      <c r="FC28" s="2">
        <f t="shared" si="43"/>
        <v>104.26358282439256</v>
      </c>
      <c r="FD28" s="2">
        <f t="shared" si="43"/>
        <v>103.83140985422632</v>
      </c>
      <c r="FE28" s="2">
        <f t="shared" si="43"/>
        <v>101.47406374696511</v>
      </c>
      <c r="FG28" s="2">
        <f t="shared" si="44"/>
        <v>2.8562082535118761E-2</v>
      </c>
      <c r="FH28" s="2">
        <f t="shared" si="44"/>
        <v>2.9743859321011139E-2</v>
      </c>
      <c r="FI28" s="2">
        <f t="shared" si="44"/>
        <v>2.7135374635318406E-2</v>
      </c>
      <c r="FJ28" s="2">
        <f t="shared" si="44"/>
        <v>2.5086235726763412E-2</v>
      </c>
      <c r="FK28" s="2">
        <f t="shared" si="44"/>
        <v>2.5912274216573526E-2</v>
      </c>
      <c r="FL28" s="2">
        <f t="shared" si="44"/>
        <v>2.5183385744104034E-2</v>
      </c>
      <c r="FM28" s="2">
        <f t="shared" si="44"/>
        <v>2.207391840861336E-2</v>
      </c>
      <c r="FN28" s="2">
        <f t="shared" si="44"/>
        <v>2.4025446515748412E-2</v>
      </c>
      <c r="FO28" s="2">
        <f t="shared" si="44"/>
        <v>2.261037255344622E-2</v>
      </c>
      <c r="FP28" s="2">
        <f t="shared" si="44"/>
        <v>2.3464904465476704E-2</v>
      </c>
      <c r="FQ28" s="2">
        <f t="shared" si="44"/>
        <v>2.5631825814319185E-2</v>
      </c>
      <c r="FR28" s="2">
        <f t="shared" si="44"/>
        <v>2.2845403460757672E-2</v>
      </c>
      <c r="FS28" s="2">
        <f t="shared" si="44"/>
        <v>2.2525563660567901E-2</v>
      </c>
      <c r="FT28" s="2">
        <f t="shared" si="44"/>
        <v>2.1860754764767284E-2</v>
      </c>
      <c r="FU28" s="2">
        <f t="shared" si="44"/>
        <v>2.0503494987341865E-2</v>
      </c>
      <c r="FW28" s="2">
        <f t="shared" ref="FW28:GK58" si="53">POWER(10,($B28-C$232)/C$229)/(1+POWER(10,($B28-C$232)/C$229))</f>
        <v>1.6734104870885247E-6</v>
      </c>
      <c r="FX28" s="2">
        <f t="shared" si="45"/>
        <v>3.1759739633147975E-6</v>
      </c>
      <c r="FY28" s="2">
        <f t="shared" si="45"/>
        <v>2.0422005243617986E-6</v>
      </c>
      <c r="FZ28" s="2">
        <f t="shared" si="45"/>
        <v>2.7123149693888674E-5</v>
      </c>
      <c r="GA28" s="2">
        <f t="shared" si="45"/>
        <v>1.8978107583265271E-6</v>
      </c>
      <c r="GB28" s="2">
        <f t="shared" si="45"/>
        <v>2.207354141208649E-6</v>
      </c>
      <c r="GC28" s="2">
        <f t="shared" si="45"/>
        <v>2.0648068759832432E-6</v>
      </c>
      <c r="GD28" s="2">
        <f t="shared" si="45"/>
        <v>2.0702726364853339E-6</v>
      </c>
      <c r="GE28" s="2">
        <f t="shared" si="45"/>
        <v>2.5121767148154736E-6</v>
      </c>
      <c r="GF28" s="2">
        <f t="shared" si="45"/>
        <v>2.2924423814585703E-6</v>
      </c>
      <c r="GG28" s="2">
        <f t="shared" si="45"/>
        <v>2.3402120211180018E-6</v>
      </c>
      <c r="GH28" s="2">
        <f t="shared" si="45"/>
        <v>1.9924706358883333E-6</v>
      </c>
      <c r="GI28" s="2">
        <f t="shared" si="45"/>
        <v>1.7201857730458548E-6</v>
      </c>
      <c r="GJ28" s="2">
        <f t="shared" si="45"/>
        <v>1.2861472852837541E-6</v>
      </c>
      <c r="GK28" s="2">
        <f t="shared" si="45"/>
        <v>1.2720422291354641E-6</v>
      </c>
      <c r="GM28" s="86">
        <f t="shared" ref="GM28:HA58" si="54" xml:space="preserve"> _xlfn.NORM.DIST($B28, C$7, ABS(C$11), TRUE) * _xlfn.NORM.DIST(($B28 - C$7)*C$15, 0, ABS(C$11), TRUE) * 2</f>
        <v>9.8437085251258904E-13</v>
      </c>
      <c r="GN28" s="86">
        <f t="shared" si="46"/>
        <v>7.9209929679183132E-13</v>
      </c>
      <c r="GO28" s="86">
        <f t="shared" si="46"/>
        <v>3.6407433056414013E-14</v>
      </c>
      <c r="GP28" s="86">
        <f t="shared" si="46"/>
        <v>3.6910083097239897E-15</v>
      </c>
      <c r="GQ28" s="86">
        <f t="shared" si="46"/>
        <v>3.696498546823879E-15</v>
      </c>
      <c r="GR28" s="86">
        <f t="shared" si="46"/>
        <v>2.7081163146043201E-16</v>
      </c>
      <c r="GS28" s="86">
        <f t="shared" si="46"/>
        <v>1.3358777263542378E-17</v>
      </c>
      <c r="GT28" s="86">
        <f t="shared" si="46"/>
        <v>8.7528483790378892E-16</v>
      </c>
      <c r="GU28" s="86">
        <f t="shared" si="46"/>
        <v>9.6035713578118979E-17</v>
      </c>
      <c r="GV28" s="86">
        <f t="shared" si="46"/>
        <v>6.0250710554101336E-17</v>
      </c>
      <c r="GW28" s="86">
        <f t="shared" si="46"/>
        <v>2.1079222256903808E-15</v>
      </c>
      <c r="GX28" s="86">
        <f t="shared" si="46"/>
        <v>3.2630051240939455E-17</v>
      </c>
      <c r="GY28" s="86">
        <f t="shared" si="46"/>
        <v>3.1362944905712115E-17</v>
      </c>
      <c r="GZ28" s="86">
        <f t="shared" si="46"/>
        <v>3.0577363244144173E-17</v>
      </c>
      <c r="HA28" s="86">
        <f t="shared" si="46"/>
        <v>1.4441168181167588E-20</v>
      </c>
      <c r="HC28" s="86">
        <f xml:space="preserve"> _xlfn.NORM.DIST($B28, C$8, ABS(C$12), TRUE) * _xlfn.NORM.DIST(($B28 - C$8)*C$16, 0, ABS(C$12), TRUE) * 2</f>
        <v>2.1700543464868999E-30</v>
      </c>
      <c r="HD28" s="86">
        <f t="shared" si="47"/>
        <v>4.7967710120452969E-32</v>
      </c>
      <c r="HE28" s="86">
        <f t="shared" si="47"/>
        <v>5.699716881330627E-33</v>
      </c>
      <c r="HF28" s="86">
        <f t="shared" si="47"/>
        <v>3.2161691745370248E-41</v>
      </c>
      <c r="HG28" s="86">
        <f t="shared" si="47"/>
        <v>4.307445428463568E-39</v>
      </c>
      <c r="HH28" s="86">
        <f t="shared" si="47"/>
        <v>3.8483261948176739E-38</v>
      </c>
      <c r="HI28" s="86">
        <f t="shared" si="47"/>
        <v>1.0271042189849255E-40</v>
      </c>
      <c r="HJ28" s="86">
        <f t="shared" si="47"/>
        <v>1.0086740671228468E-37</v>
      </c>
      <c r="HK28" s="86">
        <f t="shared" si="47"/>
        <v>3.8580765473291081E-40</v>
      </c>
      <c r="HL28" s="86">
        <f t="shared" si="47"/>
        <v>1.2577423745104949E-41</v>
      </c>
      <c r="HM28" s="86">
        <f t="shared" si="47"/>
        <v>2.0086959003457851E-40</v>
      </c>
      <c r="HN28" s="86">
        <f t="shared" si="47"/>
        <v>4.8672803915728606E-40</v>
      </c>
      <c r="HO28" s="86">
        <f t="shared" si="47"/>
        <v>7.4612231264958217E-40</v>
      </c>
      <c r="HP28" s="86">
        <f t="shared" si="47"/>
        <v>1.6233658326880774E-41</v>
      </c>
      <c r="HQ28" s="86">
        <f t="shared" si="47"/>
        <v>1.5335295863651609E-46</v>
      </c>
      <c r="HS28" s="86">
        <f t="shared" ref="HS28:IG58" si="55" xml:space="preserve"> _xlfn.NORM.DIST($B28, C$9, ABS(C$13), TRUE) * _xlfn.NORM.DIST(($B28 - C$9)*C$17, 0, ABS(C$13), TRUE) * 2</f>
        <v>4.1778183307711105E-136</v>
      </c>
      <c r="HT28" s="86">
        <f t="shared" si="48"/>
        <v>4.1643008119846443E-139</v>
      </c>
      <c r="HU28" s="86">
        <f t="shared" si="48"/>
        <v>7.6222752840026556E-149</v>
      </c>
      <c r="HV28" s="86">
        <f t="shared" si="48"/>
        <v>1.3764739792452076E-190</v>
      </c>
      <c r="HW28" s="86">
        <f t="shared" si="48"/>
        <v>2.4211513426669604E-180</v>
      </c>
      <c r="HX28" s="86">
        <f t="shared" si="48"/>
        <v>8.8914446193845916E-175</v>
      </c>
      <c r="HY28" s="86">
        <f t="shared" si="48"/>
        <v>2.7901234016491153E-186</v>
      </c>
      <c r="HZ28" s="86">
        <f t="shared" si="48"/>
        <v>6.6636740305892549E-169</v>
      </c>
      <c r="IA28" s="86">
        <f t="shared" si="48"/>
        <v>5.0646069558381598E-181</v>
      </c>
      <c r="IB28" s="86">
        <f t="shared" si="48"/>
        <v>1.3283605876458007E-189</v>
      </c>
      <c r="IC28" s="86">
        <f t="shared" si="48"/>
        <v>1.6266721966698136E-186</v>
      </c>
      <c r="ID28" s="86">
        <f t="shared" si="48"/>
        <v>6.8951701613616515E-184</v>
      </c>
      <c r="IE28" s="86">
        <f t="shared" si="48"/>
        <v>9.6546318366633E-181</v>
      </c>
      <c r="IF28" s="86">
        <f t="shared" si="48"/>
        <v>6.4492828664734229E-57</v>
      </c>
      <c r="IG28" s="86">
        <f t="shared" si="48"/>
        <v>1.7500126519152452E-54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1.3165712006409663E-228</v>
      </c>
      <c r="IW28" s="86">
        <f t="shared" si="49"/>
        <v>6.3547460405727196E-173</v>
      </c>
      <c r="IY28" s="86">
        <f t="shared" ref="IY28:JM58" si="57">GM28+HC28+HS28+II28</f>
        <v>9.8437085251258904E-13</v>
      </c>
      <c r="IZ28" s="86">
        <f t="shared" si="50"/>
        <v>7.9209929679183132E-13</v>
      </c>
      <c r="JA28" s="86">
        <f t="shared" si="50"/>
        <v>3.6407433056414013E-14</v>
      </c>
      <c r="JB28" s="86">
        <f t="shared" si="50"/>
        <v>3.6910083097239897E-15</v>
      </c>
      <c r="JC28" s="86">
        <f t="shared" si="50"/>
        <v>3.696498546823879E-15</v>
      </c>
      <c r="JD28" s="86">
        <f t="shared" si="50"/>
        <v>2.7081163146043201E-16</v>
      </c>
      <c r="JE28" s="86">
        <f t="shared" si="50"/>
        <v>1.3358777263542378E-17</v>
      </c>
      <c r="JF28" s="86">
        <f t="shared" si="50"/>
        <v>8.7528483790378892E-16</v>
      </c>
      <c r="JG28" s="86">
        <f t="shared" si="50"/>
        <v>9.6035713578118979E-17</v>
      </c>
      <c r="JH28" s="86">
        <f t="shared" si="50"/>
        <v>6.0250710554101336E-17</v>
      </c>
      <c r="JI28" s="86">
        <f t="shared" si="50"/>
        <v>2.1079222256903808E-15</v>
      </c>
      <c r="JJ28" s="86">
        <f t="shared" si="50"/>
        <v>3.2630051240939455E-17</v>
      </c>
      <c r="JK28" s="86">
        <f t="shared" si="50"/>
        <v>3.1362944905712115E-17</v>
      </c>
      <c r="JL28" s="86">
        <f t="shared" si="50"/>
        <v>3.0577363244144173E-17</v>
      </c>
      <c r="JM28" s="86">
        <f t="shared" si="50"/>
        <v>1.4441168181167588E-20</v>
      </c>
    </row>
    <row r="29" spans="1:273" x14ac:dyDescent="0.25">
      <c r="B29" s="2">
        <v>2</v>
      </c>
      <c r="C29" s="37">
        <v>98.622</v>
      </c>
      <c r="D29" s="37">
        <v>104.05</v>
      </c>
      <c r="E29" s="37">
        <v>99.65</v>
      </c>
      <c r="F29" s="37">
        <v>103.75</v>
      </c>
      <c r="G29" s="37">
        <v>98.4</v>
      </c>
      <c r="H29" s="37">
        <v>97.775000000000006</v>
      </c>
      <c r="I29" s="37">
        <v>101.9</v>
      </c>
      <c r="J29" s="37">
        <v>100.05</v>
      </c>
      <c r="K29" s="37">
        <v>101.976</v>
      </c>
      <c r="L29" s="37">
        <v>105.756</v>
      </c>
      <c r="M29" s="37">
        <v>103.53700000000001</v>
      </c>
      <c r="N29" s="37">
        <v>102.34099999999999</v>
      </c>
      <c r="O29" s="37">
        <v>103.024</v>
      </c>
      <c r="P29" s="37">
        <v>100.854</v>
      </c>
      <c r="Q29" s="37">
        <v>99.415000000000006</v>
      </c>
      <c r="R29" s="5"/>
      <c r="S29" s="4">
        <f t="shared" si="7"/>
        <v>98.259907110202164</v>
      </c>
      <c r="T29" s="4">
        <f t="shared" si="7"/>
        <v>100.89630837090627</v>
      </c>
      <c r="U29" s="4">
        <f t="shared" si="7"/>
        <v>99.184811972305653</v>
      </c>
      <c r="V29" s="4">
        <f t="shared" si="7"/>
        <v>99.862793027657602</v>
      </c>
      <c r="W29" s="4">
        <f t="shared" si="7"/>
        <v>98.665426180604967</v>
      </c>
      <c r="X29" s="4" t="e">
        <f t="shared" si="7"/>
        <v>#N/A</v>
      </c>
      <c r="Y29" s="4" t="e">
        <f t="shared" si="7"/>
        <v>#N/A</v>
      </c>
      <c r="Z29" s="4">
        <f t="shared" si="7"/>
        <v>98.096668741051133</v>
      </c>
      <c r="AA29" s="4" t="e">
        <f t="shared" si="7"/>
        <v>#N/A</v>
      </c>
      <c r="AB29" s="4" t="e">
        <f t="shared" si="7"/>
        <v>#N/A</v>
      </c>
      <c r="AC29" s="4">
        <f t="shared" si="7"/>
        <v>102.11955174173656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0.36209288979783594</v>
      </c>
      <c r="AJ29" s="4">
        <f t="shared" si="8"/>
        <v>3.1536916290937285</v>
      </c>
      <c r="AK29" s="4">
        <f t="shared" si="8"/>
        <v>0.46518802769435297</v>
      </c>
      <c r="AL29" s="4">
        <f t="shared" si="8"/>
        <v>3.8872069723423976</v>
      </c>
      <c r="AM29" s="4">
        <f t="shared" si="8"/>
        <v>-0.26542618060496181</v>
      </c>
      <c r="AN29" s="4">
        <f t="shared" si="8"/>
        <v>0</v>
      </c>
      <c r="AO29" s="4">
        <f t="shared" si="8"/>
        <v>0</v>
      </c>
      <c r="AP29" s="4">
        <f t="shared" si="8"/>
        <v>1.9533312589488645</v>
      </c>
      <c r="AQ29" s="4">
        <f t="shared" si="8"/>
        <v>0</v>
      </c>
      <c r="AR29" s="4">
        <f t="shared" si="8"/>
        <v>0</v>
      </c>
      <c r="AS29" s="4">
        <f t="shared" si="8"/>
        <v>1.4174482582634482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98.259907106605269</v>
      </c>
      <c r="AZ29" s="2">
        <f t="shared" si="9"/>
        <v>100.896308367811</v>
      </c>
      <c r="BA29" s="2">
        <f t="shared" si="9"/>
        <v>99.184811972138604</v>
      </c>
      <c r="BB29" s="2">
        <f t="shared" si="9"/>
        <v>99.862793027639427</v>
      </c>
      <c r="BC29" s="2">
        <f t="shared" si="9"/>
        <v>98.665426180585939</v>
      </c>
      <c r="BD29" s="2" t="e">
        <f t="shared" si="9"/>
        <v>#N/A</v>
      </c>
      <c r="BE29" s="2" t="e">
        <f t="shared" si="9"/>
        <v>#N/A</v>
      </c>
      <c r="BF29" s="2">
        <f t="shared" si="9"/>
        <v>98.096668741046386</v>
      </c>
      <c r="BG29" s="2" t="e">
        <f t="shared" si="9"/>
        <v>#N/A</v>
      </c>
      <c r="BH29" s="2" t="e">
        <f t="shared" si="9"/>
        <v>#N/A</v>
      </c>
      <c r="BI29" s="2">
        <f t="shared" si="9"/>
        <v>102.11955174172608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98.622</v>
      </c>
      <c r="BP29" s="2">
        <f t="shared" si="11"/>
        <v>104.05</v>
      </c>
      <c r="BQ29" s="2">
        <f t="shared" si="12"/>
        <v>99.65</v>
      </c>
      <c r="BR29" s="2">
        <f t="shared" si="13"/>
        <v>103.75</v>
      </c>
      <c r="BS29" s="2">
        <f t="shared" si="14"/>
        <v>98.4</v>
      </c>
      <c r="BT29" s="2" t="str">
        <f t="shared" si="15"/>
        <v/>
      </c>
      <c r="BU29" s="2" t="str">
        <f t="shared" si="16"/>
        <v/>
      </c>
      <c r="BV29" s="2">
        <f t="shared" si="17"/>
        <v>100.05</v>
      </c>
      <c r="BW29" s="2" t="str">
        <f t="shared" si="18"/>
        <v/>
      </c>
      <c r="BX29" s="2" t="str">
        <f t="shared" si="19"/>
        <v/>
      </c>
      <c r="BY29" s="2">
        <f t="shared" si="20"/>
        <v>103.53700000000001</v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98.230032523616757</v>
      </c>
      <c r="DL29" s="2">
        <f t="shared" si="41"/>
        <v>100.87867240215927</v>
      </c>
      <c r="DM29" s="2">
        <f t="shared" si="41"/>
        <v>99.049446529080669</v>
      </c>
      <c r="DN29" s="2">
        <f t="shared" si="41"/>
        <v>99.689582551594739</v>
      </c>
      <c r="DO29" s="2">
        <f t="shared" si="41"/>
        <v>98.597834008097195</v>
      </c>
      <c r="DP29" s="2">
        <f t="shared" si="41"/>
        <v>95.814900426742554</v>
      </c>
      <c r="DQ29" s="2">
        <f t="shared" si="41"/>
        <v>97.035810810810787</v>
      </c>
      <c r="DR29" s="2">
        <f t="shared" si="41"/>
        <v>98.072596153846177</v>
      </c>
      <c r="DS29" s="2">
        <f t="shared" si="41"/>
        <v>100.23237739358794</v>
      </c>
      <c r="DT29" s="2">
        <f t="shared" si="41"/>
        <v>102.79153816974869</v>
      </c>
      <c r="DU29" s="2">
        <f t="shared" si="41"/>
        <v>102.01321686909581</v>
      </c>
      <c r="DV29" s="2">
        <f t="shared" si="41"/>
        <v>99.592900645584876</v>
      </c>
      <c r="DW29" s="2">
        <f t="shared" si="41"/>
        <v>101.19089331436699</v>
      </c>
      <c r="DX29" s="2">
        <f t="shared" si="41"/>
        <v>100.15684779516357</v>
      </c>
      <c r="DY29" s="2">
        <f t="shared" si="41"/>
        <v>98.625979500891262</v>
      </c>
      <c r="EA29" s="2">
        <f t="shared" si="42"/>
        <v>99.186547516875592</v>
      </c>
      <c r="EB29" s="2">
        <f t="shared" si="42"/>
        <v>101.42069143446854</v>
      </c>
      <c r="EC29" s="2">
        <f t="shared" si="42"/>
        <v>103.61110829959513</v>
      </c>
      <c r="ED29" s="2">
        <f t="shared" si="42"/>
        <v>106.00583182307996</v>
      </c>
      <c r="EE29" s="2">
        <f t="shared" si="42"/>
        <v>100.98291952815707</v>
      </c>
      <c r="EF29" s="2">
        <f t="shared" si="42"/>
        <v>98.443213172667924</v>
      </c>
      <c r="EG29" s="2">
        <f t="shared" si="42"/>
        <v>104.9527091628248</v>
      </c>
      <c r="EH29" s="2">
        <f t="shared" si="42"/>
        <v>98.988327597719476</v>
      </c>
      <c r="EI29" s="2">
        <f t="shared" si="42"/>
        <v>102.47732544378698</v>
      </c>
      <c r="EJ29" s="2">
        <f t="shared" si="42"/>
        <v>103.67876881195745</v>
      </c>
      <c r="EK29" s="2">
        <f t="shared" si="42"/>
        <v>105.80613269841268</v>
      </c>
      <c r="EL29" s="2">
        <f t="shared" si="42"/>
        <v>104.52512159775162</v>
      </c>
      <c r="EM29" s="2">
        <f t="shared" si="42"/>
        <v>105.67441056024414</v>
      </c>
      <c r="EN29" s="2">
        <f t="shared" si="42"/>
        <v>102.30451486486487</v>
      </c>
      <c r="EO29" s="2">
        <f t="shared" si="42"/>
        <v>97.15136872523118</v>
      </c>
      <c r="EQ29" s="2">
        <f t="shared" si="43"/>
        <v>99.7602833465603</v>
      </c>
      <c r="ER29" s="2">
        <f t="shared" si="43"/>
        <v>104.12383046329519</v>
      </c>
      <c r="ES29" s="2">
        <f t="shared" si="43"/>
        <v>101.43842136889091</v>
      </c>
      <c r="ET29" s="2">
        <f t="shared" si="43"/>
        <v>102.37358734723222</v>
      </c>
      <c r="EU29" s="2">
        <f t="shared" si="43"/>
        <v>98.835303555445549</v>
      </c>
      <c r="EV29" s="2">
        <f t="shared" si="43"/>
        <v>99.923121863314378</v>
      </c>
      <c r="EW29" s="2">
        <f t="shared" si="43"/>
        <v>103.05600196959233</v>
      </c>
      <c r="EX29" s="2">
        <f t="shared" si="43"/>
        <v>101.15334806429762</v>
      </c>
      <c r="EY29" s="2">
        <f t="shared" si="43"/>
        <v>103.89471339387372</v>
      </c>
      <c r="EZ29" s="2">
        <f t="shared" si="43"/>
        <v>104.01456077020811</v>
      </c>
      <c r="FA29" s="2">
        <f t="shared" si="43"/>
        <v>105.38756543030621</v>
      </c>
      <c r="FB29" s="2">
        <f t="shared" si="43"/>
        <v>104.82444463268487</v>
      </c>
      <c r="FC29" s="2">
        <f t="shared" si="43"/>
        <v>104.14374227189121</v>
      </c>
      <c r="FD29" s="2">
        <f t="shared" si="43"/>
        <v>103.7189117626169</v>
      </c>
      <c r="FE29" s="2">
        <f t="shared" si="43"/>
        <v>101.40111216297741</v>
      </c>
      <c r="FG29" s="2">
        <f t="shared" si="44"/>
        <v>3.1231638265346216E-2</v>
      </c>
      <c r="FH29" s="2">
        <f t="shared" si="44"/>
        <v>3.2520172226192065E-2</v>
      </c>
      <c r="FI29" s="2">
        <f t="shared" si="44"/>
        <v>2.9675656593863422E-2</v>
      </c>
      <c r="FJ29" s="2">
        <f t="shared" si="44"/>
        <v>2.7440097920993931E-2</v>
      </c>
      <c r="FK29" s="2">
        <f t="shared" si="44"/>
        <v>2.8341391078398566E-2</v>
      </c>
      <c r="FL29" s="2">
        <f t="shared" si="44"/>
        <v>2.7546106042229339E-2</v>
      </c>
      <c r="FM29" s="2">
        <f t="shared" si="44"/>
        <v>2.4152134600840175E-2</v>
      </c>
      <c r="FN29" s="2">
        <f t="shared" si="44"/>
        <v>2.6282457315070482E-2</v>
      </c>
      <c r="FO29" s="2">
        <f t="shared" si="44"/>
        <v>2.4737817240134879E-2</v>
      </c>
      <c r="FP29" s="2">
        <f t="shared" si="44"/>
        <v>2.5670641596502043E-2</v>
      </c>
      <c r="FQ29" s="2">
        <f t="shared" si="44"/>
        <v>2.803540902441257E-2</v>
      </c>
      <c r="FR29" s="2">
        <f t="shared" si="44"/>
        <v>2.4994397043296819E-2</v>
      </c>
      <c r="FS29" s="2">
        <f t="shared" si="44"/>
        <v>2.4645229761737771E-2</v>
      </c>
      <c r="FT29" s="2">
        <f t="shared" si="44"/>
        <v>2.3919392889678648E-2</v>
      </c>
      <c r="FU29" s="2">
        <f t="shared" si="44"/>
        <v>2.2437251169588366E-2</v>
      </c>
      <c r="FW29" s="2">
        <f t="shared" si="53"/>
        <v>1.83485781605648E-6</v>
      </c>
      <c r="FX29" s="2">
        <f t="shared" si="45"/>
        <v>3.4823851352477032E-6</v>
      </c>
      <c r="FY29" s="2">
        <f t="shared" si="45"/>
        <v>2.2392279059246957E-6</v>
      </c>
      <c r="FZ29" s="2">
        <f t="shared" si="45"/>
        <v>2.973986442702082E-5</v>
      </c>
      <c r="GA29" s="2">
        <f t="shared" si="45"/>
        <v>2.0809077359022934E-6</v>
      </c>
      <c r="GB29" s="2">
        <f t="shared" si="45"/>
        <v>2.4203151715675875E-6</v>
      </c>
      <c r="GC29" s="2">
        <f t="shared" si="45"/>
        <v>2.2640152677502889E-6</v>
      </c>
      <c r="GD29" s="2">
        <f t="shared" si="45"/>
        <v>2.2700083525752608E-6</v>
      </c>
      <c r="GE29" s="2">
        <f t="shared" si="45"/>
        <v>2.7545463250336194E-6</v>
      </c>
      <c r="GF29" s="2">
        <f t="shared" si="45"/>
        <v>2.5136125312464224E-6</v>
      </c>
      <c r="GG29" s="2">
        <f t="shared" si="45"/>
        <v>2.5659908761600943E-6</v>
      </c>
      <c r="GH29" s="2">
        <f t="shared" si="45"/>
        <v>2.1847001887422455E-6</v>
      </c>
      <c r="GI29" s="2">
        <f t="shared" si="45"/>
        <v>1.8861458804349256E-6</v>
      </c>
      <c r="GJ29" s="2">
        <f t="shared" si="45"/>
        <v>1.410232280353472E-6</v>
      </c>
      <c r="GK29" s="2">
        <f t="shared" si="45"/>
        <v>1.3947663976486239E-6</v>
      </c>
      <c r="GM29" s="86">
        <f t="shared" si="54"/>
        <v>2.3546076605015685E-12</v>
      </c>
      <c r="GN29" s="86">
        <f t="shared" si="46"/>
        <v>1.9322205601836341E-12</v>
      </c>
      <c r="GO29" s="86">
        <f t="shared" si="46"/>
        <v>9.8661187825820554E-14</v>
      </c>
      <c r="GP29" s="86">
        <f t="shared" si="46"/>
        <v>1.0755462681663888E-14</v>
      </c>
      <c r="GQ29" s="86">
        <f t="shared" si="46"/>
        <v>1.0876002723029357E-14</v>
      </c>
      <c r="GR29" s="86">
        <f t="shared" si="46"/>
        <v>8.807511037246865E-16</v>
      </c>
      <c r="GS29" s="86">
        <f t="shared" si="46"/>
        <v>4.707093442096105E-17</v>
      </c>
      <c r="GT29" s="86">
        <f t="shared" si="46"/>
        <v>2.6714586177157922E-15</v>
      </c>
      <c r="GU29" s="86">
        <f t="shared" si="46"/>
        <v>3.1478709518203948E-16</v>
      </c>
      <c r="GV29" s="86">
        <f t="shared" si="46"/>
        <v>2.0374026079200539E-16</v>
      </c>
      <c r="GW29" s="86">
        <f t="shared" si="46"/>
        <v>6.3281021247603962E-15</v>
      </c>
      <c r="GX29" s="86">
        <f t="shared" si="46"/>
        <v>1.1214847293273928E-16</v>
      </c>
      <c r="GY29" s="86">
        <f t="shared" si="46"/>
        <v>1.0746306540197459E-16</v>
      </c>
      <c r="GZ29" s="86">
        <f t="shared" si="46"/>
        <v>1.0385151987811174E-16</v>
      </c>
      <c r="HA29" s="86">
        <f t="shared" si="46"/>
        <v>6.5331303754075705E-20</v>
      </c>
      <c r="HC29" s="86">
        <f t="shared" ref="HC29:HQ59" si="58" xml:space="preserve"> _xlfn.NORM.DIST($B29, C$8, ABS(C$12), TRUE) * _xlfn.NORM.DIST(($B29 - C$8)*C$16, 0, ABS(C$12), TRUE) * 2</f>
        <v>1.1164784321526585E-29</v>
      </c>
      <c r="HD29" s="86">
        <f t="shared" si="47"/>
        <v>2.7829206769298762E-31</v>
      </c>
      <c r="HE29" s="86">
        <f t="shared" si="47"/>
        <v>3.5085740019311468E-32</v>
      </c>
      <c r="HF29" s="86">
        <f t="shared" si="47"/>
        <v>3.2008148445484004E-40</v>
      </c>
      <c r="HG29" s="86">
        <f t="shared" si="47"/>
        <v>3.8123137980532934E-38</v>
      </c>
      <c r="HH29" s="86">
        <f t="shared" si="47"/>
        <v>3.275314278020867E-37</v>
      </c>
      <c r="HI29" s="86">
        <f t="shared" si="47"/>
        <v>9.8906173966216777E-40</v>
      </c>
      <c r="HJ29" s="86">
        <f t="shared" si="47"/>
        <v>8.1951671523912444E-37</v>
      </c>
      <c r="HK29" s="86">
        <f t="shared" si="47"/>
        <v>3.6035581028322022E-39</v>
      </c>
      <c r="HL29" s="86">
        <f t="shared" si="47"/>
        <v>1.3025768946365295E-40</v>
      </c>
      <c r="HM29" s="86">
        <f t="shared" si="47"/>
        <v>1.9322534698973837E-39</v>
      </c>
      <c r="HN29" s="86">
        <f t="shared" si="47"/>
        <v>4.4671007628030403E-39</v>
      </c>
      <c r="HO29" s="86">
        <f t="shared" si="47"/>
        <v>6.6163921731688718E-39</v>
      </c>
      <c r="HP29" s="86">
        <f t="shared" si="47"/>
        <v>1.5593697238380862E-40</v>
      </c>
      <c r="HQ29" s="86">
        <f t="shared" si="47"/>
        <v>2.0119735144954306E-45</v>
      </c>
      <c r="HS29" s="86">
        <f t="shared" si="55"/>
        <v>8.5239819489694676E-134</v>
      </c>
      <c r="HT29" s="86">
        <f t="shared" si="48"/>
        <v>1.1421362319008188E-136</v>
      </c>
      <c r="HU29" s="86">
        <f t="shared" si="48"/>
        <v>2.8315549531459988E-146</v>
      </c>
      <c r="HV29" s="86">
        <f t="shared" si="48"/>
        <v>2.6182471731892002E-187</v>
      </c>
      <c r="HW29" s="86">
        <f t="shared" si="48"/>
        <v>3.121007574394109E-177</v>
      </c>
      <c r="HX29" s="86">
        <f t="shared" si="48"/>
        <v>9.864476061760792E-172</v>
      </c>
      <c r="HY29" s="86">
        <f t="shared" si="48"/>
        <v>4.5822417370434686E-183</v>
      </c>
      <c r="HZ29" s="86">
        <f t="shared" si="48"/>
        <v>5.866033719108605E-166</v>
      </c>
      <c r="IA29" s="86">
        <f t="shared" si="48"/>
        <v>7.1474644340561029E-178</v>
      </c>
      <c r="IB29" s="86">
        <f t="shared" si="48"/>
        <v>2.7147928310475608E-186</v>
      </c>
      <c r="IC29" s="86">
        <f t="shared" si="48"/>
        <v>2.750111317612814E-183</v>
      </c>
      <c r="ID29" s="86">
        <f t="shared" si="48"/>
        <v>9.8281802415717578E-181</v>
      </c>
      <c r="IE29" s="86">
        <f t="shared" si="48"/>
        <v>1.1751439211793318E-177</v>
      </c>
      <c r="IF29" s="86">
        <f t="shared" si="48"/>
        <v>5.2854037263499916E-56</v>
      </c>
      <c r="IG29" s="86">
        <f t="shared" si="48"/>
        <v>1.3155964165757513E-53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1.5307848504652907E-225</v>
      </c>
      <c r="IW29" s="86">
        <f t="shared" si="49"/>
        <v>1.2997661948153186E-170</v>
      </c>
      <c r="IY29" s="86">
        <f t="shared" si="57"/>
        <v>2.3546076605015685E-12</v>
      </c>
      <c r="IZ29" s="86">
        <f t="shared" si="50"/>
        <v>1.9322205601836341E-12</v>
      </c>
      <c r="JA29" s="86">
        <f t="shared" si="50"/>
        <v>9.8661187825820554E-14</v>
      </c>
      <c r="JB29" s="86">
        <f t="shared" si="50"/>
        <v>1.0755462681663888E-14</v>
      </c>
      <c r="JC29" s="86">
        <f t="shared" si="50"/>
        <v>1.0876002723029357E-14</v>
      </c>
      <c r="JD29" s="86">
        <f t="shared" si="50"/>
        <v>8.807511037246865E-16</v>
      </c>
      <c r="JE29" s="86">
        <f t="shared" si="50"/>
        <v>4.707093442096105E-17</v>
      </c>
      <c r="JF29" s="86">
        <f t="shared" si="50"/>
        <v>2.6714586177157922E-15</v>
      </c>
      <c r="JG29" s="86">
        <f t="shared" si="50"/>
        <v>3.1478709518203948E-16</v>
      </c>
      <c r="JH29" s="86">
        <f t="shared" si="50"/>
        <v>2.0374026079200539E-16</v>
      </c>
      <c r="JI29" s="86">
        <f t="shared" si="50"/>
        <v>6.3281021247603962E-15</v>
      </c>
      <c r="JJ29" s="86">
        <f t="shared" si="50"/>
        <v>1.1214847293273928E-16</v>
      </c>
      <c r="JK29" s="86">
        <f t="shared" si="50"/>
        <v>1.0746306540197459E-16</v>
      </c>
      <c r="JL29" s="86">
        <f t="shared" si="50"/>
        <v>1.0385151987811174E-16</v>
      </c>
      <c r="JM29" s="86">
        <f t="shared" si="50"/>
        <v>6.5331303754075705E-20</v>
      </c>
    </row>
    <row r="30" spans="1:273" x14ac:dyDescent="0.25">
      <c r="B30" s="2">
        <v>3</v>
      </c>
      <c r="C30" s="37">
        <v>100.378</v>
      </c>
      <c r="D30" s="37">
        <v>105.2</v>
      </c>
      <c r="E30" s="37">
        <v>100.125</v>
      </c>
      <c r="F30" s="37">
        <v>102.47499999999999</v>
      </c>
      <c r="G30" s="37">
        <v>102.6</v>
      </c>
      <c r="H30" s="37">
        <v>98.325000000000003</v>
      </c>
      <c r="I30" s="37">
        <v>99.15</v>
      </c>
      <c r="J30" s="37">
        <v>101.325</v>
      </c>
      <c r="K30" s="37">
        <v>99.950999999999993</v>
      </c>
      <c r="L30" s="37">
        <v>103</v>
      </c>
      <c r="M30" s="37">
        <v>103.68300000000001</v>
      </c>
      <c r="N30" s="37">
        <v>101.56100000000001</v>
      </c>
      <c r="O30" s="37">
        <v>104.732</v>
      </c>
      <c r="P30" s="37">
        <v>99.438999999999993</v>
      </c>
      <c r="Q30" s="37">
        <v>99.902000000000001</v>
      </c>
      <c r="S30" s="4">
        <f t="shared" si="7"/>
        <v>98.3512096253869</v>
      </c>
      <c r="T30" s="4">
        <f t="shared" si="7"/>
        <v>100.93016447188141</v>
      </c>
      <c r="U30" s="4">
        <f t="shared" si="7"/>
        <v>99.270463797430267</v>
      </c>
      <c r="V30" s="4">
        <f t="shared" si="7"/>
        <v>99.982582737768666</v>
      </c>
      <c r="W30" s="4">
        <f t="shared" si="7"/>
        <v>98.693242206846264</v>
      </c>
      <c r="X30" s="4">
        <f t="shared" si="7"/>
        <v>96.023492694652816</v>
      </c>
      <c r="Y30" s="4" t="e">
        <f t="shared" si="7"/>
        <v>#N/A</v>
      </c>
      <c r="Z30" s="4">
        <f t="shared" si="7"/>
        <v>98.2043545455508</v>
      </c>
      <c r="AA30" s="4" t="e">
        <f t="shared" si="7"/>
        <v>#N/A</v>
      </c>
      <c r="AB30" s="4" t="e">
        <f t="shared" si="7"/>
        <v>#N/A</v>
      </c>
      <c r="AC30" s="4">
        <f t="shared" si="7"/>
        <v>102.18478579204883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2.0267903746130997</v>
      </c>
      <c r="AJ30" s="4">
        <f t="shared" si="8"/>
        <v>4.2698355281185911</v>
      </c>
      <c r="AK30" s="4">
        <f t="shared" si="8"/>
        <v>0.85453620256973295</v>
      </c>
      <c r="AL30" s="4">
        <f t="shared" si="8"/>
        <v>2.4924172622313279</v>
      </c>
      <c r="AM30" s="4">
        <f t="shared" si="8"/>
        <v>3.9067577931537301</v>
      </c>
      <c r="AN30" s="4">
        <f t="shared" si="8"/>
        <v>2.3015073053471866</v>
      </c>
      <c r="AO30" s="4">
        <f t="shared" si="8"/>
        <v>0</v>
      </c>
      <c r="AP30" s="4">
        <f t="shared" si="8"/>
        <v>3.1206454544492033</v>
      </c>
      <c r="AQ30" s="4">
        <f t="shared" si="8"/>
        <v>0</v>
      </c>
      <c r="AR30" s="4">
        <f t="shared" si="8"/>
        <v>0</v>
      </c>
      <c r="AS30" s="4">
        <f t="shared" si="8"/>
        <v>1.4982142079511789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98.351209617046791</v>
      </c>
      <c r="AZ30" s="2">
        <f t="shared" si="9"/>
        <v>100.93016446456807</v>
      </c>
      <c r="BA30" s="2">
        <f t="shared" si="9"/>
        <v>99.270463796992644</v>
      </c>
      <c r="BB30" s="2">
        <f t="shared" si="9"/>
        <v>99.982582737717522</v>
      </c>
      <c r="BC30" s="2">
        <f t="shared" si="9"/>
        <v>98.693242206792235</v>
      </c>
      <c r="BD30" s="2">
        <f t="shared" si="9"/>
        <v>96.023492694647686</v>
      </c>
      <c r="BE30" s="2" t="e">
        <f t="shared" si="9"/>
        <v>#N/A</v>
      </c>
      <c r="BF30" s="2">
        <f t="shared" si="9"/>
        <v>98.20435454553683</v>
      </c>
      <c r="BG30" s="2" t="e">
        <f t="shared" si="9"/>
        <v>#N/A</v>
      </c>
      <c r="BH30" s="2" t="e">
        <f t="shared" si="9"/>
        <v>#N/A</v>
      </c>
      <c r="BI30" s="2">
        <f t="shared" si="9"/>
        <v>102.18478579201847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100.378</v>
      </c>
      <c r="BP30" s="2">
        <f t="shared" si="11"/>
        <v>105.2</v>
      </c>
      <c r="BQ30" s="2">
        <f t="shared" si="12"/>
        <v>100.125</v>
      </c>
      <c r="BR30" s="2">
        <f t="shared" si="13"/>
        <v>102.47499999999999</v>
      </c>
      <c r="BS30" s="2">
        <f t="shared" si="14"/>
        <v>102.6</v>
      </c>
      <c r="BT30" s="2">
        <f t="shared" si="15"/>
        <v>98.325000000000003</v>
      </c>
      <c r="BU30" s="2" t="str">
        <f t="shared" si="16"/>
        <v/>
      </c>
      <c r="BV30" s="2">
        <f t="shared" si="17"/>
        <v>101.325</v>
      </c>
      <c r="BW30" s="2" t="str">
        <f t="shared" si="18"/>
        <v/>
      </c>
      <c r="BX30" s="2" t="str">
        <f t="shared" si="19"/>
        <v/>
      </c>
      <c r="BY30" s="2">
        <f t="shared" si="20"/>
        <v>103.68300000000001</v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98.325570580296912</v>
      </c>
      <c r="DL30" s="2">
        <f t="shared" si="41"/>
        <v>100.91639001349529</v>
      </c>
      <c r="DM30" s="2">
        <f t="shared" si="41"/>
        <v>99.129871013133197</v>
      </c>
      <c r="DN30" s="2">
        <f t="shared" si="41"/>
        <v>99.801969981238273</v>
      </c>
      <c r="DO30" s="2">
        <f t="shared" si="41"/>
        <v>98.624129554655894</v>
      </c>
      <c r="DP30" s="2">
        <f t="shared" si="41"/>
        <v>95.951417004048594</v>
      </c>
      <c r="DQ30" s="2">
        <f t="shared" si="41"/>
        <v>97.153153153153127</v>
      </c>
      <c r="DR30" s="2">
        <f t="shared" si="41"/>
        <v>98.183755060728757</v>
      </c>
      <c r="DS30" s="2">
        <f t="shared" si="41"/>
        <v>100.36453485064013</v>
      </c>
      <c r="DT30" s="2">
        <f t="shared" si="41"/>
        <v>102.89115315315314</v>
      </c>
      <c r="DU30" s="2">
        <f t="shared" si="41"/>
        <v>102.07495553306343</v>
      </c>
      <c r="DV30" s="2">
        <f t="shared" si="41"/>
        <v>99.713452347083958</v>
      </c>
      <c r="DW30" s="2">
        <f t="shared" si="41"/>
        <v>101.31398719772403</v>
      </c>
      <c r="DX30" s="2">
        <f t="shared" si="41"/>
        <v>100.25437885253673</v>
      </c>
      <c r="DY30" s="2">
        <f t="shared" si="41"/>
        <v>98.719352829768269</v>
      </c>
      <c r="EA30" s="2">
        <f t="shared" si="42"/>
        <v>99.076491538090636</v>
      </c>
      <c r="EB30" s="2">
        <f t="shared" si="42"/>
        <v>101.30361197110425</v>
      </c>
      <c r="EC30" s="2">
        <f t="shared" si="42"/>
        <v>103.46318970503179</v>
      </c>
      <c r="ED30" s="2">
        <f t="shared" si="42"/>
        <v>105.82468774490597</v>
      </c>
      <c r="EE30" s="2">
        <f t="shared" si="42"/>
        <v>100.85437545447201</v>
      </c>
      <c r="EF30" s="2">
        <f t="shared" si="42"/>
        <v>98.343949414762406</v>
      </c>
      <c r="EG30" s="2">
        <f t="shared" si="42"/>
        <v>104.79799112989836</v>
      </c>
      <c r="EH30" s="2">
        <f t="shared" si="42"/>
        <v>98.900191696690001</v>
      </c>
      <c r="EI30" s="2">
        <f t="shared" si="42"/>
        <v>102.36501887855735</v>
      </c>
      <c r="EJ30" s="2">
        <f t="shared" si="42"/>
        <v>103.5532342698649</v>
      </c>
      <c r="EK30" s="2">
        <f t="shared" si="42"/>
        <v>105.65751011337866</v>
      </c>
      <c r="EL30" s="2">
        <f t="shared" si="42"/>
        <v>104.39217833002304</v>
      </c>
      <c r="EM30" s="2">
        <f t="shared" si="42"/>
        <v>105.53880284014822</v>
      </c>
      <c r="EN30" s="2">
        <f t="shared" si="42"/>
        <v>102.20679069952305</v>
      </c>
      <c r="EO30" s="2">
        <f t="shared" si="42"/>
        <v>97.123688738441217</v>
      </c>
      <c r="EQ30" s="2">
        <f t="shared" si="43"/>
        <v>99.64427991311976</v>
      </c>
      <c r="ER30" s="2">
        <f t="shared" si="43"/>
        <v>103.9768531115395</v>
      </c>
      <c r="ES30" s="2">
        <f t="shared" si="43"/>
        <v>101.3133770172828</v>
      </c>
      <c r="ET30" s="2">
        <f t="shared" si="43"/>
        <v>102.23307722262163</v>
      </c>
      <c r="EU30" s="2">
        <f t="shared" si="43"/>
        <v>98.729045057226116</v>
      </c>
      <c r="EV30" s="2">
        <f t="shared" si="43"/>
        <v>99.808325967061265</v>
      </c>
      <c r="EW30" s="2">
        <f t="shared" si="43"/>
        <v>102.92092312856876</v>
      </c>
      <c r="EX30" s="2">
        <f t="shared" si="43"/>
        <v>101.04272727773434</v>
      </c>
      <c r="EY30" s="2">
        <f t="shared" si="43"/>
        <v>103.76771958065116</v>
      </c>
      <c r="EZ30" s="2">
        <f t="shared" si="43"/>
        <v>103.88552297232334</v>
      </c>
      <c r="FA30" s="2">
        <f t="shared" si="43"/>
        <v>105.24329667370641</v>
      </c>
      <c r="FB30" s="2">
        <f t="shared" si="43"/>
        <v>104.68839024889427</v>
      </c>
      <c r="FC30" s="2">
        <f t="shared" si="43"/>
        <v>104.02390171938987</v>
      </c>
      <c r="FD30" s="2">
        <f t="shared" si="43"/>
        <v>103.60641367100749</v>
      </c>
      <c r="FE30" s="2">
        <f t="shared" si="43"/>
        <v>101.32816057898972</v>
      </c>
      <c r="FG30" s="2">
        <f t="shared" si="44"/>
        <v>3.4141934861452693E-2</v>
      </c>
      <c r="FH30" s="2">
        <f t="shared" si="44"/>
        <v>3.5546134227087398E-2</v>
      </c>
      <c r="FI30" s="2">
        <f t="shared" si="44"/>
        <v>3.2445816293202506E-2</v>
      </c>
      <c r="FJ30" s="2">
        <f t="shared" si="44"/>
        <v>3.0008026686303743E-2</v>
      </c>
      <c r="FK30" s="2">
        <f t="shared" si="44"/>
        <v>3.0990977920230499E-2</v>
      </c>
      <c r="FL30" s="2">
        <f t="shared" si="44"/>
        <v>3.012364809828524E-2</v>
      </c>
      <c r="FM30" s="2">
        <f t="shared" si="44"/>
        <v>2.6420724612975524E-2</v>
      </c>
      <c r="FN30" s="2">
        <f t="shared" si="44"/>
        <v>2.8745252508109227E-2</v>
      </c>
      <c r="FO30" s="2">
        <f t="shared" si="44"/>
        <v>2.7059894456715888E-2</v>
      </c>
      <c r="FP30" s="2">
        <f t="shared" si="44"/>
        <v>2.8077759805726507E-2</v>
      </c>
      <c r="FQ30" s="2">
        <f t="shared" si="44"/>
        <v>3.0657292695476658E-2</v>
      </c>
      <c r="FR30" s="2">
        <f t="shared" si="44"/>
        <v>2.7339883596350902E-2</v>
      </c>
      <c r="FS30" s="2">
        <f t="shared" si="44"/>
        <v>2.6958856263874068E-2</v>
      </c>
      <c r="FT30" s="2">
        <f t="shared" si="44"/>
        <v>2.6166707859956988E-2</v>
      </c>
      <c r="FU30" s="2">
        <f t="shared" si="44"/>
        <v>2.454881573193576E-2</v>
      </c>
      <c r="FW30" s="2">
        <f t="shared" si="53"/>
        <v>2.0118812321780271E-6</v>
      </c>
      <c r="FX30" s="2">
        <f t="shared" si="45"/>
        <v>3.8183580885023059E-6</v>
      </c>
      <c r="FY30" s="2">
        <f t="shared" si="45"/>
        <v>2.4552640446147249E-6</v>
      </c>
      <c r="FZ30" s="2">
        <f t="shared" si="45"/>
        <v>3.2609019337103701E-5</v>
      </c>
      <c r="GA30" s="2">
        <f t="shared" si="45"/>
        <v>2.2816695025294996E-6</v>
      </c>
      <c r="GB30" s="2">
        <f t="shared" si="45"/>
        <v>2.6538221937306483E-6</v>
      </c>
      <c r="GC30" s="2">
        <f t="shared" si="45"/>
        <v>2.4824428345881724E-6</v>
      </c>
      <c r="GD30" s="2">
        <f t="shared" si="45"/>
        <v>2.4890141185518835E-6</v>
      </c>
      <c r="GE30" s="2">
        <f t="shared" si="45"/>
        <v>3.0202991830101371E-6</v>
      </c>
      <c r="GF30" s="2">
        <f t="shared" si="45"/>
        <v>2.7561206656804585E-6</v>
      </c>
      <c r="GG30" s="2">
        <f t="shared" si="45"/>
        <v>2.8135523506827617E-6</v>
      </c>
      <c r="GH30" s="2">
        <f t="shared" si="45"/>
        <v>2.3954756171571671E-6</v>
      </c>
      <c r="GI30" s="2">
        <f t="shared" si="45"/>
        <v>2.0681174563028151E-6</v>
      </c>
      <c r="GJ30" s="2">
        <f t="shared" si="45"/>
        <v>1.5462887365219738E-6</v>
      </c>
      <c r="GK30" s="2">
        <f t="shared" si="45"/>
        <v>1.5293307379411971E-6</v>
      </c>
      <c r="GM30" s="86">
        <f t="shared" si="54"/>
        <v>5.5518402736510442E-12</v>
      </c>
      <c r="GN30" s="86">
        <f t="shared" si="46"/>
        <v>4.6436389047193747E-12</v>
      </c>
      <c r="GO30" s="86">
        <f t="shared" si="46"/>
        <v>2.6291947737189926E-13</v>
      </c>
      <c r="GP30" s="86">
        <f t="shared" si="46"/>
        <v>3.0783496884364001E-14</v>
      </c>
      <c r="GQ30" s="86">
        <f t="shared" si="46"/>
        <v>3.1420267788055184E-14</v>
      </c>
      <c r="GR30" s="86">
        <f t="shared" si="46"/>
        <v>2.807085572171258E-15</v>
      </c>
      <c r="GS30" s="86">
        <f t="shared" si="46"/>
        <v>1.6237086734471313E-16</v>
      </c>
      <c r="GT30" s="86">
        <f t="shared" si="46"/>
        <v>8.0023696235865293E-15</v>
      </c>
      <c r="GU30" s="86">
        <f t="shared" si="46"/>
        <v>1.0114789989340894E-15</v>
      </c>
      <c r="GV30" s="86">
        <f t="shared" si="46"/>
        <v>6.7483972531526963E-16</v>
      </c>
      <c r="GW30" s="86">
        <f t="shared" si="46"/>
        <v>1.8646338959524939E-14</v>
      </c>
      <c r="GX30" s="86">
        <f t="shared" si="46"/>
        <v>3.774746790990313E-16</v>
      </c>
      <c r="GY30" s="86">
        <f t="shared" si="46"/>
        <v>3.6064143864309911E-16</v>
      </c>
      <c r="GZ30" s="86">
        <f t="shared" si="46"/>
        <v>3.4556968945053503E-16</v>
      </c>
      <c r="HA30" s="86">
        <f t="shared" si="46"/>
        <v>2.8799327456572322E-19</v>
      </c>
      <c r="HC30" s="86">
        <f t="shared" si="58"/>
        <v>5.6291434126903137E-29</v>
      </c>
      <c r="HD30" s="86">
        <f t="shared" si="47"/>
        <v>1.5793096239324273E-30</v>
      </c>
      <c r="HE30" s="86">
        <f t="shared" si="47"/>
        <v>2.1108731900944288E-31</v>
      </c>
      <c r="HF30" s="86">
        <f t="shared" si="47"/>
        <v>3.094202325526168E-39</v>
      </c>
      <c r="HG30" s="86">
        <f t="shared" si="47"/>
        <v>3.2820422540504988E-37</v>
      </c>
      <c r="HH30" s="86">
        <f t="shared" si="47"/>
        <v>2.7123734634141565E-36</v>
      </c>
      <c r="HI30" s="86">
        <f t="shared" si="47"/>
        <v>9.2555588506335743E-39</v>
      </c>
      <c r="HJ30" s="86">
        <f t="shared" si="47"/>
        <v>6.4842815494903007E-36</v>
      </c>
      <c r="HK30" s="86">
        <f t="shared" si="47"/>
        <v>3.2720274174509929E-38</v>
      </c>
      <c r="HL30" s="86">
        <f t="shared" si="47"/>
        <v>1.3093939947843475E-39</v>
      </c>
      <c r="HM30" s="86">
        <f t="shared" si="47"/>
        <v>1.8059382284902648E-38</v>
      </c>
      <c r="HN30" s="86">
        <f t="shared" si="47"/>
        <v>3.9870475364862632E-38</v>
      </c>
      <c r="HO30" s="86">
        <f t="shared" si="47"/>
        <v>5.7100103270947532E-38</v>
      </c>
      <c r="HP30" s="86">
        <f t="shared" si="47"/>
        <v>1.456559914851269E-39</v>
      </c>
      <c r="HQ30" s="86">
        <f t="shared" si="47"/>
        <v>2.5559747958641817E-44</v>
      </c>
      <c r="HS30" s="86">
        <f t="shared" si="55"/>
        <v>1.6608774631415941E-131</v>
      </c>
      <c r="HT30" s="86">
        <f t="shared" si="48"/>
        <v>2.9791230907209695E-134</v>
      </c>
      <c r="HU30" s="86">
        <f t="shared" si="48"/>
        <v>9.9848661995489839E-144</v>
      </c>
      <c r="HV30" s="86">
        <f t="shared" si="48"/>
        <v>4.6617339041385848E-184</v>
      </c>
      <c r="HW30" s="86">
        <f t="shared" si="48"/>
        <v>3.7780230157156291E-174</v>
      </c>
      <c r="HX30" s="86">
        <f t="shared" si="48"/>
        <v>1.0284004736864203E-168</v>
      </c>
      <c r="HY30" s="86">
        <f t="shared" si="48"/>
        <v>7.0516188345027937E-180</v>
      </c>
      <c r="HZ30" s="86">
        <f t="shared" si="48"/>
        <v>4.8621563453813635E-163</v>
      </c>
      <c r="IA30" s="86">
        <f t="shared" si="48"/>
        <v>9.4594083662617787E-175</v>
      </c>
      <c r="IB30" s="86">
        <f t="shared" si="48"/>
        <v>5.184970438452948E-183</v>
      </c>
      <c r="IC30" s="86">
        <f t="shared" si="48"/>
        <v>4.3548220853208877E-180</v>
      </c>
      <c r="ID30" s="86">
        <f t="shared" si="48"/>
        <v>1.3148408158902208E-177</v>
      </c>
      <c r="IE30" s="86">
        <f t="shared" si="48"/>
        <v>1.3447490317668509E-174</v>
      </c>
      <c r="IF30" s="86">
        <f t="shared" si="48"/>
        <v>4.2566587578565155E-55</v>
      </c>
      <c r="IG30" s="86">
        <f t="shared" si="48"/>
        <v>9.7256568889820879E-53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1.6964369594838705E-222</v>
      </c>
      <c r="IW30" s="86">
        <f t="shared" si="49"/>
        <v>2.5641351725966225E-168</v>
      </c>
      <c r="IY30" s="86">
        <f t="shared" si="57"/>
        <v>5.5518402736510442E-12</v>
      </c>
      <c r="IZ30" s="86">
        <f t="shared" si="50"/>
        <v>4.6436389047193747E-12</v>
      </c>
      <c r="JA30" s="86">
        <f t="shared" si="50"/>
        <v>2.6291947737189926E-13</v>
      </c>
      <c r="JB30" s="86">
        <f t="shared" si="50"/>
        <v>3.0783496884364001E-14</v>
      </c>
      <c r="JC30" s="86">
        <f t="shared" si="50"/>
        <v>3.1420267788055184E-14</v>
      </c>
      <c r="JD30" s="86">
        <f t="shared" si="50"/>
        <v>2.807085572171258E-15</v>
      </c>
      <c r="JE30" s="86">
        <f t="shared" si="50"/>
        <v>1.6237086734471313E-16</v>
      </c>
      <c r="JF30" s="86">
        <f t="shared" si="50"/>
        <v>8.0023696235865293E-15</v>
      </c>
      <c r="JG30" s="86">
        <f t="shared" si="50"/>
        <v>1.0114789989340894E-15</v>
      </c>
      <c r="JH30" s="86">
        <f t="shared" si="50"/>
        <v>6.7483972531526963E-16</v>
      </c>
      <c r="JI30" s="86">
        <f t="shared" si="50"/>
        <v>1.8646338959524939E-14</v>
      </c>
      <c r="JJ30" s="86">
        <f t="shared" si="50"/>
        <v>3.774746790990313E-16</v>
      </c>
      <c r="JK30" s="86">
        <f t="shared" si="50"/>
        <v>3.6064143864309911E-16</v>
      </c>
      <c r="JL30" s="86">
        <f t="shared" si="50"/>
        <v>3.4556968945053503E-16</v>
      </c>
      <c r="JM30" s="86">
        <f t="shared" si="50"/>
        <v>2.8799327456572322E-19</v>
      </c>
    </row>
    <row r="31" spans="1:273" x14ac:dyDescent="0.25">
      <c r="B31" s="2">
        <v>4</v>
      </c>
      <c r="C31" s="37">
        <v>98.311000000000007</v>
      </c>
      <c r="D31" s="37">
        <v>103.97499999999999</v>
      </c>
      <c r="E31" s="37">
        <v>99.85</v>
      </c>
      <c r="F31" s="37">
        <v>98.7</v>
      </c>
      <c r="G31" s="37">
        <v>100.375</v>
      </c>
      <c r="H31" s="37">
        <v>97.25</v>
      </c>
      <c r="I31" s="37">
        <v>99.674999999999997</v>
      </c>
      <c r="J31" s="37">
        <v>97.125</v>
      </c>
      <c r="K31" s="37">
        <v>104.244</v>
      </c>
      <c r="L31" s="37">
        <v>104.92700000000001</v>
      </c>
      <c r="M31" s="37">
        <v>102.43899999999999</v>
      </c>
      <c r="N31" s="37">
        <v>101.07299999999999</v>
      </c>
      <c r="O31" s="37">
        <v>103.43899999999999</v>
      </c>
      <c r="P31" s="37">
        <v>101.78</v>
      </c>
      <c r="Q31" s="37">
        <v>99.512</v>
      </c>
      <c r="S31" s="4">
        <f t="shared" si="7"/>
        <v>98.441457667978142</v>
      </c>
      <c r="T31" s="4">
        <f t="shared" si="7"/>
        <v>100.96314663846317</v>
      </c>
      <c r="U31" s="4">
        <f t="shared" si="7"/>
        <v>99.355873197046947</v>
      </c>
      <c r="V31" s="4">
        <f t="shared" si="7"/>
        <v>100.10219452475802</v>
      </c>
      <c r="W31" s="4">
        <f t="shared" si="7"/>
        <v>98.720733843116108</v>
      </c>
      <c r="X31" s="4">
        <f t="shared" si="7"/>
        <v>96.158968717588351</v>
      </c>
      <c r="Y31" s="4" t="e">
        <f t="shared" si="7"/>
        <v>#N/A</v>
      </c>
      <c r="Z31" s="4">
        <f t="shared" si="7"/>
        <v>98.311174231948783</v>
      </c>
      <c r="AA31" s="4">
        <f t="shared" si="7"/>
        <v>100.54866337557577</v>
      </c>
      <c r="AB31" s="4">
        <f t="shared" si="7"/>
        <v>103.00418445010629</v>
      </c>
      <c r="AC31" s="4">
        <f t="shared" si="7"/>
        <v>102.24971509776461</v>
      </c>
      <c r="AD31" s="4">
        <f t="shared" si="7"/>
        <v>99.966313571673467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-0.13045766797813485</v>
      </c>
      <c r="AJ31" s="4">
        <f t="shared" si="8"/>
        <v>3.0118533615368221</v>
      </c>
      <c r="AK31" s="4">
        <f t="shared" si="8"/>
        <v>0.49412680295304767</v>
      </c>
      <c r="AL31" s="4">
        <f t="shared" si="8"/>
        <v>-1.4021945247580163</v>
      </c>
      <c r="AM31" s="4">
        <f t="shared" si="8"/>
        <v>1.6542661568838923</v>
      </c>
      <c r="AN31" s="4">
        <f t="shared" si="8"/>
        <v>1.0910312824116488</v>
      </c>
      <c r="AO31" s="4">
        <f t="shared" si="8"/>
        <v>0</v>
      </c>
      <c r="AP31" s="4">
        <f t="shared" si="8"/>
        <v>-1.1861742319487831</v>
      </c>
      <c r="AQ31" s="4">
        <f t="shared" si="8"/>
        <v>3.6953366244242289</v>
      </c>
      <c r="AR31" s="4">
        <f t="shared" si="8"/>
        <v>1.9228155498937127</v>
      </c>
      <c r="AS31" s="4">
        <f t="shared" si="8"/>
        <v>0.18928490223538574</v>
      </c>
      <c r="AT31" s="4">
        <f t="shared" si="8"/>
        <v>1.1066864283265261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98.441457648920974</v>
      </c>
      <c r="AZ31" s="2">
        <f t="shared" si="9"/>
        <v>100.96314662144393</v>
      </c>
      <c r="BA31" s="2">
        <f t="shared" si="9"/>
        <v>99.355873195919884</v>
      </c>
      <c r="BB31" s="2">
        <f t="shared" si="9"/>
        <v>100.10219452461672</v>
      </c>
      <c r="BC31" s="2">
        <f t="shared" si="9"/>
        <v>98.720733842965515</v>
      </c>
      <c r="BD31" s="2">
        <f t="shared" si="9"/>
        <v>96.15896871757262</v>
      </c>
      <c r="BE31" s="2" t="e">
        <f t="shared" si="9"/>
        <v>#N/A</v>
      </c>
      <c r="BF31" s="2">
        <f t="shared" si="9"/>
        <v>98.311174231908424</v>
      </c>
      <c r="BG31" s="2">
        <f t="shared" si="9"/>
        <v>100.54866337557021</v>
      </c>
      <c r="BH31" s="2">
        <f t="shared" si="9"/>
        <v>103.00418445010249</v>
      </c>
      <c r="BI31" s="2">
        <f t="shared" si="9"/>
        <v>102.24971509767835</v>
      </c>
      <c r="BJ31" s="2">
        <f t="shared" si="9"/>
        <v>99.966313571671265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98.311000000000007</v>
      </c>
      <c r="BP31" s="2">
        <f t="shared" si="11"/>
        <v>103.97499999999999</v>
      </c>
      <c r="BQ31" s="2">
        <f t="shared" si="12"/>
        <v>99.85</v>
      </c>
      <c r="BR31" s="2">
        <f t="shared" si="13"/>
        <v>98.7</v>
      </c>
      <c r="BS31" s="2">
        <f t="shared" si="14"/>
        <v>100.375</v>
      </c>
      <c r="BT31" s="2">
        <f t="shared" si="15"/>
        <v>97.25</v>
      </c>
      <c r="BU31" s="2" t="str">
        <f t="shared" si="16"/>
        <v/>
      </c>
      <c r="BV31" s="2">
        <f t="shared" si="17"/>
        <v>97.125</v>
      </c>
      <c r="BW31" s="2">
        <f t="shared" si="18"/>
        <v>104.244</v>
      </c>
      <c r="BX31" s="2">
        <f t="shared" si="19"/>
        <v>104.92700000000001</v>
      </c>
      <c r="BY31" s="2">
        <f t="shared" si="20"/>
        <v>102.43899999999999</v>
      </c>
      <c r="BZ31" s="2">
        <f t="shared" si="21"/>
        <v>101.07299999999999</v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98.421108636977081</v>
      </c>
      <c r="DL31" s="2">
        <f t="shared" si="41"/>
        <v>100.95410762483132</v>
      </c>
      <c r="DM31" s="2">
        <f t="shared" si="41"/>
        <v>99.210295497185726</v>
      </c>
      <c r="DN31" s="2">
        <f t="shared" si="41"/>
        <v>99.914357410881792</v>
      </c>
      <c r="DO31" s="2">
        <f t="shared" si="41"/>
        <v>98.650425101214594</v>
      </c>
      <c r="DP31" s="2">
        <f t="shared" si="41"/>
        <v>96.087933581354648</v>
      </c>
      <c r="DQ31" s="2">
        <f t="shared" si="41"/>
        <v>97.270495495495481</v>
      </c>
      <c r="DR31" s="2">
        <f t="shared" si="41"/>
        <v>98.29491396761135</v>
      </c>
      <c r="DS31" s="2">
        <f t="shared" si="41"/>
        <v>100.49669230769233</v>
      </c>
      <c r="DT31" s="2">
        <f t="shared" si="41"/>
        <v>102.99076813655761</v>
      </c>
      <c r="DU31" s="2">
        <f t="shared" si="41"/>
        <v>102.13669419703103</v>
      </c>
      <c r="DV31" s="2">
        <f t="shared" si="41"/>
        <v>99.834004048583026</v>
      </c>
      <c r="DW31" s="2">
        <f t="shared" si="41"/>
        <v>101.43708108108106</v>
      </c>
      <c r="DX31" s="2">
        <f t="shared" si="41"/>
        <v>100.35190990990991</v>
      </c>
      <c r="DY31" s="2">
        <f t="shared" si="41"/>
        <v>98.812726158645276</v>
      </c>
      <c r="EA31" s="2">
        <f t="shared" si="42"/>
        <v>98.96643555930568</v>
      </c>
      <c r="EB31" s="2">
        <f t="shared" si="42"/>
        <v>101.18653250773994</v>
      </c>
      <c r="EC31" s="2">
        <f t="shared" si="42"/>
        <v>103.31527111046846</v>
      </c>
      <c r="ED31" s="2">
        <f t="shared" si="42"/>
        <v>105.64354366673199</v>
      </c>
      <c r="EE31" s="2">
        <f t="shared" si="42"/>
        <v>100.72583138078696</v>
      </c>
      <c r="EF31" s="2">
        <f t="shared" si="42"/>
        <v>98.244685656856873</v>
      </c>
      <c r="EG31" s="2">
        <f t="shared" si="42"/>
        <v>104.64327309697191</v>
      </c>
      <c r="EH31" s="2">
        <f t="shared" si="42"/>
        <v>98.812055795660527</v>
      </c>
      <c r="EI31" s="2">
        <f t="shared" si="42"/>
        <v>102.25271231332771</v>
      </c>
      <c r="EJ31" s="2">
        <f t="shared" si="42"/>
        <v>103.42769972777235</v>
      </c>
      <c r="EK31" s="2">
        <f t="shared" si="42"/>
        <v>105.50888752834466</v>
      </c>
      <c r="EL31" s="2">
        <f t="shared" si="42"/>
        <v>104.25923506229445</v>
      </c>
      <c r="EM31" s="2">
        <f t="shared" si="42"/>
        <v>105.40319512005232</v>
      </c>
      <c r="EN31" s="2">
        <f t="shared" si="42"/>
        <v>102.10906653418124</v>
      </c>
      <c r="EO31" s="2">
        <f t="shared" si="42"/>
        <v>97.096008751651269</v>
      </c>
      <c r="EQ31" s="2">
        <f t="shared" si="43"/>
        <v>99.528276479679207</v>
      </c>
      <c r="ER31" s="2">
        <f t="shared" si="43"/>
        <v>103.82987575978382</v>
      </c>
      <c r="ES31" s="2">
        <f t="shared" si="43"/>
        <v>101.18833266567471</v>
      </c>
      <c r="ET31" s="2">
        <f t="shared" si="43"/>
        <v>102.09256709801103</v>
      </c>
      <c r="EU31" s="2">
        <f t="shared" si="43"/>
        <v>98.622786559006698</v>
      </c>
      <c r="EV31" s="2">
        <f t="shared" si="43"/>
        <v>99.693530070808151</v>
      </c>
      <c r="EW31" s="2">
        <f t="shared" si="43"/>
        <v>102.78584428754517</v>
      </c>
      <c r="EX31" s="2">
        <f t="shared" si="43"/>
        <v>100.93210649117108</v>
      </c>
      <c r="EY31" s="2">
        <f t="shared" si="43"/>
        <v>103.64072576742862</v>
      </c>
      <c r="EZ31" s="2">
        <f t="shared" si="43"/>
        <v>103.75648517443859</v>
      </c>
      <c r="FA31" s="2">
        <f t="shared" si="43"/>
        <v>105.09902791710662</v>
      </c>
      <c r="FB31" s="2">
        <f t="shared" si="43"/>
        <v>104.55233586510367</v>
      </c>
      <c r="FC31" s="2">
        <f t="shared" si="43"/>
        <v>103.90406116688851</v>
      </c>
      <c r="FD31" s="2">
        <f t="shared" si="43"/>
        <v>103.49391557939806</v>
      </c>
      <c r="FE31" s="2">
        <f t="shared" si="43"/>
        <v>101.25520899500204</v>
      </c>
      <c r="FG31" s="2">
        <f t="shared" si="44"/>
        <v>3.7312979973956349E-2</v>
      </c>
      <c r="FH31" s="2">
        <f t="shared" si="44"/>
        <v>3.8842354122700581E-2</v>
      </c>
      <c r="FI31" s="2">
        <f t="shared" si="44"/>
        <v>3.5465113187329152E-2</v>
      </c>
      <c r="FJ31" s="2">
        <f t="shared" si="44"/>
        <v>3.2808163391482653E-2</v>
      </c>
      <c r="FK31" s="2">
        <f t="shared" si="44"/>
        <v>3.3879633034355934E-2</v>
      </c>
      <c r="FL31" s="2">
        <f t="shared" si="44"/>
        <v>3.2934207456716165E-2</v>
      </c>
      <c r="FM31" s="2">
        <f t="shared" si="44"/>
        <v>2.8896091637633074E-2</v>
      </c>
      <c r="FN31" s="2">
        <f t="shared" si="44"/>
        <v>3.1431374298297413E-2</v>
      </c>
      <c r="FO31" s="2">
        <f t="shared" si="44"/>
        <v>2.9593325269148332E-2</v>
      </c>
      <c r="FP31" s="2">
        <f t="shared" si="44"/>
        <v>3.070347902655236E-2</v>
      </c>
      <c r="FQ31" s="2">
        <f t="shared" si="44"/>
        <v>3.3515920933086675E-2</v>
      </c>
      <c r="FR31" s="2">
        <f t="shared" si="44"/>
        <v>2.9898722309360477E-2</v>
      </c>
      <c r="FS31" s="2">
        <f t="shared" si="44"/>
        <v>2.9483114221462194E-2</v>
      </c>
      <c r="FT31" s="2">
        <f t="shared" si="44"/>
        <v>2.8618975549481031E-2</v>
      </c>
      <c r="FU31" s="2">
        <f t="shared" si="44"/>
        <v>2.6853640345735483E-2</v>
      </c>
      <c r="FW31" s="2">
        <f t="shared" si="53"/>
        <v>2.2059834761256035E-6</v>
      </c>
      <c r="FX31" s="2">
        <f t="shared" si="45"/>
        <v>4.1867448467619285E-6</v>
      </c>
      <c r="FY31" s="2">
        <f t="shared" si="45"/>
        <v>2.6921428529810654E-6</v>
      </c>
      <c r="FZ31" s="2">
        <f t="shared" si="45"/>
        <v>3.5754966213499438E-5</v>
      </c>
      <c r="GA31" s="2">
        <f t="shared" si="45"/>
        <v>2.5018003096037643E-6</v>
      </c>
      <c r="GB31" s="2">
        <f t="shared" si="45"/>
        <v>2.9098574268383375E-6</v>
      </c>
      <c r="GC31" s="2">
        <f t="shared" si="45"/>
        <v>2.7219437893879022E-6</v>
      </c>
      <c r="GD31" s="2">
        <f t="shared" si="45"/>
        <v>2.7291490555188674E-6</v>
      </c>
      <c r="GE31" s="2">
        <f t="shared" si="45"/>
        <v>3.3116912349959889E-6</v>
      </c>
      <c r="GF31" s="2">
        <f t="shared" si="45"/>
        <v>3.0220254122849316E-6</v>
      </c>
      <c r="GG31" s="2">
        <f t="shared" si="45"/>
        <v>3.0849979688192871E-6</v>
      </c>
      <c r="GH31" s="2">
        <f t="shared" si="45"/>
        <v>2.6265861765720778E-6</v>
      </c>
      <c r="GI31" s="2">
        <f t="shared" si="45"/>
        <v>2.2676452454398771E-6</v>
      </c>
      <c r="GJ31" s="2">
        <f t="shared" si="45"/>
        <v>1.6954716316023457E-6</v>
      </c>
      <c r="GK31" s="2">
        <f t="shared" si="45"/>
        <v>1.6768775614257164E-6</v>
      </c>
      <c r="GM31" s="86">
        <f t="shared" si="54"/>
        <v>1.2903800809802664E-11</v>
      </c>
      <c r="GN31" s="86">
        <f t="shared" si="46"/>
        <v>1.0994834516850414E-11</v>
      </c>
      <c r="GO31" s="86">
        <f t="shared" si="46"/>
        <v>6.8900642060685403E-13</v>
      </c>
      <c r="GP31" s="86">
        <f t="shared" si="46"/>
        <v>8.6539730119343486E-14</v>
      </c>
      <c r="GQ31" s="86">
        <f t="shared" si="46"/>
        <v>8.912844399852272E-14</v>
      </c>
      <c r="GR31" s="86">
        <f t="shared" si="46"/>
        <v>8.7675636086240153E-15</v>
      </c>
      <c r="GS31" s="86">
        <f t="shared" si="46"/>
        <v>5.4832323265699655E-16</v>
      </c>
      <c r="GT31" s="86">
        <f t="shared" si="46"/>
        <v>2.3526852583697852E-14</v>
      </c>
      <c r="GU31" s="86">
        <f t="shared" si="46"/>
        <v>3.1860793541752029E-15</v>
      </c>
      <c r="GV31" s="86">
        <f t="shared" si="46"/>
        <v>2.1894632498415116E-15</v>
      </c>
      <c r="GW31" s="86">
        <f t="shared" si="46"/>
        <v>5.3928576359526199E-14</v>
      </c>
      <c r="GX31" s="86">
        <f t="shared" si="46"/>
        <v>1.2442430984756844E-15</v>
      </c>
      <c r="GY31" s="86">
        <f t="shared" si="46"/>
        <v>1.1854141337673428E-15</v>
      </c>
      <c r="GZ31" s="86">
        <f t="shared" si="46"/>
        <v>1.1266067584163426E-15</v>
      </c>
      <c r="HA31" s="86">
        <f t="shared" si="46"/>
        <v>1.2370570403039116E-18</v>
      </c>
      <c r="HC31" s="86">
        <f t="shared" si="58"/>
        <v>2.7813020897220865E-28</v>
      </c>
      <c r="HD31" s="86">
        <f t="shared" si="47"/>
        <v>8.7669809034082342E-30</v>
      </c>
      <c r="HE31" s="86">
        <f t="shared" si="47"/>
        <v>1.2412221745925843E-30</v>
      </c>
      <c r="HF31" s="86">
        <f t="shared" si="47"/>
        <v>2.9053945938469527E-38</v>
      </c>
      <c r="HG31" s="86">
        <f t="shared" si="47"/>
        <v>2.7484519267121376E-36</v>
      </c>
      <c r="HH31" s="86">
        <f t="shared" si="47"/>
        <v>2.1855624500625669E-35</v>
      </c>
      <c r="HI31" s="86">
        <f t="shared" si="47"/>
        <v>8.4169356686282916E-38</v>
      </c>
      <c r="HJ31" s="86">
        <f t="shared" si="47"/>
        <v>4.9964869566755344E-35</v>
      </c>
      <c r="HK31" s="86">
        <f t="shared" si="47"/>
        <v>2.8882103642481399E-37</v>
      </c>
      <c r="HL31" s="86">
        <f t="shared" si="47"/>
        <v>1.2775986020413486E-38</v>
      </c>
      <c r="HM31" s="86">
        <f t="shared" si="47"/>
        <v>1.63995668871278E-37</v>
      </c>
      <c r="HN31" s="86">
        <f t="shared" si="47"/>
        <v>3.4607091224969285E-37</v>
      </c>
      <c r="HO31" s="86">
        <f t="shared" si="47"/>
        <v>4.7957735869287175E-37</v>
      </c>
      <c r="HP31" s="86">
        <f t="shared" si="47"/>
        <v>1.3229877431975639E-38</v>
      </c>
      <c r="HQ31" s="86">
        <f t="shared" si="47"/>
        <v>3.1441032636144124E-43</v>
      </c>
      <c r="HS31" s="86">
        <f t="shared" si="55"/>
        <v>3.0905468845324609E-129</v>
      </c>
      <c r="HT31" s="86">
        <f t="shared" si="48"/>
        <v>7.3901685275989868E-132</v>
      </c>
      <c r="HU31" s="86">
        <f t="shared" si="48"/>
        <v>3.3422351133102419E-141</v>
      </c>
      <c r="HV31" s="86">
        <f t="shared" si="48"/>
        <v>7.769250242382046E-181</v>
      </c>
      <c r="HW31" s="86">
        <f t="shared" si="48"/>
        <v>4.2946904478960998E-171</v>
      </c>
      <c r="HX31" s="86">
        <f t="shared" si="48"/>
        <v>1.0074828921919112E-165</v>
      </c>
      <c r="HY31" s="86">
        <f t="shared" si="48"/>
        <v>1.0168491005748857E-176</v>
      </c>
      <c r="HZ31" s="86">
        <f t="shared" si="48"/>
        <v>3.7946127185354934E-160</v>
      </c>
      <c r="IA31" s="86">
        <f t="shared" si="48"/>
        <v>1.1740383326453834E-171</v>
      </c>
      <c r="IB31" s="86">
        <f t="shared" si="48"/>
        <v>9.2543383934288851E-180</v>
      </c>
      <c r="IC31" s="86">
        <f t="shared" si="48"/>
        <v>6.4589374537658225E-177</v>
      </c>
      <c r="ID31" s="86">
        <f t="shared" si="48"/>
        <v>1.6509950493223265E-174</v>
      </c>
      <c r="IE31" s="86">
        <f t="shared" si="48"/>
        <v>1.4467278549521811E-171</v>
      </c>
      <c r="IF31" s="86">
        <f t="shared" si="48"/>
        <v>3.3688674898760487E-54</v>
      </c>
      <c r="IG31" s="86">
        <f t="shared" si="48"/>
        <v>7.0701800658504066E-52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1.7919064735671121E-219</v>
      </c>
      <c r="IW31" s="86">
        <f t="shared" si="49"/>
        <v>4.8789403740534027E-166</v>
      </c>
      <c r="IY31" s="86">
        <f t="shared" si="57"/>
        <v>1.2903800809802664E-11</v>
      </c>
      <c r="IZ31" s="86">
        <f t="shared" si="50"/>
        <v>1.0994834516850414E-11</v>
      </c>
      <c r="JA31" s="86">
        <f t="shared" si="50"/>
        <v>6.8900642060685403E-13</v>
      </c>
      <c r="JB31" s="86">
        <f t="shared" si="50"/>
        <v>8.6539730119343486E-14</v>
      </c>
      <c r="JC31" s="86">
        <f t="shared" si="50"/>
        <v>8.912844399852272E-14</v>
      </c>
      <c r="JD31" s="86">
        <f t="shared" si="50"/>
        <v>8.7675636086240153E-15</v>
      </c>
      <c r="JE31" s="86">
        <f t="shared" si="50"/>
        <v>5.4832323265699655E-16</v>
      </c>
      <c r="JF31" s="86">
        <f t="shared" si="50"/>
        <v>2.3526852583697852E-14</v>
      </c>
      <c r="JG31" s="86">
        <f t="shared" si="50"/>
        <v>3.1860793541752029E-15</v>
      </c>
      <c r="JH31" s="86">
        <f t="shared" si="50"/>
        <v>2.1894632498415116E-15</v>
      </c>
      <c r="JI31" s="86">
        <f t="shared" si="50"/>
        <v>5.3928576359526199E-14</v>
      </c>
      <c r="JJ31" s="86">
        <f t="shared" si="50"/>
        <v>1.2442430984756844E-15</v>
      </c>
      <c r="JK31" s="86">
        <f t="shared" si="50"/>
        <v>1.1854141337673428E-15</v>
      </c>
      <c r="JL31" s="86">
        <f t="shared" si="50"/>
        <v>1.1266067584163426E-15</v>
      </c>
      <c r="JM31" s="86">
        <f t="shared" si="50"/>
        <v>1.2370570403039116E-18</v>
      </c>
    </row>
    <row r="32" spans="1:273" x14ac:dyDescent="0.25">
      <c r="B32" s="2">
        <v>5</v>
      </c>
      <c r="C32" s="37">
        <v>97.778000000000006</v>
      </c>
      <c r="D32" s="37">
        <v>103</v>
      </c>
      <c r="E32" s="37">
        <v>98</v>
      </c>
      <c r="F32" s="37">
        <v>101.75</v>
      </c>
      <c r="G32" s="37">
        <v>96.775000000000006</v>
      </c>
      <c r="H32" s="37">
        <v>98.35</v>
      </c>
      <c r="I32" s="37">
        <v>98.325000000000003</v>
      </c>
      <c r="J32" s="37">
        <v>97.9</v>
      </c>
      <c r="K32" s="37">
        <v>101.756</v>
      </c>
      <c r="L32" s="37">
        <v>105.82899999999999</v>
      </c>
      <c r="M32" s="37">
        <v>102</v>
      </c>
      <c r="N32" s="37">
        <v>104.488</v>
      </c>
      <c r="O32" s="37">
        <v>104.17100000000001</v>
      </c>
      <c r="P32" s="37">
        <v>101.854</v>
      </c>
      <c r="Q32" s="37">
        <v>102.512</v>
      </c>
      <c r="S32" s="4">
        <f t="shared" si="7"/>
        <v>98.530497671271632</v>
      </c>
      <c r="T32" s="4">
        <f t="shared" si="7"/>
        <v>100.99513108168615</v>
      </c>
      <c r="U32" s="4">
        <f t="shared" si="7"/>
        <v>99.440949262723407</v>
      </c>
      <c r="V32" s="4">
        <f t="shared" si="7"/>
        <v>100.22152941535026</v>
      </c>
      <c r="W32" s="4">
        <f t="shared" si="7"/>
        <v>98.747828242047163</v>
      </c>
      <c r="X32" s="4">
        <f t="shared" si="7"/>
        <v>96.293604453894559</v>
      </c>
      <c r="Y32" s="4">
        <f t="shared" si="7"/>
        <v>97.612185550450519</v>
      </c>
      <c r="Z32" s="4">
        <f t="shared" si="7"/>
        <v>98.417000255262209</v>
      </c>
      <c r="AA32" s="4">
        <f t="shared" si="7"/>
        <v>100.67776274130496</v>
      </c>
      <c r="AB32" s="4">
        <f t="shared" si="7"/>
        <v>103.09749293071367</v>
      </c>
      <c r="AC32" s="4">
        <f t="shared" si="7"/>
        <v>102.314252649294</v>
      </c>
      <c r="AD32" s="4">
        <f t="shared" si="7"/>
        <v>100.09092647829017</v>
      </c>
      <c r="AE32" s="4">
        <f t="shared" si="7"/>
        <v>101.6796830438261</v>
      </c>
      <c r="AF32" s="4">
        <f t="shared" si="7"/>
        <v>100.49832115305445</v>
      </c>
      <c r="AG32" s="4" t="e">
        <f t="shared" si="7"/>
        <v>#N/A</v>
      </c>
      <c r="AI32" s="4">
        <f t="shared" si="8"/>
        <v>-0.7524976712716267</v>
      </c>
      <c r="AJ32" s="4">
        <f t="shared" si="8"/>
        <v>2.0048689183138464</v>
      </c>
      <c r="AK32" s="4">
        <f t="shared" si="8"/>
        <v>-1.4409492627234073</v>
      </c>
      <c r="AL32" s="4">
        <f t="shared" si="8"/>
        <v>1.5284705846497388</v>
      </c>
      <c r="AM32" s="4">
        <f t="shared" si="8"/>
        <v>-1.9728282420471572</v>
      </c>
      <c r="AN32" s="4">
        <f t="shared" si="8"/>
        <v>2.0563955461054348</v>
      </c>
      <c r="AO32" s="4">
        <f t="shared" si="8"/>
        <v>0.7128144495494837</v>
      </c>
      <c r="AP32" s="4">
        <f t="shared" si="8"/>
        <v>-0.51700025526220372</v>
      </c>
      <c r="AQ32" s="4">
        <f t="shared" si="8"/>
        <v>1.0782372586950402</v>
      </c>
      <c r="AR32" s="4">
        <f t="shared" si="8"/>
        <v>2.731507069286323</v>
      </c>
      <c r="AS32" s="4">
        <f t="shared" si="8"/>
        <v>-0.31425264929400498</v>
      </c>
      <c r="AT32" s="4">
        <f t="shared" si="8"/>
        <v>4.397073521709828</v>
      </c>
      <c r="AU32" s="4">
        <f t="shared" si="8"/>
        <v>2.4913169561739039</v>
      </c>
      <c r="AV32" s="4">
        <f t="shared" si="8"/>
        <v>1.3556788469455512</v>
      </c>
      <c r="AW32" s="4">
        <f t="shared" si="8"/>
        <v>0</v>
      </c>
      <c r="AY32" s="2">
        <f t="shared" si="51"/>
        <v>98.530497628358717</v>
      </c>
      <c r="AZ32" s="2">
        <f t="shared" si="9"/>
        <v>100.99513104267669</v>
      </c>
      <c r="BA32" s="2">
        <f t="shared" si="9"/>
        <v>99.440949259869782</v>
      </c>
      <c r="BB32" s="2">
        <f t="shared" si="9"/>
        <v>100.22152941496694</v>
      </c>
      <c r="BC32" s="2">
        <f t="shared" si="9"/>
        <v>98.747828241635133</v>
      </c>
      <c r="BD32" s="2">
        <f t="shared" si="9"/>
        <v>96.293604453847266</v>
      </c>
      <c r="BE32" s="2">
        <f t="shared" si="9"/>
        <v>97.612185550447236</v>
      </c>
      <c r="BF32" s="2">
        <f t="shared" si="9"/>
        <v>98.417000255147784</v>
      </c>
      <c r="BG32" s="2">
        <f t="shared" si="9"/>
        <v>100.67776274128809</v>
      </c>
      <c r="BH32" s="2">
        <f t="shared" si="9"/>
        <v>103.0974929307018</v>
      </c>
      <c r="BI32" s="2">
        <f t="shared" si="9"/>
        <v>102.31425264905346</v>
      </c>
      <c r="BJ32" s="2">
        <f t="shared" si="9"/>
        <v>100.09092647828321</v>
      </c>
      <c r="BK32" s="2">
        <f t="shared" si="9"/>
        <v>101.67968304381942</v>
      </c>
      <c r="BL32" s="2">
        <f t="shared" si="9"/>
        <v>100.49832115304865</v>
      </c>
      <c r="BM32" s="2" t="e">
        <f t="shared" si="9"/>
        <v>#N/A</v>
      </c>
      <c r="BO32" s="2">
        <f t="shared" si="10"/>
        <v>97.778000000000006</v>
      </c>
      <c r="BP32" s="2">
        <f t="shared" si="11"/>
        <v>103</v>
      </c>
      <c r="BQ32" s="2">
        <f t="shared" si="12"/>
        <v>98</v>
      </c>
      <c r="BR32" s="2">
        <f t="shared" si="13"/>
        <v>101.75</v>
      </c>
      <c r="BS32" s="2">
        <f t="shared" si="14"/>
        <v>96.775000000000006</v>
      </c>
      <c r="BT32" s="2">
        <f t="shared" si="15"/>
        <v>98.35</v>
      </c>
      <c r="BU32" s="2">
        <f t="shared" si="16"/>
        <v>98.325000000000003</v>
      </c>
      <c r="BV32" s="2">
        <f t="shared" si="17"/>
        <v>97.9</v>
      </c>
      <c r="BW32" s="2">
        <f t="shared" si="18"/>
        <v>101.756</v>
      </c>
      <c r="BX32" s="2">
        <f t="shared" si="19"/>
        <v>105.82899999999999</v>
      </c>
      <c r="BY32" s="2">
        <f t="shared" si="20"/>
        <v>102</v>
      </c>
      <c r="BZ32" s="2">
        <f t="shared" si="21"/>
        <v>104.488</v>
      </c>
      <c r="CA32" s="2">
        <f t="shared" si="22"/>
        <v>104.17100000000001</v>
      </c>
      <c r="CB32" s="2">
        <f t="shared" si="23"/>
        <v>101.854</v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98.516646693657236</v>
      </c>
      <c r="DL32" s="2">
        <f t="shared" si="41"/>
        <v>100.99182523616736</v>
      </c>
      <c r="DM32" s="2">
        <f t="shared" si="41"/>
        <v>99.290719981238269</v>
      </c>
      <c r="DN32" s="2">
        <f t="shared" si="41"/>
        <v>100.02674484052532</v>
      </c>
      <c r="DO32" s="2">
        <f t="shared" si="41"/>
        <v>98.676720647773308</v>
      </c>
      <c r="DP32" s="2">
        <f t="shared" si="41"/>
        <v>96.224450158660702</v>
      </c>
      <c r="DQ32" s="2">
        <f t="shared" si="41"/>
        <v>97.387837837837822</v>
      </c>
      <c r="DR32" s="2">
        <f t="shared" si="41"/>
        <v>98.406072874493944</v>
      </c>
      <c r="DS32" s="2">
        <f t="shared" si="41"/>
        <v>100.62884976474452</v>
      </c>
      <c r="DT32" s="2">
        <f t="shared" si="41"/>
        <v>103.09038311996206</v>
      </c>
      <c r="DU32" s="2">
        <f t="shared" si="41"/>
        <v>102.19843286099865</v>
      </c>
      <c r="DV32" s="2">
        <f t="shared" si="41"/>
        <v>99.954555750082093</v>
      </c>
      <c r="DW32" s="2">
        <f t="shared" si="41"/>
        <v>101.5601749644381</v>
      </c>
      <c r="DX32" s="2">
        <f t="shared" si="41"/>
        <v>100.44944096728307</v>
      </c>
      <c r="DY32" s="2">
        <f t="shared" si="41"/>
        <v>98.906099487522269</v>
      </c>
      <c r="EA32" s="2">
        <f t="shared" si="42"/>
        <v>98.856379580520723</v>
      </c>
      <c r="EB32" s="2">
        <f t="shared" si="42"/>
        <v>101.06945304437565</v>
      </c>
      <c r="EC32" s="2">
        <f t="shared" si="42"/>
        <v>103.16735251590514</v>
      </c>
      <c r="ED32" s="2">
        <f t="shared" si="42"/>
        <v>105.46239958855801</v>
      </c>
      <c r="EE32" s="2">
        <f t="shared" si="42"/>
        <v>100.59728730710189</v>
      </c>
      <c r="EF32" s="2">
        <f t="shared" si="42"/>
        <v>98.145421898951341</v>
      </c>
      <c r="EG32" s="2">
        <f t="shared" si="42"/>
        <v>104.48855506404547</v>
      </c>
      <c r="EH32" s="2">
        <f t="shared" si="42"/>
        <v>98.723919894631052</v>
      </c>
      <c r="EI32" s="2">
        <f t="shared" si="42"/>
        <v>102.14040574809806</v>
      </c>
      <c r="EJ32" s="2">
        <f t="shared" si="42"/>
        <v>103.30216518567978</v>
      </c>
      <c r="EK32" s="2">
        <f t="shared" si="42"/>
        <v>105.36026494331064</v>
      </c>
      <c r="EL32" s="2">
        <f t="shared" si="42"/>
        <v>104.12629179456586</v>
      </c>
      <c r="EM32" s="2">
        <f t="shared" si="42"/>
        <v>105.2675873999564</v>
      </c>
      <c r="EN32" s="2">
        <f t="shared" si="42"/>
        <v>102.01134236883942</v>
      </c>
      <c r="EO32" s="2">
        <f t="shared" si="42"/>
        <v>97.068328764861306</v>
      </c>
      <c r="EQ32" s="2">
        <f t="shared" si="43"/>
        <v>99.412273046238667</v>
      </c>
      <c r="ER32" s="2">
        <f t="shared" si="43"/>
        <v>103.68289840802812</v>
      </c>
      <c r="ES32" s="2">
        <f t="shared" si="43"/>
        <v>101.0632883140666</v>
      </c>
      <c r="ET32" s="2">
        <f t="shared" si="43"/>
        <v>101.95205697340045</v>
      </c>
      <c r="EU32" s="2">
        <f t="shared" si="43"/>
        <v>98.51652806078728</v>
      </c>
      <c r="EV32" s="2">
        <f t="shared" si="43"/>
        <v>99.578734174555024</v>
      </c>
      <c r="EW32" s="2">
        <f t="shared" si="43"/>
        <v>102.6507654465216</v>
      </c>
      <c r="EX32" s="2">
        <f t="shared" si="43"/>
        <v>100.82148570460781</v>
      </c>
      <c r="EY32" s="2">
        <f t="shared" si="43"/>
        <v>103.51373195420608</v>
      </c>
      <c r="EZ32" s="2">
        <f t="shared" si="43"/>
        <v>103.62744737655383</v>
      </c>
      <c r="FA32" s="2">
        <f t="shared" si="43"/>
        <v>104.95475916050684</v>
      </c>
      <c r="FB32" s="2">
        <f t="shared" si="43"/>
        <v>104.41628148131306</v>
      </c>
      <c r="FC32" s="2">
        <f t="shared" si="43"/>
        <v>103.78422061438717</v>
      </c>
      <c r="FD32" s="2">
        <f t="shared" si="43"/>
        <v>103.38141748778864</v>
      </c>
      <c r="FE32" s="2">
        <f t="shared" si="43"/>
        <v>101.18225741101433</v>
      </c>
      <c r="FG32" s="2">
        <f t="shared" si="44"/>
        <v>4.0766115483842395E-2</v>
      </c>
      <c r="FH32" s="2">
        <f t="shared" si="44"/>
        <v>4.2430787540931325E-2</v>
      </c>
      <c r="FI32" s="2">
        <f t="shared" si="44"/>
        <v>3.8754121837166478E-2</v>
      </c>
      <c r="FJ32" s="2">
        <f t="shared" si="44"/>
        <v>3.5859929368749995E-2</v>
      </c>
      <c r="FK32" s="2">
        <f t="shared" si="44"/>
        <v>3.7027249947472619E-2</v>
      </c>
      <c r="FL32" s="2">
        <f t="shared" si="44"/>
        <v>3.5997261499581115E-2</v>
      </c>
      <c r="FM32" s="2">
        <f t="shared" si="44"/>
        <v>3.1595850171112189E-2</v>
      </c>
      <c r="FN32" s="2">
        <f t="shared" si="44"/>
        <v>3.4359623018829569E-2</v>
      </c>
      <c r="FO32" s="2">
        <f t="shared" si="44"/>
        <v>3.2356055789845267E-2</v>
      </c>
      <c r="FP32" s="2">
        <f t="shared" si="44"/>
        <v>3.3566264762690576E-2</v>
      </c>
      <c r="FQ32" s="2">
        <f t="shared" si="44"/>
        <v>3.6631028061098483E-2</v>
      </c>
      <c r="FR32" s="2">
        <f t="shared" si="44"/>
        <v>3.2689003229949942E-2</v>
      </c>
      <c r="FS32" s="2">
        <f t="shared" si="44"/>
        <v>3.2235897607098316E-2</v>
      </c>
      <c r="FT32" s="2">
        <f t="shared" si="44"/>
        <v>3.1293677489717321E-2</v>
      </c>
      <c r="FU32" s="2">
        <f t="shared" si="44"/>
        <v>2.9368343891578962E-2</v>
      </c>
      <c r="FW32" s="2">
        <f t="shared" si="53"/>
        <v>2.4188122678297363E-6</v>
      </c>
      <c r="FX32" s="2">
        <f t="shared" si="45"/>
        <v>4.5906725829807953E-6</v>
      </c>
      <c r="FY32" s="2">
        <f t="shared" si="45"/>
        <v>2.951875172496802E-6</v>
      </c>
      <c r="FZ32" s="2">
        <f t="shared" si="45"/>
        <v>3.9204405618414845E-5</v>
      </c>
      <c r="GA32" s="2">
        <f t="shared" si="45"/>
        <v>2.7431688284683828E-6</v>
      </c>
      <c r="GB32" s="2">
        <f t="shared" si="45"/>
        <v>3.190594326693138E-6</v>
      </c>
      <c r="GC32" s="2">
        <f t="shared" si="45"/>
        <v>2.9845512324234897E-6</v>
      </c>
      <c r="GD32" s="2">
        <f t="shared" si="45"/>
        <v>2.9924516454785782E-6</v>
      </c>
      <c r="GE32" s="2">
        <f t="shared" si="45"/>
        <v>3.6311960713426768E-6</v>
      </c>
      <c r="GF32" s="2">
        <f t="shared" si="45"/>
        <v>3.3135840066539553E-6</v>
      </c>
      <c r="GG32" s="2">
        <f t="shared" si="45"/>
        <v>3.3826320011665529E-6</v>
      </c>
      <c r="GH32" s="2">
        <f t="shared" si="45"/>
        <v>2.8799937430880679E-6</v>
      </c>
      <c r="GI32" s="2">
        <f t="shared" si="45"/>
        <v>2.4864230242371274E-6</v>
      </c>
      <c r="GJ32" s="2">
        <f t="shared" si="45"/>
        <v>1.8590473721356661E-6</v>
      </c>
      <c r="GK32" s="2">
        <f t="shared" si="45"/>
        <v>1.8386593862428343E-6</v>
      </c>
      <c r="GM32" s="86">
        <f t="shared" si="54"/>
        <v>2.9564086220733327E-11</v>
      </c>
      <c r="GN32" s="86">
        <f t="shared" si="46"/>
        <v>2.5647881165777255E-11</v>
      </c>
      <c r="GO32" s="86">
        <f t="shared" si="46"/>
        <v>1.7756280775335487E-12</v>
      </c>
      <c r="GP32" s="86">
        <f t="shared" si="46"/>
        <v>2.3896042959390734E-13</v>
      </c>
      <c r="GQ32" s="86">
        <f t="shared" si="46"/>
        <v>2.4825207961245271E-13</v>
      </c>
      <c r="GR32" s="86">
        <f t="shared" si="46"/>
        <v>2.6836598670484115E-14</v>
      </c>
      <c r="GS32" s="86">
        <f t="shared" si="46"/>
        <v>1.8127699649815068E-15</v>
      </c>
      <c r="GT32" s="86">
        <f t="shared" si="46"/>
        <v>6.788725877215888E-14</v>
      </c>
      <c r="GU32" s="86">
        <f t="shared" si="46"/>
        <v>9.838304020416318E-15</v>
      </c>
      <c r="GV32" s="86">
        <f t="shared" si="46"/>
        <v>6.9581255808354117E-15</v>
      </c>
      <c r="GW32" s="86">
        <f t="shared" si="46"/>
        <v>1.5309249778935212E-13</v>
      </c>
      <c r="GX32" s="86">
        <f t="shared" si="46"/>
        <v>4.0165198616269436E-15</v>
      </c>
      <c r="GY32" s="86">
        <f t="shared" si="46"/>
        <v>3.8163386592857774E-15</v>
      </c>
      <c r="GZ32" s="86">
        <f t="shared" si="46"/>
        <v>3.5985466806380235E-15</v>
      </c>
      <c r="HA32" s="86">
        <f t="shared" si="46"/>
        <v>5.1778327747327393E-18</v>
      </c>
      <c r="HC32" s="86">
        <f t="shared" si="58"/>
        <v>1.3466959992739884E-27</v>
      </c>
      <c r="HD32" s="86">
        <f t="shared" si="47"/>
        <v>4.7604821259908219E-29</v>
      </c>
      <c r="HE32" s="86">
        <f t="shared" si="47"/>
        <v>7.1333672609778211E-30</v>
      </c>
      <c r="HF32" s="86">
        <f t="shared" si="47"/>
        <v>2.6499131468279762E-37</v>
      </c>
      <c r="HG32" s="86">
        <f t="shared" si="47"/>
        <v>2.2388367142491647E-35</v>
      </c>
      <c r="HH32" s="86">
        <f t="shared" si="47"/>
        <v>1.7135471851009228E-34</v>
      </c>
      <c r="HI32" s="86">
        <f t="shared" si="47"/>
        <v>7.4383963285679886E-37</v>
      </c>
      <c r="HJ32" s="86">
        <f t="shared" si="47"/>
        <v>3.749456549867328E-34</v>
      </c>
      <c r="HK32" s="86">
        <f t="shared" si="47"/>
        <v>2.4783864526936775E-36</v>
      </c>
      <c r="HL32" s="86">
        <f t="shared" si="47"/>
        <v>1.20997807477054E-37</v>
      </c>
      <c r="HM32" s="86">
        <f t="shared" si="47"/>
        <v>1.4469530019158959E-36</v>
      </c>
      <c r="HN32" s="86">
        <f t="shared" si="47"/>
        <v>2.9212491871395506E-36</v>
      </c>
      <c r="HO32" s="86">
        <f t="shared" si="47"/>
        <v>3.9200202971591543E-36</v>
      </c>
      <c r="HP32" s="86">
        <f t="shared" si="47"/>
        <v>1.1685120945015957E-37</v>
      </c>
      <c r="HQ32" s="86">
        <f t="shared" si="47"/>
        <v>3.7449389920341287E-42</v>
      </c>
      <c r="HS32" s="86">
        <f t="shared" si="55"/>
        <v>5.4920735202129527E-127</v>
      </c>
      <c r="HT32" s="86">
        <f t="shared" si="48"/>
        <v>1.7434770788838498E-129</v>
      </c>
      <c r="HU32" s="86">
        <f t="shared" si="48"/>
        <v>1.0619641545478225E-138</v>
      </c>
      <c r="HV32" s="86">
        <f t="shared" si="48"/>
        <v>1.2120098333361537E-177</v>
      </c>
      <c r="HW32" s="86">
        <f t="shared" si="48"/>
        <v>4.5845555412884245E-168</v>
      </c>
      <c r="HX32" s="86">
        <f t="shared" si="48"/>
        <v>9.2747218680966916E-163</v>
      </c>
      <c r="HY32" s="86">
        <f t="shared" si="48"/>
        <v>1.3739839267905766E-173</v>
      </c>
      <c r="HZ32" s="86">
        <f t="shared" si="48"/>
        <v>2.7884368054055384E-157</v>
      </c>
      <c r="IA32" s="86">
        <f t="shared" si="48"/>
        <v>1.3664934116021551E-168</v>
      </c>
      <c r="IB32" s="86">
        <f t="shared" si="48"/>
        <v>1.5435994153664098E-176</v>
      </c>
      <c r="IC32" s="86">
        <f t="shared" si="48"/>
        <v>8.9726945022680395E-174</v>
      </c>
      <c r="ID32" s="86">
        <f t="shared" si="48"/>
        <v>1.9457699784387138E-171</v>
      </c>
      <c r="IE32" s="86">
        <f t="shared" si="48"/>
        <v>1.4632834594724803E-168</v>
      </c>
      <c r="IF32" s="86">
        <f t="shared" si="48"/>
        <v>2.6201367272730848E-53</v>
      </c>
      <c r="IG32" s="86">
        <f t="shared" si="48"/>
        <v>5.0542624092390155E-51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1.8040446279222694E-216</v>
      </c>
      <c r="IW32" s="86">
        <f t="shared" si="49"/>
        <v>8.9540456110409287E-164</v>
      </c>
      <c r="IY32" s="86">
        <f t="shared" si="57"/>
        <v>2.9564086220733327E-11</v>
      </c>
      <c r="IZ32" s="86">
        <f t="shared" si="50"/>
        <v>2.5647881165777255E-11</v>
      </c>
      <c r="JA32" s="86">
        <f t="shared" si="50"/>
        <v>1.7756280775335487E-12</v>
      </c>
      <c r="JB32" s="86">
        <f t="shared" si="50"/>
        <v>2.3896042959390734E-13</v>
      </c>
      <c r="JC32" s="86">
        <f t="shared" si="50"/>
        <v>2.4825207961245271E-13</v>
      </c>
      <c r="JD32" s="86">
        <f t="shared" si="50"/>
        <v>2.6836598670484115E-14</v>
      </c>
      <c r="JE32" s="86">
        <f t="shared" si="50"/>
        <v>1.8127699649815068E-15</v>
      </c>
      <c r="JF32" s="86">
        <f t="shared" si="50"/>
        <v>6.788725877215888E-14</v>
      </c>
      <c r="JG32" s="86">
        <f t="shared" si="50"/>
        <v>9.838304020416318E-15</v>
      </c>
      <c r="JH32" s="86">
        <f t="shared" si="50"/>
        <v>6.9581255808354117E-15</v>
      </c>
      <c r="JI32" s="86">
        <f t="shared" si="50"/>
        <v>1.5309249778935212E-13</v>
      </c>
      <c r="JJ32" s="86">
        <f t="shared" si="50"/>
        <v>4.0165198616269436E-15</v>
      </c>
      <c r="JK32" s="86">
        <f t="shared" si="50"/>
        <v>3.8163386592857774E-15</v>
      </c>
      <c r="JL32" s="86">
        <f t="shared" si="50"/>
        <v>3.5985466806380235E-15</v>
      </c>
      <c r="JM32" s="86">
        <f t="shared" si="50"/>
        <v>5.1778327747327393E-18</v>
      </c>
    </row>
    <row r="33" spans="2:273" x14ac:dyDescent="0.25">
      <c r="B33" s="2">
        <v>6</v>
      </c>
      <c r="C33" s="37">
        <v>100.133</v>
      </c>
      <c r="D33" s="37">
        <v>101.77500000000001</v>
      </c>
      <c r="E33" s="37">
        <v>99.125</v>
      </c>
      <c r="F33" s="37">
        <v>102.75</v>
      </c>
      <c r="G33" s="37">
        <v>102.65</v>
      </c>
      <c r="H33" s="37">
        <v>97</v>
      </c>
      <c r="I33" s="37">
        <v>97.9</v>
      </c>
      <c r="J33" s="37">
        <v>100.35</v>
      </c>
      <c r="K33" s="37">
        <v>100.46299999999999</v>
      </c>
      <c r="L33" s="37">
        <v>105.122</v>
      </c>
      <c r="M33" s="37">
        <v>104.78</v>
      </c>
      <c r="N33" s="37">
        <v>100.488</v>
      </c>
      <c r="O33" s="37">
        <v>103.268</v>
      </c>
      <c r="P33" s="37">
        <v>101.61</v>
      </c>
      <c r="Q33" s="37">
        <v>100.70699999999999</v>
      </c>
      <c r="S33" s="4">
        <f t="shared" si="7"/>
        <v>98.618158707953825</v>
      </c>
      <c r="T33" s="4">
        <f t="shared" si="7"/>
        <v>101.02598032095622</v>
      </c>
      <c r="U33" s="4">
        <f t="shared" si="7"/>
        <v>99.525587205697292</v>
      </c>
      <c r="V33" s="4">
        <f t="shared" si="7"/>
        <v>100.34047241404839</v>
      </c>
      <c r="W33" s="4">
        <f t="shared" si="7"/>
        <v>98.774442586169513</v>
      </c>
      <c r="X33" s="4">
        <f t="shared" si="7"/>
        <v>96.427256355344284</v>
      </c>
      <c r="Y33" s="4">
        <f t="shared" si="7"/>
        <v>97.741028359654166</v>
      </c>
      <c r="Z33" s="4">
        <f t="shared" si="7"/>
        <v>98.521690237856006</v>
      </c>
      <c r="AA33" s="4">
        <f t="shared" si="7"/>
        <v>100.80582625940762</v>
      </c>
      <c r="AB33" s="4">
        <f t="shared" si="7"/>
        <v>103.18950887557533</v>
      </c>
      <c r="AC33" s="4">
        <f t="shared" si="7"/>
        <v>102.37829875034372</v>
      </c>
      <c r="AD33" s="4">
        <f t="shared" si="7"/>
        <v>100.21510748172122</v>
      </c>
      <c r="AE33" s="4">
        <f t="shared" si="7"/>
        <v>101.80478490305636</v>
      </c>
      <c r="AF33" s="4">
        <f t="shared" si="7"/>
        <v>100.59372713950782</v>
      </c>
      <c r="AG33" s="4" t="e">
        <f t="shared" si="7"/>
        <v>#N/A</v>
      </c>
      <c r="AI33" s="4">
        <f t="shared" si="8"/>
        <v>1.5148412920461709</v>
      </c>
      <c r="AJ33" s="4">
        <f t="shared" si="8"/>
        <v>0.74901967904378353</v>
      </c>
      <c r="AK33" s="4">
        <f t="shared" si="8"/>
        <v>-0.40058720569729189</v>
      </c>
      <c r="AL33" s="4">
        <f t="shared" si="8"/>
        <v>2.4095275859516079</v>
      </c>
      <c r="AM33" s="4">
        <f t="shared" si="8"/>
        <v>3.8755574138304922</v>
      </c>
      <c r="AN33" s="4">
        <f t="shared" si="8"/>
        <v>0.57274364465571637</v>
      </c>
      <c r="AO33" s="4">
        <f t="shared" si="8"/>
        <v>0.15897164034583966</v>
      </c>
      <c r="AP33" s="4">
        <f t="shared" si="8"/>
        <v>1.8283097621439879</v>
      </c>
      <c r="AQ33" s="4">
        <f t="shared" si="8"/>
        <v>-0.34282625940763012</v>
      </c>
      <c r="AR33" s="4">
        <f t="shared" si="8"/>
        <v>1.9324911244246721</v>
      </c>
      <c r="AS33" s="4">
        <f t="shared" si="8"/>
        <v>2.4017012496562842</v>
      </c>
      <c r="AT33" s="4">
        <f t="shared" si="8"/>
        <v>0.27289251827878047</v>
      </c>
      <c r="AU33" s="4">
        <f t="shared" si="8"/>
        <v>1.4632150969436424</v>
      </c>
      <c r="AV33" s="4">
        <f t="shared" si="8"/>
        <v>1.0162728604921796</v>
      </c>
      <c r="AW33" s="4">
        <f t="shared" si="8"/>
        <v>0</v>
      </c>
      <c r="AY33" s="2">
        <f t="shared" si="51"/>
        <v>98.618158612726745</v>
      </c>
      <c r="AZ33" s="2">
        <f t="shared" si="9"/>
        <v>101.02598023289089</v>
      </c>
      <c r="BA33" s="2">
        <f t="shared" si="9"/>
        <v>99.525587198594224</v>
      </c>
      <c r="BB33" s="2">
        <f t="shared" si="9"/>
        <v>100.34047241302723</v>
      </c>
      <c r="BC33" s="2">
        <f t="shared" si="9"/>
        <v>98.774442585062872</v>
      </c>
      <c r="BD33" s="2">
        <f t="shared" si="9"/>
        <v>96.427256355205017</v>
      </c>
      <c r="BE33" s="2">
        <f t="shared" si="9"/>
        <v>97.741028359643749</v>
      </c>
      <c r="BF33" s="2">
        <f t="shared" si="9"/>
        <v>98.521690237537697</v>
      </c>
      <c r="BG33" s="2">
        <f t="shared" si="9"/>
        <v>100.80582625935746</v>
      </c>
      <c r="BH33" s="2">
        <f t="shared" si="9"/>
        <v>103.18950887553905</v>
      </c>
      <c r="BI33" s="2">
        <f t="shared" si="9"/>
        <v>102.37829874968553</v>
      </c>
      <c r="BJ33" s="2">
        <f t="shared" si="9"/>
        <v>100.21510748169959</v>
      </c>
      <c r="BK33" s="2">
        <f t="shared" si="9"/>
        <v>101.80478490303568</v>
      </c>
      <c r="BL33" s="2">
        <f t="shared" si="9"/>
        <v>100.59372713948999</v>
      </c>
      <c r="BM33" s="2" t="e">
        <f t="shared" si="9"/>
        <v>#N/A</v>
      </c>
      <c r="BO33" s="2">
        <f t="shared" si="10"/>
        <v>100.133</v>
      </c>
      <c r="BP33" s="2">
        <f t="shared" si="11"/>
        <v>101.77500000000001</v>
      </c>
      <c r="BQ33" s="2">
        <f t="shared" si="12"/>
        <v>99.125</v>
      </c>
      <c r="BR33" s="2">
        <f t="shared" si="13"/>
        <v>102.75</v>
      </c>
      <c r="BS33" s="2">
        <f t="shared" si="14"/>
        <v>102.65</v>
      </c>
      <c r="BT33" s="2">
        <f t="shared" si="15"/>
        <v>97</v>
      </c>
      <c r="BU33" s="2">
        <f t="shared" si="16"/>
        <v>97.9</v>
      </c>
      <c r="BV33" s="2">
        <f t="shared" si="17"/>
        <v>100.35</v>
      </c>
      <c r="BW33" s="2">
        <f t="shared" si="18"/>
        <v>100.46299999999999</v>
      </c>
      <c r="BX33" s="2">
        <f t="shared" si="19"/>
        <v>105.122</v>
      </c>
      <c r="BY33" s="2">
        <f t="shared" si="20"/>
        <v>104.78</v>
      </c>
      <c r="BZ33" s="2">
        <f t="shared" si="21"/>
        <v>100.488</v>
      </c>
      <c r="CA33" s="2">
        <f t="shared" si="22"/>
        <v>103.268</v>
      </c>
      <c r="CB33" s="2">
        <f t="shared" si="23"/>
        <v>101.61</v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98.612184750337406</v>
      </c>
      <c r="DL33" s="2">
        <f t="shared" si="41"/>
        <v>101.02954284750339</v>
      </c>
      <c r="DM33" s="2">
        <f t="shared" si="41"/>
        <v>99.371144465290797</v>
      </c>
      <c r="DN33" s="2">
        <f t="shared" si="41"/>
        <v>100.13913227016884</v>
      </c>
      <c r="DO33" s="2">
        <f t="shared" si="41"/>
        <v>98.703016194332008</v>
      </c>
      <c r="DP33" s="2">
        <f t="shared" si="41"/>
        <v>96.360966735966755</v>
      </c>
      <c r="DQ33" s="2">
        <f t="shared" si="41"/>
        <v>97.505180180180162</v>
      </c>
      <c r="DR33" s="2">
        <f t="shared" si="41"/>
        <v>98.517231781376537</v>
      </c>
      <c r="DS33" s="2">
        <f t="shared" si="41"/>
        <v>100.76100722179672</v>
      </c>
      <c r="DT33" s="2">
        <f t="shared" si="41"/>
        <v>103.18999810336652</v>
      </c>
      <c r="DU33" s="2">
        <f t="shared" si="41"/>
        <v>102.26017152496627</v>
      </c>
      <c r="DV33" s="2">
        <f t="shared" si="41"/>
        <v>100.07510745158116</v>
      </c>
      <c r="DW33" s="2">
        <f t="shared" si="41"/>
        <v>101.68326884779515</v>
      </c>
      <c r="DX33" s="2">
        <f t="shared" si="41"/>
        <v>100.54697202465623</v>
      </c>
      <c r="DY33" s="2">
        <f t="shared" si="41"/>
        <v>98.999472816399276</v>
      </c>
      <c r="EA33" s="2">
        <f t="shared" si="42"/>
        <v>98.746323601735767</v>
      </c>
      <c r="EB33" s="2">
        <f t="shared" si="42"/>
        <v>100.95237358101136</v>
      </c>
      <c r="EC33" s="2">
        <f t="shared" si="42"/>
        <v>103.0194339213418</v>
      </c>
      <c r="ED33" s="2">
        <f t="shared" si="42"/>
        <v>105.28125551038403</v>
      </c>
      <c r="EE33" s="2">
        <f t="shared" si="42"/>
        <v>100.46874323341683</v>
      </c>
      <c r="EF33" s="2">
        <f t="shared" si="42"/>
        <v>98.046158141045808</v>
      </c>
      <c r="EG33" s="2">
        <f t="shared" si="42"/>
        <v>104.33383703111902</v>
      </c>
      <c r="EH33" s="2">
        <f t="shared" si="42"/>
        <v>98.635783993601578</v>
      </c>
      <c r="EI33" s="2">
        <f t="shared" si="42"/>
        <v>102.02809918286842</v>
      </c>
      <c r="EJ33" s="2">
        <f t="shared" si="42"/>
        <v>103.17663064358723</v>
      </c>
      <c r="EK33" s="2">
        <f t="shared" si="42"/>
        <v>105.21164235827662</v>
      </c>
      <c r="EL33" s="2">
        <f t="shared" si="42"/>
        <v>103.99334852683727</v>
      </c>
      <c r="EM33" s="2">
        <f t="shared" si="42"/>
        <v>105.13197967986048</v>
      </c>
      <c r="EN33" s="2">
        <f t="shared" si="42"/>
        <v>101.91361820349762</v>
      </c>
      <c r="EO33" s="2">
        <f t="shared" si="42"/>
        <v>97.040648778071343</v>
      </c>
      <c r="EQ33" s="2">
        <f t="shared" si="43"/>
        <v>99.296269612798127</v>
      </c>
      <c r="ER33" s="2">
        <f t="shared" si="43"/>
        <v>103.53592105627243</v>
      </c>
      <c r="ES33" s="2">
        <f t="shared" si="43"/>
        <v>100.9382439624585</v>
      </c>
      <c r="ET33" s="2">
        <f t="shared" si="43"/>
        <v>101.81154684878985</v>
      </c>
      <c r="EU33" s="2">
        <f t="shared" si="43"/>
        <v>98.410269562567862</v>
      </c>
      <c r="EV33" s="2">
        <f t="shared" si="43"/>
        <v>99.46393827830191</v>
      </c>
      <c r="EW33" s="2">
        <f t="shared" si="43"/>
        <v>102.51568660549803</v>
      </c>
      <c r="EX33" s="2">
        <f t="shared" si="43"/>
        <v>100.71086491804455</v>
      </c>
      <c r="EY33" s="2">
        <f t="shared" si="43"/>
        <v>103.38673814098354</v>
      </c>
      <c r="EZ33" s="2">
        <f t="shared" si="43"/>
        <v>103.49840957866907</v>
      </c>
      <c r="FA33" s="2">
        <f t="shared" si="43"/>
        <v>104.81049040390705</v>
      </c>
      <c r="FB33" s="2">
        <f t="shared" si="43"/>
        <v>104.28022709752246</v>
      </c>
      <c r="FC33" s="2">
        <f t="shared" si="43"/>
        <v>103.66438006188582</v>
      </c>
      <c r="FD33" s="2">
        <f t="shared" si="43"/>
        <v>103.26891939617921</v>
      </c>
      <c r="FE33" s="2">
        <f t="shared" si="43"/>
        <v>101.10930582702665</v>
      </c>
      <c r="FG33" s="2">
        <f t="shared" si="44"/>
        <v>4.4524041874591677E-2</v>
      </c>
      <c r="FH33" s="2">
        <f t="shared" si="44"/>
        <v>4.6334755305378214E-2</v>
      </c>
      <c r="FI33" s="2">
        <f t="shared" si="44"/>
        <v>4.2334762984257542E-2</v>
      </c>
      <c r="FJ33" s="2">
        <f t="shared" si="44"/>
        <v>3.9184065505726257E-2</v>
      </c>
      <c r="FK33" s="2">
        <f t="shared" si="44"/>
        <v>4.0455053740607053E-2</v>
      </c>
      <c r="FL33" s="2">
        <f t="shared" si="44"/>
        <v>3.9333608665288296E-2</v>
      </c>
      <c r="FM33" s="2">
        <f t="shared" si="44"/>
        <v>3.4538875579649617E-2</v>
      </c>
      <c r="FN33" s="2">
        <f t="shared" si="44"/>
        <v>3.7550100594818288E-2</v>
      </c>
      <c r="FO33" s="2">
        <f t="shared" si="44"/>
        <v>3.5367305200654876E-2</v>
      </c>
      <c r="FP33" s="2">
        <f t="shared" si="44"/>
        <v>3.6685873440694856E-2</v>
      </c>
      <c r="FQ33" s="2">
        <f t="shared" si="44"/>
        <v>4.0023676077376696E-2</v>
      </c>
      <c r="FR33" s="2">
        <f t="shared" si="44"/>
        <v>3.5730094578201047E-2</v>
      </c>
      <c r="FS33" s="2">
        <f t="shared" si="44"/>
        <v>3.5236371585352221E-2</v>
      </c>
      <c r="FT33" s="2">
        <f t="shared" si="44"/>
        <v>3.4209551020199659E-2</v>
      </c>
      <c r="FU33" s="2">
        <f t="shared" si="44"/>
        <v>3.2110765934260807E-2</v>
      </c>
      <c r="FW33" s="2">
        <f t="shared" si="53"/>
        <v>2.6521742933205524E-6</v>
      </c>
      <c r="FX33" s="2">
        <f t="shared" si="45"/>
        <v>5.0335701635034889E-6</v>
      </c>
      <c r="FY33" s="2">
        <f t="shared" si="45"/>
        <v>3.2366658426039271E-6</v>
      </c>
      <c r="FZ33" s="2">
        <f t="shared" si="45"/>
        <v>4.2986613362054132E-5</v>
      </c>
      <c r="GA33" s="2">
        <f t="shared" si="45"/>
        <v>3.0078240127166175E-6</v>
      </c>
      <c r="GB33" s="2">
        <f t="shared" si="45"/>
        <v>3.4984160350650022E-6</v>
      </c>
      <c r="GC33" s="2">
        <f t="shared" si="45"/>
        <v>3.2724944093290994E-6</v>
      </c>
      <c r="GD33" s="2">
        <f t="shared" si="45"/>
        <v>3.2811570349892276E-6</v>
      </c>
      <c r="GE33" s="2">
        <f t="shared" si="45"/>
        <v>3.9815259232951038E-6</v>
      </c>
      <c r="GF33" s="2">
        <f t="shared" si="45"/>
        <v>3.6332714528693432E-6</v>
      </c>
      <c r="GG33" s="2">
        <f t="shared" si="45"/>
        <v>3.7089810244284875E-6</v>
      </c>
      <c r="GH33" s="2">
        <f t="shared" si="45"/>
        <v>3.1578494668955427E-6</v>
      </c>
      <c r="GI33" s="2">
        <f t="shared" si="45"/>
        <v>2.7263079784623593E-6</v>
      </c>
      <c r="GJ33" s="2">
        <f t="shared" si="45"/>
        <v>2.0384045435408241E-6</v>
      </c>
      <c r="GK33" s="2">
        <f t="shared" si="45"/>
        <v>2.0160495695211544E-6</v>
      </c>
      <c r="GM33" s="86">
        <f t="shared" si="54"/>
        <v>6.6770006653224952E-11</v>
      </c>
      <c r="GN33" s="86">
        <f t="shared" si="46"/>
        <v>5.8945553092620705E-11</v>
      </c>
      <c r="GO33" s="86">
        <f t="shared" si="46"/>
        <v>4.5000081995048279E-12</v>
      </c>
      <c r="GP33" s="86">
        <f t="shared" si="46"/>
        <v>6.4811736522528745E-13</v>
      </c>
      <c r="GQ33" s="86">
        <f t="shared" si="46"/>
        <v>6.7895980576895424E-13</v>
      </c>
      <c r="GR33" s="86">
        <f t="shared" si="46"/>
        <v>8.0501870430896175E-14</v>
      </c>
      <c r="GS33" s="86">
        <f t="shared" si="46"/>
        <v>5.86719792140924E-15</v>
      </c>
      <c r="GT33" s="86">
        <f t="shared" si="46"/>
        <v>1.9226325253712105E-13</v>
      </c>
      <c r="GU33" s="86">
        <f t="shared" si="46"/>
        <v>2.9781885630107989E-14</v>
      </c>
      <c r="GV33" s="86">
        <f t="shared" si="46"/>
        <v>2.166052662772047E-14</v>
      </c>
      <c r="GW33" s="86">
        <f t="shared" si="46"/>
        <v>4.2658240084931734E-13</v>
      </c>
      <c r="GX33" s="86">
        <f t="shared" si="46"/>
        <v>1.2697738600706708E-14</v>
      </c>
      <c r="GY33" s="86">
        <f t="shared" si="46"/>
        <v>1.2034014094653503E-14</v>
      </c>
      <c r="GZ33" s="86">
        <f t="shared" si="46"/>
        <v>1.1261710775126572E-14</v>
      </c>
      <c r="HA33" s="86">
        <f t="shared" si="46"/>
        <v>2.1118449161757425E-17</v>
      </c>
      <c r="HC33" s="86">
        <f t="shared" si="58"/>
        <v>6.3901092746646751E-27</v>
      </c>
      <c r="HD33" s="86">
        <f t="shared" si="47"/>
        <v>2.5285512428287439E-28</v>
      </c>
      <c r="HE33" s="86">
        <f t="shared" si="47"/>
        <v>4.0068140343166675E-29</v>
      </c>
      <c r="HF33" s="86">
        <f t="shared" si="47"/>
        <v>2.3476327856843604E-36</v>
      </c>
      <c r="HG33" s="86">
        <f t="shared" si="47"/>
        <v>1.7739807899754406E-34</v>
      </c>
      <c r="HH33" s="86">
        <f t="shared" si="47"/>
        <v>1.3072239341033853E-33</v>
      </c>
      <c r="HI33" s="86">
        <f t="shared" si="47"/>
        <v>6.3882288464504874E-36</v>
      </c>
      <c r="HJ33" s="86">
        <f t="shared" si="47"/>
        <v>2.7401507858870483E-33</v>
      </c>
      <c r="HK33" s="86">
        <f t="shared" si="47"/>
        <v>2.0674711195961021E-35</v>
      </c>
      <c r="HL33" s="86">
        <f t="shared" si="47"/>
        <v>1.1122989260969525E-36</v>
      </c>
      <c r="HM33" s="86">
        <f t="shared" si="47"/>
        <v>1.2404263171399987E-35</v>
      </c>
      <c r="HN33" s="86">
        <f t="shared" si="47"/>
        <v>2.3980807708820233E-35</v>
      </c>
      <c r="HO33" s="86">
        <f t="shared" si="47"/>
        <v>3.1183699438660398E-35</v>
      </c>
      <c r="HP33" s="86">
        <f t="shared" si="47"/>
        <v>1.0036038190325753E-36</v>
      </c>
      <c r="HQ33" s="86">
        <f t="shared" si="47"/>
        <v>4.3191894835525082E-41</v>
      </c>
      <c r="HS33" s="86">
        <f t="shared" si="55"/>
        <v>9.3205429883550229E-125</v>
      </c>
      <c r="HT33" s="86">
        <f t="shared" si="48"/>
        <v>3.9117835376628827E-127</v>
      </c>
      <c r="HU33" s="86">
        <f t="shared" si="48"/>
        <v>3.2030333933932797E-136</v>
      </c>
      <c r="HV33" s="86">
        <f t="shared" si="48"/>
        <v>1.7698204400738941E-174</v>
      </c>
      <c r="HW33" s="86">
        <f t="shared" si="48"/>
        <v>4.5958024007134643E-165</v>
      </c>
      <c r="HX33" s="86">
        <f t="shared" si="48"/>
        <v>8.0232913664596135E-160</v>
      </c>
      <c r="HY33" s="86">
        <f t="shared" si="48"/>
        <v>1.7396620611058618E-170</v>
      </c>
      <c r="HZ33" s="86">
        <f t="shared" si="48"/>
        <v>1.9293437789761084E-154</v>
      </c>
      <c r="IA33" s="86">
        <f t="shared" si="48"/>
        <v>1.4915589387979159E-165</v>
      </c>
      <c r="IB33" s="86">
        <f t="shared" si="48"/>
        <v>2.4061052963009548E-173</v>
      </c>
      <c r="IC33" s="86">
        <f t="shared" si="48"/>
        <v>1.1674988516680117E-170</v>
      </c>
      <c r="ID33" s="86">
        <f t="shared" si="48"/>
        <v>2.1523405102919485E-168</v>
      </c>
      <c r="IE33" s="86">
        <f t="shared" si="48"/>
        <v>1.3914471400207302E-165</v>
      </c>
      <c r="IF33" s="86">
        <f t="shared" si="48"/>
        <v>2.0025779716366756E-52</v>
      </c>
      <c r="IG33" s="86">
        <f t="shared" si="48"/>
        <v>3.55305068762238E-50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1.7311465300006229E-213</v>
      </c>
      <c r="IW33" s="86">
        <f t="shared" si="49"/>
        <v>1.5849755901392103E-161</v>
      </c>
      <c r="IY33" s="86">
        <f t="shared" si="57"/>
        <v>6.6770006653224952E-11</v>
      </c>
      <c r="IZ33" s="86">
        <f t="shared" si="50"/>
        <v>5.8945553092620705E-11</v>
      </c>
      <c r="JA33" s="86">
        <f t="shared" si="50"/>
        <v>4.5000081995048279E-12</v>
      </c>
      <c r="JB33" s="86">
        <f t="shared" si="50"/>
        <v>6.4811736522528745E-13</v>
      </c>
      <c r="JC33" s="86">
        <f t="shared" si="50"/>
        <v>6.7895980576895424E-13</v>
      </c>
      <c r="JD33" s="86">
        <f t="shared" si="50"/>
        <v>8.0501870430896175E-14</v>
      </c>
      <c r="JE33" s="86">
        <f t="shared" si="50"/>
        <v>5.86719792140924E-15</v>
      </c>
      <c r="JF33" s="86">
        <f t="shared" si="50"/>
        <v>1.9226325253712105E-13</v>
      </c>
      <c r="JG33" s="86">
        <f t="shared" si="50"/>
        <v>2.9781885630107989E-14</v>
      </c>
      <c r="JH33" s="86">
        <f t="shared" si="50"/>
        <v>2.166052662772047E-14</v>
      </c>
      <c r="JI33" s="86">
        <f t="shared" si="50"/>
        <v>4.2658240084931734E-13</v>
      </c>
      <c r="JJ33" s="86">
        <f t="shared" si="50"/>
        <v>1.2697738600706708E-14</v>
      </c>
      <c r="JK33" s="86">
        <f t="shared" si="50"/>
        <v>1.2034014094653503E-14</v>
      </c>
      <c r="JL33" s="86">
        <f t="shared" si="50"/>
        <v>1.1261710775126572E-14</v>
      </c>
      <c r="JM33" s="86">
        <f t="shared" si="50"/>
        <v>2.1118449161757425E-17</v>
      </c>
    </row>
    <row r="34" spans="2:273" x14ac:dyDescent="0.25">
      <c r="B34" s="2">
        <v>7</v>
      </c>
      <c r="C34" s="37">
        <v>97.733000000000004</v>
      </c>
      <c r="D34" s="37">
        <v>99.6</v>
      </c>
      <c r="E34" s="37">
        <v>100.1</v>
      </c>
      <c r="F34" s="37">
        <v>99.45</v>
      </c>
      <c r="G34" s="37">
        <v>99.125</v>
      </c>
      <c r="H34" s="37">
        <v>99.575000000000003</v>
      </c>
      <c r="I34" s="37">
        <v>101.05</v>
      </c>
      <c r="J34" s="37">
        <v>100.175</v>
      </c>
      <c r="K34" s="37">
        <v>102.756</v>
      </c>
      <c r="L34" s="37">
        <v>105.53700000000001</v>
      </c>
      <c r="M34" s="37">
        <v>101.41500000000001</v>
      </c>
      <c r="N34" s="37">
        <v>101.82899999999999</v>
      </c>
      <c r="O34" s="37">
        <v>102.61</v>
      </c>
      <c r="P34" s="37">
        <v>103.58499999999999</v>
      </c>
      <c r="Q34" s="37">
        <v>99.171000000000006</v>
      </c>
      <c r="R34" s="19"/>
      <c r="S34" s="4">
        <f t="shared" si="7"/>
        <v>98.704251101541644</v>
      </c>
      <c r="T34" s="4">
        <f t="shared" si="7"/>
        <v>101.0555421356642</v>
      </c>
      <c r="U34" s="4">
        <f t="shared" si="7"/>
        <v>99.609666885093759</v>
      </c>
      <c r="V34" s="4">
        <f t="shared" si="7"/>
        <v>100.45889071034779</v>
      </c>
      <c r="W34" s="4">
        <f t="shared" si="7"/>
        <v>98.800483098253181</v>
      </c>
      <c r="X34" s="4">
        <f t="shared" si="7"/>
        <v>96.559763215591545</v>
      </c>
      <c r="Y34" s="4">
        <f t="shared" si="7"/>
        <v>97.869997079000953</v>
      </c>
      <c r="Z34" s="4">
        <f t="shared" si="7"/>
        <v>98.625085669731874</v>
      </c>
      <c r="AA34" s="4">
        <f t="shared" si="7"/>
        <v>100.93269266855967</v>
      </c>
      <c r="AB34" s="4">
        <f t="shared" si="7"/>
        <v>103.28005378555342</v>
      </c>
      <c r="AC34" s="4">
        <f t="shared" si="7"/>
        <v>102.44173969540091</v>
      </c>
      <c r="AD34" s="4">
        <f t="shared" si="7"/>
        <v>100.33874165504611</v>
      </c>
      <c r="AE34" s="4">
        <f t="shared" si="7"/>
        <v>101.92918974044029</v>
      </c>
      <c r="AF34" s="4">
        <f t="shared" si="7"/>
        <v>100.68830044216243</v>
      </c>
      <c r="AG34" s="4" t="e">
        <f t="shared" si="7"/>
        <v>#N/A</v>
      </c>
      <c r="AI34" s="4">
        <f t="shared" si="8"/>
        <v>-0.97125110154163963</v>
      </c>
      <c r="AJ34" s="4">
        <f t="shared" si="8"/>
        <v>-1.4555421356642029</v>
      </c>
      <c r="AK34" s="4">
        <f t="shared" si="8"/>
        <v>0.49033311490623532</v>
      </c>
      <c r="AL34" s="4">
        <f t="shared" si="8"/>
        <v>-1.0088907103477851</v>
      </c>
      <c r="AM34" s="4">
        <f t="shared" si="8"/>
        <v>0.32451690174681858</v>
      </c>
      <c r="AN34" s="4">
        <f t="shared" si="8"/>
        <v>3.015236784408458</v>
      </c>
      <c r="AO34" s="4">
        <f t="shared" si="8"/>
        <v>3.1800029209990441</v>
      </c>
      <c r="AP34" s="4">
        <f t="shared" si="8"/>
        <v>1.5499143302681233</v>
      </c>
      <c r="AQ34" s="4">
        <f t="shared" si="8"/>
        <v>1.8233073314403327</v>
      </c>
      <c r="AR34" s="4">
        <f t="shared" si="8"/>
        <v>2.2569462144465859</v>
      </c>
      <c r="AS34" s="4">
        <f t="shared" si="8"/>
        <v>-1.0267396954009058</v>
      </c>
      <c r="AT34" s="4">
        <f t="shared" si="8"/>
        <v>1.4902583449538866</v>
      </c>
      <c r="AU34" s="4">
        <f t="shared" si="8"/>
        <v>0.68081025955970631</v>
      </c>
      <c r="AV34" s="4">
        <f t="shared" si="8"/>
        <v>2.8966995578375645</v>
      </c>
      <c r="AW34" s="4">
        <f t="shared" si="8"/>
        <v>0</v>
      </c>
      <c r="AY34" s="2">
        <f t="shared" si="51"/>
        <v>98.704250893296077</v>
      </c>
      <c r="AZ34" s="2">
        <f t="shared" si="9"/>
        <v>101.05554193984939</v>
      </c>
      <c r="BA34" s="2">
        <f t="shared" si="9"/>
        <v>99.609666867711994</v>
      </c>
      <c r="BB34" s="2">
        <f t="shared" si="9"/>
        <v>100.45889070767656</v>
      </c>
      <c r="BC34" s="2">
        <f t="shared" si="9"/>
        <v>98.800483095335608</v>
      </c>
      <c r="BD34" s="2">
        <f t="shared" si="9"/>
        <v>96.559763215189719</v>
      </c>
      <c r="BE34" s="2">
        <f t="shared" si="9"/>
        <v>97.869997078968524</v>
      </c>
      <c r="BF34" s="2">
        <f t="shared" si="9"/>
        <v>98.625085668863093</v>
      </c>
      <c r="BG34" s="2">
        <f t="shared" si="9"/>
        <v>100.93269266841348</v>
      </c>
      <c r="BH34" s="2">
        <f t="shared" si="9"/>
        <v>103.28005378544484</v>
      </c>
      <c r="BI34" s="2">
        <f t="shared" si="9"/>
        <v>102.44173969363371</v>
      </c>
      <c r="BJ34" s="2">
        <f t="shared" si="9"/>
        <v>100.33874165498035</v>
      </c>
      <c r="BK34" s="2">
        <f t="shared" si="9"/>
        <v>101.92918974037761</v>
      </c>
      <c r="BL34" s="2">
        <f t="shared" si="9"/>
        <v>100.68830044210875</v>
      </c>
      <c r="BM34" s="2" t="e">
        <f t="shared" si="9"/>
        <v>#N/A</v>
      </c>
      <c r="BO34" s="2">
        <f t="shared" si="10"/>
        <v>97.733000000000004</v>
      </c>
      <c r="BP34" s="2">
        <f t="shared" si="11"/>
        <v>99.6</v>
      </c>
      <c r="BQ34" s="2">
        <f t="shared" si="12"/>
        <v>100.1</v>
      </c>
      <c r="BR34" s="2">
        <f t="shared" si="13"/>
        <v>99.45</v>
      </c>
      <c r="BS34" s="2">
        <f t="shared" si="14"/>
        <v>99.125</v>
      </c>
      <c r="BT34" s="2">
        <f t="shared" si="15"/>
        <v>99.575000000000003</v>
      </c>
      <c r="BU34" s="2">
        <f t="shared" si="16"/>
        <v>101.05</v>
      </c>
      <c r="BV34" s="2">
        <f t="shared" si="17"/>
        <v>100.175</v>
      </c>
      <c r="BW34" s="2">
        <f t="shared" si="18"/>
        <v>102.756</v>
      </c>
      <c r="BX34" s="2">
        <f t="shared" si="19"/>
        <v>105.53700000000001</v>
      </c>
      <c r="BY34" s="2">
        <f t="shared" si="20"/>
        <v>101.41500000000001</v>
      </c>
      <c r="BZ34" s="2">
        <f t="shared" si="21"/>
        <v>101.82899999999999</v>
      </c>
      <c r="CA34" s="2">
        <f t="shared" si="22"/>
        <v>102.61</v>
      </c>
      <c r="CB34" s="2">
        <f t="shared" si="23"/>
        <v>103.58499999999999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98.707722807017561</v>
      </c>
      <c r="DL34" s="2">
        <f t="shared" si="41"/>
        <v>101.06726045883943</v>
      </c>
      <c r="DM34" s="2">
        <f t="shared" si="41"/>
        <v>99.451568949343326</v>
      </c>
      <c r="DN34" s="2">
        <f t="shared" si="41"/>
        <v>100.25151969981238</v>
      </c>
      <c r="DO34" s="2">
        <f t="shared" si="41"/>
        <v>98.729311740890708</v>
      </c>
      <c r="DP34" s="2">
        <f t="shared" si="41"/>
        <v>96.497483313272809</v>
      </c>
      <c r="DQ34" s="2">
        <f t="shared" si="41"/>
        <v>97.622522522522502</v>
      </c>
      <c r="DR34" s="2">
        <f t="shared" si="41"/>
        <v>98.628390688259131</v>
      </c>
      <c r="DS34" s="2">
        <f t="shared" si="41"/>
        <v>100.8931646788489</v>
      </c>
      <c r="DT34" s="2">
        <f t="shared" si="41"/>
        <v>103.28961308677097</v>
      </c>
      <c r="DU34" s="2">
        <f t="shared" si="41"/>
        <v>102.32191018893387</v>
      </c>
      <c r="DV34" s="2">
        <f t="shared" si="41"/>
        <v>100.19565915308023</v>
      </c>
      <c r="DW34" s="2">
        <f t="shared" si="41"/>
        <v>101.80636273115219</v>
      </c>
      <c r="DX34" s="2">
        <f t="shared" si="41"/>
        <v>100.64450308202939</v>
      </c>
      <c r="DY34" s="2">
        <f t="shared" si="41"/>
        <v>99.092846145276283</v>
      </c>
      <c r="EA34" s="2">
        <f t="shared" si="42"/>
        <v>98.636267622950811</v>
      </c>
      <c r="EB34" s="2">
        <f t="shared" si="42"/>
        <v>100.83529411764707</v>
      </c>
      <c r="EC34" s="2">
        <f t="shared" si="42"/>
        <v>102.87151532677846</v>
      </c>
      <c r="ED34" s="2">
        <f t="shared" si="42"/>
        <v>105.10011143221004</v>
      </c>
      <c r="EE34" s="2">
        <f t="shared" si="42"/>
        <v>100.34019915973177</v>
      </c>
      <c r="EF34" s="2">
        <f t="shared" si="42"/>
        <v>97.94689438314029</v>
      </c>
      <c r="EG34" s="2">
        <f t="shared" si="42"/>
        <v>104.17911899819258</v>
      </c>
      <c r="EH34" s="2">
        <f t="shared" si="42"/>
        <v>98.547648092572103</v>
      </c>
      <c r="EI34" s="2">
        <f t="shared" si="42"/>
        <v>101.91579261763877</v>
      </c>
      <c r="EJ34" s="2">
        <f t="shared" si="42"/>
        <v>103.05109610149466</v>
      </c>
      <c r="EK34" s="2">
        <f t="shared" si="42"/>
        <v>105.06301977324262</v>
      </c>
      <c r="EL34" s="2">
        <f t="shared" si="42"/>
        <v>103.86040525910867</v>
      </c>
      <c r="EM34" s="2">
        <f t="shared" si="42"/>
        <v>104.99637195976456</v>
      </c>
      <c r="EN34" s="2">
        <f t="shared" si="42"/>
        <v>101.8158940381558</v>
      </c>
      <c r="EO34" s="2">
        <f t="shared" si="42"/>
        <v>97.012968791281381</v>
      </c>
      <c r="EQ34" s="2">
        <f t="shared" si="43"/>
        <v>99.180266179357588</v>
      </c>
      <c r="ER34" s="2">
        <f t="shared" si="43"/>
        <v>103.38894370451675</v>
      </c>
      <c r="ES34" s="2">
        <f t="shared" si="43"/>
        <v>100.81319961085039</v>
      </c>
      <c r="ET34" s="2">
        <f t="shared" si="43"/>
        <v>101.67103672417926</v>
      </c>
      <c r="EU34" s="2">
        <f t="shared" si="43"/>
        <v>98.304011064348444</v>
      </c>
      <c r="EV34" s="2">
        <f t="shared" si="43"/>
        <v>99.349142382048797</v>
      </c>
      <c r="EW34" s="2">
        <f t="shared" si="43"/>
        <v>102.38060776447445</v>
      </c>
      <c r="EX34" s="2">
        <f t="shared" si="43"/>
        <v>100.60024413148128</v>
      </c>
      <c r="EY34" s="2">
        <f t="shared" si="43"/>
        <v>103.259744327761</v>
      </c>
      <c r="EZ34" s="2">
        <f t="shared" si="43"/>
        <v>103.36937178078431</v>
      </c>
      <c r="FA34" s="2">
        <f t="shared" si="43"/>
        <v>104.66622164730725</v>
      </c>
      <c r="FB34" s="2">
        <f t="shared" si="43"/>
        <v>104.14417271373185</v>
      </c>
      <c r="FC34" s="2">
        <f t="shared" si="43"/>
        <v>103.54453950938448</v>
      </c>
      <c r="FD34" s="2">
        <f t="shared" si="43"/>
        <v>103.1564213045698</v>
      </c>
      <c r="FE34" s="2">
        <f t="shared" si="43"/>
        <v>101.03635424303896</v>
      </c>
      <c r="FG34" s="2">
        <f t="shared" si="44"/>
        <v>4.8610828481528728E-2</v>
      </c>
      <c r="FH34" s="2">
        <f t="shared" si="44"/>
        <v>5.0578946176055337E-2</v>
      </c>
      <c r="FI34" s="2">
        <f t="shared" si="44"/>
        <v>4.6230322274997522E-2</v>
      </c>
      <c r="FJ34" s="2">
        <f t="shared" si="44"/>
        <v>4.2802661939474865E-2</v>
      </c>
      <c r="FK34" s="2">
        <f t="shared" si="44"/>
        <v>4.4185626497644279E-2</v>
      </c>
      <c r="FL34" s="2">
        <f t="shared" si="44"/>
        <v>4.296539765601582E-2</v>
      </c>
      <c r="FM34" s="2">
        <f t="shared" si="44"/>
        <v>3.7745347119361367E-2</v>
      </c>
      <c r="FN34" s="2">
        <f t="shared" si="44"/>
        <v>4.1024245325276425E-2</v>
      </c>
      <c r="FO34" s="2">
        <f t="shared" si="44"/>
        <v>3.8647606657672424E-2</v>
      </c>
      <c r="FP34" s="2">
        <f t="shared" si="44"/>
        <v>4.0083389710003824E-2</v>
      </c>
      <c r="FQ34" s="2">
        <f t="shared" si="44"/>
        <v>4.3716281570985241E-2</v>
      </c>
      <c r="FR34" s="2">
        <f t="shared" si="44"/>
        <v>3.9042682688586863E-2</v>
      </c>
      <c r="FS34" s="2">
        <f t="shared" si="44"/>
        <v>3.8505013759640015E-2</v>
      </c>
      <c r="FT34" s="2">
        <f t="shared" si="44"/>
        <v>3.7386633116650136E-2</v>
      </c>
      <c r="FU34" s="2">
        <f t="shared" si="44"/>
        <v>3.5100015255142683E-2</v>
      </c>
      <c r="FW34" s="2">
        <f t="shared" si="53"/>
        <v>2.908050540894221E-6</v>
      </c>
      <c r="FX34" s="2">
        <f t="shared" si="45"/>
        <v>5.5191972527519808E-6</v>
      </c>
      <c r="FY34" s="2">
        <f t="shared" si="45"/>
        <v>3.5489324163997151E-6</v>
      </c>
      <c r="FZ34" s="2">
        <f t="shared" si="45"/>
        <v>4.7133688801352928E-5</v>
      </c>
      <c r="GA34" s="2">
        <f t="shared" si="45"/>
        <v>3.2980124907312904E-6</v>
      </c>
      <c r="GB34" s="2">
        <f t="shared" si="45"/>
        <v>3.8359356087781484E-6</v>
      </c>
      <c r="GC34" s="2">
        <f t="shared" si="45"/>
        <v>3.5882176339421201E-6</v>
      </c>
      <c r="GD34" s="2">
        <f t="shared" si="45"/>
        <v>3.5977160080941256E-6</v>
      </c>
      <c r="GE34" s="2">
        <f t="shared" si="45"/>
        <v>4.3656546852910924E-6</v>
      </c>
      <c r="GF34" s="2">
        <f t="shared" si="45"/>
        <v>3.9838015322928734E-6</v>
      </c>
      <c r="GG34" s="2">
        <f t="shared" si="45"/>
        <v>4.0668153679425242E-6</v>
      </c>
      <c r="GH34" s="2">
        <f t="shared" si="45"/>
        <v>3.4625120322518978E-6</v>
      </c>
      <c r="GI34" s="2">
        <f t="shared" si="45"/>
        <v>2.9893364680721728E-6</v>
      </c>
      <c r="GJ34" s="2">
        <f t="shared" si="45"/>
        <v>2.2350656973601372E-6</v>
      </c>
      <c r="GK34" s="2">
        <f t="shared" si="45"/>
        <v>2.2105539653603886E-6</v>
      </c>
      <c r="GM34" s="86">
        <f t="shared" si="54"/>
        <v>1.4865268189736483E-10</v>
      </c>
      <c r="GN34" s="86">
        <f t="shared" si="46"/>
        <v>1.334724969033383E-10</v>
      </c>
      <c r="GO34" s="86">
        <f t="shared" si="46"/>
        <v>1.1215321519961663E-11</v>
      </c>
      <c r="GP34" s="86">
        <f t="shared" si="46"/>
        <v>1.7266451732959606E-12</v>
      </c>
      <c r="GQ34" s="86">
        <f t="shared" si="46"/>
        <v>1.8233688435453799E-12</v>
      </c>
      <c r="GR34" s="86">
        <f t="shared" si="46"/>
        <v>2.3665699461654096E-13</v>
      </c>
      <c r="GS34" s="86">
        <f t="shared" si="46"/>
        <v>1.8591116835986115E-14</v>
      </c>
      <c r="GT34" s="86">
        <f t="shared" si="46"/>
        <v>5.3443198221985252E-13</v>
      </c>
      <c r="GU34" s="86">
        <f t="shared" si="46"/>
        <v>8.8380618302661279E-14</v>
      </c>
      <c r="GV34" s="86">
        <f t="shared" si="46"/>
        <v>6.6049981724238143E-14</v>
      </c>
      <c r="GW34" s="86">
        <f t="shared" si="46"/>
        <v>1.1667310570477673E-12</v>
      </c>
      <c r="GX34" s="86">
        <f t="shared" si="46"/>
        <v>3.9313289402698257E-14</v>
      </c>
      <c r="GY34" s="86">
        <f t="shared" si="46"/>
        <v>3.7167694848152877E-14</v>
      </c>
      <c r="GZ34" s="86">
        <f t="shared" si="46"/>
        <v>3.4530957326893202E-14</v>
      </c>
      <c r="HA34" s="86">
        <f t="shared" si="46"/>
        <v>8.3933778603437089E-17</v>
      </c>
      <c r="HC34" s="86">
        <f t="shared" si="58"/>
        <v>2.9714342234950572E-26</v>
      </c>
      <c r="HD34" s="86">
        <f t="shared" si="47"/>
        <v>1.3137551612930315E-27</v>
      </c>
      <c r="HE34" s="86">
        <f t="shared" si="47"/>
        <v>2.1997091970261806E-28</v>
      </c>
      <c r="HF34" s="86">
        <f t="shared" si="47"/>
        <v>2.02023870853521E-35</v>
      </c>
      <c r="HG34" s="86">
        <f t="shared" si="47"/>
        <v>1.3673182701674137E-33</v>
      </c>
      <c r="HH34" s="86">
        <f t="shared" si="47"/>
        <v>9.7034691266666571E-33</v>
      </c>
      <c r="HI34" s="86">
        <f t="shared" si="47"/>
        <v>5.3316230168989768E-35</v>
      </c>
      <c r="HJ34" s="86">
        <f t="shared" si="47"/>
        <v>1.95022688384375E-32</v>
      </c>
      <c r="HK34" s="86">
        <f t="shared" si="47"/>
        <v>1.6766486988927047E-34</v>
      </c>
      <c r="HL34" s="86">
        <f t="shared" si="47"/>
        <v>9.924954186068538E-36</v>
      </c>
      <c r="HM34" s="86">
        <f t="shared" si="47"/>
        <v>1.0331991374272597E-34</v>
      </c>
      <c r="HN34" s="86">
        <f t="shared" si="47"/>
        <v>1.9144880042680291E-34</v>
      </c>
      <c r="HO34" s="86">
        <f t="shared" si="47"/>
        <v>2.4142292685063818E-34</v>
      </c>
      <c r="HP34" s="86">
        <f t="shared" si="47"/>
        <v>8.3819477030471123E-36</v>
      </c>
      <c r="HQ34" s="86">
        <f t="shared" si="47"/>
        <v>4.8235996618762689E-40</v>
      </c>
      <c r="HS34" s="86">
        <f t="shared" si="55"/>
        <v>1.5106037935097962E-122</v>
      </c>
      <c r="HT34" s="86">
        <f t="shared" si="48"/>
        <v>8.3470063846031693E-125</v>
      </c>
      <c r="HU34" s="86">
        <f t="shared" si="48"/>
        <v>9.1704886310891531E-134</v>
      </c>
      <c r="HV34" s="86">
        <f t="shared" si="48"/>
        <v>2.4190728267395826E-171</v>
      </c>
      <c r="HW34" s="86">
        <f t="shared" si="48"/>
        <v>4.3263817964861998E-162</v>
      </c>
      <c r="HX34" s="86">
        <f t="shared" si="48"/>
        <v>6.5221886739094001E-157</v>
      </c>
      <c r="HY34" s="86">
        <f t="shared" si="48"/>
        <v>2.0639866289495232E-167</v>
      </c>
      <c r="HZ34" s="86">
        <f t="shared" si="48"/>
        <v>1.2569400595391703E-151</v>
      </c>
      <c r="IA34" s="86">
        <f t="shared" si="48"/>
        <v>1.5267979740913677E-162</v>
      </c>
      <c r="IB34" s="86">
        <f t="shared" si="48"/>
        <v>3.5049846526731437E-170</v>
      </c>
      <c r="IC34" s="86">
        <f t="shared" si="48"/>
        <v>1.4228610036856357E-167</v>
      </c>
      <c r="ID34" s="86">
        <f t="shared" si="48"/>
        <v>2.2346260287269828E-165</v>
      </c>
      <c r="IE34" s="86">
        <f t="shared" si="48"/>
        <v>1.2439479784275193E-162</v>
      </c>
      <c r="IF34" s="86">
        <f t="shared" si="48"/>
        <v>1.5041145164757024E-51</v>
      </c>
      <c r="IG34" s="86">
        <f t="shared" si="48"/>
        <v>2.4561894658757155E-49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1.5833440400324294E-210</v>
      </c>
      <c r="IW34" s="86">
        <f t="shared" si="49"/>
        <v>2.7060488424406489E-159</v>
      </c>
      <c r="IY34" s="86">
        <f t="shared" si="57"/>
        <v>1.4865268189736486E-10</v>
      </c>
      <c r="IZ34" s="86">
        <f t="shared" si="50"/>
        <v>1.334724969033383E-10</v>
      </c>
      <c r="JA34" s="86">
        <f t="shared" si="50"/>
        <v>1.1215321519961663E-11</v>
      </c>
      <c r="JB34" s="86">
        <f t="shared" si="50"/>
        <v>1.7266451732959606E-12</v>
      </c>
      <c r="JC34" s="86">
        <f t="shared" si="50"/>
        <v>1.8233688435453799E-12</v>
      </c>
      <c r="JD34" s="86">
        <f t="shared" si="50"/>
        <v>2.3665699461654096E-13</v>
      </c>
      <c r="JE34" s="86">
        <f t="shared" si="50"/>
        <v>1.8591116835986115E-14</v>
      </c>
      <c r="JF34" s="86">
        <f t="shared" si="50"/>
        <v>5.3443198221985252E-13</v>
      </c>
      <c r="JG34" s="86">
        <f t="shared" si="50"/>
        <v>8.8380618302661279E-14</v>
      </c>
      <c r="JH34" s="86">
        <f t="shared" si="50"/>
        <v>6.6049981724238143E-14</v>
      </c>
      <c r="JI34" s="86">
        <f t="shared" si="50"/>
        <v>1.1667310570477673E-12</v>
      </c>
      <c r="JJ34" s="86">
        <f t="shared" si="50"/>
        <v>3.9313289402698257E-14</v>
      </c>
      <c r="JK34" s="86">
        <f t="shared" si="50"/>
        <v>3.7167694848152877E-14</v>
      </c>
      <c r="JL34" s="86">
        <f t="shared" si="50"/>
        <v>3.4530957326893202E-14</v>
      </c>
      <c r="JM34" s="86">
        <f t="shared" si="50"/>
        <v>8.3933778603437089E-17</v>
      </c>
    </row>
    <row r="35" spans="2:273" x14ac:dyDescent="0.25">
      <c r="B35" s="2">
        <v>8</v>
      </c>
      <c r="C35" s="37">
        <v>98.066999999999993</v>
      </c>
      <c r="D35" s="37">
        <v>101.77500000000001</v>
      </c>
      <c r="E35" s="37">
        <v>100.425</v>
      </c>
      <c r="F35" s="37">
        <v>101.6</v>
      </c>
      <c r="G35" s="37">
        <v>98.3</v>
      </c>
      <c r="H35" s="37">
        <v>96.575000000000003</v>
      </c>
      <c r="I35" s="37">
        <v>100.45</v>
      </c>
      <c r="J35" s="37">
        <v>100.4</v>
      </c>
      <c r="K35" s="37">
        <v>100.95099999999999</v>
      </c>
      <c r="L35" s="37">
        <v>104.268</v>
      </c>
      <c r="M35" s="37">
        <v>104.146</v>
      </c>
      <c r="N35" s="37">
        <v>99.049000000000007</v>
      </c>
      <c r="O35" s="37">
        <v>102.268</v>
      </c>
      <c r="P35" s="37">
        <v>102.78</v>
      </c>
      <c r="Q35" s="37">
        <v>101.95099999999999</v>
      </c>
      <c r="S35" s="4">
        <f t="shared" si="7"/>
        <v>98.788565038911727</v>
      </c>
      <c r="T35" s="4">
        <f t="shared" si="7"/>
        <v>101.08364853094528</v>
      </c>
      <c r="U35" s="4">
        <f t="shared" si="7"/>
        <v>99.693051262341655</v>
      </c>
      <c r="V35" s="4">
        <f t="shared" si="7"/>
        <v>100.57663177598972</v>
      </c>
      <c r="W35" s="4">
        <f t="shared" si="7"/>
        <v>98.825844008205209</v>
      </c>
      <c r="X35" s="4">
        <f t="shared" si="7"/>
        <v>96.690944598322275</v>
      </c>
      <c r="Y35" s="4">
        <f t="shared" si="7"/>
        <v>97.999011912144226</v>
      </c>
      <c r="Z35" s="4">
        <f t="shared" si="7"/>
        <v>98.727010570521784</v>
      </c>
      <c r="AA35" s="4">
        <f t="shared" si="7"/>
        <v>101.05818167617403</v>
      </c>
      <c r="AB35" s="4">
        <f t="shared" si="7"/>
        <v>103.36892954457754</v>
      </c>
      <c r="AC35" s="4">
        <f t="shared" si="7"/>
        <v>102.50444637940997</v>
      </c>
      <c r="AD35" s="4">
        <f t="shared" si="7"/>
        <v>100.46169769516024</v>
      </c>
      <c r="AE35" s="4">
        <f t="shared" si="7"/>
        <v>102.05275339400052</v>
      </c>
      <c r="AF35" s="4">
        <f t="shared" si="7"/>
        <v>100.78190891735471</v>
      </c>
      <c r="AG35" s="4" t="e">
        <f t="shared" si="7"/>
        <v>#N/A</v>
      </c>
      <c r="AI35" s="4">
        <f t="shared" si="8"/>
        <v>-0.72156503891173429</v>
      </c>
      <c r="AJ35" s="4">
        <f t="shared" si="8"/>
        <v>0.69135146905472311</v>
      </c>
      <c r="AK35" s="4">
        <f t="shared" si="8"/>
        <v>0.73194873765834245</v>
      </c>
      <c r="AL35" s="4">
        <f t="shared" si="8"/>
        <v>1.0233682240102695</v>
      </c>
      <c r="AM35" s="4">
        <f t="shared" si="8"/>
        <v>-0.52584400820521182</v>
      </c>
      <c r="AN35" s="4">
        <f t="shared" si="8"/>
        <v>-0.11594459832227244</v>
      </c>
      <c r="AO35" s="4">
        <f t="shared" si="8"/>
        <v>2.4509880878557766</v>
      </c>
      <c r="AP35" s="4">
        <f t="shared" si="8"/>
        <v>1.6729894294782213</v>
      </c>
      <c r="AQ35" s="4">
        <f t="shared" si="8"/>
        <v>-0.10718167617403651</v>
      </c>
      <c r="AR35" s="4">
        <f t="shared" si="8"/>
        <v>0.89907045542246067</v>
      </c>
      <c r="AS35" s="4">
        <f t="shared" si="8"/>
        <v>1.641553620590031</v>
      </c>
      <c r="AT35" s="4">
        <f t="shared" si="8"/>
        <v>-1.412697695160233</v>
      </c>
      <c r="AU35" s="4">
        <f t="shared" si="8"/>
        <v>0.2152466059994822</v>
      </c>
      <c r="AV35" s="4">
        <f t="shared" si="8"/>
        <v>1.9980910826452885</v>
      </c>
      <c r="AW35" s="4">
        <f t="shared" si="8"/>
        <v>0</v>
      </c>
      <c r="AY35" s="2">
        <f t="shared" si="51"/>
        <v>98.788564590131287</v>
      </c>
      <c r="AZ35" s="2">
        <f t="shared" si="9"/>
        <v>101.08364810210905</v>
      </c>
      <c r="BA35" s="2">
        <f t="shared" si="9"/>
        <v>99.693051220525831</v>
      </c>
      <c r="BB35" s="2">
        <f t="shared" si="9"/>
        <v>100.57663176912838</v>
      </c>
      <c r="BC35" s="2">
        <f t="shared" si="9"/>
        <v>98.825844000654698</v>
      </c>
      <c r="BD35" s="2">
        <f t="shared" si="9"/>
        <v>96.69094459718643</v>
      </c>
      <c r="BE35" s="2">
        <f t="shared" si="9"/>
        <v>97.999011912045503</v>
      </c>
      <c r="BF35" s="2">
        <f t="shared" si="9"/>
        <v>98.727010568195183</v>
      </c>
      <c r="BG35" s="2">
        <f t="shared" si="9"/>
        <v>101.05818167575657</v>
      </c>
      <c r="BH35" s="2">
        <f t="shared" si="9"/>
        <v>103.36892954425925</v>
      </c>
      <c r="BI35" s="2">
        <f t="shared" si="9"/>
        <v>102.50444637475408</v>
      </c>
      <c r="BJ35" s="2">
        <f t="shared" si="9"/>
        <v>100.46169769496458</v>
      </c>
      <c r="BK35" s="2">
        <f t="shared" si="9"/>
        <v>102.05275339381438</v>
      </c>
      <c r="BL35" s="2">
        <f t="shared" si="9"/>
        <v>100.78190891719642</v>
      </c>
      <c r="BM35" s="2" t="e">
        <f t="shared" si="9"/>
        <v>#N/A</v>
      </c>
      <c r="BO35" s="2">
        <f t="shared" si="10"/>
        <v>98.066999999999993</v>
      </c>
      <c r="BP35" s="2">
        <f t="shared" si="11"/>
        <v>101.77500000000001</v>
      </c>
      <c r="BQ35" s="2">
        <f t="shared" si="12"/>
        <v>100.425</v>
      </c>
      <c r="BR35" s="2">
        <f t="shared" si="13"/>
        <v>101.6</v>
      </c>
      <c r="BS35" s="2">
        <f t="shared" si="14"/>
        <v>98.3</v>
      </c>
      <c r="BT35" s="2">
        <f t="shared" si="15"/>
        <v>96.575000000000003</v>
      </c>
      <c r="BU35" s="2">
        <f t="shared" si="16"/>
        <v>100.45</v>
      </c>
      <c r="BV35" s="2">
        <f t="shared" si="17"/>
        <v>100.4</v>
      </c>
      <c r="BW35" s="2">
        <f t="shared" si="18"/>
        <v>100.95099999999999</v>
      </c>
      <c r="BX35" s="2">
        <f t="shared" si="19"/>
        <v>104.268</v>
      </c>
      <c r="BY35" s="2">
        <f t="shared" si="20"/>
        <v>104.146</v>
      </c>
      <c r="BZ35" s="2">
        <f t="shared" si="21"/>
        <v>99.049000000000007</v>
      </c>
      <c r="CA35" s="2">
        <f t="shared" si="22"/>
        <v>102.268</v>
      </c>
      <c r="CB35" s="2">
        <f t="shared" si="23"/>
        <v>102.78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98.80326086369773</v>
      </c>
      <c r="DL35" s="2">
        <f t="shared" si="41"/>
        <v>101.10497807017546</v>
      </c>
      <c r="DM35" s="2">
        <f t="shared" si="41"/>
        <v>99.531993433395854</v>
      </c>
      <c r="DN35" s="2">
        <f t="shared" si="41"/>
        <v>100.36390712945591</v>
      </c>
      <c r="DO35" s="2">
        <f t="shared" si="41"/>
        <v>98.755607287449422</v>
      </c>
      <c r="DP35" s="2">
        <f t="shared" si="41"/>
        <v>96.633999890578849</v>
      </c>
      <c r="DQ35" s="2">
        <f t="shared" si="41"/>
        <v>97.739864864864842</v>
      </c>
      <c r="DR35" s="2">
        <f t="shared" si="41"/>
        <v>98.739549595141725</v>
      </c>
      <c r="DS35" s="2">
        <f t="shared" si="41"/>
        <v>101.02532213590111</v>
      </c>
      <c r="DT35" s="2">
        <f t="shared" si="41"/>
        <v>103.38922807017543</v>
      </c>
      <c r="DU35" s="2">
        <f t="shared" si="41"/>
        <v>102.38364885290149</v>
      </c>
      <c r="DV35" s="2">
        <f t="shared" si="41"/>
        <v>100.3162108545793</v>
      </c>
      <c r="DW35" s="2">
        <f t="shared" si="41"/>
        <v>101.92945661450923</v>
      </c>
      <c r="DX35" s="2">
        <f t="shared" si="41"/>
        <v>100.74203413940255</v>
      </c>
      <c r="DY35" s="2">
        <f t="shared" si="41"/>
        <v>99.18621947415329</v>
      </c>
      <c r="EA35" s="2">
        <f t="shared" si="42"/>
        <v>98.526211644165855</v>
      </c>
      <c r="EB35" s="2">
        <f t="shared" si="42"/>
        <v>100.71821465428278</v>
      </c>
      <c r="EC35" s="2">
        <f t="shared" si="42"/>
        <v>102.72359673221514</v>
      </c>
      <c r="ED35" s="2">
        <f t="shared" si="42"/>
        <v>104.91896735403607</v>
      </c>
      <c r="EE35" s="2">
        <f t="shared" si="42"/>
        <v>100.2116550860467</v>
      </c>
      <c r="EF35" s="2">
        <f t="shared" si="42"/>
        <v>97.847630625234757</v>
      </c>
      <c r="EG35" s="2">
        <f t="shared" si="42"/>
        <v>104.02440096526612</v>
      </c>
      <c r="EH35" s="2">
        <f t="shared" si="42"/>
        <v>98.459512191542615</v>
      </c>
      <c r="EI35" s="2">
        <f t="shared" si="42"/>
        <v>101.80348605240913</v>
      </c>
      <c r="EJ35" s="2">
        <f t="shared" si="42"/>
        <v>102.92556155940211</v>
      </c>
      <c r="EK35" s="2">
        <f t="shared" si="42"/>
        <v>104.9143971882086</v>
      </c>
      <c r="EL35" s="2">
        <f t="shared" si="42"/>
        <v>103.7274619913801</v>
      </c>
      <c r="EM35" s="2">
        <f t="shared" si="42"/>
        <v>104.86076423966864</v>
      </c>
      <c r="EN35" s="2">
        <f t="shared" si="42"/>
        <v>101.71816987281399</v>
      </c>
      <c r="EO35" s="2">
        <f t="shared" si="42"/>
        <v>96.985288804491418</v>
      </c>
      <c r="EQ35" s="2">
        <f t="shared" si="43"/>
        <v>99.064262745917048</v>
      </c>
      <c r="ER35" s="2">
        <f t="shared" si="43"/>
        <v>103.24196635276105</v>
      </c>
      <c r="ES35" s="2">
        <f t="shared" si="43"/>
        <v>100.68815525924229</v>
      </c>
      <c r="ET35" s="2">
        <f t="shared" si="43"/>
        <v>101.53052659956867</v>
      </c>
      <c r="EU35" s="2">
        <f t="shared" si="43"/>
        <v>98.197752566129026</v>
      </c>
      <c r="EV35" s="2">
        <f t="shared" si="43"/>
        <v>99.234346485795683</v>
      </c>
      <c r="EW35" s="2">
        <f t="shared" si="43"/>
        <v>102.24552892345088</v>
      </c>
      <c r="EX35" s="2">
        <f t="shared" si="43"/>
        <v>100.48962334491802</v>
      </c>
      <c r="EY35" s="2">
        <f t="shared" si="43"/>
        <v>103.13275051453844</v>
      </c>
      <c r="EZ35" s="2">
        <f t="shared" si="43"/>
        <v>103.24033398289954</v>
      </c>
      <c r="FA35" s="2">
        <f t="shared" si="43"/>
        <v>104.52195289070747</v>
      </c>
      <c r="FB35" s="2">
        <f t="shared" si="43"/>
        <v>104.00811832994124</v>
      </c>
      <c r="FC35" s="2">
        <f t="shared" si="43"/>
        <v>103.42469895688313</v>
      </c>
      <c r="FD35" s="2">
        <f t="shared" si="43"/>
        <v>103.04392321296038</v>
      </c>
      <c r="FE35" s="2">
        <f t="shared" si="43"/>
        <v>100.96340265905125</v>
      </c>
      <c r="FG35" s="2">
        <f t="shared" si="44"/>
        <v>5.3051906185030515E-2</v>
      </c>
      <c r="FH35" s="2">
        <f t="shared" si="44"/>
        <v>5.5189400334783048E-2</v>
      </c>
      <c r="FI35" s="2">
        <f t="shared" si="44"/>
        <v>5.0465453446310857E-2</v>
      </c>
      <c r="FJ35" s="2">
        <f t="shared" si="44"/>
        <v>4.6739175026548736E-2</v>
      </c>
      <c r="FK35" s="2">
        <f t="shared" si="44"/>
        <v>4.8242918908626177E-2</v>
      </c>
      <c r="FL35" s="2">
        <f t="shared" si="44"/>
        <v>4.6916143790287093E-2</v>
      </c>
      <c r="FM35" s="2">
        <f t="shared" si="44"/>
        <v>4.1236782132592791E-2</v>
      </c>
      <c r="FN35" s="2">
        <f t="shared" si="44"/>
        <v>4.4804855350799352E-2</v>
      </c>
      <c r="FO35" s="2">
        <f t="shared" si="44"/>
        <v>4.2218838702253313E-2</v>
      </c>
      <c r="FP35" s="2">
        <f t="shared" si="44"/>
        <v>4.3781253158518843E-2</v>
      </c>
      <c r="FQ35" s="2">
        <f t="shared" si="44"/>
        <v>4.7732629176975974E-2</v>
      </c>
      <c r="FR35" s="2">
        <f t="shared" si="44"/>
        <v>4.264880216088289E-2</v>
      </c>
      <c r="FS35" s="2">
        <f t="shared" si="44"/>
        <v>4.2063646032019016E-2</v>
      </c>
      <c r="FT35" s="2">
        <f t="shared" si="44"/>
        <v>4.0846295658549435E-2</v>
      </c>
      <c r="FU35" s="2">
        <f t="shared" si="44"/>
        <v>3.8356511452167154E-2</v>
      </c>
      <c r="FW35" s="2">
        <f t="shared" si="53"/>
        <v>3.1886131167645459E-6</v>
      </c>
      <c r="FX35" s="2">
        <f t="shared" si="45"/>
        <v>6.0516762254460701E-6</v>
      </c>
      <c r="FY35" s="2">
        <f t="shared" si="45"/>
        <v>3.8913256817991415E-6</v>
      </c>
      <c r="FZ35" s="2">
        <f t="shared" si="45"/>
        <v>5.1680827062469875E-5</v>
      </c>
      <c r="GA35" s="2">
        <f t="shared" si="45"/>
        <v>3.6161976360702052E-6</v>
      </c>
      <c r="GB35" s="2">
        <f t="shared" si="45"/>
        <v>4.2060182002538168E-6</v>
      </c>
      <c r="GC35" s="2">
        <f t="shared" si="45"/>
        <v>3.9344010366043257E-6</v>
      </c>
      <c r="GD35" s="2">
        <f t="shared" si="45"/>
        <v>3.9448157895404133E-6</v>
      </c>
      <c r="GE35" s="2">
        <f t="shared" si="45"/>
        <v>4.7868431581392087E-6</v>
      </c>
      <c r="GF35" s="2">
        <f t="shared" si="45"/>
        <v>4.3681498390226249E-6</v>
      </c>
      <c r="GG35" s="2">
        <f t="shared" si="45"/>
        <v>4.4591726290924462E-6</v>
      </c>
      <c r="GH35" s="2">
        <f t="shared" si="45"/>
        <v>3.7965676789779458E-6</v>
      </c>
      <c r="GI35" s="2">
        <f t="shared" si="45"/>
        <v>3.2777413128572477E-6</v>
      </c>
      <c r="GJ35" s="2">
        <f t="shared" si="45"/>
        <v>2.4507002756459362E-6</v>
      </c>
      <c r="GK35" s="2">
        <f t="shared" si="45"/>
        <v>2.4238237074860132E-6</v>
      </c>
      <c r="GM35" s="86">
        <f t="shared" si="54"/>
        <v>3.2624425605928427E-10</v>
      </c>
      <c r="GN35" s="86">
        <f t="shared" si="46"/>
        <v>2.9776822382415614E-10</v>
      </c>
      <c r="GO35" s="86">
        <f t="shared" si="46"/>
        <v>2.7488564345585379E-11</v>
      </c>
      <c r="GP35" s="86">
        <f t="shared" si="46"/>
        <v>4.5183420428117458E-12</v>
      </c>
      <c r="GQ35" s="86">
        <f t="shared" si="46"/>
        <v>4.8082741880610741E-12</v>
      </c>
      <c r="GR35" s="86">
        <f t="shared" si="46"/>
        <v>6.8182476293050787E-13</v>
      </c>
      <c r="GS35" s="86">
        <f t="shared" si="46"/>
        <v>5.7672910799213829E-14</v>
      </c>
      <c r="GT35" s="86">
        <f t="shared" si="46"/>
        <v>1.458080629057549E-12</v>
      </c>
      <c r="GU35" s="86">
        <f t="shared" si="46"/>
        <v>2.5712221108356405E-13</v>
      </c>
      <c r="GV35" s="86">
        <f t="shared" si="46"/>
        <v>1.9729150154190401E-13</v>
      </c>
      <c r="GW35" s="86">
        <f t="shared" si="46"/>
        <v>3.1322927892942268E-12</v>
      </c>
      <c r="GX35" s="86">
        <f t="shared" si="46"/>
        <v>1.1920484854409945E-13</v>
      </c>
      <c r="GY35" s="86">
        <f t="shared" si="46"/>
        <v>1.1243905325498512E-13</v>
      </c>
      <c r="GZ35" s="86">
        <f t="shared" si="46"/>
        <v>1.0373963183537647E-13</v>
      </c>
      <c r="HA35" s="86">
        <f t="shared" si="46"/>
        <v>3.250705219753423E-16</v>
      </c>
      <c r="HC35" s="86">
        <f t="shared" si="58"/>
        <v>1.3540819887592067E-25</v>
      </c>
      <c r="HD35" s="86">
        <f t="shared" si="47"/>
        <v>6.6769935112216923E-27</v>
      </c>
      <c r="HE35" s="86">
        <f t="shared" si="47"/>
        <v>1.1803066437989191E-27</v>
      </c>
      <c r="HF35" s="86">
        <f t="shared" si="47"/>
        <v>1.6886952049439724E-34</v>
      </c>
      <c r="HG35" s="86">
        <f t="shared" si="47"/>
        <v>1.0251480890185133E-32</v>
      </c>
      <c r="HH35" s="86">
        <f t="shared" si="47"/>
        <v>7.0085681584678039E-32</v>
      </c>
      <c r="HI35" s="86">
        <f t="shared" si="47"/>
        <v>4.3243244527550311E-34</v>
      </c>
      <c r="HJ35" s="86">
        <f t="shared" si="47"/>
        <v>1.3517687558908016E-31</v>
      </c>
      <c r="HK35" s="86">
        <f t="shared" si="47"/>
        <v>1.3218402054167057E-33</v>
      </c>
      <c r="HL35" s="86">
        <f t="shared" si="47"/>
        <v>8.5960828349047516E-35</v>
      </c>
      <c r="HM35" s="86">
        <f t="shared" si="47"/>
        <v>8.3617217510185241E-34</v>
      </c>
      <c r="HN35" s="86">
        <f t="shared" si="47"/>
        <v>1.4864049907736864E-33</v>
      </c>
      <c r="HO35" s="86">
        <f t="shared" si="47"/>
        <v>1.8190426925534213E-33</v>
      </c>
      <c r="HP35" s="86">
        <f t="shared" si="47"/>
        <v>6.8074279548240685E-35</v>
      </c>
      <c r="HQ35" s="86">
        <f t="shared" si="47"/>
        <v>5.2161941126817045E-39</v>
      </c>
      <c r="HS35" s="86">
        <f t="shared" si="55"/>
        <v>2.3381105988844681E-120</v>
      </c>
      <c r="HT35" s="86">
        <f t="shared" si="48"/>
        <v>1.6938881911714965E-122</v>
      </c>
      <c r="HU35" s="86">
        <f t="shared" si="48"/>
        <v>2.492318610211011E-131</v>
      </c>
      <c r="HV35" s="86">
        <f t="shared" si="48"/>
        <v>3.0950382043588992E-168</v>
      </c>
      <c r="HW35" s="86">
        <f t="shared" si="48"/>
        <v>3.8246208663973127E-159</v>
      </c>
      <c r="HX35" s="86">
        <f t="shared" si="48"/>
        <v>4.9822322172321489E-154</v>
      </c>
      <c r="HY35" s="86">
        <f t="shared" si="48"/>
        <v>2.2946068292596245E-164</v>
      </c>
      <c r="HZ35" s="86">
        <f t="shared" si="48"/>
        <v>7.7103899567793179E-149</v>
      </c>
      <c r="IA35" s="86">
        <f t="shared" si="48"/>
        <v>1.4656548023152462E-159</v>
      </c>
      <c r="IB35" s="86">
        <f t="shared" si="48"/>
        <v>4.7714433597411545E-167</v>
      </c>
      <c r="IC35" s="86">
        <f t="shared" si="48"/>
        <v>1.624207828908628E-164</v>
      </c>
      <c r="ID35" s="86">
        <f t="shared" si="48"/>
        <v>2.1775782649237803E-162</v>
      </c>
      <c r="IE35" s="86">
        <f t="shared" si="48"/>
        <v>1.045527902402529E-159</v>
      </c>
      <c r="IF35" s="86">
        <f t="shared" si="48"/>
        <v>1.1101940801629097E-50</v>
      </c>
      <c r="IG35" s="86">
        <f t="shared" si="48"/>
        <v>1.6697049013927971E-48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1.3802951569698405E-207</v>
      </c>
      <c r="IW35" s="86">
        <f t="shared" si="49"/>
        <v>4.4561393180700776E-157</v>
      </c>
      <c r="IY35" s="86">
        <f t="shared" si="57"/>
        <v>3.2624425605928443E-10</v>
      </c>
      <c r="IZ35" s="86">
        <f t="shared" si="50"/>
        <v>2.9776822382415614E-10</v>
      </c>
      <c r="JA35" s="86">
        <f t="shared" si="50"/>
        <v>2.7488564345585379E-11</v>
      </c>
      <c r="JB35" s="86">
        <f t="shared" si="50"/>
        <v>4.5183420428117458E-12</v>
      </c>
      <c r="JC35" s="86">
        <f t="shared" si="50"/>
        <v>4.8082741880610741E-12</v>
      </c>
      <c r="JD35" s="86">
        <f t="shared" si="50"/>
        <v>6.8182476293050787E-13</v>
      </c>
      <c r="JE35" s="86">
        <f t="shared" si="50"/>
        <v>5.7672910799213829E-14</v>
      </c>
      <c r="JF35" s="86">
        <f t="shared" si="50"/>
        <v>1.458080629057549E-12</v>
      </c>
      <c r="JG35" s="86">
        <f t="shared" si="50"/>
        <v>2.5712221108356405E-13</v>
      </c>
      <c r="JH35" s="86">
        <f t="shared" si="50"/>
        <v>1.9729150154190401E-13</v>
      </c>
      <c r="JI35" s="86">
        <f t="shared" si="50"/>
        <v>3.1322927892942268E-12</v>
      </c>
      <c r="JJ35" s="86">
        <f t="shared" si="50"/>
        <v>1.1920484854409945E-13</v>
      </c>
      <c r="JK35" s="86">
        <f t="shared" si="50"/>
        <v>1.1243905325498512E-13</v>
      </c>
      <c r="JL35" s="86">
        <f t="shared" si="50"/>
        <v>1.0373963183537647E-13</v>
      </c>
      <c r="JM35" s="86">
        <f t="shared" si="50"/>
        <v>3.250705219753423E-16</v>
      </c>
    </row>
    <row r="36" spans="2:273" x14ac:dyDescent="0.25">
      <c r="B36" s="2">
        <v>9</v>
      </c>
      <c r="C36" s="37">
        <v>97.578000000000003</v>
      </c>
      <c r="D36" s="37">
        <v>101.825</v>
      </c>
      <c r="E36" s="37">
        <v>101.2</v>
      </c>
      <c r="F36" s="37">
        <v>101.8</v>
      </c>
      <c r="G36" s="37">
        <v>99.875</v>
      </c>
      <c r="H36" s="37">
        <v>98.9</v>
      </c>
      <c r="I36" s="37">
        <v>97.974999999999994</v>
      </c>
      <c r="J36" s="37">
        <v>98.275000000000006</v>
      </c>
      <c r="K36" s="37">
        <v>100</v>
      </c>
      <c r="L36" s="37">
        <v>104.732</v>
      </c>
      <c r="M36" s="37">
        <v>101.92700000000001</v>
      </c>
      <c r="N36" s="37">
        <v>99.634</v>
      </c>
      <c r="O36" s="37">
        <v>105.43899999999999</v>
      </c>
      <c r="P36" s="37">
        <v>100.58499999999999</v>
      </c>
      <c r="Q36" s="37">
        <v>102.732</v>
      </c>
      <c r="R36" s="108"/>
      <c r="S36" s="4">
        <f t="shared" si="7"/>
        <v>98.870869219424833</v>
      </c>
      <c r="T36" s="4">
        <f t="shared" si="7"/>
        <v>101.11011474964587</v>
      </c>
      <c r="U36" s="4">
        <f t="shared" si="7"/>
        <v>99.775584797605404</v>
      </c>
      <c r="V36" s="4">
        <f t="shared" si="7"/>
        <v>100.69352136500302</v>
      </c>
      <c r="W36" s="4">
        <f t="shared" si="7"/>
        <v>98.850406487590888</v>
      </c>
      <c r="X36" s="4">
        <f t="shared" si="7"/>
        <v>96.820599226706449</v>
      </c>
      <c r="Y36" s="4">
        <f t="shared" si="7"/>
        <v>98.127977828271511</v>
      </c>
      <c r="Z36" s="4">
        <f t="shared" si="7"/>
        <v>98.827270130608781</v>
      </c>
      <c r="AA36" s="4">
        <f t="shared" si="7"/>
        <v>101.18209232426695</v>
      </c>
      <c r="AB36" s="4">
        <f t="shared" si="7"/>
        <v>103.4559168853375</v>
      </c>
      <c r="AC36" s="4">
        <f t="shared" si="7"/>
        <v>102.56627285203473</v>
      </c>
      <c r="AD36" s="4">
        <f t="shared" si="7"/>
        <v>100.58382626937049</v>
      </c>
      <c r="AE36" s="4">
        <f t="shared" si="7"/>
        <v>102.17531276574803</v>
      </c>
      <c r="AF36" s="4">
        <f t="shared" si="7"/>
        <v>100.8744047909432</v>
      </c>
      <c r="AG36" s="4" t="e">
        <f t="shared" si="7"/>
        <v>#N/A</v>
      </c>
      <c r="AI36" s="4">
        <f t="shared" si="8"/>
        <v>-1.2928692194248299</v>
      </c>
      <c r="AJ36" s="4">
        <f t="shared" si="8"/>
        <v>0.7148852503541292</v>
      </c>
      <c r="AK36" s="4">
        <f t="shared" si="8"/>
        <v>1.4244152023945986</v>
      </c>
      <c r="AL36" s="4">
        <f t="shared" si="8"/>
        <v>1.1064786349969751</v>
      </c>
      <c r="AM36" s="4">
        <f t="shared" si="8"/>
        <v>1.0245935124091119</v>
      </c>
      <c r="AN36" s="4">
        <f t="shared" si="8"/>
        <v>2.0794007732935569</v>
      </c>
      <c r="AO36" s="4">
        <f t="shared" si="8"/>
        <v>-0.15297782827151707</v>
      </c>
      <c r="AP36" s="4">
        <f t="shared" si="8"/>
        <v>-0.55227013060877539</v>
      </c>
      <c r="AQ36" s="4">
        <f t="shared" si="8"/>
        <v>-1.1820923242669465</v>
      </c>
      <c r="AR36" s="4">
        <f t="shared" si="8"/>
        <v>1.276083114662498</v>
      </c>
      <c r="AS36" s="4">
        <f t="shared" si="8"/>
        <v>-0.63927285203472195</v>
      </c>
      <c r="AT36" s="4">
        <f t="shared" si="8"/>
        <v>-0.94982626937049019</v>
      </c>
      <c r="AU36" s="4">
        <f t="shared" si="8"/>
        <v>3.2636872342519609</v>
      </c>
      <c r="AV36" s="4">
        <f t="shared" si="8"/>
        <v>-0.28940479094320892</v>
      </c>
      <c r="AW36" s="4">
        <f t="shared" si="8"/>
        <v>0</v>
      </c>
      <c r="AY36" s="2">
        <f t="shared" si="51"/>
        <v>98.870868266332664</v>
      </c>
      <c r="AZ36" s="2">
        <f t="shared" si="9"/>
        <v>101.11011382464349</v>
      </c>
      <c r="BA36" s="2">
        <f t="shared" si="9"/>
        <v>99.775584698707618</v>
      </c>
      <c r="BB36" s="2">
        <f t="shared" si="9"/>
        <v>100.69352134769726</v>
      </c>
      <c r="BC36" s="2">
        <f t="shared" si="9"/>
        <v>98.85040646841</v>
      </c>
      <c r="BD36" s="2">
        <f t="shared" si="9"/>
        <v>96.820599223560976</v>
      </c>
      <c r="BE36" s="2">
        <f t="shared" si="9"/>
        <v>98.127977827977347</v>
      </c>
      <c r="BF36" s="2">
        <f t="shared" si="9"/>
        <v>98.827270124495328</v>
      </c>
      <c r="BG36" s="2">
        <f t="shared" si="9"/>
        <v>101.18209232309863</v>
      </c>
      <c r="BH36" s="2">
        <f t="shared" si="9"/>
        <v>103.45591688442389</v>
      </c>
      <c r="BI36" s="2">
        <f t="shared" si="9"/>
        <v>102.56627283999833</v>
      </c>
      <c r="BJ36" s="2">
        <f t="shared" si="9"/>
        <v>100.58382626880049</v>
      </c>
      <c r="BK36" s="2">
        <f t="shared" si="9"/>
        <v>102.17531276520691</v>
      </c>
      <c r="BL36" s="2">
        <f t="shared" si="9"/>
        <v>100.87440479048597</v>
      </c>
      <c r="BM36" s="2" t="e">
        <f t="shared" si="9"/>
        <v>#N/A</v>
      </c>
      <c r="BO36" s="2">
        <f t="shared" si="10"/>
        <v>97.578000000000003</v>
      </c>
      <c r="BP36" s="2">
        <f t="shared" si="11"/>
        <v>101.825</v>
      </c>
      <c r="BQ36" s="2">
        <f t="shared" si="12"/>
        <v>101.2</v>
      </c>
      <c r="BR36" s="2">
        <f t="shared" si="13"/>
        <v>101.8</v>
      </c>
      <c r="BS36" s="2">
        <f t="shared" si="14"/>
        <v>99.875</v>
      </c>
      <c r="BT36" s="2">
        <f t="shared" si="15"/>
        <v>98.9</v>
      </c>
      <c r="BU36" s="2">
        <f t="shared" si="16"/>
        <v>97.974999999999994</v>
      </c>
      <c r="BV36" s="2">
        <f t="shared" si="17"/>
        <v>98.275000000000006</v>
      </c>
      <c r="BW36" s="2">
        <f t="shared" si="18"/>
        <v>100</v>
      </c>
      <c r="BX36" s="2">
        <f t="shared" si="19"/>
        <v>104.732</v>
      </c>
      <c r="BY36" s="2">
        <f t="shared" si="20"/>
        <v>101.92700000000001</v>
      </c>
      <c r="BZ36" s="2">
        <f t="shared" si="21"/>
        <v>99.634</v>
      </c>
      <c r="CA36" s="2">
        <f t="shared" si="22"/>
        <v>105.43899999999999</v>
      </c>
      <c r="CB36" s="2">
        <f t="shared" si="23"/>
        <v>100.58499999999999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98.898798920377885</v>
      </c>
      <c r="DL36" s="2">
        <f t="shared" si="41"/>
        <v>101.14269568151148</v>
      </c>
      <c r="DM36" s="2">
        <f t="shared" si="41"/>
        <v>99.612417917448397</v>
      </c>
      <c r="DN36" s="2">
        <f t="shared" si="41"/>
        <v>100.47629455909943</v>
      </c>
      <c r="DO36" s="2">
        <f t="shared" si="41"/>
        <v>98.781902834008122</v>
      </c>
      <c r="DP36" s="2">
        <f t="shared" si="41"/>
        <v>96.770516467884903</v>
      </c>
      <c r="DQ36" s="2">
        <f t="shared" si="41"/>
        <v>97.857207207207182</v>
      </c>
      <c r="DR36" s="2">
        <f t="shared" si="41"/>
        <v>98.850708502024304</v>
      </c>
      <c r="DS36" s="2">
        <f t="shared" si="41"/>
        <v>101.15747959295329</v>
      </c>
      <c r="DT36" s="2">
        <f t="shared" si="41"/>
        <v>103.48884305357988</v>
      </c>
      <c r="DU36" s="2">
        <f t="shared" si="41"/>
        <v>102.44538751686909</v>
      </c>
      <c r="DV36" s="2">
        <f t="shared" si="41"/>
        <v>100.43676255607838</v>
      </c>
      <c r="DW36" s="2">
        <f t="shared" si="41"/>
        <v>102.05255049786628</v>
      </c>
      <c r="DX36" s="2">
        <f t="shared" si="41"/>
        <v>100.83956519677571</v>
      </c>
      <c r="DY36" s="2">
        <f t="shared" si="41"/>
        <v>99.279592803030297</v>
      </c>
      <c r="EA36" s="2">
        <f t="shared" si="42"/>
        <v>98.416155665380899</v>
      </c>
      <c r="EB36" s="2">
        <f t="shared" si="42"/>
        <v>100.60113519091848</v>
      </c>
      <c r="EC36" s="2">
        <f t="shared" si="42"/>
        <v>102.57567813765181</v>
      </c>
      <c r="ED36" s="2">
        <f t="shared" si="42"/>
        <v>104.73782327586208</v>
      </c>
      <c r="EE36" s="2">
        <f t="shared" si="42"/>
        <v>100.08311101236164</v>
      </c>
      <c r="EF36" s="2">
        <f t="shared" si="42"/>
        <v>97.748366867329224</v>
      </c>
      <c r="EG36" s="2">
        <f t="shared" si="42"/>
        <v>103.86968293233969</v>
      </c>
      <c r="EH36" s="2">
        <f t="shared" si="42"/>
        <v>98.37137629051314</v>
      </c>
      <c r="EI36" s="2">
        <f t="shared" si="42"/>
        <v>101.6911794871795</v>
      </c>
      <c r="EJ36" s="2">
        <f t="shared" si="42"/>
        <v>102.80002701730956</v>
      </c>
      <c r="EK36" s="2">
        <f t="shared" si="42"/>
        <v>104.76577460317458</v>
      </c>
      <c r="EL36" s="2">
        <f t="shared" si="42"/>
        <v>103.5945187236515</v>
      </c>
      <c r="EM36" s="2">
        <f t="shared" si="42"/>
        <v>104.72515651957272</v>
      </c>
      <c r="EN36" s="2">
        <f t="shared" si="42"/>
        <v>101.62044570747217</v>
      </c>
      <c r="EO36" s="2">
        <f t="shared" si="42"/>
        <v>96.957608817701455</v>
      </c>
      <c r="EQ36" s="2">
        <f t="shared" si="43"/>
        <v>98.948259312476509</v>
      </c>
      <c r="ER36" s="2">
        <f t="shared" si="43"/>
        <v>103.09498900100537</v>
      </c>
      <c r="ES36" s="2">
        <f t="shared" si="43"/>
        <v>100.56311090763418</v>
      </c>
      <c r="ET36" s="2">
        <f t="shared" si="43"/>
        <v>101.39001647495807</v>
      </c>
      <c r="EU36" s="2">
        <f t="shared" si="43"/>
        <v>98.091494067909593</v>
      </c>
      <c r="EV36" s="2">
        <f t="shared" si="43"/>
        <v>99.119550589542555</v>
      </c>
      <c r="EW36" s="2">
        <f t="shared" si="43"/>
        <v>102.11045008242729</v>
      </c>
      <c r="EX36" s="2">
        <f t="shared" si="43"/>
        <v>100.37900255835474</v>
      </c>
      <c r="EY36" s="2">
        <f t="shared" si="43"/>
        <v>103.0057567013159</v>
      </c>
      <c r="EZ36" s="2">
        <f t="shared" si="43"/>
        <v>103.11129618501478</v>
      </c>
      <c r="FA36" s="2">
        <f t="shared" si="43"/>
        <v>104.37768413410768</v>
      </c>
      <c r="FB36" s="2">
        <f t="shared" si="43"/>
        <v>103.87206394615063</v>
      </c>
      <c r="FC36" s="2">
        <f t="shared" si="43"/>
        <v>103.30485840438179</v>
      </c>
      <c r="FD36" s="2">
        <f t="shared" si="43"/>
        <v>102.93142512135096</v>
      </c>
      <c r="FE36" s="2">
        <f t="shared" si="43"/>
        <v>100.89045107506357</v>
      </c>
      <c r="FG36" s="2">
        <f t="shared" si="44"/>
        <v>5.7874038681890741E-2</v>
      </c>
      <c r="FH36" s="2">
        <f t="shared" si="44"/>
        <v>6.0193469554953985E-2</v>
      </c>
      <c r="FI36" s="2">
        <f t="shared" si="44"/>
        <v>5.5066162354650797E-2</v>
      </c>
      <c r="FJ36" s="2">
        <f t="shared" si="44"/>
        <v>5.1018428347092165E-2</v>
      </c>
      <c r="FK36" s="2">
        <f t="shared" si="44"/>
        <v>5.2652244631621159E-2</v>
      </c>
      <c r="FL36" s="2">
        <f t="shared" si="44"/>
        <v>5.1210729240444584E-2</v>
      </c>
      <c r="FM36" s="2">
        <f t="shared" si="44"/>
        <v>4.5036058763523734E-2</v>
      </c>
      <c r="FN36" s="2">
        <f t="shared" si="44"/>
        <v>4.8916097767466145E-2</v>
      </c>
      <c r="FO36" s="2">
        <f t="shared" si="44"/>
        <v>4.6104244414968992E-2</v>
      </c>
      <c r="FP36" s="2">
        <f t="shared" si="44"/>
        <v>4.7803271512922636E-2</v>
      </c>
      <c r="FQ36" s="2">
        <f t="shared" si="44"/>
        <v>5.2097868224580068E-2</v>
      </c>
      <c r="FR36" s="2">
        <f t="shared" si="44"/>
        <v>4.6571853410520204E-2</v>
      </c>
      <c r="FS36" s="2">
        <f t="shared" si="44"/>
        <v>4.5935454329378712E-2</v>
      </c>
      <c r="FT36" s="2">
        <f t="shared" si="44"/>
        <v>4.4611269521325526E-2</v>
      </c>
      <c r="FU36" s="2">
        <f t="shared" si="44"/>
        <v>4.1902017263621402E-2</v>
      </c>
      <c r="FW36" s="2">
        <f t="shared" si="53"/>
        <v>3.4962436829133026E-6</v>
      </c>
      <c r="FX36" s="2">
        <f t="shared" si="45"/>
        <v>6.6355271571352834E-6</v>
      </c>
      <c r="FY36" s="2">
        <f t="shared" si="45"/>
        <v>4.2667521623261961E-6</v>
      </c>
      <c r="FZ36" s="2">
        <f t="shared" si="45"/>
        <v>5.6666617488755077E-5</v>
      </c>
      <c r="GA36" s="2">
        <f t="shared" si="45"/>
        <v>3.9650804775414791E-6</v>
      </c>
      <c r="GB36" s="2">
        <f t="shared" si="45"/>
        <v>4.611805377739591E-6</v>
      </c>
      <c r="GC36" s="2">
        <f t="shared" si="45"/>
        <v>4.3139833140011189E-6</v>
      </c>
      <c r="GD36" s="2">
        <f t="shared" si="45"/>
        <v>4.3254028548329253E-6</v>
      </c>
      <c r="GE36" s="2">
        <f t="shared" si="45"/>
        <v>5.2486667272861103E-6</v>
      </c>
      <c r="GF36" s="2">
        <f t="shared" si="45"/>
        <v>4.7895790374965476E-6</v>
      </c>
      <c r="GG36" s="2">
        <f t="shared" si="45"/>
        <v>4.8893834571623565E-6</v>
      </c>
      <c r="GH36" s="2">
        <f t="shared" si="45"/>
        <v>4.1628521553867855E-6</v>
      </c>
      <c r="GI36" s="2">
        <f t="shared" si="45"/>
        <v>3.5939707456222934E-6</v>
      </c>
      <c r="GJ36" s="2">
        <f t="shared" si="45"/>
        <v>2.6871387821830747E-6</v>
      </c>
      <c r="GK36" s="2">
        <f t="shared" si="45"/>
        <v>2.6576692250676619E-6</v>
      </c>
      <c r="GM36" s="86">
        <f t="shared" si="54"/>
        <v>7.0582402905606637E-10</v>
      </c>
      <c r="GN36" s="86">
        <f t="shared" si="46"/>
        <v>6.5450899593248062E-10</v>
      </c>
      <c r="GO36" s="86">
        <f t="shared" si="46"/>
        <v>6.6258152779457725E-11</v>
      </c>
      <c r="GP36" s="86">
        <f t="shared" si="46"/>
        <v>1.1614130733990778E-11</v>
      </c>
      <c r="GQ36" s="86">
        <f t="shared" si="46"/>
        <v>1.2450687778425332E-11</v>
      </c>
      <c r="GR36" s="86">
        <f t="shared" si="46"/>
        <v>1.9251815803915448E-12</v>
      </c>
      <c r="GS36" s="86">
        <f t="shared" si="46"/>
        <v>1.75160074254333E-13</v>
      </c>
      <c r="GT36" s="86">
        <f t="shared" si="46"/>
        <v>3.904528854554073E-12</v>
      </c>
      <c r="GU36" s="86">
        <f t="shared" si="46"/>
        <v>7.3333926654202913E-13</v>
      </c>
      <c r="GV36" s="86">
        <f t="shared" si="46"/>
        <v>5.7727313871298011E-13</v>
      </c>
      <c r="GW36" s="86">
        <f t="shared" si="46"/>
        <v>8.2543511119938653E-12</v>
      </c>
      <c r="GX36" s="86">
        <f t="shared" si="46"/>
        <v>3.5399347190679867E-13</v>
      </c>
      <c r="GY36" s="86">
        <f t="shared" si="46"/>
        <v>3.3317344095174326E-13</v>
      </c>
      <c r="GZ36" s="86">
        <f t="shared" si="46"/>
        <v>3.0536389289812887E-13</v>
      </c>
      <c r="HA36" s="86">
        <f t="shared" si="46"/>
        <v>1.2268460288526507E-15</v>
      </c>
      <c r="HC36" s="86">
        <f t="shared" si="58"/>
        <v>6.0470945853869072E-25</v>
      </c>
      <c r="HD36" s="86">
        <f t="shared" si="47"/>
        <v>3.3195054191519085E-26</v>
      </c>
      <c r="HE36" s="86">
        <f t="shared" si="47"/>
        <v>6.1899910883832537E-27</v>
      </c>
      <c r="HF36" s="86">
        <f t="shared" si="47"/>
        <v>1.3711281877727759E-33</v>
      </c>
      <c r="HG36" s="86">
        <f t="shared" si="47"/>
        <v>7.4765637036006955E-32</v>
      </c>
      <c r="HH36" s="86">
        <f t="shared" si="47"/>
        <v>4.9255985806849925E-31</v>
      </c>
      <c r="HI36" s="86">
        <f t="shared" si="47"/>
        <v>3.4084671343225613E-33</v>
      </c>
      <c r="HJ36" s="86">
        <f t="shared" si="47"/>
        <v>9.1249057586185539E-31</v>
      </c>
      <c r="HK36" s="86">
        <f t="shared" si="47"/>
        <v>1.0130998108197251E-32</v>
      </c>
      <c r="HL36" s="86">
        <f t="shared" si="47"/>
        <v>7.2266988861155347E-34</v>
      </c>
      <c r="HM36" s="86">
        <f t="shared" si="47"/>
        <v>6.5751881295906705E-33</v>
      </c>
      <c r="HN36" s="86">
        <f t="shared" si="47"/>
        <v>1.122327036414259E-32</v>
      </c>
      <c r="HO36" s="86">
        <f t="shared" si="47"/>
        <v>1.3338985738468853E-32</v>
      </c>
      <c r="HP36" s="86">
        <f t="shared" si="47"/>
        <v>5.3762396349254699E-34</v>
      </c>
      <c r="HQ36" s="86">
        <f t="shared" si="47"/>
        <v>5.4620013472151779E-38</v>
      </c>
      <c r="HS36" s="86">
        <f t="shared" si="55"/>
        <v>3.4560920975656792E-118</v>
      </c>
      <c r="HT36" s="86">
        <f t="shared" si="48"/>
        <v>3.2691701425467808E-120</v>
      </c>
      <c r="HU36" s="86">
        <f t="shared" si="48"/>
        <v>6.429769546873617E-129</v>
      </c>
      <c r="HV36" s="86">
        <f t="shared" si="48"/>
        <v>3.7066459011174258E-165</v>
      </c>
      <c r="HW36" s="86">
        <f t="shared" si="48"/>
        <v>3.1750654018670202E-156</v>
      </c>
      <c r="HX36" s="86">
        <f t="shared" si="48"/>
        <v>3.5763918432177853E-151</v>
      </c>
      <c r="HY36" s="86">
        <f t="shared" si="48"/>
        <v>2.3903956301154924E-161</v>
      </c>
      <c r="HZ36" s="86">
        <f t="shared" si="48"/>
        <v>4.4534405162070174E-146</v>
      </c>
      <c r="IA36" s="86">
        <f t="shared" si="48"/>
        <v>1.3194455871020111E-156</v>
      </c>
      <c r="IB36" s="86">
        <f t="shared" si="48"/>
        <v>6.0702460884340336E-164</v>
      </c>
      <c r="IC36" s="86">
        <f t="shared" si="48"/>
        <v>1.7365789116291088E-161</v>
      </c>
      <c r="ID36" s="86">
        <f t="shared" si="48"/>
        <v>1.9916747287389254E-159</v>
      </c>
      <c r="IE36" s="86">
        <f t="shared" si="48"/>
        <v>8.2616654055240939E-157</v>
      </c>
      <c r="IF36" s="86">
        <f t="shared" si="48"/>
        <v>8.0527461765425782E-50</v>
      </c>
      <c r="IG36" s="86">
        <f t="shared" si="48"/>
        <v>1.1161833563582448E-47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1.1468963080101456E-204</v>
      </c>
      <c r="IW36" s="86">
        <f t="shared" si="49"/>
        <v>7.077701970503876E-155</v>
      </c>
      <c r="IY36" s="86">
        <f t="shared" si="57"/>
        <v>7.0582402905606699E-10</v>
      </c>
      <c r="IZ36" s="86">
        <f t="shared" si="50"/>
        <v>6.5450899593248062E-10</v>
      </c>
      <c r="JA36" s="86">
        <f t="shared" si="50"/>
        <v>6.6258152779457725E-11</v>
      </c>
      <c r="JB36" s="86">
        <f t="shared" si="50"/>
        <v>1.1614130733990778E-11</v>
      </c>
      <c r="JC36" s="86">
        <f t="shared" si="50"/>
        <v>1.2450687778425332E-11</v>
      </c>
      <c r="JD36" s="86">
        <f t="shared" si="50"/>
        <v>1.9251815803915448E-12</v>
      </c>
      <c r="JE36" s="86">
        <f t="shared" si="50"/>
        <v>1.75160074254333E-13</v>
      </c>
      <c r="JF36" s="86">
        <f t="shared" si="50"/>
        <v>3.904528854554073E-12</v>
      </c>
      <c r="JG36" s="86">
        <f t="shared" si="50"/>
        <v>7.3333926654202913E-13</v>
      </c>
      <c r="JH36" s="86">
        <f t="shared" si="50"/>
        <v>5.7727313871298011E-13</v>
      </c>
      <c r="JI36" s="86">
        <f t="shared" si="50"/>
        <v>8.2543511119938653E-12</v>
      </c>
      <c r="JJ36" s="86">
        <f t="shared" si="50"/>
        <v>3.5399347190679867E-13</v>
      </c>
      <c r="JK36" s="86">
        <f t="shared" si="50"/>
        <v>3.3317344095174326E-13</v>
      </c>
      <c r="JL36" s="86">
        <f t="shared" si="50"/>
        <v>3.0536389289812887E-13</v>
      </c>
      <c r="JM36" s="86">
        <f t="shared" si="50"/>
        <v>1.2268460288526507E-15</v>
      </c>
    </row>
    <row r="37" spans="2:273" x14ac:dyDescent="0.25">
      <c r="B37" s="2">
        <v>10</v>
      </c>
      <c r="C37" s="37">
        <v>100.178</v>
      </c>
      <c r="D37" s="37">
        <v>99.775000000000006</v>
      </c>
      <c r="E37" s="37">
        <v>99.724999999999994</v>
      </c>
      <c r="F37" s="37">
        <v>102.2</v>
      </c>
      <c r="G37" s="37">
        <v>98.45</v>
      </c>
      <c r="H37" s="37">
        <v>95.974999999999994</v>
      </c>
      <c r="I37" s="37">
        <v>98.224999999999994</v>
      </c>
      <c r="J37" s="37">
        <v>99.3</v>
      </c>
      <c r="K37" s="37">
        <v>101.634</v>
      </c>
      <c r="L37" s="37">
        <v>103.92700000000001</v>
      </c>
      <c r="M37" s="37">
        <v>100.56100000000001</v>
      </c>
      <c r="N37" s="37">
        <v>98.462999999999994</v>
      </c>
      <c r="O37" s="37">
        <v>103.976</v>
      </c>
      <c r="P37" s="37">
        <v>100.902</v>
      </c>
      <c r="Q37" s="37">
        <v>100.95099999999999</v>
      </c>
      <c r="S37" s="4">
        <f t="shared" si="7"/>
        <v>98.950909590118371</v>
      </c>
      <c r="T37" s="4">
        <f t="shared" si="7"/>
        <v>101.13473837598116</v>
      </c>
      <c r="U37" s="4">
        <f t="shared" si="7"/>
        <v>99.857091811345882</v>
      </c>
      <c r="V37" s="4">
        <f t="shared" si="7"/>
        <v>100.80936143571131</v>
      </c>
      <c r="W37" s="4">
        <f t="shared" si="7"/>
        <v>98.87403756716671</v>
      </c>
      <c r="X37" s="4">
        <f t="shared" si="7"/>
        <v>96.948503358301181</v>
      </c>
      <c r="Y37" s="4">
        <f t="shared" si="7"/>
        <v>98.256782757988816</v>
      </c>
      <c r="Z37" s="4">
        <f t="shared" si="7"/>
        <v>98.925649354175363</v>
      </c>
      <c r="AA37" s="4">
        <f t="shared" si="7"/>
        <v>101.30420132295637</v>
      </c>
      <c r="AB37" s="4">
        <f t="shared" si="7"/>
        <v>103.5407738527251</v>
      </c>
      <c r="AC37" s="4">
        <f t="shared" si="7"/>
        <v>102.6270548340467</v>
      </c>
      <c r="AD37" s="4">
        <f t="shared" si="7"/>
        <v>100.70495828944723</v>
      </c>
      <c r="AE37" s="4">
        <f t="shared" si="7"/>
        <v>102.29668406816262</v>
      </c>
      <c r="AF37" s="4">
        <f t="shared" si="7"/>
        <v>100.96562333749495</v>
      </c>
      <c r="AG37" s="4">
        <f t="shared" si="7"/>
        <v>99.26118490704765</v>
      </c>
      <c r="AI37" s="4">
        <f t="shared" si="8"/>
        <v>1.227090409881626</v>
      </c>
      <c r="AJ37" s="4">
        <f t="shared" si="8"/>
        <v>-1.3597383759811521</v>
      </c>
      <c r="AK37" s="4">
        <f t="shared" si="8"/>
        <v>-0.13209181134588732</v>
      </c>
      <c r="AL37" s="4">
        <f t="shared" si="8"/>
        <v>1.3906385642886931</v>
      </c>
      <c r="AM37" s="4">
        <f t="shared" si="8"/>
        <v>-0.42403756716670671</v>
      </c>
      <c r="AN37" s="4">
        <f t="shared" si="8"/>
        <v>-0.97350335830118695</v>
      </c>
      <c r="AO37" s="4">
        <f t="shared" si="8"/>
        <v>-3.1782757988821686E-2</v>
      </c>
      <c r="AP37" s="4">
        <f t="shared" si="8"/>
        <v>0.3743506458246344</v>
      </c>
      <c r="AQ37" s="4">
        <f t="shared" si="8"/>
        <v>0.32979867704362675</v>
      </c>
      <c r="AR37" s="4">
        <f t="shared" si="8"/>
        <v>0.38622614727491111</v>
      </c>
      <c r="AS37" s="4">
        <f t="shared" si="8"/>
        <v>-2.066054834046696</v>
      </c>
      <c r="AT37" s="4">
        <f t="shared" si="8"/>
        <v>-2.2419582894472398</v>
      </c>
      <c r="AU37" s="4">
        <f t="shared" si="8"/>
        <v>1.6793159318373796</v>
      </c>
      <c r="AV37" s="4">
        <f t="shared" si="8"/>
        <v>-6.3623337494945531E-2</v>
      </c>
      <c r="AW37" s="4">
        <f t="shared" si="8"/>
        <v>1.6898150929523439</v>
      </c>
      <c r="AY37" s="2">
        <f t="shared" si="51"/>
        <v>98.950907595413099</v>
      </c>
      <c r="AZ37" s="2">
        <f t="shared" si="9"/>
        <v>101.13473641081322</v>
      </c>
      <c r="BA37" s="2">
        <f t="shared" si="9"/>
        <v>99.857091581396844</v>
      </c>
      <c r="BB37" s="2">
        <f t="shared" si="9"/>
        <v>100.8093613928509</v>
      </c>
      <c r="BC37" s="2">
        <f t="shared" si="9"/>
        <v>98.874037519336767</v>
      </c>
      <c r="BD37" s="2">
        <f t="shared" si="9"/>
        <v>96.948503349767364</v>
      </c>
      <c r="BE37" s="2">
        <f t="shared" si="9"/>
        <v>98.256782757130949</v>
      </c>
      <c r="BF37" s="2">
        <f t="shared" si="9"/>
        <v>98.925649338413749</v>
      </c>
      <c r="BG37" s="2">
        <f t="shared" si="9"/>
        <v>101.304201319752</v>
      </c>
      <c r="BH37" s="2">
        <f t="shared" si="9"/>
        <v>103.54077385015719</v>
      </c>
      <c r="BI37" s="2">
        <f t="shared" si="9"/>
        <v>102.62705480351383</v>
      </c>
      <c r="BJ37" s="2">
        <f t="shared" si="9"/>
        <v>100.70495828782147</v>
      </c>
      <c r="BK37" s="2">
        <f t="shared" si="9"/>
        <v>102.29668406662229</v>
      </c>
      <c r="BL37" s="2">
        <f t="shared" si="9"/>
        <v>100.96562333620136</v>
      </c>
      <c r="BM37" s="2">
        <f t="shared" si="9"/>
        <v>99.261184907041439</v>
      </c>
      <c r="BO37" s="2">
        <f t="shared" si="10"/>
        <v>100.178</v>
      </c>
      <c r="BP37" s="2">
        <f t="shared" si="11"/>
        <v>99.775000000000006</v>
      </c>
      <c r="BQ37" s="2">
        <f t="shared" si="12"/>
        <v>99.724999999999994</v>
      </c>
      <c r="BR37" s="2">
        <f t="shared" si="13"/>
        <v>102.2</v>
      </c>
      <c r="BS37" s="2">
        <f t="shared" si="14"/>
        <v>98.45</v>
      </c>
      <c r="BT37" s="2">
        <f t="shared" si="15"/>
        <v>95.974999999999994</v>
      </c>
      <c r="BU37" s="2">
        <f t="shared" si="16"/>
        <v>98.224999999999994</v>
      </c>
      <c r="BV37" s="2">
        <f t="shared" si="17"/>
        <v>99.3</v>
      </c>
      <c r="BW37" s="2">
        <f t="shared" si="18"/>
        <v>101.634</v>
      </c>
      <c r="BX37" s="2">
        <f t="shared" si="19"/>
        <v>103.92700000000001</v>
      </c>
      <c r="BY37" s="2">
        <f t="shared" si="20"/>
        <v>100.56100000000001</v>
      </c>
      <c r="BZ37" s="2">
        <f t="shared" si="21"/>
        <v>98.462999999999994</v>
      </c>
      <c r="CA37" s="2">
        <f t="shared" si="22"/>
        <v>103.976</v>
      </c>
      <c r="CB37" s="2">
        <f t="shared" si="23"/>
        <v>100.902</v>
      </c>
      <c r="CC37" s="2">
        <f t="shared" si="24"/>
        <v>100.95099999999999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98.994336977058055</v>
      </c>
      <c r="DL37" s="2">
        <f t="shared" si="41"/>
        <v>101.18041329284752</v>
      </c>
      <c r="DM37" s="2">
        <f t="shared" si="41"/>
        <v>99.692842401500926</v>
      </c>
      <c r="DN37" s="2">
        <f t="shared" si="41"/>
        <v>100.58868198874296</v>
      </c>
      <c r="DO37" s="2">
        <f t="shared" si="41"/>
        <v>98.808198380566822</v>
      </c>
      <c r="DP37" s="2">
        <f t="shared" si="41"/>
        <v>96.907033045190957</v>
      </c>
      <c r="DQ37" s="2">
        <f t="shared" si="41"/>
        <v>97.974549549549536</v>
      </c>
      <c r="DR37" s="2">
        <f t="shared" si="41"/>
        <v>98.961867408906897</v>
      </c>
      <c r="DS37" s="2">
        <f t="shared" si="41"/>
        <v>101.2896370500055</v>
      </c>
      <c r="DT37" s="2">
        <f t="shared" si="41"/>
        <v>103.58845803698435</v>
      </c>
      <c r="DU37" s="2">
        <f t="shared" si="41"/>
        <v>102.50712618083671</v>
      </c>
      <c r="DV37" s="2">
        <f t="shared" si="41"/>
        <v>100.55731425757745</v>
      </c>
      <c r="DW37" s="2">
        <f t="shared" si="41"/>
        <v>102.17564438122332</v>
      </c>
      <c r="DX37" s="2">
        <f t="shared" si="41"/>
        <v>100.93709625414888</v>
      </c>
      <c r="DY37" s="2">
        <f t="shared" si="41"/>
        <v>99.372966131907305</v>
      </c>
      <c r="EA37" s="2">
        <f t="shared" si="42"/>
        <v>98.306099686595942</v>
      </c>
      <c r="EB37" s="2">
        <f t="shared" si="42"/>
        <v>100.48405572755419</v>
      </c>
      <c r="EC37" s="2">
        <f t="shared" si="42"/>
        <v>102.42775954308847</v>
      </c>
      <c r="ED37" s="2">
        <f t="shared" si="42"/>
        <v>104.5566791976881</v>
      </c>
      <c r="EE37" s="2">
        <f t="shared" si="42"/>
        <v>99.954566938676578</v>
      </c>
      <c r="EF37" s="2">
        <f t="shared" si="42"/>
        <v>97.649103109423692</v>
      </c>
      <c r="EG37" s="2">
        <f t="shared" si="42"/>
        <v>103.71496489941323</v>
      </c>
      <c r="EH37" s="2">
        <f t="shared" si="42"/>
        <v>98.283240389483666</v>
      </c>
      <c r="EI37" s="2">
        <f t="shared" si="42"/>
        <v>101.57887292194985</v>
      </c>
      <c r="EJ37" s="2">
        <f t="shared" si="42"/>
        <v>102.67449247521699</v>
      </c>
      <c r="EK37" s="2">
        <f t="shared" si="42"/>
        <v>104.61715201814057</v>
      </c>
      <c r="EL37" s="2">
        <f t="shared" si="42"/>
        <v>103.46157545592291</v>
      </c>
      <c r="EM37" s="2">
        <f t="shared" si="42"/>
        <v>104.5895487994768</v>
      </c>
      <c r="EN37" s="2">
        <f t="shared" si="42"/>
        <v>101.52272154213037</v>
      </c>
      <c r="EO37" s="2">
        <f t="shared" si="42"/>
        <v>96.929928830911507</v>
      </c>
      <c r="EQ37" s="2">
        <f t="shared" si="43"/>
        <v>98.832255879035969</v>
      </c>
      <c r="ER37" s="2">
        <f t="shared" si="43"/>
        <v>102.94801164924968</v>
      </c>
      <c r="ES37" s="2">
        <f t="shared" si="43"/>
        <v>100.43806655602609</v>
      </c>
      <c r="ET37" s="2">
        <f t="shared" si="43"/>
        <v>101.24950635034749</v>
      </c>
      <c r="EU37" s="2">
        <f t="shared" si="43"/>
        <v>97.985235569690175</v>
      </c>
      <c r="EV37" s="2">
        <f t="shared" si="43"/>
        <v>99.004754693289442</v>
      </c>
      <c r="EW37" s="2">
        <f t="shared" si="43"/>
        <v>101.97537124140372</v>
      </c>
      <c r="EX37" s="2">
        <f t="shared" si="43"/>
        <v>100.26838177179147</v>
      </c>
      <c r="EY37" s="2">
        <f t="shared" si="43"/>
        <v>102.87876288809336</v>
      </c>
      <c r="EZ37" s="2">
        <f t="shared" si="43"/>
        <v>102.98225838713003</v>
      </c>
      <c r="FA37" s="2">
        <f t="shared" si="43"/>
        <v>104.2334153775079</v>
      </c>
      <c r="FB37" s="2">
        <f t="shared" si="43"/>
        <v>103.73600956236002</v>
      </c>
      <c r="FC37" s="2">
        <f t="shared" si="43"/>
        <v>103.18501785188043</v>
      </c>
      <c r="FD37" s="2">
        <f t="shared" si="43"/>
        <v>102.81892702974153</v>
      </c>
      <c r="FE37" s="2">
        <f t="shared" si="43"/>
        <v>100.81749949107588</v>
      </c>
      <c r="FG37" s="2">
        <f t="shared" si="44"/>
        <v>6.3105268044691271E-2</v>
      </c>
      <c r="FH37" s="2">
        <f t="shared" si="44"/>
        <v>6.5619749581374509E-2</v>
      </c>
      <c r="FI37" s="2">
        <f t="shared" si="44"/>
        <v>6.0059767798974935E-2</v>
      </c>
      <c r="FJ37" s="2">
        <f t="shared" si="44"/>
        <v>5.5666594070915974E-2</v>
      </c>
      <c r="FK37" s="2">
        <f t="shared" si="44"/>
        <v>5.7440253584891313E-2</v>
      </c>
      <c r="FL37" s="2">
        <f t="shared" si="44"/>
        <v>5.5875383464301487E-2</v>
      </c>
      <c r="FM37" s="2">
        <f t="shared" si="44"/>
        <v>4.9167424129134885E-2</v>
      </c>
      <c r="FN37" s="2">
        <f t="shared" si="44"/>
        <v>5.3383499922734709E-2</v>
      </c>
      <c r="FO37" s="2">
        <f t="shared" si="44"/>
        <v>5.0328435136551546E-2</v>
      </c>
      <c r="FP37" s="2">
        <f t="shared" si="44"/>
        <v>5.2174616972323749E-2</v>
      </c>
      <c r="FQ37" s="2">
        <f t="shared" si="44"/>
        <v>5.6838488802965922E-2</v>
      </c>
      <c r="FR37" s="2">
        <f t="shared" si="44"/>
        <v>5.0836604393775263E-2</v>
      </c>
      <c r="FS37" s="2">
        <f t="shared" si="44"/>
        <v>5.0144993037697309E-2</v>
      </c>
      <c r="FT37" s="2">
        <f t="shared" si="44"/>
        <v>4.870565447416058E-2</v>
      </c>
      <c r="FU37" s="2">
        <f t="shared" si="44"/>
        <v>4.5759658886565323E-2</v>
      </c>
      <c r="FW37" s="2">
        <f t="shared" si="53"/>
        <v>3.833553673616878E-6</v>
      </c>
      <c r="FX37" s="2">
        <f t="shared" si="45"/>
        <v>7.2757061899263804E-6</v>
      </c>
      <c r="FY37" s="2">
        <f t="shared" si="45"/>
        <v>4.6783987884813733E-6</v>
      </c>
      <c r="FZ37" s="2">
        <f t="shared" si="45"/>
        <v>6.2133370836687051E-5</v>
      </c>
      <c r="GA37" s="2">
        <f t="shared" si="45"/>
        <v>4.347622626421112E-6</v>
      </c>
      <c r="GB37" s="2">
        <f t="shared" si="45"/>
        <v>5.0567417916074081E-6</v>
      </c>
      <c r="GC37" s="2">
        <f t="shared" si="45"/>
        <v>4.7301866735988467E-6</v>
      </c>
      <c r="GD37" s="2">
        <f t="shared" si="45"/>
        <v>4.7427079406942552E-6</v>
      </c>
      <c r="GE37" s="2">
        <f t="shared" si="45"/>
        <v>5.7550457110404554E-6</v>
      </c>
      <c r="GF37" s="2">
        <f t="shared" si="45"/>
        <v>5.2516665565771109E-6</v>
      </c>
      <c r="GG37" s="2">
        <f t="shared" si="45"/>
        <v>5.3610998244296172E-6</v>
      </c>
      <c r="GH37" s="2">
        <f t="shared" si="45"/>
        <v>4.5644747889445177E-6</v>
      </c>
      <c r="GI37" s="2">
        <f t="shared" si="45"/>
        <v>3.9407091937505339E-6</v>
      </c>
      <c r="GJ37" s="2">
        <f t="shared" si="45"/>
        <v>2.9463883208224273E-6</v>
      </c>
      <c r="GK37" s="2">
        <f t="shared" si="45"/>
        <v>2.9140756106576741E-6</v>
      </c>
      <c r="GM37" s="86">
        <f t="shared" si="54"/>
        <v>1.5053528919696283E-9</v>
      </c>
      <c r="GN37" s="86">
        <f t="shared" si="46"/>
        <v>1.4174531691386415E-9</v>
      </c>
      <c r="GO37" s="86">
        <f t="shared" si="46"/>
        <v>1.570647815340115E-10</v>
      </c>
      <c r="GP37" s="86">
        <f t="shared" si="46"/>
        <v>2.9324540493099436E-11</v>
      </c>
      <c r="GQ37" s="86">
        <f t="shared" si="46"/>
        <v>3.1658646754960246E-11</v>
      </c>
      <c r="GR37" s="86">
        <f t="shared" si="46"/>
        <v>5.3274805403248179E-12</v>
      </c>
      <c r="GS37" s="86">
        <f t="shared" si="46"/>
        <v>5.2083566380306458E-13</v>
      </c>
      <c r="GT37" s="86">
        <f t="shared" si="46"/>
        <v>1.0262638783456102E-11</v>
      </c>
      <c r="GU37" s="86">
        <f t="shared" si="46"/>
        <v>2.0504935710470146E-12</v>
      </c>
      <c r="GV37" s="86">
        <f t="shared" si="46"/>
        <v>1.6546159600687049E-12</v>
      </c>
      <c r="GW37" s="86">
        <f t="shared" si="46"/>
        <v>2.1351973642811858E-11</v>
      </c>
      <c r="GX37" s="86">
        <f t="shared" si="46"/>
        <v>1.0295535076012127E-12</v>
      </c>
      <c r="GY37" s="86">
        <f t="shared" si="46"/>
        <v>9.6700937196148226E-13</v>
      </c>
      <c r="GZ37" s="86">
        <f t="shared" si="46"/>
        <v>8.8070992732158715E-13</v>
      </c>
      <c r="HA37" s="86">
        <f t="shared" si="46"/>
        <v>4.5121143708589976E-15</v>
      </c>
      <c r="HC37" s="86">
        <f t="shared" si="58"/>
        <v>2.6465100885209419E-24</v>
      </c>
      <c r="HD37" s="86">
        <f t="shared" si="47"/>
        <v>1.6143357582688448E-25</v>
      </c>
      <c r="HE37" s="86">
        <f t="shared" si="47"/>
        <v>3.1728750147412388E-26</v>
      </c>
      <c r="HF37" s="86">
        <f t="shared" si="47"/>
        <v>1.0813973206996946E-32</v>
      </c>
      <c r="HG37" s="86">
        <f t="shared" si="47"/>
        <v>5.304178807555136E-31</v>
      </c>
      <c r="HH37" s="86">
        <f t="shared" si="47"/>
        <v>3.3683597380586734E-30</v>
      </c>
      <c r="HI37" s="86">
        <f t="shared" si="47"/>
        <v>2.6108635286378392E-32</v>
      </c>
      <c r="HJ37" s="86">
        <f t="shared" si="47"/>
        <v>5.9988127506831876E-30</v>
      </c>
      <c r="HK37" s="86">
        <f t="shared" si="47"/>
        <v>7.5485603776504744E-32</v>
      </c>
      <c r="HL37" s="86">
        <f t="shared" si="47"/>
        <v>5.8972413430172953E-33</v>
      </c>
      <c r="HM37" s="86">
        <f t="shared" si="47"/>
        <v>5.0237002774933243E-32</v>
      </c>
      <c r="HN37" s="86">
        <f t="shared" si="47"/>
        <v>8.2414124069757723E-32</v>
      </c>
      <c r="HO37" s="86">
        <f t="shared" si="47"/>
        <v>9.5196365711501498E-32</v>
      </c>
      <c r="HP37" s="86">
        <f t="shared" si="47"/>
        <v>4.1288937913279511E-33</v>
      </c>
      <c r="HQ37" s="86">
        <f t="shared" si="47"/>
        <v>5.538186733159636E-37</v>
      </c>
      <c r="HS37" s="86">
        <f t="shared" si="55"/>
        <v>4.8787887365348962E-116</v>
      </c>
      <c r="HT37" s="86">
        <f t="shared" si="48"/>
        <v>6.0005331854478795E-118</v>
      </c>
      <c r="HU37" s="86">
        <f t="shared" si="48"/>
        <v>1.5745944902735706E-126</v>
      </c>
      <c r="HV37" s="86">
        <f t="shared" si="48"/>
        <v>4.1552283715715035E-162</v>
      </c>
      <c r="HW37" s="86">
        <f t="shared" si="48"/>
        <v>2.4752462060795364E-153</v>
      </c>
      <c r="HX37" s="86">
        <f t="shared" si="48"/>
        <v>2.4124453076652774E-148</v>
      </c>
      <c r="HY37" s="86">
        <f t="shared" si="48"/>
        <v>2.3334156098484715E-158</v>
      </c>
      <c r="HZ37" s="86">
        <f t="shared" si="48"/>
        <v>2.4219949652374611E-143</v>
      </c>
      <c r="IA37" s="86">
        <f t="shared" si="48"/>
        <v>1.1139396655318915E-153</v>
      </c>
      <c r="IB37" s="86">
        <f t="shared" si="48"/>
        <v>7.2169953916526219E-161</v>
      </c>
      <c r="IC37" s="86">
        <f t="shared" si="48"/>
        <v>1.7390896038523769E-158</v>
      </c>
      <c r="ID37" s="86">
        <f t="shared" si="48"/>
        <v>1.7097769757460601E-156</v>
      </c>
      <c r="IE37" s="86">
        <f t="shared" si="48"/>
        <v>6.137603439387636E-154</v>
      </c>
      <c r="IF37" s="86">
        <f t="shared" si="48"/>
        <v>5.7400647139042071E-49</v>
      </c>
      <c r="IG37" s="86">
        <f t="shared" si="48"/>
        <v>7.3375302817834883E-47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9.0830598809999406E-202</v>
      </c>
      <c r="IW37" s="86">
        <f t="shared" si="49"/>
        <v>1.0842675894459724E-152</v>
      </c>
      <c r="IY37" s="86">
        <f t="shared" si="57"/>
        <v>1.505352891969631E-9</v>
      </c>
      <c r="IZ37" s="86">
        <f t="shared" si="50"/>
        <v>1.4174531691386417E-9</v>
      </c>
      <c r="JA37" s="86">
        <f t="shared" si="50"/>
        <v>1.5706478153401153E-10</v>
      </c>
      <c r="JB37" s="86">
        <f t="shared" si="50"/>
        <v>2.9324540493099436E-11</v>
      </c>
      <c r="JC37" s="86">
        <f t="shared" si="50"/>
        <v>3.1658646754960246E-11</v>
      </c>
      <c r="JD37" s="86">
        <f t="shared" si="50"/>
        <v>5.3274805403248179E-12</v>
      </c>
      <c r="JE37" s="86">
        <f t="shared" si="50"/>
        <v>5.2083566380306458E-13</v>
      </c>
      <c r="JF37" s="86">
        <f t="shared" si="50"/>
        <v>1.0262638783456102E-11</v>
      </c>
      <c r="JG37" s="86">
        <f t="shared" si="50"/>
        <v>2.0504935710470146E-12</v>
      </c>
      <c r="JH37" s="86">
        <f t="shared" si="50"/>
        <v>1.6546159600687049E-12</v>
      </c>
      <c r="JI37" s="86">
        <f t="shared" si="50"/>
        <v>2.1351973642811858E-11</v>
      </c>
      <c r="JJ37" s="86">
        <f t="shared" si="50"/>
        <v>1.0295535076012127E-12</v>
      </c>
      <c r="JK37" s="86">
        <f t="shared" si="50"/>
        <v>9.6700937196148226E-13</v>
      </c>
      <c r="JL37" s="86">
        <f t="shared" si="50"/>
        <v>8.8070992732158715E-13</v>
      </c>
      <c r="JM37" s="86">
        <f t="shared" si="50"/>
        <v>4.5121143708589976E-15</v>
      </c>
    </row>
    <row r="38" spans="2:273" x14ac:dyDescent="0.25">
      <c r="B38" s="2">
        <v>11</v>
      </c>
      <c r="C38" s="37">
        <v>100.556</v>
      </c>
      <c r="D38" s="37">
        <v>100.02500000000001</v>
      </c>
      <c r="E38" s="37">
        <v>101.35</v>
      </c>
      <c r="F38" s="37">
        <v>98.974999999999994</v>
      </c>
      <c r="G38" s="37">
        <v>95.825000000000003</v>
      </c>
      <c r="H38" s="37">
        <v>96.75</v>
      </c>
      <c r="I38" s="37">
        <v>100.27500000000001</v>
      </c>
      <c r="J38" s="37">
        <v>96.575000000000003</v>
      </c>
      <c r="K38" s="37">
        <v>102.122</v>
      </c>
      <c r="L38" s="37">
        <v>102.17100000000001</v>
      </c>
      <c r="M38" s="37">
        <v>104.04900000000001</v>
      </c>
      <c r="N38" s="37">
        <v>102.34099999999999</v>
      </c>
      <c r="O38" s="37">
        <v>103.39</v>
      </c>
      <c r="P38" s="37">
        <v>100.80500000000001</v>
      </c>
      <c r="Q38" s="37">
        <v>100.07299999999999</v>
      </c>
      <c r="S38" s="4">
        <f t="shared" si="7"/>
        <v>99.028408237011547</v>
      </c>
      <c r="T38" s="4">
        <f t="shared" si="7"/>
        <v>101.15729859700434</v>
      </c>
      <c r="U38" s="4">
        <f t="shared" si="7"/>
        <v>99.937374844240423</v>
      </c>
      <c r="V38" s="4">
        <f t="shared" si="7"/>
        <v>100.92392802205687</v>
      </c>
      <c r="W38" s="4">
        <f t="shared" si="7"/>
        <v>98.896589058451355</v>
      </c>
      <c r="X38" s="4">
        <f t="shared" si="7"/>
        <v>97.074409176707846</v>
      </c>
      <c r="Y38" s="4">
        <f t="shared" si="7"/>
        <v>98.385295677415243</v>
      </c>
      <c r="Z38" s="4">
        <f t="shared" si="7"/>
        <v>99.0219117334332</v>
      </c>
      <c r="AA38" s="4">
        <f t="shared" si="7"/>
        <v>101.42426137812214</v>
      </c>
      <c r="AB38" s="4">
        <f t="shared" si="7"/>
        <v>103.62323429617317</v>
      </c>
      <c r="AC38" s="4">
        <f t="shared" si="7"/>
        <v>102.68660821986758</v>
      </c>
      <c r="AD38" s="4">
        <f t="shared" si="7"/>
        <v>100.82490313170264</v>
      </c>
      <c r="AE38" s="4">
        <f t="shared" si="7"/>
        <v>102.41666102337091</v>
      </c>
      <c r="AF38" s="4">
        <f t="shared" si="7"/>
        <v>101.05538154121125</v>
      </c>
      <c r="AG38" s="4">
        <f t="shared" si="7"/>
        <v>99.338265331667841</v>
      </c>
      <c r="AI38" s="4">
        <f t="shared" si="8"/>
        <v>1.5275917629884503</v>
      </c>
      <c r="AJ38" s="4">
        <f t="shared" si="8"/>
        <v>-1.1322985970043362</v>
      </c>
      <c r="AK38" s="4">
        <f t="shared" si="8"/>
        <v>1.4126251557595708</v>
      </c>
      <c r="AL38" s="4">
        <f t="shared" si="8"/>
        <v>-1.9489280220568759</v>
      </c>
      <c r="AM38" s="4">
        <f t="shared" si="8"/>
        <v>-3.0715890584513517</v>
      </c>
      <c r="AN38" s="4">
        <f t="shared" si="8"/>
        <v>-0.32440917670784586</v>
      </c>
      <c r="AO38" s="4">
        <f t="shared" si="8"/>
        <v>1.8897043225847625</v>
      </c>
      <c r="AP38" s="4">
        <f t="shared" si="8"/>
        <v>-2.4469117334331969</v>
      </c>
      <c r="AQ38" s="4">
        <f t="shared" si="8"/>
        <v>0.69773862187786051</v>
      </c>
      <c r="AR38" s="4">
        <f t="shared" si="8"/>
        <v>-1.4522342961731596</v>
      </c>
      <c r="AS38" s="4">
        <f t="shared" si="8"/>
        <v>1.3623917801324268</v>
      </c>
      <c r="AT38" s="4">
        <f t="shared" si="8"/>
        <v>1.5160968682973532</v>
      </c>
      <c r="AU38" s="4">
        <f t="shared" si="8"/>
        <v>0.97333897662909408</v>
      </c>
      <c r="AV38" s="4">
        <f t="shared" si="8"/>
        <v>-0.25038154121124023</v>
      </c>
      <c r="AW38" s="4">
        <f t="shared" si="8"/>
        <v>0.73473466833215184</v>
      </c>
      <c r="AY38" s="2">
        <f t="shared" si="51"/>
        <v>99.028404123000911</v>
      </c>
      <c r="AZ38" s="2">
        <f t="shared" si="9"/>
        <v>101.1572944849209</v>
      </c>
      <c r="BA38" s="2">
        <f t="shared" si="9"/>
        <v>99.93737431861571</v>
      </c>
      <c r="BB38" s="2">
        <f t="shared" si="9"/>
        <v>100.92392791782372</v>
      </c>
      <c r="BC38" s="2">
        <f t="shared" si="9"/>
        <v>98.896588941374844</v>
      </c>
      <c r="BD38" s="2">
        <f t="shared" si="9"/>
        <v>97.074409154025346</v>
      </c>
      <c r="BE38" s="2">
        <f t="shared" si="9"/>
        <v>98.38529567496677</v>
      </c>
      <c r="BF38" s="2">
        <f t="shared" si="9"/>
        <v>99.021911693561421</v>
      </c>
      <c r="BG38" s="2">
        <f t="shared" si="9"/>
        <v>101.42426136950905</v>
      </c>
      <c r="BH38" s="2">
        <f t="shared" si="9"/>
        <v>103.62323428910553</v>
      </c>
      <c r="BI38" s="2">
        <f t="shared" si="9"/>
        <v>102.68660814386702</v>
      </c>
      <c r="BJ38" s="2">
        <f t="shared" si="9"/>
        <v>100.82490312716287</v>
      </c>
      <c r="BK38" s="2">
        <f t="shared" si="9"/>
        <v>102.41666101907764</v>
      </c>
      <c r="BL38" s="2">
        <f t="shared" si="9"/>
        <v>101.05538153762667</v>
      </c>
      <c r="BM38" s="2">
        <f t="shared" si="9"/>
        <v>99.338265331645999</v>
      </c>
      <c r="BO38" s="2">
        <f t="shared" si="10"/>
        <v>100.556</v>
      </c>
      <c r="BP38" s="2">
        <f t="shared" si="11"/>
        <v>100.02500000000001</v>
      </c>
      <c r="BQ38" s="2">
        <f t="shared" si="12"/>
        <v>101.35</v>
      </c>
      <c r="BR38" s="2">
        <f t="shared" si="13"/>
        <v>98.974999999999994</v>
      </c>
      <c r="BS38" s="2">
        <f t="shared" si="14"/>
        <v>95.825000000000003</v>
      </c>
      <c r="BT38" s="2">
        <f t="shared" si="15"/>
        <v>96.75</v>
      </c>
      <c r="BU38" s="2">
        <f t="shared" si="16"/>
        <v>100.27500000000001</v>
      </c>
      <c r="BV38" s="2">
        <f t="shared" si="17"/>
        <v>96.575000000000003</v>
      </c>
      <c r="BW38" s="2">
        <f t="shared" si="18"/>
        <v>102.122</v>
      </c>
      <c r="BX38" s="2">
        <f t="shared" si="19"/>
        <v>102.17100000000001</v>
      </c>
      <c r="BY38" s="2">
        <f t="shared" si="20"/>
        <v>104.04900000000001</v>
      </c>
      <c r="BZ38" s="2">
        <f t="shared" si="21"/>
        <v>102.34099999999999</v>
      </c>
      <c r="CA38" s="2">
        <f t="shared" si="22"/>
        <v>103.39</v>
      </c>
      <c r="CB38" s="2">
        <f t="shared" si="23"/>
        <v>100.80500000000001</v>
      </c>
      <c r="CC38" s="2">
        <f t="shared" si="24"/>
        <v>100.07299999999999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99.08987503373821</v>
      </c>
      <c r="DL38" s="2">
        <f t="shared" si="41"/>
        <v>101.21813090418355</v>
      </c>
      <c r="DM38" s="2">
        <f t="shared" si="41"/>
        <v>99.773266885553454</v>
      </c>
      <c r="DN38" s="2">
        <f t="shared" si="41"/>
        <v>100.70106941838648</v>
      </c>
      <c r="DO38" s="2">
        <f t="shared" si="41"/>
        <v>98.834493927125536</v>
      </c>
      <c r="DP38" s="2">
        <f t="shared" si="41"/>
        <v>97.043549622497011</v>
      </c>
      <c r="DQ38" s="2">
        <f t="shared" si="41"/>
        <v>98.091891891891876</v>
      </c>
      <c r="DR38" s="2">
        <f t="shared" si="41"/>
        <v>99.073026315789491</v>
      </c>
      <c r="DS38" s="2">
        <f t="shared" si="41"/>
        <v>101.42179450705768</v>
      </c>
      <c r="DT38" s="2">
        <f t="shared" si="41"/>
        <v>103.6880730203888</v>
      </c>
      <c r="DU38" s="2">
        <f t="shared" si="41"/>
        <v>102.56886484480432</v>
      </c>
      <c r="DV38" s="2">
        <f t="shared" si="41"/>
        <v>100.67786595907651</v>
      </c>
      <c r="DW38" s="2">
        <f t="shared" si="41"/>
        <v>102.29873826458035</v>
      </c>
      <c r="DX38" s="2">
        <f t="shared" si="41"/>
        <v>101.03462731152204</v>
      </c>
      <c r="DY38" s="2">
        <f t="shared" si="41"/>
        <v>99.466339460784312</v>
      </c>
      <c r="EA38" s="2">
        <f t="shared" si="42"/>
        <v>98.196043707810986</v>
      </c>
      <c r="EB38" s="2">
        <f t="shared" si="42"/>
        <v>100.3669762641899</v>
      </c>
      <c r="EC38" s="2">
        <f t="shared" si="42"/>
        <v>102.27984094852515</v>
      </c>
      <c r="ED38" s="2">
        <f t="shared" si="42"/>
        <v>104.37553511951413</v>
      </c>
      <c r="EE38" s="2">
        <f t="shared" si="42"/>
        <v>99.826022864991529</v>
      </c>
      <c r="EF38" s="2">
        <f t="shared" si="42"/>
        <v>97.549839351518159</v>
      </c>
      <c r="EG38" s="2">
        <f t="shared" si="42"/>
        <v>103.56024686648679</v>
      </c>
      <c r="EH38" s="2">
        <f t="shared" si="42"/>
        <v>98.195104488454191</v>
      </c>
      <c r="EI38" s="2">
        <f t="shared" si="42"/>
        <v>101.46656635672021</v>
      </c>
      <c r="EJ38" s="2">
        <f t="shared" si="42"/>
        <v>102.54895793312444</v>
      </c>
      <c r="EK38" s="2">
        <f t="shared" si="42"/>
        <v>104.46852943310655</v>
      </c>
      <c r="EL38" s="2">
        <f t="shared" si="42"/>
        <v>103.32863218819432</v>
      </c>
      <c r="EM38" s="2">
        <f t="shared" si="42"/>
        <v>104.45394107938088</v>
      </c>
      <c r="EN38" s="2">
        <f t="shared" si="42"/>
        <v>101.42499737678855</v>
      </c>
      <c r="EO38" s="2">
        <f t="shared" si="42"/>
        <v>96.902248844121544</v>
      </c>
      <c r="EQ38" s="2">
        <f t="shared" si="43"/>
        <v>98.71625244559543</v>
      </c>
      <c r="ER38" s="2">
        <f t="shared" si="43"/>
        <v>102.801034297494</v>
      </c>
      <c r="ES38" s="2">
        <f t="shared" si="43"/>
        <v>100.31302220441798</v>
      </c>
      <c r="ET38" s="2">
        <f t="shared" si="43"/>
        <v>101.10899622573689</v>
      </c>
      <c r="EU38" s="2">
        <f t="shared" si="43"/>
        <v>97.878977071470757</v>
      </c>
      <c r="EV38" s="2">
        <f t="shared" si="43"/>
        <v>98.889958797036329</v>
      </c>
      <c r="EW38" s="2">
        <f t="shared" si="43"/>
        <v>101.84029240038015</v>
      </c>
      <c r="EX38" s="2">
        <f t="shared" si="43"/>
        <v>100.15776098522821</v>
      </c>
      <c r="EY38" s="2">
        <f t="shared" si="43"/>
        <v>102.75176907487082</v>
      </c>
      <c r="EZ38" s="2">
        <f t="shared" si="43"/>
        <v>102.85322058924527</v>
      </c>
      <c r="FA38" s="2">
        <f t="shared" si="43"/>
        <v>104.08914662090811</v>
      </c>
      <c r="FB38" s="2">
        <f t="shared" si="43"/>
        <v>103.59995517856943</v>
      </c>
      <c r="FC38" s="2">
        <f t="shared" si="43"/>
        <v>103.06517729937909</v>
      </c>
      <c r="FD38" s="2">
        <f t="shared" si="43"/>
        <v>102.70642893813211</v>
      </c>
      <c r="FE38" s="2">
        <f t="shared" si="43"/>
        <v>100.74454790708819</v>
      </c>
      <c r="FG38" s="2">
        <f t="shared" si="44"/>
        <v>6.8774829884495015E-2</v>
      </c>
      <c r="FH38" s="2">
        <f t="shared" si="44"/>
        <v>7.1497979873943768E-2</v>
      </c>
      <c r="FI38" s="2">
        <f t="shared" si="44"/>
        <v>6.5474834673626234E-2</v>
      </c>
      <c r="FJ38" s="2">
        <f t="shared" si="44"/>
        <v>6.0711150583159859E-2</v>
      </c>
      <c r="FK38" s="2">
        <f t="shared" si="44"/>
        <v>6.2634879915177327E-2</v>
      </c>
      <c r="FL38" s="2">
        <f t="shared" si="44"/>
        <v>6.0937639710332392E-2</v>
      </c>
      <c r="FM38" s="2">
        <f t="shared" si="44"/>
        <v>5.3656484456086978E-2</v>
      </c>
      <c r="FN38" s="2">
        <f t="shared" si="44"/>
        <v>5.8233918996812004E-2</v>
      </c>
      <c r="FO38" s="2">
        <f t="shared" si="44"/>
        <v>5.4917375151155884E-2</v>
      </c>
      <c r="FP38" s="2">
        <f t="shared" si="44"/>
        <v>5.6921801892094788E-2</v>
      </c>
      <c r="FQ38" s="2">
        <f t="shared" si="44"/>
        <v>6.1982273041044762E-2</v>
      </c>
      <c r="FR38" s="2">
        <f t="shared" si="44"/>
        <v>5.5469172853398536E-2</v>
      </c>
      <c r="FS38" s="2">
        <f t="shared" si="44"/>
        <v>5.4718170557751543E-2</v>
      </c>
      <c r="FT38" s="2">
        <f t="shared" si="44"/>
        <v>5.3154911440385248E-2</v>
      </c>
      <c r="FU38" s="2">
        <f t="shared" si="44"/>
        <v>4.9953931149983033E-2</v>
      </c>
      <c r="FW38" s="2">
        <f t="shared" si="53"/>
        <v>4.203406462217376E-6</v>
      </c>
      <c r="FX38" s="2">
        <f t="shared" si="45"/>
        <v>7.9776475989124126E-6</v>
      </c>
      <c r="FY38" s="2">
        <f t="shared" si="45"/>
        <v>5.129759949046225E-6</v>
      </c>
      <c r="FZ38" s="2">
        <f t="shared" si="45"/>
        <v>6.8127477984080789E-5</v>
      </c>
      <c r="GA38" s="2">
        <f t="shared" si="45"/>
        <v>4.7670714153776511E-6</v>
      </c>
      <c r="GB38" s="2">
        <f t="shared" si="45"/>
        <v>5.5446044130033043E-6</v>
      </c>
      <c r="GC38" s="2">
        <f t="shared" si="45"/>
        <v>5.1865441843575246E-6</v>
      </c>
      <c r="GD38" s="2">
        <f t="shared" si="45"/>
        <v>5.2002734681681486E-6</v>
      </c>
      <c r="GE38" s="2">
        <f t="shared" si="45"/>
        <v>6.3102786362666337E-6</v>
      </c>
      <c r="GF38" s="2">
        <f t="shared" si="45"/>
        <v>5.7583349551180097E-6</v>
      </c>
      <c r="GG38" s="2">
        <f t="shared" si="45"/>
        <v>5.8783260243920251E-6</v>
      </c>
      <c r="GH38" s="2">
        <f t="shared" si="45"/>
        <v>5.0048448789279164E-6</v>
      </c>
      <c r="GI38" s="2">
        <f t="shared" si="45"/>
        <v>4.3209000655145879E-6</v>
      </c>
      <c r="GJ38" s="2">
        <f t="shared" si="45"/>
        <v>3.2306496328010582E-6</v>
      </c>
      <c r="GK38" s="2">
        <f t="shared" si="45"/>
        <v>3.195219470679575E-6</v>
      </c>
      <c r="GM38" s="86">
        <f t="shared" si="54"/>
        <v>3.164999485055997E-9</v>
      </c>
      <c r="GN38" s="86">
        <f t="shared" si="46"/>
        <v>3.0245658033879779E-9</v>
      </c>
      <c r="GO38" s="86">
        <f t="shared" si="46"/>
        <v>3.661643829230932E-10</v>
      </c>
      <c r="GP38" s="86">
        <f t="shared" si="46"/>
        <v>7.273077223141631E-11</v>
      </c>
      <c r="GQ38" s="86">
        <f t="shared" si="46"/>
        <v>7.9048201795442574E-11</v>
      </c>
      <c r="GR38" s="86">
        <f t="shared" si="46"/>
        <v>1.4448719186676122E-11</v>
      </c>
      <c r="GS38" s="86">
        <f t="shared" si="46"/>
        <v>1.5162626431010438E-12</v>
      </c>
      <c r="GT38" s="86">
        <f t="shared" si="46"/>
        <v>2.647636480594466E-11</v>
      </c>
      <c r="GU38" s="86">
        <f t="shared" si="46"/>
        <v>5.6208970948327327E-12</v>
      </c>
      <c r="GV38" s="86">
        <f t="shared" si="46"/>
        <v>4.6458143664204783E-12</v>
      </c>
      <c r="GW38" s="86">
        <f t="shared" si="46"/>
        <v>5.4216740975006751E-11</v>
      </c>
      <c r="GX38" s="86">
        <f t="shared" si="46"/>
        <v>2.9326536063166198E-12</v>
      </c>
      <c r="GY38" s="86">
        <f t="shared" si="46"/>
        <v>2.7491844356642289E-12</v>
      </c>
      <c r="GZ38" s="86">
        <f t="shared" si="46"/>
        <v>2.4888340577150973E-12</v>
      </c>
      <c r="HA38" s="86">
        <f t="shared" si="46"/>
        <v>1.6171635280272565E-14</v>
      </c>
      <c r="HC38" s="86">
        <f t="shared" si="58"/>
        <v>1.1350825581385947E-23</v>
      </c>
      <c r="HD38" s="86">
        <f t="shared" si="47"/>
        <v>7.6797068602537734E-25</v>
      </c>
      <c r="HE38" s="86">
        <f t="shared" si="47"/>
        <v>1.5895929982147448E-25</v>
      </c>
      <c r="HF38" s="86">
        <f t="shared" si="47"/>
        <v>8.2846713806722057E-32</v>
      </c>
      <c r="HG38" s="86">
        <f t="shared" si="47"/>
        <v>3.6604737531072731E-30</v>
      </c>
      <c r="HH38" s="86">
        <f t="shared" si="47"/>
        <v>2.2413519094639339E-29</v>
      </c>
      <c r="HI38" s="86">
        <f t="shared" si="47"/>
        <v>1.9435502107570701E-31</v>
      </c>
      <c r="HJ38" s="86">
        <f t="shared" si="47"/>
        <v>3.8407449254169481E-29</v>
      </c>
      <c r="HK38" s="86">
        <f t="shared" si="47"/>
        <v>5.4678547786214393E-31</v>
      </c>
      <c r="HL38" s="86">
        <f t="shared" si="47"/>
        <v>4.6712144034064531E-32</v>
      </c>
      <c r="HM38" s="86">
        <f t="shared" si="47"/>
        <v>3.7294491346885103E-31</v>
      </c>
      <c r="HN38" s="86">
        <f t="shared" si="47"/>
        <v>5.885537044579229E-31</v>
      </c>
      <c r="HO38" s="86">
        <f t="shared" si="47"/>
        <v>6.6120749524695844E-31</v>
      </c>
      <c r="HP38" s="86">
        <f t="shared" si="47"/>
        <v>3.0835463997071877E-32</v>
      </c>
      <c r="HQ38" s="86">
        <f t="shared" si="47"/>
        <v>5.4375513719403244E-36</v>
      </c>
      <c r="HS38" s="86">
        <f t="shared" si="55"/>
        <v>6.5772728472949925E-114</v>
      </c>
      <c r="HT38" s="86">
        <f t="shared" si="48"/>
        <v>1.0474720948422343E-115</v>
      </c>
      <c r="HU38" s="86">
        <f t="shared" si="48"/>
        <v>3.6603637884754323E-124</v>
      </c>
      <c r="HV38" s="86">
        <f t="shared" si="48"/>
        <v>4.3602172319184772E-159</v>
      </c>
      <c r="HW38" s="86">
        <f t="shared" si="48"/>
        <v>1.8121172666660803E-150</v>
      </c>
      <c r="HX38" s="86">
        <f t="shared" si="48"/>
        <v>1.5291914347400533E-145</v>
      </c>
      <c r="HY38" s="86">
        <f t="shared" si="48"/>
        <v>2.1344006570459406E-155</v>
      </c>
      <c r="HZ38" s="86">
        <f t="shared" si="48"/>
        <v>1.2402517112992539E-140</v>
      </c>
      <c r="IA38" s="86">
        <f t="shared" si="48"/>
        <v>8.819480253560771E-151</v>
      </c>
      <c r="IB38" s="86">
        <f t="shared" si="48"/>
        <v>8.0186437086702742E-158</v>
      </c>
      <c r="IC38" s="86">
        <f t="shared" si="48"/>
        <v>1.6312654588509125E-155</v>
      </c>
      <c r="ID38" s="86">
        <f t="shared" si="48"/>
        <v>1.3776460116936678E-153</v>
      </c>
      <c r="IE38" s="86">
        <f t="shared" si="48"/>
        <v>4.2867681484463031E-151</v>
      </c>
      <c r="IF38" s="86">
        <f t="shared" si="48"/>
        <v>4.0208496525394963E-48</v>
      </c>
      <c r="IG38" s="86">
        <f t="shared" si="48"/>
        <v>4.7433307738514402E-46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6.8564032639714517E-199</v>
      </c>
      <c r="IW38" s="86">
        <f t="shared" si="49"/>
        <v>1.6021076481405031E-150</v>
      </c>
      <c r="IY38" s="86">
        <f t="shared" si="57"/>
        <v>3.1649994850560082E-9</v>
      </c>
      <c r="IZ38" s="86">
        <f t="shared" si="50"/>
        <v>3.0245658033879787E-9</v>
      </c>
      <c r="JA38" s="86">
        <f t="shared" si="50"/>
        <v>3.6616438292309336E-10</v>
      </c>
      <c r="JB38" s="86">
        <f t="shared" si="50"/>
        <v>7.273077223141631E-11</v>
      </c>
      <c r="JC38" s="86">
        <f t="shared" si="50"/>
        <v>7.9048201795442574E-11</v>
      </c>
      <c r="JD38" s="86">
        <f t="shared" si="50"/>
        <v>1.4448719186676122E-11</v>
      </c>
      <c r="JE38" s="86">
        <f t="shared" si="50"/>
        <v>1.5162626431010438E-12</v>
      </c>
      <c r="JF38" s="86">
        <f t="shared" si="50"/>
        <v>2.647636480594466E-11</v>
      </c>
      <c r="JG38" s="86">
        <f t="shared" si="50"/>
        <v>5.6208970948327327E-12</v>
      </c>
      <c r="JH38" s="86">
        <f t="shared" si="50"/>
        <v>4.6458143664204783E-12</v>
      </c>
      <c r="JI38" s="86">
        <f t="shared" si="50"/>
        <v>5.4216740975006751E-11</v>
      </c>
      <c r="JJ38" s="86">
        <f t="shared" si="50"/>
        <v>2.9326536063166198E-12</v>
      </c>
      <c r="JK38" s="86">
        <f t="shared" si="50"/>
        <v>2.7491844356642289E-12</v>
      </c>
      <c r="JL38" s="86">
        <f t="shared" si="50"/>
        <v>2.4888340577150973E-12</v>
      </c>
      <c r="JM38" s="86">
        <f t="shared" si="50"/>
        <v>1.6171635280272565E-14</v>
      </c>
    </row>
    <row r="39" spans="2:273" x14ac:dyDescent="0.25">
      <c r="B39" s="2">
        <v>12</v>
      </c>
      <c r="C39" s="37">
        <v>98.2</v>
      </c>
      <c r="D39" s="37">
        <v>99.95</v>
      </c>
      <c r="E39" s="37">
        <v>97.3</v>
      </c>
      <c r="F39" s="37">
        <v>97.775000000000006</v>
      </c>
      <c r="G39" s="37">
        <v>100.1</v>
      </c>
      <c r="H39" s="37">
        <v>99.974999999999994</v>
      </c>
      <c r="I39" s="37">
        <v>98.4</v>
      </c>
      <c r="J39" s="37">
        <v>101.27500000000001</v>
      </c>
      <c r="K39" s="37">
        <v>102.268</v>
      </c>
      <c r="L39" s="37">
        <v>101.92700000000001</v>
      </c>
      <c r="M39" s="37">
        <v>103.31699999999999</v>
      </c>
      <c r="N39" s="37">
        <v>99.927000000000007</v>
      </c>
      <c r="O39" s="37">
        <v>104.70699999999999</v>
      </c>
      <c r="P39" s="37">
        <v>100.756</v>
      </c>
      <c r="Q39" s="37">
        <v>99.244</v>
      </c>
      <c r="S39" s="4">
        <f t="shared" si="7"/>
        <v>99.103062533840443</v>
      </c>
      <c r="T39" s="4">
        <f t="shared" si="7"/>
        <v>101.17755572069284</v>
      </c>
      <c r="U39" s="4">
        <f t="shared" si="7"/>
        <v>100.01621306339554</v>
      </c>
      <c r="V39" s="4">
        <f t="shared" si="7"/>
        <v>101.03696909221954</v>
      </c>
      <c r="W39" s="4">
        <f t="shared" si="7"/>
        <v>98.917896508090465</v>
      </c>
      <c r="X39" s="4">
        <f t="shared" si="7"/>
        <v>97.198043239897274</v>
      </c>
      <c r="Y39" s="4">
        <f t="shared" si="7"/>
        <v>98.513364594717942</v>
      </c>
      <c r="Z39" s="4">
        <f t="shared" si="7"/>
        <v>99.115797991166204</v>
      </c>
      <c r="AA39" s="4">
        <f t="shared" si="7"/>
        <v>101.54199954728605</v>
      </c>
      <c r="AB39" s="4">
        <f t="shared" si="7"/>
        <v>103.7030064298076</v>
      </c>
      <c r="AC39" s="4">
        <f t="shared" si="7"/>
        <v>102.74472759873515</v>
      </c>
      <c r="AD39" s="4">
        <f t="shared" si="7"/>
        <v>100.9434468283027</v>
      </c>
      <c r="AE39" s="4">
        <f t="shared" si="7"/>
        <v>102.53501304199686</v>
      </c>
      <c r="AF39" s="4">
        <f t="shared" si="7"/>
        <v>101.14347676227479</v>
      </c>
      <c r="AG39" s="4">
        <f t="shared" si="7"/>
        <v>99.413357060251528</v>
      </c>
      <c r="AI39" s="4">
        <f t="shared" si="8"/>
        <v>-0.90306253384044055</v>
      </c>
      <c r="AJ39" s="4">
        <f t="shared" si="8"/>
        <v>-1.227555720692834</v>
      </c>
      <c r="AK39" s="4">
        <f t="shared" si="8"/>
        <v>-2.7162130633955428</v>
      </c>
      <c r="AL39" s="4">
        <f t="shared" si="8"/>
        <v>-3.2619690922195304</v>
      </c>
      <c r="AM39" s="4">
        <f t="shared" si="8"/>
        <v>1.1821034919095297</v>
      </c>
      <c r="AN39" s="4">
        <f t="shared" si="8"/>
        <v>2.7769567601027205</v>
      </c>
      <c r="AO39" s="4">
        <f t="shared" si="8"/>
        <v>-0.11336459471793603</v>
      </c>
      <c r="AP39" s="4">
        <f t="shared" si="8"/>
        <v>2.1592020088338018</v>
      </c>
      <c r="AQ39" s="4">
        <f t="shared" si="8"/>
        <v>0.7260004527139472</v>
      </c>
      <c r="AR39" s="4">
        <f t="shared" si="8"/>
        <v>-1.7760064298075946</v>
      </c>
      <c r="AS39" s="4">
        <f t="shared" si="8"/>
        <v>0.57227240126483991</v>
      </c>
      <c r="AT39" s="4">
        <f t="shared" si="8"/>
        <v>-1.0164468283026906</v>
      </c>
      <c r="AU39" s="4">
        <f t="shared" si="8"/>
        <v>2.1719869580031315</v>
      </c>
      <c r="AV39" s="4">
        <f t="shared" si="8"/>
        <v>-0.38747676227478678</v>
      </c>
      <c r="AW39" s="4">
        <f t="shared" si="8"/>
        <v>-0.16935706025152797</v>
      </c>
      <c r="AY39" s="2">
        <f t="shared" si="51"/>
        <v>99.103054172133767</v>
      </c>
      <c r="AZ39" s="2">
        <f t="shared" si="9"/>
        <v>101.17754724589007</v>
      </c>
      <c r="BA39" s="2">
        <f t="shared" si="9"/>
        <v>100.0162118822073</v>
      </c>
      <c r="BB39" s="2">
        <f t="shared" si="9"/>
        <v>101.0369688433112</v>
      </c>
      <c r="BC39" s="2">
        <f t="shared" si="9"/>
        <v>98.917896226784833</v>
      </c>
      <c r="BD39" s="2">
        <f t="shared" si="9"/>
        <v>97.198043180832457</v>
      </c>
      <c r="BE39" s="2">
        <f t="shared" si="9"/>
        <v>98.513364587878556</v>
      </c>
      <c r="BF39" s="2">
        <f t="shared" si="9"/>
        <v>99.1157978922014</v>
      </c>
      <c r="BG39" s="2">
        <f t="shared" si="9"/>
        <v>101.54199952459739</v>
      </c>
      <c r="BH39" s="2">
        <f t="shared" si="9"/>
        <v>103.70300641075929</v>
      </c>
      <c r="BI39" s="2">
        <f t="shared" si="9"/>
        <v>102.74472741310706</v>
      </c>
      <c r="BJ39" s="2">
        <f t="shared" si="9"/>
        <v>100.9434468158917</v>
      </c>
      <c r="BK39" s="2">
        <f t="shared" si="9"/>
        <v>102.53501303027994</v>
      </c>
      <c r="BL39" s="2">
        <f t="shared" si="9"/>
        <v>101.14347675254571</v>
      </c>
      <c r="BM39" s="2">
        <f t="shared" si="9"/>
        <v>99.413357060176821</v>
      </c>
      <c r="BO39" s="2">
        <f t="shared" si="10"/>
        <v>98.2</v>
      </c>
      <c r="BP39" s="2">
        <f t="shared" si="11"/>
        <v>99.95</v>
      </c>
      <c r="BQ39" s="2">
        <f t="shared" si="12"/>
        <v>97.3</v>
      </c>
      <c r="BR39" s="2">
        <f t="shared" si="13"/>
        <v>97.775000000000006</v>
      </c>
      <c r="BS39" s="2">
        <f t="shared" si="14"/>
        <v>100.1</v>
      </c>
      <c r="BT39" s="2">
        <f t="shared" si="15"/>
        <v>99.974999999999994</v>
      </c>
      <c r="BU39" s="2">
        <f t="shared" si="16"/>
        <v>98.4</v>
      </c>
      <c r="BV39" s="2">
        <f t="shared" si="17"/>
        <v>101.27500000000001</v>
      </c>
      <c r="BW39" s="2">
        <f t="shared" si="18"/>
        <v>102.268</v>
      </c>
      <c r="BX39" s="2">
        <f t="shared" si="19"/>
        <v>101.92700000000001</v>
      </c>
      <c r="BY39" s="2">
        <f t="shared" si="20"/>
        <v>103.31699999999999</v>
      </c>
      <c r="BZ39" s="2">
        <f t="shared" si="21"/>
        <v>99.927000000000007</v>
      </c>
      <c r="CA39" s="2">
        <f t="shared" si="22"/>
        <v>104.70699999999999</v>
      </c>
      <c r="CB39" s="2">
        <f t="shared" si="23"/>
        <v>100.756</v>
      </c>
      <c r="CC39" s="2">
        <f t="shared" si="24"/>
        <v>99.244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99.185413090418379</v>
      </c>
      <c r="DL39" s="2">
        <f t="shared" si="41"/>
        <v>101.25584851551959</v>
      </c>
      <c r="DM39" s="2">
        <f t="shared" si="41"/>
        <v>99.853691369605997</v>
      </c>
      <c r="DN39" s="2">
        <f t="shared" si="41"/>
        <v>100.81345684803001</v>
      </c>
      <c r="DO39" s="2">
        <f t="shared" si="41"/>
        <v>98.860789473684235</v>
      </c>
      <c r="DP39" s="2">
        <f t="shared" si="41"/>
        <v>97.180066199803065</v>
      </c>
      <c r="DQ39" s="2">
        <f t="shared" si="41"/>
        <v>98.209234234234216</v>
      </c>
      <c r="DR39" s="2">
        <f t="shared" si="41"/>
        <v>99.184185222672085</v>
      </c>
      <c r="DS39" s="2">
        <f t="shared" si="41"/>
        <v>101.55395196410987</v>
      </c>
      <c r="DT39" s="2">
        <f t="shared" si="41"/>
        <v>103.78768800379326</v>
      </c>
      <c r="DU39" s="2">
        <f t="shared" si="41"/>
        <v>102.63060350877193</v>
      </c>
      <c r="DV39" s="2">
        <f t="shared" si="41"/>
        <v>100.79841766057558</v>
      </c>
      <c r="DW39" s="2">
        <f t="shared" si="41"/>
        <v>102.42183214793739</v>
      </c>
      <c r="DX39" s="2">
        <f t="shared" si="41"/>
        <v>101.1321583688952</v>
      </c>
      <c r="DY39" s="2">
        <f t="shared" si="41"/>
        <v>99.559712789661319</v>
      </c>
      <c r="EA39" s="2">
        <f t="shared" si="42"/>
        <v>98.08598772902603</v>
      </c>
      <c r="EB39" s="2">
        <f t="shared" si="42"/>
        <v>100.2498968008256</v>
      </c>
      <c r="EC39" s="2">
        <f t="shared" si="42"/>
        <v>102.13192235396181</v>
      </c>
      <c r="ED39" s="2">
        <f t="shared" si="42"/>
        <v>104.19439104134014</v>
      </c>
      <c r="EE39" s="2">
        <f t="shared" si="42"/>
        <v>99.697478791306466</v>
      </c>
      <c r="EF39" s="2">
        <f t="shared" si="42"/>
        <v>97.450575593612641</v>
      </c>
      <c r="EG39" s="2">
        <f t="shared" si="42"/>
        <v>103.40552883356034</v>
      </c>
      <c r="EH39" s="2">
        <f t="shared" si="42"/>
        <v>98.106968587424717</v>
      </c>
      <c r="EI39" s="2">
        <f t="shared" si="42"/>
        <v>101.35425979149056</v>
      </c>
      <c r="EJ39" s="2">
        <f t="shared" si="42"/>
        <v>102.42342339103189</v>
      </c>
      <c r="EK39" s="2">
        <f t="shared" si="42"/>
        <v>104.31990684807255</v>
      </c>
      <c r="EL39" s="2">
        <f t="shared" si="42"/>
        <v>103.19568892046573</v>
      </c>
      <c r="EM39" s="2">
        <f t="shared" si="42"/>
        <v>104.31833335928498</v>
      </c>
      <c r="EN39" s="2">
        <f t="shared" si="42"/>
        <v>101.32727321144674</v>
      </c>
      <c r="EO39" s="2">
        <f t="shared" si="42"/>
        <v>96.874568857331582</v>
      </c>
      <c r="EQ39" s="2">
        <f t="shared" si="43"/>
        <v>98.600249012154876</v>
      </c>
      <c r="ER39" s="2">
        <f t="shared" si="43"/>
        <v>102.6540569457383</v>
      </c>
      <c r="ES39" s="2">
        <f t="shared" si="43"/>
        <v>100.18797785280988</v>
      </c>
      <c r="ET39" s="2">
        <f t="shared" si="43"/>
        <v>100.9684861011263</v>
      </c>
      <c r="EU39" s="2">
        <f t="shared" si="43"/>
        <v>97.772718573251339</v>
      </c>
      <c r="EV39" s="2">
        <f t="shared" si="43"/>
        <v>98.775162900783201</v>
      </c>
      <c r="EW39" s="2">
        <f t="shared" si="43"/>
        <v>101.70521355935657</v>
      </c>
      <c r="EX39" s="2">
        <f t="shared" si="43"/>
        <v>100.04714019866493</v>
      </c>
      <c r="EY39" s="2">
        <f t="shared" si="43"/>
        <v>102.62477526164828</v>
      </c>
      <c r="EZ39" s="2">
        <f t="shared" si="43"/>
        <v>102.72418279136051</v>
      </c>
      <c r="FA39" s="2">
        <f t="shared" si="43"/>
        <v>103.94487786430831</v>
      </c>
      <c r="FB39" s="2">
        <f t="shared" si="43"/>
        <v>103.46390079477882</v>
      </c>
      <c r="FC39" s="2">
        <f t="shared" si="43"/>
        <v>102.94533674687774</v>
      </c>
      <c r="FD39" s="2">
        <f t="shared" si="43"/>
        <v>102.5939308465227</v>
      </c>
      <c r="FE39" s="2">
        <f t="shared" si="43"/>
        <v>100.67159632310049</v>
      </c>
      <c r="FG39" s="2">
        <f t="shared" si="44"/>
        <v>7.4913033096277351E-2</v>
      </c>
      <c r="FH39" s="2">
        <f t="shared" si="44"/>
        <v>7.7858905571050588E-2</v>
      </c>
      <c r="FI39" s="2">
        <f t="shared" si="44"/>
        <v>7.134107461366207E-2</v>
      </c>
      <c r="FJ39" s="2">
        <f t="shared" si="44"/>
        <v>6.6180811856094243E-2</v>
      </c>
      <c r="FK39" s="2">
        <f t="shared" si="44"/>
        <v>6.8265259989754995E-2</v>
      </c>
      <c r="FL39" s="2">
        <f t="shared" si="44"/>
        <v>6.6426263066060323E-2</v>
      </c>
      <c r="FM39" s="2">
        <f t="shared" si="44"/>
        <v>5.8530173261794188E-2</v>
      </c>
      <c r="FN39" s="2">
        <f t="shared" si="44"/>
        <v>6.3495485549866865E-2</v>
      </c>
      <c r="FO39" s="2">
        <f t="shared" si="44"/>
        <v>5.9898343295861065E-2</v>
      </c>
      <c r="FP39" s="2">
        <f t="shared" si="44"/>
        <v>6.2072629607320289E-2</v>
      </c>
      <c r="FQ39" s="2">
        <f t="shared" si="44"/>
        <v>6.7558216994914891E-2</v>
      </c>
      <c r="FR39" s="2">
        <f t="shared" si="44"/>
        <v>6.0496984999645294E-2</v>
      </c>
      <c r="FS39" s="2">
        <f t="shared" si="44"/>
        <v>5.9682211964041484E-2</v>
      </c>
      <c r="FT39" s="2">
        <f t="shared" si="44"/>
        <v>5.7985833245159844E-2</v>
      </c>
      <c r="FU39" s="2">
        <f t="shared" si="44"/>
        <v>5.4510683974914473E-2</v>
      </c>
      <c r="FW39" s="2">
        <f t="shared" si="53"/>
        <v>4.608941666252001E-6</v>
      </c>
      <c r="FX39" s="2">
        <f t="shared" si="45"/>
        <v>8.7473099161877779E-6</v>
      </c>
      <c r="FY39" s="2">
        <f t="shared" si="45"/>
        <v>5.6246671518738149E-6</v>
      </c>
      <c r="FZ39" s="2">
        <f t="shared" si="45"/>
        <v>7.4699803179694165E-5</v>
      </c>
      <c r="GA39" s="2">
        <f t="shared" si="45"/>
        <v>5.226987462431048E-6</v>
      </c>
      <c r="GB39" s="2">
        <f t="shared" si="45"/>
        <v>6.0795345929511097E-6</v>
      </c>
      <c r="GC39" s="2">
        <f t="shared" si="45"/>
        <v>5.6869297658074223E-6</v>
      </c>
      <c r="GD39" s="2">
        <f t="shared" si="45"/>
        <v>5.7019836110689601E-6</v>
      </c>
      <c r="GE39" s="2">
        <f t="shared" si="45"/>
        <v>6.9190787238896357E-6</v>
      </c>
      <c r="GF39" s="2">
        <f t="shared" si="45"/>
        <v>6.3138852166733213E-6</v>
      </c>
      <c r="GG39" s="2">
        <f t="shared" si="45"/>
        <v>6.4454526601554731E-6</v>
      </c>
      <c r="GH39" s="2">
        <f t="shared" si="45"/>
        <v>5.4877006350409564E-6</v>
      </c>
      <c r="GI39" s="2">
        <f t="shared" si="45"/>
        <v>4.737770734503399E-6</v>
      </c>
      <c r="GJ39" s="2">
        <f t="shared" si="45"/>
        <v>3.5423357776434524E-6</v>
      </c>
      <c r="GK39" s="2">
        <f t="shared" si="45"/>
        <v>3.5034874014757195E-6</v>
      </c>
      <c r="GM39" s="86">
        <f t="shared" si="54"/>
        <v>6.5600597432930696E-9</v>
      </c>
      <c r="GN39" s="86">
        <f t="shared" si="46"/>
        <v>6.3589329728150262E-9</v>
      </c>
      <c r="GO39" s="86">
        <f t="shared" si="46"/>
        <v>8.3953158279972027E-10</v>
      </c>
      <c r="GP39" s="86">
        <f t="shared" si="46"/>
        <v>1.7719584671674992E-10</v>
      </c>
      <c r="GQ39" s="86">
        <f t="shared" si="46"/>
        <v>1.9381989558975903E-10</v>
      </c>
      <c r="GR39" s="86">
        <f t="shared" si="46"/>
        <v>3.8406128195006098E-11</v>
      </c>
      <c r="GS39" s="86">
        <f t="shared" si="46"/>
        <v>4.3217772812412985E-12</v>
      </c>
      <c r="GT39" s="86">
        <f t="shared" si="46"/>
        <v>6.7045938475670067E-11</v>
      </c>
      <c r="GU39" s="86">
        <f t="shared" si="46"/>
        <v>1.5106106290610758E-11</v>
      </c>
      <c r="GV39" s="86">
        <f t="shared" si="46"/>
        <v>1.2778547784219911E-11</v>
      </c>
      <c r="GW39" s="86">
        <f t="shared" si="46"/>
        <v>1.351372891878669E-10</v>
      </c>
      <c r="GX39" s="86">
        <f t="shared" si="46"/>
        <v>8.1815757096598147E-12</v>
      </c>
      <c r="GY39" s="86">
        <f t="shared" si="46"/>
        <v>7.6558962536375077E-12</v>
      </c>
      <c r="GZ39" s="86">
        <f t="shared" si="46"/>
        <v>6.8914839743138613E-12</v>
      </c>
      <c r="HA39" s="86">
        <f t="shared" si="46"/>
        <v>5.6483053615792335E-14</v>
      </c>
      <c r="HC39" s="86">
        <f t="shared" si="58"/>
        <v>4.7710135247418044E-23</v>
      </c>
      <c r="HD39" s="86">
        <f t="shared" si="47"/>
        <v>3.5737818341418656E-24</v>
      </c>
      <c r="HE39" s="86">
        <f t="shared" si="47"/>
        <v>7.7837936156104015E-25</v>
      </c>
      <c r="HF39" s="86">
        <f t="shared" si="47"/>
        <v>6.16524690521455E-31</v>
      </c>
      <c r="HG39" s="86">
        <f t="shared" si="47"/>
        <v>2.4573210205926767E-29</v>
      </c>
      <c r="HH39" s="86">
        <f t="shared" si="47"/>
        <v>1.4512300190014094E-28</v>
      </c>
      <c r="HI39" s="86">
        <f t="shared" si="47"/>
        <v>1.4060355378356428E-30</v>
      </c>
      <c r="HJ39" s="86">
        <f t="shared" si="47"/>
        <v>2.3948662789481457E-28</v>
      </c>
      <c r="HK39" s="86">
        <f t="shared" si="47"/>
        <v>3.8504648544246875E-30</v>
      </c>
      <c r="HL39" s="86">
        <f t="shared" si="47"/>
        <v>3.5915766741425402E-31</v>
      </c>
      <c r="HM39" s="86">
        <f t="shared" si="47"/>
        <v>2.6901317459851604E-30</v>
      </c>
      <c r="HN39" s="86">
        <f t="shared" si="47"/>
        <v>4.0876635925367483E-30</v>
      </c>
      <c r="HO39" s="86">
        <f t="shared" si="47"/>
        <v>4.4696888336872287E-30</v>
      </c>
      <c r="HP39" s="86">
        <f t="shared" si="47"/>
        <v>2.2393975001966995E-31</v>
      </c>
      <c r="HQ39" s="86">
        <f t="shared" si="47"/>
        <v>5.1696540675320841E-35</v>
      </c>
      <c r="HS39" s="86">
        <f t="shared" si="55"/>
        <v>8.4681307426591718E-112</v>
      </c>
      <c r="HT39" s="86">
        <f t="shared" si="48"/>
        <v>1.7389863526785262E-113</v>
      </c>
      <c r="HU39" s="86">
        <f t="shared" si="48"/>
        <v>8.0772351498147008E-122</v>
      </c>
      <c r="HV39" s="86">
        <f t="shared" si="48"/>
        <v>4.2827381920895477E-156</v>
      </c>
      <c r="HW39" s="86">
        <f t="shared" si="48"/>
        <v>1.245825184445919E-147</v>
      </c>
      <c r="HX39" s="86">
        <f t="shared" si="48"/>
        <v>9.1087547349342662E-143</v>
      </c>
      <c r="HY39" s="86">
        <f t="shared" si="48"/>
        <v>1.8294564451836071E-152</v>
      </c>
      <c r="HZ39" s="86">
        <f t="shared" si="48"/>
        <v>5.980069423612132E-138</v>
      </c>
      <c r="IA39" s="86">
        <f t="shared" si="48"/>
        <v>6.5484154203867661E-148</v>
      </c>
      <c r="IB39" s="86">
        <f t="shared" si="48"/>
        <v>8.3260792453865262E-155</v>
      </c>
      <c r="IC39" s="86">
        <f t="shared" si="48"/>
        <v>1.4331885194431402E-152</v>
      </c>
      <c r="ID39" s="86">
        <f t="shared" si="48"/>
        <v>1.0418703260389806E-150</v>
      </c>
      <c r="IE39" s="86">
        <f t="shared" si="48"/>
        <v>2.8148926348866907E-148</v>
      </c>
      <c r="IF39" s="86">
        <f t="shared" si="48"/>
        <v>2.7678831673591132E-47</v>
      </c>
      <c r="IG39" s="86">
        <f t="shared" si="48"/>
        <v>3.0153426310920209E-45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4.9330669495699883E-196</v>
      </c>
      <c r="IW39" s="86">
        <f t="shared" si="49"/>
        <v>2.283275146589541E-148</v>
      </c>
      <c r="IY39" s="86">
        <f t="shared" si="57"/>
        <v>6.5600597432931176E-9</v>
      </c>
      <c r="IZ39" s="86">
        <f t="shared" si="50"/>
        <v>6.3589329728150295E-9</v>
      </c>
      <c r="JA39" s="86">
        <f t="shared" si="50"/>
        <v>8.395315827997211E-10</v>
      </c>
      <c r="JB39" s="86">
        <f t="shared" si="50"/>
        <v>1.7719584671674992E-10</v>
      </c>
      <c r="JC39" s="86">
        <f t="shared" si="50"/>
        <v>1.9381989558975903E-10</v>
      </c>
      <c r="JD39" s="86">
        <f t="shared" si="50"/>
        <v>3.8406128195006098E-11</v>
      </c>
      <c r="JE39" s="86">
        <f t="shared" si="50"/>
        <v>4.3217772812412985E-12</v>
      </c>
      <c r="JF39" s="86">
        <f t="shared" si="50"/>
        <v>6.7045938475670067E-11</v>
      </c>
      <c r="JG39" s="86">
        <f t="shared" si="50"/>
        <v>1.5106106290610758E-11</v>
      </c>
      <c r="JH39" s="86">
        <f t="shared" si="50"/>
        <v>1.2778547784219911E-11</v>
      </c>
      <c r="JI39" s="86">
        <f t="shared" si="50"/>
        <v>1.351372891878669E-10</v>
      </c>
      <c r="JJ39" s="86">
        <f t="shared" si="50"/>
        <v>8.1815757096598147E-12</v>
      </c>
      <c r="JK39" s="86">
        <f t="shared" si="50"/>
        <v>7.6558962536375077E-12</v>
      </c>
      <c r="JL39" s="86">
        <f t="shared" si="50"/>
        <v>6.8914839743138613E-12</v>
      </c>
      <c r="JM39" s="86">
        <f t="shared" si="50"/>
        <v>5.6483053615792335E-14</v>
      </c>
    </row>
    <row r="40" spans="2:273" x14ac:dyDescent="0.25">
      <c r="B40" s="2">
        <v>13</v>
      </c>
      <c r="C40" s="37">
        <v>99.355999999999995</v>
      </c>
      <c r="D40" s="37">
        <v>102.77500000000001</v>
      </c>
      <c r="E40" s="37">
        <v>103.575</v>
      </c>
      <c r="F40" s="37">
        <v>100.75</v>
      </c>
      <c r="G40" s="37">
        <v>97.375</v>
      </c>
      <c r="H40" s="37">
        <v>95.8</v>
      </c>
      <c r="I40" s="37">
        <v>95.85</v>
      </c>
      <c r="J40" s="37">
        <v>98.375</v>
      </c>
      <c r="K40" s="37">
        <v>101.70699999999999</v>
      </c>
      <c r="L40" s="37">
        <v>104.878</v>
      </c>
      <c r="M40" s="37">
        <v>102.098</v>
      </c>
      <c r="N40" s="37">
        <v>101.122</v>
      </c>
      <c r="O40" s="37">
        <v>103</v>
      </c>
      <c r="P40" s="37">
        <v>101.976</v>
      </c>
      <c r="Q40" s="37">
        <v>100.70699999999999</v>
      </c>
      <c r="S40" s="4">
        <f t="shared" si="7"/>
        <v>99.174544698148907</v>
      </c>
      <c r="T40" s="4">
        <f t="shared" si="7"/>
        <v>101.19525110213219</v>
      </c>
      <c r="U40" s="4">
        <f t="shared" si="7"/>
        <v>100.09336078525153</v>
      </c>
      <c r="V40" s="4">
        <f t="shared" si="7"/>
        <v>101.14820244688863</v>
      </c>
      <c r="W40" s="4">
        <f t="shared" si="7"/>
        <v>98.937778225083832</v>
      </c>
      <c r="X40" s="4">
        <f t="shared" si="7"/>
        <v>97.319105035788084</v>
      </c>
      <c r="Y40" s="4">
        <f t="shared" si="7"/>
        <v>98.640814460164378</v>
      </c>
      <c r="Z40" s="4">
        <f t="shared" si="7"/>
        <v>99.207024938708926</v>
      </c>
      <c r="AA40" s="4">
        <f t="shared" si="7"/>
        <v>101.65711566674433</v>
      </c>
      <c r="AB40" s="4">
        <f t="shared" si="7"/>
        <v>103.77977150841839</v>
      </c>
      <c r="AC40" s="4">
        <f t="shared" si="7"/>
        <v>102.80118483850492</v>
      </c>
      <c r="AD40" s="4">
        <f t="shared" si="7"/>
        <v>101.06035026304131</v>
      </c>
      <c r="AE40" s="4">
        <f t="shared" si="7"/>
        <v>102.65148341687254</v>
      </c>
      <c r="AF40" s="4">
        <f t="shared" si="7"/>
        <v>101.22968543881964</v>
      </c>
      <c r="AG40" s="4">
        <f t="shared" si="7"/>
        <v>99.486252219693924</v>
      </c>
      <c r="AI40" s="4">
        <f t="shared" si="8"/>
        <v>0.18145530185108782</v>
      </c>
      <c r="AJ40" s="4">
        <f t="shared" si="8"/>
        <v>1.579748897867816</v>
      </c>
      <c r="AK40" s="4">
        <f t="shared" si="8"/>
        <v>3.4816392147484692</v>
      </c>
      <c r="AL40" s="4">
        <f t="shared" si="8"/>
        <v>-0.39820244688863227</v>
      </c>
      <c r="AM40" s="4">
        <f t="shared" si="8"/>
        <v>-1.5627782250838322</v>
      </c>
      <c r="AN40" s="4">
        <f t="shared" si="8"/>
        <v>-1.5191050357880869</v>
      </c>
      <c r="AO40" s="4">
        <f t="shared" si="8"/>
        <v>-2.7908144601643841</v>
      </c>
      <c r="AP40" s="4">
        <f t="shared" si="8"/>
        <v>-0.83202493870892624</v>
      </c>
      <c r="AQ40" s="4">
        <f t="shared" si="8"/>
        <v>4.9884333255661772E-2</v>
      </c>
      <c r="AR40" s="4">
        <f t="shared" si="8"/>
        <v>1.0982284915816081</v>
      </c>
      <c r="AS40" s="4">
        <f t="shared" si="8"/>
        <v>-0.70318483850492441</v>
      </c>
      <c r="AT40" s="4">
        <f t="shared" si="8"/>
        <v>6.1649736958685253E-2</v>
      </c>
      <c r="AU40" s="4">
        <f t="shared" si="8"/>
        <v>0.34851658312746281</v>
      </c>
      <c r="AV40" s="4">
        <f t="shared" si="8"/>
        <v>0.74631456118035544</v>
      </c>
      <c r="AW40" s="4">
        <f t="shared" si="8"/>
        <v>1.2207477803060698</v>
      </c>
      <c r="AY40" s="2">
        <f t="shared" si="51"/>
        <v>99.174527949981609</v>
      </c>
      <c r="AZ40" s="2">
        <f t="shared" si="9"/>
        <v>101.1952338991906</v>
      </c>
      <c r="BA40" s="2">
        <f t="shared" si="9"/>
        <v>100.09335817572574</v>
      </c>
      <c r="BB40" s="2">
        <f t="shared" si="9"/>
        <v>101.14820186323256</v>
      </c>
      <c r="BC40" s="2">
        <f t="shared" si="9"/>
        <v>98.93777756160685</v>
      </c>
      <c r="BD40" s="2">
        <f t="shared" si="9"/>
        <v>97.319104885107635</v>
      </c>
      <c r="BE40" s="2">
        <f t="shared" si="9"/>
        <v>98.64081444146683</v>
      </c>
      <c r="BF40" s="2">
        <f t="shared" si="9"/>
        <v>99.207024697692717</v>
      </c>
      <c r="BG40" s="2">
        <f t="shared" si="9"/>
        <v>101.65711560817176</v>
      </c>
      <c r="BH40" s="2">
        <f t="shared" si="9"/>
        <v>103.77977145814671</v>
      </c>
      <c r="BI40" s="2">
        <f t="shared" si="9"/>
        <v>102.80118439361939</v>
      </c>
      <c r="BJ40" s="2">
        <f t="shared" si="9"/>
        <v>101.06035022982327</v>
      </c>
      <c r="BK40" s="2">
        <f t="shared" si="9"/>
        <v>102.65148338556197</v>
      </c>
      <c r="BL40" s="2">
        <f t="shared" si="9"/>
        <v>101.22968541295572</v>
      </c>
      <c r="BM40" s="2">
        <f t="shared" si="9"/>
        <v>99.486252219444935</v>
      </c>
      <c r="BO40" s="2">
        <f t="shared" si="10"/>
        <v>99.355999999999995</v>
      </c>
      <c r="BP40" s="2">
        <f t="shared" si="11"/>
        <v>102.77500000000001</v>
      </c>
      <c r="BQ40" s="2">
        <f t="shared" si="12"/>
        <v>103.575</v>
      </c>
      <c r="BR40" s="2">
        <f t="shared" si="13"/>
        <v>100.75</v>
      </c>
      <c r="BS40" s="2">
        <f t="shared" si="14"/>
        <v>97.375</v>
      </c>
      <c r="BT40" s="2">
        <f t="shared" si="15"/>
        <v>95.8</v>
      </c>
      <c r="BU40" s="2">
        <f t="shared" si="16"/>
        <v>95.85</v>
      </c>
      <c r="BV40" s="2">
        <f t="shared" si="17"/>
        <v>98.375</v>
      </c>
      <c r="BW40" s="2">
        <f t="shared" si="18"/>
        <v>101.70699999999999</v>
      </c>
      <c r="BX40" s="2">
        <f t="shared" si="19"/>
        <v>104.878</v>
      </c>
      <c r="BY40" s="2">
        <f t="shared" si="20"/>
        <v>102.098</v>
      </c>
      <c r="BZ40" s="2">
        <f t="shared" si="21"/>
        <v>101.122</v>
      </c>
      <c r="CA40" s="2">
        <f t="shared" si="22"/>
        <v>103</v>
      </c>
      <c r="CB40" s="2">
        <f t="shared" si="23"/>
        <v>101.976</v>
      </c>
      <c r="CC40" s="2">
        <f t="shared" si="24"/>
        <v>100.70699999999999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99.280951147098534</v>
      </c>
      <c r="DL40" s="2">
        <f t="shared" si="41"/>
        <v>101.29356612685562</v>
      </c>
      <c r="DM40" s="2">
        <f t="shared" si="41"/>
        <v>99.934115853658525</v>
      </c>
      <c r="DN40" s="2">
        <f t="shared" si="41"/>
        <v>100.92584427767355</v>
      </c>
      <c r="DO40" s="2">
        <f t="shared" si="41"/>
        <v>98.887085020242935</v>
      </c>
      <c r="DP40" s="2">
        <f t="shared" si="41"/>
        <v>97.316582777109105</v>
      </c>
      <c r="DQ40" s="2">
        <f t="shared" si="41"/>
        <v>98.326576576576556</v>
      </c>
      <c r="DR40" s="2">
        <f t="shared" si="41"/>
        <v>99.295344129554678</v>
      </c>
      <c r="DS40" s="2">
        <f t="shared" si="41"/>
        <v>101.68610942116207</v>
      </c>
      <c r="DT40" s="2">
        <f t="shared" si="41"/>
        <v>103.88730298719771</v>
      </c>
      <c r="DU40" s="2">
        <f t="shared" si="41"/>
        <v>102.69234217273954</v>
      </c>
      <c r="DV40" s="2">
        <f t="shared" si="41"/>
        <v>100.91896936207465</v>
      </c>
      <c r="DW40" s="2">
        <f t="shared" si="41"/>
        <v>102.54492603129444</v>
      </c>
      <c r="DX40" s="2">
        <f t="shared" si="41"/>
        <v>101.22968942626837</v>
      </c>
      <c r="DY40" s="2">
        <f t="shared" si="41"/>
        <v>99.653086118538312</v>
      </c>
      <c r="EA40" s="2">
        <f t="shared" si="42"/>
        <v>97.975931750241074</v>
      </c>
      <c r="EB40" s="2">
        <f t="shared" si="42"/>
        <v>100.1328173374613</v>
      </c>
      <c r="EC40" s="2">
        <f t="shared" si="42"/>
        <v>101.98400375939848</v>
      </c>
      <c r="ED40" s="2">
        <f t="shared" si="42"/>
        <v>104.01324696316615</v>
      </c>
      <c r="EE40" s="2">
        <f t="shared" si="42"/>
        <v>99.568934717621403</v>
      </c>
      <c r="EF40" s="2">
        <f t="shared" si="42"/>
        <v>97.351311835707108</v>
      </c>
      <c r="EG40" s="2">
        <f t="shared" si="42"/>
        <v>103.2508108006339</v>
      </c>
      <c r="EH40" s="2">
        <f t="shared" si="42"/>
        <v>98.018832686395243</v>
      </c>
      <c r="EI40" s="2">
        <f t="shared" si="42"/>
        <v>101.24195322626092</v>
      </c>
      <c r="EJ40" s="2">
        <f t="shared" si="42"/>
        <v>102.29788884893932</v>
      </c>
      <c r="EK40" s="2">
        <f t="shared" si="42"/>
        <v>104.17128426303853</v>
      </c>
      <c r="EL40" s="2">
        <f t="shared" si="42"/>
        <v>103.06274565273715</v>
      </c>
      <c r="EM40" s="2">
        <f t="shared" si="42"/>
        <v>104.18272563918906</v>
      </c>
      <c r="EN40" s="2">
        <f t="shared" si="42"/>
        <v>101.22954904610492</v>
      </c>
      <c r="EO40" s="2">
        <f t="shared" si="42"/>
        <v>96.846888870541619</v>
      </c>
      <c r="EQ40" s="2">
        <f t="shared" si="43"/>
        <v>98.484245578714336</v>
      </c>
      <c r="ER40" s="2">
        <f t="shared" si="43"/>
        <v>102.50707959398261</v>
      </c>
      <c r="ES40" s="2">
        <f t="shared" si="43"/>
        <v>100.06293350120177</v>
      </c>
      <c r="ET40" s="2">
        <f t="shared" si="43"/>
        <v>100.8279759765157</v>
      </c>
      <c r="EU40" s="2">
        <f t="shared" si="43"/>
        <v>97.666460075031921</v>
      </c>
      <c r="EV40" s="2">
        <f t="shared" si="43"/>
        <v>98.660367004530087</v>
      </c>
      <c r="EW40" s="2">
        <f t="shared" si="43"/>
        <v>101.57013471833299</v>
      </c>
      <c r="EX40" s="2">
        <f t="shared" si="43"/>
        <v>99.936519412101674</v>
      </c>
      <c r="EY40" s="2">
        <f t="shared" si="43"/>
        <v>102.49778144842573</v>
      </c>
      <c r="EZ40" s="2">
        <f t="shared" si="43"/>
        <v>102.59514499347574</v>
      </c>
      <c r="FA40" s="2">
        <f t="shared" si="43"/>
        <v>103.80060910770852</v>
      </c>
      <c r="FB40" s="2">
        <f t="shared" si="43"/>
        <v>103.32784641098822</v>
      </c>
      <c r="FC40" s="2">
        <f t="shared" si="43"/>
        <v>102.8254961943764</v>
      </c>
      <c r="FD40" s="2">
        <f t="shared" si="43"/>
        <v>102.48143275491327</v>
      </c>
      <c r="FE40" s="2">
        <f t="shared" si="43"/>
        <v>100.5986447391128</v>
      </c>
      <c r="FG40" s="2">
        <f t="shared" si="44"/>
        <v>8.1551098925340626E-2</v>
      </c>
      <c r="FH40" s="2">
        <f t="shared" si="44"/>
        <v>8.473409634432863E-2</v>
      </c>
      <c r="FI40" s="2">
        <f t="shared" si="44"/>
        <v>7.7689208994926984E-2</v>
      </c>
      <c r="FJ40" s="2">
        <f t="shared" si="44"/>
        <v>7.2105423687457551E-2</v>
      </c>
      <c r="FK40" s="2">
        <f t="shared" si="44"/>
        <v>7.4361615417617627E-2</v>
      </c>
      <c r="FL40" s="2">
        <f t="shared" si="44"/>
        <v>7.2371145155754546E-2</v>
      </c>
      <c r="FM40" s="2">
        <f t="shared" si="44"/>
        <v>6.3816693236034575E-2</v>
      </c>
      <c r="FN40" s="2">
        <f t="shared" si="44"/>
        <v>6.9197516324069536E-2</v>
      </c>
      <c r="FO40" s="2">
        <f t="shared" si="44"/>
        <v>6.5299867044755211E-2</v>
      </c>
      <c r="FP40" s="2">
        <f t="shared" si="44"/>
        <v>6.7656115783011353E-2</v>
      </c>
      <c r="FQ40" s="2">
        <f t="shared" si="44"/>
        <v>7.3596418185723655E-2</v>
      </c>
      <c r="FR40" s="2">
        <f t="shared" si="44"/>
        <v>6.5948706129367485E-2</v>
      </c>
      <c r="FS40" s="2">
        <f t="shared" si="44"/>
        <v>6.5065594332006552E-2</v>
      </c>
      <c r="FT40" s="2">
        <f t="shared" si="44"/>
        <v>6.3226489551099815E-2</v>
      </c>
      <c r="FU40" s="2">
        <f t="shared" si="44"/>
        <v>5.9457086122002047E-2</v>
      </c>
      <c r="FW40" s="2">
        <f t="shared" si="53"/>
        <v>5.0536017971945642E-6</v>
      </c>
      <c r="FX40" s="2">
        <f t="shared" si="45"/>
        <v>9.5912265037341885E-6</v>
      </c>
      <c r="FY40" s="2">
        <f t="shared" si="45"/>
        <v>6.1673215458476487E-6</v>
      </c>
      <c r="FZ40" s="2">
        <f t="shared" si="45"/>
        <v>8.1906115153355328E-5</v>
      </c>
      <c r="GA40" s="2">
        <f t="shared" si="45"/>
        <v>5.7312748938429883E-6</v>
      </c>
      <c r="GB40" s="2">
        <f t="shared" si="45"/>
        <v>6.6660732139336706E-6</v>
      </c>
      <c r="GC40" s="2">
        <f t="shared" si="45"/>
        <v>6.2355910699566549E-6</v>
      </c>
      <c r="GD40" s="2">
        <f t="shared" si="45"/>
        <v>6.2520972649173206E-6</v>
      </c>
      <c r="GE40" s="2">
        <f t="shared" si="45"/>
        <v>7.5866138937731935E-6</v>
      </c>
      <c r="GF40" s="2">
        <f t="shared" si="45"/>
        <v>6.9230332558517548E-6</v>
      </c>
      <c r="GG40" s="2">
        <f t="shared" si="45"/>
        <v>7.0672939113676171E-6</v>
      </c>
      <c r="GH40" s="2">
        <f t="shared" si="45"/>
        <v>6.0171409075476261E-6</v>
      </c>
      <c r="GI40" s="2">
        <f t="shared" si="45"/>
        <v>5.1948599341815528E-6</v>
      </c>
      <c r="GJ40" s="2">
        <f t="shared" si="45"/>
        <v>3.8840926161835886E-6</v>
      </c>
      <c r="GK40" s="2">
        <f t="shared" si="45"/>
        <v>3.8414962477157683E-6</v>
      </c>
      <c r="GM40" s="86">
        <f t="shared" si="54"/>
        <v>1.340437110965896E-8</v>
      </c>
      <c r="GN40" s="86">
        <f t="shared" si="46"/>
        <v>1.3172806794548499E-8</v>
      </c>
      <c r="GO40" s="86">
        <f t="shared" si="46"/>
        <v>1.8930749988766741E-9</v>
      </c>
      <c r="GP40" s="86">
        <f t="shared" si="46"/>
        <v>4.2407574409528895E-10</v>
      </c>
      <c r="GQ40" s="86">
        <f t="shared" si="46"/>
        <v>4.6667854103827669E-10</v>
      </c>
      <c r="GR40" s="86">
        <f t="shared" si="46"/>
        <v>1.0005577409438208E-10</v>
      </c>
      <c r="GS40" s="86">
        <f t="shared" si="46"/>
        <v>1.206065780110201E-11</v>
      </c>
      <c r="GT40" s="86">
        <f t="shared" si="46"/>
        <v>1.6665088235195076E-10</v>
      </c>
      <c r="GU40" s="86">
        <f t="shared" si="46"/>
        <v>3.9802043718678198E-11</v>
      </c>
      <c r="GV40" s="86">
        <f t="shared" si="46"/>
        <v>3.4432037664006309E-11</v>
      </c>
      <c r="GW40" s="86">
        <f t="shared" si="46"/>
        <v>3.3065101580651616E-10</v>
      </c>
      <c r="GX40" s="86">
        <f t="shared" si="46"/>
        <v>2.2355479151398188E-11</v>
      </c>
      <c r="GY40" s="86">
        <f t="shared" si="46"/>
        <v>2.0883995766600097E-11</v>
      </c>
      <c r="GZ40" s="86">
        <f t="shared" si="46"/>
        <v>1.8697759323454073E-11</v>
      </c>
      <c r="HA40" s="86">
        <f t="shared" si="46"/>
        <v>1.9225593668404687E-13</v>
      </c>
      <c r="HC40" s="86">
        <f t="shared" si="58"/>
        <v>1.9652845129558613E-22</v>
      </c>
      <c r="HD40" s="86">
        <f t="shared" si="47"/>
        <v>1.6268461004005801E-23</v>
      </c>
      <c r="HE40" s="86">
        <f t="shared" si="47"/>
        <v>3.7253882097984632E-24</v>
      </c>
      <c r="HF40" s="86">
        <f t="shared" si="47"/>
        <v>4.456699757691889E-30</v>
      </c>
      <c r="HG40" s="86">
        <f t="shared" si="47"/>
        <v>1.6047023512113491E-28</v>
      </c>
      <c r="HH40" s="86">
        <f t="shared" si="47"/>
        <v>9.143230690289699E-28</v>
      </c>
      <c r="HI40" s="86">
        <f t="shared" si="47"/>
        <v>9.8852641403100844E-30</v>
      </c>
      <c r="HJ40" s="86">
        <f t="shared" si="47"/>
        <v>1.4543375587724797E-27</v>
      </c>
      <c r="HK40" s="86">
        <f t="shared" si="47"/>
        <v>2.6360596008483963E-29</v>
      </c>
      <c r="HL40" s="86">
        <f t="shared" si="47"/>
        <v>2.680510505729858E-30</v>
      </c>
      <c r="HM40" s="86">
        <f t="shared" si="47"/>
        <v>1.8854406796109031E-29</v>
      </c>
      <c r="HN40" s="86">
        <f t="shared" si="47"/>
        <v>2.7610308880658978E-29</v>
      </c>
      <c r="HO40" s="86">
        <f t="shared" si="47"/>
        <v>2.9406362946129527E-29</v>
      </c>
      <c r="HP40" s="86">
        <f t="shared" si="47"/>
        <v>1.5815326033015855E-30</v>
      </c>
      <c r="HQ40" s="86">
        <f t="shared" si="47"/>
        <v>4.7593141045900632E-34</v>
      </c>
      <c r="HS40" s="86">
        <f t="shared" si="55"/>
        <v>1.0412088057999067E-109</v>
      </c>
      <c r="HT40" s="86">
        <f t="shared" si="48"/>
        <v>2.7456918216365668E-111</v>
      </c>
      <c r="HU40" s="86">
        <f t="shared" si="48"/>
        <v>1.6919398857095464E-119</v>
      </c>
      <c r="HV40" s="86">
        <f t="shared" si="48"/>
        <v>3.9376386215757031E-153</v>
      </c>
      <c r="HW40" s="86">
        <f t="shared" si="48"/>
        <v>8.0432504604215234E-145</v>
      </c>
      <c r="HX40" s="86">
        <f t="shared" si="48"/>
        <v>5.0985857085457946E-140</v>
      </c>
      <c r="HY40" s="86">
        <f t="shared" si="48"/>
        <v>1.4693702856717182E-149</v>
      </c>
      <c r="HZ40" s="86">
        <f t="shared" si="48"/>
        <v>2.7149585552042995E-135</v>
      </c>
      <c r="IA40" s="86">
        <f t="shared" si="48"/>
        <v>4.5597617295762104E-145</v>
      </c>
      <c r="IB40" s="86">
        <f t="shared" si="48"/>
        <v>8.0793439183697229E-152</v>
      </c>
      <c r="IC40" s="86">
        <f t="shared" si="48"/>
        <v>1.1793936226041198E-149</v>
      </c>
      <c r="ID40" s="86">
        <f t="shared" si="48"/>
        <v>7.3955130200129251E-148</v>
      </c>
      <c r="IE40" s="86">
        <f t="shared" si="48"/>
        <v>1.7377811594357332E-145</v>
      </c>
      <c r="IF40" s="86">
        <f t="shared" si="48"/>
        <v>1.8724368224527755E-46</v>
      </c>
      <c r="IG40" s="86">
        <f t="shared" si="48"/>
        <v>1.8849954466647017E-44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1.086830210414773E-306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3.3829414563146785E-193</v>
      </c>
      <c r="IW40" s="86">
        <f t="shared" si="49"/>
        <v>3.1386036550738931E-146</v>
      </c>
      <c r="IY40" s="86">
        <f t="shared" si="57"/>
        <v>1.3404371109659156E-8</v>
      </c>
      <c r="IZ40" s="86">
        <f t="shared" si="50"/>
        <v>1.3172806794548515E-8</v>
      </c>
      <c r="JA40" s="86">
        <f t="shared" si="50"/>
        <v>1.8930749988766779E-9</v>
      </c>
      <c r="JB40" s="86">
        <f t="shared" si="50"/>
        <v>4.2407574409528895E-10</v>
      </c>
      <c r="JC40" s="86">
        <f t="shared" si="50"/>
        <v>4.6667854103827669E-10</v>
      </c>
      <c r="JD40" s="86">
        <f t="shared" si="50"/>
        <v>1.0005577409438208E-10</v>
      </c>
      <c r="JE40" s="86">
        <f t="shared" si="50"/>
        <v>1.206065780110201E-11</v>
      </c>
      <c r="JF40" s="86">
        <f t="shared" si="50"/>
        <v>1.6665088235195076E-10</v>
      </c>
      <c r="JG40" s="86">
        <f t="shared" si="50"/>
        <v>3.9802043718678198E-11</v>
      </c>
      <c r="JH40" s="86">
        <f t="shared" si="50"/>
        <v>3.4432037664006309E-11</v>
      </c>
      <c r="JI40" s="86">
        <f t="shared" si="50"/>
        <v>3.3065101580651616E-10</v>
      </c>
      <c r="JJ40" s="86">
        <f t="shared" si="50"/>
        <v>2.2355479151398188E-11</v>
      </c>
      <c r="JK40" s="86">
        <f t="shared" si="50"/>
        <v>2.0883995766600097E-11</v>
      </c>
      <c r="JL40" s="86">
        <f t="shared" si="50"/>
        <v>1.8697759323454073E-11</v>
      </c>
      <c r="JM40" s="86">
        <f t="shared" si="50"/>
        <v>1.9225593668404687E-13</v>
      </c>
    </row>
    <row r="41" spans="2:273" x14ac:dyDescent="0.25">
      <c r="B41" s="2">
        <v>14</v>
      </c>
      <c r="C41" s="37">
        <v>102.22199999999999</v>
      </c>
      <c r="D41" s="37">
        <v>100.45</v>
      </c>
      <c r="E41" s="37">
        <v>101.4</v>
      </c>
      <c r="F41" s="37">
        <v>97.55</v>
      </c>
      <c r="G41" s="37">
        <v>96.375</v>
      </c>
      <c r="H41" s="37">
        <v>97.325000000000003</v>
      </c>
      <c r="I41" s="37">
        <v>101.02500000000001</v>
      </c>
      <c r="J41" s="37">
        <v>100.3</v>
      </c>
      <c r="K41" s="37">
        <v>101.854</v>
      </c>
      <c r="L41" s="37">
        <v>103.244</v>
      </c>
      <c r="M41" s="37">
        <v>102.41500000000001</v>
      </c>
      <c r="N41" s="37">
        <v>101.41500000000001</v>
      </c>
      <c r="O41" s="37">
        <v>101.46299999999999</v>
      </c>
      <c r="P41" s="37">
        <v>101.65900000000001</v>
      </c>
      <c r="Q41" s="37">
        <v>100.34099999999999</v>
      </c>
      <c r="S41" s="4">
        <f t="shared" si="7"/>
        <v>99.242501981096282</v>
      </c>
      <c r="T41" s="4">
        <f t="shared" si="7"/>
        <v>101.21010771464974</v>
      </c>
      <c r="U41" s="4">
        <f t="shared" si="7"/>
        <v>100.16854622140224</v>
      </c>
      <c r="V41" s="4">
        <f t="shared" si="7"/>
        <v>101.25731373007667</v>
      </c>
      <c r="W41" s="4">
        <f t="shared" si="7"/>
        <v>98.95603443867455</v>
      </c>
      <c r="X41" s="4">
        <f t="shared" si="7"/>
        <v>97.437265709646837</v>
      </c>
      <c r="Y41" s="4">
        <f t="shared" si="7"/>
        <v>98.767445029342198</v>
      </c>
      <c r="Z41" s="4">
        <f t="shared" si="7"/>
        <v>99.295284509938611</v>
      </c>
      <c r="AA41" s="4">
        <f t="shared" si="7"/>
        <v>101.76928090395913</v>
      </c>
      <c r="AB41" s="4">
        <f t="shared" si="7"/>
        <v>103.85318267818165</v>
      </c>
      <c r="AC41" s="4">
        <f t="shared" si="7"/>
        <v>102.85572779296379</v>
      </c>
      <c r="AD41" s="4">
        <f t="shared" si="7"/>
        <v>101.17534741466481</v>
      </c>
      <c r="AE41" s="4">
        <f t="shared" si="7"/>
        <v>102.76578757679921</v>
      </c>
      <c r="AF41" s="4">
        <f t="shared" si="7"/>
        <v>101.31376186259706</v>
      </c>
      <c r="AG41" s="4">
        <f t="shared" si="7"/>
        <v>99.556726107019642</v>
      </c>
      <c r="AI41" s="4">
        <f t="shared" si="8"/>
        <v>2.9794980189037119</v>
      </c>
      <c r="AJ41" s="4">
        <f t="shared" si="8"/>
        <v>-0.76010771464973459</v>
      </c>
      <c r="AK41" s="4">
        <f t="shared" si="8"/>
        <v>1.2314537785977677</v>
      </c>
      <c r="AL41" s="4">
        <f t="shared" si="8"/>
        <v>-3.7073137300766774</v>
      </c>
      <c r="AM41" s="4">
        <f t="shared" si="8"/>
        <v>-2.5810344386745498</v>
      </c>
      <c r="AN41" s="4">
        <f t="shared" si="8"/>
        <v>-0.11226570964683447</v>
      </c>
      <c r="AO41" s="4">
        <f t="shared" si="8"/>
        <v>2.2575549706578073</v>
      </c>
      <c r="AP41" s="4">
        <f t="shared" si="8"/>
        <v>1.0047154900613862</v>
      </c>
      <c r="AQ41" s="4">
        <f t="shared" si="8"/>
        <v>8.4719096040871023E-2</v>
      </c>
      <c r="AR41" s="4">
        <f t="shared" si="8"/>
        <v>-0.60918267818165361</v>
      </c>
      <c r="AS41" s="4">
        <f t="shared" si="8"/>
        <v>-0.44072779296378428</v>
      </c>
      <c r="AT41" s="4">
        <f t="shared" si="8"/>
        <v>0.23965258533519318</v>
      </c>
      <c r="AU41" s="4">
        <f t="shared" si="8"/>
        <v>-1.3027875767992185</v>
      </c>
      <c r="AV41" s="4">
        <f t="shared" si="8"/>
        <v>0.34523813740294429</v>
      </c>
      <c r="AW41" s="4">
        <f t="shared" si="8"/>
        <v>0.78427389298035166</v>
      </c>
      <c r="AY41" s="2">
        <f t="shared" si="51"/>
        <v>99.242468922645571</v>
      </c>
      <c r="AZ41" s="2">
        <f t="shared" si="9"/>
        <v>101.21007332076255</v>
      </c>
      <c r="BA41" s="2">
        <f t="shared" si="9"/>
        <v>100.16854055374961</v>
      </c>
      <c r="BB41" s="2">
        <f t="shared" si="9"/>
        <v>101.25731238620257</v>
      </c>
      <c r="BC41" s="2">
        <f t="shared" si="9"/>
        <v>98.956032902600811</v>
      </c>
      <c r="BD41" s="2">
        <f t="shared" si="9"/>
        <v>97.437265333051343</v>
      </c>
      <c r="BE41" s="2">
        <f t="shared" si="9"/>
        <v>98.767444979315897</v>
      </c>
      <c r="BF41" s="2">
        <f t="shared" si="9"/>
        <v>99.295283934018741</v>
      </c>
      <c r="BG41" s="2">
        <f t="shared" si="9"/>
        <v>101.76928075577064</v>
      </c>
      <c r="BH41" s="2">
        <f t="shared" si="9"/>
        <v>103.85318254826194</v>
      </c>
      <c r="BI41" s="2">
        <f t="shared" si="9"/>
        <v>102.85572674672555</v>
      </c>
      <c r="BJ41" s="2">
        <f t="shared" si="9"/>
        <v>101.17534732762118</v>
      </c>
      <c r="BK41" s="2">
        <f t="shared" si="9"/>
        <v>102.76578749487361</v>
      </c>
      <c r="BL41" s="2">
        <f t="shared" si="9"/>
        <v>101.31376179525181</v>
      </c>
      <c r="BM41" s="2">
        <f t="shared" si="9"/>
        <v>99.556726106211272</v>
      </c>
      <c r="BO41" s="2">
        <f t="shared" si="10"/>
        <v>102.22199999999999</v>
      </c>
      <c r="BP41" s="2">
        <f t="shared" si="11"/>
        <v>100.45</v>
      </c>
      <c r="BQ41" s="2">
        <f t="shared" si="12"/>
        <v>101.4</v>
      </c>
      <c r="BR41" s="2">
        <f t="shared" si="13"/>
        <v>97.55</v>
      </c>
      <c r="BS41" s="2">
        <f t="shared" si="14"/>
        <v>96.375</v>
      </c>
      <c r="BT41" s="2">
        <f t="shared" si="15"/>
        <v>97.325000000000003</v>
      </c>
      <c r="BU41" s="2">
        <f t="shared" si="16"/>
        <v>101.02500000000001</v>
      </c>
      <c r="BV41" s="2">
        <f t="shared" si="17"/>
        <v>100.3</v>
      </c>
      <c r="BW41" s="2">
        <f t="shared" si="18"/>
        <v>101.854</v>
      </c>
      <c r="BX41" s="2">
        <f t="shared" si="19"/>
        <v>103.244</v>
      </c>
      <c r="BY41" s="2">
        <f t="shared" si="20"/>
        <v>102.41500000000001</v>
      </c>
      <c r="BZ41" s="2">
        <f t="shared" si="21"/>
        <v>101.41500000000001</v>
      </c>
      <c r="CA41" s="2">
        <f t="shared" si="22"/>
        <v>101.46299999999999</v>
      </c>
      <c r="CB41" s="2">
        <f t="shared" si="23"/>
        <v>101.65900000000001</v>
      </c>
      <c r="CC41" s="2">
        <f t="shared" si="24"/>
        <v>100.34099999999999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99.376489203778704</v>
      </c>
      <c r="DL41" s="2">
        <f t="shared" si="41"/>
        <v>101.33128373819166</v>
      </c>
      <c r="DM41" s="2">
        <f t="shared" si="41"/>
        <v>100.01454033771105</v>
      </c>
      <c r="DN41" s="2">
        <f t="shared" si="41"/>
        <v>101.03823170731707</v>
      </c>
      <c r="DO41" s="2">
        <f t="shared" si="41"/>
        <v>98.913380566801649</v>
      </c>
      <c r="DP41" s="2">
        <f t="shared" si="41"/>
        <v>97.453099354415158</v>
      </c>
      <c r="DQ41" s="2">
        <f t="shared" si="41"/>
        <v>98.443918918918897</v>
      </c>
      <c r="DR41" s="2">
        <f t="shared" si="41"/>
        <v>99.406503036437272</v>
      </c>
      <c r="DS41" s="2">
        <f t="shared" si="41"/>
        <v>101.81826687821426</v>
      </c>
      <c r="DT41" s="2">
        <f t="shared" si="41"/>
        <v>103.98691797060218</v>
      </c>
      <c r="DU41" s="2">
        <f t="shared" si="41"/>
        <v>102.75408083670715</v>
      </c>
      <c r="DV41" s="2">
        <f t="shared" si="41"/>
        <v>101.03952106357372</v>
      </c>
      <c r="DW41" s="2">
        <f t="shared" si="41"/>
        <v>102.66801991465148</v>
      </c>
      <c r="DX41" s="2">
        <f t="shared" si="41"/>
        <v>101.32722048364153</v>
      </c>
      <c r="DY41" s="2">
        <f t="shared" si="41"/>
        <v>99.746459447415319</v>
      </c>
      <c r="EA41" s="2">
        <f t="shared" si="42"/>
        <v>97.865875771456118</v>
      </c>
      <c r="EB41" s="2">
        <f t="shared" si="42"/>
        <v>100.01573787409701</v>
      </c>
      <c r="EC41" s="2">
        <f t="shared" si="42"/>
        <v>101.83608516483515</v>
      </c>
      <c r="ED41" s="2">
        <f t="shared" si="42"/>
        <v>103.83210288499218</v>
      </c>
      <c r="EE41" s="2">
        <f t="shared" si="42"/>
        <v>99.44039064393634</v>
      </c>
      <c r="EF41" s="2">
        <f t="shared" si="42"/>
        <v>97.252048077801575</v>
      </c>
      <c r="EG41" s="2">
        <f t="shared" si="42"/>
        <v>103.09609276770745</v>
      </c>
      <c r="EH41" s="2">
        <f t="shared" si="42"/>
        <v>97.930696785365768</v>
      </c>
      <c r="EI41" s="2">
        <f t="shared" si="42"/>
        <v>101.12964666103127</v>
      </c>
      <c r="EJ41" s="2">
        <f t="shared" si="42"/>
        <v>102.17235430684677</v>
      </c>
      <c r="EK41" s="2">
        <f t="shared" si="42"/>
        <v>104.02266167800451</v>
      </c>
      <c r="EL41" s="2">
        <f t="shared" si="42"/>
        <v>102.92980238500856</v>
      </c>
      <c r="EM41" s="2">
        <f t="shared" si="42"/>
        <v>104.04711791909314</v>
      </c>
      <c r="EN41" s="2">
        <f t="shared" si="42"/>
        <v>101.13182488076312</v>
      </c>
      <c r="EO41" s="2">
        <f t="shared" si="42"/>
        <v>96.819208883751656</v>
      </c>
      <c r="EQ41" s="2">
        <f t="shared" si="43"/>
        <v>98.368242145273797</v>
      </c>
      <c r="ER41" s="2">
        <f t="shared" si="43"/>
        <v>102.36010224222693</v>
      </c>
      <c r="ES41" s="2">
        <f t="shared" si="43"/>
        <v>99.937889149593673</v>
      </c>
      <c r="ET41" s="2">
        <f t="shared" si="43"/>
        <v>100.68746585190512</v>
      </c>
      <c r="EU41" s="2">
        <f t="shared" si="43"/>
        <v>97.560201576812489</v>
      </c>
      <c r="EV41" s="2">
        <f t="shared" si="43"/>
        <v>98.545571108276974</v>
      </c>
      <c r="EW41" s="2">
        <f t="shared" si="43"/>
        <v>101.43505587730941</v>
      </c>
      <c r="EX41" s="2">
        <f t="shared" si="43"/>
        <v>99.8258986255384</v>
      </c>
      <c r="EY41" s="2">
        <f t="shared" si="43"/>
        <v>102.37078763520319</v>
      </c>
      <c r="EZ41" s="2">
        <f t="shared" si="43"/>
        <v>102.46610719559098</v>
      </c>
      <c r="FA41" s="2">
        <f t="shared" si="43"/>
        <v>103.65634035110874</v>
      </c>
      <c r="FB41" s="2">
        <f t="shared" si="43"/>
        <v>103.19179202719761</v>
      </c>
      <c r="FC41" s="2">
        <f t="shared" si="43"/>
        <v>102.70565564187505</v>
      </c>
      <c r="FD41" s="2">
        <f t="shared" si="43"/>
        <v>102.36893466330385</v>
      </c>
      <c r="FE41" s="2">
        <f t="shared" si="43"/>
        <v>100.52569315512511</v>
      </c>
      <c r="FG41" s="2">
        <f t="shared" si="44"/>
        <v>8.8720953990380005E-2</v>
      </c>
      <c r="FH41" s="2">
        <f t="shared" si="44"/>
        <v>9.2155716793218628E-2</v>
      </c>
      <c r="FI41" s="2">
        <f t="shared" si="44"/>
        <v>8.4550788963445894E-2</v>
      </c>
      <c r="FJ41" s="2">
        <f t="shared" si="44"/>
        <v>7.8515821637196823E-2</v>
      </c>
      <c r="FK41" s="2">
        <f t="shared" si="44"/>
        <v>8.0955095854131479E-2</v>
      </c>
      <c r="FL41" s="2">
        <f t="shared" si="44"/>
        <v>7.8803160309218134E-2</v>
      </c>
      <c r="FM41" s="2">
        <f t="shared" si="44"/>
        <v>6.954542709074886E-2</v>
      </c>
      <c r="FN41" s="2">
        <f t="shared" si="44"/>
        <v>7.537039125902438E-2</v>
      </c>
      <c r="FO41" s="2">
        <f t="shared" si="44"/>
        <v>7.1151624240835279E-2</v>
      </c>
      <c r="FP41" s="2">
        <f t="shared" si="44"/>
        <v>7.3702375328584938E-2</v>
      </c>
      <c r="FQ41" s="2">
        <f t="shared" si="44"/>
        <v>8.0127923566503653E-2</v>
      </c>
      <c r="FR41" s="2">
        <f t="shared" si="44"/>
        <v>7.1854138317244493E-2</v>
      </c>
      <c r="FS41" s="2">
        <f t="shared" si="44"/>
        <v>7.0897949921225722E-2</v>
      </c>
      <c r="FT41" s="2">
        <f t="shared" si="44"/>
        <v>6.8906141288932049E-2</v>
      </c>
      <c r="FU41" s="2">
        <f t="shared" si="44"/>
        <v>6.482156180908924E-2</v>
      </c>
      <c r="FW41" s="2">
        <f t="shared" si="53"/>
        <v>5.5411614809519528E-6</v>
      </c>
      <c r="FX41" s="2">
        <f t="shared" si="45"/>
        <v>1.0516561004176123E-5</v>
      </c>
      <c r="FY41" s="2">
        <f t="shared" si="45"/>
        <v>6.7623295799583994E-6</v>
      </c>
      <c r="FZ41" s="2">
        <f t="shared" si="45"/>
        <v>8.9807559723258034E-5</v>
      </c>
      <c r="GA41" s="2">
        <f t="shared" si="45"/>
        <v>6.2842144823888734E-6</v>
      </c>
      <c r="GB41" s="2">
        <f t="shared" si="45"/>
        <v>7.3091992322018344E-6</v>
      </c>
      <c r="GC41" s="2">
        <f t="shared" si="45"/>
        <v>6.837185535031525E-6</v>
      </c>
      <c r="GD41" s="2">
        <f t="shared" si="45"/>
        <v>6.8552841961020989E-6</v>
      </c>
      <c r="GE41" s="2">
        <f t="shared" si="45"/>
        <v>8.3185506283758204E-6</v>
      </c>
      <c r="GF41" s="2">
        <f t="shared" si="45"/>
        <v>7.590949946054959E-6</v>
      </c>
      <c r="GG41" s="2">
        <f t="shared" si="45"/>
        <v>7.7491283958861674E-6</v>
      </c>
      <c r="GH41" s="2">
        <f t="shared" si="45"/>
        <v>6.5976599781544885E-6</v>
      </c>
      <c r="GI41" s="2">
        <f t="shared" si="45"/>
        <v>5.6960477950416207E-6</v>
      </c>
      <c r="GJ41" s="2">
        <f t="shared" si="45"/>
        <v>4.2588212695368882E-6</v>
      </c>
      <c r="GK41" s="2">
        <f t="shared" si="45"/>
        <v>4.2121153150893718E-6</v>
      </c>
      <c r="GM41" s="86">
        <f t="shared" si="54"/>
        <v>2.7001976745624493E-8</v>
      </c>
      <c r="GN41" s="86">
        <f t="shared" si="46"/>
        <v>2.6887570256540403E-8</v>
      </c>
      <c r="GO41" s="86">
        <f t="shared" si="46"/>
        <v>4.1983144589662324E-9</v>
      </c>
      <c r="GP41" s="86">
        <f t="shared" si="46"/>
        <v>9.9699831525862092E-10</v>
      </c>
      <c r="GQ41" s="86">
        <f t="shared" si="46"/>
        <v>1.1034615010689664E-9</v>
      </c>
      <c r="GR41" s="86">
        <f t="shared" si="46"/>
        <v>2.5548263060000038E-10</v>
      </c>
      <c r="GS41" s="86">
        <f t="shared" si="46"/>
        <v>3.2953919740988968E-11</v>
      </c>
      <c r="GT41" s="86">
        <f t="shared" si="46"/>
        <v>4.0660278869457695E-10</v>
      </c>
      <c r="GU41" s="86">
        <f t="shared" si="46"/>
        <v>1.0281837799797606E-10</v>
      </c>
      <c r="GV41" s="86">
        <f t="shared" si="46"/>
        <v>9.0889238847640985E-11</v>
      </c>
      <c r="GW41" s="86">
        <f t="shared" si="46"/>
        <v>7.9418960496563801E-10</v>
      </c>
      <c r="GX41" s="86">
        <f t="shared" si="46"/>
        <v>5.9828585016104786E-11</v>
      </c>
      <c r="GY41" s="86">
        <f t="shared" si="46"/>
        <v>5.5803743605558692E-11</v>
      </c>
      <c r="GZ41" s="86">
        <f t="shared" si="46"/>
        <v>4.9708765800787211E-11</v>
      </c>
      <c r="HA41" s="86">
        <f t="shared" si="46"/>
        <v>6.3774357760439756E-13</v>
      </c>
      <c r="HC41" s="86">
        <f t="shared" si="58"/>
        <v>7.9336709130065452E-22</v>
      </c>
      <c r="HD41" s="86">
        <f t="shared" si="47"/>
        <v>7.2444007653685313E-23</v>
      </c>
      <c r="HE41" s="86">
        <f t="shared" si="47"/>
        <v>1.7427262501546961E-23</v>
      </c>
      <c r="HF41" s="86">
        <f t="shared" si="47"/>
        <v>3.1294400058061743E-29</v>
      </c>
      <c r="HG41" s="86">
        <f t="shared" si="47"/>
        <v>1.0193837885382291E-27</v>
      </c>
      <c r="HH41" s="86">
        <f t="shared" si="47"/>
        <v>5.6053538369639914E-27</v>
      </c>
      <c r="HI41" s="86">
        <f t="shared" si="47"/>
        <v>6.7542063178536978E-29</v>
      </c>
      <c r="HJ41" s="86">
        <f t="shared" si="47"/>
        <v>8.6014155384648237E-27</v>
      </c>
      <c r="HK41" s="86">
        <f t="shared" si="47"/>
        <v>1.754469327711007E-28</v>
      </c>
      <c r="HL41" s="86">
        <f t="shared" si="47"/>
        <v>1.9419123183576308E-29</v>
      </c>
      <c r="HM41" s="86">
        <f t="shared" si="47"/>
        <v>1.2840009278476715E-28</v>
      </c>
      <c r="HN41" s="86">
        <f t="shared" si="47"/>
        <v>1.8137483369181488E-28</v>
      </c>
      <c r="HO41" s="86">
        <f t="shared" si="47"/>
        <v>1.8829219408792381E-28</v>
      </c>
      <c r="HP41" s="86">
        <f t="shared" si="47"/>
        <v>1.0861599878297911E-29</v>
      </c>
      <c r="HQ41" s="86">
        <f t="shared" si="47"/>
        <v>4.2428197045034145E-33</v>
      </c>
      <c r="HS41" s="86">
        <f t="shared" si="55"/>
        <v>1.2226367428064895E-107</v>
      </c>
      <c r="HT41" s="86">
        <f t="shared" si="48"/>
        <v>4.1229697481476635E-109</v>
      </c>
      <c r="HU41" s="86">
        <f t="shared" si="48"/>
        <v>3.3642762625974304E-117</v>
      </c>
      <c r="HV41" s="86">
        <f t="shared" si="48"/>
        <v>3.3888465056883584E-150</v>
      </c>
      <c r="HW41" s="86">
        <f t="shared" si="48"/>
        <v>4.8765260380861493E-142</v>
      </c>
      <c r="HX41" s="86">
        <f t="shared" si="48"/>
        <v>2.6818520894747377E-137</v>
      </c>
      <c r="HY41" s="86">
        <f t="shared" si="48"/>
        <v>1.1058704993527191E-146</v>
      </c>
      <c r="HZ41" s="86">
        <f t="shared" si="48"/>
        <v>1.1605973902416382E-132</v>
      </c>
      <c r="IA41" s="86">
        <f t="shared" si="48"/>
        <v>2.9775672906732841E-142</v>
      </c>
      <c r="IB41" s="86">
        <f t="shared" si="48"/>
        <v>7.3266999227040038E-149</v>
      </c>
      <c r="IC41" s="86">
        <f t="shared" si="48"/>
        <v>9.0905843694683589E-147</v>
      </c>
      <c r="ID41" s="86">
        <f t="shared" si="48"/>
        <v>4.9272242108231971E-145</v>
      </c>
      <c r="IE41" s="86">
        <f t="shared" si="48"/>
        <v>1.0086268075171754E-142</v>
      </c>
      <c r="IF41" s="86">
        <f t="shared" si="48"/>
        <v>1.2447918337148313E-45</v>
      </c>
      <c r="IG41" s="86">
        <f t="shared" si="48"/>
        <v>1.1587906152797993E-43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9.2914252552156903E-301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2.2112055369243406E-190</v>
      </c>
      <c r="IW41" s="86">
        <f t="shared" si="49"/>
        <v>4.1612778432951111E-144</v>
      </c>
      <c r="IY41" s="86">
        <f t="shared" si="57"/>
        <v>2.7001976745625287E-8</v>
      </c>
      <c r="IZ41" s="86">
        <f t="shared" si="50"/>
        <v>2.6887570256540476E-8</v>
      </c>
      <c r="JA41" s="86">
        <f t="shared" si="50"/>
        <v>4.1983144589662498E-9</v>
      </c>
      <c r="JB41" s="86">
        <f t="shared" si="50"/>
        <v>9.9699831525862092E-10</v>
      </c>
      <c r="JC41" s="86">
        <f t="shared" si="50"/>
        <v>1.1034615010689664E-9</v>
      </c>
      <c r="JD41" s="86">
        <f t="shared" si="50"/>
        <v>2.5548263060000038E-10</v>
      </c>
      <c r="JE41" s="86">
        <f t="shared" si="50"/>
        <v>3.2953919740988968E-11</v>
      </c>
      <c r="JF41" s="86">
        <f t="shared" si="50"/>
        <v>4.0660278869457695E-10</v>
      </c>
      <c r="JG41" s="86">
        <f t="shared" si="50"/>
        <v>1.0281837799797606E-10</v>
      </c>
      <c r="JH41" s="86">
        <f t="shared" si="50"/>
        <v>9.0889238847640985E-11</v>
      </c>
      <c r="JI41" s="86">
        <f t="shared" si="50"/>
        <v>7.9418960496563801E-10</v>
      </c>
      <c r="JJ41" s="86">
        <f t="shared" si="50"/>
        <v>5.9828585016104786E-11</v>
      </c>
      <c r="JK41" s="86">
        <f t="shared" si="50"/>
        <v>5.5803743605558692E-11</v>
      </c>
      <c r="JL41" s="86">
        <f t="shared" si="50"/>
        <v>4.9708765800787211E-11</v>
      </c>
      <c r="JM41" s="86">
        <f t="shared" si="50"/>
        <v>6.3774357760439756E-13</v>
      </c>
    </row>
    <row r="42" spans="2:273" x14ac:dyDescent="0.25">
      <c r="B42" s="2">
        <v>15</v>
      </c>
      <c r="C42" s="37">
        <v>99.4</v>
      </c>
      <c r="D42" s="37">
        <v>98.674999999999997</v>
      </c>
      <c r="E42" s="37">
        <v>97.474999999999994</v>
      </c>
      <c r="F42" s="37">
        <v>99.5</v>
      </c>
      <c r="G42" s="37">
        <v>97.075000000000003</v>
      </c>
      <c r="H42" s="37">
        <v>96.924999999999997</v>
      </c>
      <c r="I42" s="37">
        <v>97.075000000000003</v>
      </c>
      <c r="J42" s="37">
        <v>101</v>
      </c>
      <c r="K42" s="37">
        <v>99.512</v>
      </c>
      <c r="L42" s="37">
        <v>104.902</v>
      </c>
      <c r="M42" s="37">
        <v>101.878</v>
      </c>
      <c r="N42" s="37">
        <v>100.65900000000001</v>
      </c>
      <c r="O42" s="37">
        <v>101.46299999999999</v>
      </c>
      <c r="P42" s="37">
        <v>101.34099999999999</v>
      </c>
      <c r="Q42" s="37">
        <v>100.878</v>
      </c>
      <c r="S42" s="4">
        <f t="shared" si="7"/>
        <v>99.306557837731035</v>
      </c>
      <c r="T42" s="4">
        <f t="shared" si="7"/>
        <v>101.22183174056529</v>
      </c>
      <c r="U42" s="4">
        <f t="shared" si="7"/>
        <v>100.24147061240794</v>
      </c>
      <c r="V42" s="4">
        <f t="shared" si="7"/>
        <v>101.36395465645634</v>
      </c>
      <c r="W42" s="4">
        <f t="shared" si="7"/>
        <v>98.972446674159684</v>
      </c>
      <c r="X42" s="4">
        <f t="shared" si="7"/>
        <v>97.552167047758601</v>
      </c>
      <c r="Y42" s="4">
        <f t="shared" si="7"/>
        <v>98.893028720213039</v>
      </c>
      <c r="Z42" s="4">
        <f t="shared" si="7"/>
        <v>99.380243051452439</v>
      </c>
      <c r="AA42" s="4">
        <f t="shared" si="7"/>
        <v>101.8781365033115</v>
      </c>
      <c r="AB42" s="4">
        <f t="shared" si="7"/>
        <v>103.92286407494076</v>
      </c>
      <c r="AC42" s="4">
        <f t="shared" si="7"/>
        <v>102.9080792199275</v>
      </c>
      <c r="AD42" s="4">
        <f t="shared" si="7"/>
        <v>101.28814370347052</v>
      </c>
      <c r="AE42" s="4">
        <f t="shared" si="7"/>
        <v>102.87761145819631</v>
      </c>
      <c r="AF42" s="4">
        <f t="shared" si="7"/>
        <v>101.39543707629497</v>
      </c>
      <c r="AG42" s="4">
        <f t="shared" si="7"/>
        <v>99.624536720420878</v>
      </c>
      <c r="AI42" s="4">
        <f t="shared" si="8"/>
        <v>9.3442162268971174E-2</v>
      </c>
      <c r="AJ42" s="4">
        <f t="shared" si="8"/>
        <v>-2.5468317405652954</v>
      </c>
      <c r="AK42" s="4">
        <f t="shared" si="8"/>
        <v>-2.766470612407943</v>
      </c>
      <c r="AL42" s="4">
        <f t="shared" si="8"/>
        <v>-1.8639546564563432</v>
      </c>
      <c r="AM42" s="4">
        <f t="shared" si="8"/>
        <v>-1.8974466741596814</v>
      </c>
      <c r="AN42" s="4">
        <f t="shared" si="8"/>
        <v>-0.62716704775860421</v>
      </c>
      <c r="AO42" s="4">
        <f t="shared" si="8"/>
        <v>-1.8180287202130359</v>
      </c>
      <c r="AP42" s="4">
        <f t="shared" si="8"/>
        <v>1.6197569485475611</v>
      </c>
      <c r="AQ42" s="4">
        <f t="shared" si="8"/>
        <v>-2.3661365033114947</v>
      </c>
      <c r="AR42" s="4">
        <f t="shared" si="8"/>
        <v>0.9791359250592393</v>
      </c>
      <c r="AS42" s="4">
        <f t="shared" si="8"/>
        <v>-1.0300792199275008</v>
      </c>
      <c r="AT42" s="4">
        <f t="shared" si="8"/>
        <v>-0.62914370347051829</v>
      </c>
      <c r="AU42" s="4">
        <f t="shared" si="8"/>
        <v>-1.4146114581963189</v>
      </c>
      <c r="AV42" s="4">
        <f t="shared" si="8"/>
        <v>-5.4437076294973963E-2</v>
      </c>
      <c r="AW42" s="4">
        <f t="shared" si="8"/>
        <v>1.2534632795791225</v>
      </c>
      <c r="AY42" s="2">
        <f t="shared" si="51"/>
        <v>99.306493533352423</v>
      </c>
      <c r="AZ42" s="2">
        <f t="shared" si="9"/>
        <v>101.22176401303435</v>
      </c>
      <c r="BA42" s="2">
        <f t="shared" si="9"/>
        <v>100.24145851077417</v>
      </c>
      <c r="BB42" s="2">
        <f t="shared" si="9"/>
        <v>101.36395161806188</v>
      </c>
      <c r="BC42" s="2">
        <f t="shared" si="9"/>
        <v>98.972443183262627</v>
      </c>
      <c r="BD42" s="2">
        <f t="shared" si="9"/>
        <v>97.552166125646991</v>
      </c>
      <c r="BE42" s="2">
        <f t="shared" si="9"/>
        <v>98.893028589216811</v>
      </c>
      <c r="BF42" s="2">
        <f t="shared" si="9"/>
        <v>99.380241701158965</v>
      </c>
      <c r="BG42" s="2">
        <f t="shared" si="9"/>
        <v>101.87813613588578</v>
      </c>
      <c r="BH42" s="2">
        <f t="shared" si="9"/>
        <v>103.92286374615612</v>
      </c>
      <c r="BI42" s="2">
        <f t="shared" si="9"/>
        <v>102.90807680563094</v>
      </c>
      <c r="BJ42" s="2">
        <f t="shared" si="9"/>
        <v>101.28814348016716</v>
      </c>
      <c r="BK42" s="2">
        <f t="shared" si="9"/>
        <v>102.87761124830237</v>
      </c>
      <c r="BL42" s="2">
        <f t="shared" si="9"/>
        <v>101.39543690454022</v>
      </c>
      <c r="BM42" s="2">
        <f t="shared" si="9"/>
        <v>99.624536717864302</v>
      </c>
      <c r="BO42" s="2">
        <f t="shared" si="10"/>
        <v>99.4</v>
      </c>
      <c r="BP42" s="2">
        <f t="shared" si="11"/>
        <v>98.674999999999997</v>
      </c>
      <c r="BQ42" s="2">
        <f t="shared" si="12"/>
        <v>97.474999999999994</v>
      </c>
      <c r="BR42" s="2">
        <f t="shared" si="13"/>
        <v>99.5</v>
      </c>
      <c r="BS42" s="2">
        <f t="shared" si="14"/>
        <v>97.075000000000003</v>
      </c>
      <c r="BT42" s="2">
        <f t="shared" si="15"/>
        <v>96.924999999999997</v>
      </c>
      <c r="BU42" s="2">
        <f t="shared" si="16"/>
        <v>97.075000000000003</v>
      </c>
      <c r="BV42" s="2">
        <f t="shared" si="17"/>
        <v>101</v>
      </c>
      <c r="BW42" s="2">
        <f t="shared" si="18"/>
        <v>99.512</v>
      </c>
      <c r="BX42" s="2">
        <f t="shared" si="19"/>
        <v>104.902</v>
      </c>
      <c r="BY42" s="2">
        <f t="shared" si="20"/>
        <v>101.878</v>
      </c>
      <c r="BZ42" s="2">
        <f t="shared" si="21"/>
        <v>100.65900000000001</v>
      </c>
      <c r="CA42" s="2">
        <f t="shared" si="22"/>
        <v>101.46299999999999</v>
      </c>
      <c r="CB42" s="2">
        <f t="shared" si="23"/>
        <v>101.34099999999999</v>
      </c>
      <c r="CC42" s="2">
        <f t="shared" si="24"/>
        <v>100.878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99.472027260458859</v>
      </c>
      <c r="DL42" s="2">
        <f t="shared" si="41"/>
        <v>101.36900134952768</v>
      </c>
      <c r="DM42" s="2">
        <f t="shared" si="41"/>
        <v>100.0949648217636</v>
      </c>
      <c r="DN42" s="2">
        <f t="shared" si="41"/>
        <v>101.1506191369606</v>
      </c>
      <c r="DO42" s="2">
        <f t="shared" si="41"/>
        <v>98.939676113360349</v>
      </c>
      <c r="DP42" s="2">
        <f t="shared" si="41"/>
        <v>97.589615931721212</v>
      </c>
      <c r="DQ42" s="2">
        <f t="shared" si="41"/>
        <v>98.561261261261237</v>
      </c>
      <c r="DR42" s="2">
        <f t="shared" si="41"/>
        <v>99.517661943319851</v>
      </c>
      <c r="DS42" s="2">
        <f t="shared" si="41"/>
        <v>101.95042433526646</v>
      </c>
      <c r="DT42" s="2">
        <f t="shared" si="41"/>
        <v>104.08653295400663</v>
      </c>
      <c r="DU42" s="2">
        <f t="shared" si="41"/>
        <v>102.81581950067476</v>
      </c>
      <c r="DV42" s="2">
        <f t="shared" si="41"/>
        <v>101.1600727650728</v>
      </c>
      <c r="DW42" s="2">
        <f t="shared" si="41"/>
        <v>102.79111379800852</v>
      </c>
      <c r="DX42" s="2">
        <f t="shared" si="41"/>
        <v>101.42475154101469</v>
      </c>
      <c r="DY42" s="2">
        <f t="shared" si="41"/>
        <v>99.839832776292326</v>
      </c>
      <c r="EA42" s="2">
        <f t="shared" si="42"/>
        <v>97.755819792671161</v>
      </c>
      <c r="EB42" s="2">
        <f t="shared" si="42"/>
        <v>99.898658410732722</v>
      </c>
      <c r="EC42" s="2">
        <f t="shared" si="42"/>
        <v>101.68816657027182</v>
      </c>
      <c r="ED42" s="2">
        <f t="shared" si="42"/>
        <v>103.6509588068182</v>
      </c>
      <c r="EE42" s="2">
        <f t="shared" si="42"/>
        <v>99.311846570251276</v>
      </c>
      <c r="EF42" s="2">
        <f t="shared" si="42"/>
        <v>97.152784319896043</v>
      </c>
      <c r="EG42" s="2">
        <f t="shared" si="42"/>
        <v>102.94137473478101</v>
      </c>
      <c r="EH42" s="2">
        <f t="shared" si="42"/>
        <v>97.842560884336294</v>
      </c>
      <c r="EI42" s="2">
        <f t="shared" si="42"/>
        <v>101.01734009580164</v>
      </c>
      <c r="EJ42" s="2">
        <f t="shared" si="42"/>
        <v>102.04681976475422</v>
      </c>
      <c r="EK42" s="2">
        <f t="shared" si="42"/>
        <v>103.87403909297051</v>
      </c>
      <c r="EL42" s="2">
        <f t="shared" si="42"/>
        <v>102.79685911727996</v>
      </c>
      <c r="EM42" s="2">
        <f t="shared" si="42"/>
        <v>103.91151019899722</v>
      </c>
      <c r="EN42" s="2">
        <f t="shared" si="42"/>
        <v>101.0341007154213</v>
      </c>
      <c r="EO42" s="2">
        <f t="shared" si="42"/>
        <v>96.791528896961694</v>
      </c>
      <c r="EQ42" s="2">
        <f t="shared" si="43"/>
        <v>98.252238711833257</v>
      </c>
      <c r="ER42" s="2">
        <f t="shared" si="43"/>
        <v>102.21312489047124</v>
      </c>
      <c r="ES42" s="2">
        <f t="shared" si="43"/>
        <v>99.812844797985562</v>
      </c>
      <c r="ET42" s="2">
        <f t="shared" si="43"/>
        <v>100.54695572729452</v>
      </c>
      <c r="EU42" s="2">
        <f t="shared" si="43"/>
        <v>97.45394307859307</v>
      </c>
      <c r="EV42" s="2">
        <f t="shared" si="43"/>
        <v>98.430775212023846</v>
      </c>
      <c r="EW42" s="2">
        <f t="shared" si="43"/>
        <v>101.29997703628584</v>
      </c>
      <c r="EX42" s="2">
        <f t="shared" si="43"/>
        <v>99.71527783897514</v>
      </c>
      <c r="EY42" s="2">
        <f t="shared" si="43"/>
        <v>102.24379382198065</v>
      </c>
      <c r="EZ42" s="2">
        <f t="shared" si="43"/>
        <v>102.33706939770622</v>
      </c>
      <c r="FA42" s="2">
        <f t="shared" si="43"/>
        <v>103.51207159450895</v>
      </c>
      <c r="FB42" s="2">
        <f t="shared" si="43"/>
        <v>103.055737643407</v>
      </c>
      <c r="FC42" s="2">
        <f t="shared" si="43"/>
        <v>102.58581508937371</v>
      </c>
      <c r="FD42" s="2">
        <f t="shared" si="43"/>
        <v>102.25643657169442</v>
      </c>
      <c r="FE42" s="2">
        <f t="shared" si="43"/>
        <v>100.45274157113741</v>
      </c>
      <c r="FG42" s="2">
        <f t="shared" si="44"/>
        <v>9.6454971986446661E-2</v>
      </c>
      <c r="FH42" s="2">
        <f t="shared" si="44"/>
        <v>0.10015624322048189</v>
      </c>
      <c r="FI42" s="2">
        <f t="shared" si="44"/>
        <v>9.1957967140730484E-2</v>
      </c>
      <c r="FJ42" s="2">
        <f t="shared" si="44"/>
        <v>8.5443645323936904E-2</v>
      </c>
      <c r="FK42" s="2">
        <f t="shared" si="44"/>
        <v>8.8077576226986809E-2</v>
      </c>
      <c r="FL42" s="2">
        <f t="shared" si="44"/>
        <v>8.5753977859005862E-2</v>
      </c>
      <c r="FM42" s="2">
        <f t="shared" si="44"/>
        <v>7.5746812319889473E-2</v>
      </c>
      <c r="FN42" s="2">
        <f t="shared" si="44"/>
        <v>8.204538944634604E-2</v>
      </c>
      <c r="FO42" s="2">
        <f t="shared" si="44"/>
        <v>7.7484307345879508E-2</v>
      </c>
      <c r="FP42" s="2">
        <f t="shared" si="44"/>
        <v>8.0242469651684023E-2</v>
      </c>
      <c r="FQ42" s="2">
        <f t="shared" si="44"/>
        <v>8.7184532561141864E-2</v>
      </c>
      <c r="FR42" s="2">
        <f t="shared" si="44"/>
        <v>7.8244080020794582E-2</v>
      </c>
      <c r="FS42" s="2">
        <f t="shared" si="44"/>
        <v>7.72099320954866E-2</v>
      </c>
      <c r="FT42" s="2">
        <f t="shared" si="44"/>
        <v>7.505511955605651E-2</v>
      </c>
      <c r="FU42" s="2">
        <f t="shared" si="44"/>
        <v>7.0633695401811289E-2</v>
      </c>
      <c r="FW42" s="2">
        <f t="shared" si="53"/>
        <v>6.0757594970635853E-6</v>
      </c>
      <c r="FX42" s="2">
        <f t="shared" si="45"/>
        <v>1.1531168139748405E-5</v>
      </c>
      <c r="FY42" s="2">
        <f t="shared" si="45"/>
        <v>7.4147421020520197E-6</v>
      </c>
      <c r="FZ42" s="2">
        <f t="shared" si="45"/>
        <v>9.8471177884678504E-5</v>
      </c>
      <c r="GA42" s="2">
        <f t="shared" si="45"/>
        <v>6.8904999821876183E-6</v>
      </c>
      <c r="GB42" s="2">
        <f t="shared" si="45"/>
        <v>8.0143719378141791E-6</v>
      </c>
      <c r="GC42" s="2">
        <f t="shared" si="45"/>
        <v>7.496819916950397E-6</v>
      </c>
      <c r="GD42" s="2">
        <f t="shared" si="45"/>
        <v>7.5166646779782359E-6</v>
      </c>
      <c r="GE42" s="2">
        <f t="shared" si="45"/>
        <v>9.1211020673069154E-6</v>
      </c>
      <c r="GF42" s="2">
        <f t="shared" si="45"/>
        <v>8.3233050081982548E-6</v>
      </c>
      <c r="GG42" s="2">
        <f t="shared" si="45"/>
        <v>8.4967439728510709E-6</v>
      </c>
      <c r="GH42" s="2">
        <f t="shared" si="45"/>
        <v>7.2341857068342755E-6</v>
      </c>
      <c r="GI42" s="2">
        <f t="shared" si="45"/>
        <v>6.245588779224158E-6</v>
      </c>
      <c r="GJ42" s="2">
        <f t="shared" si="45"/>
        <v>4.6697027446147309E-6</v>
      </c>
      <c r="GK42" s="2">
        <f t="shared" si="45"/>
        <v>4.6184907257865506E-6</v>
      </c>
      <c r="GM42" s="86">
        <f t="shared" si="54"/>
        <v>5.3624274899012281E-8</v>
      </c>
      <c r="GN42" s="86">
        <f t="shared" si="46"/>
        <v>5.4076751743531244E-8</v>
      </c>
      <c r="GO42" s="86">
        <f t="shared" si="46"/>
        <v>9.1572561091998675E-9</v>
      </c>
      <c r="GP42" s="86">
        <f t="shared" si="46"/>
        <v>2.3025730826871987E-9</v>
      </c>
      <c r="GQ42" s="86">
        <f t="shared" si="46"/>
        <v>2.5622621680476144E-9</v>
      </c>
      <c r="GR42" s="86">
        <f t="shared" si="46"/>
        <v>6.3938987337373589E-10</v>
      </c>
      <c r="GS42" s="86">
        <f t="shared" si="46"/>
        <v>8.8161268894628976E-11</v>
      </c>
      <c r="GT42" s="86">
        <f t="shared" si="46"/>
        <v>9.7379517563444381E-10</v>
      </c>
      <c r="GU42" s="86">
        <f t="shared" si="46"/>
        <v>2.6040879332240182E-10</v>
      </c>
      <c r="GV42" s="86">
        <f t="shared" si="46"/>
        <v>2.3503799407306183E-10</v>
      </c>
      <c r="GW42" s="86">
        <f t="shared" si="46"/>
        <v>1.8726017219387436E-9</v>
      </c>
      <c r="GX42" s="86">
        <f t="shared" si="46"/>
        <v>1.5682614715949381E-10</v>
      </c>
      <c r="GY42" s="86">
        <f t="shared" si="46"/>
        <v>1.4606710837639184E-10</v>
      </c>
      <c r="GZ42" s="86">
        <f t="shared" si="46"/>
        <v>1.2949409552303967E-10</v>
      </c>
      <c r="HA42" s="86">
        <f t="shared" si="46"/>
        <v>2.0616977346524052E-12</v>
      </c>
      <c r="HC42" s="86">
        <f t="shared" si="58"/>
        <v>3.1387691602263604E-21</v>
      </c>
      <c r="HD42" s="86">
        <f t="shared" si="47"/>
        <v>3.1557214312752285E-22</v>
      </c>
      <c r="HE42" s="86">
        <f t="shared" si="47"/>
        <v>7.9683223419747806E-23</v>
      </c>
      <c r="HF42" s="86">
        <f t="shared" si="47"/>
        <v>2.1345826782211178E-28</v>
      </c>
      <c r="HG42" s="86">
        <f t="shared" si="47"/>
        <v>6.2993299633525241E-27</v>
      </c>
      <c r="HH42" s="86">
        <f t="shared" si="47"/>
        <v>3.3438681729602687E-26</v>
      </c>
      <c r="HI42" s="86">
        <f t="shared" si="47"/>
        <v>4.48494539197392E-28</v>
      </c>
      <c r="HJ42" s="86">
        <f t="shared" si="47"/>
        <v>4.9544804512001387E-26</v>
      </c>
      <c r="HK42" s="86">
        <f t="shared" si="47"/>
        <v>1.1352396866621852E-27</v>
      </c>
      <c r="HL42" s="86">
        <f t="shared" si="47"/>
        <v>1.3656023980554071E-28</v>
      </c>
      <c r="HM42" s="86">
        <f t="shared" si="47"/>
        <v>8.4963763041636769E-28</v>
      </c>
      <c r="HN42" s="86">
        <f t="shared" si="47"/>
        <v>1.1587643323853995E-27</v>
      </c>
      <c r="HO42" s="86">
        <f t="shared" si="47"/>
        <v>1.1734183686457678E-27</v>
      </c>
      <c r="HP42" s="86">
        <f t="shared" si="47"/>
        <v>7.2540521891185473E-29</v>
      </c>
      <c r="HQ42" s="86">
        <f t="shared" si="47"/>
        <v>3.662644494845009E-32</v>
      </c>
      <c r="HS42" s="86">
        <f t="shared" si="55"/>
        <v>1.3710937781385858E-105</v>
      </c>
      <c r="HT42" s="86">
        <f t="shared" si="48"/>
        <v>5.8880584187097703E-107</v>
      </c>
      <c r="HU42" s="86">
        <f t="shared" si="48"/>
        <v>6.3501460382969586E-115</v>
      </c>
      <c r="HV42" s="86">
        <f t="shared" si="48"/>
        <v>2.7300491037600652E-147</v>
      </c>
      <c r="HW42" s="86">
        <f t="shared" si="48"/>
        <v>2.7764814947796361E-139</v>
      </c>
      <c r="HX42" s="86">
        <f t="shared" si="48"/>
        <v>1.3256080784928039E-134</v>
      </c>
      <c r="HY42" s="86">
        <f t="shared" si="48"/>
        <v>7.7990543704717216E-144</v>
      </c>
      <c r="HZ42" s="86">
        <f t="shared" si="48"/>
        <v>4.6715631657860263E-130</v>
      </c>
      <c r="IA42" s="86">
        <f t="shared" si="48"/>
        <v>1.8234563298963544E-139</v>
      </c>
      <c r="IB42" s="86">
        <f t="shared" si="48"/>
        <v>6.2092381050423818E-146</v>
      </c>
      <c r="IC42" s="86">
        <f t="shared" si="48"/>
        <v>6.5630123669265531E-144</v>
      </c>
      <c r="ID42" s="86">
        <f t="shared" si="48"/>
        <v>3.081176119767048E-142</v>
      </c>
      <c r="IE42" s="86">
        <f t="shared" si="48"/>
        <v>5.5038791132093209E-140</v>
      </c>
      <c r="IF42" s="86">
        <f t="shared" si="48"/>
        <v>8.1323691532959372E-45</v>
      </c>
      <c r="IG42" s="86">
        <f t="shared" si="48"/>
        <v>7.0052126336103471E-43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6.9460859971205437E-295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1.3775940322825066E-187</v>
      </c>
      <c r="IW42" s="86">
        <f t="shared" si="49"/>
        <v>5.3214417263371449E-142</v>
      </c>
      <c r="IY42" s="86">
        <f t="shared" si="57"/>
        <v>5.3624274899015418E-8</v>
      </c>
      <c r="IZ42" s="86">
        <f t="shared" si="50"/>
        <v>5.4076751743531561E-8</v>
      </c>
      <c r="JA42" s="86">
        <f t="shared" si="50"/>
        <v>9.1572561091999469E-9</v>
      </c>
      <c r="JB42" s="86">
        <f t="shared" si="50"/>
        <v>2.3025730826871987E-9</v>
      </c>
      <c r="JC42" s="86">
        <f t="shared" si="50"/>
        <v>2.5622621680476144E-9</v>
      </c>
      <c r="JD42" s="86">
        <f t="shared" si="50"/>
        <v>6.3938987337373589E-10</v>
      </c>
      <c r="JE42" s="86">
        <f t="shared" si="50"/>
        <v>8.8161268894628976E-11</v>
      </c>
      <c r="JF42" s="86">
        <f t="shared" si="50"/>
        <v>9.7379517563444381E-10</v>
      </c>
      <c r="JG42" s="86">
        <f t="shared" si="50"/>
        <v>2.6040879332240182E-10</v>
      </c>
      <c r="JH42" s="86">
        <f t="shared" si="50"/>
        <v>2.3503799407306183E-10</v>
      </c>
      <c r="JI42" s="86">
        <f t="shared" si="50"/>
        <v>1.8726017219387436E-9</v>
      </c>
      <c r="JJ42" s="86">
        <f t="shared" si="50"/>
        <v>1.5682614715949381E-10</v>
      </c>
      <c r="JK42" s="86">
        <f t="shared" si="50"/>
        <v>1.4606710837639184E-10</v>
      </c>
      <c r="JL42" s="86">
        <f t="shared" si="50"/>
        <v>1.2949409552303967E-10</v>
      </c>
      <c r="JM42" s="86">
        <f t="shared" si="50"/>
        <v>2.0616977346524052E-12</v>
      </c>
    </row>
    <row r="43" spans="2:273" x14ac:dyDescent="0.25">
      <c r="B43" s="2">
        <v>16</v>
      </c>
      <c r="C43" s="37">
        <v>99.043999999999997</v>
      </c>
      <c r="D43" s="37">
        <v>98.224999999999994</v>
      </c>
      <c r="E43" s="37">
        <v>100.05</v>
      </c>
      <c r="F43" s="37">
        <v>101.15</v>
      </c>
      <c r="G43" s="37">
        <v>96.775000000000006</v>
      </c>
      <c r="H43" s="37">
        <v>97.775000000000006</v>
      </c>
      <c r="I43" s="37">
        <v>97.55</v>
      </c>
      <c r="J43" s="37">
        <v>98.775000000000006</v>
      </c>
      <c r="K43" s="37">
        <v>101.58499999999999</v>
      </c>
      <c r="L43" s="37">
        <v>100.34099999999999</v>
      </c>
      <c r="M43" s="37">
        <v>101.65900000000001</v>
      </c>
      <c r="N43" s="37">
        <v>102.70699999999999</v>
      </c>
      <c r="O43" s="37">
        <v>103.146</v>
      </c>
      <c r="P43" s="37">
        <v>101.92700000000001</v>
      </c>
      <c r="Q43" s="37">
        <v>101.268</v>
      </c>
      <c r="S43" s="4">
        <f t="shared" si="7"/>
        <v>99.366314612868337</v>
      </c>
      <c r="T43" s="4">
        <f t="shared" si="7"/>
        <v>101.23011577619091</v>
      </c>
      <c r="U43" s="4">
        <f t="shared" si="7"/>
        <v>100.31180801280838</v>
      </c>
      <c r="V43" s="4">
        <f t="shared" si="7"/>
        <v>101.46774160883693</v>
      </c>
      <c r="W43" s="4">
        <f t="shared" si="7"/>
        <v>98.986777484716498</v>
      </c>
      <c r="X43" s="4">
        <f t="shared" si="7"/>
        <v>97.663420832786613</v>
      </c>
      <c r="Y43" s="4">
        <f t="shared" si="7"/>
        <v>99.017308519570889</v>
      </c>
      <c r="Z43" s="4">
        <f t="shared" si="7"/>
        <v>99.461540979952474</v>
      </c>
      <c r="AA43" s="4">
        <f t="shared" si="7"/>
        <v>101.98329281286381</v>
      </c>
      <c r="AB43" s="4">
        <f t="shared" si="7"/>
        <v>103.98841026210019</v>
      </c>
      <c r="AC43" s="4">
        <f t="shared" si="7"/>
        <v>102.95793604111132</v>
      </c>
      <c r="AD43" s="4">
        <f t="shared" si="7"/>
        <v>101.39841451425688</v>
      </c>
      <c r="AE43" s="4">
        <f t="shared" si="7"/>
        <v>102.98661006956283</v>
      </c>
      <c r="AF43" s="4">
        <f t="shared" si="7"/>
        <v>101.47441795377168</v>
      </c>
      <c r="AG43" s="4">
        <f t="shared" si="7"/>
        <v>99.689424477577447</v>
      </c>
      <c r="AI43" s="4">
        <f t="shared" si="8"/>
        <v>-0.32231461286833962</v>
      </c>
      <c r="AJ43" s="4">
        <f t="shared" si="8"/>
        <v>-3.0051157761909195</v>
      </c>
      <c r="AK43" s="4">
        <f t="shared" si="8"/>
        <v>-0.2618080128083875</v>
      </c>
      <c r="AL43" s="4">
        <f t="shared" si="8"/>
        <v>-0.31774160883692559</v>
      </c>
      <c r="AM43" s="4">
        <f t="shared" si="8"/>
        <v>-2.2117774847164924</v>
      </c>
      <c r="AN43" s="4">
        <f t="shared" si="8"/>
        <v>0.11157916721339234</v>
      </c>
      <c r="AO43" s="4">
        <f t="shared" si="8"/>
        <v>-1.4673085195708921</v>
      </c>
      <c r="AP43" s="4">
        <f t="shared" si="8"/>
        <v>-0.68654097995246843</v>
      </c>
      <c r="AQ43" s="4">
        <f t="shared" si="8"/>
        <v>-0.39829281286381502</v>
      </c>
      <c r="AR43" s="4">
        <f t="shared" si="8"/>
        <v>-3.6474102621001947</v>
      </c>
      <c r="AS43" s="4">
        <f t="shared" si="8"/>
        <v>-1.2989360411113182</v>
      </c>
      <c r="AT43" s="4">
        <f t="shared" si="8"/>
        <v>1.3085854857431087</v>
      </c>
      <c r="AU43" s="4">
        <f t="shared" si="8"/>
        <v>0.15938993043717176</v>
      </c>
      <c r="AV43" s="4">
        <f t="shared" si="8"/>
        <v>0.4525820462283292</v>
      </c>
      <c r="AW43" s="4">
        <f t="shared" si="8"/>
        <v>1.5785755224225539</v>
      </c>
      <c r="AY43" s="2">
        <f t="shared" si="51"/>
        <v>99.366191347397447</v>
      </c>
      <c r="AZ43" s="2">
        <f t="shared" si="51"/>
        <v>101.22998441875656</v>
      </c>
      <c r="BA43" s="2">
        <f t="shared" si="51"/>
        <v>100.31178260987103</v>
      </c>
      <c r="BB43" s="2">
        <f t="shared" si="51"/>
        <v>101.46773486334338</v>
      </c>
      <c r="BC43" s="2">
        <f t="shared" si="51"/>
        <v>98.986769697167546</v>
      </c>
      <c r="BD43" s="2">
        <f t="shared" si="51"/>
        <v>97.663418620802432</v>
      </c>
      <c r="BE43" s="2">
        <f t="shared" si="51"/>
        <v>99.017308183859768</v>
      </c>
      <c r="BF43" s="2">
        <f t="shared" si="51"/>
        <v>99.461537873643962</v>
      </c>
      <c r="BG43" s="2">
        <f t="shared" si="51"/>
        <v>101.98329192005279</v>
      </c>
      <c r="BH43" s="2">
        <f t="shared" si="51"/>
        <v>103.98840944733423</v>
      </c>
      <c r="BI43" s="2">
        <f t="shared" si="51"/>
        <v>102.95793057437206</v>
      </c>
      <c r="BJ43" s="2">
        <f t="shared" si="51"/>
        <v>101.39841395340403</v>
      </c>
      <c r="BK43" s="2">
        <f t="shared" si="51"/>
        <v>102.98660954302261</v>
      </c>
      <c r="BL43" s="2">
        <f t="shared" si="51"/>
        <v>101.4744175247296</v>
      </c>
      <c r="BM43" s="2">
        <f t="shared" si="51"/>
        <v>99.689424469701194</v>
      </c>
      <c r="BO43" s="2">
        <f t="shared" si="10"/>
        <v>99.043999999999997</v>
      </c>
      <c r="BP43" s="2">
        <f t="shared" si="11"/>
        <v>98.224999999999994</v>
      </c>
      <c r="BQ43" s="2">
        <f t="shared" si="12"/>
        <v>100.05</v>
      </c>
      <c r="BR43" s="2">
        <f t="shared" si="13"/>
        <v>101.15</v>
      </c>
      <c r="BS43" s="2">
        <f t="shared" si="14"/>
        <v>96.775000000000006</v>
      </c>
      <c r="BT43" s="2">
        <f t="shared" si="15"/>
        <v>97.775000000000006</v>
      </c>
      <c r="BU43" s="2">
        <f t="shared" si="16"/>
        <v>97.55</v>
      </c>
      <c r="BV43" s="2">
        <f t="shared" si="17"/>
        <v>98.775000000000006</v>
      </c>
      <c r="BW43" s="2">
        <f t="shared" si="18"/>
        <v>101.58499999999999</v>
      </c>
      <c r="BX43" s="2">
        <f t="shared" si="19"/>
        <v>100.34099999999999</v>
      </c>
      <c r="BY43" s="2">
        <f t="shared" si="20"/>
        <v>101.65900000000001</v>
      </c>
      <c r="BZ43" s="2">
        <f t="shared" si="21"/>
        <v>102.70699999999999</v>
      </c>
      <c r="CA43" s="2">
        <f t="shared" si="22"/>
        <v>103.146</v>
      </c>
      <c r="CB43" s="2">
        <f t="shared" si="23"/>
        <v>101.92700000000001</v>
      </c>
      <c r="CC43" s="2">
        <f t="shared" si="24"/>
        <v>101.268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99.567565317139028</v>
      </c>
      <c r="DL43" s="2">
        <f t="shared" si="41"/>
        <v>101.40671896086371</v>
      </c>
      <c r="DM43" s="2">
        <f t="shared" si="41"/>
        <v>100.17538930581613</v>
      </c>
      <c r="DN43" s="2">
        <f t="shared" si="41"/>
        <v>101.26300656660412</v>
      </c>
      <c r="DO43" s="2">
        <f t="shared" si="41"/>
        <v>98.965971659919049</v>
      </c>
      <c r="DP43" s="2">
        <f t="shared" si="41"/>
        <v>97.726132509027266</v>
      </c>
      <c r="DQ43" s="2">
        <f t="shared" si="41"/>
        <v>98.678603603603577</v>
      </c>
      <c r="DR43" s="2">
        <f t="shared" si="41"/>
        <v>99.628820850202445</v>
      </c>
      <c r="DS43" s="2">
        <f t="shared" si="41"/>
        <v>102.08258179231865</v>
      </c>
      <c r="DT43" s="2">
        <f t="shared" si="41"/>
        <v>104.18614793741109</v>
      </c>
      <c r="DU43" s="2">
        <f t="shared" si="41"/>
        <v>102.87755816464238</v>
      </c>
      <c r="DV43" s="2">
        <f t="shared" si="41"/>
        <v>101.28062446657187</v>
      </c>
      <c r="DW43" s="2">
        <f t="shared" si="41"/>
        <v>102.91420768136557</v>
      </c>
      <c r="DX43" s="2">
        <f t="shared" si="41"/>
        <v>101.52228259838786</v>
      </c>
      <c r="DY43" s="2">
        <f t="shared" si="41"/>
        <v>99.933206105169333</v>
      </c>
      <c r="EA43" s="2">
        <f t="shared" si="42"/>
        <v>97.645763813886205</v>
      </c>
      <c r="EB43" s="2">
        <f t="shared" si="42"/>
        <v>99.78157894736843</v>
      </c>
      <c r="EC43" s="2">
        <f t="shared" si="42"/>
        <v>101.54024797570848</v>
      </c>
      <c r="ED43" s="2">
        <f t="shared" si="42"/>
        <v>103.46981472864421</v>
      </c>
      <c r="EE43" s="2">
        <f t="shared" si="42"/>
        <v>99.183302496566213</v>
      </c>
      <c r="EF43" s="2">
        <f t="shared" si="42"/>
        <v>97.053520561990524</v>
      </c>
      <c r="EG43" s="2">
        <f t="shared" si="42"/>
        <v>102.78665670185455</v>
      </c>
      <c r="EH43" s="2">
        <f t="shared" si="42"/>
        <v>97.754424983306819</v>
      </c>
      <c r="EI43" s="2">
        <f t="shared" si="42"/>
        <v>100.905033530572</v>
      </c>
      <c r="EJ43" s="2">
        <f t="shared" si="42"/>
        <v>101.92128522266165</v>
      </c>
      <c r="EK43" s="2">
        <f t="shared" si="42"/>
        <v>103.72541650793649</v>
      </c>
      <c r="EL43" s="2">
        <f t="shared" si="42"/>
        <v>102.66391584955137</v>
      </c>
      <c r="EM43" s="2">
        <f t="shared" si="42"/>
        <v>103.7759024789013</v>
      </c>
      <c r="EN43" s="2">
        <f t="shared" si="42"/>
        <v>100.93637655007949</v>
      </c>
      <c r="EO43" s="2">
        <f t="shared" si="42"/>
        <v>96.763848910171745</v>
      </c>
      <c r="EQ43" s="2">
        <f t="shared" si="43"/>
        <v>98.136235278392718</v>
      </c>
      <c r="ER43" s="2">
        <f t="shared" si="43"/>
        <v>102.06614753871555</v>
      </c>
      <c r="ES43" s="2">
        <f t="shared" si="43"/>
        <v>99.687800446377466</v>
      </c>
      <c r="ET43" s="2">
        <f t="shared" si="43"/>
        <v>100.40644560268393</v>
      </c>
      <c r="EU43" s="2">
        <f t="shared" si="43"/>
        <v>97.347684580373652</v>
      </c>
      <c r="EV43" s="2">
        <f t="shared" si="43"/>
        <v>98.315979315770733</v>
      </c>
      <c r="EW43" s="2">
        <f t="shared" si="43"/>
        <v>101.16489819526227</v>
      </c>
      <c r="EX43" s="2">
        <f t="shared" si="43"/>
        <v>99.604657052411866</v>
      </c>
      <c r="EY43" s="2">
        <f t="shared" si="43"/>
        <v>102.1168000087581</v>
      </c>
      <c r="EZ43" s="2">
        <f t="shared" si="43"/>
        <v>102.20803159982147</v>
      </c>
      <c r="FA43" s="2">
        <f t="shared" si="43"/>
        <v>103.36780283790917</v>
      </c>
      <c r="FB43" s="2">
        <f t="shared" si="43"/>
        <v>102.91968325961639</v>
      </c>
      <c r="FC43" s="2">
        <f t="shared" si="43"/>
        <v>102.46597453687237</v>
      </c>
      <c r="FD43" s="2">
        <f t="shared" si="43"/>
        <v>102.14393848008501</v>
      </c>
      <c r="FE43" s="2">
        <f t="shared" si="43"/>
        <v>100.37978998714972</v>
      </c>
      <c r="FG43" s="2">
        <f t="shared" si="44"/>
        <v>0.10478565912723911</v>
      </c>
      <c r="FH43" s="2">
        <f t="shared" si="44"/>
        <v>0.10876812209942716</v>
      </c>
      <c r="FI43" s="2">
        <f t="shared" si="44"/>
        <v>9.9943215837998811E-2</v>
      </c>
      <c r="FJ43" s="2">
        <f t="shared" si="44"/>
        <v>9.2921103738115726E-2</v>
      </c>
      <c r="FK43" s="2">
        <f t="shared" si="44"/>
        <v>9.5761403090137601E-2</v>
      </c>
      <c r="FL43" s="2">
        <f t="shared" si="44"/>
        <v>9.3255825227376341E-2</v>
      </c>
      <c r="FM43" s="2">
        <f t="shared" si="44"/>
        <v>8.2452174585374655E-2</v>
      </c>
      <c r="FN43" s="2">
        <f t="shared" si="44"/>
        <v>8.9254478658339562E-2</v>
      </c>
      <c r="FO43" s="2">
        <f t="shared" si="44"/>
        <v>8.4329444886564228E-2</v>
      </c>
      <c r="FP43" s="2">
        <f t="shared" si="44"/>
        <v>8.730820889359632E-2</v>
      </c>
      <c r="FQ43" s="2">
        <f t="shared" si="44"/>
        <v>9.4798549862070591E-2</v>
      </c>
      <c r="FR43" s="2">
        <f t="shared" si="44"/>
        <v>8.5150142264555931E-2</v>
      </c>
      <c r="FS43" s="2">
        <f t="shared" si="44"/>
        <v>8.4033038663193352E-2</v>
      </c>
      <c r="FT43" s="2">
        <f t="shared" si="44"/>
        <v>8.1704663717293013E-2</v>
      </c>
      <c r="FU43" s="2">
        <f t="shared" si="44"/>
        <v>7.6924099069475088E-2</v>
      </c>
      <c r="FW43" s="2">
        <f t="shared" si="53"/>
        <v>6.661933908458899E-6</v>
      </c>
      <c r="FX43" s="2">
        <f t="shared" si="53"/>
        <v>1.264366037514325E-5</v>
      </c>
      <c r="FY43" s="2">
        <f t="shared" si="53"/>
        <v>8.1300972289709056E-6</v>
      </c>
      <c r="FZ43" s="2">
        <f t="shared" si="53"/>
        <v>1.0797047374486152E-4</v>
      </c>
      <c r="GA43" s="2">
        <f t="shared" si="53"/>
        <v>7.5552779683733052E-6</v>
      </c>
      <c r="GB43" s="2">
        <f t="shared" si="53"/>
        <v>8.7875772909335531E-6</v>
      </c>
      <c r="GC43" s="2">
        <f t="shared" si="53"/>
        <v>8.2200936339215214E-6</v>
      </c>
      <c r="GD43" s="2">
        <f t="shared" si="53"/>
        <v>8.2418529501784212E-6</v>
      </c>
      <c r="GE43" s="2">
        <f t="shared" si="53"/>
        <v>1.0001080740772778E-5</v>
      </c>
      <c r="GF43" s="2">
        <f t="shared" si="53"/>
        <v>9.1263151327484354E-6</v>
      </c>
      <c r="GG43" s="2">
        <f t="shared" si="53"/>
        <v>9.3164868672471748E-6</v>
      </c>
      <c r="GH43" s="2">
        <f t="shared" si="53"/>
        <v>7.9321213582402546E-6</v>
      </c>
      <c r="GI43" s="2">
        <f t="shared" si="53"/>
        <v>6.8481477920544001E-6</v>
      </c>
      <c r="GJ43" s="2">
        <f t="shared" si="53"/>
        <v>5.1202249351532732E-6</v>
      </c>
      <c r="GK43" s="2">
        <f t="shared" si="53"/>
        <v>5.0640721234467024E-6</v>
      </c>
      <c r="GM43" s="86">
        <f t="shared" si="54"/>
        <v>1.0499066794142032E-7</v>
      </c>
      <c r="GN43" s="86">
        <f t="shared" si="54"/>
        <v>1.0716733922367655E-7</v>
      </c>
      <c r="GO43" s="86">
        <f t="shared" si="54"/>
        <v>1.9644740075562322E-8</v>
      </c>
      <c r="GP43" s="86">
        <f t="shared" si="54"/>
        <v>5.2240549314038667E-9</v>
      </c>
      <c r="GQ43" s="86">
        <f t="shared" si="54"/>
        <v>5.8428471802122407E-9</v>
      </c>
      <c r="GR43" s="86">
        <f t="shared" si="54"/>
        <v>1.5684232976101969E-9</v>
      </c>
      <c r="GS43" s="86">
        <f t="shared" si="54"/>
        <v>2.309355922103963E-10</v>
      </c>
      <c r="GT43" s="86">
        <f t="shared" si="54"/>
        <v>2.2893213100264156E-9</v>
      </c>
      <c r="GU43" s="86">
        <f t="shared" si="54"/>
        <v>6.4664726786819155E-10</v>
      </c>
      <c r="GV43" s="86">
        <f t="shared" si="54"/>
        <v>5.9545276897715641E-10</v>
      </c>
      <c r="GW43" s="86">
        <f t="shared" si="54"/>
        <v>4.3345213243473698E-9</v>
      </c>
      <c r="GX43" s="86">
        <f t="shared" si="54"/>
        <v>4.0264369836048063E-10</v>
      </c>
      <c r="GY43" s="86">
        <f t="shared" si="54"/>
        <v>3.7453161687849104E-10</v>
      </c>
      <c r="GZ43" s="86">
        <f t="shared" si="54"/>
        <v>3.3055817205851005E-10</v>
      </c>
      <c r="HA43" s="86">
        <f t="shared" si="54"/>
        <v>6.4956820415633963E-12</v>
      </c>
      <c r="HC43" s="86">
        <f t="shared" si="58"/>
        <v>1.2169804416671809E-20</v>
      </c>
      <c r="HD43" s="86">
        <f t="shared" si="58"/>
        <v>1.3447383454355154E-21</v>
      </c>
      <c r="HE43" s="86">
        <f t="shared" si="58"/>
        <v>3.5611271963893944E-22</v>
      </c>
      <c r="HF43" s="86">
        <f t="shared" si="58"/>
        <v>1.4143448014602987E-27</v>
      </c>
      <c r="HG43" s="86">
        <f t="shared" si="58"/>
        <v>3.7867555983720134E-26</v>
      </c>
      <c r="HH43" s="86">
        <f t="shared" si="58"/>
        <v>1.9410690169296869E-25</v>
      </c>
      <c r="HI43" s="86">
        <f t="shared" si="58"/>
        <v>2.8942739621024163E-27</v>
      </c>
      <c r="HJ43" s="86">
        <f t="shared" si="58"/>
        <v>2.7794101062647129E-25</v>
      </c>
      <c r="HK43" s="86">
        <f t="shared" si="58"/>
        <v>7.1414012935601611E-27</v>
      </c>
      <c r="HL43" s="86">
        <f t="shared" si="58"/>
        <v>9.3218995922749749E-28</v>
      </c>
      <c r="HM43" s="86">
        <f t="shared" si="58"/>
        <v>5.4628716527221704E-27</v>
      </c>
      <c r="HN43" s="86">
        <f t="shared" si="58"/>
        <v>7.1999311423172505E-27</v>
      </c>
      <c r="HO43" s="86">
        <f t="shared" si="58"/>
        <v>7.1171432451456586E-27</v>
      </c>
      <c r="HP43" s="86">
        <f t="shared" si="58"/>
        <v>4.7113071553731723E-28</v>
      </c>
      <c r="HQ43" s="86">
        <f t="shared" si="58"/>
        <v>3.0617357949693736E-31</v>
      </c>
      <c r="HS43" s="86">
        <f t="shared" si="55"/>
        <v>1.468411507041717E-103</v>
      </c>
      <c r="HT43" s="86">
        <f t="shared" si="55"/>
        <v>7.9972111796694532E-105</v>
      </c>
      <c r="HU43" s="86">
        <f t="shared" si="55"/>
        <v>1.1377895920839417E-112</v>
      </c>
      <c r="HV43" s="86">
        <f t="shared" si="55"/>
        <v>2.0586966871956799E-144</v>
      </c>
      <c r="HW43" s="86">
        <f t="shared" si="55"/>
        <v>1.4845168672262382E-136</v>
      </c>
      <c r="HX43" s="86">
        <f t="shared" si="55"/>
        <v>6.1573175475911592E-132</v>
      </c>
      <c r="HY43" s="86">
        <f t="shared" si="55"/>
        <v>5.1540083437392217E-141</v>
      </c>
      <c r="HZ43" s="86">
        <f t="shared" si="55"/>
        <v>1.7705409702095114E-127</v>
      </c>
      <c r="IA43" s="86">
        <f t="shared" si="55"/>
        <v>1.0472355023086858E-136</v>
      </c>
      <c r="IB43" s="86">
        <f t="shared" si="55"/>
        <v>4.9177528105044049E-143</v>
      </c>
      <c r="IC43" s="86">
        <f t="shared" si="55"/>
        <v>4.4380672989417167E-141</v>
      </c>
      <c r="ID43" s="86">
        <f t="shared" si="55"/>
        <v>1.8084717174506274E-139</v>
      </c>
      <c r="IE43" s="86">
        <f t="shared" si="55"/>
        <v>2.823651091750476E-137</v>
      </c>
      <c r="IF43" s="86">
        <f t="shared" si="55"/>
        <v>5.2211829417202604E-44</v>
      </c>
      <c r="IG43" s="86">
        <f t="shared" si="55"/>
        <v>4.1644729475490903E-42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4.5408379241670293E-289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8.180338194145625E-185</v>
      </c>
      <c r="IW43" s="86">
        <f t="shared" si="56"/>
        <v>6.5636380104654212E-140</v>
      </c>
      <c r="IY43" s="86">
        <f t="shared" si="57"/>
        <v>1.0499066794143249E-7</v>
      </c>
      <c r="IZ43" s="86">
        <f t="shared" si="57"/>
        <v>1.071673392236779E-7</v>
      </c>
      <c r="JA43" s="86">
        <f t="shared" si="57"/>
        <v>1.9644740075562679E-8</v>
      </c>
      <c r="JB43" s="86">
        <f t="shared" si="57"/>
        <v>5.2240549314038667E-9</v>
      </c>
      <c r="JC43" s="86">
        <f t="shared" si="57"/>
        <v>5.8428471802122407E-9</v>
      </c>
      <c r="JD43" s="86">
        <f t="shared" si="57"/>
        <v>1.5684232976101971E-9</v>
      </c>
      <c r="JE43" s="86">
        <f t="shared" si="57"/>
        <v>2.309355922103963E-10</v>
      </c>
      <c r="JF43" s="86">
        <f t="shared" si="57"/>
        <v>2.289321310026416E-9</v>
      </c>
      <c r="JG43" s="86">
        <f t="shared" si="57"/>
        <v>6.4664726786819155E-10</v>
      </c>
      <c r="JH43" s="86">
        <f t="shared" si="57"/>
        <v>5.9545276897715641E-10</v>
      </c>
      <c r="JI43" s="86">
        <f t="shared" si="57"/>
        <v>4.3345213243473698E-9</v>
      </c>
      <c r="JJ43" s="86">
        <f t="shared" si="57"/>
        <v>4.0264369836048063E-10</v>
      </c>
      <c r="JK43" s="86">
        <f t="shared" si="57"/>
        <v>3.7453161687849104E-10</v>
      </c>
      <c r="JL43" s="86">
        <f t="shared" si="57"/>
        <v>3.3055817205851005E-10</v>
      </c>
      <c r="JM43" s="86">
        <f t="shared" si="57"/>
        <v>6.4956820415633963E-12</v>
      </c>
    </row>
    <row r="44" spans="2:273" x14ac:dyDescent="0.25">
      <c r="B44" s="2">
        <v>17</v>
      </c>
      <c r="C44" s="37">
        <v>99.355999999999995</v>
      </c>
      <c r="D44" s="37">
        <v>99.9</v>
      </c>
      <c r="E44" s="37">
        <v>98.075000000000003</v>
      </c>
      <c r="F44" s="37">
        <v>101.7</v>
      </c>
      <c r="G44" s="37">
        <v>100.2</v>
      </c>
      <c r="H44" s="37">
        <v>95.275000000000006</v>
      </c>
      <c r="I44" s="37">
        <v>98.65</v>
      </c>
      <c r="J44" s="37">
        <v>99.95</v>
      </c>
      <c r="K44" s="37">
        <v>101.68300000000001</v>
      </c>
      <c r="L44" s="37">
        <v>102.53700000000001</v>
      </c>
      <c r="M44" s="37">
        <v>101.61</v>
      </c>
      <c r="N44" s="37">
        <v>101.512</v>
      </c>
      <c r="O44" s="37">
        <v>102.95099999999999</v>
      </c>
      <c r="P44" s="37">
        <v>102.512</v>
      </c>
      <c r="Q44" s="37">
        <v>100.68300000000001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99.421358568724457</v>
      </c>
      <c r="T44" s="4">
        <f t="shared" si="59"/>
        <v>101.23464459095439</v>
      </c>
      <c r="U44" s="4">
        <f t="shared" si="59"/>
        <v>100.37920615440682</v>
      </c>
      <c r="V44" s="4">
        <f t="shared" si="59"/>
        <v>101.56825484159108</v>
      </c>
      <c r="W44" s="4">
        <f t="shared" si="59"/>
        <v>98.998770766567006</v>
      </c>
      <c r="X44" s="4">
        <f t="shared" si="59"/>
        <v>97.770608738406366</v>
      </c>
      <c r="Y44" s="4">
        <f t="shared" si="59"/>
        <v>99.139996016223989</v>
      </c>
      <c r="Z44" s="4">
        <f t="shared" si="59"/>
        <v>99.538792969477015</v>
      </c>
      <c r="AA44" s="4">
        <f t="shared" si="59"/>
        <v>102.08432870943012</v>
      </c>
      <c r="AB44" s="4">
        <f t="shared" si="59"/>
        <v>104.04938612977934</v>
      </c>
      <c r="AC44" s="4">
        <f t="shared" si="59"/>
        <v>103.00496914983145</v>
      </c>
      <c r="AD44" s="4">
        <f t="shared" si="59"/>
        <v>101.50580399476675</v>
      </c>
      <c r="AE44" s="4">
        <f t="shared" si="59"/>
        <v>103.09240634889579</v>
      </c>
      <c r="AF44" s="4">
        <f t="shared" si="59"/>
        <v>101.55038654409047</v>
      </c>
      <c r="AG44" s="4">
        <f t="shared" si="59"/>
        <v>99.751112171306147</v>
      </c>
      <c r="AI44" s="4">
        <f t="shared" ref="AI44:AW60" si="60">IF(OR($B44 &lt; C$230, $B44 &gt; C$233), 0, C44-S44)</f>
        <v>-6.5358568724462884E-2</v>
      </c>
      <c r="AJ44" s="4">
        <f t="shared" si="60"/>
        <v>-1.3346445909543831</v>
      </c>
      <c r="AK44" s="4">
        <f t="shared" si="60"/>
        <v>-2.3042061544068133</v>
      </c>
      <c r="AL44" s="4">
        <f t="shared" si="60"/>
        <v>0.13174515840891843</v>
      </c>
      <c r="AM44" s="4">
        <f t="shared" si="60"/>
        <v>1.201229233432997</v>
      </c>
      <c r="AN44" s="4">
        <f t="shared" si="60"/>
        <v>-2.4956087384063608</v>
      </c>
      <c r="AO44" s="4">
        <f t="shared" si="60"/>
        <v>-0.48999601622398359</v>
      </c>
      <c r="AP44" s="4">
        <f t="shared" si="60"/>
        <v>0.41120703052298779</v>
      </c>
      <c r="AQ44" s="4">
        <f t="shared" si="60"/>
        <v>-0.40132870943011767</v>
      </c>
      <c r="AR44" s="4">
        <f t="shared" si="60"/>
        <v>-1.5123861297793297</v>
      </c>
      <c r="AS44" s="4">
        <f t="shared" si="60"/>
        <v>-1.3949691498314536</v>
      </c>
      <c r="AT44" s="4">
        <f t="shared" si="60"/>
        <v>6.1960052332494797E-3</v>
      </c>
      <c r="AU44" s="4">
        <f t="shared" si="60"/>
        <v>-0.14140634889579928</v>
      </c>
      <c r="AV44" s="4">
        <f t="shared" si="60"/>
        <v>0.96161345590952862</v>
      </c>
      <c r="AW44" s="4">
        <f t="shared" si="60"/>
        <v>0.93188782869385989</v>
      </c>
      <c r="AY44" s="2">
        <f t="shared" si="51"/>
        <v>99.421125713934529</v>
      </c>
      <c r="AZ44" s="2">
        <f t="shared" si="51"/>
        <v>101.23439366273527</v>
      </c>
      <c r="BA44" s="2">
        <f t="shared" si="51"/>
        <v>100.3791537312683</v>
      </c>
      <c r="BB44" s="2">
        <f t="shared" si="51"/>
        <v>101.56824013651398</v>
      </c>
      <c r="BC44" s="2">
        <f t="shared" si="51"/>
        <v>98.998753713468275</v>
      </c>
      <c r="BD44" s="2">
        <f t="shared" si="51"/>
        <v>97.770603539994255</v>
      </c>
      <c r="BE44" s="2">
        <f t="shared" si="51"/>
        <v>99.139995174210199</v>
      </c>
      <c r="BF44" s="2">
        <f t="shared" si="51"/>
        <v>99.538785957970958</v>
      </c>
      <c r="BG44" s="2">
        <f t="shared" si="51"/>
        <v>102.08432658332632</v>
      </c>
      <c r="BH44" s="2">
        <f t="shared" si="51"/>
        <v>104.04938415263172</v>
      </c>
      <c r="BI44" s="2">
        <f t="shared" si="51"/>
        <v>103.00495700353645</v>
      </c>
      <c r="BJ44" s="2">
        <f t="shared" si="51"/>
        <v>101.5058026156596</v>
      </c>
      <c r="BK44" s="2">
        <f t="shared" si="51"/>
        <v>103.09240505555002</v>
      </c>
      <c r="BL44" s="2">
        <f t="shared" si="51"/>
        <v>101.5503854943538</v>
      </c>
      <c r="BM44" s="2">
        <f t="shared" si="51"/>
        <v>99.751112147668934</v>
      </c>
      <c r="BO44" s="2">
        <f t="shared" si="10"/>
        <v>99.355999999999995</v>
      </c>
      <c r="BP44" s="2">
        <f t="shared" si="11"/>
        <v>99.9</v>
      </c>
      <c r="BQ44" s="2">
        <f t="shared" si="12"/>
        <v>98.075000000000003</v>
      </c>
      <c r="BR44" s="2">
        <f t="shared" si="13"/>
        <v>101.7</v>
      </c>
      <c r="BS44" s="2">
        <f t="shared" si="14"/>
        <v>100.2</v>
      </c>
      <c r="BT44" s="2">
        <f t="shared" si="15"/>
        <v>95.275000000000006</v>
      </c>
      <c r="BU44" s="2">
        <f t="shared" si="16"/>
        <v>98.65</v>
      </c>
      <c r="BV44" s="2">
        <f t="shared" si="17"/>
        <v>99.95</v>
      </c>
      <c r="BW44" s="2">
        <f t="shared" si="18"/>
        <v>101.68300000000001</v>
      </c>
      <c r="BX44" s="2">
        <f t="shared" si="19"/>
        <v>102.53700000000001</v>
      </c>
      <c r="BY44" s="2">
        <f t="shared" si="20"/>
        <v>101.61</v>
      </c>
      <c r="BZ44" s="2">
        <f t="shared" si="21"/>
        <v>101.512</v>
      </c>
      <c r="CA44" s="2">
        <f t="shared" si="22"/>
        <v>102.95099999999999</v>
      </c>
      <c r="CB44" s="2">
        <f t="shared" si="23"/>
        <v>102.512</v>
      </c>
      <c r="CC44" s="2">
        <f t="shared" si="24"/>
        <v>100.68300000000001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99.663103373819183</v>
      </c>
      <c r="DL44" s="2">
        <f t="shared" si="61"/>
        <v>101.44443657219975</v>
      </c>
      <c r="DM44" s="2">
        <f t="shared" si="61"/>
        <v>100.25581378986865</v>
      </c>
      <c r="DN44" s="2">
        <f t="shared" si="61"/>
        <v>101.37539399624765</v>
      </c>
      <c r="DO44" s="2">
        <f t="shared" si="61"/>
        <v>98.992267206477749</v>
      </c>
      <c r="DP44" s="2">
        <f t="shared" si="61"/>
        <v>97.862649086333306</v>
      </c>
      <c r="DQ44" s="2">
        <f t="shared" si="61"/>
        <v>98.795945945945931</v>
      </c>
      <c r="DR44" s="2">
        <f t="shared" si="61"/>
        <v>99.739979757085038</v>
      </c>
      <c r="DS44" s="2">
        <f t="shared" si="61"/>
        <v>102.21473924937085</v>
      </c>
      <c r="DT44" s="2">
        <f t="shared" si="61"/>
        <v>104.28576292081554</v>
      </c>
      <c r="DU44" s="2">
        <f t="shared" si="61"/>
        <v>102.93929682860998</v>
      </c>
      <c r="DV44" s="2">
        <f t="shared" si="61"/>
        <v>101.40117616807093</v>
      </c>
      <c r="DW44" s="2">
        <f t="shared" si="61"/>
        <v>103.03730156472261</v>
      </c>
      <c r="DX44" s="2">
        <f t="shared" si="61"/>
        <v>101.61981365576102</v>
      </c>
      <c r="DY44" s="2">
        <f t="shared" si="61"/>
        <v>100.02657943404634</v>
      </c>
      <c r="EA44" s="2">
        <f t="shared" ref="EA44:EO60" si="62">CE$228*$B44+CE$229</f>
        <v>97.535707835101249</v>
      </c>
      <c r="EB44" s="2">
        <f t="shared" si="62"/>
        <v>99.664499484004139</v>
      </c>
      <c r="EC44" s="2">
        <f t="shared" si="62"/>
        <v>101.39232938114516</v>
      </c>
      <c r="ED44" s="2">
        <f t="shared" si="62"/>
        <v>103.28867065047024</v>
      </c>
      <c r="EE44" s="2">
        <f t="shared" si="62"/>
        <v>99.054758422881164</v>
      </c>
      <c r="EF44" s="2">
        <f t="shared" si="62"/>
        <v>96.954256804084991</v>
      </c>
      <c r="EG44" s="2">
        <f t="shared" si="62"/>
        <v>102.63193866892811</v>
      </c>
      <c r="EH44" s="2">
        <f t="shared" si="62"/>
        <v>97.666289082277345</v>
      </c>
      <c r="EI44" s="2">
        <f t="shared" si="62"/>
        <v>100.79272696534235</v>
      </c>
      <c r="EJ44" s="2">
        <f t="shared" si="62"/>
        <v>101.7957506805691</v>
      </c>
      <c r="EK44" s="2">
        <f t="shared" si="62"/>
        <v>103.57679392290247</v>
      </c>
      <c r="EL44" s="2">
        <f t="shared" si="62"/>
        <v>102.53097258182278</v>
      </c>
      <c r="EM44" s="2">
        <f t="shared" si="62"/>
        <v>103.64029475880538</v>
      </c>
      <c r="EN44" s="2">
        <f t="shared" si="62"/>
        <v>100.83865238473767</v>
      </c>
      <c r="EO44" s="2">
        <f t="shared" si="62"/>
        <v>96.736168923381783</v>
      </c>
      <c r="EQ44" s="2">
        <f t="shared" ref="EQ44:FE60" si="63">CU$228*$B44+CU$229</f>
        <v>98.020231844952178</v>
      </c>
      <c r="ER44" s="2">
        <f t="shared" si="63"/>
        <v>101.91917018695986</v>
      </c>
      <c r="ES44" s="2">
        <f t="shared" si="63"/>
        <v>99.562756094769355</v>
      </c>
      <c r="ET44" s="2">
        <f t="shared" si="63"/>
        <v>100.26593547807335</v>
      </c>
      <c r="EU44" s="2">
        <f t="shared" si="63"/>
        <v>97.241426082154234</v>
      </c>
      <c r="EV44" s="2">
        <f t="shared" si="63"/>
        <v>98.201183419517619</v>
      </c>
      <c r="EW44" s="2">
        <f t="shared" si="63"/>
        <v>101.02981935423868</v>
      </c>
      <c r="EX44" s="2">
        <f t="shared" si="63"/>
        <v>99.494036265848607</v>
      </c>
      <c r="EY44" s="2">
        <f t="shared" si="63"/>
        <v>101.98980619553556</v>
      </c>
      <c r="EZ44" s="2">
        <f t="shared" si="63"/>
        <v>102.0789938019367</v>
      </c>
      <c r="FA44" s="2">
        <f t="shared" si="63"/>
        <v>103.22353408130937</v>
      </c>
      <c r="FB44" s="2">
        <f t="shared" si="63"/>
        <v>102.78362887582578</v>
      </c>
      <c r="FC44" s="2">
        <f t="shared" si="63"/>
        <v>102.34613398437101</v>
      </c>
      <c r="FD44" s="2">
        <f t="shared" si="63"/>
        <v>102.03144038847559</v>
      </c>
      <c r="FE44" s="2">
        <f t="shared" si="63"/>
        <v>100.30683840316203</v>
      </c>
      <c r="FG44" s="2">
        <f t="shared" ref="FG44:FU60" si="64">POWER(10,($B44-C$231)/C$229)/(1+POWER(10,($B44-C$231)/C$229))</f>
        <v>0.113745279034436</v>
      </c>
      <c r="FH44" s="2">
        <f t="shared" si="64"/>
        <v>0.11802336635499396</v>
      </c>
      <c r="FI44" s="2">
        <f t="shared" si="64"/>
        <v>0.10853898707401199</v>
      </c>
      <c r="FJ44" s="2">
        <f t="shared" si="64"/>
        <v>0.10098068644601857</v>
      </c>
      <c r="FK44" s="2">
        <f t="shared" si="64"/>
        <v>0.10403908512459935</v>
      </c>
      <c r="FL44" s="2">
        <f t="shared" si="64"/>
        <v>0.10134119669246443</v>
      </c>
      <c r="FM44" s="2">
        <f t="shared" si="64"/>
        <v>8.9693514364264593E-2</v>
      </c>
      <c r="FN44" s="2">
        <f t="shared" si="64"/>
        <v>9.7030053189076815E-2</v>
      </c>
      <c r="FO44" s="2">
        <f t="shared" si="64"/>
        <v>9.1719174741358322E-2</v>
      </c>
      <c r="FP44" s="2">
        <f t="shared" si="64"/>
        <v>9.4931903835445683E-2</v>
      </c>
      <c r="FQ44" s="2">
        <f t="shared" si="64"/>
        <v>0.10300248295265385</v>
      </c>
      <c r="FR44" s="2">
        <f t="shared" si="64"/>
        <v>9.2604516056612074E-2</v>
      </c>
      <c r="FS44" s="2">
        <f t="shared" si="64"/>
        <v>9.1399387280205954E-2</v>
      </c>
      <c r="FT44" s="2">
        <f t="shared" si="64"/>
        <v>8.8886713343155066E-2</v>
      </c>
      <c r="FU44" s="2">
        <f t="shared" si="64"/>
        <v>8.3724238095423106E-2</v>
      </c>
      <c r="FW44" s="2">
        <f t="shared" si="53"/>
        <v>7.3046605798376664E-6</v>
      </c>
      <c r="FX44" s="2">
        <f t="shared" si="53"/>
        <v>1.3863481009589457E-5</v>
      </c>
      <c r="FY44" s="2">
        <f t="shared" si="53"/>
        <v>8.9144673517865529E-6</v>
      </c>
      <c r="FZ44" s="2">
        <f t="shared" si="53"/>
        <v>1.1838603708522909E-4</v>
      </c>
      <c r="GA44" s="2">
        <f t="shared" si="53"/>
        <v>8.2841915196128356E-6</v>
      </c>
      <c r="GB44" s="2">
        <f t="shared" si="53"/>
        <v>9.6353787274649996E-6</v>
      </c>
      <c r="GC44" s="2">
        <f t="shared" si="53"/>
        <v>9.0131462918863129E-6</v>
      </c>
      <c r="GD44" s="2">
        <f t="shared" si="53"/>
        <v>9.0370048698323105E-6</v>
      </c>
      <c r="GE44" s="2">
        <f t="shared" si="53"/>
        <v>1.0965956389224586E-5</v>
      </c>
      <c r="GF44" s="2">
        <f t="shared" si="53"/>
        <v>1.0006796743301574E-5</v>
      </c>
      <c r="GG44" s="2">
        <f t="shared" si="53"/>
        <v>1.0215315532678627E-5</v>
      </c>
      <c r="GH44" s="2">
        <f t="shared" si="53"/>
        <v>8.6973914625605415E-6</v>
      </c>
      <c r="GI44" s="2">
        <f t="shared" si="53"/>
        <v>7.5088397768862331E-6</v>
      </c>
      <c r="GJ44" s="2">
        <f t="shared" si="53"/>
        <v>5.6142122273791378E-6</v>
      </c>
      <c r="GK44" s="2">
        <f t="shared" si="53"/>
        <v>5.5526419541874225E-6</v>
      </c>
      <c r="GM44" s="86">
        <f t="shared" si="54"/>
        <v>2.0266108257706978E-7</v>
      </c>
      <c r="GN44" s="86">
        <f t="shared" si="54"/>
        <v>2.0927363529879714E-7</v>
      </c>
      <c r="GO44" s="86">
        <f t="shared" si="54"/>
        <v>4.1450086612519374E-8</v>
      </c>
      <c r="GP44" s="86">
        <f t="shared" si="54"/>
        <v>1.1643541318282641E-8</v>
      </c>
      <c r="GQ44" s="86">
        <f t="shared" si="54"/>
        <v>1.3084829844257647E-8</v>
      </c>
      <c r="GR44" s="86">
        <f t="shared" si="54"/>
        <v>3.7710514715128156E-9</v>
      </c>
      <c r="GS44" s="86">
        <f t="shared" si="54"/>
        <v>5.9231710293740075E-10</v>
      </c>
      <c r="GT44" s="86">
        <f t="shared" si="54"/>
        <v>5.2831812989086791E-9</v>
      </c>
      <c r="GU44" s="86">
        <f t="shared" si="54"/>
        <v>1.5743959807508783E-9</v>
      </c>
      <c r="GV44" s="86">
        <f t="shared" si="54"/>
        <v>1.4779115775733878E-9</v>
      </c>
      <c r="GW44" s="86">
        <f t="shared" si="54"/>
        <v>9.8496193490657598E-9</v>
      </c>
      <c r="GX44" s="86">
        <f t="shared" si="54"/>
        <v>1.012567984054613E-9</v>
      </c>
      <c r="GY44" s="86">
        <f t="shared" si="54"/>
        <v>9.4076151923426931E-10</v>
      </c>
      <c r="GZ44" s="86">
        <f t="shared" si="54"/>
        <v>8.2686495173168276E-10</v>
      </c>
      <c r="HA44" s="86">
        <f t="shared" si="54"/>
        <v>1.9945925908002271E-11</v>
      </c>
      <c r="HC44" s="86">
        <f t="shared" si="58"/>
        <v>4.6243376849541379E-20</v>
      </c>
      <c r="HD44" s="86">
        <f t="shared" si="58"/>
        <v>5.6056079555173402E-21</v>
      </c>
      <c r="HE44" s="86">
        <f t="shared" si="58"/>
        <v>1.5555853944787424E-21</v>
      </c>
      <c r="HF44" s="86">
        <f t="shared" si="58"/>
        <v>9.1032523157641184E-27</v>
      </c>
      <c r="HG44" s="86">
        <f t="shared" si="58"/>
        <v>2.2144174203982545E-25</v>
      </c>
      <c r="HH44" s="86">
        <f t="shared" si="58"/>
        <v>1.0964317661053558E-24</v>
      </c>
      <c r="HI44" s="86">
        <f t="shared" si="58"/>
        <v>1.8152010431622107E-26</v>
      </c>
      <c r="HJ44" s="86">
        <f t="shared" si="58"/>
        <v>1.5185756681672371E-24</v>
      </c>
      <c r="HK44" s="86">
        <f t="shared" si="58"/>
        <v>4.3675348901504336E-26</v>
      </c>
      <c r="HL44" s="86">
        <f t="shared" si="58"/>
        <v>6.1769366059535564E-27</v>
      </c>
      <c r="HM44" s="86">
        <f t="shared" si="58"/>
        <v>3.4129518590671871E-26</v>
      </c>
      <c r="HN44" s="86">
        <f t="shared" si="58"/>
        <v>4.3509052605944522E-26</v>
      </c>
      <c r="HO44" s="86">
        <f t="shared" si="58"/>
        <v>4.2013958509032092E-26</v>
      </c>
      <c r="HP44" s="86">
        <f t="shared" si="58"/>
        <v>2.9756290360035653E-27</v>
      </c>
      <c r="HQ44" s="86">
        <f t="shared" si="58"/>
        <v>2.4784280023535896E-30</v>
      </c>
      <c r="HS44" s="86">
        <f t="shared" si="55"/>
        <v>1.5018968958256048E-101</v>
      </c>
      <c r="HT44" s="86">
        <f t="shared" si="55"/>
        <v>1.033024035273314E-102</v>
      </c>
      <c r="HU44" s="86">
        <f t="shared" si="55"/>
        <v>1.935206215304296E-110</v>
      </c>
      <c r="HV44" s="86">
        <f t="shared" si="55"/>
        <v>1.4531768605941529E-141</v>
      </c>
      <c r="HW44" s="86">
        <f t="shared" si="55"/>
        <v>7.4538812363416996E-134</v>
      </c>
      <c r="HX44" s="86">
        <f t="shared" si="55"/>
        <v>2.687601927025148E-129</v>
      </c>
      <c r="HY44" s="86">
        <f t="shared" si="55"/>
        <v>3.1916454761048614E-138</v>
      </c>
      <c r="HZ44" s="86">
        <f t="shared" si="55"/>
        <v>6.3184965251554401E-125</v>
      </c>
      <c r="IA44" s="86">
        <f t="shared" si="55"/>
        <v>5.6403940158593719E-134</v>
      </c>
      <c r="IB44" s="86">
        <f t="shared" si="55"/>
        <v>3.6399418589114659E-140</v>
      </c>
      <c r="IC44" s="86">
        <f t="shared" si="55"/>
        <v>2.8110246665349921E-138</v>
      </c>
      <c r="ID44" s="86">
        <f t="shared" si="55"/>
        <v>9.9629686610925644E-137</v>
      </c>
      <c r="IE44" s="86">
        <f t="shared" si="55"/>
        <v>1.3619393674043189E-134</v>
      </c>
      <c r="IF44" s="86">
        <f t="shared" si="55"/>
        <v>3.2942223021819978E-43</v>
      </c>
      <c r="IG44" s="86">
        <f t="shared" si="55"/>
        <v>2.4345676011067889E-41</v>
      </c>
      <c r="II44" s="86">
        <f t="shared" si="56"/>
        <v>0</v>
      </c>
      <c r="IJ44" s="86">
        <f t="shared" si="56"/>
        <v>0</v>
      </c>
      <c r="IK44" s="86">
        <f t="shared" si="56"/>
        <v>0</v>
      </c>
      <c r="IL44" s="86">
        <f t="shared" si="56"/>
        <v>2.5957970972068063E-283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4.6299840750152488E-182</v>
      </c>
      <c r="IW44" s="86">
        <f t="shared" si="56"/>
        <v>7.8085969992098319E-138</v>
      </c>
      <c r="IY44" s="86">
        <f t="shared" si="57"/>
        <v>2.0266108257711602E-7</v>
      </c>
      <c r="IZ44" s="86">
        <f t="shared" si="57"/>
        <v>2.0927363529880275E-7</v>
      </c>
      <c r="JA44" s="86">
        <f t="shared" si="57"/>
        <v>4.1450086612520929E-8</v>
      </c>
      <c r="JB44" s="86">
        <f t="shared" si="57"/>
        <v>1.1643541318282641E-8</v>
      </c>
      <c r="JC44" s="86">
        <f t="shared" si="57"/>
        <v>1.3084829844257647E-8</v>
      </c>
      <c r="JD44" s="86">
        <f t="shared" si="57"/>
        <v>3.7710514715128164E-9</v>
      </c>
      <c r="JE44" s="86">
        <f t="shared" si="57"/>
        <v>5.9231710293740075E-10</v>
      </c>
      <c r="JF44" s="86">
        <f t="shared" si="57"/>
        <v>5.2831812989086807E-9</v>
      </c>
      <c r="JG44" s="86">
        <f t="shared" si="57"/>
        <v>1.5743959807508783E-9</v>
      </c>
      <c r="JH44" s="86">
        <f t="shared" si="57"/>
        <v>1.4779115775733878E-9</v>
      </c>
      <c r="JI44" s="86">
        <f t="shared" si="57"/>
        <v>9.8496193490657598E-9</v>
      </c>
      <c r="JJ44" s="86">
        <f t="shared" si="57"/>
        <v>1.012567984054613E-9</v>
      </c>
      <c r="JK44" s="86">
        <f t="shared" si="57"/>
        <v>9.4076151923426931E-10</v>
      </c>
      <c r="JL44" s="86">
        <f t="shared" si="57"/>
        <v>8.2686495173168276E-10</v>
      </c>
      <c r="JM44" s="86">
        <f t="shared" si="57"/>
        <v>1.9945925908002271E-11</v>
      </c>
    </row>
    <row r="45" spans="2:273" x14ac:dyDescent="0.25">
      <c r="B45" s="2">
        <v>18</v>
      </c>
      <c r="C45" s="37">
        <v>94.555999999999997</v>
      </c>
      <c r="D45" s="37">
        <v>99.424999999999997</v>
      </c>
      <c r="E45" s="37">
        <v>95.95</v>
      </c>
      <c r="F45" s="37">
        <v>99.7</v>
      </c>
      <c r="G45" s="37">
        <v>98.674999999999997</v>
      </c>
      <c r="H45" s="37">
        <v>96.25</v>
      </c>
      <c r="I45" s="37">
        <v>101.65</v>
      </c>
      <c r="J45" s="37">
        <v>97.95</v>
      </c>
      <c r="K45" s="37">
        <v>103.098</v>
      </c>
      <c r="L45" s="37">
        <v>103.488</v>
      </c>
      <c r="M45" s="37">
        <v>103.04900000000001</v>
      </c>
      <c r="N45" s="37">
        <v>100.65900000000001</v>
      </c>
      <c r="O45" s="37">
        <v>102.04900000000001</v>
      </c>
      <c r="P45" s="37">
        <v>101.80500000000001</v>
      </c>
      <c r="Q45" s="37">
        <v>102.17100000000001</v>
      </c>
      <c r="S45" s="4">
        <f t="shared" si="59"/>
        <v>99.471268522067177</v>
      </c>
      <c r="T45" s="4">
        <f t="shared" si="59"/>
        <v>101.23510491115313</v>
      </c>
      <c r="U45" s="4">
        <f t="shared" si="59"/>
        <v>100.44328908614416</v>
      </c>
      <c r="V45" s="4">
        <f t="shared" si="59"/>
        <v>101.66503866451632</v>
      </c>
      <c r="W45" s="4">
        <f t="shared" si="59"/>
        <v>99.008153041448395</v>
      </c>
      <c r="X45" s="4">
        <f t="shared" si="59"/>
        <v>97.873283023098637</v>
      </c>
      <c r="Y45" s="4">
        <f t="shared" si="59"/>
        <v>99.260769672771602</v>
      </c>
      <c r="Z45" s="4">
        <f t="shared" si="59"/>
        <v>99.611588920596319</v>
      </c>
      <c r="AA45" s="4">
        <f t="shared" si="59"/>
        <v>102.1807915880364</v>
      </c>
      <c r="AB45" s="4">
        <f t="shared" si="59"/>
        <v>104.10532742672784</v>
      </c>
      <c r="AC45" s="4">
        <f t="shared" si="59"/>
        <v>103.04882410340659</v>
      </c>
      <c r="AD45" s="4">
        <f t="shared" si="59"/>
        <v>101.60992427151774</v>
      </c>
      <c r="AE45" s="4">
        <f t="shared" si="59"/>
        <v>103.19459045496198</v>
      </c>
      <c r="AF45" s="4">
        <f t="shared" si="59"/>
        <v>101.62299979201745</v>
      </c>
      <c r="AG45" s="4">
        <f t="shared" si="59"/>
        <v>99.809305219835565</v>
      </c>
      <c r="AI45" s="4">
        <f t="shared" si="60"/>
        <v>-4.9152685220671799</v>
      </c>
      <c r="AJ45" s="4">
        <f t="shared" si="60"/>
        <v>-1.8101049111531324</v>
      </c>
      <c r="AK45" s="4">
        <f t="shared" si="60"/>
        <v>-4.4932890861441592</v>
      </c>
      <c r="AL45" s="4">
        <f t="shared" si="60"/>
        <v>-1.9650386645163138</v>
      </c>
      <c r="AM45" s="4">
        <f t="shared" si="60"/>
        <v>-0.33315304144839786</v>
      </c>
      <c r="AN45" s="4">
        <f t="shared" si="60"/>
        <v>-1.6232830230986366</v>
      </c>
      <c r="AO45" s="4">
        <f t="shared" si="60"/>
        <v>2.3892303272284039</v>
      </c>
      <c r="AP45" s="4">
        <f t="shared" si="60"/>
        <v>-1.6615889205963157</v>
      </c>
      <c r="AQ45" s="4">
        <f t="shared" si="60"/>
        <v>0.9172084119635997</v>
      </c>
      <c r="AR45" s="4">
        <f t="shared" si="60"/>
        <v>-0.61732742672784013</v>
      </c>
      <c r="AS45" s="4">
        <f t="shared" si="60"/>
        <v>1.7589659341865627E-4</v>
      </c>
      <c r="AT45" s="4">
        <f t="shared" si="60"/>
        <v>-0.95092427151773506</v>
      </c>
      <c r="AU45" s="4">
        <f t="shared" si="60"/>
        <v>-1.145590454961976</v>
      </c>
      <c r="AV45" s="4">
        <f t="shared" si="60"/>
        <v>0.18200020798255423</v>
      </c>
      <c r="AW45" s="4">
        <f t="shared" si="60"/>
        <v>2.3616947801644415</v>
      </c>
      <c r="AY45" s="2">
        <f t="shared" si="51"/>
        <v>99.470835039380361</v>
      </c>
      <c r="AZ45" s="2">
        <f t="shared" si="51"/>
        <v>101.23463279399482</v>
      </c>
      <c r="BA45" s="2">
        <f t="shared" si="51"/>
        <v>100.44318273032694</v>
      </c>
      <c r="BB45" s="2">
        <f t="shared" si="51"/>
        <v>101.66500718667929</v>
      </c>
      <c r="BC45" s="2">
        <f t="shared" si="51"/>
        <v>99.008116385488691</v>
      </c>
      <c r="BD45" s="2">
        <f t="shared" si="51"/>
        <v>97.873271054327731</v>
      </c>
      <c r="BE45" s="2">
        <f t="shared" si="51"/>
        <v>99.260767605872744</v>
      </c>
      <c r="BF45" s="2">
        <f t="shared" si="51"/>
        <v>99.611573392137714</v>
      </c>
      <c r="BG45" s="2">
        <f t="shared" si="51"/>
        <v>102.18078662617856</v>
      </c>
      <c r="BH45" s="2">
        <f t="shared" si="51"/>
        <v>104.10532272854203</v>
      </c>
      <c r="BI45" s="2">
        <f t="shared" si="51"/>
        <v>103.0487976222464</v>
      </c>
      <c r="BJ45" s="2">
        <f t="shared" si="51"/>
        <v>101.60992095148424</v>
      </c>
      <c r="BK45" s="2">
        <f t="shared" si="51"/>
        <v>103.19458734432605</v>
      </c>
      <c r="BL45" s="2">
        <f t="shared" si="51"/>
        <v>101.6229972763676</v>
      </c>
      <c r="BM45" s="2">
        <f t="shared" si="51"/>
        <v>99.809305150734119</v>
      </c>
      <c r="BO45" s="2">
        <f t="shared" si="10"/>
        <v>94.555999999999997</v>
      </c>
      <c r="BP45" s="2">
        <f t="shared" si="11"/>
        <v>99.424999999999997</v>
      </c>
      <c r="BQ45" s="2">
        <f t="shared" si="12"/>
        <v>95.95</v>
      </c>
      <c r="BR45" s="2">
        <f t="shared" si="13"/>
        <v>99.7</v>
      </c>
      <c r="BS45" s="2">
        <f t="shared" si="14"/>
        <v>98.674999999999997</v>
      </c>
      <c r="BT45" s="2">
        <f t="shared" si="15"/>
        <v>96.25</v>
      </c>
      <c r="BU45" s="2">
        <f t="shared" si="16"/>
        <v>101.65</v>
      </c>
      <c r="BV45" s="2">
        <f t="shared" si="17"/>
        <v>97.95</v>
      </c>
      <c r="BW45" s="2">
        <f t="shared" si="18"/>
        <v>103.098</v>
      </c>
      <c r="BX45" s="2">
        <f t="shared" si="19"/>
        <v>103.488</v>
      </c>
      <c r="BY45" s="2">
        <f t="shared" si="20"/>
        <v>103.04900000000001</v>
      </c>
      <c r="BZ45" s="2">
        <f t="shared" si="21"/>
        <v>100.65900000000001</v>
      </c>
      <c r="CA45" s="2">
        <f t="shared" si="22"/>
        <v>102.04900000000001</v>
      </c>
      <c r="CB45" s="2">
        <f t="shared" si="23"/>
        <v>101.80500000000001</v>
      </c>
      <c r="CC45" s="2">
        <f t="shared" si="24"/>
        <v>102.17100000000001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99.758641430499353</v>
      </c>
      <c r="DL45" s="2">
        <f t="shared" si="61"/>
        <v>101.48215418353578</v>
      </c>
      <c r="DM45" s="2">
        <f t="shared" si="61"/>
        <v>100.33623827392118</v>
      </c>
      <c r="DN45" s="2">
        <f t="shared" si="61"/>
        <v>101.48778142589117</v>
      </c>
      <c r="DO45" s="2">
        <f t="shared" si="61"/>
        <v>99.018562753036463</v>
      </c>
      <c r="DP45" s="2">
        <f t="shared" si="61"/>
        <v>97.99916566363936</v>
      </c>
      <c r="DQ45" s="2">
        <f t="shared" si="61"/>
        <v>98.913288288288271</v>
      </c>
      <c r="DR45" s="2">
        <f t="shared" si="61"/>
        <v>99.851138663967632</v>
      </c>
      <c r="DS45" s="2">
        <f t="shared" si="61"/>
        <v>102.34689670642304</v>
      </c>
      <c r="DT45" s="2">
        <f t="shared" si="61"/>
        <v>104.38537790422001</v>
      </c>
      <c r="DU45" s="2">
        <f t="shared" si="61"/>
        <v>103.0010354925776</v>
      </c>
      <c r="DV45" s="2">
        <f t="shared" si="61"/>
        <v>101.52172786957</v>
      </c>
      <c r="DW45" s="2">
        <f t="shared" si="61"/>
        <v>103.16039544807964</v>
      </c>
      <c r="DX45" s="2">
        <f t="shared" si="61"/>
        <v>101.71734471313418</v>
      </c>
      <c r="DY45" s="2">
        <f t="shared" si="61"/>
        <v>100.11995276292335</v>
      </c>
      <c r="EA45" s="2">
        <f t="shared" si="62"/>
        <v>97.425651856316293</v>
      </c>
      <c r="EB45" s="2">
        <f t="shared" si="62"/>
        <v>99.547420020639848</v>
      </c>
      <c r="EC45" s="2">
        <f t="shared" si="62"/>
        <v>101.24441078658182</v>
      </c>
      <c r="ED45" s="2">
        <f t="shared" si="62"/>
        <v>103.10752657229625</v>
      </c>
      <c r="EE45" s="2">
        <f t="shared" si="62"/>
        <v>98.926214349196101</v>
      </c>
      <c r="EF45" s="2">
        <f t="shared" si="62"/>
        <v>96.854993046179459</v>
      </c>
      <c r="EG45" s="2">
        <f t="shared" si="62"/>
        <v>102.47722063600168</v>
      </c>
      <c r="EH45" s="2">
        <f t="shared" si="62"/>
        <v>97.57815318124787</v>
      </c>
      <c r="EI45" s="2">
        <f t="shared" si="62"/>
        <v>100.68042040011271</v>
      </c>
      <c r="EJ45" s="2">
        <f t="shared" si="62"/>
        <v>101.67021613847653</v>
      </c>
      <c r="EK45" s="2">
        <f t="shared" si="62"/>
        <v>103.42817133786846</v>
      </c>
      <c r="EL45" s="2">
        <f t="shared" si="62"/>
        <v>102.3980293140942</v>
      </c>
      <c r="EM45" s="2">
        <f t="shared" si="62"/>
        <v>103.50468703870946</v>
      </c>
      <c r="EN45" s="2">
        <f t="shared" si="62"/>
        <v>100.74092821939587</v>
      </c>
      <c r="EO45" s="2">
        <f t="shared" si="62"/>
        <v>96.70848893659182</v>
      </c>
      <c r="EQ45" s="2">
        <f t="shared" si="63"/>
        <v>97.904228411511639</v>
      </c>
      <c r="ER45" s="2">
        <f t="shared" si="63"/>
        <v>101.77219283520417</v>
      </c>
      <c r="ES45" s="2">
        <f t="shared" si="63"/>
        <v>99.437711743161259</v>
      </c>
      <c r="ET45" s="2">
        <f t="shared" si="63"/>
        <v>100.12542535346275</v>
      </c>
      <c r="EU45" s="2">
        <f t="shared" si="63"/>
        <v>97.135167583934816</v>
      </c>
      <c r="EV45" s="2">
        <f t="shared" si="63"/>
        <v>98.086387523264506</v>
      </c>
      <c r="EW45" s="2">
        <f t="shared" si="63"/>
        <v>100.89474051321511</v>
      </c>
      <c r="EX45" s="2">
        <f t="shared" si="63"/>
        <v>99.383415479285333</v>
      </c>
      <c r="EY45" s="2">
        <f t="shared" si="63"/>
        <v>101.86281238231302</v>
      </c>
      <c r="EZ45" s="2">
        <f t="shared" si="63"/>
        <v>101.94995600405194</v>
      </c>
      <c r="FA45" s="2">
        <f t="shared" si="63"/>
        <v>103.07926532470958</v>
      </c>
      <c r="FB45" s="2">
        <f t="shared" si="63"/>
        <v>102.64757449203519</v>
      </c>
      <c r="FC45" s="2">
        <f t="shared" si="63"/>
        <v>102.22629343186966</v>
      </c>
      <c r="FD45" s="2">
        <f t="shared" si="63"/>
        <v>101.91894229686616</v>
      </c>
      <c r="FE45" s="2">
        <f t="shared" si="63"/>
        <v>100.23388681917433</v>
      </c>
      <c r="FG45" s="2">
        <f t="shared" si="64"/>
        <v>0.12336541380757433</v>
      </c>
      <c r="FH45" s="2">
        <f t="shared" si="64"/>
        <v>0.12795308679879921</v>
      </c>
      <c r="FI45" s="2">
        <f t="shared" si="64"/>
        <v>0.11777731049301102</v>
      </c>
      <c r="FJ45" s="2">
        <f t="shared" si="64"/>
        <v>0.10965481605945576</v>
      </c>
      <c r="FK45" s="2">
        <f t="shared" si="64"/>
        <v>0.11294292342361303</v>
      </c>
      <c r="FL45" s="2">
        <f t="shared" si="64"/>
        <v>0.11004250323731261</v>
      </c>
      <c r="FM45" s="2">
        <f t="shared" si="64"/>
        <v>9.750324160873107E-2</v>
      </c>
      <c r="FN45" s="2">
        <f t="shared" si="64"/>
        <v>0.1054046151024947</v>
      </c>
      <c r="FO45" s="2">
        <f t="shared" si="64"/>
        <v>9.9685964091584048E-2</v>
      </c>
      <c r="FP45" s="2">
        <f t="shared" si="64"/>
        <v>0.10314606244821929</v>
      </c>
      <c r="FQ45" s="2">
        <f t="shared" si="64"/>
        <v>0.11182867989823954</v>
      </c>
      <c r="FR45" s="2">
        <f t="shared" si="64"/>
        <v>0.10063968589770567</v>
      </c>
      <c r="FS45" s="2">
        <f t="shared" si="64"/>
        <v>9.9341437726005816E-2</v>
      </c>
      <c r="FT45" s="2">
        <f t="shared" si="64"/>
        <v>9.6633648713445222E-2</v>
      </c>
      <c r="FU45" s="2">
        <f t="shared" si="64"/>
        <v>9.1066208481811559E-2</v>
      </c>
      <c r="FW45" s="2">
        <f t="shared" si="53"/>
        <v>8.0093954114734977E-6</v>
      </c>
      <c r="FX45" s="2">
        <f t="shared" si="53"/>
        <v>1.5200984317984095E-5</v>
      </c>
      <c r="FY45" s="2">
        <f t="shared" si="53"/>
        <v>9.7745106748794181E-6</v>
      </c>
      <c r="FZ45" s="2">
        <f t="shared" si="53"/>
        <v>1.298062257877077E-4</v>
      </c>
      <c r="GA45" s="2">
        <f t="shared" si="53"/>
        <v>9.0834281140556529E-6</v>
      </c>
      <c r="GB45" s="2">
        <f t="shared" si="53"/>
        <v>1.0564972865006637E-5</v>
      </c>
      <c r="GC45" s="2">
        <f t="shared" si="53"/>
        <v>9.8827097939734675E-6</v>
      </c>
      <c r="GD45" s="2">
        <f t="shared" si="53"/>
        <v>9.9088701589253552E-6</v>
      </c>
      <c r="GE45" s="2">
        <f t="shared" si="53"/>
        <v>1.2023919359627408E-5</v>
      </c>
      <c r="GF45" s="2">
        <f t="shared" si="53"/>
        <v>1.0972223849268256E-5</v>
      </c>
      <c r="GG45" s="2">
        <f t="shared" si="53"/>
        <v>1.1200859709239212E-5</v>
      </c>
      <c r="GH45" s="2">
        <f t="shared" si="53"/>
        <v>9.5364920998666218E-6</v>
      </c>
      <c r="GI45" s="2">
        <f t="shared" si="53"/>
        <v>8.2332731291816478E-6</v>
      </c>
      <c r="GJ45" s="2">
        <f t="shared" si="53"/>
        <v>6.1558579615269579E-6</v>
      </c>
      <c r="GK45" s="2">
        <f t="shared" si="53"/>
        <v>6.0883475721745371E-6</v>
      </c>
      <c r="GM45" s="86">
        <f t="shared" si="54"/>
        <v>3.8568061125068082E-7</v>
      </c>
      <c r="GN45" s="86">
        <f t="shared" si="54"/>
        <v>4.0269351792825167E-7</v>
      </c>
      <c r="GO45" s="86">
        <f t="shared" si="54"/>
        <v>8.6022285538186804E-8</v>
      </c>
      <c r="GP45" s="86">
        <f t="shared" si="54"/>
        <v>2.549492100225489E-8</v>
      </c>
      <c r="GQ45" s="86">
        <f t="shared" si="54"/>
        <v>2.8778138768406435E-8</v>
      </c>
      <c r="GR45" s="86">
        <f t="shared" si="54"/>
        <v>8.8873500800107218E-9</v>
      </c>
      <c r="GS45" s="86">
        <f t="shared" si="54"/>
        <v>1.4875672100699948E-9</v>
      </c>
      <c r="GT45" s="86">
        <f t="shared" si="54"/>
        <v>1.1968566416237418E-8</v>
      </c>
      <c r="GU45" s="86">
        <f t="shared" si="54"/>
        <v>3.7584043919682288E-9</v>
      </c>
      <c r="GV45" s="86">
        <f t="shared" si="54"/>
        <v>3.59376945916946E-9</v>
      </c>
      <c r="GW45" s="86">
        <f t="shared" si="54"/>
        <v>2.1972976140106519E-8</v>
      </c>
      <c r="GX45" s="86">
        <f t="shared" si="54"/>
        <v>2.4942327836976044E-9</v>
      </c>
      <c r="GY45" s="86">
        <f t="shared" si="54"/>
        <v>2.3149101850697699E-9</v>
      </c>
      <c r="GZ45" s="86">
        <f t="shared" si="54"/>
        <v>2.0268345532220281E-9</v>
      </c>
      <c r="HA45" s="86">
        <f t="shared" si="54"/>
        <v>5.969290205753894E-11</v>
      </c>
      <c r="HC45" s="86">
        <f t="shared" si="58"/>
        <v>1.7221065183077907E-19</v>
      </c>
      <c r="HD45" s="86">
        <f t="shared" si="58"/>
        <v>2.2858958801661646E-20</v>
      </c>
      <c r="HE45" s="86">
        <f t="shared" si="58"/>
        <v>6.6418497125151105E-21</v>
      </c>
      <c r="HF45" s="86">
        <f t="shared" si="58"/>
        <v>5.6916732391163731E-26</v>
      </c>
      <c r="HG45" s="86">
        <f t="shared" si="58"/>
        <v>1.259720347659821E-24</v>
      </c>
      <c r="HH45" s="86">
        <f t="shared" si="58"/>
        <v>6.0266264350421773E-24</v>
      </c>
      <c r="HI45" s="86">
        <f t="shared" si="58"/>
        <v>1.106408628739586E-25</v>
      </c>
      <c r="HJ45" s="86">
        <f t="shared" si="58"/>
        <v>8.0807679398196202E-24</v>
      </c>
      <c r="HK45" s="86">
        <f t="shared" si="58"/>
        <v>2.5968658797483355E-25</v>
      </c>
      <c r="HL45" s="86">
        <f t="shared" si="58"/>
        <v>3.9731380856175203E-26</v>
      </c>
      <c r="HM45" s="86">
        <f t="shared" si="58"/>
        <v>2.0718791719048728E-25</v>
      </c>
      <c r="HN45" s="86">
        <f t="shared" si="58"/>
        <v>2.5571254145568088E-25</v>
      </c>
      <c r="HO45" s="86">
        <f t="shared" si="58"/>
        <v>2.4139012827917457E-25</v>
      </c>
      <c r="HP45" s="86">
        <f t="shared" si="58"/>
        <v>1.8276610689200294E-26</v>
      </c>
      <c r="HQ45" s="86">
        <f t="shared" si="58"/>
        <v>1.9427798063969391E-29</v>
      </c>
      <c r="HS45" s="86">
        <f t="shared" si="55"/>
        <v>1.4670503704156201E-99</v>
      </c>
      <c r="HT45" s="86">
        <f t="shared" si="55"/>
        <v>1.2690789472606418E-100</v>
      </c>
      <c r="HU45" s="86">
        <f t="shared" si="55"/>
        <v>3.1244997040417552E-108</v>
      </c>
      <c r="HV45" s="86">
        <f t="shared" si="55"/>
        <v>9.6017338328630001E-139</v>
      </c>
      <c r="HW45" s="86">
        <f t="shared" si="55"/>
        <v>3.5146951989532039E-131</v>
      </c>
      <c r="HX45" s="86">
        <f t="shared" si="55"/>
        <v>1.1023924711864031E-126</v>
      </c>
      <c r="HY45" s="86">
        <f t="shared" si="55"/>
        <v>1.8520445091737628E-135</v>
      </c>
      <c r="HZ45" s="86">
        <f t="shared" si="55"/>
        <v>2.1231782622742881E-122</v>
      </c>
      <c r="IA45" s="86">
        <f t="shared" si="55"/>
        <v>2.8489940441837789E-131</v>
      </c>
      <c r="IB45" s="86">
        <f t="shared" si="55"/>
        <v>2.5178073339365893E-137</v>
      </c>
      <c r="IC45" s="86">
        <f t="shared" si="55"/>
        <v>1.6676942819728756E-135</v>
      </c>
      <c r="ID45" s="86">
        <f t="shared" si="55"/>
        <v>5.1516757788200617E-134</v>
      </c>
      <c r="IE45" s="86">
        <f t="shared" si="55"/>
        <v>6.1760381391472416E-132</v>
      </c>
      <c r="IF45" s="86">
        <f t="shared" si="55"/>
        <v>2.0425362640781992E-42</v>
      </c>
      <c r="IG45" s="86">
        <f t="shared" si="55"/>
        <v>1.3996112361804415E-40</v>
      </c>
      <c r="II45" s="86">
        <f t="shared" si="56"/>
        <v>0</v>
      </c>
      <c r="IJ45" s="86">
        <f t="shared" si="56"/>
        <v>0</v>
      </c>
      <c r="IK45" s="86">
        <f t="shared" si="56"/>
        <v>0</v>
      </c>
      <c r="IL45" s="86">
        <f t="shared" si="56"/>
        <v>1.2976132652109829E-277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2.4977349018836414E-179</v>
      </c>
      <c r="IW45" s="86">
        <f t="shared" si="56"/>
        <v>8.9601410565570727E-136</v>
      </c>
      <c r="IY45" s="86">
        <f t="shared" si="57"/>
        <v>3.8568061125085303E-7</v>
      </c>
      <c r="IZ45" s="86">
        <f t="shared" si="57"/>
        <v>4.0269351792827454E-7</v>
      </c>
      <c r="JA45" s="86">
        <f t="shared" si="57"/>
        <v>8.6022285538193448E-8</v>
      </c>
      <c r="JB45" s="86">
        <f t="shared" si="57"/>
        <v>2.549492100225489E-8</v>
      </c>
      <c r="JC45" s="86">
        <f t="shared" si="57"/>
        <v>2.8778138768406435E-8</v>
      </c>
      <c r="JD45" s="86">
        <f t="shared" si="57"/>
        <v>8.8873500800107284E-9</v>
      </c>
      <c r="JE45" s="86">
        <f t="shared" si="57"/>
        <v>1.487567210069995E-9</v>
      </c>
      <c r="JF45" s="86">
        <f t="shared" si="57"/>
        <v>1.1968566416237427E-8</v>
      </c>
      <c r="JG45" s="86">
        <f t="shared" si="57"/>
        <v>3.7584043919682288E-9</v>
      </c>
      <c r="JH45" s="86">
        <f t="shared" si="57"/>
        <v>3.59376945916946E-9</v>
      </c>
      <c r="JI45" s="86">
        <f t="shared" si="57"/>
        <v>2.1972976140106519E-8</v>
      </c>
      <c r="JJ45" s="86">
        <f t="shared" si="57"/>
        <v>2.4942327836976048E-9</v>
      </c>
      <c r="JK45" s="86">
        <f t="shared" si="57"/>
        <v>2.3149101850697703E-9</v>
      </c>
      <c r="JL45" s="86">
        <f t="shared" si="57"/>
        <v>2.0268345532220281E-9</v>
      </c>
      <c r="JM45" s="86">
        <f t="shared" si="57"/>
        <v>5.969290205753894E-11</v>
      </c>
    </row>
    <row r="46" spans="2:273" x14ac:dyDescent="0.25">
      <c r="B46" s="2">
        <v>19</v>
      </c>
      <c r="C46" s="37">
        <v>95.977999999999994</v>
      </c>
      <c r="D46" s="37">
        <v>100.625</v>
      </c>
      <c r="E46" s="37">
        <v>96.05</v>
      </c>
      <c r="F46" s="37">
        <v>97.9</v>
      </c>
      <c r="G46" s="37">
        <v>99.85</v>
      </c>
      <c r="H46" s="37">
        <v>96.5</v>
      </c>
      <c r="I46" s="37">
        <v>96.724999999999994</v>
      </c>
      <c r="J46" s="37">
        <v>97.4</v>
      </c>
      <c r="K46" s="37">
        <v>101.854</v>
      </c>
      <c r="L46" s="37">
        <v>105.244</v>
      </c>
      <c r="M46" s="37">
        <v>101.878</v>
      </c>
      <c r="N46" s="37">
        <v>100.19499999999999</v>
      </c>
      <c r="O46" s="37">
        <v>101.70699999999999</v>
      </c>
      <c r="P46" s="37">
        <v>100.31699999999999</v>
      </c>
      <c r="Q46" s="37">
        <v>100.244</v>
      </c>
      <c r="S46" s="4">
        <f t="shared" si="59"/>
        <v>99.515630014276766</v>
      </c>
      <c r="T46" s="4">
        <f t="shared" si="59"/>
        <v>101.23120149479524</v>
      </c>
      <c r="U46" s="4">
        <f t="shared" si="59"/>
        <v>100.50366273064935</v>
      </c>
      <c r="V46" s="4">
        <f t="shared" si="59"/>
        <v>101.75760321614288</v>
      </c>
      <c r="W46" s="4">
        <f t="shared" si="59"/>
        <v>99.014636362160743</v>
      </c>
      <c r="X46" s="4">
        <f t="shared" si="59"/>
        <v>97.970968449592192</v>
      </c>
      <c r="Y46" s="4">
        <f t="shared" si="59"/>
        <v>99.379273506933103</v>
      </c>
      <c r="Z46" s="4">
        <f t="shared" si="59"/>
        <v>99.679496120641645</v>
      </c>
      <c r="AA46" s="4">
        <f t="shared" si="59"/>
        <v>102.27219816663722</v>
      </c>
      <c r="AB46" s="4">
        <f t="shared" si="59"/>
        <v>104.15574218546733</v>
      </c>
      <c r="AC46" s="4">
        <f t="shared" si="59"/>
        <v>103.08912326464325</v>
      </c>
      <c r="AD46" s="4">
        <f t="shared" si="59"/>
        <v>101.71035529972472</v>
      </c>
      <c r="AE46" s="4">
        <f t="shared" si="59"/>
        <v>103.29271970389752</v>
      </c>
      <c r="AF46" s="4">
        <f t="shared" si="59"/>
        <v>101.69188980284905</v>
      </c>
      <c r="AG46" s="4">
        <f t="shared" si="59"/>
        <v>99.863692278465734</v>
      </c>
      <c r="AI46" s="4">
        <f t="shared" si="60"/>
        <v>-3.5376300142767718</v>
      </c>
      <c r="AJ46" s="4">
        <f t="shared" si="60"/>
        <v>-0.60620149479524343</v>
      </c>
      <c r="AK46" s="4">
        <f t="shared" si="60"/>
        <v>-4.4536627306493557</v>
      </c>
      <c r="AL46" s="4">
        <f t="shared" si="60"/>
        <v>-3.857603216142877</v>
      </c>
      <c r="AM46" s="4">
        <f t="shared" si="60"/>
        <v>0.83536363783925083</v>
      </c>
      <c r="AN46" s="4">
        <f t="shared" si="60"/>
        <v>-1.470968449592192</v>
      </c>
      <c r="AO46" s="4">
        <f t="shared" si="60"/>
        <v>-2.6542735069331087</v>
      </c>
      <c r="AP46" s="4">
        <f t="shared" si="60"/>
        <v>-2.2794961206416389</v>
      </c>
      <c r="AQ46" s="4">
        <f t="shared" si="60"/>
        <v>-0.4181981666372252</v>
      </c>
      <c r="AR46" s="4">
        <f t="shared" si="60"/>
        <v>1.0882578145326676</v>
      </c>
      <c r="AS46" s="4">
        <f t="shared" si="60"/>
        <v>-1.2111232646432484</v>
      </c>
      <c r="AT46" s="4">
        <f t="shared" si="60"/>
        <v>-1.5153552997247317</v>
      </c>
      <c r="AU46" s="4">
        <f t="shared" si="60"/>
        <v>-1.5857197038975244</v>
      </c>
      <c r="AV46" s="4">
        <f t="shared" si="60"/>
        <v>-1.3748898028490544</v>
      </c>
      <c r="AW46" s="4">
        <f t="shared" si="60"/>
        <v>0.3803077215342654</v>
      </c>
      <c r="AY46" s="2">
        <f t="shared" si="51"/>
        <v>99.514834768849099</v>
      </c>
      <c r="AZ46" s="2">
        <f t="shared" si="51"/>
        <v>101.23032660067551</v>
      </c>
      <c r="BA46" s="2">
        <f t="shared" si="51"/>
        <v>100.50345060234049</v>
      </c>
      <c r="BB46" s="2">
        <f t="shared" si="51"/>
        <v>101.75753705142576</v>
      </c>
      <c r="BC46" s="2">
        <f t="shared" si="51"/>
        <v>99.014559018512642</v>
      </c>
      <c r="BD46" s="2">
        <f t="shared" si="51"/>
        <v>97.970941452402201</v>
      </c>
      <c r="BE46" s="2">
        <f t="shared" si="51"/>
        <v>99.379268541401018</v>
      </c>
      <c r="BF46" s="2">
        <f t="shared" si="51"/>
        <v>99.679462376709296</v>
      </c>
      <c r="BG46" s="2">
        <f t="shared" si="51"/>
        <v>102.27218681812072</v>
      </c>
      <c r="BH46" s="2">
        <f t="shared" si="51"/>
        <v>104.15573125330299</v>
      </c>
      <c r="BI46" s="2">
        <f t="shared" si="51"/>
        <v>103.08906661360008</v>
      </c>
      <c r="BJ46" s="2">
        <f t="shared" si="51"/>
        <v>101.71034747476133</v>
      </c>
      <c r="BK46" s="2">
        <f t="shared" si="51"/>
        <v>103.29271237843317</v>
      </c>
      <c r="BL46" s="2">
        <f t="shared" si="51"/>
        <v>101.69188389799227</v>
      </c>
      <c r="BM46" s="2">
        <f t="shared" si="51"/>
        <v>99.863692081680483</v>
      </c>
      <c r="BO46" s="2">
        <f t="shared" si="10"/>
        <v>95.977999999999994</v>
      </c>
      <c r="BP46" s="2">
        <f t="shared" si="11"/>
        <v>100.625</v>
      </c>
      <c r="BQ46" s="2">
        <f t="shared" si="12"/>
        <v>96.05</v>
      </c>
      <c r="BR46" s="2">
        <f t="shared" si="13"/>
        <v>97.9</v>
      </c>
      <c r="BS46" s="2">
        <f t="shared" si="14"/>
        <v>99.85</v>
      </c>
      <c r="BT46" s="2">
        <f t="shared" si="15"/>
        <v>96.5</v>
      </c>
      <c r="BU46" s="2">
        <f t="shared" si="16"/>
        <v>96.724999999999994</v>
      </c>
      <c r="BV46" s="2">
        <f t="shared" si="17"/>
        <v>97.4</v>
      </c>
      <c r="BW46" s="2">
        <f t="shared" si="18"/>
        <v>101.854</v>
      </c>
      <c r="BX46" s="2">
        <f t="shared" si="19"/>
        <v>105.244</v>
      </c>
      <c r="BY46" s="2">
        <f t="shared" si="20"/>
        <v>101.878</v>
      </c>
      <c r="BZ46" s="2">
        <f t="shared" si="21"/>
        <v>100.19499999999999</v>
      </c>
      <c r="CA46" s="2">
        <f t="shared" si="22"/>
        <v>101.70699999999999</v>
      </c>
      <c r="CB46" s="2">
        <f t="shared" si="23"/>
        <v>100.31699999999999</v>
      </c>
      <c r="CC46" s="2">
        <f t="shared" si="24"/>
        <v>100.244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99.854179487179508</v>
      </c>
      <c r="DL46" s="2">
        <f t="shared" si="61"/>
        <v>101.51987179487182</v>
      </c>
      <c r="DM46" s="2">
        <f t="shared" si="61"/>
        <v>100.41666275797373</v>
      </c>
      <c r="DN46" s="2">
        <f t="shared" si="61"/>
        <v>101.6001688555347</v>
      </c>
      <c r="DO46" s="2">
        <f t="shared" si="61"/>
        <v>99.044858299595163</v>
      </c>
      <c r="DP46" s="2">
        <f t="shared" si="61"/>
        <v>98.135682240945414</v>
      </c>
      <c r="DQ46" s="2">
        <f t="shared" si="61"/>
        <v>99.030630630630611</v>
      </c>
      <c r="DR46" s="2">
        <f t="shared" si="61"/>
        <v>99.962297570850225</v>
      </c>
      <c r="DS46" s="2">
        <f t="shared" si="61"/>
        <v>102.47905416347524</v>
      </c>
      <c r="DT46" s="2">
        <f t="shared" si="61"/>
        <v>104.48499288762446</v>
      </c>
      <c r="DU46" s="2">
        <f t="shared" si="61"/>
        <v>103.0627741565452</v>
      </c>
      <c r="DV46" s="2">
        <f t="shared" si="61"/>
        <v>101.64227957106907</v>
      </c>
      <c r="DW46" s="2">
        <f t="shared" si="61"/>
        <v>103.28348933143668</v>
      </c>
      <c r="DX46" s="2">
        <f t="shared" si="61"/>
        <v>101.81487577050734</v>
      </c>
      <c r="DY46" s="2">
        <f t="shared" si="61"/>
        <v>100.21332609180035</v>
      </c>
      <c r="EA46" s="2">
        <f t="shared" si="62"/>
        <v>97.315595877531337</v>
      </c>
      <c r="EB46" s="2">
        <f t="shared" si="62"/>
        <v>99.430340557275557</v>
      </c>
      <c r="EC46" s="2">
        <f t="shared" si="62"/>
        <v>101.09649219201849</v>
      </c>
      <c r="ED46" s="2">
        <f t="shared" si="62"/>
        <v>102.92638249412227</v>
      </c>
      <c r="EE46" s="2">
        <f t="shared" si="62"/>
        <v>98.797670275511038</v>
      </c>
      <c r="EF46" s="2">
        <f t="shared" si="62"/>
        <v>96.755729288273926</v>
      </c>
      <c r="EG46" s="2">
        <f t="shared" si="62"/>
        <v>102.32250260307522</v>
      </c>
      <c r="EH46" s="2">
        <f t="shared" si="62"/>
        <v>97.490017280218396</v>
      </c>
      <c r="EI46" s="2">
        <f t="shared" si="62"/>
        <v>100.56811383488306</v>
      </c>
      <c r="EJ46" s="2">
        <f t="shared" si="62"/>
        <v>101.54468159638398</v>
      </c>
      <c r="EK46" s="2">
        <f t="shared" si="62"/>
        <v>103.27954875283444</v>
      </c>
      <c r="EL46" s="2">
        <f t="shared" si="62"/>
        <v>102.26508604636561</v>
      </c>
      <c r="EM46" s="2">
        <f t="shared" si="62"/>
        <v>103.36907931861356</v>
      </c>
      <c r="EN46" s="2">
        <f t="shared" si="62"/>
        <v>100.64320405405405</v>
      </c>
      <c r="EO46" s="2">
        <f t="shared" si="62"/>
        <v>96.680808949801857</v>
      </c>
      <c r="EQ46" s="2">
        <f t="shared" si="63"/>
        <v>97.788224978071099</v>
      </c>
      <c r="ER46" s="2">
        <f t="shared" si="63"/>
        <v>101.62521548344849</v>
      </c>
      <c r="ES46" s="2">
        <f t="shared" si="63"/>
        <v>99.312667391553148</v>
      </c>
      <c r="ET46" s="2">
        <f t="shared" si="63"/>
        <v>99.984915228852159</v>
      </c>
      <c r="EU46" s="2">
        <f t="shared" si="63"/>
        <v>97.028909085715398</v>
      </c>
      <c r="EV46" s="2">
        <f t="shared" si="63"/>
        <v>97.971591627011378</v>
      </c>
      <c r="EW46" s="2">
        <f t="shared" si="63"/>
        <v>100.75966167219153</v>
      </c>
      <c r="EX46" s="2">
        <f t="shared" si="63"/>
        <v>99.272794692722059</v>
      </c>
      <c r="EY46" s="2">
        <f t="shared" si="63"/>
        <v>101.73581856909047</v>
      </c>
      <c r="EZ46" s="2">
        <f t="shared" si="63"/>
        <v>101.82091820616718</v>
      </c>
      <c r="FA46" s="2">
        <f t="shared" si="63"/>
        <v>102.9349965681098</v>
      </c>
      <c r="FB46" s="2">
        <f t="shared" si="63"/>
        <v>102.51152010824458</v>
      </c>
      <c r="FC46" s="2">
        <f t="shared" si="63"/>
        <v>102.10645287936832</v>
      </c>
      <c r="FD46" s="2">
        <f t="shared" si="63"/>
        <v>101.80644420525674</v>
      </c>
      <c r="FE46" s="2">
        <f t="shared" si="63"/>
        <v>100.16093523518664</v>
      </c>
      <c r="FG46" s="2">
        <f t="shared" si="64"/>
        <v>0.13367645947387258</v>
      </c>
      <c r="FH46" s="2">
        <f t="shared" si="64"/>
        <v>0.1385869577421045</v>
      </c>
      <c r="FI46" s="2">
        <f t="shared" si="64"/>
        <v>0.12768932648597806</v>
      </c>
      <c r="FJ46" s="2">
        <f t="shared" si="64"/>
        <v>0.11897543819459687</v>
      </c>
      <c r="FK46" s="2">
        <f t="shared" si="64"/>
        <v>0.12250457819019309</v>
      </c>
      <c r="FL46" s="2">
        <f t="shared" si="64"/>
        <v>0.11939165975062994</v>
      </c>
      <c r="FM46" s="2">
        <f t="shared" si="64"/>
        <v>0.10591385354346912</v>
      </c>
      <c r="FN46" s="2">
        <f t="shared" si="64"/>
        <v>0.11441039465523103</v>
      </c>
      <c r="FO46" s="2">
        <f t="shared" si="64"/>
        <v>0.10826227131221433</v>
      </c>
      <c r="FP46" s="2">
        <f t="shared" si="64"/>
        <v>0.11198302664328309</v>
      </c>
      <c r="FQ46" s="2">
        <f t="shared" si="64"/>
        <v>0.12130890389179927</v>
      </c>
      <c r="FR46" s="2">
        <f t="shared" si="64"/>
        <v>0.10928808473086804</v>
      </c>
      <c r="FS46" s="2">
        <f t="shared" si="64"/>
        <v>0.10789165630357804</v>
      </c>
      <c r="FT46" s="2">
        <f t="shared" si="64"/>
        <v>0.10497797495638402</v>
      </c>
      <c r="FU46" s="2">
        <f t="shared" si="64"/>
        <v>9.898246164714361E-2</v>
      </c>
      <c r="FW46" s="2">
        <f t="shared" si="53"/>
        <v>8.7821206467441209E-6</v>
      </c>
      <c r="FX46" s="2">
        <f t="shared" si="53"/>
        <v>1.6667523420601774E-5</v>
      </c>
      <c r="FY46" s="2">
        <f t="shared" si="53"/>
        <v>1.0717527726054373E-5</v>
      </c>
      <c r="FZ46" s="2">
        <f t="shared" si="53"/>
        <v>1.4232791386042837E-4</v>
      </c>
      <c r="GA46" s="2">
        <f t="shared" si="53"/>
        <v>9.9597721450222143E-6</v>
      </c>
      <c r="GB46" s="2">
        <f t="shared" si="53"/>
        <v>1.1584250581618904E-5</v>
      </c>
      <c r="GC46" s="2">
        <f t="shared" si="53"/>
        <v>1.0836165475987109E-5</v>
      </c>
      <c r="GD46" s="2">
        <f t="shared" si="53"/>
        <v>1.0864849690988749E-5</v>
      </c>
      <c r="GE46" s="2">
        <f t="shared" si="53"/>
        <v>1.3183950116026115E-5</v>
      </c>
      <c r="GF46" s="2">
        <f t="shared" si="53"/>
        <v>1.2030791478365234E-5</v>
      </c>
      <c r="GG46" s="2">
        <f t="shared" si="53"/>
        <v>1.2281485177390837E-5</v>
      </c>
      <c r="GH46" s="2">
        <f t="shared" si="53"/>
        <v>1.0456546034508546E-5</v>
      </c>
      <c r="GI46" s="2">
        <f t="shared" si="53"/>
        <v>9.0275972981358056E-6</v>
      </c>
      <c r="GJ46" s="2">
        <f t="shared" si="53"/>
        <v>6.74976002464529E-6</v>
      </c>
      <c r="GK46" s="2">
        <f t="shared" si="53"/>
        <v>6.6757364421512235E-6</v>
      </c>
      <c r="GM46" s="86">
        <f t="shared" si="54"/>
        <v>7.2365382468075514E-7</v>
      </c>
      <c r="GN46" s="86">
        <f t="shared" si="54"/>
        <v>7.6357393673494284E-7</v>
      </c>
      <c r="GO46" s="86">
        <f t="shared" si="54"/>
        <v>1.755947500208711E-7</v>
      </c>
      <c r="GP46" s="86">
        <f t="shared" si="54"/>
        <v>5.4843120578920108E-8</v>
      </c>
      <c r="GQ46" s="86">
        <f t="shared" si="54"/>
        <v>6.2160914342063114E-8</v>
      </c>
      <c r="GR46" s="86">
        <f t="shared" si="54"/>
        <v>2.0530632860812544E-8</v>
      </c>
      <c r="GS46" s="86">
        <f t="shared" si="54"/>
        <v>3.658195699973746E-9</v>
      </c>
      <c r="GT46" s="86">
        <f t="shared" si="54"/>
        <v>2.66167687831297E-8</v>
      </c>
      <c r="GU46" s="86">
        <f t="shared" si="54"/>
        <v>8.7972075812955117E-9</v>
      </c>
      <c r="GV46" s="86">
        <f t="shared" si="54"/>
        <v>8.5617371964714326E-9</v>
      </c>
      <c r="GW46" s="86">
        <f t="shared" si="54"/>
        <v>4.8123647137605E-8</v>
      </c>
      <c r="GX46" s="86">
        <f t="shared" si="54"/>
        <v>6.0182257100591851E-9</v>
      </c>
      <c r="GY46" s="86">
        <f t="shared" si="54"/>
        <v>5.5803488522032805E-9</v>
      </c>
      <c r="GZ46" s="86">
        <f t="shared" si="54"/>
        <v>4.8686418164618401E-9</v>
      </c>
      <c r="HA46" s="86">
        <f t="shared" si="54"/>
        <v>1.7411661152817432E-10</v>
      </c>
      <c r="HC46" s="86">
        <f t="shared" si="58"/>
        <v>6.2851832094910039E-19</v>
      </c>
      <c r="HD46" s="86">
        <f t="shared" si="58"/>
        <v>9.1188922799243017E-20</v>
      </c>
      <c r="HE46" s="86">
        <f t="shared" si="58"/>
        <v>2.7718914804457112E-20</v>
      </c>
      <c r="HF46" s="86">
        <f t="shared" si="58"/>
        <v>3.4569150862998015E-25</v>
      </c>
      <c r="HG46" s="86">
        <f t="shared" si="58"/>
        <v>6.9713122125268679E-24</v>
      </c>
      <c r="HH46" s="86">
        <f t="shared" si="58"/>
        <v>3.2234604304848248E-23</v>
      </c>
      <c r="HI46" s="86">
        <f t="shared" si="58"/>
        <v>6.5541345821533799E-25</v>
      </c>
      <c r="HJ46" s="86">
        <f t="shared" si="58"/>
        <v>4.1879787563247156E-23</v>
      </c>
      <c r="HK46" s="86">
        <f t="shared" si="58"/>
        <v>1.5011569868252565E-24</v>
      </c>
      <c r="HL46" s="86">
        <f t="shared" si="58"/>
        <v>2.4807861747384478E-25</v>
      </c>
      <c r="HM46" s="86">
        <f t="shared" si="58"/>
        <v>1.2221573399581178E-24</v>
      </c>
      <c r="HN46" s="86">
        <f t="shared" si="58"/>
        <v>1.4616680229939435E-24</v>
      </c>
      <c r="HO46" s="86">
        <f t="shared" si="58"/>
        <v>1.3498530299942278E-24</v>
      </c>
      <c r="HP46" s="86">
        <f t="shared" si="58"/>
        <v>1.0916792262737736E-25</v>
      </c>
      <c r="HQ46" s="86">
        <f t="shared" si="58"/>
        <v>1.4747306152567962E-28</v>
      </c>
      <c r="HS46" s="86">
        <f t="shared" si="55"/>
        <v>1.3685584966335913E-97</v>
      </c>
      <c r="HT46" s="86">
        <f t="shared" si="55"/>
        <v>1.4827713214678838E-98</v>
      </c>
      <c r="HU46" s="86">
        <f t="shared" si="55"/>
        <v>4.7887547045993339E-106</v>
      </c>
      <c r="HV46" s="86">
        <f t="shared" si="55"/>
        <v>5.9386378150468801E-136</v>
      </c>
      <c r="HW46" s="86">
        <f t="shared" si="55"/>
        <v>1.5563298584598011E-128</v>
      </c>
      <c r="HX46" s="86">
        <f t="shared" si="55"/>
        <v>4.249192290934778E-124</v>
      </c>
      <c r="HY46" s="86">
        <f t="shared" si="55"/>
        <v>1.0070623507748734E-132</v>
      </c>
      <c r="HZ46" s="86">
        <f t="shared" si="55"/>
        <v>6.7177688574502784E-120</v>
      </c>
      <c r="IA46" s="86">
        <f t="shared" si="55"/>
        <v>1.3495581280157811E-128</v>
      </c>
      <c r="IB46" s="86">
        <f t="shared" si="55"/>
        <v>1.627615408561643E-134</v>
      </c>
      <c r="IC46" s="86">
        <f t="shared" si="55"/>
        <v>9.2672346363423313E-133</v>
      </c>
      <c r="ID46" s="86">
        <f t="shared" si="55"/>
        <v>2.5002986953498205E-131</v>
      </c>
      <c r="IE46" s="86">
        <f t="shared" si="55"/>
        <v>2.6331069620065196E-129</v>
      </c>
      <c r="IF46" s="86">
        <f t="shared" si="55"/>
        <v>1.244572677864727E-41</v>
      </c>
      <c r="IG46" s="86">
        <f t="shared" si="55"/>
        <v>7.9125693848877021E-40</v>
      </c>
      <c r="II46" s="86">
        <f t="shared" si="56"/>
        <v>0</v>
      </c>
      <c r="IJ46" s="86">
        <f t="shared" si="56"/>
        <v>0</v>
      </c>
      <c r="IK46" s="86">
        <f t="shared" si="56"/>
        <v>0</v>
      </c>
      <c r="IL46" s="86">
        <f t="shared" si="56"/>
        <v>5.6723174390951325E-272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1.2843168406452177E-176</v>
      </c>
      <c r="IW46" s="86">
        <f t="shared" si="56"/>
        <v>9.9167762139979008E-134</v>
      </c>
      <c r="IY46" s="86">
        <f t="shared" si="57"/>
        <v>7.2365382468138364E-7</v>
      </c>
      <c r="IZ46" s="86">
        <f t="shared" si="57"/>
        <v>7.63573936735034E-7</v>
      </c>
      <c r="JA46" s="86">
        <f t="shared" si="57"/>
        <v>1.7559475002089882E-7</v>
      </c>
      <c r="JB46" s="86">
        <f t="shared" si="57"/>
        <v>5.4843120578920108E-8</v>
      </c>
      <c r="JC46" s="86">
        <f t="shared" si="57"/>
        <v>6.2160914342063127E-8</v>
      </c>
      <c r="JD46" s="86">
        <f t="shared" si="57"/>
        <v>2.0530632860812577E-8</v>
      </c>
      <c r="JE46" s="86">
        <f t="shared" si="57"/>
        <v>3.6581956999737469E-9</v>
      </c>
      <c r="JF46" s="86">
        <f t="shared" si="57"/>
        <v>2.6616768783129743E-8</v>
      </c>
      <c r="JG46" s="86">
        <f t="shared" si="57"/>
        <v>8.7972075812955134E-9</v>
      </c>
      <c r="JH46" s="86">
        <f t="shared" si="57"/>
        <v>8.5617371964714326E-9</v>
      </c>
      <c r="JI46" s="86">
        <f t="shared" si="57"/>
        <v>4.8123647137605E-8</v>
      </c>
      <c r="JJ46" s="86">
        <f t="shared" si="57"/>
        <v>6.0182257100591868E-9</v>
      </c>
      <c r="JK46" s="86">
        <f t="shared" si="57"/>
        <v>5.5803488522032821E-9</v>
      </c>
      <c r="JL46" s="86">
        <f t="shared" si="57"/>
        <v>4.8686418164618401E-9</v>
      </c>
      <c r="JM46" s="86">
        <f t="shared" si="57"/>
        <v>1.7411661152817432E-10</v>
      </c>
    </row>
    <row r="47" spans="2:273" x14ac:dyDescent="0.25">
      <c r="B47" s="2">
        <v>20</v>
      </c>
      <c r="C47" s="37">
        <v>101.84399999999999</v>
      </c>
      <c r="D47" s="37">
        <v>96.1</v>
      </c>
      <c r="E47" s="37">
        <v>100.4</v>
      </c>
      <c r="F47" s="37">
        <v>102.97499999999999</v>
      </c>
      <c r="G47" s="37">
        <v>102</v>
      </c>
      <c r="H47" s="37">
        <v>94.7</v>
      </c>
      <c r="I47" s="37">
        <v>96.025000000000006</v>
      </c>
      <c r="J47" s="37">
        <v>97</v>
      </c>
      <c r="K47" s="37">
        <v>100.244</v>
      </c>
      <c r="L47" s="37">
        <v>101.65900000000001</v>
      </c>
      <c r="M47" s="37">
        <v>100</v>
      </c>
      <c r="N47" s="37">
        <v>102.634</v>
      </c>
      <c r="O47" s="37">
        <v>101.31699999999999</v>
      </c>
      <c r="P47" s="37">
        <v>101.58499999999999</v>
      </c>
      <c r="Q47" s="37">
        <v>100.56100000000001</v>
      </c>
      <c r="S47" s="4">
        <f t="shared" si="59"/>
        <v>99.554057886755075</v>
      </c>
      <c r="T47" s="4">
        <f t="shared" si="59"/>
        <v>101.2226829255211</v>
      </c>
      <c r="U47" s="4">
        <f t="shared" si="59"/>
        <v>100.55992520154997</v>
      </c>
      <c r="V47" s="4">
        <f t="shared" si="59"/>
        <v>101.84542882832795</v>
      </c>
      <c r="W47" s="4">
        <f t="shared" si="59"/>
        <v>99.017923959452659</v>
      </c>
      <c r="X47" s="4">
        <f t="shared" si="59"/>
        <v>98.063166156581616</v>
      </c>
      <c r="Y47" s="4">
        <f t="shared" si="59"/>
        <v>99.495116459268473</v>
      </c>
      <c r="Z47" s="4">
        <f t="shared" si="59"/>
        <v>99.742063277868468</v>
      </c>
      <c r="AA47" s="4">
        <f t="shared" si="59"/>
        <v>102.35803650805215</v>
      </c>
      <c r="AB47" s="4">
        <f t="shared" si="59"/>
        <v>104.20011346366503</v>
      </c>
      <c r="AC47" s="4">
        <f t="shared" si="59"/>
        <v>103.12547034713546</v>
      </c>
      <c r="AD47" s="4">
        <f t="shared" si="59"/>
        <v>101.80664569942623</v>
      </c>
      <c r="AE47" s="4">
        <f t="shared" si="59"/>
        <v>103.38631948960698</v>
      </c>
      <c r="AF47" s="4">
        <f t="shared" si="59"/>
        <v>101.75666491905504</v>
      </c>
      <c r="AG47" s="4">
        <f t="shared" si="59"/>
        <v>99.913946294512655</v>
      </c>
      <c r="AI47" s="4">
        <f t="shared" si="60"/>
        <v>2.2899421132449191</v>
      </c>
      <c r="AJ47" s="4">
        <f t="shared" si="60"/>
        <v>-5.1226829255211044</v>
      </c>
      <c r="AK47" s="4">
        <f t="shared" si="60"/>
        <v>-0.15992520154996726</v>
      </c>
      <c r="AL47" s="4">
        <f t="shared" si="60"/>
        <v>1.1295711716720405</v>
      </c>
      <c r="AM47" s="4">
        <f t="shared" si="60"/>
        <v>2.9820760405473408</v>
      </c>
      <c r="AN47" s="4">
        <f t="shared" si="60"/>
        <v>-3.3631661565816131</v>
      </c>
      <c r="AO47" s="4">
        <f t="shared" si="60"/>
        <v>-3.4701164592684677</v>
      </c>
      <c r="AP47" s="4">
        <f t="shared" si="60"/>
        <v>-2.7420632778684677</v>
      </c>
      <c r="AQ47" s="4">
        <f t="shared" si="60"/>
        <v>-2.1140365080521519</v>
      </c>
      <c r="AR47" s="4">
        <f t="shared" si="60"/>
        <v>-2.5411134636650274</v>
      </c>
      <c r="AS47" s="4">
        <f t="shared" si="60"/>
        <v>-3.1254703471354617</v>
      </c>
      <c r="AT47" s="4">
        <f t="shared" si="60"/>
        <v>0.82735430057377357</v>
      </c>
      <c r="AU47" s="4">
        <f t="shared" si="60"/>
        <v>-2.0693194896069826</v>
      </c>
      <c r="AV47" s="4">
        <f t="shared" si="60"/>
        <v>-0.17166491905504699</v>
      </c>
      <c r="AW47" s="4">
        <f t="shared" si="60"/>
        <v>0.64705370548735175</v>
      </c>
      <c r="AY47" s="2">
        <f t="shared" si="51"/>
        <v>99.55262016962044</v>
      </c>
      <c r="AZ47" s="2">
        <f t="shared" si="51"/>
        <v>101.22108606625088</v>
      </c>
      <c r="BA47" s="2">
        <f t="shared" si="51"/>
        <v>100.55950925726627</v>
      </c>
      <c r="BB47" s="2">
        <f t="shared" si="51"/>
        <v>101.84529226564548</v>
      </c>
      <c r="BC47" s="2">
        <f t="shared" si="51"/>
        <v>99.017763766472243</v>
      </c>
      <c r="BD47" s="2">
        <f t="shared" si="51"/>
        <v>98.063106497339561</v>
      </c>
      <c r="BE47" s="2">
        <f t="shared" si="51"/>
        <v>99.495104784214334</v>
      </c>
      <c r="BF47" s="2">
        <f t="shared" si="51"/>
        <v>99.741991330760243</v>
      </c>
      <c r="BG47" s="2">
        <f t="shared" si="51"/>
        <v>102.35801107088204</v>
      </c>
      <c r="BH47" s="2">
        <f t="shared" si="51"/>
        <v>104.20008855405179</v>
      </c>
      <c r="BI47" s="2">
        <f t="shared" si="51"/>
        <v>103.12535142668827</v>
      </c>
      <c r="BJ47" s="2">
        <f t="shared" si="51"/>
        <v>101.80662764359229</v>
      </c>
      <c r="BK47" s="2">
        <f t="shared" si="51"/>
        <v>103.38630259793747</v>
      </c>
      <c r="BL47" s="2">
        <f t="shared" si="51"/>
        <v>101.75665134349077</v>
      </c>
      <c r="BM47" s="2">
        <f t="shared" si="51"/>
        <v>99.913945748613472</v>
      </c>
      <c r="BO47" s="2">
        <f t="shared" si="10"/>
        <v>101.84399999999999</v>
      </c>
      <c r="BP47" s="2">
        <f t="shared" si="11"/>
        <v>96.1</v>
      </c>
      <c r="BQ47" s="2">
        <f t="shared" si="12"/>
        <v>100.4</v>
      </c>
      <c r="BR47" s="2">
        <f t="shared" si="13"/>
        <v>102.97499999999999</v>
      </c>
      <c r="BS47" s="2">
        <f t="shared" si="14"/>
        <v>102</v>
      </c>
      <c r="BT47" s="2">
        <f t="shared" si="15"/>
        <v>94.7</v>
      </c>
      <c r="BU47" s="2">
        <f t="shared" si="16"/>
        <v>96.025000000000006</v>
      </c>
      <c r="BV47" s="2">
        <f t="shared" si="17"/>
        <v>97</v>
      </c>
      <c r="BW47" s="2">
        <f t="shared" si="18"/>
        <v>100.244</v>
      </c>
      <c r="BX47" s="2">
        <f t="shared" si="19"/>
        <v>101.65900000000001</v>
      </c>
      <c r="BY47" s="2">
        <f t="shared" si="20"/>
        <v>100</v>
      </c>
      <c r="BZ47" s="2">
        <f t="shared" si="21"/>
        <v>102.634</v>
      </c>
      <c r="CA47" s="2">
        <f t="shared" si="22"/>
        <v>101.31699999999999</v>
      </c>
      <c r="CB47" s="2">
        <f t="shared" si="23"/>
        <v>101.58499999999999</v>
      </c>
      <c r="CC47" s="2">
        <f t="shared" si="24"/>
        <v>100.56100000000001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99.949717543859677</v>
      </c>
      <c r="DL47" s="2">
        <f t="shared" si="61"/>
        <v>101.55758940620785</v>
      </c>
      <c r="DM47" s="2">
        <f t="shared" si="61"/>
        <v>100.49708724202625</v>
      </c>
      <c r="DN47" s="2">
        <f t="shared" si="61"/>
        <v>101.71255628517824</v>
      </c>
      <c r="DO47" s="2">
        <f t="shared" si="61"/>
        <v>99.071153846153862</v>
      </c>
      <c r="DP47" s="2">
        <f t="shared" si="61"/>
        <v>98.272198818251468</v>
      </c>
      <c r="DQ47" s="2">
        <f t="shared" si="61"/>
        <v>99.147972972972951</v>
      </c>
      <c r="DR47" s="2">
        <f t="shared" si="61"/>
        <v>100.0734564777328</v>
      </c>
      <c r="DS47" s="2">
        <f t="shared" si="61"/>
        <v>102.61121162052743</v>
      </c>
      <c r="DT47" s="2">
        <f t="shared" si="61"/>
        <v>104.58460787102892</v>
      </c>
      <c r="DU47" s="2">
        <f t="shared" si="61"/>
        <v>103.12451282051282</v>
      </c>
      <c r="DV47" s="2">
        <f t="shared" si="61"/>
        <v>101.76283127256814</v>
      </c>
      <c r="DW47" s="2">
        <f t="shared" si="61"/>
        <v>103.40658321479373</v>
      </c>
      <c r="DX47" s="2">
        <f t="shared" si="61"/>
        <v>101.9124068278805</v>
      </c>
      <c r="DY47" s="2">
        <f t="shared" si="61"/>
        <v>100.30669942067736</v>
      </c>
      <c r="EA47" s="2">
        <f t="shared" si="62"/>
        <v>97.205539898746366</v>
      </c>
      <c r="EB47" s="2">
        <f t="shared" si="62"/>
        <v>99.313261093911251</v>
      </c>
      <c r="EC47" s="2">
        <f t="shared" si="62"/>
        <v>100.94857359745517</v>
      </c>
      <c r="ED47" s="2">
        <f t="shared" si="62"/>
        <v>102.74523841594829</v>
      </c>
      <c r="EE47" s="2">
        <f t="shared" si="62"/>
        <v>98.669126201825975</v>
      </c>
      <c r="EF47" s="2">
        <f t="shared" si="62"/>
        <v>96.656465530368394</v>
      </c>
      <c r="EG47" s="2">
        <f t="shared" si="62"/>
        <v>102.16778457014878</v>
      </c>
      <c r="EH47" s="2">
        <f t="shared" si="62"/>
        <v>97.401881379188922</v>
      </c>
      <c r="EI47" s="2">
        <f t="shared" si="62"/>
        <v>100.45580726965342</v>
      </c>
      <c r="EJ47" s="2">
        <f t="shared" si="62"/>
        <v>101.41914705429143</v>
      </c>
      <c r="EK47" s="2">
        <f t="shared" si="62"/>
        <v>103.13092616780044</v>
      </c>
      <c r="EL47" s="2">
        <f t="shared" si="62"/>
        <v>102.13214277863702</v>
      </c>
      <c r="EM47" s="2">
        <f t="shared" si="62"/>
        <v>103.23347159851764</v>
      </c>
      <c r="EN47" s="2">
        <f t="shared" si="62"/>
        <v>100.54547988871224</v>
      </c>
      <c r="EO47" s="2">
        <f t="shared" si="62"/>
        <v>96.653128963011895</v>
      </c>
      <c r="EQ47" s="2">
        <f t="shared" si="63"/>
        <v>97.672221544630546</v>
      </c>
      <c r="ER47" s="2">
        <f t="shared" si="63"/>
        <v>101.47823813169279</v>
      </c>
      <c r="ES47" s="2">
        <f t="shared" si="63"/>
        <v>99.187623039945052</v>
      </c>
      <c r="ET47" s="2">
        <f t="shared" si="63"/>
        <v>99.844405104241559</v>
      </c>
      <c r="EU47" s="2">
        <f t="shared" si="63"/>
        <v>96.922650587495966</v>
      </c>
      <c r="EV47" s="2">
        <f t="shared" si="63"/>
        <v>97.856795730758265</v>
      </c>
      <c r="EW47" s="2">
        <f t="shared" si="63"/>
        <v>100.62458283116796</v>
      </c>
      <c r="EX47" s="2">
        <f t="shared" si="63"/>
        <v>99.162173906158799</v>
      </c>
      <c r="EY47" s="2">
        <f t="shared" si="63"/>
        <v>101.60882475586793</v>
      </c>
      <c r="EZ47" s="2">
        <f t="shared" si="63"/>
        <v>101.69188040828242</v>
      </c>
      <c r="FA47" s="2">
        <f t="shared" si="63"/>
        <v>102.79072781151001</v>
      </c>
      <c r="FB47" s="2">
        <f t="shared" si="63"/>
        <v>102.37546572445397</v>
      </c>
      <c r="FC47" s="2">
        <f t="shared" si="63"/>
        <v>101.98661232686698</v>
      </c>
      <c r="FD47" s="2">
        <f t="shared" si="63"/>
        <v>101.69394611364731</v>
      </c>
      <c r="FE47" s="2">
        <f t="shared" si="63"/>
        <v>100.08798365119895</v>
      </c>
      <c r="FG47" s="2">
        <f t="shared" si="64"/>
        <v>0.14470705597670991</v>
      </c>
      <c r="FH47" s="2">
        <f t="shared" si="64"/>
        <v>0.14995261800685561</v>
      </c>
      <c r="FI47" s="2">
        <f t="shared" si="64"/>
        <v>0.13830475348967447</v>
      </c>
      <c r="FJ47" s="2">
        <f t="shared" si="64"/>
        <v>0.12897354640504524</v>
      </c>
      <c r="FK47" s="2">
        <f t="shared" si="64"/>
        <v>0.13275456990052792</v>
      </c>
      <c r="FL47" s="2">
        <f t="shared" si="64"/>
        <v>0.1294196071288676</v>
      </c>
      <c r="FM47" s="2">
        <f t="shared" si="64"/>
        <v>0.11495755141885307</v>
      </c>
      <c r="FN47" s="2">
        <f t="shared" si="64"/>
        <v>0.12407890671714322</v>
      </c>
      <c r="FO47" s="2">
        <f t="shared" si="64"/>
        <v>0.1174801458681964</v>
      </c>
      <c r="FP47" s="2">
        <f t="shared" si="64"/>
        <v>0.12147454572868503</v>
      </c>
      <c r="FQ47" s="2">
        <f t="shared" si="64"/>
        <v>0.13147384240963975</v>
      </c>
      <c r="FR47" s="2">
        <f t="shared" si="64"/>
        <v>0.11858168651275167</v>
      </c>
      <c r="FS47" s="2">
        <f t="shared" si="64"/>
        <v>0.11708211838819604</v>
      </c>
      <c r="FT47" s="2">
        <f t="shared" si="64"/>
        <v>0.11395194554945631</v>
      </c>
      <c r="FU47" s="2">
        <f t="shared" si="64"/>
        <v>0.10750547144125232</v>
      </c>
      <c r="FW47" s="2">
        <f t="shared" si="53"/>
        <v>9.6293956462290548E-6</v>
      </c>
      <c r="FX47" s="2">
        <f t="shared" si="53"/>
        <v>1.8275546626355563E-5</v>
      </c>
      <c r="FY47" s="2">
        <f t="shared" si="53"/>
        <v>1.1751523317012574E-5</v>
      </c>
      <c r="FZ47" s="2">
        <f t="shared" si="53"/>
        <v>1.5605731134323117E-4</v>
      </c>
      <c r="GA47" s="2">
        <f t="shared" si="53"/>
        <v>1.0920662501897208E-5</v>
      </c>
      <c r="GB47" s="2">
        <f t="shared" si="53"/>
        <v>1.2701863985450396E-5</v>
      </c>
      <c r="GC47" s="2">
        <f t="shared" si="53"/>
        <v>1.1881606752549678E-5</v>
      </c>
      <c r="GD47" s="2">
        <f t="shared" si="53"/>
        <v>1.1913058303023107E-5</v>
      </c>
      <c r="GE47" s="2">
        <f t="shared" si="53"/>
        <v>1.4455895453887412E-5</v>
      </c>
      <c r="GF47" s="2">
        <f t="shared" si="53"/>
        <v>1.3191485226896316E-5</v>
      </c>
      <c r="GG47" s="2">
        <f t="shared" si="53"/>
        <v>1.346636475702928E-5</v>
      </c>
      <c r="GH47" s="2">
        <f t="shared" si="53"/>
        <v>1.1465363167218689E-5</v>
      </c>
      <c r="GI47" s="2">
        <f t="shared" si="53"/>
        <v>9.8985549796592007E-6</v>
      </c>
      <c r="GJ47" s="2">
        <f t="shared" si="53"/>
        <v>7.400959876682798E-6</v>
      </c>
      <c r="GK47" s="2">
        <f t="shared" si="53"/>
        <v>7.3197947376082633E-6</v>
      </c>
      <c r="GM47" s="86">
        <f t="shared" si="54"/>
        <v>1.3387139655479074E-6</v>
      </c>
      <c r="GN47" s="86">
        <f t="shared" si="54"/>
        <v>1.4267657219188945E-6</v>
      </c>
      <c r="GO47" s="86">
        <f t="shared" si="54"/>
        <v>3.5256260838963146E-7</v>
      </c>
      <c r="GP47" s="86">
        <f t="shared" si="54"/>
        <v>1.1590435604212307E-7</v>
      </c>
      <c r="GQ47" s="86">
        <f t="shared" si="54"/>
        <v>1.3186869468526167E-7</v>
      </c>
      <c r="GR47" s="86">
        <f t="shared" si="54"/>
        <v>4.6490346588762086E-8</v>
      </c>
      <c r="GS47" s="86">
        <f t="shared" si="54"/>
        <v>8.8091691448653291E-9</v>
      </c>
      <c r="GT47" s="86">
        <f t="shared" si="54"/>
        <v>5.8109128800228198E-8</v>
      </c>
      <c r="GU47" s="86">
        <f t="shared" si="54"/>
        <v>2.0190510672479248E-8</v>
      </c>
      <c r="GV47" s="86">
        <f t="shared" si="54"/>
        <v>1.9984503434844418E-8</v>
      </c>
      <c r="GW47" s="86">
        <f t="shared" si="54"/>
        <v>1.0347561998775125E-7</v>
      </c>
      <c r="GX47" s="86">
        <f t="shared" si="54"/>
        <v>1.4224218826632842E-8</v>
      </c>
      <c r="GY47" s="86">
        <f t="shared" si="54"/>
        <v>1.317864575763752E-8</v>
      </c>
      <c r="GZ47" s="86">
        <f t="shared" si="54"/>
        <v>1.1460735350558924E-8</v>
      </c>
      <c r="HA47" s="86">
        <f t="shared" si="54"/>
        <v>4.9501387081370595E-10</v>
      </c>
      <c r="HC47" s="86">
        <f t="shared" si="58"/>
        <v>2.2481557502426511E-18</v>
      </c>
      <c r="HD47" s="86">
        <f t="shared" si="58"/>
        <v>3.5586305989594193E-19</v>
      </c>
      <c r="HE47" s="86">
        <f t="shared" si="58"/>
        <v>1.1307294784801646E-19</v>
      </c>
      <c r="HF47" s="86">
        <f t="shared" si="58"/>
        <v>2.0396059401847275E-24</v>
      </c>
      <c r="HG47" s="86">
        <f t="shared" si="58"/>
        <v>3.7530478453019845E-23</v>
      </c>
      <c r="HH47" s="86">
        <f t="shared" si="58"/>
        <v>1.6777581591113328E-22</v>
      </c>
      <c r="HI47" s="86">
        <f t="shared" si="58"/>
        <v>3.7733538915840052E-24</v>
      </c>
      <c r="HJ47" s="86">
        <f t="shared" si="58"/>
        <v>2.1139530403593373E-22</v>
      </c>
      <c r="HK47" s="86">
        <f t="shared" si="58"/>
        <v>8.4366410618788052E-24</v>
      </c>
      <c r="HL47" s="86">
        <f t="shared" si="58"/>
        <v>1.5036393802751001E-24</v>
      </c>
      <c r="HM47" s="86">
        <f t="shared" si="58"/>
        <v>7.0052194211663439E-24</v>
      </c>
      <c r="HN47" s="86">
        <f t="shared" si="58"/>
        <v>8.1259308867447225E-24</v>
      </c>
      <c r="HO47" s="86">
        <f t="shared" si="58"/>
        <v>7.3467921194854571E-24</v>
      </c>
      <c r="HP47" s="86">
        <f t="shared" si="58"/>
        <v>6.3413260970645446E-25</v>
      </c>
      <c r="HQ47" s="86">
        <f t="shared" si="58"/>
        <v>1.0840441364643923E-27</v>
      </c>
      <c r="HS47" s="86">
        <f t="shared" si="55"/>
        <v>1.2192591820606554E-95</v>
      </c>
      <c r="HT47" s="86">
        <f t="shared" si="55"/>
        <v>1.6476616911793755E-96</v>
      </c>
      <c r="HU47" s="86">
        <f t="shared" si="55"/>
        <v>6.967139590524178E-104</v>
      </c>
      <c r="HV47" s="86">
        <f t="shared" si="55"/>
        <v>3.4381984339333375E-133</v>
      </c>
      <c r="HW47" s="86">
        <f t="shared" si="55"/>
        <v>6.4718040042863954E-126</v>
      </c>
      <c r="HX47" s="86">
        <f t="shared" si="55"/>
        <v>1.5391337499833935E-121</v>
      </c>
      <c r="HY47" s="86">
        <f t="shared" si="55"/>
        <v>5.1313355085917251E-130</v>
      </c>
      <c r="HZ47" s="86">
        <f t="shared" si="55"/>
        <v>2.0013844688003857E-117</v>
      </c>
      <c r="IA47" s="86">
        <f t="shared" si="55"/>
        <v>5.9952952821212457E-126</v>
      </c>
      <c r="IB47" s="86">
        <f t="shared" si="55"/>
        <v>9.8329385851045362E-132</v>
      </c>
      <c r="IC47" s="86">
        <f t="shared" si="55"/>
        <v>4.8235498281701495E-130</v>
      </c>
      <c r="ID47" s="86">
        <f t="shared" si="55"/>
        <v>1.1389897170598756E-128</v>
      </c>
      <c r="IE47" s="86">
        <f t="shared" si="55"/>
        <v>1.0554417742117344E-126</v>
      </c>
      <c r="IF47" s="86">
        <f t="shared" si="55"/>
        <v>7.4525537638047809E-41</v>
      </c>
      <c r="IG47" s="86">
        <f t="shared" si="55"/>
        <v>4.3989895635587344E-39</v>
      </c>
      <c r="II47" s="86">
        <f t="shared" si="56"/>
        <v>0</v>
      </c>
      <c r="IJ47" s="86">
        <f t="shared" si="56"/>
        <v>0</v>
      </c>
      <c r="IK47" s="86">
        <f t="shared" si="56"/>
        <v>0</v>
      </c>
      <c r="IL47" s="86">
        <f t="shared" si="56"/>
        <v>2.1682903998463129E-266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6.2944442804910676E-174</v>
      </c>
      <c r="IW47" s="86">
        <f t="shared" si="56"/>
        <v>1.0586207367947437E-131</v>
      </c>
      <c r="IY47" s="86">
        <f t="shared" si="57"/>
        <v>1.3387139655501557E-6</v>
      </c>
      <c r="IZ47" s="86">
        <f t="shared" si="57"/>
        <v>1.4267657219192504E-6</v>
      </c>
      <c r="JA47" s="86">
        <f t="shared" si="57"/>
        <v>3.5256260838974454E-7</v>
      </c>
      <c r="JB47" s="86">
        <f t="shared" si="57"/>
        <v>1.1590435604212307E-7</v>
      </c>
      <c r="JC47" s="86">
        <f t="shared" si="57"/>
        <v>1.318686946852617E-7</v>
      </c>
      <c r="JD47" s="86">
        <f t="shared" si="57"/>
        <v>4.6490346588762251E-8</v>
      </c>
      <c r="JE47" s="86">
        <f t="shared" si="57"/>
        <v>8.8091691448653324E-9</v>
      </c>
      <c r="JF47" s="86">
        <f t="shared" si="57"/>
        <v>5.810912880022841E-8</v>
      </c>
      <c r="JG47" s="86">
        <f t="shared" si="57"/>
        <v>2.0190510672479257E-8</v>
      </c>
      <c r="JH47" s="86">
        <f t="shared" si="57"/>
        <v>1.9984503434844418E-8</v>
      </c>
      <c r="JI47" s="86">
        <f t="shared" si="57"/>
        <v>1.0347561998775126E-7</v>
      </c>
      <c r="JJ47" s="86">
        <f t="shared" si="57"/>
        <v>1.4224218826632851E-8</v>
      </c>
      <c r="JK47" s="86">
        <f t="shared" si="57"/>
        <v>1.3178645757637526E-8</v>
      </c>
      <c r="JL47" s="86">
        <f t="shared" si="57"/>
        <v>1.1460735350558924E-8</v>
      </c>
      <c r="JM47" s="86">
        <f t="shared" si="57"/>
        <v>4.9501387081370595E-10</v>
      </c>
    </row>
    <row r="48" spans="2:273" x14ac:dyDescent="0.25">
      <c r="B48" s="2">
        <v>21</v>
      </c>
      <c r="C48" s="37">
        <v>99.378</v>
      </c>
      <c r="D48" s="37">
        <v>102.75</v>
      </c>
      <c r="E48" s="37">
        <v>96.125</v>
      </c>
      <c r="F48" s="37">
        <v>102.2</v>
      </c>
      <c r="G48" s="37">
        <v>99.75</v>
      </c>
      <c r="H48" s="37">
        <v>97.674999999999997</v>
      </c>
      <c r="I48" s="37">
        <v>96.525000000000006</v>
      </c>
      <c r="J48" s="37">
        <v>100.47499999999999</v>
      </c>
      <c r="K48" s="37">
        <v>102.68300000000001</v>
      </c>
      <c r="L48" s="37">
        <v>103.902</v>
      </c>
      <c r="M48" s="37">
        <v>103.56100000000001</v>
      </c>
      <c r="N48" s="37">
        <v>100.80500000000001</v>
      </c>
      <c r="O48" s="37">
        <v>99.097999999999999</v>
      </c>
      <c r="P48" s="37">
        <v>101.098</v>
      </c>
      <c r="Q48" s="37">
        <v>99.438999999999993</v>
      </c>
      <c r="S48" s="4">
        <f t="shared" si="59"/>
        <v>99.586231468832665</v>
      </c>
      <c r="T48" s="4">
        <f t="shared" si="59"/>
        <v>101.20938219726777</v>
      </c>
      <c r="U48" s="4">
        <f t="shared" si="59"/>
        <v>100.61168481869765</v>
      </c>
      <c r="V48" s="4">
        <f t="shared" si="59"/>
        <v>101.92797463003681</v>
      </c>
      <c r="W48" s="4">
        <f t="shared" si="59"/>
        <v>99.017720516076153</v>
      </c>
      <c r="X48" s="4">
        <f t="shared" si="59"/>
        <v>98.149360741417638</v>
      </c>
      <c r="Y48" s="4">
        <f t="shared" si="59"/>
        <v>99.607872917576657</v>
      </c>
      <c r="Z48" s="4">
        <f t="shared" si="59"/>
        <v>99.798827582322119</v>
      </c>
      <c r="AA48" s="4">
        <f t="shared" si="59"/>
        <v>102.43776993085679</v>
      </c>
      <c r="AB48" s="4">
        <f t="shared" si="59"/>
        <v>104.23790412123294</v>
      </c>
      <c r="AC48" s="4">
        <f t="shared" si="59"/>
        <v>103.15745897459674</v>
      </c>
      <c r="AD48" s="4">
        <f t="shared" si="59"/>
        <v>101.89831517682674</v>
      </c>
      <c r="AE48" s="4">
        <f t="shared" si="59"/>
        <v>103.47488575738393</v>
      </c>
      <c r="AF48" s="4">
        <f t="shared" si="59"/>
        <v>101.81691205783463</v>
      </c>
      <c r="AG48" s="4">
        <f t="shared" si="59"/>
        <v>99.95972611639769</v>
      </c>
      <c r="AI48" s="4">
        <f t="shared" si="60"/>
        <v>-0.20823146883266475</v>
      </c>
      <c r="AJ48" s="4">
        <f t="shared" si="60"/>
        <v>1.5406178027322284</v>
      </c>
      <c r="AK48" s="4">
        <f t="shared" si="60"/>
        <v>-4.486684818697654</v>
      </c>
      <c r="AL48" s="4">
        <f t="shared" si="60"/>
        <v>0.27202536996318827</v>
      </c>
      <c r="AM48" s="4">
        <f t="shared" si="60"/>
        <v>0.7322794839238469</v>
      </c>
      <c r="AN48" s="4">
        <f t="shared" si="60"/>
        <v>-0.47436074141764095</v>
      </c>
      <c r="AO48" s="4">
        <f t="shared" si="60"/>
        <v>-3.0828729175766512</v>
      </c>
      <c r="AP48" s="4">
        <f t="shared" si="60"/>
        <v>0.67617241767787561</v>
      </c>
      <c r="AQ48" s="4">
        <f t="shared" si="60"/>
        <v>0.24523006914321854</v>
      </c>
      <c r="AR48" s="4">
        <f t="shared" si="60"/>
        <v>-0.335904121232943</v>
      </c>
      <c r="AS48" s="4">
        <f t="shared" si="60"/>
        <v>0.40354102540327119</v>
      </c>
      <c r="AT48" s="4">
        <f t="shared" si="60"/>
        <v>-1.0933151768267351</v>
      </c>
      <c r="AU48" s="4">
        <f t="shared" si="60"/>
        <v>-4.3768857573839313</v>
      </c>
      <c r="AV48" s="4">
        <f t="shared" si="60"/>
        <v>-0.71891205783462908</v>
      </c>
      <c r="AW48" s="4">
        <f t="shared" si="60"/>
        <v>-0.52072611639769661</v>
      </c>
      <c r="AY48" s="2">
        <f t="shared" si="51"/>
        <v>99.583670003041107</v>
      </c>
      <c r="AZ48" s="2">
        <f t="shared" si="51"/>
        <v>101.20651152758214</v>
      </c>
      <c r="BA48" s="2">
        <f t="shared" si="51"/>
        <v>100.61088300985676</v>
      </c>
      <c r="BB48" s="2">
        <f t="shared" si="51"/>
        <v>101.92769785837656</v>
      </c>
      <c r="BC48" s="2">
        <f t="shared" si="51"/>
        <v>99.017394828583406</v>
      </c>
      <c r="BD48" s="2">
        <f t="shared" si="51"/>
        <v>98.149231581707966</v>
      </c>
      <c r="BE48" s="2">
        <f t="shared" si="51"/>
        <v>99.607846051852093</v>
      </c>
      <c r="BF48" s="2">
        <f t="shared" si="51"/>
        <v>99.798677066795463</v>
      </c>
      <c r="BG48" s="2">
        <f t="shared" si="51"/>
        <v>102.43771405381322</v>
      </c>
      <c r="BH48" s="2">
        <f t="shared" si="51"/>
        <v>104.23784854198232</v>
      </c>
      <c r="BI48" s="2">
        <f t="shared" si="51"/>
        <v>103.15721402153321</v>
      </c>
      <c r="BJ48" s="2">
        <f t="shared" si="51"/>
        <v>101.89827438734585</v>
      </c>
      <c r="BK48" s="2">
        <f t="shared" si="51"/>
        <v>103.47484761907496</v>
      </c>
      <c r="BL48" s="2">
        <f t="shared" si="51"/>
        <v>101.81688148781208</v>
      </c>
      <c r="BM48" s="2">
        <f t="shared" si="51"/>
        <v>99.959724641211409</v>
      </c>
      <c r="BO48" s="2">
        <f t="shared" si="10"/>
        <v>99.378</v>
      </c>
      <c r="BP48" s="2">
        <f t="shared" si="11"/>
        <v>102.75</v>
      </c>
      <c r="BQ48" s="2">
        <f t="shared" si="12"/>
        <v>96.125</v>
      </c>
      <c r="BR48" s="2">
        <f t="shared" si="13"/>
        <v>102.2</v>
      </c>
      <c r="BS48" s="2">
        <f t="shared" si="14"/>
        <v>99.75</v>
      </c>
      <c r="BT48" s="2">
        <f t="shared" si="15"/>
        <v>97.674999999999997</v>
      </c>
      <c r="BU48" s="2">
        <f t="shared" si="16"/>
        <v>96.525000000000006</v>
      </c>
      <c r="BV48" s="2">
        <f t="shared" si="17"/>
        <v>100.47499999999999</v>
      </c>
      <c r="BW48" s="2">
        <f t="shared" si="18"/>
        <v>102.68300000000001</v>
      </c>
      <c r="BX48" s="2">
        <f t="shared" si="19"/>
        <v>103.902</v>
      </c>
      <c r="BY48" s="2">
        <f t="shared" si="20"/>
        <v>103.56100000000001</v>
      </c>
      <c r="BZ48" s="2">
        <f t="shared" si="21"/>
        <v>100.80500000000001</v>
      </c>
      <c r="CA48" s="2">
        <f t="shared" si="22"/>
        <v>99.097999999999999</v>
      </c>
      <c r="CB48" s="2">
        <f t="shared" si="23"/>
        <v>101.098</v>
      </c>
      <c r="CC48" s="2">
        <f t="shared" si="24"/>
        <v>99.438999999999993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100.04525560053983</v>
      </c>
      <c r="DL48" s="2">
        <f t="shared" si="61"/>
        <v>101.59530701754387</v>
      </c>
      <c r="DM48" s="2">
        <f t="shared" si="61"/>
        <v>100.57751172607878</v>
      </c>
      <c r="DN48" s="2">
        <f t="shared" si="61"/>
        <v>101.82494371482176</v>
      </c>
      <c r="DO48" s="2">
        <f t="shared" si="61"/>
        <v>99.097449392712576</v>
      </c>
      <c r="DP48" s="2">
        <f t="shared" si="61"/>
        <v>98.408715395557522</v>
      </c>
      <c r="DQ48" s="2">
        <f t="shared" si="61"/>
        <v>99.265315315315291</v>
      </c>
      <c r="DR48" s="2">
        <f t="shared" si="61"/>
        <v>100.1846153846154</v>
      </c>
      <c r="DS48" s="2">
        <f t="shared" si="61"/>
        <v>102.74336907757962</v>
      </c>
      <c r="DT48" s="2">
        <f t="shared" si="61"/>
        <v>104.68422285443337</v>
      </c>
      <c r="DU48" s="2">
        <f t="shared" si="61"/>
        <v>103.18625148448044</v>
      </c>
      <c r="DV48" s="2">
        <f t="shared" si="61"/>
        <v>101.88338297406722</v>
      </c>
      <c r="DW48" s="2">
        <f t="shared" si="61"/>
        <v>103.52967709815077</v>
      </c>
      <c r="DX48" s="2">
        <f t="shared" si="61"/>
        <v>102.00993788525366</v>
      </c>
      <c r="DY48" s="2">
        <f t="shared" si="61"/>
        <v>100.40007274955435</v>
      </c>
      <c r="EA48" s="2">
        <f t="shared" si="62"/>
        <v>97.09548391996141</v>
      </c>
      <c r="EB48" s="2">
        <f t="shared" si="62"/>
        <v>99.19618163054696</v>
      </c>
      <c r="EC48" s="2">
        <f t="shared" si="62"/>
        <v>100.80065500289183</v>
      </c>
      <c r="ED48" s="2">
        <f t="shared" si="62"/>
        <v>102.56409433777431</v>
      </c>
      <c r="EE48" s="2">
        <f t="shared" si="62"/>
        <v>98.540582128140912</v>
      </c>
      <c r="EF48" s="2">
        <f t="shared" si="62"/>
        <v>96.557201772462875</v>
      </c>
      <c r="EG48" s="2">
        <f t="shared" si="62"/>
        <v>102.01306653722233</v>
      </c>
      <c r="EH48" s="2">
        <f t="shared" si="62"/>
        <v>97.313745478159447</v>
      </c>
      <c r="EI48" s="2">
        <f t="shared" si="62"/>
        <v>100.34350070442379</v>
      </c>
      <c r="EJ48" s="2">
        <f t="shared" si="62"/>
        <v>101.29361251219886</v>
      </c>
      <c r="EK48" s="2">
        <f t="shared" si="62"/>
        <v>102.98230358276642</v>
      </c>
      <c r="EL48" s="2">
        <f t="shared" si="62"/>
        <v>101.99919951090843</v>
      </c>
      <c r="EM48" s="2">
        <f t="shared" si="62"/>
        <v>103.09786387842172</v>
      </c>
      <c r="EN48" s="2">
        <f t="shared" si="62"/>
        <v>100.44775572337042</v>
      </c>
      <c r="EO48" s="2">
        <f t="shared" si="62"/>
        <v>96.625448976221932</v>
      </c>
      <c r="EQ48" s="2">
        <f t="shared" si="63"/>
        <v>97.556218111190006</v>
      </c>
      <c r="ER48" s="2">
        <f t="shared" si="63"/>
        <v>101.33126077993711</v>
      </c>
      <c r="ES48" s="2">
        <f t="shared" si="63"/>
        <v>99.062578688336941</v>
      </c>
      <c r="ET48" s="2">
        <f t="shared" si="63"/>
        <v>99.703894979630974</v>
      </c>
      <c r="EU48" s="2">
        <f t="shared" si="63"/>
        <v>96.816392089276547</v>
      </c>
      <c r="EV48" s="2">
        <f t="shared" si="63"/>
        <v>97.741999834505151</v>
      </c>
      <c r="EW48" s="2">
        <f t="shared" si="63"/>
        <v>100.48950399014439</v>
      </c>
      <c r="EX48" s="2">
        <f t="shared" si="63"/>
        <v>99.051553119595525</v>
      </c>
      <c r="EY48" s="2">
        <f t="shared" si="63"/>
        <v>101.48183094264539</v>
      </c>
      <c r="EZ48" s="2">
        <f t="shared" si="63"/>
        <v>101.56284261039765</v>
      </c>
      <c r="FA48" s="2">
        <f t="shared" si="63"/>
        <v>102.64645905491022</v>
      </c>
      <c r="FB48" s="2">
        <f t="shared" si="63"/>
        <v>102.23941134066337</v>
      </c>
      <c r="FC48" s="2">
        <f t="shared" si="63"/>
        <v>101.86677177436563</v>
      </c>
      <c r="FD48" s="2">
        <f t="shared" si="63"/>
        <v>101.5814480220379</v>
      </c>
      <c r="FE48" s="2">
        <f t="shared" si="63"/>
        <v>100.01503206721125</v>
      </c>
      <c r="FG48" s="2">
        <f t="shared" si="64"/>
        <v>0.15648345434989053</v>
      </c>
      <c r="FH48" s="2">
        <f t="shared" si="64"/>
        <v>0.16207501128799853</v>
      </c>
      <c r="FI48" s="2">
        <f t="shared" si="64"/>
        <v>0.14965129062051954</v>
      </c>
      <c r="FJ48" s="2">
        <f t="shared" si="64"/>
        <v>0.13967864130699956</v>
      </c>
      <c r="FK48" s="2">
        <f t="shared" si="64"/>
        <v>0.14372171490151031</v>
      </c>
      <c r="FL48" s="2">
        <f t="shared" si="64"/>
        <v>0.14015576858338069</v>
      </c>
      <c r="FM48" s="2">
        <f t="shared" si="64"/>
        <v>0.12466579311771339</v>
      </c>
      <c r="FN48" s="2">
        <f t="shared" si="64"/>
        <v>0.13444044151199649</v>
      </c>
      <c r="FO48" s="2">
        <f t="shared" si="64"/>
        <v>0.1273707634753031</v>
      </c>
      <c r="FP48" s="2">
        <f t="shared" si="64"/>
        <v>0.13165128445382912</v>
      </c>
      <c r="FQ48" s="2">
        <f t="shared" si="64"/>
        <v>0.14235255068570829</v>
      </c>
      <c r="FR48" s="2">
        <f t="shared" si="64"/>
        <v>0.1285515338313559</v>
      </c>
      <c r="FS48" s="2">
        <f t="shared" si="64"/>
        <v>0.1269440463254296</v>
      </c>
      <c r="FT48" s="2">
        <f t="shared" si="64"/>
        <v>0.12358712194307581</v>
      </c>
      <c r="FU48" s="2">
        <f t="shared" si="64"/>
        <v>0.11666733946122593</v>
      </c>
      <c r="FW48" s="2">
        <f t="shared" si="53"/>
        <v>1.0558412559078881E-5</v>
      </c>
      <c r="FX48" s="2">
        <f t="shared" si="53"/>
        <v>2.003870306632064E-5</v>
      </c>
      <c r="FY48" s="2">
        <f t="shared" si="53"/>
        <v>1.2885274479689382E-5</v>
      </c>
      <c r="FZ48" s="2">
        <f t="shared" si="53"/>
        <v>1.7111086296954498E-4</v>
      </c>
      <c r="GA48" s="2">
        <f t="shared" si="53"/>
        <v>1.1974255704623299E-5</v>
      </c>
      <c r="GB48" s="2">
        <f t="shared" si="53"/>
        <v>1.3927299843172402E-5</v>
      </c>
      <c r="GC48" s="2">
        <f t="shared" si="53"/>
        <v>1.3027907805219383E-5</v>
      </c>
      <c r="GD48" s="2">
        <f t="shared" si="53"/>
        <v>1.3062393665380297E-5</v>
      </c>
      <c r="GE48" s="2">
        <f t="shared" si="53"/>
        <v>1.5850552064485339E-5</v>
      </c>
      <c r="GF48" s="2">
        <f t="shared" si="53"/>
        <v>1.4464157517637997E-5</v>
      </c>
      <c r="GG48" s="2">
        <f t="shared" si="53"/>
        <v>1.4765556153826841E-5</v>
      </c>
      <c r="GH48" s="2">
        <f t="shared" si="53"/>
        <v>1.2571506817651192E-5</v>
      </c>
      <c r="GI48" s="2">
        <f t="shared" si="53"/>
        <v>1.0853539343447996E-5</v>
      </c>
      <c r="GJ48" s="2">
        <f t="shared" si="53"/>
        <v>8.1149853409600432E-6</v>
      </c>
      <c r="GK48" s="2">
        <f t="shared" si="53"/>
        <v>8.0259896620724297E-6</v>
      </c>
      <c r="GM48" s="86">
        <f t="shared" si="54"/>
        <v>2.4417846589944532E-6</v>
      </c>
      <c r="GN48" s="86">
        <f t="shared" si="54"/>
        <v>2.6271728974862726E-6</v>
      </c>
      <c r="GO48" s="86">
        <f t="shared" si="54"/>
        <v>6.9629755418588501E-7</v>
      </c>
      <c r="GP48" s="86">
        <f t="shared" si="54"/>
        <v>2.4065575364804351E-7</v>
      </c>
      <c r="GQ48" s="86">
        <f t="shared" si="54"/>
        <v>2.7475512087924655E-7</v>
      </c>
      <c r="GR48" s="86">
        <f t="shared" si="54"/>
        <v>1.0319637987859517E-7</v>
      </c>
      <c r="GS48" s="86">
        <f t="shared" si="54"/>
        <v>2.077260284732189E-8</v>
      </c>
      <c r="GT48" s="86">
        <f t="shared" si="54"/>
        <v>1.245429261897645E-7</v>
      </c>
      <c r="GU48" s="86">
        <f t="shared" si="54"/>
        <v>4.5438168491220228E-8</v>
      </c>
      <c r="GV48" s="86">
        <f t="shared" si="54"/>
        <v>4.5704096165204043E-8</v>
      </c>
      <c r="GW48" s="86">
        <f t="shared" si="54"/>
        <v>2.1844275461668348E-7</v>
      </c>
      <c r="GX48" s="86">
        <f t="shared" si="54"/>
        <v>3.2932692274190549E-8</v>
      </c>
      <c r="GY48" s="86">
        <f t="shared" si="54"/>
        <v>3.0491071894216015E-8</v>
      </c>
      <c r="GZ48" s="86">
        <f t="shared" si="54"/>
        <v>2.6438827317945533E-8</v>
      </c>
      <c r="HA48" s="86">
        <f t="shared" si="54"/>
        <v>1.3717201375857095E-9</v>
      </c>
      <c r="HC48" s="86">
        <f t="shared" si="58"/>
        <v>7.8811314620796747E-18</v>
      </c>
      <c r="HD48" s="86">
        <f t="shared" si="58"/>
        <v>1.3585709729622346E-18</v>
      </c>
      <c r="HE48" s="86">
        <f t="shared" si="58"/>
        <v>4.50858218936838E-19</v>
      </c>
      <c r="HF48" s="86">
        <f t="shared" si="58"/>
        <v>1.1690045984893931E-23</v>
      </c>
      <c r="HG48" s="86">
        <f t="shared" si="58"/>
        <v>1.9655606806144073E-22</v>
      </c>
      <c r="HH48" s="86">
        <f t="shared" si="58"/>
        <v>8.4976536402318188E-22</v>
      </c>
      <c r="HI48" s="86">
        <f t="shared" si="58"/>
        <v>2.111327810003956E-23</v>
      </c>
      <c r="HJ48" s="86">
        <f t="shared" si="58"/>
        <v>1.0392709425483175E-21</v>
      </c>
      <c r="HK48" s="86">
        <f t="shared" si="58"/>
        <v>4.6098147885542363E-23</v>
      </c>
      <c r="HL48" s="86">
        <f t="shared" si="58"/>
        <v>8.847089656915032E-24</v>
      </c>
      <c r="HM48" s="86">
        <f t="shared" si="58"/>
        <v>3.9016827349209824E-23</v>
      </c>
      <c r="HN48" s="86">
        <f t="shared" si="58"/>
        <v>4.3936824478846107E-23</v>
      </c>
      <c r="HO48" s="86">
        <f t="shared" si="58"/>
        <v>3.8918550746811669E-23</v>
      </c>
      <c r="HP48" s="86">
        <f t="shared" si="58"/>
        <v>3.5822349902564948E-24</v>
      </c>
      <c r="HQ48" s="86">
        <f t="shared" si="58"/>
        <v>7.7166686465419435E-27</v>
      </c>
      <c r="HS48" s="86">
        <f t="shared" si="55"/>
        <v>1.0373945378953902E-93</v>
      </c>
      <c r="HT48" s="86">
        <f t="shared" si="55"/>
        <v>1.7412906796261519E-94</v>
      </c>
      <c r="HU48" s="86">
        <f t="shared" si="55"/>
        <v>9.6222631299856397E-102</v>
      </c>
      <c r="HV48" s="86">
        <f t="shared" si="55"/>
        <v>1.8633005966334961E-130</v>
      </c>
      <c r="HW48" s="86">
        <f t="shared" si="55"/>
        <v>2.5273172495810086E-123</v>
      </c>
      <c r="HX48" s="86">
        <f t="shared" si="55"/>
        <v>5.2389852754555491E-119</v>
      </c>
      <c r="HY48" s="86">
        <f t="shared" si="55"/>
        <v>2.4500477555275295E-127</v>
      </c>
      <c r="HZ48" s="86">
        <f t="shared" si="55"/>
        <v>5.6144068040305962E-115</v>
      </c>
      <c r="IA48" s="86">
        <f t="shared" si="55"/>
        <v>2.4977530260392354E-123</v>
      </c>
      <c r="IB48" s="86">
        <f t="shared" si="55"/>
        <v>5.5515992981445798E-129</v>
      </c>
      <c r="IC48" s="86">
        <f t="shared" si="55"/>
        <v>2.351620594926314E-127</v>
      </c>
      <c r="ID48" s="86">
        <f t="shared" si="55"/>
        <v>4.8700475681699369E-126</v>
      </c>
      <c r="IE48" s="86">
        <f t="shared" si="55"/>
        <v>3.9774821686020173E-124</v>
      </c>
      <c r="IF48" s="86">
        <f t="shared" si="55"/>
        <v>4.3855606075839995E-40</v>
      </c>
      <c r="IG48" s="86">
        <f t="shared" si="55"/>
        <v>2.4049962498770812E-38</v>
      </c>
      <c r="II48" s="86">
        <f t="shared" si="56"/>
        <v>0</v>
      </c>
      <c r="IJ48" s="86">
        <f t="shared" si="56"/>
        <v>5.0664406989015007E-308</v>
      </c>
      <c r="IK48" s="86">
        <f t="shared" si="56"/>
        <v>0</v>
      </c>
      <c r="IL48" s="86">
        <f t="shared" si="56"/>
        <v>7.2479805370269946E-261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2.9403727668347308E-171</v>
      </c>
      <c r="IW48" s="86">
        <f t="shared" si="56"/>
        <v>1.0899959808483735E-129</v>
      </c>
      <c r="IY48" s="86">
        <f t="shared" si="57"/>
        <v>2.4417846590023344E-6</v>
      </c>
      <c r="IZ48" s="86">
        <f t="shared" si="57"/>
        <v>2.6271728974876312E-6</v>
      </c>
      <c r="JA48" s="86">
        <f t="shared" si="57"/>
        <v>6.9629755418633584E-7</v>
      </c>
      <c r="JB48" s="86">
        <f t="shared" si="57"/>
        <v>2.4065575364804351E-7</v>
      </c>
      <c r="JC48" s="86">
        <f t="shared" si="57"/>
        <v>2.7475512087924676E-7</v>
      </c>
      <c r="JD48" s="86">
        <f t="shared" si="57"/>
        <v>1.0319637987859602E-7</v>
      </c>
      <c r="JE48" s="86">
        <f t="shared" si="57"/>
        <v>2.077260284732191E-8</v>
      </c>
      <c r="JF48" s="86">
        <f t="shared" si="57"/>
        <v>1.2454292618976553E-7</v>
      </c>
      <c r="JG48" s="86">
        <f t="shared" si="57"/>
        <v>4.5438168491220274E-8</v>
      </c>
      <c r="JH48" s="86">
        <f t="shared" si="57"/>
        <v>4.570409616520405E-8</v>
      </c>
      <c r="JI48" s="86">
        <f t="shared" si="57"/>
        <v>2.184427546166835E-7</v>
      </c>
      <c r="JJ48" s="86">
        <f t="shared" si="57"/>
        <v>3.2932692274190596E-8</v>
      </c>
      <c r="JK48" s="86">
        <f t="shared" si="57"/>
        <v>3.0491071894216055E-8</v>
      </c>
      <c r="JL48" s="86">
        <f t="shared" si="57"/>
        <v>2.6438827317945537E-8</v>
      </c>
      <c r="JM48" s="86">
        <f t="shared" si="57"/>
        <v>1.3717201375857095E-9</v>
      </c>
    </row>
    <row r="49" spans="2:273" x14ac:dyDescent="0.25">
      <c r="B49" s="2">
        <v>22</v>
      </c>
      <c r="C49" s="37">
        <v>98.244</v>
      </c>
      <c r="D49" s="37">
        <v>102.4</v>
      </c>
      <c r="E49" s="37">
        <v>98.375</v>
      </c>
      <c r="F49" s="37">
        <v>100.6</v>
      </c>
      <c r="G49" s="37">
        <v>98.25</v>
      </c>
      <c r="H49" s="37">
        <v>95.875</v>
      </c>
      <c r="I49" s="37">
        <v>97.7</v>
      </c>
      <c r="J49" s="37">
        <v>101.1</v>
      </c>
      <c r="K49" s="37">
        <v>102.39</v>
      </c>
      <c r="L49" s="37">
        <v>103.098</v>
      </c>
      <c r="M49" s="37">
        <v>101.976</v>
      </c>
      <c r="N49" s="37">
        <v>101.244</v>
      </c>
      <c r="O49" s="37">
        <v>102.41500000000001</v>
      </c>
      <c r="P49" s="37">
        <v>99.950999999999993</v>
      </c>
      <c r="Q49" s="37">
        <v>100.976</v>
      </c>
      <c r="S49" s="4">
        <f t="shared" si="59"/>
        <v>99.611948402027821</v>
      </c>
      <c r="T49" s="4">
        <f t="shared" si="59"/>
        <v>101.19127940801548</v>
      </c>
      <c r="U49" s="4">
        <f t="shared" si="59"/>
        <v>100.65859040590774</v>
      </c>
      <c r="V49" s="4">
        <f t="shared" si="59"/>
        <v>102.00469407513911</v>
      </c>
      <c r="W49" s="4">
        <f t="shared" si="59"/>
        <v>99.01375019147342</v>
      </c>
      <c r="X49" s="4">
        <f t="shared" si="59"/>
        <v>98.229032732644427</v>
      </c>
      <c r="Y49" s="4">
        <f t="shared" si="59"/>
        <v>99.717085220922016</v>
      </c>
      <c r="Z49" s="4">
        <f t="shared" si="59"/>
        <v>99.849326733388466</v>
      </c>
      <c r="AA49" s="4">
        <f t="shared" si="59"/>
        <v>102.51084395611537</v>
      </c>
      <c r="AB49" s="4">
        <f t="shared" si="59"/>
        <v>104.26856488434861</v>
      </c>
      <c r="AC49" s="4">
        <f t="shared" si="59"/>
        <v>103.1846879359762</v>
      </c>
      <c r="AD49" s="4">
        <f t="shared" si="59"/>
        <v>101.98485957530109</v>
      </c>
      <c r="AE49" s="4">
        <f t="shared" si="59"/>
        <v>103.55789001655732</v>
      </c>
      <c r="AF49" s="4">
        <f t="shared" si="59"/>
        <v>101.87220108682253</v>
      </c>
      <c r="AG49" s="4">
        <f t="shared" si="59"/>
        <v>100.00067882840136</v>
      </c>
      <c r="AI49" s="4">
        <f t="shared" si="60"/>
        <v>-1.367948402027821</v>
      </c>
      <c r="AJ49" s="4">
        <f t="shared" si="60"/>
        <v>1.2087205919845303</v>
      </c>
      <c r="AK49" s="4">
        <f t="shared" si="60"/>
        <v>-2.283590405907745</v>
      </c>
      <c r="AL49" s="4">
        <f t="shared" si="60"/>
        <v>-1.404694075139119</v>
      </c>
      <c r="AM49" s="4">
        <f t="shared" si="60"/>
        <v>-0.76375019147342016</v>
      </c>
      <c r="AN49" s="4">
        <f t="shared" si="60"/>
        <v>-2.354032732644427</v>
      </c>
      <c r="AO49" s="4">
        <f t="shared" si="60"/>
        <v>-2.0170852209220129</v>
      </c>
      <c r="AP49" s="4">
        <f t="shared" si="60"/>
        <v>1.2506732666115283</v>
      </c>
      <c r="AQ49" s="4">
        <f t="shared" si="60"/>
        <v>-0.12084395611536536</v>
      </c>
      <c r="AR49" s="4">
        <f t="shared" si="60"/>
        <v>-1.1705648843486074</v>
      </c>
      <c r="AS49" s="4">
        <f t="shared" si="60"/>
        <v>-1.2086879359762008</v>
      </c>
      <c r="AT49" s="4">
        <f t="shared" si="60"/>
        <v>-0.74085957530108715</v>
      </c>
      <c r="AU49" s="4">
        <f t="shared" si="60"/>
        <v>-1.1428900165573168</v>
      </c>
      <c r="AV49" s="4">
        <f t="shared" si="60"/>
        <v>-1.9212010868225349</v>
      </c>
      <c r="AW49" s="4">
        <f t="shared" si="60"/>
        <v>0.97532117159863674</v>
      </c>
      <c r="AY49" s="2">
        <f t="shared" si="51"/>
        <v>99.6074511573606</v>
      </c>
      <c r="AZ49" s="2">
        <f t="shared" si="51"/>
        <v>101.18619658209998</v>
      </c>
      <c r="BA49" s="2">
        <f t="shared" si="51"/>
        <v>100.65707088853155</v>
      </c>
      <c r="BB49" s="2">
        <f t="shared" si="51"/>
        <v>102.0041432735302</v>
      </c>
      <c r="BC49" s="2">
        <f t="shared" si="51"/>
        <v>99.01310021527928</v>
      </c>
      <c r="BD49" s="2">
        <f t="shared" si="51"/>
        <v>98.228758785644487</v>
      </c>
      <c r="BE49" s="2">
        <f t="shared" si="51"/>
        <v>99.717024716828803</v>
      </c>
      <c r="BF49" s="2">
        <f t="shared" si="51"/>
        <v>99.849017775299416</v>
      </c>
      <c r="BG49" s="2">
        <f t="shared" si="51"/>
        <v>102.51072366516112</v>
      </c>
      <c r="BH49" s="2">
        <f t="shared" si="51"/>
        <v>104.2684434495215</v>
      </c>
      <c r="BI49" s="2">
        <f t="shared" si="51"/>
        <v>103.18419284280463</v>
      </c>
      <c r="BJ49" s="2">
        <f t="shared" si="51"/>
        <v>101.98476936124813</v>
      </c>
      <c r="BK49" s="2">
        <f t="shared" si="51"/>
        <v>103.55780570216177</v>
      </c>
      <c r="BL49" s="2">
        <f t="shared" si="51"/>
        <v>101.872133661509</v>
      </c>
      <c r="BM49" s="2">
        <f t="shared" si="51"/>
        <v>100.00067494514748</v>
      </c>
      <c r="BO49" s="2">
        <f t="shared" si="10"/>
        <v>98.244</v>
      </c>
      <c r="BP49" s="2">
        <f t="shared" si="11"/>
        <v>102.4</v>
      </c>
      <c r="BQ49" s="2">
        <f t="shared" si="12"/>
        <v>98.375</v>
      </c>
      <c r="BR49" s="2">
        <f t="shared" si="13"/>
        <v>100.6</v>
      </c>
      <c r="BS49" s="2">
        <f t="shared" si="14"/>
        <v>98.25</v>
      </c>
      <c r="BT49" s="2">
        <f t="shared" si="15"/>
        <v>95.875</v>
      </c>
      <c r="BU49" s="2">
        <f t="shared" si="16"/>
        <v>97.7</v>
      </c>
      <c r="BV49" s="2">
        <f t="shared" si="17"/>
        <v>101.1</v>
      </c>
      <c r="BW49" s="2">
        <f t="shared" si="18"/>
        <v>102.39</v>
      </c>
      <c r="BX49" s="2">
        <f t="shared" si="19"/>
        <v>103.098</v>
      </c>
      <c r="BY49" s="2">
        <f t="shared" si="20"/>
        <v>101.976</v>
      </c>
      <c r="BZ49" s="2">
        <f t="shared" si="21"/>
        <v>101.244</v>
      </c>
      <c r="CA49" s="2">
        <f t="shared" si="22"/>
        <v>102.41500000000001</v>
      </c>
      <c r="CB49" s="2">
        <f t="shared" si="23"/>
        <v>99.950999999999993</v>
      </c>
      <c r="CC49" s="2">
        <f t="shared" si="24"/>
        <v>100.976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100.14079365722</v>
      </c>
      <c r="DL49" s="2">
        <f t="shared" si="61"/>
        <v>101.63302462887991</v>
      </c>
      <c r="DM49" s="2">
        <f t="shared" si="61"/>
        <v>100.65793621013133</v>
      </c>
      <c r="DN49" s="2">
        <f t="shared" si="61"/>
        <v>101.93733114446529</v>
      </c>
      <c r="DO49" s="2">
        <f t="shared" si="61"/>
        <v>99.123744939271276</v>
      </c>
      <c r="DP49" s="2">
        <f t="shared" si="61"/>
        <v>98.545231972863562</v>
      </c>
      <c r="DQ49" s="2">
        <f t="shared" si="61"/>
        <v>99.382657657657631</v>
      </c>
      <c r="DR49" s="2">
        <f t="shared" si="61"/>
        <v>100.29577429149799</v>
      </c>
      <c r="DS49" s="2">
        <f t="shared" si="61"/>
        <v>102.87552653463182</v>
      </c>
      <c r="DT49" s="2">
        <f t="shared" si="61"/>
        <v>104.78383783783784</v>
      </c>
      <c r="DU49" s="2">
        <f t="shared" si="61"/>
        <v>103.24799014844804</v>
      </c>
      <c r="DV49" s="2">
        <f t="shared" si="61"/>
        <v>102.00393467556628</v>
      </c>
      <c r="DW49" s="2">
        <f t="shared" si="61"/>
        <v>103.65277098150781</v>
      </c>
      <c r="DX49" s="2">
        <f t="shared" si="61"/>
        <v>102.10746894262684</v>
      </c>
      <c r="DY49" s="2">
        <f t="shared" si="61"/>
        <v>100.49344607843136</v>
      </c>
      <c r="EA49" s="2">
        <f t="shared" si="62"/>
        <v>96.985427941176454</v>
      </c>
      <c r="EB49" s="2">
        <f t="shared" si="62"/>
        <v>99.079102167182668</v>
      </c>
      <c r="EC49" s="2">
        <f t="shared" si="62"/>
        <v>100.65273640832849</v>
      </c>
      <c r="ED49" s="2">
        <f t="shared" si="62"/>
        <v>102.38295025960032</v>
      </c>
      <c r="EE49" s="2">
        <f t="shared" si="62"/>
        <v>98.412038054455849</v>
      </c>
      <c r="EF49" s="2">
        <f t="shared" si="62"/>
        <v>96.457938014557342</v>
      </c>
      <c r="EG49" s="2">
        <f t="shared" si="62"/>
        <v>101.85834850429589</v>
      </c>
      <c r="EH49" s="2">
        <f t="shared" si="62"/>
        <v>97.225609577129958</v>
      </c>
      <c r="EI49" s="2">
        <f t="shared" si="62"/>
        <v>100.23119413919414</v>
      </c>
      <c r="EJ49" s="2">
        <f t="shared" si="62"/>
        <v>101.16807797010631</v>
      </c>
      <c r="EK49" s="2">
        <f t="shared" si="62"/>
        <v>102.8336809977324</v>
      </c>
      <c r="EL49" s="2">
        <f t="shared" si="62"/>
        <v>101.86625624317983</v>
      </c>
      <c r="EM49" s="2">
        <f t="shared" si="62"/>
        <v>102.9622561583258</v>
      </c>
      <c r="EN49" s="2">
        <f t="shared" si="62"/>
        <v>100.35003155802862</v>
      </c>
      <c r="EO49" s="2">
        <f t="shared" si="62"/>
        <v>96.597768989431984</v>
      </c>
      <c r="EQ49" s="2">
        <f t="shared" si="63"/>
        <v>97.440214677749466</v>
      </c>
      <c r="ER49" s="2">
        <f t="shared" si="63"/>
        <v>101.18428342818142</v>
      </c>
      <c r="ES49" s="2">
        <f t="shared" si="63"/>
        <v>98.937534336728845</v>
      </c>
      <c r="ET49" s="2">
        <f t="shared" si="63"/>
        <v>99.563384855020374</v>
      </c>
      <c r="EU49" s="2">
        <f t="shared" si="63"/>
        <v>96.710133591057129</v>
      </c>
      <c r="EV49" s="2">
        <f t="shared" si="63"/>
        <v>97.627203938252023</v>
      </c>
      <c r="EW49" s="2">
        <f t="shared" si="63"/>
        <v>100.3544251491208</v>
      </c>
      <c r="EX49" s="2">
        <f t="shared" si="63"/>
        <v>98.940932333032265</v>
      </c>
      <c r="EY49" s="2">
        <f t="shared" si="63"/>
        <v>101.35483712942285</v>
      </c>
      <c r="EZ49" s="2">
        <f t="shared" si="63"/>
        <v>101.43380481251289</v>
      </c>
      <c r="FA49" s="2">
        <f t="shared" si="63"/>
        <v>102.50219029831042</v>
      </c>
      <c r="FB49" s="2">
        <f t="shared" si="63"/>
        <v>102.10335695687276</v>
      </c>
      <c r="FC49" s="2">
        <f t="shared" si="63"/>
        <v>101.74693122186429</v>
      </c>
      <c r="FD49" s="2">
        <f t="shared" si="63"/>
        <v>101.46894993042848</v>
      </c>
      <c r="FE49" s="2">
        <f t="shared" si="63"/>
        <v>99.942080483223563</v>
      </c>
      <c r="FG49" s="2">
        <f t="shared" si="64"/>
        <v>0.169028826750485</v>
      </c>
      <c r="FH49" s="2">
        <f t="shared" si="64"/>
        <v>0.17497567308221468</v>
      </c>
      <c r="FI49" s="2">
        <f t="shared" si="64"/>
        <v>0.16175395951957294</v>
      </c>
      <c r="FJ49" s="2">
        <f t="shared" si="64"/>
        <v>0.15111812536302163</v>
      </c>
      <c r="FK49" s="2">
        <f t="shared" si="64"/>
        <v>0.15543249785244068</v>
      </c>
      <c r="FL49" s="2">
        <f t="shared" si="64"/>
        <v>0.15162744172801754</v>
      </c>
      <c r="FM49" s="2">
        <f t="shared" si="64"/>
        <v>0.13506878004090453</v>
      </c>
      <c r="FN49" s="2">
        <f t="shared" si="64"/>
        <v>0.14552348999700698</v>
      </c>
      <c r="FO49" s="2">
        <f t="shared" si="64"/>
        <v>0.13796389544051024</v>
      </c>
      <c r="FP49" s="2">
        <f t="shared" si="64"/>
        <v>0.14254226538669434</v>
      </c>
      <c r="FQ49" s="2">
        <f t="shared" si="64"/>
        <v>0.15397183158965813</v>
      </c>
      <c r="FR49" s="2">
        <f t="shared" si="64"/>
        <v>0.13922719970735556</v>
      </c>
      <c r="FS49" s="2">
        <f t="shared" si="64"/>
        <v>0.13750728151431457</v>
      </c>
      <c r="FT49" s="2">
        <f t="shared" si="64"/>
        <v>0.13391386754450874</v>
      </c>
      <c r="FU49" s="2">
        <f t="shared" si="64"/>
        <v>0.1264993358081212</v>
      </c>
      <c r="FW49" s="2">
        <f t="shared" si="53"/>
        <v>1.1577057363868488E-5</v>
      </c>
      <c r="FX49" s="2">
        <f t="shared" si="53"/>
        <v>2.1971958512866399E-5</v>
      </c>
      <c r="FY49" s="2">
        <f t="shared" si="53"/>
        <v>1.412840495460072E-5</v>
      </c>
      <c r="FZ49" s="2">
        <f t="shared" si="53"/>
        <v>1.8761623311288228E-4</v>
      </c>
      <c r="GA49" s="2">
        <f t="shared" si="53"/>
        <v>1.3129495127253077E-5</v>
      </c>
      <c r="GB49" s="2">
        <f t="shared" si="53"/>
        <v>1.5270960089891579E-5</v>
      </c>
      <c r="GC49" s="2">
        <f t="shared" si="53"/>
        <v>1.4284798895093738E-5</v>
      </c>
      <c r="GD49" s="2">
        <f t="shared" si="53"/>
        <v>1.4322611793654804E-5</v>
      </c>
      <c r="GE49" s="2">
        <f t="shared" si="53"/>
        <v>1.7379758157846529E-5</v>
      </c>
      <c r="GF49" s="2">
        <f t="shared" si="53"/>
        <v>1.5859611211966539E-5</v>
      </c>
      <c r="GG49" s="2">
        <f t="shared" si="53"/>
        <v>1.6190087312941707E-5</v>
      </c>
      <c r="GH49" s="2">
        <f t="shared" si="53"/>
        <v>1.3784366399488632E-5</v>
      </c>
      <c r="GI49" s="2">
        <f t="shared" si="53"/>
        <v>1.1900656779539406E-5</v>
      </c>
      <c r="GJ49" s="2">
        <f t="shared" si="53"/>
        <v>8.897897522049914E-6</v>
      </c>
      <c r="GK49" s="2">
        <f t="shared" si="53"/>
        <v>8.8003158525580098E-6</v>
      </c>
      <c r="GM49" s="86">
        <f t="shared" si="54"/>
        <v>4.3913579945788097E-6</v>
      </c>
      <c r="GN49" s="86">
        <f t="shared" si="54"/>
        <v>4.7672610345327278E-6</v>
      </c>
      <c r="GO49" s="86">
        <f t="shared" si="54"/>
        <v>1.3526882405984183E-6</v>
      </c>
      <c r="GP49" s="86">
        <f t="shared" si="54"/>
        <v>4.9093277434538639E-7</v>
      </c>
      <c r="GQ49" s="86">
        <f t="shared" si="54"/>
        <v>5.6226423644281619E-7</v>
      </c>
      <c r="GR49" s="86">
        <f t="shared" si="54"/>
        <v>2.245530292686867E-7</v>
      </c>
      <c r="GS49" s="86">
        <f t="shared" si="54"/>
        <v>4.7967356966932747E-8</v>
      </c>
      <c r="GT49" s="86">
        <f t="shared" si="54"/>
        <v>2.6205345715658059E-7</v>
      </c>
      <c r="GU49" s="86">
        <f t="shared" si="54"/>
        <v>1.0027113625839492E-7</v>
      </c>
      <c r="GV49" s="86">
        <f t="shared" si="54"/>
        <v>1.0241377485058509E-7</v>
      </c>
      <c r="GW49" s="86">
        <f t="shared" si="54"/>
        <v>4.5276022087754613E-7</v>
      </c>
      <c r="GX49" s="86">
        <f t="shared" si="54"/>
        <v>7.4692324533402563E-8</v>
      </c>
      <c r="GY49" s="86">
        <f t="shared" si="54"/>
        <v>6.9115901700845906E-8</v>
      </c>
      <c r="GZ49" s="86">
        <f t="shared" si="54"/>
        <v>5.9773334670915444E-8</v>
      </c>
      <c r="HA49" s="86">
        <f t="shared" si="54"/>
        <v>3.7050728518432156E-9</v>
      </c>
      <c r="HC49" s="86">
        <f t="shared" si="58"/>
        <v>2.7077453362700394E-17</v>
      </c>
      <c r="HD49" s="86">
        <f t="shared" si="58"/>
        <v>5.0739236684769269E-18</v>
      </c>
      <c r="HE49" s="86">
        <f t="shared" si="58"/>
        <v>1.7572100998958164E-18</v>
      </c>
      <c r="HF49" s="86">
        <f t="shared" si="58"/>
        <v>6.5088210308783088E-23</v>
      </c>
      <c r="HG49" s="86">
        <f t="shared" si="58"/>
        <v>1.0014410255336345E-21</v>
      </c>
      <c r="HH49" s="86">
        <f t="shared" si="58"/>
        <v>4.1882753474989399E-21</v>
      </c>
      <c r="HI49" s="86">
        <f t="shared" si="58"/>
        <v>1.148162819086226E-22</v>
      </c>
      <c r="HJ49" s="86">
        <f t="shared" si="58"/>
        <v>4.976322754825346E-21</v>
      </c>
      <c r="HK49" s="86">
        <f t="shared" si="58"/>
        <v>2.4489029345882347E-22</v>
      </c>
      <c r="HL49" s="86">
        <f t="shared" si="58"/>
        <v>5.0531642785316241E-23</v>
      </c>
      <c r="HM49" s="86">
        <f t="shared" si="58"/>
        <v>2.1116482789029996E-22</v>
      </c>
      <c r="HN49" s="86">
        <f t="shared" si="58"/>
        <v>2.3105695058160318E-22</v>
      </c>
      <c r="HO49" s="86">
        <f t="shared" si="58"/>
        <v>2.006627335441719E-22</v>
      </c>
      <c r="HP49" s="86">
        <f t="shared" si="58"/>
        <v>1.9679789166249036E-23</v>
      </c>
      <c r="HQ49" s="86">
        <f t="shared" si="58"/>
        <v>5.3194286659011141E-26</v>
      </c>
      <c r="HS49" s="86">
        <f t="shared" si="55"/>
        <v>8.4296216632218417E-92</v>
      </c>
      <c r="HT49" s="86">
        <f t="shared" si="55"/>
        <v>1.7501889614598962E-92</v>
      </c>
      <c r="HU49" s="86">
        <f t="shared" si="55"/>
        <v>1.261513068010893E-99</v>
      </c>
      <c r="HV49" s="86">
        <f t="shared" si="55"/>
        <v>9.4524369276333786E-128</v>
      </c>
      <c r="HW49" s="86">
        <f t="shared" si="55"/>
        <v>9.268423477486142E-121</v>
      </c>
      <c r="HX49" s="86">
        <f t="shared" si="55"/>
        <v>1.6757910858671716E-116</v>
      </c>
      <c r="HY49" s="86">
        <f t="shared" si="55"/>
        <v>1.0961999557350557E-124</v>
      </c>
      <c r="HZ49" s="86">
        <f t="shared" si="55"/>
        <v>1.4830170958335864E-112</v>
      </c>
      <c r="IA49" s="86">
        <f t="shared" si="55"/>
        <v>9.7590912504256486E-121</v>
      </c>
      <c r="IB49" s="86">
        <f t="shared" si="55"/>
        <v>2.9292551210405722E-126</v>
      </c>
      <c r="IC49" s="86">
        <f t="shared" si="55"/>
        <v>1.0738722804708789E-124</v>
      </c>
      <c r="ID49" s="86">
        <f t="shared" si="55"/>
        <v>1.9544883116167315E-123</v>
      </c>
      <c r="IE49" s="86">
        <f t="shared" si="55"/>
        <v>1.4092607421141763E-121</v>
      </c>
      <c r="IF49" s="86">
        <f t="shared" si="55"/>
        <v>2.5361857582708671E-39</v>
      </c>
      <c r="IG49" s="86">
        <f t="shared" si="55"/>
        <v>1.2930125848691558E-37</v>
      </c>
      <c r="II49" s="86">
        <f t="shared" si="56"/>
        <v>0</v>
      </c>
      <c r="IJ49" s="86">
        <f t="shared" si="56"/>
        <v>7.7700780008343075E-303</v>
      </c>
      <c r="IK49" s="86">
        <f t="shared" si="56"/>
        <v>0</v>
      </c>
      <c r="IL49" s="86">
        <f t="shared" si="56"/>
        <v>2.1186550647846672E-255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1.3092047803203659E-168</v>
      </c>
      <c r="IW49" s="86">
        <f t="shared" si="56"/>
        <v>1.0824913106548271E-127</v>
      </c>
      <c r="IY49" s="86">
        <f t="shared" si="57"/>
        <v>4.3913579946058868E-6</v>
      </c>
      <c r="IZ49" s="86">
        <f t="shared" si="57"/>
        <v>4.7672610345378015E-6</v>
      </c>
      <c r="JA49" s="86">
        <f t="shared" si="57"/>
        <v>1.3526882406001755E-6</v>
      </c>
      <c r="JB49" s="86">
        <f t="shared" si="57"/>
        <v>4.9093277434538649E-7</v>
      </c>
      <c r="JC49" s="86">
        <f t="shared" si="57"/>
        <v>5.6226423644281715E-7</v>
      </c>
      <c r="JD49" s="86">
        <f t="shared" si="57"/>
        <v>2.2455302926869088E-7</v>
      </c>
      <c r="JE49" s="86">
        <f t="shared" si="57"/>
        <v>4.7967356966932859E-8</v>
      </c>
      <c r="JF49" s="86">
        <f t="shared" si="57"/>
        <v>2.6205345715658557E-7</v>
      </c>
      <c r="JG49" s="86">
        <f t="shared" si="57"/>
        <v>1.0027113625839517E-7</v>
      </c>
      <c r="JH49" s="86">
        <f t="shared" si="57"/>
        <v>1.0241377485058515E-7</v>
      </c>
      <c r="JI49" s="86">
        <f t="shared" si="57"/>
        <v>4.5276022087754635E-7</v>
      </c>
      <c r="JJ49" s="86">
        <f t="shared" si="57"/>
        <v>7.4692324533402788E-8</v>
      </c>
      <c r="JK49" s="86">
        <f t="shared" si="57"/>
        <v>6.9115901700846105E-8</v>
      </c>
      <c r="JL49" s="86">
        <f t="shared" si="57"/>
        <v>5.9773334670915457E-8</v>
      </c>
      <c r="JM49" s="86">
        <f t="shared" si="57"/>
        <v>3.7050728518432156E-9</v>
      </c>
    </row>
    <row r="50" spans="2:273" x14ac:dyDescent="0.25">
      <c r="B50" s="2">
        <v>23</v>
      </c>
      <c r="C50" s="37">
        <v>101.756</v>
      </c>
      <c r="D50" s="37">
        <v>100.72499999999999</v>
      </c>
      <c r="E50" s="37">
        <v>101.075</v>
      </c>
      <c r="F50" s="37">
        <v>102.625</v>
      </c>
      <c r="G50" s="37">
        <v>97.15</v>
      </c>
      <c r="H50" s="37">
        <v>96.674999999999997</v>
      </c>
      <c r="I50" s="37">
        <v>96.224999999999994</v>
      </c>
      <c r="J50" s="37">
        <v>98</v>
      </c>
      <c r="K50" s="37">
        <v>102.098</v>
      </c>
      <c r="L50" s="37">
        <v>105.29300000000001</v>
      </c>
      <c r="M50" s="37">
        <v>105.146</v>
      </c>
      <c r="N50" s="37">
        <v>101.854</v>
      </c>
      <c r="O50" s="37">
        <v>101.58499999999999</v>
      </c>
      <c r="P50" s="37">
        <v>100.512</v>
      </c>
      <c r="Q50" s="37">
        <v>97.194999999999993</v>
      </c>
      <c r="S50" s="4">
        <f t="shared" si="59"/>
        <v>99.631205505989286</v>
      </c>
      <c r="T50" s="4">
        <f t="shared" si="59"/>
        <v>101.16859683221834</v>
      </c>
      <c r="U50" s="4">
        <f t="shared" si="59"/>
        <v>100.70038085706609</v>
      </c>
      <c r="V50" s="4">
        <f t="shared" si="59"/>
        <v>102.07506169554146</v>
      </c>
      <c r="W50" s="4">
        <f t="shared" si="59"/>
        <v>99.005787452652982</v>
      </c>
      <c r="X50" s="4">
        <f t="shared" si="59"/>
        <v>98.301680175014724</v>
      </c>
      <c r="Y50" s="4">
        <f t="shared" si="59"/>
        <v>99.822269598762432</v>
      </c>
      <c r="Z50" s="4">
        <f t="shared" si="59"/>
        <v>99.893119155435912</v>
      </c>
      <c r="AA50" s="4">
        <f t="shared" si="59"/>
        <v>102.57669825460104</v>
      </c>
      <c r="AB50" s="4">
        <f t="shared" si="59"/>
        <v>104.29154787653668</v>
      </c>
      <c r="AC50" s="4">
        <f t="shared" si="59"/>
        <v>103.20678751613018</v>
      </c>
      <c r="AD50" s="4">
        <f t="shared" si="59"/>
        <v>102.06576038675566</v>
      </c>
      <c r="AE50" s="4">
        <f t="shared" si="59"/>
        <v>103.63478861334247</v>
      </c>
      <c r="AF50" s="4">
        <f t="shared" si="59"/>
        <v>101.92209259598005</v>
      </c>
      <c r="AG50" s="4">
        <f t="shared" si="59"/>
        <v>100.03644311209618</v>
      </c>
      <c r="AI50" s="4">
        <f t="shared" si="60"/>
        <v>2.1247944940107146</v>
      </c>
      <c r="AJ50" s="4">
        <f t="shared" si="60"/>
        <v>-0.443596832218347</v>
      </c>
      <c r="AK50" s="4">
        <f t="shared" si="60"/>
        <v>0.37461914293390919</v>
      </c>
      <c r="AL50" s="4">
        <f t="shared" si="60"/>
        <v>0.54993830445853575</v>
      </c>
      <c r="AM50" s="4">
        <f t="shared" si="60"/>
        <v>-1.8557874526529758</v>
      </c>
      <c r="AN50" s="4">
        <f t="shared" si="60"/>
        <v>-1.6266801750147266</v>
      </c>
      <c r="AO50" s="4">
        <f t="shared" si="60"/>
        <v>-3.5972695987624377</v>
      </c>
      <c r="AP50" s="4">
        <f t="shared" si="60"/>
        <v>-1.8931191554359117</v>
      </c>
      <c r="AQ50" s="4">
        <f t="shared" si="60"/>
        <v>-0.47869825460104209</v>
      </c>
      <c r="AR50" s="4">
        <f t="shared" si="60"/>
        <v>1.0014521234633236</v>
      </c>
      <c r="AS50" s="4">
        <f t="shared" si="60"/>
        <v>1.9392124838698237</v>
      </c>
      <c r="AT50" s="4">
        <f t="shared" si="60"/>
        <v>-0.21176038675565678</v>
      </c>
      <c r="AU50" s="4">
        <f t="shared" si="60"/>
        <v>-2.0497886133424714</v>
      </c>
      <c r="AV50" s="4">
        <f t="shared" si="60"/>
        <v>-1.4100925959800463</v>
      </c>
      <c r="AW50" s="4">
        <f t="shared" si="60"/>
        <v>-2.8414431120961865</v>
      </c>
      <c r="AY50" s="2">
        <f t="shared" si="51"/>
        <v>99.623424292797381</v>
      </c>
      <c r="AZ50" s="2">
        <f t="shared" si="51"/>
        <v>101.15973277234171</v>
      </c>
      <c r="BA50" s="2">
        <f t="shared" si="51"/>
        <v>100.6975498584909</v>
      </c>
      <c r="BB50" s="2">
        <f t="shared" si="51"/>
        <v>102.07398534735691</v>
      </c>
      <c r="BC50" s="2">
        <f t="shared" si="51"/>
        <v>99.004514147223958</v>
      </c>
      <c r="BD50" s="2">
        <f t="shared" si="51"/>
        <v>98.301110933982642</v>
      </c>
      <c r="BE50" s="2">
        <f t="shared" si="51"/>
        <v>99.822136241245914</v>
      </c>
      <c r="BF50" s="2">
        <f t="shared" si="51"/>
        <v>99.892496900792295</v>
      </c>
      <c r="BG50" s="2">
        <f t="shared" si="51"/>
        <v>102.57644446872696</v>
      </c>
      <c r="BH50" s="2">
        <f t="shared" si="51"/>
        <v>104.29128806483931</v>
      </c>
      <c r="BI50" s="2">
        <f t="shared" si="51"/>
        <v>103.20580561283613</v>
      </c>
      <c r="BJ50" s="2">
        <f t="shared" si="51"/>
        <v>102.0655650447692</v>
      </c>
      <c r="BK50" s="2">
        <f t="shared" si="51"/>
        <v>103.63460610048269</v>
      </c>
      <c r="BL50" s="2">
        <f t="shared" si="51"/>
        <v>101.92194693623776</v>
      </c>
      <c r="BM50" s="2">
        <f t="shared" si="51"/>
        <v>100.03643315439214</v>
      </c>
      <c r="BO50" s="2">
        <f t="shared" si="10"/>
        <v>101.756</v>
      </c>
      <c r="BP50" s="2">
        <f t="shared" si="11"/>
        <v>100.72499999999999</v>
      </c>
      <c r="BQ50" s="2">
        <f t="shared" si="12"/>
        <v>101.075</v>
      </c>
      <c r="BR50" s="2">
        <f t="shared" si="13"/>
        <v>102.625</v>
      </c>
      <c r="BS50" s="2">
        <f t="shared" si="14"/>
        <v>97.15</v>
      </c>
      <c r="BT50" s="2">
        <f t="shared" si="15"/>
        <v>96.674999999999997</v>
      </c>
      <c r="BU50" s="2">
        <f t="shared" si="16"/>
        <v>96.224999999999994</v>
      </c>
      <c r="BV50" s="2">
        <f t="shared" si="17"/>
        <v>98</v>
      </c>
      <c r="BW50" s="2">
        <f t="shared" si="18"/>
        <v>102.098</v>
      </c>
      <c r="BX50" s="2">
        <f t="shared" si="19"/>
        <v>105.29300000000001</v>
      </c>
      <c r="BY50" s="2">
        <f t="shared" si="20"/>
        <v>105.146</v>
      </c>
      <c r="BZ50" s="2">
        <f t="shared" si="21"/>
        <v>101.854</v>
      </c>
      <c r="CA50" s="2">
        <f t="shared" si="22"/>
        <v>101.58499999999999</v>
      </c>
      <c r="CB50" s="2">
        <f t="shared" si="23"/>
        <v>100.512</v>
      </c>
      <c r="CC50" s="2">
        <f t="shared" si="24"/>
        <v>97.194999999999993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100.23633171390016</v>
      </c>
      <c r="DL50" s="2">
        <f t="shared" si="61"/>
        <v>101.67074224021594</v>
      </c>
      <c r="DM50" s="2">
        <f t="shared" si="61"/>
        <v>100.73836069418385</v>
      </c>
      <c r="DN50" s="2">
        <f t="shared" si="61"/>
        <v>102.04971857410881</v>
      </c>
      <c r="DO50" s="2">
        <f t="shared" si="61"/>
        <v>99.150040485829976</v>
      </c>
      <c r="DP50" s="2">
        <f t="shared" si="61"/>
        <v>98.681748550169615</v>
      </c>
      <c r="DQ50" s="2">
        <f t="shared" si="61"/>
        <v>99.499999999999986</v>
      </c>
      <c r="DR50" s="2">
        <f t="shared" si="61"/>
        <v>100.40693319838059</v>
      </c>
      <c r="DS50" s="2">
        <f t="shared" si="61"/>
        <v>103.007683991684</v>
      </c>
      <c r="DT50" s="2">
        <f t="shared" si="61"/>
        <v>104.88345282124229</v>
      </c>
      <c r="DU50" s="2">
        <f t="shared" si="61"/>
        <v>103.30972881241566</v>
      </c>
      <c r="DV50" s="2">
        <f t="shared" si="61"/>
        <v>102.12448637706535</v>
      </c>
      <c r="DW50" s="2">
        <f t="shared" si="61"/>
        <v>103.77586486486486</v>
      </c>
      <c r="DX50" s="2">
        <f t="shared" si="61"/>
        <v>102.205</v>
      </c>
      <c r="DY50" s="2">
        <f t="shared" si="61"/>
        <v>100.58681940730837</v>
      </c>
      <c r="EA50" s="2">
        <f t="shared" si="62"/>
        <v>96.875371962391498</v>
      </c>
      <c r="EB50" s="2">
        <f t="shared" si="62"/>
        <v>98.962022703818377</v>
      </c>
      <c r="EC50" s="2">
        <f t="shared" si="62"/>
        <v>100.50481781376517</v>
      </c>
      <c r="ED50" s="2">
        <f t="shared" si="62"/>
        <v>102.20180618142635</v>
      </c>
      <c r="EE50" s="2">
        <f t="shared" si="62"/>
        <v>98.283493980770785</v>
      </c>
      <c r="EF50" s="2">
        <f t="shared" si="62"/>
        <v>96.35867425665181</v>
      </c>
      <c r="EG50" s="2">
        <f t="shared" si="62"/>
        <v>101.70363047136944</v>
      </c>
      <c r="EH50" s="2">
        <f t="shared" si="62"/>
        <v>97.137473676100484</v>
      </c>
      <c r="EI50" s="2">
        <f t="shared" si="62"/>
        <v>100.1188875739645</v>
      </c>
      <c r="EJ50" s="2">
        <f t="shared" si="62"/>
        <v>101.04254342801376</v>
      </c>
      <c r="EK50" s="2">
        <f t="shared" si="62"/>
        <v>102.6850584126984</v>
      </c>
      <c r="EL50" s="2">
        <f t="shared" si="62"/>
        <v>101.73331297545124</v>
      </c>
      <c r="EM50" s="2">
        <f t="shared" si="62"/>
        <v>102.82664843822988</v>
      </c>
      <c r="EN50" s="2">
        <f t="shared" si="62"/>
        <v>100.2523073926868</v>
      </c>
      <c r="EO50" s="2">
        <f t="shared" si="62"/>
        <v>96.570089002642021</v>
      </c>
      <c r="EQ50" s="2">
        <f t="shared" si="63"/>
        <v>97.324211244308927</v>
      </c>
      <c r="ER50" s="2">
        <f t="shared" si="63"/>
        <v>101.03730607642572</v>
      </c>
      <c r="ES50" s="2">
        <f t="shared" si="63"/>
        <v>98.812489985120735</v>
      </c>
      <c r="ET50" s="2">
        <f t="shared" si="63"/>
        <v>99.422874730409788</v>
      </c>
      <c r="EU50" s="2">
        <f t="shared" si="63"/>
        <v>96.603875092837711</v>
      </c>
      <c r="EV50" s="2">
        <f t="shared" si="63"/>
        <v>97.51240804199891</v>
      </c>
      <c r="EW50" s="2">
        <f t="shared" si="63"/>
        <v>100.21934630809723</v>
      </c>
      <c r="EX50" s="2">
        <f t="shared" si="63"/>
        <v>98.830311546468991</v>
      </c>
      <c r="EY50" s="2">
        <f t="shared" si="63"/>
        <v>101.22784331620031</v>
      </c>
      <c r="EZ50" s="2">
        <f t="shared" si="63"/>
        <v>101.30476701462814</v>
      </c>
      <c r="FA50" s="2">
        <f t="shared" si="63"/>
        <v>102.35792154171064</v>
      </c>
      <c r="FB50" s="2">
        <f t="shared" si="63"/>
        <v>101.96730257308215</v>
      </c>
      <c r="FC50" s="2">
        <f t="shared" si="63"/>
        <v>101.62709066936293</v>
      </c>
      <c r="FD50" s="2">
        <f t="shared" si="63"/>
        <v>101.35645183881905</v>
      </c>
      <c r="FE50" s="2">
        <f t="shared" si="63"/>
        <v>99.869128899235875</v>
      </c>
      <c r="FG50" s="2">
        <f t="shared" si="64"/>
        <v>0.18236252855544333</v>
      </c>
      <c r="FH50" s="2">
        <f t="shared" si="64"/>
        <v>0.18867197513728395</v>
      </c>
      <c r="FI50" s="2">
        <f t="shared" si="64"/>
        <v>0.17463439253367335</v>
      </c>
      <c r="FJ50" s="2">
        <f t="shared" si="64"/>
        <v>0.16331663757730391</v>
      </c>
      <c r="FK50" s="2">
        <f t="shared" si="64"/>
        <v>0.16791038640060865</v>
      </c>
      <c r="FL50" s="2">
        <f t="shared" si="64"/>
        <v>0.16385913083201484</v>
      </c>
      <c r="FM50" s="2">
        <f t="shared" si="64"/>
        <v>0.14619487872337456</v>
      </c>
      <c r="FN50" s="2">
        <f t="shared" si="64"/>
        <v>0.15735410672685601</v>
      </c>
      <c r="FO50" s="2">
        <f t="shared" si="64"/>
        <v>0.14928731326309511</v>
      </c>
      <c r="FP50" s="2">
        <f t="shared" si="64"/>
        <v>0.15417424775345898</v>
      </c>
      <c r="FQ50" s="2">
        <f t="shared" si="64"/>
        <v>0.16635555690883699</v>
      </c>
      <c r="FR50" s="2">
        <f t="shared" si="64"/>
        <v>0.15063618494322789</v>
      </c>
      <c r="FS50" s="2">
        <f t="shared" si="64"/>
        <v>0.14879969165581716</v>
      </c>
      <c r="FT50" s="2">
        <f t="shared" si="64"/>
        <v>0.1449607762702719</v>
      </c>
      <c r="FU50" s="2">
        <f t="shared" si="64"/>
        <v>0.13703137403871679</v>
      </c>
      <c r="FW50" s="2">
        <f t="shared" si="53"/>
        <v>1.2693976796651328E-5</v>
      </c>
      <c r="FX50" s="2">
        <f t="shared" si="53"/>
        <v>2.409172236592804E-5</v>
      </c>
      <c r="FY50" s="2">
        <f t="shared" si="53"/>
        <v>1.5491466862845524E-5</v>
      </c>
      <c r="FZ50" s="2">
        <f t="shared" si="53"/>
        <v>2.0571338525836823E-4</v>
      </c>
      <c r="GA50" s="2">
        <f t="shared" si="53"/>
        <v>1.4396186897607192E-5</v>
      </c>
      <c r="GB50" s="2">
        <f t="shared" si="53"/>
        <v>1.6744250103189387E-5</v>
      </c>
      <c r="GC50" s="2">
        <f t="shared" si="53"/>
        <v>1.5662948938528674E-5</v>
      </c>
      <c r="GD50" s="2">
        <f t="shared" si="53"/>
        <v>1.5704409842902011E-5</v>
      </c>
      <c r="GE50" s="2">
        <f t="shared" si="53"/>
        <v>1.9056493921006561E-5</v>
      </c>
      <c r="GF50" s="2">
        <f t="shared" si="53"/>
        <v>1.7389691285146475E-5</v>
      </c>
      <c r="GG50" s="2">
        <f t="shared" si="53"/>
        <v>1.775205000376298E-5</v>
      </c>
      <c r="GH50" s="2">
        <f t="shared" si="53"/>
        <v>1.5114237104403061E-5</v>
      </c>
      <c r="GI50" s="2">
        <f t="shared" si="53"/>
        <v>1.3048795696522871E-5</v>
      </c>
      <c r="GJ50" s="2">
        <f t="shared" si="53"/>
        <v>9.7563422490819474E-6</v>
      </c>
      <c r="GK50" s="2">
        <f t="shared" si="53"/>
        <v>9.6493462588356657E-6</v>
      </c>
      <c r="GM50" s="86">
        <f t="shared" si="54"/>
        <v>7.7870342648001005E-6</v>
      </c>
      <c r="GN50" s="86">
        <f t="shared" si="54"/>
        <v>8.525188348324222E-6</v>
      </c>
      <c r="GO50" s="86">
        <f t="shared" si="54"/>
        <v>2.5849715782377209E-6</v>
      </c>
      <c r="GP50" s="86">
        <f t="shared" si="54"/>
        <v>9.8398426030082301E-7</v>
      </c>
      <c r="GQ50" s="86">
        <f t="shared" si="54"/>
        <v>1.130152905784093E-6</v>
      </c>
      <c r="GR50" s="86">
        <f t="shared" si="54"/>
        <v>4.7900325932394622E-7</v>
      </c>
      <c r="GS50" s="86">
        <f t="shared" si="54"/>
        <v>1.0847039842705263E-7</v>
      </c>
      <c r="GT50" s="86">
        <f t="shared" si="54"/>
        <v>5.4133733692350332E-7</v>
      </c>
      <c r="GU50" s="86">
        <f t="shared" si="54"/>
        <v>2.169820966155002E-7</v>
      </c>
      <c r="GV50" s="86">
        <f t="shared" si="54"/>
        <v>2.2486146935343252E-7</v>
      </c>
      <c r="GW50" s="86">
        <f t="shared" si="54"/>
        <v>9.2138579643395882E-7</v>
      </c>
      <c r="GX50" s="86">
        <f t="shared" si="54"/>
        <v>1.6595351204929052E-7</v>
      </c>
      <c r="GY50" s="86">
        <f t="shared" si="54"/>
        <v>1.5349642636334402E-7</v>
      </c>
      <c r="GZ50" s="86">
        <f t="shared" si="54"/>
        <v>1.3244013373338391E-7</v>
      </c>
      <c r="HA50" s="86">
        <f t="shared" si="54"/>
        <v>9.7549271019532814E-9</v>
      </c>
      <c r="HC50" s="86">
        <f t="shared" si="58"/>
        <v>9.1177489435402296E-17</v>
      </c>
      <c r="HD50" s="86">
        <f t="shared" si="58"/>
        <v>1.8538365871476893E-17</v>
      </c>
      <c r="HE50" s="86">
        <f t="shared" si="58"/>
        <v>6.6944303089136915E-18</v>
      </c>
      <c r="HF50" s="86">
        <f t="shared" si="58"/>
        <v>3.5205340369808516E-22</v>
      </c>
      <c r="HG50" s="86">
        <f t="shared" si="58"/>
        <v>4.9636921158722821E-21</v>
      </c>
      <c r="HH50" s="86">
        <f t="shared" si="58"/>
        <v>2.0088246755265028E-20</v>
      </c>
      <c r="HI50" s="86">
        <f t="shared" si="58"/>
        <v>6.0684095982188962E-22</v>
      </c>
      <c r="HJ50" s="86">
        <f t="shared" si="58"/>
        <v>2.3208042119047385E-20</v>
      </c>
      <c r="HK50" s="86">
        <f t="shared" si="58"/>
        <v>1.2648463892856406E-21</v>
      </c>
      <c r="HL50" s="86">
        <f t="shared" si="58"/>
        <v>2.8017973609176645E-22</v>
      </c>
      <c r="HM50" s="86">
        <f t="shared" si="58"/>
        <v>1.1105411604376167E-21</v>
      </c>
      <c r="HN50" s="86">
        <f t="shared" si="58"/>
        <v>1.1818111579751935E-21</v>
      </c>
      <c r="HO50" s="86">
        <f t="shared" si="58"/>
        <v>1.0070049986245832E-21</v>
      </c>
      <c r="HP50" s="86">
        <f t="shared" si="58"/>
        <v>1.0514358974375999E-22</v>
      </c>
      <c r="HQ50" s="86">
        <f t="shared" si="58"/>
        <v>3.5510450582623737E-25</v>
      </c>
      <c r="HS50" s="86">
        <f t="shared" si="55"/>
        <v>6.54168148504903E-90</v>
      </c>
      <c r="HT50" s="86">
        <f t="shared" si="55"/>
        <v>1.6730547113262254E-90</v>
      </c>
      <c r="HU50" s="86">
        <f t="shared" si="55"/>
        <v>1.569998110897681E-97</v>
      </c>
      <c r="HV50" s="86">
        <f t="shared" si="55"/>
        <v>4.4886377689622161E-125</v>
      </c>
      <c r="HW50" s="86">
        <f t="shared" si="55"/>
        <v>3.1920134549409461E-118</v>
      </c>
      <c r="HX50" s="86">
        <f t="shared" si="55"/>
        <v>5.0372734961359737E-114</v>
      </c>
      <c r="HY50" s="86">
        <f t="shared" si="55"/>
        <v>4.5959695415695457E-122</v>
      </c>
      <c r="HZ50" s="86">
        <f t="shared" si="55"/>
        <v>3.6885735260347038E-110</v>
      </c>
      <c r="IA50" s="86">
        <f t="shared" si="55"/>
        <v>3.5759488871945918E-118</v>
      </c>
      <c r="IB50" s="86">
        <f t="shared" si="55"/>
        <v>1.444447182695321E-123</v>
      </c>
      <c r="IC50" s="86">
        <f t="shared" si="55"/>
        <v>4.593290885475927E-122</v>
      </c>
      <c r="ID50" s="86">
        <f t="shared" si="55"/>
        <v>7.3624174932236729E-121</v>
      </c>
      <c r="IE50" s="86">
        <f t="shared" si="55"/>
        <v>4.6944488854079984E-119</v>
      </c>
      <c r="IF50" s="86">
        <f t="shared" si="55"/>
        <v>1.4413643163348173E-38</v>
      </c>
      <c r="IG50" s="86">
        <f t="shared" si="55"/>
        <v>6.8362636744145799E-37</v>
      </c>
      <c r="II50" s="86">
        <f t="shared" si="56"/>
        <v>7.4085513782592571E-307</v>
      </c>
      <c r="IJ50" s="86">
        <f t="shared" si="56"/>
        <v>1.0761459545245484E-297</v>
      </c>
      <c r="IK50" s="86">
        <f t="shared" si="56"/>
        <v>0</v>
      </c>
      <c r="IL50" s="86">
        <f t="shared" si="56"/>
        <v>5.4156202674545645E-250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5.5561426224807774E-166</v>
      </c>
      <c r="IW50" s="86">
        <f t="shared" si="56"/>
        <v>1.0369059832599272E-125</v>
      </c>
      <c r="IY50" s="86">
        <f t="shared" si="57"/>
        <v>7.7870342648912785E-6</v>
      </c>
      <c r="IZ50" s="86">
        <f t="shared" si="57"/>
        <v>8.5251883483427601E-6</v>
      </c>
      <c r="JA50" s="86">
        <f t="shared" si="57"/>
        <v>2.5849715782444154E-6</v>
      </c>
      <c r="JB50" s="86">
        <f t="shared" si="57"/>
        <v>9.8398426030082343E-7</v>
      </c>
      <c r="JC50" s="86">
        <f t="shared" si="57"/>
        <v>1.1301529057840979E-6</v>
      </c>
      <c r="JD50" s="86">
        <f t="shared" si="57"/>
        <v>4.7900325932396634E-7</v>
      </c>
      <c r="JE50" s="86">
        <f t="shared" si="57"/>
        <v>1.0847039842705324E-7</v>
      </c>
      <c r="JF50" s="86">
        <f t="shared" si="57"/>
        <v>5.4133733692352651E-7</v>
      </c>
      <c r="JG50" s="86">
        <f t="shared" si="57"/>
        <v>2.1698209661550148E-7</v>
      </c>
      <c r="JH50" s="86">
        <f t="shared" si="57"/>
        <v>2.2486146935343281E-7</v>
      </c>
      <c r="JI50" s="86">
        <f t="shared" si="57"/>
        <v>9.2138579643395988E-7</v>
      </c>
      <c r="JJ50" s="86">
        <f t="shared" si="57"/>
        <v>1.6595351204929171E-7</v>
      </c>
      <c r="JK50" s="86">
        <f t="shared" si="57"/>
        <v>1.5349642636334502E-7</v>
      </c>
      <c r="JL50" s="86">
        <f t="shared" si="57"/>
        <v>1.3244013373338401E-7</v>
      </c>
      <c r="JM50" s="86">
        <f t="shared" si="57"/>
        <v>9.7549271019532814E-9</v>
      </c>
    </row>
    <row r="51" spans="2:273" x14ac:dyDescent="0.25">
      <c r="B51" s="2">
        <v>24</v>
      </c>
      <c r="C51" s="37">
        <v>99.867000000000004</v>
      </c>
      <c r="D51" s="37">
        <v>98.674999999999997</v>
      </c>
      <c r="E51" s="37">
        <v>99.974999999999994</v>
      </c>
      <c r="F51" s="37">
        <v>102.77500000000001</v>
      </c>
      <c r="G51" s="37">
        <v>99.025000000000006</v>
      </c>
      <c r="H51" s="37">
        <v>99.1</v>
      </c>
      <c r="I51" s="37">
        <v>99.25</v>
      </c>
      <c r="J51" s="37">
        <v>97.7</v>
      </c>
      <c r="K51" s="37">
        <v>101.17100000000001</v>
      </c>
      <c r="L51" s="37">
        <v>104.65900000000001</v>
      </c>
      <c r="M51" s="37">
        <v>103.146</v>
      </c>
      <c r="N51" s="37">
        <v>102.04900000000001</v>
      </c>
      <c r="O51" s="37">
        <v>100.17100000000001</v>
      </c>
      <c r="P51" s="37">
        <v>100.146</v>
      </c>
      <c r="Q51" s="37">
        <v>100.244</v>
      </c>
      <c r="S51" s="4">
        <f t="shared" si="59"/>
        <v>99.644318077718069</v>
      </c>
      <c r="T51" s="4">
        <f t="shared" si="59"/>
        <v>101.14194034025022</v>
      </c>
      <c r="U51" s="4">
        <f t="shared" si="59"/>
        <v>100.73696432661448</v>
      </c>
      <c r="V51" s="4">
        <f t="shared" si="59"/>
        <v>102.13861781841248</v>
      </c>
      <c r="W51" s="4">
        <f t="shared" si="59"/>
        <v>98.993708676991645</v>
      </c>
      <c r="X51" s="4">
        <f t="shared" si="59"/>
        <v>98.366855551451678</v>
      </c>
      <c r="Y51" s="4">
        <f t="shared" si="59"/>
        <v>99.922928106741054</v>
      </c>
      <c r="Z51" s="4">
        <f t="shared" si="59"/>
        <v>99.929817641728917</v>
      </c>
      <c r="AA51" s="4">
        <f t="shared" si="59"/>
        <v>102.63478692598687</v>
      </c>
      <c r="AB51" s="4">
        <f t="shared" si="59"/>
        <v>104.30632936919588</v>
      </c>
      <c r="AC51" s="4">
        <f t="shared" si="59"/>
        <v>103.22346388031417</v>
      </c>
      <c r="AD51" s="4">
        <f t="shared" si="59"/>
        <v>102.14050190234322</v>
      </c>
      <c r="AE51" s="4">
        <f t="shared" si="59"/>
        <v>103.70503924784613</v>
      </c>
      <c r="AF51" s="4">
        <f t="shared" si="59"/>
        <v>101.96615142354577</v>
      </c>
      <c r="AG51" s="4">
        <f t="shared" si="59"/>
        <v>100.06665420704908</v>
      </c>
      <c r="AI51" s="4">
        <f t="shared" si="60"/>
        <v>0.22268192228193584</v>
      </c>
      <c r="AJ51" s="4">
        <f t="shared" si="60"/>
        <v>-2.4669403402502184</v>
      </c>
      <c r="AK51" s="4">
        <f t="shared" si="60"/>
        <v>-0.7619643266144891</v>
      </c>
      <c r="AL51" s="4">
        <f t="shared" si="60"/>
        <v>0.63638218158752125</v>
      </c>
      <c r="AM51" s="4">
        <f t="shared" si="60"/>
        <v>3.1291323008360905E-2</v>
      </c>
      <c r="AN51" s="4">
        <f t="shared" si="60"/>
        <v>0.73314444854831606</v>
      </c>
      <c r="AO51" s="4">
        <f t="shared" si="60"/>
        <v>-0.67292810674105397</v>
      </c>
      <c r="AP51" s="4">
        <f t="shared" si="60"/>
        <v>-2.2298176417289142</v>
      </c>
      <c r="AQ51" s="4">
        <f t="shared" si="60"/>
        <v>-1.4637869259868665</v>
      </c>
      <c r="AR51" s="4">
        <f t="shared" si="60"/>
        <v>0.35267063080412697</v>
      </c>
      <c r="AS51" s="4">
        <f t="shared" si="60"/>
        <v>-7.7463880314169842E-2</v>
      </c>
      <c r="AT51" s="4">
        <f t="shared" si="60"/>
        <v>-9.1501902343210872E-2</v>
      </c>
      <c r="AU51" s="4">
        <f t="shared" si="60"/>
        <v>-3.534039247846124</v>
      </c>
      <c r="AV51" s="4">
        <f t="shared" si="60"/>
        <v>-1.8201514235457665</v>
      </c>
      <c r="AW51" s="4">
        <f t="shared" si="60"/>
        <v>0.17734579295091635</v>
      </c>
      <c r="AY51" s="2">
        <f t="shared" si="51"/>
        <v>99.631050520874439</v>
      </c>
      <c r="AZ51" s="2">
        <f t="shared" si="51"/>
        <v>101.12671505073722</v>
      </c>
      <c r="BA51" s="2">
        <f t="shared" si="51"/>
        <v>100.73177903983479</v>
      </c>
      <c r="BB51" s="2">
        <f t="shared" si="51"/>
        <v>102.13655246504868</v>
      </c>
      <c r="BC51" s="2">
        <f t="shared" si="51"/>
        <v>98.991260140947659</v>
      </c>
      <c r="BD51" s="2">
        <f t="shared" si="51"/>
        <v>98.365696731387601</v>
      </c>
      <c r="BE51" s="2">
        <f t="shared" si="51"/>
        <v>99.922640435275525</v>
      </c>
      <c r="BF51" s="2">
        <f t="shared" si="51"/>
        <v>99.928587976110137</v>
      </c>
      <c r="BG51" s="2">
        <f t="shared" si="51"/>
        <v>102.63426219483806</v>
      </c>
      <c r="BH51" s="2">
        <f t="shared" si="51"/>
        <v>104.30578504328111</v>
      </c>
      <c r="BI51" s="2">
        <f t="shared" si="51"/>
        <v>103.22155302318546</v>
      </c>
      <c r="BJ51" s="2">
        <f t="shared" si="51"/>
        <v>102.14008779551217</v>
      </c>
      <c r="BK51" s="2">
        <f t="shared" si="51"/>
        <v>103.70465240314705</v>
      </c>
      <c r="BL51" s="2">
        <f t="shared" si="51"/>
        <v>101.96584321445322</v>
      </c>
      <c r="BM51" s="2">
        <f t="shared" si="51"/>
        <v>100.06662933353483</v>
      </c>
      <c r="BO51" s="2">
        <f t="shared" si="10"/>
        <v>99.867000000000004</v>
      </c>
      <c r="BP51" s="2">
        <f t="shared" si="11"/>
        <v>98.674999999999997</v>
      </c>
      <c r="BQ51" s="2">
        <f t="shared" si="12"/>
        <v>99.974999999999994</v>
      </c>
      <c r="BR51" s="2">
        <f t="shared" si="13"/>
        <v>102.77500000000001</v>
      </c>
      <c r="BS51" s="2">
        <f t="shared" si="14"/>
        <v>99.025000000000006</v>
      </c>
      <c r="BT51" s="2">
        <f t="shared" si="15"/>
        <v>99.1</v>
      </c>
      <c r="BU51" s="2">
        <f t="shared" si="16"/>
        <v>99.25</v>
      </c>
      <c r="BV51" s="2">
        <f t="shared" si="17"/>
        <v>97.7</v>
      </c>
      <c r="BW51" s="2">
        <f t="shared" si="18"/>
        <v>101.17100000000001</v>
      </c>
      <c r="BX51" s="2">
        <f t="shared" si="19"/>
        <v>104.65900000000001</v>
      </c>
      <c r="BY51" s="2">
        <f t="shared" si="20"/>
        <v>103.146</v>
      </c>
      <c r="BZ51" s="2">
        <f t="shared" si="21"/>
        <v>102.04900000000001</v>
      </c>
      <c r="CA51" s="2">
        <f t="shared" si="22"/>
        <v>100.17100000000001</v>
      </c>
      <c r="CB51" s="2">
        <f t="shared" si="23"/>
        <v>100.146</v>
      </c>
      <c r="CC51" s="2">
        <f t="shared" si="24"/>
        <v>100.244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100.33186977058033</v>
      </c>
      <c r="DL51" s="2">
        <f t="shared" si="61"/>
        <v>101.70845985155198</v>
      </c>
      <c r="DM51" s="2">
        <f t="shared" si="61"/>
        <v>100.81878517823638</v>
      </c>
      <c r="DN51" s="2">
        <f t="shared" si="61"/>
        <v>102.16210600375234</v>
      </c>
      <c r="DO51" s="2">
        <f t="shared" si="61"/>
        <v>99.17633603238869</v>
      </c>
      <c r="DP51" s="2">
        <f t="shared" si="61"/>
        <v>98.818265127475669</v>
      </c>
      <c r="DQ51" s="2">
        <f t="shared" si="61"/>
        <v>99.617342342342326</v>
      </c>
      <c r="DR51" s="2">
        <f t="shared" si="61"/>
        <v>100.51809210526318</v>
      </c>
      <c r="DS51" s="2">
        <f t="shared" si="61"/>
        <v>103.13984144873621</v>
      </c>
      <c r="DT51" s="2">
        <f t="shared" si="61"/>
        <v>104.98306780464675</v>
      </c>
      <c r="DU51" s="2">
        <f t="shared" si="61"/>
        <v>103.37146747638326</v>
      </c>
      <c r="DV51" s="2">
        <f t="shared" si="61"/>
        <v>102.24503807856442</v>
      </c>
      <c r="DW51" s="2">
        <f t="shared" si="61"/>
        <v>103.89895874822189</v>
      </c>
      <c r="DX51" s="2">
        <f t="shared" si="61"/>
        <v>102.30253105737316</v>
      </c>
      <c r="DY51" s="2">
        <f t="shared" si="61"/>
        <v>100.68019273618538</v>
      </c>
      <c r="EA51" s="2">
        <f t="shared" si="62"/>
        <v>96.765315983606541</v>
      </c>
      <c r="EB51" s="2">
        <f t="shared" si="62"/>
        <v>98.844943240454086</v>
      </c>
      <c r="EC51" s="2">
        <f t="shared" si="62"/>
        <v>100.35689921920184</v>
      </c>
      <c r="ED51" s="2">
        <f t="shared" si="62"/>
        <v>102.02066210325236</v>
      </c>
      <c r="EE51" s="2">
        <f t="shared" si="62"/>
        <v>98.154949907085737</v>
      </c>
      <c r="EF51" s="2">
        <f t="shared" si="62"/>
        <v>96.259410498746277</v>
      </c>
      <c r="EG51" s="2">
        <f t="shared" si="62"/>
        <v>101.548912438443</v>
      </c>
      <c r="EH51" s="2">
        <f t="shared" si="62"/>
        <v>97.04933777507101</v>
      </c>
      <c r="EI51" s="2">
        <f t="shared" si="62"/>
        <v>100.00658100873486</v>
      </c>
      <c r="EJ51" s="2">
        <f t="shared" si="62"/>
        <v>100.91700888592119</v>
      </c>
      <c r="EK51" s="2">
        <f t="shared" si="62"/>
        <v>102.53643582766438</v>
      </c>
      <c r="EL51" s="2">
        <f t="shared" si="62"/>
        <v>101.60036970772266</v>
      </c>
      <c r="EM51" s="2">
        <f t="shared" si="62"/>
        <v>102.69104071813396</v>
      </c>
      <c r="EN51" s="2">
        <f t="shared" si="62"/>
        <v>100.15458322734499</v>
      </c>
      <c r="EO51" s="2">
        <f t="shared" si="62"/>
        <v>96.542409015852058</v>
      </c>
      <c r="EQ51" s="2">
        <f t="shared" si="63"/>
        <v>97.208207810868387</v>
      </c>
      <c r="ER51" s="2">
        <f t="shared" si="63"/>
        <v>100.89032872467004</v>
      </c>
      <c r="ES51" s="2">
        <f t="shared" si="63"/>
        <v>98.687445633512638</v>
      </c>
      <c r="ET51" s="2">
        <f t="shared" si="63"/>
        <v>99.282364605799188</v>
      </c>
      <c r="EU51" s="2">
        <f t="shared" si="63"/>
        <v>96.497616594618293</v>
      </c>
      <c r="EV51" s="2">
        <f t="shared" si="63"/>
        <v>97.397612145745796</v>
      </c>
      <c r="EW51" s="2">
        <f t="shared" si="63"/>
        <v>100.08426746707364</v>
      </c>
      <c r="EX51" s="2">
        <f t="shared" si="63"/>
        <v>98.719690759905731</v>
      </c>
      <c r="EY51" s="2">
        <f t="shared" si="63"/>
        <v>101.10084950297775</v>
      </c>
      <c r="EZ51" s="2">
        <f t="shared" si="63"/>
        <v>101.17572921674338</v>
      </c>
      <c r="FA51" s="2">
        <f t="shared" si="63"/>
        <v>102.21365278511085</v>
      </c>
      <c r="FB51" s="2">
        <f t="shared" si="63"/>
        <v>101.83124818929154</v>
      </c>
      <c r="FC51" s="2">
        <f t="shared" si="63"/>
        <v>101.50725011686158</v>
      </c>
      <c r="FD51" s="2">
        <f t="shared" si="63"/>
        <v>101.24395374720963</v>
      </c>
      <c r="FE51" s="2">
        <f t="shared" si="63"/>
        <v>99.796177315248173</v>
      </c>
      <c r="FG51" s="2">
        <f t="shared" si="64"/>
        <v>0.19649932568593859</v>
      </c>
      <c r="FH51" s="2">
        <f t="shared" si="64"/>
        <v>0.20317634248604291</v>
      </c>
      <c r="FI51" s="2">
        <f t="shared" si="64"/>
        <v>0.18831007808567152</v>
      </c>
      <c r="FJ51" s="2">
        <f t="shared" si="64"/>
        <v>0.17629533566760397</v>
      </c>
      <c r="FK51" s="2">
        <f t="shared" si="64"/>
        <v>0.18117509697133194</v>
      </c>
      <c r="FL51" s="2">
        <f t="shared" si="64"/>
        <v>0.17687182695708056</v>
      </c>
      <c r="FM51" s="2">
        <f t="shared" si="64"/>
        <v>0.15806998019093652</v>
      </c>
      <c r="FN51" s="2">
        <f t="shared" si="64"/>
        <v>0.16995521611120196</v>
      </c>
      <c r="FO51" s="2">
        <f t="shared" si="64"/>
        <v>0.1613661322800817</v>
      </c>
      <c r="FP51" s="2">
        <f t="shared" si="64"/>
        <v>0.16657104779439907</v>
      </c>
      <c r="FQ51" s="2">
        <f t="shared" si="64"/>
        <v>0.17952393846618933</v>
      </c>
      <c r="FR51" s="2">
        <f t="shared" si="64"/>
        <v>0.16280325514874897</v>
      </c>
      <c r="FS51" s="2">
        <f t="shared" si="64"/>
        <v>0.16084651682663073</v>
      </c>
      <c r="FT51" s="2">
        <f t="shared" si="64"/>
        <v>0.15675403837562069</v>
      </c>
      <c r="FU51" s="2">
        <f t="shared" si="64"/>
        <v>0.14829142118781038</v>
      </c>
      <c r="FW51" s="2">
        <f t="shared" si="53"/>
        <v>1.3918651733814495E-5</v>
      </c>
      <c r="FX51" s="2">
        <f t="shared" si="53"/>
        <v>2.6415986882412288E-5</v>
      </c>
      <c r="FY51" s="2">
        <f t="shared" si="53"/>
        <v>1.6986030254254566E-5</v>
      </c>
      <c r="FZ51" s="2">
        <f t="shared" si="53"/>
        <v>2.2555576501774032E-4</v>
      </c>
      <c r="GA51" s="2">
        <f t="shared" si="53"/>
        <v>1.5785083116640149E-5</v>
      </c>
      <c r="GB51" s="2">
        <f t="shared" si="53"/>
        <v>1.8359675489685018E-5</v>
      </c>
      <c r="GC51" s="2">
        <f t="shared" si="53"/>
        <v>1.7174056046116894E-5</v>
      </c>
      <c r="GD51" s="2">
        <f t="shared" si="53"/>
        <v>1.7219516886177932E-5</v>
      </c>
      <c r="GE51" s="2">
        <f t="shared" si="53"/>
        <v>2.0894991663121174E-5</v>
      </c>
      <c r="GF51" s="2">
        <f t="shared" si="53"/>
        <v>1.9067385341975267E-5</v>
      </c>
      <c r="GG51" s="2">
        <f t="shared" si="53"/>
        <v>1.9464702429050928E-5</v>
      </c>
      <c r="GH51" s="2">
        <f t="shared" si="53"/>
        <v>1.6572407270525915E-5</v>
      </c>
      <c r="GI51" s="2">
        <f t="shared" si="53"/>
        <v>1.4307701954851127E-5</v>
      </c>
      <c r="GJ51" s="2">
        <f t="shared" si="53"/>
        <v>1.0697606480846849E-5</v>
      </c>
      <c r="GK51" s="2">
        <f t="shared" si="53"/>
        <v>1.0580287930113974E-5</v>
      </c>
      <c r="GM51" s="86">
        <f t="shared" si="54"/>
        <v>1.3615623670003997E-5</v>
      </c>
      <c r="GN51" s="86">
        <f t="shared" si="54"/>
        <v>1.5024670237052345E-5</v>
      </c>
      <c r="GO51" s="86">
        <f t="shared" si="54"/>
        <v>4.8593786439781784E-6</v>
      </c>
      <c r="GP51" s="86">
        <f t="shared" si="54"/>
        <v>1.9377886584092131E-6</v>
      </c>
      <c r="GQ51" s="86">
        <f t="shared" si="54"/>
        <v>2.2312503231333806E-6</v>
      </c>
      <c r="GR51" s="86">
        <f t="shared" si="54"/>
        <v>1.001696763060945E-6</v>
      </c>
      <c r="GS51" s="86">
        <f t="shared" si="54"/>
        <v>2.4021477482590272E-7</v>
      </c>
      <c r="GT51" s="86">
        <f t="shared" si="54"/>
        <v>1.0979060951416748E-6</v>
      </c>
      <c r="GU51" s="86">
        <f t="shared" si="54"/>
        <v>4.6044387416588667E-7</v>
      </c>
      <c r="GV51" s="86">
        <f t="shared" si="54"/>
        <v>4.8376882520044868E-7</v>
      </c>
      <c r="GW51" s="86">
        <f t="shared" si="54"/>
        <v>1.841067817671682E-6</v>
      </c>
      <c r="GX51" s="86">
        <f t="shared" si="54"/>
        <v>3.6121955606370522E-7</v>
      </c>
      <c r="GY51" s="86">
        <f t="shared" si="54"/>
        <v>3.3399961845228737E-7</v>
      </c>
      <c r="GZ51" s="86">
        <f t="shared" si="54"/>
        <v>2.8760110302785016E-7</v>
      </c>
      <c r="HA51" s="86">
        <f t="shared" si="54"/>
        <v>2.5035784644532854E-8</v>
      </c>
      <c r="HC51" s="86">
        <f t="shared" si="58"/>
        <v>3.0090657416626644E-16</v>
      </c>
      <c r="HD51" s="86">
        <f t="shared" si="58"/>
        <v>6.626265241928069E-17</v>
      </c>
      <c r="HE51" s="86">
        <f t="shared" si="58"/>
        <v>2.4929512664120638E-17</v>
      </c>
      <c r="HF51" s="86">
        <f t="shared" si="58"/>
        <v>1.8498606498372979E-21</v>
      </c>
      <c r="HG51" s="86">
        <f t="shared" si="58"/>
        <v>2.3934755041130321E-20</v>
      </c>
      <c r="HH51" s="86">
        <f t="shared" si="58"/>
        <v>9.3761323734324943E-20</v>
      </c>
      <c r="HI51" s="86">
        <f t="shared" si="58"/>
        <v>3.1172669837588751E-21</v>
      </c>
      <c r="HJ51" s="86">
        <f t="shared" si="58"/>
        <v>1.0541994141732544E-19</v>
      </c>
      <c r="HK51" s="86">
        <f t="shared" si="58"/>
        <v>6.3516453390536217E-21</v>
      </c>
      <c r="HL51" s="86">
        <f t="shared" si="58"/>
        <v>1.508080792663048E-21</v>
      </c>
      <c r="HM51" s="86">
        <f t="shared" si="58"/>
        <v>5.675386024531463E-21</v>
      </c>
      <c r="HN51" s="86">
        <f t="shared" si="58"/>
        <v>5.8792218020709521E-21</v>
      </c>
      <c r="HO51" s="86">
        <f t="shared" si="58"/>
        <v>4.9187553816296359E-21</v>
      </c>
      <c r="HP51" s="86">
        <f t="shared" si="58"/>
        <v>5.4631726463021382E-22</v>
      </c>
      <c r="HQ51" s="86">
        <f t="shared" si="58"/>
        <v>2.2956592556914681E-24</v>
      </c>
      <c r="HS51" s="86">
        <f t="shared" si="55"/>
        <v>4.8482935057623552E-88</v>
      </c>
      <c r="HT51" s="86">
        <f t="shared" si="55"/>
        <v>1.5210658797681639E-88</v>
      </c>
      <c r="HU51" s="86">
        <f t="shared" si="55"/>
        <v>1.8548142954426196E-95</v>
      </c>
      <c r="HV51" s="86">
        <f t="shared" si="55"/>
        <v>1.9952452966141977E-122</v>
      </c>
      <c r="HW51" s="86">
        <f t="shared" si="55"/>
        <v>1.0323747278906072E-115</v>
      </c>
      <c r="HX51" s="86">
        <f t="shared" si="55"/>
        <v>1.4229028677087344E-111</v>
      </c>
      <c r="HY51" s="86">
        <f t="shared" si="55"/>
        <v>1.8056671889898727E-119</v>
      </c>
      <c r="HZ51" s="86">
        <f t="shared" si="55"/>
        <v>8.6385699315620674E-108</v>
      </c>
      <c r="IA51" s="86">
        <f t="shared" si="55"/>
        <v>1.2288429142698434E-115</v>
      </c>
      <c r="IB51" s="86">
        <f t="shared" si="55"/>
        <v>6.656602674561513E-121</v>
      </c>
      <c r="IC51" s="86">
        <f t="shared" si="55"/>
        <v>1.8402731475107484E-119</v>
      </c>
      <c r="ID51" s="86">
        <f t="shared" si="55"/>
        <v>2.6031328952345027E-118</v>
      </c>
      <c r="IE51" s="86">
        <f t="shared" si="55"/>
        <v>1.4702427716207984E-116</v>
      </c>
      <c r="IF51" s="86">
        <f t="shared" si="55"/>
        <v>8.050152040895233E-38</v>
      </c>
      <c r="IG51" s="86">
        <f t="shared" si="55"/>
        <v>3.5543763936350146E-36</v>
      </c>
      <c r="II51" s="86">
        <f t="shared" si="56"/>
        <v>6.7201830872391893E-302</v>
      </c>
      <c r="IJ51" s="86">
        <f t="shared" si="56"/>
        <v>1.3459871468843602E-292</v>
      </c>
      <c r="IK51" s="86">
        <f t="shared" si="56"/>
        <v>0</v>
      </c>
      <c r="IL51" s="86">
        <f t="shared" si="56"/>
        <v>1.2105478112262088E-244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2.24750274195536E-163</v>
      </c>
      <c r="IW51" s="86">
        <f t="shared" si="56"/>
        <v>9.5801036507955998E-124</v>
      </c>
      <c r="IY51" s="86">
        <f t="shared" si="57"/>
        <v>1.3615623670304903E-5</v>
      </c>
      <c r="IZ51" s="86">
        <f t="shared" si="57"/>
        <v>1.5024670237118608E-5</v>
      </c>
      <c r="JA51" s="86">
        <f t="shared" si="57"/>
        <v>4.8593786440031082E-6</v>
      </c>
      <c r="JB51" s="86">
        <f t="shared" si="57"/>
        <v>1.9377886584092148E-6</v>
      </c>
      <c r="JC51" s="86">
        <f t="shared" si="57"/>
        <v>2.2312503231334048E-6</v>
      </c>
      <c r="JD51" s="86">
        <f t="shared" si="57"/>
        <v>1.0016967630610388E-6</v>
      </c>
      <c r="JE51" s="86">
        <f t="shared" si="57"/>
        <v>2.4021477482590584E-7</v>
      </c>
      <c r="JF51" s="86">
        <f t="shared" si="57"/>
        <v>1.0979060951417803E-6</v>
      </c>
      <c r="JG51" s="86">
        <f t="shared" si="57"/>
        <v>4.6044387416589303E-7</v>
      </c>
      <c r="JH51" s="86">
        <f t="shared" si="57"/>
        <v>4.8376882520045016E-7</v>
      </c>
      <c r="JI51" s="86">
        <f t="shared" si="57"/>
        <v>1.8410678176716877E-6</v>
      </c>
      <c r="JJ51" s="86">
        <f t="shared" si="57"/>
        <v>3.612195560637111E-7</v>
      </c>
      <c r="JK51" s="86">
        <f t="shared" si="57"/>
        <v>3.3399961845229229E-7</v>
      </c>
      <c r="JL51" s="86">
        <f t="shared" si="57"/>
        <v>2.8760110302785069E-7</v>
      </c>
      <c r="JM51" s="86">
        <f t="shared" si="57"/>
        <v>2.5035784644532857E-8</v>
      </c>
    </row>
    <row r="52" spans="2:273" x14ac:dyDescent="0.25">
      <c r="B52" s="2">
        <v>25</v>
      </c>
      <c r="C52" s="37">
        <v>98.444000000000003</v>
      </c>
      <c r="D52" s="37">
        <v>102.47499999999999</v>
      </c>
      <c r="E52" s="37">
        <v>101.95</v>
      </c>
      <c r="F52" s="37">
        <v>101.125</v>
      </c>
      <c r="G52" s="37">
        <v>98.3</v>
      </c>
      <c r="H52" s="37">
        <v>99.15</v>
      </c>
      <c r="I52" s="37">
        <v>98.625</v>
      </c>
      <c r="J52" s="37">
        <v>99.4</v>
      </c>
      <c r="K52" s="37">
        <v>102</v>
      </c>
      <c r="L52" s="37">
        <v>105.17100000000001</v>
      </c>
      <c r="M52" s="37">
        <v>103.22</v>
      </c>
      <c r="N52" s="37">
        <v>98.194999999999993</v>
      </c>
      <c r="O52" s="37">
        <v>105.53700000000001</v>
      </c>
      <c r="P52" s="37">
        <v>101.756</v>
      </c>
      <c r="Q52" s="37">
        <v>98.194999999999993</v>
      </c>
      <c r="S52" s="4">
        <f t="shared" si="59"/>
        <v>99.652092560651568</v>
      </c>
      <c r="T52" s="4">
        <f t="shared" si="59"/>
        <v>101.11250550552499</v>
      </c>
      <c r="U52" s="4">
        <f t="shared" si="59"/>
        <v>100.76854192937965</v>
      </c>
      <c r="V52" s="4">
        <f t="shared" si="59"/>
        <v>102.19504152559838</v>
      </c>
      <c r="W52" s="4">
        <f t="shared" si="59"/>
        <v>98.977576704528559</v>
      </c>
      <c r="X52" s="4">
        <f t="shared" si="59"/>
        <v>98.424228167838351</v>
      </c>
      <c r="Y52" s="4">
        <f t="shared" si="59"/>
        <v>100.01857099525323</v>
      </c>
      <c r="Z52" s="4">
        <f t="shared" si="59"/>
        <v>99.959144733451154</v>
      </c>
      <c r="AA52" s="4">
        <f t="shared" si="59"/>
        <v>102.68461265039132</v>
      </c>
      <c r="AB52" s="4">
        <f t="shared" si="59"/>
        <v>104.31244807118206</v>
      </c>
      <c r="AC52" s="4">
        <f t="shared" si="59"/>
        <v>103.23457231493043</v>
      </c>
      <c r="AD52" s="4">
        <f t="shared" si="59"/>
        <v>102.20860141682537</v>
      </c>
      <c r="AE52" s="4">
        <f t="shared" si="59"/>
        <v>103.7681298168104</v>
      </c>
      <c r="AF52" s="4">
        <f t="shared" si="59"/>
        <v>102.00396995996289</v>
      </c>
      <c r="AG52" s="4">
        <f t="shared" si="59"/>
        <v>100.09095159437689</v>
      </c>
      <c r="AI52" s="4">
        <f t="shared" si="60"/>
        <v>-1.2080925606515649</v>
      </c>
      <c r="AJ52" s="4">
        <f t="shared" si="60"/>
        <v>1.3624944944750013</v>
      </c>
      <c r="AK52" s="4">
        <f t="shared" si="60"/>
        <v>1.1814580706203515</v>
      </c>
      <c r="AL52" s="4">
        <f t="shared" si="60"/>
        <v>-1.0700415255983842</v>
      </c>
      <c r="AM52" s="4">
        <f t="shared" si="60"/>
        <v>-0.67757670452856189</v>
      </c>
      <c r="AN52" s="4">
        <f t="shared" si="60"/>
        <v>0.72577183216165508</v>
      </c>
      <c r="AO52" s="4">
        <f t="shared" si="60"/>
        <v>-1.3935709952532278</v>
      </c>
      <c r="AP52" s="4">
        <f t="shared" si="60"/>
        <v>-0.55914473345114857</v>
      </c>
      <c r="AQ52" s="4">
        <f t="shared" si="60"/>
        <v>-0.68461265039131547</v>
      </c>
      <c r="AR52" s="4">
        <f t="shared" si="60"/>
        <v>0.85855192881794551</v>
      </c>
      <c r="AS52" s="4">
        <f t="shared" si="60"/>
        <v>-1.4572314930433095E-2</v>
      </c>
      <c r="AT52" s="4">
        <f t="shared" si="60"/>
        <v>-4.0136014168253809</v>
      </c>
      <c r="AU52" s="4">
        <f t="shared" si="60"/>
        <v>1.7688701831896054</v>
      </c>
      <c r="AV52" s="4">
        <f t="shared" si="60"/>
        <v>-0.24796995996288729</v>
      </c>
      <c r="AW52" s="4">
        <f t="shared" si="60"/>
        <v>-1.8959515943768963</v>
      </c>
      <c r="AY52" s="2">
        <f t="shared" si="51"/>
        <v>99.629799102397357</v>
      </c>
      <c r="AZ52" s="2">
        <f t="shared" si="51"/>
        <v>101.08674799587214</v>
      </c>
      <c r="BA52" s="2">
        <f t="shared" si="51"/>
        <v>100.75920497879386</v>
      </c>
      <c r="BB52" s="2">
        <f t="shared" si="51"/>
        <v>102.19114999946561</v>
      </c>
      <c r="BC52" s="2">
        <f t="shared" si="51"/>
        <v>98.972954819024864</v>
      </c>
      <c r="BD52" s="2">
        <f t="shared" si="51"/>
        <v>98.42191702932513</v>
      </c>
      <c r="BE52" s="2">
        <f t="shared" si="51"/>
        <v>100.01796366821463</v>
      </c>
      <c r="BF52" s="2">
        <f t="shared" si="51"/>
        <v>99.956760459122393</v>
      </c>
      <c r="BG52" s="2">
        <f t="shared" si="51"/>
        <v>102.68354938624326</v>
      </c>
      <c r="BH52" s="2">
        <f t="shared" si="51"/>
        <v>104.31133135144621</v>
      </c>
      <c r="BI52" s="2">
        <f t="shared" si="51"/>
        <v>103.23092338573652</v>
      </c>
      <c r="BJ52" s="2">
        <f t="shared" si="51"/>
        <v>102.20774195898294</v>
      </c>
      <c r="BK52" s="2">
        <f t="shared" si="51"/>
        <v>103.76732697261623</v>
      </c>
      <c r="BL52" s="2">
        <f t="shared" si="51"/>
        <v>102.00333119556353</v>
      </c>
      <c r="BM52" s="2">
        <f t="shared" si="51"/>
        <v>100.09089107010269</v>
      </c>
      <c r="BO52" s="2">
        <f t="shared" si="10"/>
        <v>98.444000000000003</v>
      </c>
      <c r="BP52" s="2">
        <f t="shared" si="11"/>
        <v>102.47499999999999</v>
      </c>
      <c r="BQ52" s="2">
        <f t="shared" si="12"/>
        <v>101.95</v>
      </c>
      <c r="BR52" s="2">
        <f t="shared" si="13"/>
        <v>101.125</v>
      </c>
      <c r="BS52" s="2">
        <f t="shared" si="14"/>
        <v>98.3</v>
      </c>
      <c r="BT52" s="2">
        <f t="shared" si="15"/>
        <v>99.15</v>
      </c>
      <c r="BU52" s="2">
        <f t="shared" si="16"/>
        <v>98.625</v>
      </c>
      <c r="BV52" s="2">
        <f t="shared" si="17"/>
        <v>99.4</v>
      </c>
      <c r="BW52" s="2">
        <f t="shared" si="18"/>
        <v>102</v>
      </c>
      <c r="BX52" s="2">
        <f t="shared" si="19"/>
        <v>105.17100000000001</v>
      </c>
      <c r="BY52" s="2">
        <f t="shared" si="20"/>
        <v>103.22</v>
      </c>
      <c r="BZ52" s="2">
        <f t="shared" si="21"/>
        <v>98.194999999999993</v>
      </c>
      <c r="CA52" s="2">
        <f t="shared" si="22"/>
        <v>105.53700000000001</v>
      </c>
      <c r="CB52" s="2">
        <f t="shared" si="23"/>
        <v>101.756</v>
      </c>
      <c r="CC52" s="2">
        <f t="shared" si="24"/>
        <v>98.194999999999993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100.42740782726048</v>
      </c>
      <c r="DL52" s="2">
        <f t="shared" si="61"/>
        <v>101.74617746288801</v>
      </c>
      <c r="DM52" s="2">
        <f t="shared" si="61"/>
        <v>100.89920966228892</v>
      </c>
      <c r="DN52" s="2">
        <f t="shared" si="61"/>
        <v>102.27449343339586</v>
      </c>
      <c r="DO52" s="2">
        <f t="shared" si="61"/>
        <v>99.20263157894739</v>
      </c>
      <c r="DP52" s="2">
        <f t="shared" si="61"/>
        <v>98.954781704781723</v>
      </c>
      <c r="DQ52" s="2">
        <f t="shared" si="61"/>
        <v>99.734684684684666</v>
      </c>
      <c r="DR52" s="2">
        <f t="shared" si="61"/>
        <v>100.62925101214577</v>
      </c>
      <c r="DS52" s="2">
        <f t="shared" si="61"/>
        <v>103.27199890578839</v>
      </c>
      <c r="DT52" s="2">
        <f t="shared" si="61"/>
        <v>105.0826827880512</v>
      </c>
      <c r="DU52" s="2">
        <f t="shared" si="61"/>
        <v>103.43320614035088</v>
      </c>
      <c r="DV52" s="2">
        <f t="shared" si="61"/>
        <v>102.36558978006349</v>
      </c>
      <c r="DW52" s="2">
        <f t="shared" si="61"/>
        <v>104.02205263157893</v>
      </c>
      <c r="DX52" s="2">
        <f t="shared" si="61"/>
        <v>102.40006211474632</v>
      </c>
      <c r="DY52" s="2">
        <f t="shared" si="61"/>
        <v>100.77356606506238</v>
      </c>
      <c r="EA52" s="2">
        <f t="shared" si="62"/>
        <v>96.655260004821585</v>
      </c>
      <c r="EB52" s="2">
        <f t="shared" si="62"/>
        <v>98.727863777089794</v>
      </c>
      <c r="EC52" s="2">
        <f t="shared" si="62"/>
        <v>100.2089806246385</v>
      </c>
      <c r="ED52" s="2">
        <f t="shared" si="62"/>
        <v>101.83951802507838</v>
      </c>
      <c r="EE52" s="2">
        <f t="shared" si="62"/>
        <v>98.026405833400673</v>
      </c>
      <c r="EF52" s="2">
        <f t="shared" si="62"/>
        <v>96.160146740840759</v>
      </c>
      <c r="EG52" s="2">
        <f t="shared" si="62"/>
        <v>101.39419440551654</v>
      </c>
      <c r="EH52" s="2">
        <f t="shared" si="62"/>
        <v>96.961201874041535</v>
      </c>
      <c r="EI52" s="2">
        <f t="shared" si="62"/>
        <v>99.894274443505211</v>
      </c>
      <c r="EJ52" s="2">
        <f t="shared" si="62"/>
        <v>100.79147434382864</v>
      </c>
      <c r="EK52" s="2">
        <f t="shared" si="62"/>
        <v>102.38781324263037</v>
      </c>
      <c r="EL52" s="2">
        <f t="shared" si="62"/>
        <v>101.46742643999407</v>
      </c>
      <c r="EM52" s="2">
        <f t="shared" si="62"/>
        <v>102.55543299803804</v>
      </c>
      <c r="EN52" s="2">
        <f t="shared" si="62"/>
        <v>100.05685906200318</v>
      </c>
      <c r="EO52" s="2">
        <f t="shared" si="62"/>
        <v>96.514729029062096</v>
      </c>
      <c r="EQ52" s="2">
        <f t="shared" si="63"/>
        <v>97.092204377427848</v>
      </c>
      <c r="ER52" s="2">
        <f t="shared" si="63"/>
        <v>100.74335137291435</v>
      </c>
      <c r="ES52" s="2">
        <f t="shared" si="63"/>
        <v>98.562401281904528</v>
      </c>
      <c r="ET52" s="2">
        <f t="shared" si="63"/>
        <v>99.141854481188602</v>
      </c>
      <c r="EU52" s="2">
        <f t="shared" si="63"/>
        <v>96.391358096398861</v>
      </c>
      <c r="EV52" s="2">
        <f t="shared" si="63"/>
        <v>97.282816249492669</v>
      </c>
      <c r="EW52" s="2">
        <f t="shared" si="63"/>
        <v>99.949188626050073</v>
      </c>
      <c r="EX52" s="2">
        <f t="shared" si="63"/>
        <v>98.609069973342457</v>
      </c>
      <c r="EY52" s="2">
        <f t="shared" si="63"/>
        <v>100.97385568975521</v>
      </c>
      <c r="EZ52" s="2">
        <f t="shared" si="63"/>
        <v>101.04669141885861</v>
      </c>
      <c r="FA52" s="2">
        <f t="shared" si="63"/>
        <v>102.06938402851107</v>
      </c>
      <c r="FB52" s="2">
        <f t="shared" si="63"/>
        <v>101.69519380550094</v>
      </c>
      <c r="FC52" s="2">
        <f t="shared" si="63"/>
        <v>101.38740956436024</v>
      </c>
      <c r="FD52" s="2">
        <f t="shared" si="63"/>
        <v>101.13145565560022</v>
      </c>
      <c r="FE52" s="2">
        <f t="shared" si="63"/>
        <v>99.723225731260484</v>
      </c>
      <c r="FG52" s="2">
        <f t="shared" si="64"/>
        <v>0.21144860456826056</v>
      </c>
      <c r="FH52" s="2">
        <f t="shared" si="64"/>
        <v>0.2184954624394117</v>
      </c>
      <c r="FI52" s="2">
        <f t="shared" si="64"/>
        <v>0.20279357818877278</v>
      </c>
      <c r="FJ52" s="2">
        <f t="shared" si="64"/>
        <v>0.19007113706048601</v>
      </c>
      <c r="FK52" s="2">
        <f t="shared" si="64"/>
        <v>0.19524182447946845</v>
      </c>
      <c r="FL52" s="2">
        <f t="shared" si="64"/>
        <v>0.19068224749712745</v>
      </c>
      <c r="FM52" s="2">
        <f t="shared" si="64"/>
        <v>0.1707168031621403</v>
      </c>
      <c r="FN52" s="2">
        <f t="shared" si="64"/>
        <v>0.18334587154090773</v>
      </c>
      <c r="FO52" s="2">
        <f t="shared" si="64"/>
        <v>0.17422210137249039</v>
      </c>
      <c r="FP52" s="2">
        <f t="shared" si="64"/>
        <v>0.17975280913002742</v>
      </c>
      <c r="FQ52" s="2">
        <f t="shared" si="64"/>
        <v>0.19349276138559662</v>
      </c>
      <c r="FR52" s="2">
        <f t="shared" si="64"/>
        <v>0.17574972486299553</v>
      </c>
      <c r="FS52" s="2">
        <f t="shared" si="64"/>
        <v>0.17366966124967492</v>
      </c>
      <c r="FT52" s="2">
        <f t="shared" si="64"/>
        <v>0.16931674930717189</v>
      </c>
      <c r="FU52" s="2">
        <f t="shared" si="64"/>
        <v>0.16030484639291565</v>
      </c>
      <c r="FW52" s="2">
        <f t="shared" si="53"/>
        <v>1.5261477652017618E-5</v>
      </c>
      <c r="FX52" s="2">
        <f t="shared" si="53"/>
        <v>2.8964479828258834E-5</v>
      </c>
      <c r="FY52" s="2">
        <f t="shared" si="53"/>
        <v>1.8624781290870531E-5</v>
      </c>
      <c r="FZ52" s="2">
        <f t="shared" si="53"/>
        <v>2.4731159655593459E-4</v>
      </c>
      <c r="GA52" s="2">
        <f t="shared" si="53"/>
        <v>1.7307973103108725E-5</v>
      </c>
      <c r="GB52" s="2">
        <f t="shared" si="53"/>
        <v>2.013094820458696E-5</v>
      </c>
      <c r="GC52" s="2">
        <f t="shared" si="53"/>
        <v>1.8830946792499162E-5</v>
      </c>
      <c r="GD52" s="2">
        <f t="shared" si="53"/>
        <v>1.8880793447001646E-5</v>
      </c>
      <c r="GE52" s="2">
        <f t="shared" si="53"/>
        <v>2.2910856580955803E-5</v>
      </c>
      <c r="GF52" s="2">
        <f t="shared" si="53"/>
        <v>2.090693382481356E-5</v>
      </c>
      <c r="GG52" s="2">
        <f t="shared" si="53"/>
        <v>2.1342581728221803E-5</v>
      </c>
      <c r="GH52" s="2">
        <f t="shared" si="53"/>
        <v>1.8171254176154997E-5</v>
      </c>
      <c r="GI52" s="2">
        <f t="shared" si="53"/>
        <v>1.568806157490303E-5</v>
      </c>
      <c r="GJ52" s="2">
        <f t="shared" si="53"/>
        <v>1.1729680151132549E-5</v>
      </c>
      <c r="GK52" s="2">
        <f t="shared" si="53"/>
        <v>1.1601043182323744E-5</v>
      </c>
      <c r="GM52" s="86">
        <f t="shared" si="54"/>
        <v>2.347503829853547E-5</v>
      </c>
      <c r="GN52" s="86">
        <f t="shared" si="54"/>
        <v>2.6096585493543167E-5</v>
      </c>
      <c r="GO52" s="86">
        <f t="shared" si="54"/>
        <v>8.9863863507817706E-6</v>
      </c>
      <c r="GP52" s="86">
        <f t="shared" si="54"/>
        <v>3.7496382251699357E-6</v>
      </c>
      <c r="GQ52" s="86">
        <f t="shared" si="54"/>
        <v>4.3269992603966644E-6</v>
      </c>
      <c r="GR52" s="86">
        <f t="shared" si="54"/>
        <v>2.053649826828714E-6</v>
      </c>
      <c r="GS52" s="86">
        <f t="shared" si="54"/>
        <v>5.2098419215095759E-7</v>
      </c>
      <c r="GT52" s="86">
        <f t="shared" si="54"/>
        <v>2.1862216639778007E-6</v>
      </c>
      <c r="GU52" s="86">
        <f t="shared" si="54"/>
        <v>9.5818005459266943E-7</v>
      </c>
      <c r="GV52" s="86">
        <f t="shared" si="54"/>
        <v>1.0198598562189005E-6</v>
      </c>
      <c r="GW52" s="86">
        <f t="shared" si="54"/>
        <v>3.6121544610319223E-6</v>
      </c>
      <c r="GX52" s="86">
        <f t="shared" si="54"/>
        <v>7.7027156227561057E-7</v>
      </c>
      <c r="GY52" s="86">
        <f t="shared" si="54"/>
        <v>7.1208910286323064E-7</v>
      </c>
      <c r="GZ52" s="86">
        <f t="shared" si="54"/>
        <v>6.1211509437080767E-7</v>
      </c>
      <c r="HA52" s="86">
        <f t="shared" si="54"/>
        <v>6.2635875472841322E-8</v>
      </c>
      <c r="HC52" s="86">
        <f t="shared" si="58"/>
        <v>9.7329343683407642E-16</v>
      </c>
      <c r="HD52" s="86">
        <f t="shared" si="58"/>
        <v>2.3170753039579185E-16</v>
      </c>
      <c r="HE52" s="86">
        <f t="shared" si="58"/>
        <v>9.0746184722325058E-17</v>
      </c>
      <c r="HF52" s="86">
        <f t="shared" si="58"/>
        <v>9.4427410710151336E-21</v>
      </c>
      <c r="HG52" s="86">
        <f t="shared" si="58"/>
        <v>1.1227994823430933E-19</v>
      </c>
      <c r="HH52" s="86">
        <f t="shared" si="58"/>
        <v>4.2587760907064631E-19</v>
      </c>
      <c r="HI52" s="86">
        <f t="shared" si="58"/>
        <v>1.5563423423649152E-20</v>
      </c>
      <c r="HJ52" s="86">
        <f t="shared" si="58"/>
        <v>4.6640762096638193E-19</v>
      </c>
      <c r="HK52" s="86">
        <f t="shared" si="58"/>
        <v>3.1011392289028431E-20</v>
      </c>
      <c r="HL52" s="86">
        <f t="shared" si="58"/>
        <v>7.8800969579855989E-21</v>
      </c>
      <c r="HM52" s="86">
        <f t="shared" si="58"/>
        <v>2.8184365396392666E-20</v>
      </c>
      <c r="HN52" s="86">
        <f t="shared" si="58"/>
        <v>2.8447135945181088E-20</v>
      </c>
      <c r="HO52" s="86">
        <f t="shared" si="58"/>
        <v>2.3385225792090301E-20</v>
      </c>
      <c r="HP52" s="86">
        <f t="shared" si="58"/>
        <v>2.7606463604673233E-21</v>
      </c>
      <c r="HQ52" s="86">
        <f t="shared" si="58"/>
        <v>1.437218872305476E-23</v>
      </c>
      <c r="HS52" s="86">
        <f t="shared" si="55"/>
        <v>3.4316868775984693E-86</v>
      </c>
      <c r="HT52" s="86">
        <f t="shared" si="55"/>
        <v>1.3152241123129798E-86</v>
      </c>
      <c r="HU52" s="86">
        <f t="shared" si="55"/>
        <v>2.0801601862893146E-93</v>
      </c>
      <c r="HV52" s="86">
        <f t="shared" si="55"/>
        <v>8.3021407189912174E-120</v>
      </c>
      <c r="HW52" s="86">
        <f t="shared" si="55"/>
        <v>3.1356308352480259E-113</v>
      </c>
      <c r="HX52" s="86">
        <f t="shared" si="55"/>
        <v>3.7771148747873715E-109</v>
      </c>
      <c r="HY52" s="86">
        <f t="shared" si="55"/>
        <v>6.6477178905370532E-117</v>
      </c>
      <c r="HZ52" s="86">
        <f t="shared" si="55"/>
        <v>1.9050112015169212E-105</v>
      </c>
      <c r="IA52" s="86">
        <f t="shared" si="55"/>
        <v>3.9602784335930981E-113</v>
      </c>
      <c r="IB52" s="86">
        <f t="shared" si="55"/>
        <v>2.866891518875824E-118</v>
      </c>
      <c r="IC52" s="86">
        <f t="shared" si="55"/>
        <v>6.9060349075027925E-117</v>
      </c>
      <c r="ID52" s="86">
        <f t="shared" si="55"/>
        <v>8.6389678287685739E-116</v>
      </c>
      <c r="IE52" s="86">
        <f t="shared" si="55"/>
        <v>4.3291808720097089E-114</v>
      </c>
      <c r="IF52" s="86">
        <f t="shared" si="55"/>
        <v>4.4184798683399059E-37</v>
      </c>
      <c r="IG52" s="86">
        <f t="shared" si="55"/>
        <v>1.817345342505762E-35</v>
      </c>
      <c r="II52" s="86">
        <f t="shared" si="56"/>
        <v>5.5516355231406184E-297</v>
      </c>
      <c r="IJ52" s="86">
        <f t="shared" si="56"/>
        <v>1.5203204992074607E-287</v>
      </c>
      <c r="IK52" s="86">
        <f t="shared" si="56"/>
        <v>0</v>
      </c>
      <c r="IL52" s="86">
        <f t="shared" si="56"/>
        <v>2.3662607358904355E-239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8.665398857331772E-161</v>
      </c>
      <c r="IW52" s="86">
        <f t="shared" si="56"/>
        <v>8.5372369972878319E-122</v>
      </c>
      <c r="IY52" s="86">
        <f t="shared" si="57"/>
        <v>2.3475038299508765E-5</v>
      </c>
      <c r="IZ52" s="86">
        <f t="shared" si="57"/>
        <v>2.6096585493774874E-5</v>
      </c>
      <c r="JA52" s="86">
        <f t="shared" si="57"/>
        <v>8.9863863508725167E-6</v>
      </c>
      <c r="JB52" s="86">
        <f t="shared" si="57"/>
        <v>3.749638225169945E-6</v>
      </c>
      <c r="JC52" s="86">
        <f t="shared" si="57"/>
        <v>4.326999260396777E-6</v>
      </c>
      <c r="JD52" s="86">
        <f t="shared" si="57"/>
        <v>2.05364982682914E-6</v>
      </c>
      <c r="JE52" s="86">
        <f t="shared" si="57"/>
        <v>5.2098419215097315E-7</v>
      </c>
      <c r="JF52" s="86">
        <f t="shared" si="57"/>
        <v>2.186221663978267E-6</v>
      </c>
      <c r="JG52" s="86">
        <f t="shared" si="57"/>
        <v>9.5818005459270035E-7</v>
      </c>
      <c r="JH52" s="86">
        <f t="shared" si="57"/>
        <v>1.0198598562189083E-6</v>
      </c>
      <c r="JI52" s="86">
        <f t="shared" si="57"/>
        <v>3.6121544610319507E-6</v>
      </c>
      <c r="JJ52" s="86">
        <f t="shared" si="57"/>
        <v>7.7027156227563906E-7</v>
      </c>
      <c r="JK52" s="86">
        <f t="shared" si="57"/>
        <v>7.1208910286325404E-7</v>
      </c>
      <c r="JL52" s="86">
        <f t="shared" si="57"/>
        <v>6.1211509437081043E-7</v>
      </c>
      <c r="JM52" s="86">
        <f t="shared" si="57"/>
        <v>6.2635875472841335E-8</v>
      </c>
    </row>
    <row r="53" spans="2:273" x14ac:dyDescent="0.25">
      <c r="B53" s="2">
        <v>26</v>
      </c>
      <c r="C53" s="37">
        <v>98.888999999999996</v>
      </c>
      <c r="D53" s="37">
        <v>102.4</v>
      </c>
      <c r="E53" s="37">
        <v>101.52500000000001</v>
      </c>
      <c r="F53" s="37">
        <v>103.22499999999999</v>
      </c>
      <c r="G53" s="37">
        <v>96.875</v>
      </c>
      <c r="H53" s="37">
        <v>96.875</v>
      </c>
      <c r="I53" s="37">
        <v>96.974999999999994</v>
      </c>
      <c r="J53" s="37">
        <v>99.15</v>
      </c>
      <c r="K53" s="37">
        <v>103.19499999999999</v>
      </c>
      <c r="L53" s="37">
        <v>105.244</v>
      </c>
      <c r="M53" s="37">
        <v>102.34099999999999</v>
      </c>
      <c r="N53" s="37">
        <v>101.61</v>
      </c>
      <c r="O53" s="37">
        <v>101.56100000000001</v>
      </c>
      <c r="P53" s="37">
        <v>99.122</v>
      </c>
      <c r="Q53" s="37">
        <v>100.43899999999999</v>
      </c>
      <c r="S53" s="4">
        <f t="shared" si="59"/>
        <v>99.656071434159216</v>
      </c>
      <c r="T53" s="4">
        <f t="shared" si="59"/>
        <v>101.08237151838081</v>
      </c>
      <c r="U53" s="4">
        <f t="shared" si="59"/>
        <v>100.79579661489775</v>
      </c>
      <c r="V53" s="4">
        <f t="shared" si="59"/>
        <v>102.24426705625827</v>
      </c>
      <c r="W53" s="4">
        <f t="shared" si="59"/>
        <v>98.957776342432084</v>
      </c>
      <c r="X53" s="4">
        <f t="shared" si="59"/>
        <v>98.473687955008188</v>
      </c>
      <c r="Y53" s="4">
        <f t="shared" si="59"/>
        <v>100.10875701168546</v>
      </c>
      <c r="Z53" s="4">
        <f t="shared" si="59"/>
        <v>99.981022613550095</v>
      </c>
      <c r="AA53" s="4">
        <f t="shared" si="59"/>
        <v>102.72578369051196</v>
      </c>
      <c r="AB53" s="4">
        <f t="shared" si="59"/>
        <v>104.30956930566165</v>
      </c>
      <c r="AC53" s="4">
        <f t="shared" si="59"/>
        <v>103.24023551126368</v>
      </c>
      <c r="AD53" s="4">
        <f t="shared" si="59"/>
        <v>102.26966146870907</v>
      </c>
      <c r="AE53" s="4">
        <f t="shared" si="59"/>
        <v>103.82362802039989</v>
      </c>
      <c r="AF53" s="4">
        <f t="shared" si="59"/>
        <v>102.03520793043131</v>
      </c>
      <c r="AG53" s="4">
        <f t="shared" si="59"/>
        <v>100.10899160135386</v>
      </c>
      <c r="AI53" s="4">
        <f t="shared" si="60"/>
        <v>-0.76707143415922019</v>
      </c>
      <c r="AJ53" s="4">
        <f t="shared" si="60"/>
        <v>1.3176284816191952</v>
      </c>
      <c r="AK53" s="4">
        <f t="shared" si="60"/>
        <v>0.72920338510225235</v>
      </c>
      <c r="AL53" s="4">
        <f t="shared" si="60"/>
        <v>0.98073294374172804</v>
      </c>
      <c r="AM53" s="4">
        <f t="shared" si="60"/>
        <v>-2.0827763424320835</v>
      </c>
      <c r="AN53" s="4">
        <f t="shared" si="60"/>
        <v>-1.5986879550081881</v>
      </c>
      <c r="AO53" s="4">
        <f t="shared" si="60"/>
        <v>-3.1337570116854607</v>
      </c>
      <c r="AP53" s="4">
        <f t="shared" si="60"/>
        <v>-0.83102261355008977</v>
      </c>
      <c r="AQ53" s="4">
        <f t="shared" si="60"/>
        <v>0.46921630948803283</v>
      </c>
      <c r="AR53" s="4">
        <f t="shared" si="60"/>
        <v>0.9344306943383458</v>
      </c>
      <c r="AS53" s="4">
        <f t="shared" si="60"/>
        <v>-0.89923551126368295</v>
      </c>
      <c r="AT53" s="4">
        <f t="shared" si="60"/>
        <v>-0.65966146870907494</v>
      </c>
      <c r="AU53" s="4">
        <f t="shared" si="60"/>
        <v>-2.2626280203998874</v>
      </c>
      <c r="AV53" s="4">
        <f t="shared" si="60"/>
        <v>-2.9132079304313123</v>
      </c>
      <c r="AW53" s="4">
        <f t="shared" si="60"/>
        <v>0.33000839864612885</v>
      </c>
      <c r="AY53" s="2">
        <f t="shared" si="51"/>
        <v>99.619156102617239</v>
      </c>
      <c r="AZ53" s="2">
        <f t="shared" si="51"/>
        <v>101.03945271390501</v>
      </c>
      <c r="BA53" s="2">
        <f t="shared" si="51"/>
        <v>100.77926799890248</v>
      </c>
      <c r="BB53" s="2">
        <f t="shared" si="51"/>
        <v>102.23706710531589</v>
      </c>
      <c r="BC53" s="2">
        <f t="shared" si="51"/>
        <v>98.949212461226949</v>
      </c>
      <c r="BD53" s="2">
        <f t="shared" si="51"/>
        <v>98.469172244385589</v>
      </c>
      <c r="BE53" s="2">
        <f t="shared" si="51"/>
        <v>100.10750215250734</v>
      </c>
      <c r="BF53" s="2">
        <f t="shared" si="51"/>
        <v>99.976486585584652</v>
      </c>
      <c r="BG53" s="2">
        <f t="shared" si="51"/>
        <v>102.7236722423671</v>
      </c>
      <c r="BH53" s="2">
        <f t="shared" si="51"/>
        <v>104.30732586678542</v>
      </c>
      <c r="BI53" s="2">
        <f t="shared" si="51"/>
        <v>103.23339827834731</v>
      </c>
      <c r="BJ53" s="2">
        <f t="shared" si="51"/>
        <v>102.26791511523538</v>
      </c>
      <c r="BK53" s="2">
        <f t="shared" si="51"/>
        <v>103.82199655700882</v>
      </c>
      <c r="BL53" s="2">
        <f t="shared" si="51"/>
        <v>102.03391127284033</v>
      </c>
      <c r="BM53" s="2">
        <f t="shared" si="51"/>
        <v>100.1088481394672</v>
      </c>
      <c r="BO53" s="2">
        <f t="shared" si="10"/>
        <v>98.888999999999996</v>
      </c>
      <c r="BP53" s="2">
        <f t="shared" si="11"/>
        <v>102.4</v>
      </c>
      <c r="BQ53" s="2">
        <f t="shared" si="12"/>
        <v>101.52500000000001</v>
      </c>
      <c r="BR53" s="2">
        <f t="shared" si="13"/>
        <v>103.22499999999999</v>
      </c>
      <c r="BS53" s="2">
        <f t="shared" si="14"/>
        <v>96.875</v>
      </c>
      <c r="BT53" s="2">
        <f t="shared" si="15"/>
        <v>96.875</v>
      </c>
      <c r="BU53" s="2">
        <f t="shared" si="16"/>
        <v>96.974999999999994</v>
      </c>
      <c r="BV53" s="2">
        <f t="shared" si="17"/>
        <v>99.15</v>
      </c>
      <c r="BW53" s="2">
        <f t="shared" si="18"/>
        <v>103.19499999999999</v>
      </c>
      <c r="BX53" s="2">
        <f t="shared" si="19"/>
        <v>105.244</v>
      </c>
      <c r="BY53" s="2">
        <f t="shared" si="20"/>
        <v>102.34099999999999</v>
      </c>
      <c r="BZ53" s="2">
        <f t="shared" si="21"/>
        <v>101.61</v>
      </c>
      <c r="CA53" s="2">
        <f t="shared" si="22"/>
        <v>101.56100000000001</v>
      </c>
      <c r="CB53" s="2">
        <f t="shared" si="23"/>
        <v>99.122</v>
      </c>
      <c r="CC53" s="2">
        <f t="shared" si="24"/>
        <v>100.43899999999999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100.52294588394065</v>
      </c>
      <c r="DL53" s="2">
        <f t="shared" si="61"/>
        <v>101.78389507422405</v>
      </c>
      <c r="DM53" s="2">
        <f t="shared" si="61"/>
        <v>100.97963414634145</v>
      </c>
      <c r="DN53" s="2">
        <f t="shared" si="61"/>
        <v>102.38688086303939</v>
      </c>
      <c r="DO53" s="2">
        <f t="shared" si="61"/>
        <v>99.22892712550609</v>
      </c>
      <c r="DP53" s="2">
        <f t="shared" si="61"/>
        <v>99.091298282087777</v>
      </c>
      <c r="DQ53" s="2">
        <f t="shared" si="61"/>
        <v>99.852027027027006</v>
      </c>
      <c r="DR53" s="2">
        <f t="shared" si="61"/>
        <v>100.74040991902835</v>
      </c>
      <c r="DS53" s="2">
        <f t="shared" si="61"/>
        <v>103.4041563628406</v>
      </c>
      <c r="DT53" s="2">
        <f t="shared" si="61"/>
        <v>105.18229777145567</v>
      </c>
      <c r="DU53" s="2">
        <f t="shared" si="61"/>
        <v>103.49494480431849</v>
      </c>
      <c r="DV53" s="2">
        <f t="shared" si="61"/>
        <v>102.48614148156256</v>
      </c>
      <c r="DW53" s="2">
        <f t="shared" si="61"/>
        <v>104.14514651493597</v>
      </c>
      <c r="DX53" s="2">
        <f t="shared" si="61"/>
        <v>102.49759317211948</v>
      </c>
      <c r="DY53" s="2">
        <f t="shared" si="61"/>
        <v>100.86693939393939</v>
      </c>
      <c r="EA53" s="2">
        <f t="shared" si="62"/>
        <v>96.545204026036629</v>
      </c>
      <c r="EB53" s="2">
        <f t="shared" si="62"/>
        <v>98.610784313725503</v>
      </c>
      <c r="EC53" s="2">
        <f t="shared" si="62"/>
        <v>100.06106203007518</v>
      </c>
      <c r="ED53" s="2">
        <f t="shared" si="62"/>
        <v>101.6583739469044</v>
      </c>
      <c r="EE53" s="2">
        <f t="shared" si="62"/>
        <v>97.89786175971561</v>
      </c>
      <c r="EF53" s="2">
        <f t="shared" si="62"/>
        <v>96.060882982935226</v>
      </c>
      <c r="EG53" s="2">
        <f t="shared" si="62"/>
        <v>101.2394763725901</v>
      </c>
      <c r="EH53" s="2">
        <f t="shared" si="62"/>
        <v>96.873065973012061</v>
      </c>
      <c r="EI53" s="2">
        <f t="shared" si="62"/>
        <v>99.781967878275566</v>
      </c>
      <c r="EJ53" s="2">
        <f t="shared" si="62"/>
        <v>100.66593980173607</v>
      </c>
      <c r="EK53" s="2">
        <f t="shared" si="62"/>
        <v>102.23919065759635</v>
      </c>
      <c r="EL53" s="2">
        <f t="shared" si="62"/>
        <v>101.33448317226548</v>
      </c>
      <c r="EM53" s="2">
        <f t="shared" si="62"/>
        <v>102.41982527794214</v>
      </c>
      <c r="EN53" s="2">
        <f t="shared" si="62"/>
        <v>99.959134896661368</v>
      </c>
      <c r="EO53" s="2">
        <f t="shared" si="62"/>
        <v>96.487049042272133</v>
      </c>
      <c r="EQ53" s="2">
        <f t="shared" si="63"/>
        <v>96.976200943987308</v>
      </c>
      <c r="ER53" s="2">
        <f t="shared" si="63"/>
        <v>100.59637402115867</v>
      </c>
      <c r="ES53" s="2">
        <f t="shared" si="63"/>
        <v>98.437356930296431</v>
      </c>
      <c r="ET53" s="2">
        <f t="shared" si="63"/>
        <v>99.001344356578016</v>
      </c>
      <c r="EU53" s="2">
        <f t="shared" si="63"/>
        <v>96.285099598179443</v>
      </c>
      <c r="EV53" s="2">
        <f t="shared" si="63"/>
        <v>97.168020353239555</v>
      </c>
      <c r="EW53" s="2">
        <f t="shared" si="63"/>
        <v>99.814109785026503</v>
      </c>
      <c r="EX53" s="2">
        <f t="shared" si="63"/>
        <v>98.498449186779197</v>
      </c>
      <c r="EY53" s="2">
        <f t="shared" si="63"/>
        <v>100.84686187653267</v>
      </c>
      <c r="EZ53" s="2">
        <f t="shared" si="63"/>
        <v>100.91765362097385</v>
      </c>
      <c r="FA53" s="2">
        <f t="shared" si="63"/>
        <v>101.92511527191127</v>
      </c>
      <c r="FB53" s="2">
        <f t="shared" si="63"/>
        <v>101.55913942171034</v>
      </c>
      <c r="FC53" s="2">
        <f t="shared" si="63"/>
        <v>101.2675690118589</v>
      </c>
      <c r="FD53" s="2">
        <f t="shared" si="63"/>
        <v>101.0189575639908</v>
      </c>
      <c r="FE53" s="2">
        <f t="shared" si="63"/>
        <v>99.650274147272796</v>
      </c>
      <c r="FG53" s="2">
        <f t="shared" si="64"/>
        <v>0.22721358646401715</v>
      </c>
      <c r="FH53" s="2">
        <f t="shared" si="64"/>
        <v>0.23462950918602754</v>
      </c>
      <c r="FI53" s="2">
        <f t="shared" si="64"/>
        <v>0.21809173736804077</v>
      </c>
      <c r="FJ53" s="2">
        <f t="shared" si="64"/>
        <v>0.2046559341948069</v>
      </c>
      <c r="FK53" s="2">
        <f t="shared" si="64"/>
        <v>0.21012045299668797</v>
      </c>
      <c r="FL53" s="2">
        <f t="shared" si="64"/>
        <v>0.20530205078929772</v>
      </c>
      <c r="FM53" s="2">
        <f t="shared" si="64"/>
        <v>0.18415415079318706</v>
      </c>
      <c r="FN53" s="2">
        <f t="shared" si="64"/>
        <v>0.19754048084282388</v>
      </c>
      <c r="FO53" s="2">
        <f t="shared" si="64"/>
        <v>0.18787284946311522</v>
      </c>
      <c r="FP53" s="2">
        <f t="shared" si="64"/>
        <v>0.19373523551761082</v>
      </c>
      <c r="FQ53" s="2">
        <f t="shared" si="64"/>
        <v>0.20827259601631556</v>
      </c>
      <c r="FR53" s="2">
        <f t="shared" si="64"/>
        <v>0.18949269995708562</v>
      </c>
      <c r="FS53" s="2">
        <f t="shared" si="64"/>
        <v>0.18728694132848797</v>
      </c>
      <c r="FT53" s="2">
        <f t="shared" si="64"/>
        <v>0.18266817086767181</v>
      </c>
      <c r="FU53" s="2">
        <f t="shared" si="64"/>
        <v>0.17309371484199051</v>
      </c>
      <c r="FW53" s="2">
        <f t="shared" si="53"/>
        <v>1.6733852847441669E-5</v>
      </c>
      <c r="FX53" s="2">
        <f t="shared" si="53"/>
        <v>3.1758831846140571E-5</v>
      </c>
      <c r="FY53" s="2">
        <f t="shared" si="53"/>
        <v>2.0421629898048431E-5</v>
      </c>
      <c r="FZ53" s="2">
        <f t="shared" si="53"/>
        <v>2.7116530322488668E-4</v>
      </c>
      <c r="GA53" s="2">
        <f t="shared" si="53"/>
        <v>1.8977783437091105E-5</v>
      </c>
      <c r="GB53" s="2">
        <f t="shared" si="53"/>
        <v>2.207310290369054E-5</v>
      </c>
      <c r="GC53" s="2">
        <f t="shared" si="53"/>
        <v>2.0647685058493681E-5</v>
      </c>
      <c r="GD53" s="2">
        <f t="shared" si="53"/>
        <v>2.0702340629449481E-5</v>
      </c>
      <c r="GE53" s="2">
        <f t="shared" si="53"/>
        <v>2.5121199168130334E-5</v>
      </c>
      <c r="GF53" s="2">
        <f t="shared" si="53"/>
        <v>2.2923950848057416E-5</v>
      </c>
      <c r="GG53" s="2">
        <f t="shared" si="53"/>
        <v>2.3401627328253721E-5</v>
      </c>
      <c r="GH53" s="2">
        <f t="shared" si="53"/>
        <v>1.9924349070759183E-5</v>
      </c>
      <c r="GI53" s="2">
        <f t="shared" si="53"/>
        <v>1.7201591421063012E-5</v>
      </c>
      <c r="GJ53" s="2">
        <f t="shared" si="53"/>
        <v>1.2861323978825248E-5</v>
      </c>
      <c r="GK53" s="2">
        <f t="shared" si="53"/>
        <v>1.2720276664792899E-5</v>
      </c>
      <c r="GM53" s="86">
        <f t="shared" si="54"/>
        <v>3.9910779358817583E-5</v>
      </c>
      <c r="GN53" s="86">
        <f t="shared" si="54"/>
        <v>4.4673792812773443E-5</v>
      </c>
      <c r="GO53" s="86">
        <f t="shared" si="54"/>
        <v>1.6348658013731478E-5</v>
      </c>
      <c r="GP53" s="86">
        <f t="shared" si="54"/>
        <v>7.1293583127973632E-6</v>
      </c>
      <c r="GQ53" s="86">
        <f t="shared" si="54"/>
        <v>8.242648217889518E-6</v>
      </c>
      <c r="GR53" s="86">
        <f t="shared" si="54"/>
        <v>4.1278499215541881E-6</v>
      </c>
      <c r="GS53" s="86">
        <f t="shared" si="54"/>
        <v>1.1066237133868157E-6</v>
      </c>
      <c r="GT53" s="86">
        <f t="shared" si="54"/>
        <v>4.2743343771116681E-6</v>
      </c>
      <c r="GU53" s="86">
        <f t="shared" si="54"/>
        <v>1.9554596416163552E-6</v>
      </c>
      <c r="GV53" s="86">
        <f t="shared" si="54"/>
        <v>2.1068687358291202E-6</v>
      </c>
      <c r="GW53" s="86">
        <f t="shared" si="54"/>
        <v>6.9589743109189519E-6</v>
      </c>
      <c r="GX53" s="86">
        <f t="shared" si="54"/>
        <v>1.6092321084927663E-6</v>
      </c>
      <c r="GY53" s="86">
        <f t="shared" si="54"/>
        <v>1.4875704962413594E-6</v>
      </c>
      <c r="GZ53" s="86">
        <f t="shared" si="54"/>
        <v>1.2769118313955197E-6</v>
      </c>
      <c r="HA53" s="86">
        <f t="shared" si="54"/>
        <v>1.5276568809397874E-7</v>
      </c>
      <c r="HC53" s="86">
        <f t="shared" si="58"/>
        <v>3.0855174695876491E-15</v>
      </c>
      <c r="HD53" s="86">
        <f t="shared" si="58"/>
        <v>7.9266515488446235E-16</v>
      </c>
      <c r="HE53" s="86">
        <f t="shared" si="58"/>
        <v>3.2289534530652801E-16</v>
      </c>
      <c r="HF53" s="86">
        <f t="shared" si="58"/>
        <v>4.6826351511385528E-20</v>
      </c>
      <c r="HG53" s="86">
        <f t="shared" si="58"/>
        <v>5.1242354737504008E-19</v>
      </c>
      <c r="HH53" s="86">
        <f t="shared" si="58"/>
        <v>1.8824783548647585E-18</v>
      </c>
      <c r="HI53" s="86">
        <f t="shared" si="58"/>
        <v>7.5521884916256072E-20</v>
      </c>
      <c r="HJ53" s="86">
        <f t="shared" si="58"/>
        <v>2.009886913101384E-18</v>
      </c>
      <c r="HK53" s="86">
        <f t="shared" si="58"/>
        <v>1.4721342209759582E-19</v>
      </c>
      <c r="HL53" s="86">
        <f t="shared" si="58"/>
        <v>3.9972590436056159E-20</v>
      </c>
      <c r="HM53" s="86">
        <f t="shared" si="58"/>
        <v>1.3601220689971289E-19</v>
      </c>
      <c r="HN53" s="86">
        <f t="shared" si="58"/>
        <v>1.3387782375447452E-19</v>
      </c>
      <c r="HO53" s="86">
        <f t="shared" si="58"/>
        <v>1.0821685376298173E-19</v>
      </c>
      <c r="HP53" s="86">
        <f t="shared" si="58"/>
        <v>1.3567021467055516E-20</v>
      </c>
      <c r="HQ53" s="86">
        <f t="shared" si="58"/>
        <v>8.7137890627801832E-23</v>
      </c>
      <c r="HS53" s="86">
        <f t="shared" si="55"/>
        <v>2.319779600416733E-84</v>
      </c>
      <c r="HT53" s="86">
        <f t="shared" si="55"/>
        <v>1.0815997414317418E-84</v>
      </c>
      <c r="HU53" s="86">
        <f t="shared" si="55"/>
        <v>2.2145695038653834E-91</v>
      </c>
      <c r="HV53" s="86">
        <f t="shared" si="55"/>
        <v>3.2336802364249923E-117</v>
      </c>
      <c r="HW53" s="86">
        <f t="shared" si="55"/>
        <v>8.9439330450823311E-111</v>
      </c>
      <c r="HX53" s="86">
        <f t="shared" si="55"/>
        <v>9.4221829621233552E-107</v>
      </c>
      <c r="HY53" s="86">
        <f t="shared" si="55"/>
        <v>2.2934163737319755E-114</v>
      </c>
      <c r="HZ53" s="86">
        <f t="shared" si="55"/>
        <v>3.9557303115867781E-103</v>
      </c>
      <c r="IA53" s="86">
        <f t="shared" si="55"/>
        <v>1.1969624737673542E-110</v>
      </c>
      <c r="IB53" s="86">
        <f t="shared" si="55"/>
        <v>1.1539280595171413E-115</v>
      </c>
      <c r="IC53" s="86">
        <f t="shared" si="55"/>
        <v>2.4275296587443446E-114</v>
      </c>
      <c r="ID53" s="86">
        <f t="shared" si="55"/>
        <v>2.6910273179945834E-113</v>
      </c>
      <c r="IE53" s="86">
        <f t="shared" si="55"/>
        <v>1.1984936729263906E-111</v>
      </c>
      <c r="IF53" s="86">
        <f t="shared" si="55"/>
        <v>2.383312859169034E-36</v>
      </c>
      <c r="IG53" s="86">
        <f t="shared" si="55"/>
        <v>9.1378042166319916E-35</v>
      </c>
      <c r="II53" s="86">
        <f t="shared" si="56"/>
        <v>4.176892580032757E-292</v>
      </c>
      <c r="IJ53" s="86">
        <f t="shared" si="56"/>
        <v>1.5507952960906704E-282</v>
      </c>
      <c r="IK53" s="86">
        <f t="shared" si="56"/>
        <v>0</v>
      </c>
      <c r="IL53" s="86">
        <f t="shared" si="56"/>
        <v>4.0447465173984012E-234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3.1844821432880079E-158</v>
      </c>
      <c r="IW53" s="86">
        <f t="shared" si="56"/>
        <v>7.3380593051858339E-120</v>
      </c>
      <c r="IY53" s="86">
        <f t="shared" si="57"/>
        <v>3.9910779361903101E-5</v>
      </c>
      <c r="IZ53" s="86">
        <f t="shared" si="57"/>
        <v>4.467379281356611E-5</v>
      </c>
      <c r="JA53" s="86">
        <f t="shared" si="57"/>
        <v>1.6348658014054374E-5</v>
      </c>
      <c r="JB53" s="86">
        <f t="shared" si="57"/>
        <v>7.1293583127974098E-6</v>
      </c>
      <c r="JC53" s="86">
        <f t="shared" si="57"/>
        <v>8.2426482178900296E-6</v>
      </c>
      <c r="JD53" s="86">
        <f t="shared" si="57"/>
        <v>4.1278499215560702E-6</v>
      </c>
      <c r="JE53" s="86">
        <f t="shared" si="57"/>
        <v>1.1066237133868913E-6</v>
      </c>
      <c r="JF53" s="86">
        <f t="shared" si="57"/>
        <v>4.2743343771136781E-6</v>
      </c>
      <c r="JG53" s="86">
        <f t="shared" si="57"/>
        <v>1.9554596416165025E-6</v>
      </c>
      <c r="JH53" s="86">
        <f t="shared" si="57"/>
        <v>2.10686873582916E-6</v>
      </c>
      <c r="JI53" s="86">
        <f t="shared" si="57"/>
        <v>6.9589743109190883E-6</v>
      </c>
      <c r="JJ53" s="86">
        <f t="shared" si="57"/>
        <v>1.6092321084929001E-6</v>
      </c>
      <c r="JK53" s="86">
        <f t="shared" si="57"/>
        <v>1.4875704962414676E-6</v>
      </c>
      <c r="JL53" s="86">
        <f t="shared" si="57"/>
        <v>1.2769118313955333E-6</v>
      </c>
      <c r="JM53" s="86">
        <f t="shared" si="57"/>
        <v>1.5276568809397882E-7</v>
      </c>
    </row>
    <row r="54" spans="2:273" x14ac:dyDescent="0.25">
      <c r="B54" s="2">
        <v>27</v>
      </c>
      <c r="C54" s="37">
        <v>102.77800000000001</v>
      </c>
      <c r="D54" s="37">
        <v>99.3</v>
      </c>
      <c r="E54" s="37">
        <v>100.575</v>
      </c>
      <c r="F54" s="37">
        <v>101</v>
      </c>
      <c r="G54" s="37">
        <v>96.95</v>
      </c>
      <c r="H54" s="37">
        <v>94.9</v>
      </c>
      <c r="I54" s="37">
        <v>98.924999999999997</v>
      </c>
      <c r="J54" s="37">
        <v>99.474999999999994</v>
      </c>
      <c r="K54" s="37">
        <v>101.61</v>
      </c>
      <c r="L54" s="37">
        <v>103.122</v>
      </c>
      <c r="M54" s="37">
        <v>102.634</v>
      </c>
      <c r="N54" s="37">
        <v>100.22</v>
      </c>
      <c r="O54" s="37">
        <v>102.22</v>
      </c>
      <c r="P54" s="37">
        <v>102.82899999999999</v>
      </c>
      <c r="Q54" s="37">
        <v>99.78</v>
      </c>
      <c r="S54" s="4">
        <f t="shared" si="59"/>
        <v>99.658873054604953</v>
      </c>
      <c r="T54" s="4">
        <f t="shared" si="59"/>
        <v>101.05491065849718</v>
      </c>
      <c r="U54" s="4">
        <f t="shared" si="59"/>
        <v>100.82017479708502</v>
      </c>
      <c r="V54" s="4">
        <f t="shared" si="59"/>
        <v>102.28666536458388</v>
      </c>
      <c r="W54" s="4">
        <f t="shared" si="59"/>
        <v>98.935226461931592</v>
      </c>
      <c r="X54" s="4">
        <f t="shared" si="59"/>
        <v>98.515514936340352</v>
      </c>
      <c r="Y54" s="4">
        <f t="shared" si="59"/>
        <v>100.19316395041571</v>
      </c>
      <c r="Z54" s="4">
        <f t="shared" si="59"/>
        <v>99.995716524451439</v>
      </c>
      <c r="AA54" s="4">
        <f t="shared" si="59"/>
        <v>102.75810785314358</v>
      </c>
      <c r="AB54" s="4">
        <f t="shared" si="59"/>
        <v>104.29759147139043</v>
      </c>
      <c r="AC54" s="4">
        <f t="shared" si="59"/>
        <v>103.24103027872843</v>
      </c>
      <c r="AD54" s="4">
        <f t="shared" si="59"/>
        <v>102.32345855731275</v>
      </c>
      <c r="AE54" s="4">
        <f t="shared" si="59"/>
        <v>103.87126532405563</v>
      </c>
      <c r="AF54" s="4">
        <f t="shared" si="59"/>
        <v>102.05965948704809</v>
      </c>
      <c r="AG54" s="4">
        <f t="shared" si="59"/>
        <v>100.12046913348011</v>
      </c>
      <c r="AI54" s="4">
        <f t="shared" si="60"/>
        <v>3.1191269453950525</v>
      </c>
      <c r="AJ54" s="4">
        <f t="shared" si="60"/>
        <v>-1.754910658497181</v>
      </c>
      <c r="AK54" s="4">
        <f t="shared" si="60"/>
        <v>-0.24517479708501355</v>
      </c>
      <c r="AL54" s="4">
        <f t="shared" si="60"/>
        <v>-1.2866653645838824</v>
      </c>
      <c r="AM54" s="4">
        <f t="shared" si="60"/>
        <v>-1.9852264619315889</v>
      </c>
      <c r="AN54" s="4">
        <f t="shared" si="60"/>
        <v>-3.6155149363403467</v>
      </c>
      <c r="AO54" s="4">
        <f t="shared" si="60"/>
        <v>-1.2681639504157118</v>
      </c>
      <c r="AP54" s="4">
        <f t="shared" si="60"/>
        <v>-0.52071652445144423</v>
      </c>
      <c r="AQ54" s="4">
        <f t="shared" si="60"/>
        <v>-1.1481078531435855</v>
      </c>
      <c r="AR54" s="4">
        <f t="shared" si="60"/>
        <v>-1.1755914713904332</v>
      </c>
      <c r="AS54" s="4">
        <f t="shared" si="60"/>
        <v>-0.60703027872843052</v>
      </c>
      <c r="AT54" s="4">
        <f t="shared" si="60"/>
        <v>-2.1034585573127487</v>
      </c>
      <c r="AU54" s="4">
        <f t="shared" si="60"/>
        <v>-1.651265324055629</v>
      </c>
      <c r="AV54" s="4">
        <f t="shared" si="60"/>
        <v>0.76934051295189931</v>
      </c>
      <c r="AW54" s="4">
        <f t="shared" si="60"/>
        <v>-0.34046913348011287</v>
      </c>
      <c r="AY54" s="2">
        <f t="shared" si="51"/>
        <v>99.598633889106651</v>
      </c>
      <c r="AZ54" s="2">
        <f t="shared" si="51"/>
        <v>100.98447431644799</v>
      </c>
      <c r="BA54" s="2">
        <f t="shared" si="51"/>
        <v>100.79140961885027</v>
      </c>
      <c r="BB54" s="2">
        <f t="shared" si="51"/>
        <v>102.2735849013433</v>
      </c>
      <c r="BC54" s="2">
        <f t="shared" si="51"/>
        <v>98.919650285549608</v>
      </c>
      <c r="BD54" s="2">
        <f t="shared" si="51"/>
        <v>98.506870903816008</v>
      </c>
      <c r="BE54" s="2">
        <f t="shared" si="51"/>
        <v>100.19062640449387</v>
      </c>
      <c r="BF54" s="2">
        <f t="shared" si="51"/>
        <v>99.987249213047264</v>
      </c>
      <c r="BG54" s="2">
        <f t="shared" si="51"/>
        <v>102.75399867854621</v>
      </c>
      <c r="BH54" s="2">
        <f t="shared" si="51"/>
        <v>104.29317811335837</v>
      </c>
      <c r="BI54" s="2">
        <f t="shared" si="51"/>
        <v>103.2284591859157</v>
      </c>
      <c r="BJ54" s="2">
        <f t="shared" si="51"/>
        <v>102.31998451490691</v>
      </c>
      <c r="BK54" s="2">
        <f t="shared" si="51"/>
        <v>103.86801912732693</v>
      </c>
      <c r="BL54" s="2">
        <f t="shared" si="51"/>
        <v>102.05708139002526</v>
      </c>
      <c r="BM54" s="2">
        <f t="shared" si="51"/>
        <v>100.12013788187438</v>
      </c>
      <c r="BO54" s="2">
        <f t="shared" si="10"/>
        <v>102.77800000000001</v>
      </c>
      <c r="BP54" s="2">
        <f t="shared" si="11"/>
        <v>99.3</v>
      </c>
      <c r="BQ54" s="2">
        <f t="shared" si="12"/>
        <v>100.575</v>
      </c>
      <c r="BR54" s="2">
        <f t="shared" si="13"/>
        <v>101</v>
      </c>
      <c r="BS54" s="2">
        <f t="shared" si="14"/>
        <v>96.95</v>
      </c>
      <c r="BT54" s="2">
        <f t="shared" si="15"/>
        <v>94.9</v>
      </c>
      <c r="BU54" s="2">
        <f t="shared" si="16"/>
        <v>98.924999999999997</v>
      </c>
      <c r="BV54" s="2">
        <f t="shared" si="17"/>
        <v>99.474999999999994</v>
      </c>
      <c r="BW54" s="2">
        <f t="shared" si="18"/>
        <v>101.61</v>
      </c>
      <c r="BX54" s="2">
        <f t="shared" si="19"/>
        <v>103.122</v>
      </c>
      <c r="BY54" s="2">
        <f t="shared" si="20"/>
        <v>102.634</v>
      </c>
      <c r="BZ54" s="2">
        <f t="shared" si="21"/>
        <v>100.22</v>
      </c>
      <c r="CA54" s="2">
        <f t="shared" si="22"/>
        <v>102.22</v>
      </c>
      <c r="CB54" s="2">
        <f t="shared" si="23"/>
        <v>102.82899999999999</v>
      </c>
      <c r="CC54" s="2">
        <f t="shared" si="24"/>
        <v>99.78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100.61848394062081</v>
      </c>
      <c r="DL54" s="2">
        <f t="shared" si="61"/>
        <v>101.82161268556007</v>
      </c>
      <c r="DM54" s="2">
        <f t="shared" si="61"/>
        <v>101.06005863039398</v>
      </c>
      <c r="DN54" s="2">
        <f t="shared" si="61"/>
        <v>102.49926829268293</v>
      </c>
      <c r="DO54" s="2">
        <f t="shared" si="61"/>
        <v>99.255222672064804</v>
      </c>
      <c r="DP54" s="2">
        <f t="shared" si="61"/>
        <v>99.227814859393817</v>
      </c>
      <c r="DQ54" s="2">
        <f t="shared" si="61"/>
        <v>99.969369369369346</v>
      </c>
      <c r="DR54" s="2">
        <f t="shared" si="61"/>
        <v>100.85156882591095</v>
      </c>
      <c r="DS54" s="2">
        <f t="shared" si="61"/>
        <v>103.53631381989278</v>
      </c>
      <c r="DT54" s="2">
        <f t="shared" si="61"/>
        <v>105.28191275486012</v>
      </c>
      <c r="DU54" s="2">
        <f t="shared" si="61"/>
        <v>103.5566834682861</v>
      </c>
      <c r="DV54" s="2">
        <f t="shared" si="61"/>
        <v>102.60669318306164</v>
      </c>
      <c r="DW54" s="2">
        <f t="shared" si="61"/>
        <v>104.26824039829302</v>
      </c>
      <c r="DX54" s="2">
        <f t="shared" si="61"/>
        <v>102.59512422949264</v>
      </c>
      <c r="DY54" s="2">
        <f t="shared" si="61"/>
        <v>100.9603127228164</v>
      </c>
      <c r="EA54" s="2">
        <f t="shared" si="62"/>
        <v>96.435148047251673</v>
      </c>
      <c r="EB54" s="2">
        <f t="shared" si="62"/>
        <v>98.493704850361212</v>
      </c>
      <c r="EC54" s="2">
        <f t="shared" si="62"/>
        <v>99.913143435511842</v>
      </c>
      <c r="ED54" s="2">
        <f t="shared" si="62"/>
        <v>101.47722986873042</v>
      </c>
      <c r="EE54" s="2">
        <f t="shared" si="62"/>
        <v>97.769317686030547</v>
      </c>
      <c r="EF54" s="2">
        <f t="shared" si="62"/>
        <v>95.961619225029693</v>
      </c>
      <c r="EG54" s="2">
        <f t="shared" si="62"/>
        <v>101.08475833966365</v>
      </c>
      <c r="EH54" s="2">
        <f t="shared" si="62"/>
        <v>96.784930071982586</v>
      </c>
      <c r="EI54" s="2">
        <f t="shared" si="62"/>
        <v>99.669661313045935</v>
      </c>
      <c r="EJ54" s="2">
        <f t="shared" si="62"/>
        <v>100.54040525964352</v>
      </c>
      <c r="EK54" s="2">
        <f t="shared" si="62"/>
        <v>102.09056807256233</v>
      </c>
      <c r="EL54" s="2">
        <f t="shared" si="62"/>
        <v>101.20153990453689</v>
      </c>
      <c r="EM54" s="2">
        <f t="shared" si="62"/>
        <v>102.28421755784622</v>
      </c>
      <c r="EN54" s="2">
        <f t="shared" si="62"/>
        <v>99.861410731319552</v>
      </c>
      <c r="EO54" s="2">
        <f t="shared" si="62"/>
        <v>96.459369055482171</v>
      </c>
      <c r="EQ54" s="2">
        <f t="shared" si="63"/>
        <v>96.860197510546769</v>
      </c>
      <c r="ER54" s="2">
        <f t="shared" si="63"/>
        <v>100.44939666940297</v>
      </c>
      <c r="ES54" s="2">
        <f t="shared" si="63"/>
        <v>98.312312578688321</v>
      </c>
      <c r="ET54" s="2">
        <f t="shared" si="63"/>
        <v>98.860834231967416</v>
      </c>
      <c r="EU54" s="2">
        <f t="shared" si="63"/>
        <v>96.178841099960025</v>
      </c>
      <c r="EV54" s="2">
        <f t="shared" si="63"/>
        <v>97.053224456986442</v>
      </c>
      <c r="EW54" s="2">
        <f t="shared" si="63"/>
        <v>99.679030944002918</v>
      </c>
      <c r="EX54" s="2">
        <f t="shared" si="63"/>
        <v>98.387828400215923</v>
      </c>
      <c r="EY54" s="2">
        <f t="shared" si="63"/>
        <v>100.71986806331013</v>
      </c>
      <c r="EZ54" s="2">
        <f t="shared" si="63"/>
        <v>100.78861582308909</v>
      </c>
      <c r="FA54" s="2">
        <f t="shared" si="63"/>
        <v>101.78084651531148</v>
      </c>
      <c r="FB54" s="2">
        <f t="shared" si="63"/>
        <v>101.42308503791973</v>
      </c>
      <c r="FC54" s="2">
        <f t="shared" si="63"/>
        <v>101.14772845935755</v>
      </c>
      <c r="FD54" s="2">
        <f t="shared" si="63"/>
        <v>100.90645947238137</v>
      </c>
      <c r="FE54" s="2">
        <f t="shared" si="63"/>
        <v>99.577322563285094</v>
      </c>
      <c r="FG54" s="2">
        <f t="shared" si="64"/>
        <v>0.24379057203013821</v>
      </c>
      <c r="FH54" s="2">
        <f t="shared" si="64"/>
        <v>0.25157141157691332</v>
      </c>
      <c r="FI54" s="2">
        <f t="shared" si="64"/>
        <v>0.23420490652968018</v>
      </c>
      <c r="FJ54" s="2">
        <f t="shared" si="64"/>
        <v>0.2200558039369282</v>
      </c>
      <c r="FK54" s="2">
        <f t="shared" si="64"/>
        <v>0.22581476873580866</v>
      </c>
      <c r="FL54" s="2">
        <f t="shared" si="64"/>
        <v>0.22073704578621414</v>
      </c>
      <c r="FM54" s="2">
        <f t="shared" si="64"/>
        <v>0.19839613466907621</v>
      </c>
      <c r="FN54" s="2">
        <f t="shared" si="64"/>
        <v>0.21254801578116286</v>
      </c>
      <c r="FO54" s="2">
        <f t="shared" si="64"/>
        <v>0.20233110362918641</v>
      </c>
      <c r="FP54" s="2">
        <f t="shared" si="64"/>
        <v>0.2085288025822829</v>
      </c>
      <c r="FQ54" s="2">
        <f t="shared" si="64"/>
        <v>0.2238680093561097</v>
      </c>
      <c r="FR54" s="2">
        <f t="shared" si="64"/>
        <v>0.20404429362861459</v>
      </c>
      <c r="FS54" s="2">
        <f t="shared" si="64"/>
        <v>0.20171130459240133</v>
      </c>
      <c r="FT54" s="2">
        <f t="shared" si="64"/>
        <v>0.19682295794880988</v>
      </c>
      <c r="FU54" s="2">
        <f t="shared" si="64"/>
        <v>0.18667603744118211</v>
      </c>
      <c r="FW54" s="2">
        <f t="shared" si="53"/>
        <v>1.8348275162279952E-5</v>
      </c>
      <c r="FX54" s="2">
        <f t="shared" si="53"/>
        <v>3.482275995612231E-5</v>
      </c>
      <c r="FY54" s="2">
        <f t="shared" si="53"/>
        <v>2.2391827795595959E-5</v>
      </c>
      <c r="FZ54" s="2">
        <f t="shared" si="53"/>
        <v>2.9731906421225687E-4</v>
      </c>
      <c r="GA54" s="2">
        <f t="shared" si="53"/>
        <v>2.0808687650390969E-5</v>
      </c>
      <c r="GB54" s="2">
        <f t="shared" si="53"/>
        <v>2.4202624513862139E-5</v>
      </c>
      <c r="GC54" s="2">
        <f t="shared" si="53"/>
        <v>2.2639691368040649E-5</v>
      </c>
      <c r="GD54" s="2">
        <f t="shared" si="53"/>
        <v>2.2699619770814311E-5</v>
      </c>
      <c r="GE54" s="2">
        <f t="shared" si="53"/>
        <v>2.7544780389973802E-5</v>
      </c>
      <c r="GF54" s="2">
        <f t="shared" si="53"/>
        <v>2.5135556683011881E-5</v>
      </c>
      <c r="GG54" s="2">
        <f t="shared" si="53"/>
        <v>2.5659316187459939E-5</v>
      </c>
      <c r="GH54" s="2">
        <f t="shared" si="53"/>
        <v>2.1846572333526174E-5</v>
      </c>
      <c r="GI54" s="2">
        <f t="shared" si="53"/>
        <v>1.8861138630618918E-5</v>
      </c>
      <c r="GJ54" s="2">
        <f t="shared" si="53"/>
        <v>1.4102143817848831E-5</v>
      </c>
      <c r="GK54" s="2">
        <f t="shared" si="53"/>
        <v>1.3947488895086673E-5</v>
      </c>
      <c r="GM54" s="86">
        <f t="shared" si="54"/>
        <v>6.6911661123654476E-5</v>
      </c>
      <c r="GN54" s="86">
        <f t="shared" si="54"/>
        <v>7.5374739570701108E-5</v>
      </c>
      <c r="GO54" s="86">
        <f t="shared" si="54"/>
        <v>2.9260787781145189E-5</v>
      </c>
      <c r="GP54" s="86">
        <f t="shared" si="54"/>
        <v>1.3319992239715052E-5</v>
      </c>
      <c r="GQ54" s="86">
        <f t="shared" si="54"/>
        <v>1.5424215668543486E-5</v>
      </c>
      <c r="GR54" s="86">
        <f t="shared" si="54"/>
        <v>8.1347635754476681E-6</v>
      </c>
      <c r="GS54" s="86">
        <f t="shared" si="54"/>
        <v>2.3021904960444137E-6</v>
      </c>
      <c r="GT54" s="86">
        <f t="shared" si="54"/>
        <v>8.2054527980920951E-6</v>
      </c>
      <c r="GU54" s="86">
        <f t="shared" si="54"/>
        <v>3.9137810214682849E-6</v>
      </c>
      <c r="GV54" s="86">
        <f t="shared" si="54"/>
        <v>4.2652495072669902E-6</v>
      </c>
      <c r="GW54" s="86">
        <f t="shared" si="54"/>
        <v>1.3165024686987269E-5</v>
      </c>
      <c r="GX54" s="86">
        <f t="shared" si="54"/>
        <v>3.2939057608906306E-6</v>
      </c>
      <c r="GY54" s="86">
        <f t="shared" si="54"/>
        <v>3.0450246076854805E-6</v>
      </c>
      <c r="GZ54" s="86">
        <f t="shared" si="54"/>
        <v>2.6108904406693618E-6</v>
      </c>
      <c r="HA54" s="86">
        <f t="shared" si="54"/>
        <v>3.6323389596674019E-7</v>
      </c>
      <c r="HC54" s="86">
        <f t="shared" si="58"/>
        <v>9.5871283563031165E-15</v>
      </c>
      <c r="HD54" s="86">
        <f t="shared" si="58"/>
        <v>2.6529081364911308E-15</v>
      </c>
      <c r="HE54" s="86">
        <f t="shared" si="58"/>
        <v>1.123100555297405E-15</v>
      </c>
      <c r="HF54" s="86">
        <f t="shared" si="58"/>
        <v>2.255903632315292E-19</v>
      </c>
      <c r="HG54" s="86">
        <f t="shared" si="58"/>
        <v>2.2751730922944557E-18</v>
      </c>
      <c r="HH54" s="86">
        <f t="shared" si="58"/>
        <v>8.0977479508664111E-18</v>
      </c>
      <c r="HI54" s="86">
        <f t="shared" si="58"/>
        <v>3.5619008883736289E-19</v>
      </c>
      <c r="HJ54" s="86">
        <f t="shared" si="58"/>
        <v>8.4361728922298667E-18</v>
      </c>
      <c r="HK54" s="86">
        <f t="shared" si="58"/>
        <v>6.7946869904402303E-19</v>
      </c>
      <c r="HL54" s="86">
        <f t="shared" si="58"/>
        <v>1.9684381253168761E-19</v>
      </c>
      <c r="HM54" s="86">
        <f t="shared" si="58"/>
        <v>6.3783624631367678E-19</v>
      </c>
      <c r="HN54" s="86">
        <f t="shared" si="58"/>
        <v>6.1282265037137492E-19</v>
      </c>
      <c r="HO54" s="86">
        <f t="shared" si="58"/>
        <v>4.8743835104468414E-19</v>
      </c>
      <c r="HP54" s="86">
        <f t="shared" si="58"/>
        <v>6.4844104389183348E-20</v>
      </c>
      <c r="HQ54" s="86">
        <f t="shared" si="58"/>
        <v>5.1163995369411254E-22</v>
      </c>
      <c r="HS54" s="86">
        <f t="shared" si="55"/>
        <v>1.4976393059206967E-82</v>
      </c>
      <c r="HT54" s="86">
        <f t="shared" si="55"/>
        <v>8.4595979104394013E-83</v>
      </c>
      <c r="HU54" s="86">
        <f t="shared" si="55"/>
        <v>2.2380986617122344E-89</v>
      </c>
      <c r="HV54" s="86">
        <f t="shared" si="55"/>
        <v>1.1790124975226753E-114</v>
      </c>
      <c r="HW54" s="86">
        <f t="shared" si="55"/>
        <v>2.3957934952249161E-108</v>
      </c>
      <c r="HX54" s="86">
        <f t="shared" si="55"/>
        <v>2.2087700247918389E-104</v>
      </c>
      <c r="HY54" s="86">
        <f t="shared" si="55"/>
        <v>7.4142951667762464E-112</v>
      </c>
      <c r="HZ54" s="86">
        <f t="shared" si="55"/>
        <v>7.7344690745009562E-101</v>
      </c>
      <c r="IA54" s="86">
        <f t="shared" si="55"/>
        <v>3.392829463221262E-108</v>
      </c>
      <c r="IB54" s="86">
        <f t="shared" si="55"/>
        <v>4.3406652218350988E-113</v>
      </c>
      <c r="IC54" s="86">
        <f t="shared" si="55"/>
        <v>7.9926502499938808E-112</v>
      </c>
      <c r="ID54" s="86">
        <f t="shared" si="55"/>
        <v>7.8680342737112455E-111</v>
      </c>
      <c r="IE54" s="86">
        <f t="shared" si="55"/>
        <v>3.119465810981571E-109</v>
      </c>
      <c r="IF54" s="86">
        <f t="shared" si="55"/>
        <v>1.2633670150511784E-35</v>
      </c>
      <c r="IG54" s="86">
        <f t="shared" si="55"/>
        <v>4.5183254252031462E-34</v>
      </c>
      <c r="II54" s="86">
        <f t="shared" si="56"/>
        <v>2.8620596817650539E-287</v>
      </c>
      <c r="IJ54" s="86">
        <f t="shared" si="56"/>
        <v>1.4285632744540026E-277</v>
      </c>
      <c r="IK54" s="86">
        <f t="shared" si="56"/>
        <v>0</v>
      </c>
      <c r="IL54" s="86">
        <f t="shared" si="56"/>
        <v>6.0460157703464027E-229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1.1154535072128812E-155</v>
      </c>
      <c r="IW54" s="86">
        <f t="shared" si="56"/>
        <v>6.0836231607399322E-118</v>
      </c>
      <c r="IY54" s="86">
        <f t="shared" si="57"/>
        <v>6.6911661133241601E-5</v>
      </c>
      <c r="IZ54" s="86">
        <f t="shared" si="57"/>
        <v>7.5374739573354015E-5</v>
      </c>
      <c r="JA54" s="86">
        <f t="shared" si="57"/>
        <v>2.926078778226829E-5</v>
      </c>
      <c r="JB54" s="86">
        <f t="shared" si="57"/>
        <v>1.3319992239715277E-5</v>
      </c>
      <c r="JC54" s="86">
        <f t="shared" si="57"/>
        <v>1.5424215668545763E-5</v>
      </c>
      <c r="JD54" s="86">
        <f t="shared" si="57"/>
        <v>8.1347635754557657E-6</v>
      </c>
      <c r="JE54" s="86">
        <f t="shared" si="57"/>
        <v>2.3021904960447699E-6</v>
      </c>
      <c r="JF54" s="86">
        <f t="shared" si="57"/>
        <v>8.2054527981005315E-6</v>
      </c>
      <c r="JG54" s="86">
        <f t="shared" si="57"/>
        <v>3.9137810214689642E-6</v>
      </c>
      <c r="JH54" s="86">
        <f t="shared" si="57"/>
        <v>4.2652495072671868E-6</v>
      </c>
      <c r="JI54" s="86">
        <f t="shared" si="57"/>
        <v>1.3165024686987907E-5</v>
      </c>
      <c r="JJ54" s="86">
        <f t="shared" si="57"/>
        <v>3.2939057608912435E-6</v>
      </c>
      <c r="JK54" s="86">
        <f t="shared" si="57"/>
        <v>3.045024607685968E-6</v>
      </c>
      <c r="JL54" s="86">
        <f t="shared" si="57"/>
        <v>2.6108904406694266E-6</v>
      </c>
      <c r="JM54" s="86">
        <f t="shared" si="57"/>
        <v>3.6323389596674072E-7</v>
      </c>
    </row>
    <row r="55" spans="2:273" x14ac:dyDescent="0.25">
      <c r="B55" s="2">
        <v>28</v>
      </c>
      <c r="C55" s="37">
        <v>97.311000000000007</v>
      </c>
      <c r="D55" s="37">
        <v>99.275000000000006</v>
      </c>
      <c r="E55" s="37">
        <v>100.075</v>
      </c>
      <c r="F55" s="37">
        <v>100.4</v>
      </c>
      <c r="G55" s="37">
        <v>95.6</v>
      </c>
      <c r="H55" s="37">
        <v>98.6</v>
      </c>
      <c r="I55" s="37">
        <v>100.22499999999999</v>
      </c>
      <c r="J55" s="37">
        <v>100.47499999999999</v>
      </c>
      <c r="K55" s="37">
        <v>103.19499999999999</v>
      </c>
      <c r="L55" s="37">
        <v>104.488</v>
      </c>
      <c r="M55" s="37">
        <v>102.634</v>
      </c>
      <c r="N55" s="37">
        <v>102.19499999999999</v>
      </c>
      <c r="O55" s="37">
        <v>102.268</v>
      </c>
      <c r="P55" s="37">
        <v>101.098</v>
      </c>
      <c r="Q55" s="37">
        <v>98.316999999999993</v>
      </c>
      <c r="S55" s="4">
        <f t="shared" si="59"/>
        <v>99.664652340001012</v>
      </c>
      <c r="T55" s="4">
        <f t="shared" si="59"/>
        <v>101.03534463654304</v>
      </c>
      <c r="U55" s="4">
        <f t="shared" si="59"/>
        <v>100.84429589703269</v>
      </c>
      <c r="V55" s="4">
        <f t="shared" si="59"/>
        <v>102.32332063992149</v>
      </c>
      <c r="W55" s="4">
        <f t="shared" si="59"/>
        <v>98.91170370140425</v>
      </c>
      <c r="X55" s="4">
        <f t="shared" si="59"/>
        <v>98.550649757615247</v>
      </c>
      <c r="Y55" s="4">
        <f t="shared" si="59"/>
        <v>100.27170899023577</v>
      </c>
      <c r="Z55" s="4">
        <f t="shared" si="59"/>
        <v>100.00405893604251</v>
      </c>
      <c r="AA55" s="4">
        <f t="shared" si="59"/>
        <v>102.78174482006875</v>
      </c>
      <c r="AB55" s="4">
        <f t="shared" si="59"/>
        <v>104.27681982515466</v>
      </c>
      <c r="AC55" s="4">
        <f t="shared" si="59"/>
        <v>103.23827511443318</v>
      </c>
      <c r="AD55" s="4">
        <f t="shared" si="59"/>
        <v>102.37009074191973</v>
      </c>
      <c r="AE55" s="4">
        <f t="shared" si="59"/>
        <v>103.91107641458326</v>
      </c>
      <c r="AF55" s="4">
        <f t="shared" si="59"/>
        <v>102.07736453357199</v>
      </c>
      <c r="AG55" s="4">
        <f t="shared" si="59"/>
        <v>100.12515632691293</v>
      </c>
      <c r="AI55" s="4">
        <f t="shared" si="60"/>
        <v>-2.3536523400010054</v>
      </c>
      <c r="AJ55" s="4">
        <f t="shared" si="60"/>
        <v>-1.7603446365430386</v>
      </c>
      <c r="AK55" s="4">
        <f t="shared" si="60"/>
        <v>-0.7692958970326913</v>
      </c>
      <c r="AL55" s="4">
        <f t="shared" si="60"/>
        <v>-1.9233206399214851</v>
      </c>
      <c r="AM55" s="4">
        <f t="shared" si="60"/>
        <v>-3.3117037014042552</v>
      </c>
      <c r="AN55" s="4">
        <f t="shared" si="60"/>
        <v>4.9350242384747389E-2</v>
      </c>
      <c r="AO55" s="4">
        <f t="shared" si="60"/>
        <v>-4.6708990235771353E-2</v>
      </c>
      <c r="AP55" s="4">
        <f t="shared" si="60"/>
        <v>0.4709410639574827</v>
      </c>
      <c r="AQ55" s="4">
        <f t="shared" si="60"/>
        <v>0.41325517993124095</v>
      </c>
      <c r="AR55" s="4">
        <f t="shared" si="60"/>
        <v>0.2111801748453388</v>
      </c>
      <c r="AS55" s="4">
        <f t="shared" si="60"/>
        <v>-0.60427511443317883</v>
      </c>
      <c r="AT55" s="4">
        <f t="shared" si="60"/>
        <v>-0.17509074191973184</v>
      </c>
      <c r="AU55" s="4">
        <f t="shared" si="60"/>
        <v>-1.6430764145832626</v>
      </c>
      <c r="AV55" s="4">
        <f t="shared" si="60"/>
        <v>-0.97936453357199582</v>
      </c>
      <c r="AW55" s="4">
        <f t="shared" si="60"/>
        <v>-1.8081563269129362</v>
      </c>
      <c r="AY55" s="2">
        <f t="shared" si="51"/>
        <v>99.567781299568708</v>
      </c>
      <c r="AZ55" s="2">
        <f t="shared" si="51"/>
        <v>100.92148982082784</v>
      </c>
      <c r="BA55" s="2">
        <f t="shared" si="51"/>
        <v>100.79508097532049</v>
      </c>
      <c r="BB55" s="2">
        <f t="shared" si="51"/>
        <v>102.29998602097737</v>
      </c>
      <c r="BC55" s="2">
        <f t="shared" si="51"/>
        <v>98.883894414734357</v>
      </c>
      <c r="BD55" s="2">
        <f t="shared" si="51"/>
        <v>98.534439241542984</v>
      </c>
      <c r="BE55" s="2">
        <f t="shared" si="51"/>
        <v>100.26668695941864</v>
      </c>
      <c r="BF55" s="2">
        <f t="shared" si="51"/>
        <v>99.988550584063674</v>
      </c>
      <c r="BG55" s="2">
        <f t="shared" si="51"/>
        <v>102.7739075701835</v>
      </c>
      <c r="BH55" s="2">
        <f t="shared" si="51"/>
        <v>104.26831806302309</v>
      </c>
      <c r="BI55" s="2">
        <f t="shared" si="51"/>
        <v>103.21559509563262</v>
      </c>
      <c r="BJ55" s="2">
        <f t="shared" si="51"/>
        <v>102.36332471895204</v>
      </c>
      <c r="BK55" s="2">
        <f t="shared" si="51"/>
        <v>103.9047519497876</v>
      </c>
      <c r="BL55" s="2">
        <f t="shared" si="51"/>
        <v>102.07234385342278</v>
      </c>
      <c r="BM55" s="2">
        <f t="shared" si="51"/>
        <v>100.12441126227269</v>
      </c>
      <c r="BO55" s="2">
        <f t="shared" si="10"/>
        <v>97.311000000000007</v>
      </c>
      <c r="BP55" s="2">
        <f t="shared" si="11"/>
        <v>99.275000000000006</v>
      </c>
      <c r="BQ55" s="2">
        <f t="shared" si="12"/>
        <v>100.075</v>
      </c>
      <c r="BR55" s="2">
        <f t="shared" si="13"/>
        <v>100.4</v>
      </c>
      <c r="BS55" s="2">
        <f t="shared" si="14"/>
        <v>95.6</v>
      </c>
      <c r="BT55" s="2">
        <f t="shared" si="15"/>
        <v>98.6</v>
      </c>
      <c r="BU55" s="2">
        <f t="shared" si="16"/>
        <v>100.22499999999999</v>
      </c>
      <c r="BV55" s="2">
        <f t="shared" si="17"/>
        <v>100.47499999999999</v>
      </c>
      <c r="BW55" s="2">
        <f t="shared" si="18"/>
        <v>103.19499999999999</v>
      </c>
      <c r="BX55" s="2">
        <f t="shared" si="19"/>
        <v>104.488</v>
      </c>
      <c r="BY55" s="2">
        <f t="shared" si="20"/>
        <v>102.634</v>
      </c>
      <c r="BZ55" s="2">
        <f t="shared" si="21"/>
        <v>102.19499999999999</v>
      </c>
      <c r="CA55" s="2">
        <f t="shared" si="22"/>
        <v>102.268</v>
      </c>
      <c r="CB55" s="2">
        <f t="shared" si="23"/>
        <v>101.098</v>
      </c>
      <c r="CC55" s="2">
        <f t="shared" si="24"/>
        <v>98.316999999999993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100.71402199730097</v>
      </c>
      <c r="DL55" s="2">
        <f t="shared" si="61"/>
        <v>101.8593302968961</v>
      </c>
      <c r="DM55" s="2">
        <f t="shared" si="61"/>
        <v>101.14048311444651</v>
      </c>
      <c r="DN55" s="2">
        <f t="shared" si="61"/>
        <v>102.61165572232645</v>
      </c>
      <c r="DO55" s="2">
        <f t="shared" si="61"/>
        <v>99.281518218623503</v>
      </c>
      <c r="DP55" s="2">
        <f t="shared" si="61"/>
        <v>99.364331436699871</v>
      </c>
      <c r="DQ55" s="2">
        <f t="shared" si="61"/>
        <v>100.08671171171169</v>
      </c>
      <c r="DR55" s="2">
        <f t="shared" si="61"/>
        <v>100.96272773279354</v>
      </c>
      <c r="DS55" s="2">
        <f t="shared" si="61"/>
        <v>103.66847127694498</v>
      </c>
      <c r="DT55" s="2">
        <f t="shared" si="61"/>
        <v>105.38152773826458</v>
      </c>
      <c r="DU55" s="2">
        <f t="shared" si="61"/>
        <v>103.61842213225371</v>
      </c>
      <c r="DV55" s="2">
        <f t="shared" si="61"/>
        <v>102.7272448845607</v>
      </c>
      <c r="DW55" s="2">
        <f t="shared" si="61"/>
        <v>104.39133428165006</v>
      </c>
      <c r="DX55" s="2">
        <f t="shared" si="61"/>
        <v>102.6926552868658</v>
      </c>
      <c r="DY55" s="2">
        <f t="shared" si="61"/>
        <v>101.0536860516934</v>
      </c>
      <c r="EA55" s="2">
        <f t="shared" si="62"/>
        <v>96.325092068466716</v>
      </c>
      <c r="EB55" s="2">
        <f t="shared" si="62"/>
        <v>98.376625386996906</v>
      </c>
      <c r="EC55" s="2">
        <f t="shared" si="62"/>
        <v>99.765224840948505</v>
      </c>
      <c r="ED55" s="2">
        <f t="shared" si="62"/>
        <v>101.29608579055643</v>
      </c>
      <c r="EE55" s="2">
        <f t="shared" si="62"/>
        <v>97.640773612345484</v>
      </c>
      <c r="EF55" s="2">
        <f t="shared" si="62"/>
        <v>95.862355467124161</v>
      </c>
      <c r="EG55" s="2">
        <f t="shared" si="62"/>
        <v>100.93004030673721</v>
      </c>
      <c r="EH55" s="2">
        <f t="shared" si="62"/>
        <v>96.696794170953112</v>
      </c>
      <c r="EI55" s="2">
        <f t="shared" si="62"/>
        <v>99.557354747816291</v>
      </c>
      <c r="EJ55" s="2">
        <f t="shared" si="62"/>
        <v>100.41487071755097</v>
      </c>
      <c r="EK55" s="2">
        <f t="shared" si="62"/>
        <v>101.94194548752833</v>
      </c>
      <c r="EL55" s="2">
        <f t="shared" si="62"/>
        <v>101.06859663680829</v>
      </c>
      <c r="EM55" s="2">
        <f t="shared" si="62"/>
        <v>102.1486098377503</v>
      </c>
      <c r="EN55" s="2">
        <f t="shared" si="62"/>
        <v>99.763686565977736</v>
      </c>
      <c r="EO55" s="2">
        <f t="shared" si="62"/>
        <v>96.431689068692222</v>
      </c>
      <c r="EQ55" s="2">
        <f t="shared" si="63"/>
        <v>96.744194077106215</v>
      </c>
      <c r="ER55" s="2">
        <f t="shared" si="63"/>
        <v>100.30241931764729</v>
      </c>
      <c r="ES55" s="2">
        <f t="shared" si="63"/>
        <v>98.187268227080224</v>
      </c>
      <c r="ET55" s="2">
        <f t="shared" si="63"/>
        <v>98.720324107356831</v>
      </c>
      <c r="EU55" s="2">
        <f t="shared" si="63"/>
        <v>96.072582601740606</v>
      </c>
      <c r="EV55" s="2">
        <f t="shared" si="63"/>
        <v>96.938428560733314</v>
      </c>
      <c r="EW55" s="2">
        <f t="shared" si="63"/>
        <v>99.543952102979347</v>
      </c>
      <c r="EX55" s="2">
        <f t="shared" si="63"/>
        <v>98.277207613652649</v>
      </c>
      <c r="EY55" s="2">
        <f t="shared" si="63"/>
        <v>100.59287425008759</v>
      </c>
      <c r="EZ55" s="2">
        <f t="shared" si="63"/>
        <v>100.65957802520433</v>
      </c>
      <c r="FA55" s="2">
        <f t="shared" si="63"/>
        <v>101.6365777587117</v>
      </c>
      <c r="FB55" s="2">
        <f t="shared" si="63"/>
        <v>101.28703065412913</v>
      </c>
      <c r="FC55" s="2">
        <f t="shared" si="63"/>
        <v>101.02788790685621</v>
      </c>
      <c r="FD55" s="2">
        <f t="shared" si="63"/>
        <v>100.79396138077195</v>
      </c>
      <c r="FE55" s="2">
        <f t="shared" si="63"/>
        <v>99.504370979297406</v>
      </c>
      <c r="FG55" s="2">
        <f t="shared" si="64"/>
        <v>0.26116824556338292</v>
      </c>
      <c r="FH55" s="2">
        <f t="shared" si="64"/>
        <v>0.269306194901485</v>
      </c>
      <c r="FI55" s="2">
        <f t="shared" si="64"/>
        <v>0.25112620926270929</v>
      </c>
      <c r="FJ55" s="2">
        <f t="shared" si="64"/>
        <v>0.23627023516495452</v>
      </c>
      <c r="FK55" s="2">
        <f t="shared" si="64"/>
        <v>0.24232170087079072</v>
      </c>
      <c r="FL55" s="2">
        <f t="shared" si="64"/>
        <v>0.23698642102389075</v>
      </c>
      <c r="FM55" s="2">
        <f t="shared" si="64"/>
        <v>0.21345138401248423</v>
      </c>
      <c r="FN55" s="2">
        <f t="shared" si="64"/>
        <v>0.22837122764334003</v>
      </c>
      <c r="FO55" s="2">
        <f t="shared" si="64"/>
        <v>0.2176038979581108</v>
      </c>
      <c r="FP55" s="2">
        <f t="shared" si="64"/>
        <v>0.22413796943500991</v>
      </c>
      <c r="FQ55" s="2">
        <f t="shared" si="64"/>
        <v>0.24027680100709956</v>
      </c>
      <c r="FR55" s="2">
        <f t="shared" si="64"/>
        <v>0.21941083561426117</v>
      </c>
      <c r="FS55" s="2">
        <f t="shared" si="64"/>
        <v>0.21695003849957326</v>
      </c>
      <c r="FT55" s="2">
        <f t="shared" si="64"/>
        <v>0.21179036833710305</v>
      </c>
      <c r="FU55" s="2">
        <f t="shared" si="64"/>
        <v>0.20106499066545161</v>
      </c>
      <c r="FW55" s="2">
        <f t="shared" si="53"/>
        <v>2.0118448038427996E-5</v>
      </c>
      <c r="FX55" s="2">
        <f t="shared" si="53"/>
        <v>3.8182268742850816E-5</v>
      </c>
      <c r="FY55" s="2">
        <f t="shared" si="53"/>
        <v>2.4552097909198288E-5</v>
      </c>
      <c r="FZ55" s="2">
        <f t="shared" si="53"/>
        <v>3.2599452011654437E-4</v>
      </c>
      <c r="GA55" s="2">
        <f t="shared" si="53"/>
        <v>2.2816226493501603E-5</v>
      </c>
      <c r="GB55" s="2">
        <f t="shared" si="53"/>
        <v>2.6537588102944036E-5</v>
      </c>
      <c r="GC55" s="2">
        <f t="shared" si="53"/>
        <v>2.4823873731254512E-5</v>
      </c>
      <c r="GD55" s="2">
        <f t="shared" si="53"/>
        <v>2.4889583630793306E-5</v>
      </c>
      <c r="GE55" s="2">
        <f t="shared" si="53"/>
        <v>3.0202170853773756E-5</v>
      </c>
      <c r="GF55" s="2">
        <f t="shared" si="53"/>
        <v>2.7560523015661251E-5</v>
      </c>
      <c r="GG55" s="2">
        <f t="shared" si="53"/>
        <v>2.8134811077953042E-5</v>
      </c>
      <c r="GH55" s="2">
        <f t="shared" si="53"/>
        <v>2.3954239735396734E-5</v>
      </c>
      <c r="GI55" s="2">
        <f t="shared" si="53"/>
        <v>2.0680789630309769E-5</v>
      </c>
      <c r="GJ55" s="2">
        <f t="shared" si="53"/>
        <v>1.5462672177417336E-5</v>
      </c>
      <c r="GK55" s="2">
        <f t="shared" si="53"/>
        <v>1.5293096885583653E-5</v>
      </c>
      <c r="GM55" s="86">
        <f t="shared" si="54"/>
        <v>1.1062531470067506E-4</v>
      </c>
      <c r="GN55" s="86">
        <f t="shared" si="54"/>
        <v>1.2534789599465395E-4</v>
      </c>
      <c r="GO55" s="86">
        <f t="shared" si="54"/>
        <v>5.1524286768255813E-5</v>
      </c>
      <c r="GP55" s="86">
        <f t="shared" si="54"/>
        <v>2.4454866593560281E-5</v>
      </c>
      <c r="GQ55" s="86">
        <f t="shared" si="54"/>
        <v>2.8353835336525423E-5</v>
      </c>
      <c r="GR55" s="86">
        <f t="shared" si="54"/>
        <v>1.5718345535942887E-5</v>
      </c>
      <c r="GS55" s="86">
        <f t="shared" si="54"/>
        <v>4.6909928334200913E-6</v>
      </c>
      <c r="GT55" s="86">
        <f t="shared" si="54"/>
        <v>1.5467204994434018E-5</v>
      </c>
      <c r="GU55" s="86">
        <f t="shared" si="54"/>
        <v>7.6825571200300225E-6</v>
      </c>
      <c r="GV55" s="86">
        <f t="shared" si="54"/>
        <v>8.4620998042525661E-6</v>
      </c>
      <c r="GW55" s="86">
        <f t="shared" si="54"/>
        <v>2.4457488404163382E-5</v>
      </c>
      <c r="GX55" s="86">
        <f t="shared" si="54"/>
        <v>6.6059893443218973E-6</v>
      </c>
      <c r="GY55" s="86">
        <f t="shared" si="54"/>
        <v>6.1078783170675174E-6</v>
      </c>
      <c r="GZ55" s="86">
        <f t="shared" si="54"/>
        <v>5.2327740405342685E-6</v>
      </c>
      <c r="HA55" s="86">
        <f t="shared" si="54"/>
        <v>8.4202166880598063E-7</v>
      </c>
      <c r="HC55" s="86">
        <f t="shared" si="58"/>
        <v>2.9196434798912384E-14</v>
      </c>
      <c r="HD55" s="86">
        <f t="shared" si="58"/>
        <v>8.686448564849315E-15</v>
      </c>
      <c r="HE55" s="86">
        <f t="shared" si="58"/>
        <v>3.8185968467560879E-15</v>
      </c>
      <c r="HF55" s="86">
        <f t="shared" si="58"/>
        <v>1.055829548447604E-18</v>
      </c>
      <c r="HG55" s="86">
        <f t="shared" si="58"/>
        <v>9.8279600299303025E-18</v>
      </c>
      <c r="HH55" s="86">
        <f t="shared" si="58"/>
        <v>3.3899464233119068E-17</v>
      </c>
      <c r="HI55" s="86">
        <f t="shared" si="58"/>
        <v>1.6328157536180136E-18</v>
      </c>
      <c r="HJ55" s="86">
        <f t="shared" si="58"/>
        <v>3.4489919600263622E-17</v>
      </c>
      <c r="HK55" s="86">
        <f t="shared" si="58"/>
        <v>3.0492458402116024E-18</v>
      </c>
      <c r="HL55" s="86">
        <f t="shared" si="58"/>
        <v>9.410554398291211E-19</v>
      </c>
      <c r="HM55" s="86">
        <f t="shared" si="58"/>
        <v>2.9067478014119933E-18</v>
      </c>
      <c r="HN55" s="86">
        <f t="shared" si="58"/>
        <v>2.7284874601636237E-18</v>
      </c>
      <c r="HO55" s="86">
        <f t="shared" si="58"/>
        <v>2.1370793008899964E-18</v>
      </c>
      <c r="HP55" s="86">
        <f t="shared" si="58"/>
        <v>3.0142086872003901E-19</v>
      </c>
      <c r="HQ55" s="86">
        <f t="shared" si="58"/>
        <v>2.9093770529865727E-21</v>
      </c>
      <c r="HS55" s="86">
        <f t="shared" si="55"/>
        <v>9.2340095246809846E-81</v>
      </c>
      <c r="HT55" s="86">
        <f t="shared" si="55"/>
        <v>6.2928952757598958E-81</v>
      </c>
      <c r="HU55" s="86">
        <f t="shared" si="55"/>
        <v>2.1471764963569849E-87</v>
      </c>
      <c r="HV55" s="86">
        <f t="shared" si="55"/>
        <v>4.0239752893424194E-112</v>
      </c>
      <c r="HW55" s="86">
        <f t="shared" si="55"/>
        <v>6.0268262433346524E-106</v>
      </c>
      <c r="HX55" s="86">
        <f t="shared" si="55"/>
        <v>4.8658460129323869E-102</v>
      </c>
      <c r="HY55" s="86">
        <f t="shared" si="55"/>
        <v>2.2461289765419643E-109</v>
      </c>
      <c r="HZ55" s="86">
        <f t="shared" si="55"/>
        <v>1.4240010236249791E-98</v>
      </c>
      <c r="IA55" s="86">
        <f t="shared" si="55"/>
        <v>9.0192716727451726E-106</v>
      </c>
      <c r="IB55" s="86">
        <f t="shared" si="55"/>
        <v>1.525967237487836E-110</v>
      </c>
      <c r="IC55" s="86">
        <f t="shared" si="55"/>
        <v>2.4649538722594943E-109</v>
      </c>
      <c r="ID55" s="86">
        <f t="shared" si="55"/>
        <v>2.1592725223338414E-108</v>
      </c>
      <c r="IE55" s="86">
        <f t="shared" si="55"/>
        <v>7.6337925747446324E-107</v>
      </c>
      <c r="IF55" s="86">
        <f t="shared" si="55"/>
        <v>6.5814148313095306E-35</v>
      </c>
      <c r="IG55" s="86">
        <f t="shared" si="55"/>
        <v>2.1970776059023577E-33</v>
      </c>
      <c r="II55" s="86">
        <f t="shared" si="56"/>
        <v>1.7860663823052052E-282</v>
      </c>
      <c r="IJ55" s="86">
        <f t="shared" si="56"/>
        <v>1.1884222736452496E-272</v>
      </c>
      <c r="IK55" s="86">
        <f t="shared" si="56"/>
        <v>1.1778515149852228E-307</v>
      </c>
      <c r="IL55" s="86">
        <f t="shared" si="56"/>
        <v>7.9031045529825095E-224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3.7241485577261158E-153</v>
      </c>
      <c r="IW55" s="86">
        <f t="shared" si="56"/>
        <v>4.8647560723154514E-116</v>
      </c>
      <c r="IY55" s="86">
        <f t="shared" si="57"/>
        <v>1.106253147298715E-4</v>
      </c>
      <c r="IZ55" s="86">
        <f t="shared" si="57"/>
        <v>1.2534789600334039E-4</v>
      </c>
      <c r="JA55" s="86">
        <f t="shared" si="57"/>
        <v>5.1524286772074406E-5</v>
      </c>
      <c r="JB55" s="86">
        <f t="shared" si="57"/>
        <v>2.4454866593561339E-5</v>
      </c>
      <c r="JC55" s="86">
        <f t="shared" si="57"/>
        <v>2.8353835336535252E-5</v>
      </c>
      <c r="JD55" s="86">
        <f t="shared" si="57"/>
        <v>1.5718345535976785E-5</v>
      </c>
      <c r="JE55" s="86">
        <f t="shared" si="57"/>
        <v>4.6909928334217244E-6</v>
      </c>
      <c r="JF55" s="86">
        <f t="shared" si="57"/>
        <v>1.5467204994468509E-5</v>
      </c>
      <c r="JG55" s="86">
        <f t="shared" si="57"/>
        <v>7.6825571200330718E-6</v>
      </c>
      <c r="JH55" s="86">
        <f t="shared" si="57"/>
        <v>8.462099804253508E-6</v>
      </c>
      <c r="JI55" s="86">
        <f t="shared" si="57"/>
        <v>2.4457488404166289E-5</v>
      </c>
      <c r="JJ55" s="86">
        <f t="shared" si="57"/>
        <v>6.6059893443246256E-6</v>
      </c>
      <c r="JK55" s="86">
        <f t="shared" si="57"/>
        <v>6.1078783170696545E-6</v>
      </c>
      <c r="JL55" s="86">
        <f t="shared" si="57"/>
        <v>5.2327740405345701E-6</v>
      </c>
      <c r="JM55" s="86">
        <f t="shared" si="57"/>
        <v>8.4202166880598349E-7</v>
      </c>
    </row>
    <row r="56" spans="2:273" x14ac:dyDescent="0.25">
      <c r="B56" s="2">
        <v>29</v>
      </c>
      <c r="C56" s="37">
        <v>98.667000000000002</v>
      </c>
      <c r="D56" s="37">
        <v>99.65</v>
      </c>
      <c r="E56" s="37">
        <v>99.8</v>
      </c>
      <c r="F56" s="37">
        <v>98.5</v>
      </c>
      <c r="G56" s="37">
        <v>102.125</v>
      </c>
      <c r="H56" s="37">
        <v>99.724999999999994</v>
      </c>
      <c r="I56" s="37">
        <v>98.75</v>
      </c>
      <c r="J56" s="37">
        <v>99.724999999999994</v>
      </c>
      <c r="K56" s="37">
        <v>105.146</v>
      </c>
      <c r="L56" s="37">
        <v>105.268</v>
      </c>
      <c r="M56" s="37">
        <v>102.53700000000001</v>
      </c>
      <c r="N56" s="37">
        <v>101.78</v>
      </c>
      <c r="O56" s="37">
        <v>102.56100000000001</v>
      </c>
      <c r="P56" s="37">
        <v>100.512</v>
      </c>
      <c r="Q56" s="37">
        <v>100.244</v>
      </c>
      <c r="S56" s="4">
        <f t="shared" si="59"/>
        <v>99.679709602506179</v>
      </c>
      <c r="T56" s="4">
        <f t="shared" si="59"/>
        <v>101.03148022651737</v>
      </c>
      <c r="U56" s="4">
        <f t="shared" si="59"/>
        <v>100.87253218243185</v>
      </c>
      <c r="V56" s="4">
        <f t="shared" si="59"/>
        <v>102.3564408762163</v>
      </c>
      <c r="W56" s="4">
        <f t="shared" si="59"/>
        <v>98.890323313236905</v>
      </c>
      <c r="X56" s="4">
        <f t="shared" si="59"/>
        <v>98.581114639853794</v>
      </c>
      <c r="Y56" s="4">
        <f t="shared" si="59"/>
        <v>100.34474866075739</v>
      </c>
      <c r="Z56" s="4">
        <f t="shared" si="59"/>
        <v>100.00779182610555</v>
      </c>
      <c r="AA56" s="4">
        <f t="shared" si="59"/>
        <v>102.79744808690657</v>
      </c>
      <c r="AB56" s="4">
        <f t="shared" si="59"/>
        <v>104.2482442588723</v>
      </c>
      <c r="AC56" s="4">
        <f t="shared" si="59"/>
        <v>103.23446150677302</v>
      </c>
      <c r="AD56" s="4">
        <f t="shared" si="59"/>
        <v>102.41021752232673</v>
      </c>
      <c r="AE56" s="4">
        <f t="shared" si="59"/>
        <v>103.94362576565615</v>
      </c>
      <c r="AF56" s="4">
        <f t="shared" si="59"/>
        <v>102.0887897393429</v>
      </c>
      <c r="AG56" s="4">
        <f t="shared" si="59"/>
        <v>100.12297201626993</v>
      </c>
      <c r="AI56" s="4">
        <f t="shared" si="60"/>
        <v>-1.0127096025061775</v>
      </c>
      <c r="AJ56" s="4">
        <f t="shared" si="60"/>
        <v>-1.3814802265173682</v>
      </c>
      <c r="AK56" s="4">
        <f t="shared" si="60"/>
        <v>-1.072532182431857</v>
      </c>
      <c r="AL56" s="4">
        <f t="shared" si="60"/>
        <v>-3.8564408762162969</v>
      </c>
      <c r="AM56" s="4">
        <f t="shared" si="60"/>
        <v>3.2346766867630947</v>
      </c>
      <c r="AN56" s="4">
        <f t="shared" si="60"/>
        <v>1.1438853601462</v>
      </c>
      <c r="AO56" s="4">
        <f t="shared" si="60"/>
        <v>-1.5947486607573893</v>
      </c>
      <c r="AP56" s="4">
        <f t="shared" si="60"/>
        <v>-0.28279182610555154</v>
      </c>
      <c r="AQ56" s="4">
        <f t="shared" si="60"/>
        <v>2.3485519130934307</v>
      </c>
      <c r="AR56" s="4">
        <f t="shared" si="60"/>
        <v>1.0197557411276961</v>
      </c>
      <c r="AS56" s="4">
        <f t="shared" si="60"/>
        <v>-0.69746150677300989</v>
      </c>
      <c r="AT56" s="4">
        <f t="shared" si="60"/>
        <v>-0.63021752232673123</v>
      </c>
      <c r="AU56" s="4">
        <f t="shared" si="60"/>
        <v>-1.3826257656561438</v>
      </c>
      <c r="AV56" s="4">
        <f t="shared" si="60"/>
        <v>-1.5767897393428996</v>
      </c>
      <c r="AW56" s="4">
        <f t="shared" si="60"/>
        <v>0.12102798373007317</v>
      </c>
      <c r="AY56" s="2">
        <f t="shared" si="51"/>
        <v>99.526194246052626</v>
      </c>
      <c r="AZ56" s="2">
        <f t="shared" si="51"/>
        <v>100.85021627274926</v>
      </c>
      <c r="BA56" s="2">
        <f t="shared" si="51"/>
        <v>100.78975213370479</v>
      </c>
      <c r="BB56" s="2">
        <f t="shared" si="51"/>
        <v>102.31556544916916</v>
      </c>
      <c r="BC56" s="2">
        <f t="shared" si="51"/>
        <v>98.841586445730201</v>
      </c>
      <c r="BD56" s="2">
        <f t="shared" si="51"/>
        <v>98.551331707851517</v>
      </c>
      <c r="BE56" s="2">
        <f t="shared" si="51"/>
        <v>100.33502138158146</v>
      </c>
      <c r="BF56" s="2">
        <f t="shared" si="51"/>
        <v>99.979921883492125</v>
      </c>
      <c r="BG56" s="2">
        <f t="shared" si="51"/>
        <v>102.78279909569299</v>
      </c>
      <c r="BH56" s="2">
        <f t="shared" si="51"/>
        <v>104.23220687191269</v>
      </c>
      <c r="BI56" s="2">
        <f t="shared" si="51"/>
        <v>103.19431095601321</v>
      </c>
      <c r="BJ56" s="2">
        <f t="shared" si="51"/>
        <v>102.39731640842925</v>
      </c>
      <c r="BK56" s="2">
        <f t="shared" si="51"/>
        <v>103.93156085350236</v>
      </c>
      <c r="BL56" s="2">
        <f t="shared" si="51"/>
        <v>102.07921305441901</v>
      </c>
      <c r="BM56" s="2">
        <f t="shared" si="51"/>
        <v>100.12133954923556</v>
      </c>
      <c r="BO56" s="2">
        <f t="shared" si="10"/>
        <v>98.667000000000002</v>
      </c>
      <c r="BP56" s="2">
        <f t="shared" si="11"/>
        <v>99.65</v>
      </c>
      <c r="BQ56" s="2">
        <f t="shared" si="12"/>
        <v>99.8</v>
      </c>
      <c r="BR56" s="2">
        <f t="shared" si="13"/>
        <v>98.5</v>
      </c>
      <c r="BS56" s="2">
        <f t="shared" si="14"/>
        <v>102.125</v>
      </c>
      <c r="BT56" s="2">
        <f t="shared" si="15"/>
        <v>99.724999999999994</v>
      </c>
      <c r="BU56" s="2">
        <f t="shared" si="16"/>
        <v>98.75</v>
      </c>
      <c r="BV56" s="2">
        <f t="shared" si="17"/>
        <v>99.724999999999994</v>
      </c>
      <c r="BW56" s="2">
        <f t="shared" si="18"/>
        <v>105.146</v>
      </c>
      <c r="BX56" s="2">
        <f t="shared" si="19"/>
        <v>105.268</v>
      </c>
      <c r="BY56" s="2">
        <f t="shared" si="20"/>
        <v>102.53700000000001</v>
      </c>
      <c r="BZ56" s="2">
        <f t="shared" si="21"/>
        <v>101.78</v>
      </c>
      <c r="CA56" s="2">
        <f t="shared" si="22"/>
        <v>102.56100000000001</v>
      </c>
      <c r="CB56" s="2">
        <f t="shared" si="23"/>
        <v>100.512</v>
      </c>
      <c r="CC56" s="2">
        <f t="shared" si="24"/>
        <v>100.244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100.80956005398113</v>
      </c>
      <c r="DL56" s="2">
        <f t="shared" si="61"/>
        <v>101.89704790823214</v>
      </c>
      <c r="DM56" s="2">
        <f t="shared" si="61"/>
        <v>101.22090759849905</v>
      </c>
      <c r="DN56" s="2">
        <f t="shared" si="61"/>
        <v>102.72404315196998</v>
      </c>
      <c r="DO56" s="2">
        <f t="shared" si="61"/>
        <v>99.307813765182203</v>
      </c>
      <c r="DP56" s="2">
        <f t="shared" si="61"/>
        <v>99.500848014005925</v>
      </c>
      <c r="DQ56" s="2">
        <f t="shared" si="61"/>
        <v>100.20405405405404</v>
      </c>
      <c r="DR56" s="2">
        <f t="shared" si="61"/>
        <v>101.07388663967613</v>
      </c>
      <c r="DS56" s="2">
        <f t="shared" si="61"/>
        <v>103.80062873399717</v>
      </c>
      <c r="DT56" s="2">
        <f t="shared" si="61"/>
        <v>105.48114272166903</v>
      </c>
      <c r="DU56" s="2">
        <f t="shared" si="61"/>
        <v>103.68016079622133</v>
      </c>
      <c r="DV56" s="2">
        <f t="shared" si="61"/>
        <v>102.84779658605977</v>
      </c>
      <c r="DW56" s="2">
        <f t="shared" si="61"/>
        <v>104.5144281650071</v>
      </c>
      <c r="DX56" s="2">
        <f t="shared" si="61"/>
        <v>102.79018634423898</v>
      </c>
      <c r="DY56" s="2">
        <f t="shared" si="61"/>
        <v>101.14705938057041</v>
      </c>
      <c r="EA56" s="2">
        <f t="shared" si="62"/>
        <v>96.21503608968176</v>
      </c>
      <c r="EB56" s="2">
        <f t="shared" si="62"/>
        <v>98.259545923632615</v>
      </c>
      <c r="EC56" s="2">
        <f t="shared" si="62"/>
        <v>99.617306246385183</v>
      </c>
      <c r="ED56" s="2">
        <f t="shared" si="62"/>
        <v>101.11494171238246</v>
      </c>
      <c r="EE56" s="2">
        <f t="shared" si="62"/>
        <v>97.512229538660421</v>
      </c>
      <c r="EF56" s="2">
        <f t="shared" si="62"/>
        <v>95.763091709218628</v>
      </c>
      <c r="EG56" s="2">
        <f t="shared" si="62"/>
        <v>100.77532227381076</v>
      </c>
      <c r="EH56" s="2">
        <f t="shared" si="62"/>
        <v>96.608658269923637</v>
      </c>
      <c r="EI56" s="2">
        <f t="shared" si="62"/>
        <v>99.445048182586646</v>
      </c>
      <c r="EJ56" s="2">
        <f t="shared" si="62"/>
        <v>100.2893361754584</v>
      </c>
      <c r="EK56" s="2">
        <f t="shared" si="62"/>
        <v>101.79332290249431</v>
      </c>
      <c r="EL56" s="2">
        <f t="shared" si="62"/>
        <v>100.93565336907972</v>
      </c>
      <c r="EM56" s="2">
        <f t="shared" si="62"/>
        <v>102.01300211765438</v>
      </c>
      <c r="EN56" s="2">
        <f t="shared" si="62"/>
        <v>99.665962400635934</v>
      </c>
      <c r="EO56" s="2">
        <f t="shared" si="62"/>
        <v>96.404009081902259</v>
      </c>
      <c r="EQ56" s="2">
        <f t="shared" si="63"/>
        <v>96.628190643665675</v>
      </c>
      <c r="ER56" s="2">
        <f t="shared" si="63"/>
        <v>100.1554419658916</v>
      </c>
      <c r="ES56" s="2">
        <f t="shared" si="63"/>
        <v>98.062223875472114</v>
      </c>
      <c r="ET56" s="2">
        <f t="shared" si="63"/>
        <v>98.579813982746231</v>
      </c>
      <c r="EU56" s="2">
        <f t="shared" si="63"/>
        <v>95.966324103521188</v>
      </c>
      <c r="EV56" s="2">
        <f t="shared" si="63"/>
        <v>96.823632664480201</v>
      </c>
      <c r="EW56" s="2">
        <f t="shared" si="63"/>
        <v>99.408873261955762</v>
      </c>
      <c r="EX56" s="2">
        <f t="shared" si="63"/>
        <v>98.16658682708939</v>
      </c>
      <c r="EY56" s="2">
        <f t="shared" si="63"/>
        <v>100.46588043686504</v>
      </c>
      <c r="EZ56" s="2">
        <f t="shared" si="63"/>
        <v>100.53054022731958</v>
      </c>
      <c r="FA56" s="2">
        <f t="shared" si="63"/>
        <v>101.49230900211191</v>
      </c>
      <c r="FB56" s="2">
        <f t="shared" si="63"/>
        <v>101.15097627033852</v>
      </c>
      <c r="FC56" s="2">
        <f t="shared" si="63"/>
        <v>100.90804735435486</v>
      </c>
      <c r="FD56" s="2">
        <f t="shared" si="63"/>
        <v>100.68146328916252</v>
      </c>
      <c r="FE56" s="2">
        <f t="shared" si="63"/>
        <v>99.431419395309717</v>
      </c>
      <c r="FG56" s="2">
        <f t="shared" si="64"/>
        <v>0.27932707106131205</v>
      </c>
      <c r="FH56" s="2">
        <f t="shared" si="64"/>
        <v>0.28781042958995073</v>
      </c>
      <c r="FI56" s="2">
        <f t="shared" si="64"/>
        <v>0.26884088130842881</v>
      </c>
      <c r="FJ56" s="2">
        <f t="shared" si="64"/>
        <v>0.25329140245748111</v>
      </c>
      <c r="FK56" s="2">
        <f t="shared" si="64"/>
        <v>0.25963061936610399</v>
      </c>
      <c r="FL56" s="2">
        <f t="shared" si="64"/>
        <v>0.25404202097386991</v>
      </c>
      <c r="FM56" s="2">
        <f t="shared" si="64"/>
        <v>0.22932226239729625</v>
      </c>
      <c r="FN56" s="2">
        <f t="shared" si="64"/>
        <v>0.24500589504962647</v>
      </c>
      <c r="FO56" s="2">
        <f t="shared" si="64"/>
        <v>0.23369179655723452</v>
      </c>
      <c r="FP56" s="2">
        <f t="shared" si="64"/>
        <v>0.24056041527922417</v>
      </c>
      <c r="FQ56" s="2">
        <f t="shared" si="64"/>
        <v>0.25748929243389046</v>
      </c>
      <c r="FR56" s="2">
        <f t="shared" si="64"/>
        <v>0.23559209850916071</v>
      </c>
      <c r="FS56" s="2">
        <f t="shared" si="64"/>
        <v>0.23300399233420691</v>
      </c>
      <c r="FT56" s="2">
        <f t="shared" si="64"/>
        <v>0.22757347742069195</v>
      </c>
      <c r="FU56" s="2">
        <f t="shared" si="64"/>
        <v>0.2162681253498363</v>
      </c>
      <c r="FW56" s="2">
        <f t="shared" si="53"/>
        <v>2.2059396797272608E-5</v>
      </c>
      <c r="FX56" s="2">
        <f t="shared" si="53"/>
        <v>4.186587093214483E-5</v>
      </c>
      <c r="FY56" s="2">
        <f t="shared" si="53"/>
        <v>2.6920776258632074E-5</v>
      </c>
      <c r="FZ56" s="2">
        <f t="shared" si="53"/>
        <v>3.5743464156320052E-4</v>
      </c>
      <c r="GA56" s="2">
        <f t="shared" si="53"/>
        <v>2.5017439798289971E-5</v>
      </c>
      <c r="GB56" s="2">
        <f t="shared" si="53"/>
        <v>2.9097812234018107E-5</v>
      </c>
      <c r="GC56" s="2">
        <f t="shared" si="53"/>
        <v>2.7218771102194435E-5</v>
      </c>
      <c r="GD56" s="2">
        <f t="shared" si="53"/>
        <v>2.7290820228742397E-5</v>
      </c>
      <c r="GE56" s="2">
        <f t="shared" si="53"/>
        <v>3.3115925322483259E-5</v>
      </c>
      <c r="GF56" s="2">
        <f t="shared" si="53"/>
        <v>3.0219432207820663E-5</v>
      </c>
      <c r="GG56" s="2">
        <f t="shared" si="53"/>
        <v>3.0849123162852173E-5</v>
      </c>
      <c r="GH56" s="2">
        <f t="shared" si="53"/>
        <v>2.6265240874453311E-5</v>
      </c>
      <c r="GI56" s="2">
        <f t="shared" si="53"/>
        <v>2.2675989664497426E-5</v>
      </c>
      <c r="GJ56" s="2">
        <f t="shared" si="53"/>
        <v>1.6954457603806377E-5</v>
      </c>
      <c r="GK56" s="2">
        <f t="shared" si="53"/>
        <v>1.67685225454244E-5</v>
      </c>
      <c r="GM56" s="86">
        <f t="shared" si="54"/>
        <v>1.8036930210921191E-4</v>
      </c>
      <c r="GN56" s="86">
        <f t="shared" si="54"/>
        <v>2.0546688723389149E-4</v>
      </c>
      <c r="GO56" s="86">
        <f t="shared" si="54"/>
        <v>8.9263988404973511E-5</v>
      </c>
      <c r="GP56" s="86">
        <f t="shared" si="54"/>
        <v>4.4121559551909114E-5</v>
      </c>
      <c r="GQ56" s="86">
        <f t="shared" si="54"/>
        <v>5.1204733867620759E-5</v>
      </c>
      <c r="GR56" s="86">
        <f t="shared" si="54"/>
        <v>2.9780241228059151E-5</v>
      </c>
      <c r="GS56" s="86">
        <f t="shared" si="54"/>
        <v>9.3624194013785398E-6</v>
      </c>
      <c r="GT56" s="86">
        <f t="shared" si="54"/>
        <v>2.8629446236349795E-5</v>
      </c>
      <c r="GU56" s="86">
        <f t="shared" si="54"/>
        <v>1.4790862273683798E-5</v>
      </c>
      <c r="GV56" s="86">
        <f t="shared" si="54"/>
        <v>1.6453435184874149E-5</v>
      </c>
      <c r="GW56" s="86">
        <f t="shared" si="54"/>
        <v>4.4620368724129506E-5</v>
      </c>
      <c r="GX56" s="86">
        <f t="shared" si="54"/>
        <v>1.2981251870245672E-5</v>
      </c>
      <c r="GY56" s="86">
        <f t="shared" si="54"/>
        <v>1.2005873151880967E-5</v>
      </c>
      <c r="GZ56" s="86">
        <f t="shared" si="54"/>
        <v>1.0280346062583796E-5</v>
      </c>
      <c r="HA56" s="86">
        <f t="shared" si="54"/>
        <v>1.9030773197367415E-6</v>
      </c>
      <c r="HC56" s="86">
        <f t="shared" si="58"/>
        <v>8.7147815691484075E-14</v>
      </c>
      <c r="HD56" s="86">
        <f t="shared" si="58"/>
        <v>2.7826264394556447E-14</v>
      </c>
      <c r="HE56" s="86">
        <f t="shared" si="58"/>
        <v>1.2691776151973988E-14</v>
      </c>
      <c r="HF56" s="86">
        <f t="shared" si="58"/>
        <v>4.8008204149217758E-18</v>
      </c>
      <c r="HG56" s="86">
        <f t="shared" si="58"/>
        <v>4.1302967164929201E-17</v>
      </c>
      <c r="HH56" s="86">
        <f t="shared" si="58"/>
        <v>1.381087672923896E-16</v>
      </c>
      <c r="HI56" s="86">
        <f t="shared" si="58"/>
        <v>7.2751869872886218E-18</v>
      </c>
      <c r="HJ56" s="86">
        <f t="shared" si="58"/>
        <v>1.3734631592611136E-16</v>
      </c>
      <c r="HK56" s="86">
        <f t="shared" si="58"/>
        <v>1.3305207981928891E-17</v>
      </c>
      <c r="HL56" s="86">
        <f t="shared" si="58"/>
        <v>4.3676529944104175E-18</v>
      </c>
      <c r="HM56" s="86">
        <f t="shared" si="58"/>
        <v>1.2872941821825041E-17</v>
      </c>
      <c r="HN56" s="86">
        <f t="shared" si="58"/>
        <v>1.1816130661257963E-17</v>
      </c>
      <c r="HO56" s="86">
        <f t="shared" si="58"/>
        <v>9.1201643844495465E-18</v>
      </c>
      <c r="HP56" s="86">
        <f t="shared" si="58"/>
        <v>1.3626922958281407E-18</v>
      </c>
      <c r="HQ56" s="86">
        <f t="shared" si="58"/>
        <v>1.6022078259248574E-20</v>
      </c>
      <c r="HS56" s="86">
        <f t="shared" si="55"/>
        <v>5.4374738192078258E-79</v>
      </c>
      <c r="HT56" s="86">
        <f t="shared" si="55"/>
        <v>4.4521549642258662E-79</v>
      </c>
      <c r="HU56" s="86">
        <f t="shared" si="55"/>
        <v>1.9554924139110548E-85</v>
      </c>
      <c r="HV56" s="86">
        <f t="shared" si="55"/>
        <v>1.2856093096074308E-109</v>
      </c>
      <c r="HW56" s="86">
        <f t="shared" si="55"/>
        <v>1.4237956662865306E-103</v>
      </c>
      <c r="HX56" s="86">
        <f t="shared" si="55"/>
        <v>1.0073408076112625E-99</v>
      </c>
      <c r="HY56" s="86">
        <f t="shared" si="55"/>
        <v>6.3764451619843298E-107</v>
      </c>
      <c r="HZ56" s="86">
        <f t="shared" si="55"/>
        <v>2.4686946341989597E-96</v>
      </c>
      <c r="IA56" s="86">
        <f t="shared" si="55"/>
        <v>2.2485893633631017E-103</v>
      </c>
      <c r="IB56" s="86">
        <f t="shared" si="55"/>
        <v>5.0135668215572805E-108</v>
      </c>
      <c r="IC56" s="86">
        <f t="shared" si="55"/>
        <v>7.1206523568372995E-107</v>
      </c>
      <c r="ID56" s="86">
        <f t="shared" si="55"/>
        <v>5.5621536811310776E-106</v>
      </c>
      <c r="IE56" s="86">
        <f t="shared" si="55"/>
        <v>1.7563753388394642E-104</v>
      </c>
      <c r="IF56" s="86">
        <f t="shared" si="55"/>
        <v>3.3693896155111293E-34</v>
      </c>
      <c r="IG56" s="86">
        <f t="shared" si="55"/>
        <v>1.0506220465325577E-32</v>
      </c>
      <c r="II56" s="86">
        <f t="shared" si="56"/>
        <v>1.0151040551978991E-277</v>
      </c>
      <c r="IJ56" s="86">
        <f t="shared" si="56"/>
        <v>8.9283048457995475E-268</v>
      </c>
      <c r="IK56" s="86">
        <f t="shared" si="56"/>
        <v>2.2350929990076026E-302</v>
      </c>
      <c r="IL56" s="86">
        <f t="shared" si="56"/>
        <v>9.0339553480853156E-219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1.1851296765418422E-150</v>
      </c>
      <c r="IW56" s="86">
        <f t="shared" si="56"/>
        <v>3.7521309837887148E-114</v>
      </c>
      <c r="IY56" s="86">
        <f t="shared" si="57"/>
        <v>1.8036930219635973E-4</v>
      </c>
      <c r="IZ56" s="86">
        <f t="shared" si="57"/>
        <v>2.0546688726171775E-4</v>
      </c>
      <c r="JA56" s="86">
        <f t="shared" si="57"/>
        <v>8.926398841766529E-5</v>
      </c>
      <c r="JB56" s="86">
        <f t="shared" si="57"/>
        <v>4.4121559551913911E-5</v>
      </c>
      <c r="JC56" s="86">
        <f t="shared" si="57"/>
        <v>5.120473386766206E-5</v>
      </c>
      <c r="JD56" s="86">
        <f t="shared" si="57"/>
        <v>2.9780241228197261E-5</v>
      </c>
      <c r="JE56" s="86">
        <f t="shared" si="57"/>
        <v>9.3624194013858158E-6</v>
      </c>
      <c r="JF56" s="86">
        <f t="shared" si="57"/>
        <v>2.862944623648714E-5</v>
      </c>
      <c r="JG56" s="86">
        <f t="shared" si="57"/>
        <v>1.4790862273697103E-5</v>
      </c>
      <c r="JH56" s="86">
        <f t="shared" si="57"/>
        <v>1.6453435184878517E-5</v>
      </c>
      <c r="JI56" s="86">
        <f t="shared" si="57"/>
        <v>4.4620368724142381E-5</v>
      </c>
      <c r="JJ56" s="86">
        <f t="shared" si="57"/>
        <v>1.2981251870257488E-5</v>
      </c>
      <c r="JK56" s="86">
        <f t="shared" si="57"/>
        <v>1.2005873151890088E-5</v>
      </c>
      <c r="JL56" s="86">
        <f t="shared" si="57"/>
        <v>1.0280346062585158E-5</v>
      </c>
      <c r="JM56" s="86">
        <f t="shared" si="57"/>
        <v>1.9030773197367576E-6</v>
      </c>
    </row>
    <row r="57" spans="2:273" x14ac:dyDescent="0.25">
      <c r="B57" s="2">
        <v>30</v>
      </c>
      <c r="C57" s="37">
        <v>98.088999999999999</v>
      </c>
      <c r="D57" s="37">
        <v>102.4</v>
      </c>
      <c r="E57" s="37">
        <v>99.224999999999994</v>
      </c>
      <c r="F57" s="37">
        <v>100.45</v>
      </c>
      <c r="G57" s="37">
        <v>98.55</v>
      </c>
      <c r="H57" s="37">
        <v>100.22499999999999</v>
      </c>
      <c r="I57" s="37">
        <v>98.575000000000003</v>
      </c>
      <c r="J57" s="37">
        <v>101.425</v>
      </c>
      <c r="K57" s="37">
        <v>105.976</v>
      </c>
      <c r="L57" s="37">
        <v>103.22</v>
      </c>
      <c r="M57" s="37">
        <v>101.41500000000001</v>
      </c>
      <c r="N57" s="37">
        <v>103.68300000000001</v>
      </c>
      <c r="O57" s="37">
        <v>104.68300000000001</v>
      </c>
      <c r="P57" s="37">
        <v>101.976</v>
      </c>
      <c r="Q57" s="37">
        <v>99.61</v>
      </c>
      <c r="S57" s="4">
        <f t="shared" si="59"/>
        <v>99.713273103173691</v>
      </c>
      <c r="T57" s="4">
        <f t="shared" si="59"/>
        <v>101.05465343651716</v>
      </c>
      <c r="U57" s="4">
        <f t="shared" si="59"/>
        <v>100.91180643068181</v>
      </c>
      <c r="V57" s="4">
        <f t="shared" si="59"/>
        <v>102.3899510015145</v>
      </c>
      <c r="W57" s="4">
        <f t="shared" si="59"/>
        <v>98.876232983724833</v>
      </c>
      <c r="X57" s="4">
        <f t="shared" si="59"/>
        <v>98.610650019503382</v>
      </c>
      <c r="Y57" s="4">
        <f t="shared" si="59"/>
        <v>100.41340209680831</v>
      </c>
      <c r="Z57" s="4">
        <f t="shared" si="59"/>
        <v>100.01007585687839</v>
      </c>
      <c r="AA57" s="4">
        <f t="shared" si="59"/>
        <v>102.8069401054842</v>
      </c>
      <c r="AB57" s="4">
        <f t="shared" si="59"/>
        <v>104.21397231827207</v>
      </c>
      <c r="AC57" s="4">
        <f t="shared" si="59"/>
        <v>103.2338825364601</v>
      </c>
      <c r="AD57" s="4">
        <f t="shared" si="59"/>
        <v>102.44543959293208</v>
      </c>
      <c r="AE57" s="4">
        <f t="shared" si="59"/>
        <v>103.97036655085941</v>
      </c>
      <c r="AF57" s="4">
        <f t="shared" si="59"/>
        <v>102.09511593960562</v>
      </c>
      <c r="AG57" s="4">
        <f t="shared" si="59"/>
        <v>100.11410576089771</v>
      </c>
      <c r="AI57" s="4">
        <f t="shared" si="60"/>
        <v>-1.6242731031736923</v>
      </c>
      <c r="AJ57" s="4">
        <f t="shared" si="60"/>
        <v>1.345346563482849</v>
      </c>
      <c r="AK57" s="4">
        <f t="shared" si="60"/>
        <v>-1.6868064306818127</v>
      </c>
      <c r="AL57" s="4">
        <f t="shared" si="60"/>
        <v>-1.9399510015145012</v>
      </c>
      <c r="AM57" s="4">
        <f t="shared" si="60"/>
        <v>-0.32623298372483589</v>
      </c>
      <c r="AN57" s="4">
        <f t="shared" si="60"/>
        <v>1.6143499804966126</v>
      </c>
      <c r="AO57" s="4">
        <f t="shared" si="60"/>
        <v>-1.8384020968083092</v>
      </c>
      <c r="AP57" s="4">
        <f t="shared" si="60"/>
        <v>1.4149241431216097</v>
      </c>
      <c r="AQ57" s="4">
        <f t="shared" si="60"/>
        <v>3.1690598945157973</v>
      </c>
      <c r="AR57" s="4">
        <f t="shared" si="60"/>
        <v>-0.99397231827207122</v>
      </c>
      <c r="AS57" s="4">
        <f t="shared" si="60"/>
        <v>-1.8188825364600945</v>
      </c>
      <c r="AT57" s="4">
        <f t="shared" si="60"/>
        <v>1.2375604070679316</v>
      </c>
      <c r="AU57" s="4">
        <f t="shared" si="60"/>
        <v>0.71263344914059701</v>
      </c>
      <c r="AV57" s="4">
        <f t="shared" si="60"/>
        <v>-0.11911593960562072</v>
      </c>
      <c r="AW57" s="4">
        <f t="shared" si="60"/>
        <v>-0.50410576089771553</v>
      </c>
      <c r="AY57" s="2">
        <f t="shared" si="51"/>
        <v>99.473526462683012</v>
      </c>
      <c r="AZ57" s="2">
        <f t="shared" si="51"/>
        <v>100.77041884820733</v>
      </c>
      <c r="BA57" s="2">
        <f t="shared" si="51"/>
        <v>100.77492210947588</v>
      </c>
      <c r="BB57" s="2">
        <f t="shared" si="51"/>
        <v>102.31964249156934</v>
      </c>
      <c r="BC57" s="2">
        <f t="shared" si="51"/>
        <v>98.792390497994816</v>
      </c>
      <c r="BD57" s="2">
        <f t="shared" si="51"/>
        <v>98.557042190598921</v>
      </c>
      <c r="BE57" s="2">
        <f t="shared" si="51"/>
        <v>100.39496256322836</v>
      </c>
      <c r="BF57" s="2">
        <f t="shared" si="51"/>
        <v>99.960933406487996</v>
      </c>
      <c r="BG57" s="2">
        <f t="shared" si="51"/>
        <v>102.78010602810865</v>
      </c>
      <c r="BH57" s="2">
        <f t="shared" si="51"/>
        <v>104.18434835666409</v>
      </c>
      <c r="BI57" s="2">
        <f t="shared" si="51"/>
        <v>103.1641368547985</v>
      </c>
      <c r="BJ57" s="2">
        <f t="shared" si="51"/>
        <v>102.42135627380503</v>
      </c>
      <c r="BK57" s="2">
        <f t="shared" si="51"/>
        <v>103.94783059467268</v>
      </c>
      <c r="BL57" s="2">
        <f t="shared" si="51"/>
        <v>102.07722400959614</v>
      </c>
      <c r="BM57" s="2">
        <f t="shared" si="51"/>
        <v>100.11062151021676</v>
      </c>
      <c r="BO57" s="2">
        <f t="shared" si="10"/>
        <v>98.088999999999999</v>
      </c>
      <c r="BP57" s="2">
        <f t="shared" si="11"/>
        <v>102.4</v>
      </c>
      <c r="BQ57" s="2">
        <f t="shared" si="12"/>
        <v>99.224999999999994</v>
      </c>
      <c r="BR57" s="2">
        <f t="shared" si="13"/>
        <v>100.45</v>
      </c>
      <c r="BS57" s="2">
        <f t="shared" si="14"/>
        <v>98.55</v>
      </c>
      <c r="BT57" s="2">
        <f t="shared" si="15"/>
        <v>100.22499999999999</v>
      </c>
      <c r="BU57" s="2">
        <f t="shared" si="16"/>
        <v>98.575000000000003</v>
      </c>
      <c r="BV57" s="2">
        <f t="shared" si="17"/>
        <v>101.425</v>
      </c>
      <c r="BW57" s="2">
        <f t="shared" si="18"/>
        <v>105.976</v>
      </c>
      <c r="BX57" s="2">
        <f t="shared" si="19"/>
        <v>103.22</v>
      </c>
      <c r="BY57" s="2">
        <f t="shared" si="20"/>
        <v>101.41500000000001</v>
      </c>
      <c r="BZ57" s="2">
        <f t="shared" si="21"/>
        <v>103.68300000000001</v>
      </c>
      <c r="CA57" s="2">
        <f t="shared" si="22"/>
        <v>104.68300000000001</v>
      </c>
      <c r="CB57" s="2">
        <f t="shared" si="23"/>
        <v>101.976</v>
      </c>
      <c r="CC57" s="2">
        <f t="shared" si="24"/>
        <v>99.61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100.9050981106613</v>
      </c>
      <c r="DL57" s="2">
        <f t="shared" si="61"/>
        <v>101.93476551956817</v>
      </c>
      <c r="DM57" s="2">
        <f t="shared" si="61"/>
        <v>101.30133208255158</v>
      </c>
      <c r="DN57" s="2">
        <f t="shared" si="61"/>
        <v>102.8364305816135</v>
      </c>
      <c r="DO57" s="2">
        <f t="shared" si="61"/>
        <v>99.334109311740917</v>
      </c>
      <c r="DP57" s="2">
        <f t="shared" si="61"/>
        <v>99.637364591311979</v>
      </c>
      <c r="DQ57" s="2">
        <f t="shared" si="61"/>
        <v>100.32139639639638</v>
      </c>
      <c r="DR57" s="2">
        <f t="shared" si="61"/>
        <v>101.18504554655873</v>
      </c>
      <c r="DS57" s="2">
        <f t="shared" si="61"/>
        <v>103.93278619104937</v>
      </c>
      <c r="DT57" s="2">
        <f t="shared" si="61"/>
        <v>105.58075770507349</v>
      </c>
      <c r="DU57" s="2">
        <f t="shared" si="61"/>
        <v>103.74189946018893</v>
      </c>
      <c r="DV57" s="2">
        <f t="shared" si="61"/>
        <v>102.96834828755884</v>
      </c>
      <c r="DW57" s="2">
        <f t="shared" si="61"/>
        <v>104.63752204836415</v>
      </c>
      <c r="DX57" s="2">
        <f t="shared" si="61"/>
        <v>102.88771740161214</v>
      </c>
      <c r="DY57" s="2">
        <f t="shared" si="61"/>
        <v>101.2404327094474</v>
      </c>
      <c r="EA57" s="2">
        <f t="shared" si="62"/>
        <v>96.104980110896804</v>
      </c>
      <c r="EB57" s="2">
        <f t="shared" si="62"/>
        <v>98.142466460268324</v>
      </c>
      <c r="EC57" s="2">
        <f t="shared" si="62"/>
        <v>99.469387651821847</v>
      </c>
      <c r="ED57" s="2">
        <f t="shared" si="62"/>
        <v>100.93379763420847</v>
      </c>
      <c r="EE57" s="2">
        <f t="shared" si="62"/>
        <v>97.383685464975358</v>
      </c>
      <c r="EF57" s="2">
        <f t="shared" si="62"/>
        <v>95.66382795131311</v>
      </c>
      <c r="EG57" s="2">
        <f t="shared" si="62"/>
        <v>100.62060424088432</v>
      </c>
      <c r="EH57" s="2">
        <f t="shared" si="62"/>
        <v>96.520522368894163</v>
      </c>
      <c r="EI57" s="2">
        <f t="shared" si="62"/>
        <v>99.332741617357001</v>
      </c>
      <c r="EJ57" s="2">
        <f t="shared" si="62"/>
        <v>100.16380163336585</v>
      </c>
      <c r="EK57" s="2">
        <f t="shared" si="62"/>
        <v>101.64470031746029</v>
      </c>
      <c r="EL57" s="2">
        <f t="shared" si="62"/>
        <v>100.80271010135112</v>
      </c>
      <c r="EM57" s="2">
        <f t="shared" si="62"/>
        <v>101.87739439755846</v>
      </c>
      <c r="EN57" s="2">
        <f t="shared" si="62"/>
        <v>99.568238235294118</v>
      </c>
      <c r="EO57" s="2">
        <f t="shared" si="62"/>
        <v>96.376329095112297</v>
      </c>
      <c r="EQ57" s="2">
        <f t="shared" si="63"/>
        <v>96.512187210225136</v>
      </c>
      <c r="ER57" s="2">
        <f t="shared" si="63"/>
        <v>100.0084646141359</v>
      </c>
      <c r="ES57" s="2">
        <f t="shared" si="63"/>
        <v>97.937179523864017</v>
      </c>
      <c r="ET57" s="2">
        <f t="shared" si="63"/>
        <v>98.439303858135645</v>
      </c>
      <c r="EU57" s="2">
        <f t="shared" si="63"/>
        <v>95.86006560530177</v>
      </c>
      <c r="EV57" s="2">
        <f t="shared" si="63"/>
        <v>96.708836768227087</v>
      </c>
      <c r="EW57" s="2">
        <f t="shared" si="63"/>
        <v>99.273794420932191</v>
      </c>
      <c r="EX57" s="2">
        <f t="shared" si="63"/>
        <v>98.055966040526116</v>
      </c>
      <c r="EY57" s="2">
        <f t="shared" si="63"/>
        <v>100.33888662364249</v>
      </c>
      <c r="EZ57" s="2">
        <f t="shared" si="63"/>
        <v>100.40150242943481</v>
      </c>
      <c r="FA57" s="2">
        <f t="shared" si="63"/>
        <v>101.34804024551212</v>
      </c>
      <c r="FB57" s="2">
        <f t="shared" si="63"/>
        <v>101.01492188654791</v>
      </c>
      <c r="FC57" s="2">
        <f t="shared" si="63"/>
        <v>100.78820680185351</v>
      </c>
      <c r="FD57" s="2">
        <f t="shared" si="63"/>
        <v>100.56896519755311</v>
      </c>
      <c r="FE57" s="2">
        <f t="shared" si="63"/>
        <v>99.358467811322029</v>
      </c>
      <c r="FG57" s="2">
        <f t="shared" si="64"/>
        <v>0.29823881358945664</v>
      </c>
      <c r="FH57" s="2">
        <f t="shared" si="64"/>
        <v>0.30705182040743617</v>
      </c>
      <c r="FI57" s="2">
        <f t="shared" si="64"/>
        <v>0.28732571609514407</v>
      </c>
      <c r="FJ57" s="2">
        <f t="shared" si="64"/>
        <v>0.27110351695943463</v>
      </c>
      <c r="FK57" s="2">
        <f t="shared" si="64"/>
        <v>0.27772272176182033</v>
      </c>
      <c r="FL57" s="2">
        <f t="shared" si="64"/>
        <v>0.27188770096454545</v>
      </c>
      <c r="FM57" s="2">
        <f t="shared" si="64"/>
        <v>0.24600411833236754</v>
      </c>
      <c r="FN57" s="2">
        <f t="shared" si="64"/>
        <v>0.26244013366777252</v>
      </c>
      <c r="FO57" s="2">
        <f t="shared" si="64"/>
        <v>0.25058815808809576</v>
      </c>
      <c r="FP57" s="2">
        <f t="shared" si="64"/>
        <v>0.25778632983262767</v>
      </c>
      <c r="FQ57" s="2">
        <f t="shared" si="64"/>
        <v>0.27548770119449673</v>
      </c>
      <c r="FR57" s="2">
        <f t="shared" si="64"/>
        <v>0.25258056898201753</v>
      </c>
      <c r="FS57" s="2">
        <f t="shared" si="64"/>
        <v>0.24986683941411805</v>
      </c>
      <c r="FT57" s="2">
        <f t="shared" si="64"/>
        <v>0.24416842374463743</v>
      </c>
      <c r="FU57" s="2">
        <f t="shared" si="64"/>
        <v>0.23228658747459302</v>
      </c>
      <c r="FW57" s="2">
        <f t="shared" si="53"/>
        <v>2.4187596131009133E-5</v>
      </c>
      <c r="FX57" s="2">
        <f t="shared" si="53"/>
        <v>4.5904829223439527E-5</v>
      </c>
      <c r="FY57" s="2">
        <f t="shared" si="53"/>
        <v>2.9517967524768682E-5</v>
      </c>
      <c r="FZ57" s="2">
        <f t="shared" si="53"/>
        <v>3.9190577628698875E-4</v>
      </c>
      <c r="GA57" s="2">
        <f t="shared" si="53"/>
        <v>2.7431011053633752E-5</v>
      </c>
      <c r="GB57" s="2">
        <f t="shared" si="53"/>
        <v>3.1905027102945139E-5</v>
      </c>
      <c r="GC57" s="2">
        <f t="shared" si="53"/>
        <v>2.9844710666622854E-5</v>
      </c>
      <c r="GD57" s="2">
        <f t="shared" si="53"/>
        <v>2.9923710547473962E-5</v>
      </c>
      <c r="GE57" s="2">
        <f t="shared" si="53"/>
        <v>3.6310774049566132E-5</v>
      </c>
      <c r="GF57" s="2">
        <f t="shared" si="53"/>
        <v>3.3134851910501349E-5</v>
      </c>
      <c r="GG57" s="2">
        <f t="shared" si="53"/>
        <v>3.3825290245082413E-5</v>
      </c>
      <c r="GH57" s="2">
        <f t="shared" si="53"/>
        <v>2.879919095747284E-5</v>
      </c>
      <c r="GI57" s="2">
        <f t="shared" si="53"/>
        <v>2.4863673847871151E-5</v>
      </c>
      <c r="GJ57" s="2">
        <f t="shared" si="53"/>
        <v>1.8590162681418958E-5</v>
      </c>
      <c r="GK57" s="2">
        <f t="shared" si="53"/>
        <v>1.8386289607312683E-5</v>
      </c>
      <c r="GM57" s="86">
        <f t="shared" si="54"/>
        <v>2.9002897684887919E-4</v>
      </c>
      <c r="GN57" s="86">
        <f t="shared" si="54"/>
        <v>3.3198358501549866E-4</v>
      </c>
      <c r="GO57" s="86">
        <f t="shared" si="54"/>
        <v>1.5215853895748059E-4</v>
      </c>
      <c r="GP57" s="86">
        <f t="shared" si="54"/>
        <v>7.8230889314104266E-5</v>
      </c>
      <c r="GQ57" s="86">
        <f t="shared" si="54"/>
        <v>9.0848221272405897E-5</v>
      </c>
      <c r="GR57" s="86">
        <f t="shared" si="54"/>
        <v>5.5325979858583286E-5</v>
      </c>
      <c r="GS57" s="86">
        <f t="shared" si="54"/>
        <v>1.8303330914980507E-5</v>
      </c>
      <c r="GT57" s="86">
        <f t="shared" si="54"/>
        <v>5.203836778076425E-5</v>
      </c>
      <c r="GU57" s="86">
        <f t="shared" si="54"/>
        <v>2.7930432579715319E-5</v>
      </c>
      <c r="GV57" s="86">
        <f t="shared" si="54"/>
        <v>3.1354445747595706E-5</v>
      </c>
      <c r="GW57" s="86">
        <f t="shared" si="54"/>
        <v>7.994738153182672E-5</v>
      </c>
      <c r="GX57" s="86">
        <f t="shared" si="54"/>
        <v>2.4995764574795461E-5</v>
      </c>
      <c r="GY57" s="86">
        <f t="shared" si="54"/>
        <v>2.3127022733333849E-5</v>
      </c>
      <c r="GZ57" s="86">
        <f t="shared" si="54"/>
        <v>1.9798577014806767E-5</v>
      </c>
      <c r="HA57" s="86">
        <f t="shared" si="54"/>
        <v>4.1937966860001495E-6</v>
      </c>
      <c r="HC57" s="86">
        <f t="shared" si="58"/>
        <v>2.5496084253242481E-13</v>
      </c>
      <c r="HD57" s="86">
        <f t="shared" si="58"/>
        <v>8.7209833771212433E-14</v>
      </c>
      <c r="HE57" s="86">
        <f t="shared" si="58"/>
        <v>4.1236311567887768E-14</v>
      </c>
      <c r="HF57" s="86">
        <f t="shared" si="58"/>
        <v>2.12075799844097E-17</v>
      </c>
      <c r="HG57" s="86">
        <f t="shared" si="58"/>
        <v>1.6887824337761662E-16</v>
      </c>
      <c r="HH57" s="86">
        <f t="shared" si="58"/>
        <v>5.4758976245831061E-16</v>
      </c>
      <c r="HI57" s="86">
        <f t="shared" si="58"/>
        <v>3.1507093251570543E-17</v>
      </c>
      <c r="HJ57" s="86">
        <f t="shared" si="58"/>
        <v>5.3275252296982541E-16</v>
      </c>
      <c r="HK57" s="86">
        <f t="shared" si="58"/>
        <v>5.6449841883656197E-17</v>
      </c>
      <c r="HL57" s="86">
        <f t="shared" si="58"/>
        <v>1.9680056075976069E-17</v>
      </c>
      <c r="HM57" s="86">
        <f t="shared" si="58"/>
        <v>5.540210958163324E-17</v>
      </c>
      <c r="HN57" s="86">
        <f t="shared" si="58"/>
        <v>4.9773735506499544E-17</v>
      </c>
      <c r="HO57" s="86">
        <f t="shared" si="58"/>
        <v>3.7885321710783672E-17</v>
      </c>
      <c r="HP57" s="86">
        <f t="shared" si="58"/>
        <v>5.9916857305350797E-18</v>
      </c>
      <c r="HQ57" s="86">
        <f t="shared" si="58"/>
        <v>8.5452815875961463E-20</v>
      </c>
      <c r="HS57" s="86">
        <f t="shared" si="55"/>
        <v>3.0579405667238418E-77</v>
      </c>
      <c r="HT57" s="86">
        <f t="shared" si="55"/>
        <v>2.9957834694243763E-77</v>
      </c>
      <c r="HU57" s="86">
        <f t="shared" si="55"/>
        <v>1.6906188746083362E-83</v>
      </c>
      <c r="HV57" s="86">
        <f t="shared" si="55"/>
        <v>3.8448624631698725E-107</v>
      </c>
      <c r="HW57" s="86">
        <f t="shared" si="55"/>
        <v>3.158840316811745E-101</v>
      </c>
      <c r="HX57" s="86">
        <f t="shared" si="55"/>
        <v>1.9597742962420272E-97</v>
      </c>
      <c r="HY57" s="86">
        <f t="shared" si="55"/>
        <v>1.6963012951918092E-104</v>
      </c>
      <c r="HZ57" s="86">
        <f t="shared" si="55"/>
        <v>4.029981787472684E-94</v>
      </c>
      <c r="IA57" s="86">
        <f t="shared" si="55"/>
        <v>5.2575017972935838E-101</v>
      </c>
      <c r="IB57" s="86">
        <f t="shared" si="55"/>
        <v>1.5394388885371151E-105</v>
      </c>
      <c r="IC57" s="86">
        <f t="shared" si="55"/>
        <v>1.9267487665277392E-104</v>
      </c>
      <c r="ID57" s="86">
        <f t="shared" si="55"/>
        <v>1.3448507678140479E-103</v>
      </c>
      <c r="IE57" s="86">
        <f t="shared" si="55"/>
        <v>3.7993771601466581E-102</v>
      </c>
      <c r="IF57" s="86">
        <f t="shared" si="55"/>
        <v>1.6952214866960082E-33</v>
      </c>
      <c r="IG57" s="86">
        <f t="shared" si="55"/>
        <v>4.9406246989683179E-32</v>
      </c>
      <c r="II57" s="86">
        <f t="shared" si="56"/>
        <v>5.2543394206913304E-273</v>
      </c>
      <c r="IJ57" s="86">
        <f t="shared" si="56"/>
        <v>6.0575193571583531E-263</v>
      </c>
      <c r="IK57" s="86">
        <f t="shared" si="56"/>
        <v>3.8156479184209546E-297</v>
      </c>
      <c r="IL57" s="86">
        <f t="shared" si="56"/>
        <v>9.03048823754234E-214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3.5947492336719991E-148</v>
      </c>
      <c r="IW57" s="86">
        <f t="shared" si="56"/>
        <v>2.7913452978881428E-112</v>
      </c>
      <c r="IY57" s="86">
        <f t="shared" si="57"/>
        <v>2.9002897710384001E-4</v>
      </c>
      <c r="IZ57" s="86">
        <f t="shared" si="57"/>
        <v>3.3198358510270847E-4</v>
      </c>
      <c r="JA57" s="86">
        <f t="shared" si="57"/>
        <v>1.5215853899871689E-4</v>
      </c>
      <c r="JB57" s="86">
        <f t="shared" si="57"/>
        <v>7.8230889314125475E-5</v>
      </c>
      <c r="JC57" s="86">
        <f t="shared" si="57"/>
        <v>9.0848221272574775E-5</v>
      </c>
      <c r="JD57" s="86">
        <f t="shared" si="57"/>
        <v>5.5325979859130876E-5</v>
      </c>
      <c r="JE57" s="86">
        <f t="shared" si="57"/>
        <v>1.8303330915012014E-5</v>
      </c>
      <c r="JF57" s="86">
        <f t="shared" si="57"/>
        <v>5.2038367781297E-5</v>
      </c>
      <c r="JG57" s="86">
        <f t="shared" si="57"/>
        <v>2.7930432579771769E-5</v>
      </c>
      <c r="JH57" s="86">
        <f t="shared" si="57"/>
        <v>3.1354445747615385E-5</v>
      </c>
      <c r="JI57" s="86">
        <f t="shared" si="57"/>
        <v>7.9947381531882123E-5</v>
      </c>
      <c r="JJ57" s="86">
        <f t="shared" si="57"/>
        <v>2.4995764574845236E-5</v>
      </c>
      <c r="JK57" s="86">
        <f t="shared" si="57"/>
        <v>2.3127022733371735E-5</v>
      </c>
      <c r="JL57" s="86">
        <f t="shared" si="57"/>
        <v>1.9798577014812757E-5</v>
      </c>
      <c r="JM57" s="86">
        <f t="shared" si="57"/>
        <v>4.1937966860002351E-6</v>
      </c>
    </row>
    <row r="58" spans="2:273" x14ac:dyDescent="0.25">
      <c r="B58" s="2">
        <v>31</v>
      </c>
      <c r="C58" s="37">
        <v>99.822000000000003</v>
      </c>
      <c r="D58" s="37">
        <v>99.075000000000003</v>
      </c>
      <c r="E58" s="37">
        <v>102.375</v>
      </c>
      <c r="F58" s="37">
        <v>100.77500000000001</v>
      </c>
      <c r="G58" s="37">
        <v>100.425</v>
      </c>
      <c r="H58" s="37">
        <v>97.6</v>
      </c>
      <c r="I58" s="37">
        <v>100.575</v>
      </c>
      <c r="J58" s="37">
        <v>100.47499999999999</v>
      </c>
      <c r="K58" s="37">
        <v>101.82899999999999</v>
      </c>
      <c r="L58" s="37">
        <v>102.80500000000001</v>
      </c>
      <c r="M58" s="37">
        <v>105.80500000000001</v>
      </c>
      <c r="N58" s="37">
        <v>101.04900000000001</v>
      </c>
      <c r="O58" s="37">
        <v>104.61</v>
      </c>
      <c r="P58" s="37">
        <v>99</v>
      </c>
      <c r="Q58" s="37">
        <v>100.41500000000001</v>
      </c>
      <c r="S58" s="4">
        <f t="shared" si="59"/>
        <v>99.778474317931284</v>
      </c>
      <c r="T58" s="4">
        <f t="shared" si="59"/>
        <v>101.12090179016324</v>
      </c>
      <c r="U58" s="4">
        <f t="shared" si="59"/>
        <v>100.97265542516371</v>
      </c>
      <c r="V58" s="4">
        <f t="shared" si="59"/>
        <v>102.43032470246585</v>
      </c>
      <c r="W58" s="4">
        <f t="shared" si="59"/>
        <v>98.877583032432625</v>
      </c>
      <c r="X58" s="4">
        <f t="shared" si="59"/>
        <v>98.645647744469727</v>
      </c>
      <c r="Y58" s="4">
        <f t="shared" si="59"/>
        <v>100.48005840229729</v>
      </c>
      <c r="Z58" s="4">
        <f t="shared" si="59"/>
        <v>100.0162264150559</v>
      </c>
      <c r="AA58" s="4">
        <f t="shared" si="59"/>
        <v>102.81347840627184</v>
      </c>
      <c r="AB58" s="4">
        <f t="shared" si="59"/>
        <v>104.17788524321813</v>
      </c>
      <c r="AC58" s="4">
        <f t="shared" si="59"/>
        <v>103.24352101557443</v>
      </c>
      <c r="AD58" s="4">
        <f t="shared" si="59"/>
        <v>102.47888284489454</v>
      </c>
      <c r="AE58" s="4">
        <f t="shared" si="59"/>
        <v>103.99419342526146</v>
      </c>
      <c r="AF58" s="4">
        <f t="shared" si="59"/>
        <v>102.09868231536367</v>
      </c>
      <c r="AG58" s="4">
        <f t="shared" si="59"/>
        <v>100.09923515211474</v>
      </c>
      <c r="AI58" s="4">
        <f t="shared" si="60"/>
        <v>4.3525682068718652E-2</v>
      </c>
      <c r="AJ58" s="4">
        <f t="shared" si="60"/>
        <v>-2.0459017901632421</v>
      </c>
      <c r="AK58" s="4">
        <f t="shared" si="60"/>
        <v>1.4023445748362917</v>
      </c>
      <c r="AL58" s="4">
        <f t="shared" si="60"/>
        <v>-1.6553247024658475</v>
      </c>
      <c r="AM58" s="4">
        <f t="shared" si="60"/>
        <v>1.5474169675673721</v>
      </c>
      <c r="AN58" s="4">
        <f t="shared" si="60"/>
        <v>-1.0456477444697327</v>
      </c>
      <c r="AO58" s="4">
        <f t="shared" si="60"/>
        <v>9.4941597702714375E-2</v>
      </c>
      <c r="AP58" s="4">
        <f t="shared" si="60"/>
        <v>0.45877358494409748</v>
      </c>
      <c r="AQ58" s="4">
        <f t="shared" si="60"/>
        <v>-0.98447840627184746</v>
      </c>
      <c r="AR58" s="4">
        <f t="shared" si="60"/>
        <v>-1.3728852432181213</v>
      </c>
      <c r="AS58" s="4">
        <f t="shared" si="60"/>
        <v>2.5614789844255768</v>
      </c>
      <c r="AT58" s="4">
        <f t="shared" si="60"/>
        <v>-1.4298828448945358</v>
      </c>
      <c r="AU58" s="4">
        <f t="shared" si="60"/>
        <v>0.61580657473854217</v>
      </c>
      <c r="AV58" s="4">
        <f t="shared" si="60"/>
        <v>-3.0986823153636749</v>
      </c>
      <c r="AW58" s="4">
        <f t="shared" si="60"/>
        <v>0.31576484788526216</v>
      </c>
      <c r="AY58" s="2">
        <f t="shared" si="51"/>
        <v>99.409500050656575</v>
      </c>
      <c r="AZ58" s="2">
        <f t="shared" si="51"/>
        <v>100.68191865477827</v>
      </c>
      <c r="BA58" s="2">
        <f t="shared" si="51"/>
        <v>100.75012936151826</v>
      </c>
      <c r="BB58" s="2">
        <f t="shared" si="51"/>
        <v>102.3115736448521</v>
      </c>
      <c r="BC58" s="2">
        <f t="shared" si="51"/>
        <v>98.736000573831063</v>
      </c>
      <c r="BD58" s="2">
        <f t="shared" si="51"/>
        <v>98.551115678855481</v>
      </c>
      <c r="BE58" s="2">
        <f t="shared" si="51"/>
        <v>100.44584824849002</v>
      </c>
      <c r="BF58" s="2">
        <f t="shared" si="51"/>
        <v>99.931205093833057</v>
      </c>
      <c r="BG58" s="2">
        <f t="shared" si="51"/>
        <v>102.76530575582046</v>
      </c>
      <c r="BH58" s="2">
        <f t="shared" si="51"/>
        <v>104.1243009466718</v>
      </c>
      <c r="BI58" s="2">
        <f t="shared" si="51"/>
        <v>103.12463771367817</v>
      </c>
      <c r="BJ58" s="2">
        <f t="shared" si="51"/>
        <v>102.4348678292032</v>
      </c>
      <c r="BK58" s="2">
        <f t="shared" si="51"/>
        <v>103.95297615213602</v>
      </c>
      <c r="BL58" s="2">
        <f t="shared" si="51"/>
        <v>102.06594157250377</v>
      </c>
      <c r="BM58" s="2">
        <f t="shared" si="51"/>
        <v>100.09199097810779</v>
      </c>
      <c r="BO58" s="2">
        <f t="shared" si="10"/>
        <v>99.822000000000003</v>
      </c>
      <c r="BP58" s="2">
        <f t="shared" si="11"/>
        <v>99.075000000000003</v>
      </c>
      <c r="BQ58" s="2">
        <f t="shared" si="12"/>
        <v>102.375</v>
      </c>
      <c r="BR58" s="2">
        <f t="shared" si="13"/>
        <v>100.77500000000001</v>
      </c>
      <c r="BS58" s="2">
        <f t="shared" si="14"/>
        <v>100.425</v>
      </c>
      <c r="BT58" s="2">
        <f t="shared" si="15"/>
        <v>97.6</v>
      </c>
      <c r="BU58" s="2">
        <f t="shared" si="16"/>
        <v>100.575</v>
      </c>
      <c r="BV58" s="2">
        <f t="shared" si="17"/>
        <v>100.47499999999999</v>
      </c>
      <c r="BW58" s="2">
        <f t="shared" si="18"/>
        <v>101.82899999999999</v>
      </c>
      <c r="BX58" s="2">
        <f t="shared" si="19"/>
        <v>102.80500000000001</v>
      </c>
      <c r="BY58" s="2">
        <f t="shared" si="20"/>
        <v>105.80500000000001</v>
      </c>
      <c r="BZ58" s="2">
        <f t="shared" si="21"/>
        <v>101.04900000000001</v>
      </c>
      <c r="CA58" s="2">
        <f t="shared" si="22"/>
        <v>104.61</v>
      </c>
      <c r="CB58" s="2">
        <f t="shared" si="23"/>
        <v>99</v>
      </c>
      <c r="CC58" s="2">
        <f t="shared" si="24"/>
        <v>100.41500000000001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101.00063616734145</v>
      </c>
      <c r="DL58" s="2">
        <f t="shared" si="61"/>
        <v>101.97248313090421</v>
      </c>
      <c r="DM58" s="2">
        <f t="shared" si="61"/>
        <v>101.38175656660411</v>
      </c>
      <c r="DN58" s="2">
        <f t="shared" si="61"/>
        <v>102.94881801125703</v>
      </c>
      <c r="DO58" s="2">
        <f t="shared" si="61"/>
        <v>99.360404858299617</v>
      </c>
      <c r="DP58" s="2">
        <f t="shared" si="61"/>
        <v>99.773881168618033</v>
      </c>
      <c r="DQ58" s="2">
        <f t="shared" si="61"/>
        <v>100.43873873873872</v>
      </c>
      <c r="DR58" s="2">
        <f t="shared" si="61"/>
        <v>101.29620445344131</v>
      </c>
      <c r="DS58" s="2">
        <f t="shared" si="61"/>
        <v>104.06494364810156</v>
      </c>
      <c r="DT58" s="2">
        <f t="shared" si="61"/>
        <v>105.68037268847795</v>
      </c>
      <c r="DU58" s="2">
        <f t="shared" si="61"/>
        <v>103.80363812415655</v>
      </c>
      <c r="DV58" s="2">
        <f t="shared" si="61"/>
        <v>103.08889998905791</v>
      </c>
      <c r="DW58" s="2">
        <f t="shared" si="61"/>
        <v>104.76061593172118</v>
      </c>
      <c r="DX58" s="2">
        <f t="shared" si="61"/>
        <v>102.9852484589853</v>
      </c>
      <c r="DY58" s="2">
        <f t="shared" si="61"/>
        <v>101.33380603832441</v>
      </c>
      <c r="EA58" s="2">
        <f t="shared" si="62"/>
        <v>95.994924132111848</v>
      </c>
      <c r="EB58" s="2">
        <f t="shared" si="62"/>
        <v>98.025386996904032</v>
      </c>
      <c r="EC58" s="2">
        <f t="shared" si="62"/>
        <v>99.321469057258511</v>
      </c>
      <c r="ED58" s="2">
        <f t="shared" si="62"/>
        <v>100.75265355603449</v>
      </c>
      <c r="EE58" s="2">
        <f t="shared" si="62"/>
        <v>97.255141391290309</v>
      </c>
      <c r="EF58" s="2">
        <f t="shared" si="62"/>
        <v>95.564564193407577</v>
      </c>
      <c r="EG58" s="2">
        <f t="shared" si="62"/>
        <v>100.46588620795787</v>
      </c>
      <c r="EH58" s="2">
        <f t="shared" si="62"/>
        <v>96.432386467864688</v>
      </c>
      <c r="EI58" s="2">
        <f t="shared" si="62"/>
        <v>99.220435052127357</v>
      </c>
      <c r="EJ58" s="2">
        <f t="shared" si="62"/>
        <v>100.0382670912733</v>
      </c>
      <c r="EK58" s="2">
        <f t="shared" si="62"/>
        <v>101.49607773242629</v>
      </c>
      <c r="EL58" s="2">
        <f t="shared" si="62"/>
        <v>100.66976683362253</v>
      </c>
      <c r="EM58" s="2">
        <f t="shared" si="62"/>
        <v>101.74178667746254</v>
      </c>
      <c r="EN58" s="2">
        <f t="shared" si="62"/>
        <v>99.470514069952301</v>
      </c>
      <c r="EO58" s="2">
        <f t="shared" si="62"/>
        <v>96.348649108322334</v>
      </c>
      <c r="EQ58" s="2">
        <f t="shared" si="63"/>
        <v>96.396183776784596</v>
      </c>
      <c r="ER58" s="2">
        <f t="shared" si="63"/>
        <v>99.861487262380223</v>
      </c>
      <c r="ES58" s="2">
        <f t="shared" si="63"/>
        <v>97.812135172255907</v>
      </c>
      <c r="ET58" s="2">
        <f t="shared" si="63"/>
        <v>98.298793733525045</v>
      </c>
      <c r="EU58" s="2">
        <f t="shared" si="63"/>
        <v>95.753807107082338</v>
      </c>
      <c r="EV58" s="2">
        <f t="shared" si="63"/>
        <v>96.594040871973974</v>
      </c>
      <c r="EW58" s="2">
        <f t="shared" si="63"/>
        <v>99.13871557990862</v>
      </c>
      <c r="EX58" s="2">
        <f t="shared" si="63"/>
        <v>97.945345253962856</v>
      </c>
      <c r="EY58" s="2">
        <f t="shared" si="63"/>
        <v>100.21189281041995</v>
      </c>
      <c r="EZ58" s="2">
        <f t="shared" si="63"/>
        <v>100.27246463155005</v>
      </c>
      <c r="FA58" s="2">
        <f t="shared" si="63"/>
        <v>101.20377148891232</v>
      </c>
      <c r="FB58" s="2">
        <f t="shared" si="63"/>
        <v>100.8788675027573</v>
      </c>
      <c r="FC58" s="2">
        <f t="shared" si="63"/>
        <v>100.66836624935216</v>
      </c>
      <c r="FD58" s="2">
        <f t="shared" si="63"/>
        <v>100.45646710594369</v>
      </c>
      <c r="FE58" s="2">
        <f t="shared" si="63"/>
        <v>99.285516227334327</v>
      </c>
      <c r="FG58" s="2">
        <f t="shared" si="64"/>
        <v>0.31786621909884205</v>
      </c>
      <c r="FH58" s="2">
        <f t="shared" si="64"/>
        <v>0.3269889684765227</v>
      </c>
      <c r="FI58" s="2">
        <f t="shared" si="64"/>
        <v>0.30654864990914527</v>
      </c>
      <c r="FJ58" s="2">
        <f t="shared" si="64"/>
        <v>0.28968228749558272</v>
      </c>
      <c r="FK58" s="2">
        <f t="shared" si="64"/>
        <v>0.29657054234869396</v>
      </c>
      <c r="FL58" s="2">
        <f t="shared" si="64"/>
        <v>0.29049879379651089</v>
      </c>
      <c r="FM58" s="2">
        <f t="shared" si="64"/>
        <v>0.26348459957852721</v>
      </c>
      <c r="FN58" s="2">
        <f t="shared" si="64"/>
        <v>0.28065380011010921</v>
      </c>
      <c r="FO58" s="2">
        <f t="shared" si="64"/>
        <v>0.26827847247382386</v>
      </c>
      <c r="FP58" s="2">
        <f t="shared" si="64"/>
        <v>0.27579778927413851</v>
      </c>
      <c r="FQ58" s="2">
        <f t="shared" si="64"/>
        <v>0.29424563347962701</v>
      </c>
      <c r="FR58" s="2">
        <f t="shared" si="64"/>
        <v>0.27036079484996783</v>
      </c>
      <c r="FS58" s="2">
        <f t="shared" si="64"/>
        <v>0.26752441013917655</v>
      </c>
      <c r="FT58" s="2">
        <f t="shared" si="64"/>
        <v>0.26156371494041342</v>
      </c>
      <c r="FU58" s="2">
        <f t="shared" si="64"/>
        <v>0.24911437799787076</v>
      </c>
      <c r="FW58" s="2">
        <f t="shared" si="53"/>
        <v>2.6521109885752687E-5</v>
      </c>
      <c r="FX58" s="2">
        <f t="shared" si="53"/>
        <v>5.0333421423760195E-5</v>
      </c>
      <c r="FY58" s="2">
        <f t="shared" si="53"/>
        <v>3.2365715612983482E-5</v>
      </c>
      <c r="FZ58" s="2">
        <f t="shared" si="53"/>
        <v>4.2969989153264943E-4</v>
      </c>
      <c r="GA58" s="2">
        <f t="shared" si="53"/>
        <v>3.0077425918730884E-5</v>
      </c>
      <c r="GB58" s="2">
        <f t="shared" si="53"/>
        <v>3.4983058883002627E-5</v>
      </c>
      <c r="GC58" s="2">
        <f t="shared" si="53"/>
        <v>3.272398029190797E-5</v>
      </c>
      <c r="GD58" s="2">
        <f t="shared" si="53"/>
        <v>3.28106014392707E-5</v>
      </c>
      <c r="GE58" s="2">
        <f t="shared" si="53"/>
        <v>3.9813832554693216E-5</v>
      </c>
      <c r="GF58" s="2">
        <f t="shared" si="53"/>
        <v>3.6331526508010565E-5</v>
      </c>
      <c r="GG58" s="2">
        <f t="shared" si="53"/>
        <v>3.7088572196990406E-5</v>
      </c>
      <c r="GH58" s="2">
        <f t="shared" si="53"/>
        <v>3.157759721326874E-5</v>
      </c>
      <c r="GI58" s="2">
        <f t="shared" si="53"/>
        <v>2.7262410853069638E-5</v>
      </c>
      <c r="GJ58" s="2">
        <f t="shared" si="53"/>
        <v>2.0383671483891166E-5</v>
      </c>
      <c r="GK58" s="2">
        <f t="shared" si="53"/>
        <v>2.0160129900820691E-5</v>
      </c>
      <c r="GM58" s="86">
        <f t="shared" si="54"/>
        <v>4.5994629765970204E-4</v>
      </c>
      <c r="GN58" s="86">
        <f t="shared" si="54"/>
        <v>5.2876039372563421E-4</v>
      </c>
      <c r="GO58" s="86">
        <f t="shared" si="54"/>
        <v>2.5520595257262982E-4</v>
      </c>
      <c r="GP58" s="86">
        <f t="shared" si="54"/>
        <v>1.3632216012576356E-4</v>
      </c>
      <c r="GQ58" s="86">
        <f t="shared" si="54"/>
        <v>1.5836185340787538E-4</v>
      </c>
      <c r="GR58" s="86">
        <f t="shared" si="54"/>
        <v>1.0079317670680676E-4</v>
      </c>
      <c r="GS58" s="86">
        <f t="shared" si="54"/>
        <v>3.5051874555073882E-5</v>
      </c>
      <c r="GT58" s="86">
        <f t="shared" si="54"/>
        <v>9.2888749364302878E-5</v>
      </c>
      <c r="GU58" s="86">
        <f t="shared" si="54"/>
        <v>5.1734197546807142E-5</v>
      </c>
      <c r="GV58" s="86">
        <f t="shared" si="54"/>
        <v>5.8563446545352902E-5</v>
      </c>
      <c r="GW58" s="86">
        <f t="shared" si="54"/>
        <v>1.4068415928355807E-4</v>
      </c>
      <c r="GX58" s="86">
        <f t="shared" si="54"/>
        <v>4.7163716581132027E-5</v>
      </c>
      <c r="GY58" s="86">
        <f t="shared" si="54"/>
        <v>4.3660483733311239E-5</v>
      </c>
      <c r="GZ58" s="86">
        <f t="shared" si="54"/>
        <v>3.7379212470578907E-5</v>
      </c>
      <c r="HA58" s="86">
        <f t="shared" si="54"/>
        <v>9.011546832406844E-6</v>
      </c>
      <c r="HC58" s="86">
        <f t="shared" si="58"/>
        <v>7.3111535977155057E-13</v>
      </c>
      <c r="HD58" s="86">
        <f t="shared" si="58"/>
        <v>2.6741112516552651E-13</v>
      </c>
      <c r="HE58" s="86">
        <f t="shared" si="58"/>
        <v>1.3097298149835288E-13</v>
      </c>
      <c r="HF58" s="86">
        <f t="shared" si="58"/>
        <v>9.10178781678596E-17</v>
      </c>
      <c r="HG58" s="86">
        <f t="shared" si="58"/>
        <v>6.7181035694407E-16</v>
      </c>
      <c r="HH58" s="86">
        <f t="shared" si="58"/>
        <v>2.1130082580811238E-15</v>
      </c>
      <c r="HI58" s="86">
        <f t="shared" si="58"/>
        <v>1.3262811488333762E-16</v>
      </c>
      <c r="HJ58" s="86">
        <f t="shared" si="58"/>
        <v>2.0129061760526021E-15</v>
      </c>
      <c r="HK58" s="86">
        <f t="shared" si="58"/>
        <v>2.3287428087335224E-16</v>
      </c>
      <c r="HL58" s="86">
        <f t="shared" si="58"/>
        <v>8.6090644823755302E-17</v>
      </c>
      <c r="HM58" s="86">
        <f t="shared" si="58"/>
        <v>2.3171753723604447E-16</v>
      </c>
      <c r="HN58" s="86">
        <f t="shared" si="58"/>
        <v>2.03940074189647E-16</v>
      </c>
      <c r="HO58" s="86">
        <f t="shared" si="58"/>
        <v>1.5319022563880493E-16</v>
      </c>
      <c r="HP58" s="86">
        <f t="shared" si="58"/>
        <v>2.5623139749878399E-17</v>
      </c>
      <c r="HQ58" s="86">
        <f t="shared" si="58"/>
        <v>4.4139590895063473E-19</v>
      </c>
      <c r="HS58" s="86">
        <f t="shared" si="55"/>
        <v>1.6424311487260793E-75</v>
      </c>
      <c r="HT58" s="86">
        <f t="shared" si="55"/>
        <v>1.9172219514609095E-75</v>
      </c>
      <c r="HU58" s="86">
        <f t="shared" si="55"/>
        <v>1.3875154787957016E-81</v>
      </c>
      <c r="HV58" s="86">
        <f t="shared" si="55"/>
        <v>1.0763959144417134E-104</v>
      </c>
      <c r="HW58" s="86">
        <f t="shared" si="55"/>
        <v>6.5815780504526704E-99</v>
      </c>
      <c r="HX58" s="86">
        <f t="shared" si="55"/>
        <v>3.583015235455594E-95</v>
      </c>
      <c r="HY58" s="86">
        <f t="shared" si="55"/>
        <v>4.2287220147781197E-102</v>
      </c>
      <c r="HZ58" s="86">
        <f t="shared" si="55"/>
        <v>6.1946795037293654E-92</v>
      </c>
      <c r="IA58" s="86">
        <f t="shared" si="55"/>
        <v>1.1528709576573855E-98</v>
      </c>
      <c r="IB58" s="86">
        <f t="shared" si="55"/>
        <v>4.4176729565541064E-103</v>
      </c>
      <c r="IC58" s="86">
        <f t="shared" si="55"/>
        <v>4.8834425437401596E-102</v>
      </c>
      <c r="ID58" s="86">
        <f t="shared" si="55"/>
        <v>3.0521235503898243E-101</v>
      </c>
      <c r="IE58" s="86">
        <f t="shared" si="55"/>
        <v>7.7272841139661737E-100</v>
      </c>
      <c r="IF58" s="86">
        <f t="shared" si="55"/>
        <v>8.381967170000031E-33</v>
      </c>
      <c r="IG58" s="86">
        <f t="shared" si="55"/>
        <v>2.2848227591109169E-31</v>
      </c>
      <c r="II58" s="86">
        <f t="shared" si="56"/>
        <v>2.4769704897921975E-268</v>
      </c>
      <c r="IJ58" s="86">
        <f t="shared" si="56"/>
        <v>3.7114947359542657E-258</v>
      </c>
      <c r="IK58" s="86">
        <f t="shared" si="56"/>
        <v>5.8601565485526792E-292</v>
      </c>
      <c r="IL58" s="86">
        <f t="shared" si="56"/>
        <v>7.8940335450751723E-209</v>
      </c>
      <c r="IM58" s="86">
        <f t="shared" si="56"/>
        <v>0</v>
      </c>
      <c r="IN58" s="86">
        <f t="shared" si="56"/>
        <v>0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1.0392874567298685E-145</v>
      </c>
      <c r="IW58" s="86">
        <f t="shared" si="56"/>
        <v>2.0029416222247614E-110</v>
      </c>
      <c r="IY58" s="86">
        <f t="shared" si="57"/>
        <v>4.599462983908174E-4</v>
      </c>
      <c r="IZ58" s="86">
        <f t="shared" si="57"/>
        <v>5.287603939930453E-4</v>
      </c>
      <c r="JA58" s="86">
        <f t="shared" si="57"/>
        <v>2.552059527036028E-4</v>
      </c>
      <c r="JB58" s="86">
        <f t="shared" si="57"/>
        <v>1.3632216012585458E-4</v>
      </c>
      <c r="JC58" s="86">
        <f t="shared" si="57"/>
        <v>1.5836185340854718E-4</v>
      </c>
      <c r="JD58" s="86">
        <f t="shared" si="57"/>
        <v>1.0079317670891976E-4</v>
      </c>
      <c r="JE58" s="86">
        <f t="shared" si="57"/>
        <v>3.5051874555206507E-5</v>
      </c>
      <c r="JF58" s="86">
        <f t="shared" si="57"/>
        <v>9.2888749366315781E-5</v>
      </c>
      <c r="JG58" s="86">
        <f t="shared" si="57"/>
        <v>5.1734197547040015E-5</v>
      </c>
      <c r="JH58" s="86">
        <f t="shared" si="57"/>
        <v>5.8563446545438994E-5</v>
      </c>
      <c r="JI58" s="86">
        <f t="shared" si="57"/>
        <v>1.406841592837898E-4</v>
      </c>
      <c r="JJ58" s="86">
        <f t="shared" si="57"/>
        <v>4.7163716581335965E-5</v>
      </c>
      <c r="JK58" s="86">
        <f t="shared" si="57"/>
        <v>4.366048373346443E-5</v>
      </c>
      <c r="JL58" s="86">
        <f t="shared" si="57"/>
        <v>3.7379212470604528E-5</v>
      </c>
      <c r="JM58" s="86">
        <f t="shared" si="57"/>
        <v>9.0115468324072861E-6</v>
      </c>
    </row>
    <row r="59" spans="2:273" x14ac:dyDescent="0.25">
      <c r="B59" s="2">
        <v>32</v>
      </c>
      <c r="C59" s="37">
        <v>102.667</v>
      </c>
      <c r="D59" s="37">
        <v>101.52500000000001</v>
      </c>
      <c r="E59" s="37">
        <v>102</v>
      </c>
      <c r="F59" s="37">
        <v>99.375</v>
      </c>
      <c r="G59" s="37">
        <v>100.75</v>
      </c>
      <c r="H59" s="37">
        <v>100.65</v>
      </c>
      <c r="I59" s="37">
        <v>102.25</v>
      </c>
      <c r="J59" s="37">
        <v>101.65</v>
      </c>
      <c r="K59" s="37">
        <v>102.65900000000001</v>
      </c>
      <c r="L59" s="37">
        <v>105.56100000000001</v>
      </c>
      <c r="M59" s="37">
        <v>105.29300000000001</v>
      </c>
      <c r="N59" s="37">
        <v>102.41500000000001</v>
      </c>
      <c r="O59" s="37">
        <v>102.878</v>
      </c>
      <c r="P59" s="37">
        <v>105.65900000000001</v>
      </c>
      <c r="Q59" s="37">
        <v>99.975999999999999</v>
      </c>
      <c r="S59" s="4">
        <f t="shared" si="59"/>
        <v>99.893521573154388</v>
      </c>
      <c r="T59" s="4">
        <f t="shared" si="59"/>
        <v>101.25236573679057</v>
      </c>
      <c r="U59" s="4">
        <f t="shared" si="59"/>
        <v>101.07059968640894</v>
      </c>
      <c r="V59" s="4">
        <f t="shared" si="59"/>
        <v>102.48771383357574</v>
      </c>
      <c r="W59" s="4">
        <f t="shared" si="59"/>
        <v>98.906837449696354</v>
      </c>
      <c r="X59" s="4">
        <f t="shared" si="59"/>
        <v>98.696472840111454</v>
      </c>
      <c r="Y59" s="4">
        <f t="shared" si="59"/>
        <v>100.54914810856548</v>
      </c>
      <c r="Z59" s="4">
        <f t="shared" si="59"/>
        <v>100.03474467018717</v>
      </c>
      <c r="AA59" s="4">
        <f t="shared" si="59"/>
        <v>102.82268462176154</v>
      </c>
      <c r="AB59" s="4">
        <f t="shared" si="59"/>
        <v>104.14660083684632</v>
      </c>
      <c r="AC59" s="4">
        <f t="shared" si="59"/>
        <v>103.27426249039767</v>
      </c>
      <c r="AD59" s="4">
        <f t="shared" si="59"/>
        <v>102.51606840659065</v>
      </c>
      <c r="AE59" s="4">
        <f t="shared" si="59"/>
        <v>104.02026790660955</v>
      </c>
      <c r="AF59" s="4">
        <f t="shared" si="59"/>
        <v>102.10365269718662</v>
      </c>
      <c r="AG59" s="4">
        <f t="shared" si="59"/>
        <v>100.07989638257588</v>
      </c>
      <c r="AI59" s="4">
        <f t="shared" si="60"/>
        <v>2.7734784268456139</v>
      </c>
      <c r="AJ59" s="4">
        <f t="shared" si="60"/>
        <v>0.27263426320944006</v>
      </c>
      <c r="AK59" s="4">
        <f t="shared" si="60"/>
        <v>0.92940031359106001</v>
      </c>
      <c r="AL59" s="4">
        <f t="shared" si="60"/>
        <v>-3.1127138335757394</v>
      </c>
      <c r="AM59" s="4">
        <f t="shared" si="60"/>
        <v>1.8431625503036457</v>
      </c>
      <c r="AN59" s="4">
        <f t="shared" si="60"/>
        <v>1.9535271598885515</v>
      </c>
      <c r="AO59" s="4">
        <f t="shared" si="60"/>
        <v>1.7008518914345245</v>
      </c>
      <c r="AP59" s="4">
        <f t="shared" si="60"/>
        <v>1.6152553298128396</v>
      </c>
      <c r="AQ59" s="4">
        <f t="shared" si="60"/>
        <v>-0.16368462176153287</v>
      </c>
      <c r="AR59" s="4">
        <f t="shared" si="60"/>
        <v>1.4143991631536892</v>
      </c>
      <c r="AS59" s="4">
        <f t="shared" si="60"/>
        <v>2.0187375096023317</v>
      </c>
      <c r="AT59" s="4">
        <f t="shared" si="60"/>
        <v>-0.10106840659064176</v>
      </c>
      <c r="AU59" s="4">
        <f t="shared" si="60"/>
        <v>-1.1422679066095469</v>
      </c>
      <c r="AV59" s="4">
        <f t="shared" si="60"/>
        <v>3.555347302813388</v>
      </c>
      <c r="AW59" s="4">
        <f t="shared" si="60"/>
        <v>-0.10389638257588274</v>
      </c>
      <c r="AY59" s="2">
        <f t="shared" ref="AY59:BM75" si="65">IF(OR($B59 &lt; C$230, $B59 &gt; C$233), #N/A, ((1-FG59)*DK59) + (FG59 - FW59)*EA59 + (FW59*EQ59))</f>
        <v>99.333915432085732</v>
      </c>
      <c r="AZ59" s="2">
        <f t="shared" si="65"/>
        <v>100.58459992615448</v>
      </c>
      <c r="BA59" s="2">
        <f t="shared" si="65"/>
        <v>100.714962460084</v>
      </c>
      <c r="BB59" s="2">
        <f t="shared" si="65"/>
        <v>102.29076605818322</v>
      </c>
      <c r="BC59" s="2">
        <f t="shared" si="65"/>
        <v>98.672148022953834</v>
      </c>
      <c r="BD59" s="2">
        <f t="shared" si="65"/>
        <v>98.533160035662405</v>
      </c>
      <c r="BE59" s="2">
        <f t="shared" si="65"/>
        <v>100.48703165305935</v>
      </c>
      <c r="BF59" s="2">
        <f t="shared" si="65"/>
        <v>99.890417133465974</v>
      </c>
      <c r="BG59" s="2">
        <f t="shared" si="65"/>
        <v>102.73793274175604</v>
      </c>
      <c r="BH59" s="2">
        <f t="shared" si="65"/>
        <v>104.05168978189883</v>
      </c>
      <c r="BI59" s="2">
        <f t="shared" si="65"/>
        <v>103.0754232415906</v>
      </c>
      <c r="BJ59" s="2">
        <f t="shared" si="65"/>
        <v>102.43731292874817</v>
      </c>
      <c r="BK59" s="2">
        <f t="shared" si="65"/>
        <v>103.94645471852084</v>
      </c>
      <c r="BL59" s="2">
        <f t="shared" si="65"/>
        <v>102.04497011518855</v>
      </c>
      <c r="BM59" s="2">
        <f t="shared" si="65"/>
        <v>100.06522460075487</v>
      </c>
      <c r="BO59" s="2">
        <f t="shared" si="10"/>
        <v>102.667</v>
      </c>
      <c r="BP59" s="2">
        <f t="shared" si="11"/>
        <v>101.52500000000001</v>
      </c>
      <c r="BQ59" s="2">
        <f t="shared" si="12"/>
        <v>102</v>
      </c>
      <c r="BR59" s="2">
        <f t="shared" si="13"/>
        <v>99.375</v>
      </c>
      <c r="BS59" s="2">
        <f t="shared" si="14"/>
        <v>100.75</v>
      </c>
      <c r="BT59" s="2">
        <f t="shared" si="15"/>
        <v>100.65</v>
      </c>
      <c r="BU59" s="2">
        <f t="shared" si="16"/>
        <v>102.25</v>
      </c>
      <c r="BV59" s="2">
        <f t="shared" si="17"/>
        <v>101.65</v>
      </c>
      <c r="BW59" s="2">
        <f t="shared" si="18"/>
        <v>102.65900000000001</v>
      </c>
      <c r="BX59" s="2">
        <f t="shared" si="19"/>
        <v>105.56100000000001</v>
      </c>
      <c r="BY59" s="2">
        <f t="shared" si="20"/>
        <v>105.29300000000001</v>
      </c>
      <c r="BZ59" s="2">
        <f t="shared" si="21"/>
        <v>102.41500000000001</v>
      </c>
      <c r="CA59" s="2">
        <f t="shared" si="22"/>
        <v>102.878</v>
      </c>
      <c r="CB59" s="2">
        <f t="shared" si="23"/>
        <v>105.65900000000001</v>
      </c>
      <c r="CC59" s="2">
        <f t="shared" si="24"/>
        <v>99.975999999999999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101.09617422402161</v>
      </c>
      <c r="DL59" s="2">
        <f t="shared" si="61"/>
        <v>102.01020074224023</v>
      </c>
      <c r="DM59" s="2">
        <f t="shared" si="61"/>
        <v>101.46218105065665</v>
      </c>
      <c r="DN59" s="2">
        <f t="shared" si="61"/>
        <v>103.06120544090055</v>
      </c>
      <c r="DO59" s="2">
        <f t="shared" si="61"/>
        <v>99.386700404858317</v>
      </c>
      <c r="DP59" s="2">
        <f t="shared" si="61"/>
        <v>99.910397745924072</v>
      </c>
      <c r="DQ59" s="2">
        <f t="shared" si="61"/>
        <v>100.55608108108106</v>
      </c>
      <c r="DR59" s="2">
        <f t="shared" si="61"/>
        <v>101.4073633603239</v>
      </c>
      <c r="DS59" s="2">
        <f t="shared" si="61"/>
        <v>104.19710110515376</v>
      </c>
      <c r="DT59" s="2">
        <f t="shared" si="61"/>
        <v>105.77998767188241</v>
      </c>
      <c r="DU59" s="2">
        <f t="shared" si="61"/>
        <v>103.86537678812415</v>
      </c>
      <c r="DV59" s="2">
        <f t="shared" si="61"/>
        <v>103.20945169055699</v>
      </c>
      <c r="DW59" s="2">
        <f t="shared" si="61"/>
        <v>104.88370981507822</v>
      </c>
      <c r="DX59" s="2">
        <f t="shared" si="61"/>
        <v>103.08277951635846</v>
      </c>
      <c r="DY59" s="2">
        <f t="shared" si="61"/>
        <v>101.42717936720142</v>
      </c>
      <c r="EA59" s="2">
        <f t="shared" si="62"/>
        <v>95.884868153326892</v>
      </c>
      <c r="EB59" s="2">
        <f t="shared" si="62"/>
        <v>97.908307533539741</v>
      </c>
      <c r="EC59" s="2">
        <f t="shared" si="62"/>
        <v>99.173550462695189</v>
      </c>
      <c r="ED59" s="2">
        <f t="shared" si="62"/>
        <v>100.57150947786052</v>
      </c>
      <c r="EE59" s="2">
        <f t="shared" si="62"/>
        <v>97.126597317605246</v>
      </c>
      <c r="EF59" s="2">
        <f t="shared" si="62"/>
        <v>95.465300435502044</v>
      </c>
      <c r="EG59" s="2">
        <f t="shared" si="62"/>
        <v>100.31116817503143</v>
      </c>
      <c r="EH59" s="2">
        <f t="shared" si="62"/>
        <v>96.344250566835214</v>
      </c>
      <c r="EI59" s="2">
        <f t="shared" si="62"/>
        <v>99.108128486897712</v>
      </c>
      <c r="EJ59" s="2">
        <f t="shared" si="62"/>
        <v>99.912732549180731</v>
      </c>
      <c r="EK59" s="2">
        <f t="shared" si="62"/>
        <v>101.34745514739227</v>
      </c>
      <c r="EL59" s="2">
        <f t="shared" si="62"/>
        <v>100.53682356589394</v>
      </c>
      <c r="EM59" s="2">
        <f t="shared" si="62"/>
        <v>101.60617895736662</v>
      </c>
      <c r="EN59" s="2">
        <f t="shared" si="62"/>
        <v>99.372789904610485</v>
      </c>
      <c r="EO59" s="2">
        <f t="shared" si="62"/>
        <v>96.320969121532372</v>
      </c>
      <c r="EQ59" s="2">
        <f t="shared" si="63"/>
        <v>96.280180343344057</v>
      </c>
      <c r="ER59" s="2">
        <f t="shared" si="63"/>
        <v>99.714509910624528</v>
      </c>
      <c r="ES59" s="2">
        <f t="shared" si="63"/>
        <v>97.687090820647811</v>
      </c>
      <c r="ET59" s="2">
        <f t="shared" si="63"/>
        <v>98.158283608914459</v>
      </c>
      <c r="EU59" s="2">
        <f t="shared" si="63"/>
        <v>95.64754860886292</v>
      </c>
      <c r="EV59" s="2">
        <f t="shared" si="63"/>
        <v>96.479244975720846</v>
      </c>
      <c r="EW59" s="2">
        <f t="shared" si="63"/>
        <v>99.003636738885035</v>
      </c>
      <c r="EX59" s="2">
        <f t="shared" si="63"/>
        <v>97.834724467399582</v>
      </c>
      <c r="EY59" s="2">
        <f t="shared" si="63"/>
        <v>100.08489899719741</v>
      </c>
      <c r="EZ59" s="2">
        <f t="shared" si="63"/>
        <v>100.14342683366529</v>
      </c>
      <c r="FA59" s="2">
        <f t="shared" si="63"/>
        <v>101.05950273231254</v>
      </c>
      <c r="FB59" s="2">
        <f t="shared" si="63"/>
        <v>100.74281311896669</v>
      </c>
      <c r="FC59" s="2">
        <f t="shared" si="63"/>
        <v>100.54852569685082</v>
      </c>
      <c r="FD59" s="2">
        <f t="shared" si="63"/>
        <v>100.34396901433426</v>
      </c>
      <c r="FE59" s="2">
        <f t="shared" si="63"/>
        <v>99.212564643346639</v>
      </c>
      <c r="FG59" s="2">
        <f t="shared" si="64"/>
        <v>0.33816288347046819</v>
      </c>
      <c r="FH59" s="2">
        <f t="shared" si="64"/>
        <v>0.34757133510500959</v>
      </c>
      <c r="FI59" s="2">
        <f t="shared" si="64"/>
        <v>0.32646851909595187</v>
      </c>
      <c r="FJ59" s="2">
        <f t="shared" si="64"/>
        <v>0.30899452546363337</v>
      </c>
      <c r="FK59" s="2">
        <f t="shared" si="64"/>
        <v>0.31613761698346315</v>
      </c>
      <c r="FL59" s="2">
        <f t="shared" si="64"/>
        <v>0.30984172156354006</v>
      </c>
      <c r="FM59" s="2">
        <f t="shared" si="64"/>
        <v>0.2817430635903897</v>
      </c>
      <c r="FN59" s="2">
        <f t="shared" si="64"/>
        <v>0.29961802353894074</v>
      </c>
      <c r="FO59" s="2">
        <f t="shared" si="64"/>
        <v>0.28673980263032534</v>
      </c>
      <c r="FP59" s="2">
        <f t="shared" si="64"/>
        <v>0.29456825106672302</v>
      </c>
      <c r="FQ59" s="2">
        <f t="shared" si="64"/>
        <v>0.31372772833369872</v>
      </c>
      <c r="FR59" s="2">
        <f t="shared" si="64"/>
        <v>0.28890884102963998</v>
      </c>
      <c r="FS59" s="2">
        <f t="shared" si="64"/>
        <v>0.28595412866615477</v>
      </c>
      <c r="FT59" s="2">
        <f t="shared" si="64"/>
        <v>0.27973962620759241</v>
      </c>
      <c r="FU59" s="2">
        <f t="shared" si="64"/>
        <v>0.26673768214099425</v>
      </c>
      <c r="FW59" s="2">
        <f t="shared" ref="FW59:GK75" si="67">POWER(10,($B59-C$232)/C$229)/(1+POWER(10,($B59-C$232)/C$229))</f>
        <v>2.9079744320646385E-5</v>
      </c>
      <c r="FX59" s="2">
        <f t="shared" si="67"/>
        <v>5.5189231125244489E-5</v>
      </c>
      <c r="FY59" s="2">
        <f t="shared" si="67"/>
        <v>3.548819065728519E-5</v>
      </c>
      <c r="FZ59" s="2">
        <f t="shared" si="67"/>
        <v>4.7113703017806019E-4</v>
      </c>
      <c r="GA59" s="2">
        <f t="shared" si="67"/>
        <v>3.2979146016593413E-5</v>
      </c>
      <c r="GB59" s="2">
        <f t="shared" si="67"/>
        <v>3.8358031837319654E-5</v>
      </c>
      <c r="GC59" s="2">
        <f t="shared" si="67"/>
        <v>3.5881017599320524E-5</v>
      </c>
      <c r="GD59" s="2">
        <f t="shared" si="67"/>
        <v>3.5975995198216811E-5</v>
      </c>
      <c r="GE59" s="2">
        <f t="shared" si="67"/>
        <v>4.3654831615629291E-5</v>
      </c>
      <c r="GF59" s="2">
        <f t="shared" si="67"/>
        <v>3.983658701342132E-5</v>
      </c>
      <c r="GG59" s="2">
        <f t="shared" si="67"/>
        <v>4.066666522505338E-5</v>
      </c>
      <c r="GH59" s="2">
        <f t="shared" si="67"/>
        <v>3.4624041347081025E-5</v>
      </c>
      <c r="GI59" s="2">
        <f t="shared" si="67"/>
        <v>2.9892560450432056E-5</v>
      </c>
      <c r="GJ59" s="2">
        <f t="shared" si="67"/>
        <v>2.2350207385964644E-5</v>
      </c>
      <c r="GK59" s="2">
        <f t="shared" si="67"/>
        <v>2.2105099872958261E-5</v>
      </c>
      <c r="GM59" s="86">
        <f t="shared" ref="GM59:HA75" si="68" xml:space="preserve"> _xlfn.NORM.DIST($B59, C$7, ABS(C$11), TRUE) * _xlfn.NORM.DIST(($B59 - C$7)*C$15, 0, ABS(C$11), TRUE) * 2</f>
        <v>7.1941135150467648E-4</v>
      </c>
      <c r="GN59" s="86">
        <f t="shared" si="68"/>
        <v>8.3020927291191848E-4</v>
      </c>
      <c r="GO59" s="86">
        <f t="shared" si="68"/>
        <v>4.2119166423555871E-4</v>
      </c>
      <c r="GP59" s="86">
        <f t="shared" si="68"/>
        <v>2.3347252218911094E-4</v>
      </c>
      <c r="GQ59" s="86">
        <f t="shared" si="68"/>
        <v>2.712275995304919E-4</v>
      </c>
      <c r="GR59" s="86">
        <f t="shared" si="68"/>
        <v>1.8007671722135562E-4</v>
      </c>
      <c r="GS59" s="86">
        <f t="shared" si="68"/>
        <v>6.575872724947645E-5</v>
      </c>
      <c r="GT59" s="86">
        <f t="shared" si="68"/>
        <v>1.6283653888505447E-4</v>
      </c>
      <c r="GU59" s="86">
        <f t="shared" si="68"/>
        <v>9.3997122633191323E-5</v>
      </c>
      <c r="GV59" s="86">
        <f t="shared" si="68"/>
        <v>1.0721648743639054E-4</v>
      </c>
      <c r="GW59" s="86">
        <f t="shared" si="68"/>
        <v>2.4315188122362802E-4</v>
      </c>
      <c r="GX59" s="86">
        <f t="shared" si="68"/>
        <v>8.7209457039123003E-5</v>
      </c>
      <c r="GY59" s="86">
        <f t="shared" si="68"/>
        <v>8.0783378534572572E-5</v>
      </c>
      <c r="GZ59" s="86">
        <f t="shared" si="68"/>
        <v>6.9185833515317824E-5</v>
      </c>
      <c r="HA59" s="86">
        <f t="shared" si="68"/>
        <v>1.8882415337338059E-5</v>
      </c>
      <c r="HC59" s="86">
        <f t="shared" si="58"/>
        <v>2.054940219352093E-12</v>
      </c>
      <c r="HD59" s="86">
        <f t="shared" ref="HD59:HQ77" si="69" xml:space="preserve"> _xlfn.NORM.DIST($B59, D$8, ABS(D$12), TRUE) * _xlfn.NORM.DIST(($B59 - D$8)*D$16, 0, ABS(D$12), TRUE) * 2</f>
        <v>8.0223722973539457E-13</v>
      </c>
      <c r="HE59" s="86">
        <f t="shared" si="69"/>
        <v>4.0666247407296976E-13</v>
      </c>
      <c r="HF59" s="86">
        <f t="shared" si="69"/>
        <v>3.7951461939464923E-16</v>
      </c>
      <c r="HG59" s="86">
        <f t="shared" si="69"/>
        <v>2.6001986212416104E-15</v>
      </c>
      <c r="HH59" s="86">
        <f t="shared" si="69"/>
        <v>7.9353368438707029E-15</v>
      </c>
      <c r="HI59" s="86">
        <f t="shared" si="69"/>
        <v>5.4266541643397818E-16</v>
      </c>
      <c r="HJ59" s="86">
        <f t="shared" si="69"/>
        <v>7.408277503690641E-15</v>
      </c>
      <c r="HK59" s="86">
        <f t="shared" si="69"/>
        <v>9.3412348292886566E-16</v>
      </c>
      <c r="HL59" s="86">
        <f t="shared" si="69"/>
        <v>3.656314128442329E-16</v>
      </c>
      <c r="HM59" s="86">
        <f t="shared" si="69"/>
        <v>9.4185060538444683E-16</v>
      </c>
      <c r="HN59" s="86">
        <f t="shared" si="69"/>
        <v>8.1280875866847952E-16</v>
      </c>
      <c r="HO59" s="86">
        <f t="shared" si="69"/>
        <v>6.0296023729576785E-16</v>
      </c>
      <c r="HP59" s="86">
        <f t="shared" si="69"/>
        <v>1.0657452368541085E-16</v>
      </c>
      <c r="HQ59" s="86">
        <f t="shared" si="69"/>
        <v>2.2081605600983681E-18</v>
      </c>
      <c r="HS59" s="86">
        <f t="shared" ref="HS59:IG75" si="70" xml:space="preserve"> _xlfn.NORM.DIST($B59, C$9, ABS(C$13), TRUE) * _xlfn.NORM.DIST(($B59 - C$9)*C$17, 0, ABS(C$13), TRUE) * 2</f>
        <v>8.4250578288182045E-74</v>
      </c>
      <c r="HT59" s="86">
        <f t="shared" si="70"/>
        <v>1.1669646157047569E-73</v>
      </c>
      <c r="HU59" s="86">
        <f t="shared" si="70"/>
        <v>1.081020457082517E-79</v>
      </c>
      <c r="HV59" s="86">
        <f t="shared" si="70"/>
        <v>2.8208765797900054E-102</v>
      </c>
      <c r="HW59" s="86">
        <f t="shared" si="70"/>
        <v>1.2878229291969723E-96</v>
      </c>
      <c r="HX59" s="86">
        <f t="shared" si="70"/>
        <v>6.1561001369358127E-93</v>
      </c>
      <c r="HY59" s="86">
        <f t="shared" si="70"/>
        <v>9.878669548298344E-100</v>
      </c>
      <c r="HZ59" s="86">
        <f t="shared" si="70"/>
        <v>8.9663586972479003E-90</v>
      </c>
      <c r="IA59" s="86">
        <f t="shared" si="70"/>
        <v>2.3709118404588292E-96</v>
      </c>
      <c r="IB59" s="86">
        <f t="shared" si="70"/>
        <v>1.1847905964622181E-100</v>
      </c>
      <c r="IC59" s="86">
        <f t="shared" si="70"/>
        <v>1.1593756548072406E-99</v>
      </c>
      <c r="ID59" s="86">
        <f t="shared" si="70"/>
        <v>6.501721950870435E-99</v>
      </c>
      <c r="IE59" s="86">
        <f t="shared" si="70"/>
        <v>1.4776177121523036E-97</v>
      </c>
      <c r="IF59" s="86">
        <f t="shared" si="70"/>
        <v>4.0729664384200242E-32</v>
      </c>
      <c r="IG59" s="86">
        <f t="shared" si="70"/>
        <v>1.0391052743550994E-30</v>
      </c>
      <c r="II59" s="86">
        <f t="shared" ref="II59:IW75" si="71" xml:space="preserve"> _xlfn.NORM.DIST($B59, C$10, ABS(C$14), TRUE) * _xlfn.NORM.DIST(($B59 - C$10)*C$18, 0, ABS(C$14), TRUE) * 2</f>
        <v>1.063455337452565E-263</v>
      </c>
      <c r="IJ59" s="86">
        <f t="shared" si="71"/>
        <v>2.0536754371799195E-253</v>
      </c>
      <c r="IK59" s="86">
        <f t="shared" si="71"/>
        <v>8.0969036281808562E-287</v>
      </c>
      <c r="IL59" s="86">
        <f t="shared" si="71"/>
        <v>6.0345176562595903E-204</v>
      </c>
      <c r="IM59" s="86">
        <f t="shared" si="71"/>
        <v>0</v>
      </c>
      <c r="IN59" s="86">
        <f t="shared" si="71"/>
        <v>0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2.8639646533911757E-143</v>
      </c>
      <c r="IW59" s="86">
        <f t="shared" si="71"/>
        <v>1.3862536198204371E-108</v>
      </c>
      <c r="IY59" s="86">
        <f t="shared" ref="IY59:JM75" si="72">GM59+HC59+HS59+II59</f>
        <v>7.1941135355961668E-4</v>
      </c>
      <c r="IZ59" s="86">
        <f t="shared" si="72"/>
        <v>8.3020927371415566E-4</v>
      </c>
      <c r="JA59" s="86">
        <f t="shared" si="72"/>
        <v>4.2119166464222121E-4</v>
      </c>
      <c r="JB59" s="86">
        <f t="shared" si="72"/>
        <v>2.3347252218949046E-4</v>
      </c>
      <c r="JC59" s="86">
        <f t="shared" si="72"/>
        <v>2.7122759953309209E-4</v>
      </c>
      <c r="JD59" s="86">
        <f t="shared" si="72"/>
        <v>1.8007671722929095E-4</v>
      </c>
      <c r="JE59" s="86">
        <f t="shared" si="72"/>
        <v>6.575872725001912E-5</v>
      </c>
      <c r="JF59" s="86">
        <f t="shared" si="72"/>
        <v>1.6283653889246274E-4</v>
      </c>
      <c r="JG59" s="86">
        <f t="shared" si="72"/>
        <v>9.3997122634125444E-5</v>
      </c>
      <c r="JH59" s="86">
        <f t="shared" si="72"/>
        <v>1.0721648743675617E-4</v>
      </c>
      <c r="JI59" s="86">
        <f t="shared" si="72"/>
        <v>2.4315188122456987E-4</v>
      </c>
      <c r="JJ59" s="86">
        <f t="shared" si="72"/>
        <v>8.7209457039935816E-5</v>
      </c>
      <c r="JK59" s="86">
        <f t="shared" si="72"/>
        <v>8.0783378535175538E-5</v>
      </c>
      <c r="JL59" s="86">
        <f t="shared" si="72"/>
        <v>6.9185833515424401E-5</v>
      </c>
      <c r="JM59" s="86">
        <f t="shared" si="72"/>
        <v>1.8882415337340268E-5</v>
      </c>
    </row>
    <row r="60" spans="2:273" x14ac:dyDescent="0.25">
      <c r="B60" s="2">
        <v>33</v>
      </c>
      <c r="C60" s="37">
        <v>101.378</v>
      </c>
      <c r="D60" s="37">
        <v>103.52500000000001</v>
      </c>
      <c r="E60" s="37">
        <v>100.95</v>
      </c>
      <c r="F60" s="37">
        <v>103.75</v>
      </c>
      <c r="G60" s="37">
        <v>97.775000000000006</v>
      </c>
      <c r="H60" s="37">
        <v>99.924999999999997</v>
      </c>
      <c r="I60" s="37">
        <v>99.7</v>
      </c>
      <c r="J60" s="37">
        <v>99.75</v>
      </c>
      <c r="K60" s="37">
        <v>102.43899999999999</v>
      </c>
      <c r="L60" s="37">
        <v>105.56100000000001</v>
      </c>
      <c r="M60" s="37">
        <v>102.22</v>
      </c>
      <c r="N60" s="37">
        <v>104.024</v>
      </c>
      <c r="O60" s="37">
        <v>106.04900000000001</v>
      </c>
      <c r="P60" s="37">
        <v>102.07299999999999</v>
      </c>
      <c r="Q60" s="37">
        <v>100.22</v>
      </c>
      <c r="S60" s="4">
        <f t="shared" si="59"/>
        <v>100.08305583952506</v>
      </c>
      <c r="T60" s="4">
        <f t="shared" si="59"/>
        <v>101.47889063649241</v>
      </c>
      <c r="U60" s="4">
        <f t="shared" si="59"/>
        <v>101.22784008239142</v>
      </c>
      <c r="V60" s="4">
        <f t="shared" si="59"/>
        <v>102.57742791419543</v>
      </c>
      <c r="W60" s="4">
        <f t="shared" si="59"/>
        <v>98.982479595549748</v>
      </c>
      <c r="X60" s="4">
        <f t="shared" si="59"/>
        <v>98.779266048745086</v>
      </c>
      <c r="Y60" s="4">
        <f t="shared" si="59"/>
        <v>100.62827665431209</v>
      </c>
      <c r="Z60" s="4">
        <f t="shared" si="59"/>
        <v>100.07871274492005</v>
      </c>
      <c r="AA60" s="4">
        <f t="shared" si="59"/>
        <v>102.84371893575533</v>
      </c>
      <c r="AB60" s="4">
        <f t="shared" si="59"/>
        <v>104.13083793635901</v>
      </c>
      <c r="AC60" s="4">
        <f t="shared" si="59"/>
        <v>103.34249090855016</v>
      </c>
      <c r="AD60" s="4">
        <f t="shared" si="59"/>
        <v>102.56616460993389</v>
      </c>
      <c r="AE60" s="4">
        <f t="shared" si="59"/>
        <v>104.05720961859507</v>
      </c>
      <c r="AF60" s="4">
        <f t="shared" si="59"/>
        <v>102.11698287680699</v>
      </c>
      <c r="AG60" s="4">
        <f t="shared" si="59"/>
        <v>100.05909572988345</v>
      </c>
      <c r="AI60" s="4">
        <f t="shared" si="60"/>
        <v>1.294944160474941</v>
      </c>
      <c r="AJ60" s="4">
        <f t="shared" si="60"/>
        <v>2.0461093635075969</v>
      </c>
      <c r="AK60" s="4">
        <f t="shared" si="60"/>
        <v>-0.27784008239142111</v>
      </c>
      <c r="AL60" s="4">
        <f t="shared" si="60"/>
        <v>1.1725720858045747</v>
      </c>
      <c r="AM60" s="4">
        <f t="shared" si="60"/>
        <v>-1.2074795955497422</v>
      </c>
      <c r="AN60" s="4">
        <f t="shared" si="60"/>
        <v>1.1457339512549112</v>
      </c>
      <c r="AO60" s="4">
        <f t="shared" si="60"/>
        <v>-0.92827665431208572</v>
      </c>
      <c r="AP60" s="4">
        <f t="shared" si="60"/>
        <v>-0.32871274492005398</v>
      </c>
      <c r="AQ60" s="4">
        <f t="shared" si="60"/>
        <v>-0.40471893575534068</v>
      </c>
      <c r="AR60" s="4">
        <f t="shared" si="60"/>
        <v>1.4301620636409922</v>
      </c>
      <c r="AS60" s="4">
        <f t="shared" si="60"/>
        <v>-1.1224909085501622</v>
      </c>
      <c r="AT60" s="4">
        <f t="shared" si="60"/>
        <v>1.4578353900661085</v>
      </c>
      <c r="AU60" s="4">
        <f t="shared" si="60"/>
        <v>1.9917903814049396</v>
      </c>
      <c r="AV60" s="4">
        <f t="shared" si="60"/>
        <v>-4.3982876806992977E-2</v>
      </c>
      <c r="AW60" s="4">
        <f t="shared" si="60"/>
        <v>0.1609042701165464</v>
      </c>
      <c r="AY60" s="2">
        <f t="shared" si="65"/>
        <v>99.246660298521221</v>
      </c>
      <c r="AZ60" s="2">
        <f t="shared" si="65"/>
        <v>100.47841629184724</v>
      </c>
      <c r="BA60" s="2">
        <f t="shared" si="65"/>
        <v>100.66907058117887</v>
      </c>
      <c r="BB60" s="2">
        <f t="shared" si="65"/>
        <v>102.25669120107027</v>
      </c>
      <c r="BC60" s="2">
        <f t="shared" si="65"/>
        <v>98.600608867565427</v>
      </c>
      <c r="BD60" s="2">
        <f t="shared" si="65"/>
        <v>98.502857490489546</v>
      </c>
      <c r="BE60" s="2">
        <f t="shared" si="65"/>
        <v>100.51789297920278</v>
      </c>
      <c r="BF60" s="2">
        <f t="shared" si="65"/>
        <v>99.838320276155287</v>
      </c>
      <c r="BG60" s="2">
        <f t="shared" si="65"/>
        <v>102.69759106220836</v>
      </c>
      <c r="BH60" s="2">
        <f t="shared" si="65"/>
        <v>103.96621856565945</v>
      </c>
      <c r="BI60" s="2">
        <f t="shared" si="65"/>
        <v>103.01615783744718</v>
      </c>
      <c r="BJ60" s="2">
        <f t="shared" si="65"/>
        <v>102.42820369363992</v>
      </c>
      <c r="BK60" s="2">
        <f t="shared" si="65"/>
        <v>103.92777808060404</v>
      </c>
      <c r="BL60" s="2">
        <f t="shared" si="65"/>
        <v>102.01396342214932</v>
      </c>
      <c r="BM60" s="2">
        <f t="shared" si="65"/>
        <v>100.0301495435738</v>
      </c>
      <c r="BO60" s="2">
        <f t="shared" si="10"/>
        <v>101.378</v>
      </c>
      <c r="BP60" s="2">
        <f t="shared" si="11"/>
        <v>103.52500000000001</v>
      </c>
      <c r="BQ60" s="2">
        <f t="shared" si="12"/>
        <v>100.95</v>
      </c>
      <c r="BR60" s="2">
        <f t="shared" si="13"/>
        <v>103.75</v>
      </c>
      <c r="BS60" s="2">
        <f t="shared" si="14"/>
        <v>97.775000000000006</v>
      </c>
      <c r="BT60" s="2">
        <f t="shared" si="15"/>
        <v>99.924999999999997</v>
      </c>
      <c r="BU60" s="2">
        <f t="shared" si="16"/>
        <v>99.7</v>
      </c>
      <c r="BV60" s="2">
        <f t="shared" si="17"/>
        <v>99.75</v>
      </c>
      <c r="BW60" s="2">
        <f t="shared" si="18"/>
        <v>102.43899999999999</v>
      </c>
      <c r="BX60" s="2">
        <f t="shared" si="19"/>
        <v>105.56100000000001</v>
      </c>
      <c r="BY60" s="2">
        <f t="shared" si="20"/>
        <v>102.22</v>
      </c>
      <c r="BZ60" s="2">
        <f t="shared" si="21"/>
        <v>104.024</v>
      </c>
      <c r="CA60" s="2">
        <f t="shared" si="22"/>
        <v>106.04900000000001</v>
      </c>
      <c r="CB60" s="2">
        <f t="shared" si="23"/>
        <v>102.07299999999999</v>
      </c>
      <c r="CC60" s="2">
        <f t="shared" si="24"/>
        <v>100.22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101.19171228070178</v>
      </c>
      <c r="DL60" s="2">
        <f t="shared" si="61"/>
        <v>102.04791835357626</v>
      </c>
      <c r="DM60" s="2">
        <f t="shared" si="61"/>
        <v>101.54260553470918</v>
      </c>
      <c r="DN60" s="2">
        <f t="shared" si="61"/>
        <v>103.17359287054408</v>
      </c>
      <c r="DO60" s="2">
        <f t="shared" si="61"/>
        <v>99.412995951417031</v>
      </c>
      <c r="DP60" s="2">
        <f t="shared" si="61"/>
        <v>100.04691432323013</v>
      </c>
      <c r="DQ60" s="2">
        <f t="shared" si="61"/>
        <v>100.6734234234234</v>
      </c>
      <c r="DR60" s="2">
        <f t="shared" si="61"/>
        <v>101.51852226720649</v>
      </c>
      <c r="DS60" s="2">
        <f t="shared" si="61"/>
        <v>104.32925856220595</v>
      </c>
      <c r="DT60" s="2">
        <f t="shared" si="61"/>
        <v>105.87960265528686</v>
      </c>
      <c r="DU60" s="2">
        <f t="shared" si="61"/>
        <v>103.92711545209177</v>
      </c>
      <c r="DV60" s="2">
        <f t="shared" si="61"/>
        <v>103.33000339205606</v>
      </c>
      <c r="DW60" s="2">
        <f t="shared" si="61"/>
        <v>105.00680369843526</v>
      </c>
      <c r="DX60" s="2">
        <f t="shared" si="61"/>
        <v>103.18031057373162</v>
      </c>
      <c r="DY60" s="2">
        <f t="shared" si="61"/>
        <v>101.52055269607843</v>
      </c>
      <c r="EA60" s="2">
        <f t="shared" si="62"/>
        <v>95.774812174541935</v>
      </c>
      <c r="EB60" s="2">
        <f t="shared" si="62"/>
        <v>97.79122807017545</v>
      </c>
      <c r="EC60" s="2">
        <f t="shared" si="62"/>
        <v>99.025631868131853</v>
      </c>
      <c r="ED60" s="2">
        <f t="shared" si="62"/>
        <v>100.39036539968653</v>
      </c>
      <c r="EE60" s="2">
        <f t="shared" si="62"/>
        <v>96.998053243920182</v>
      </c>
      <c r="EF60" s="2">
        <f t="shared" si="62"/>
        <v>95.366036677596512</v>
      </c>
      <c r="EG60" s="2">
        <f t="shared" si="62"/>
        <v>100.15645014210497</v>
      </c>
      <c r="EH60" s="2">
        <f t="shared" si="62"/>
        <v>96.25611466580574</v>
      </c>
      <c r="EI60" s="2">
        <f t="shared" si="62"/>
        <v>98.995821921668082</v>
      </c>
      <c r="EJ60" s="2">
        <f t="shared" si="62"/>
        <v>99.787198007088179</v>
      </c>
      <c r="EK60" s="2">
        <f t="shared" si="62"/>
        <v>101.19883256235826</v>
      </c>
      <c r="EL60" s="2">
        <f t="shared" si="62"/>
        <v>100.40388029816535</v>
      </c>
      <c r="EM60" s="2">
        <f t="shared" si="62"/>
        <v>101.47057123727072</v>
      </c>
      <c r="EN60" s="2">
        <f t="shared" si="62"/>
        <v>99.275065739268683</v>
      </c>
      <c r="EO60" s="2">
        <f t="shared" si="62"/>
        <v>96.293289134742409</v>
      </c>
      <c r="EQ60" s="2">
        <f t="shared" si="63"/>
        <v>96.164176909903517</v>
      </c>
      <c r="ER60" s="2">
        <f t="shared" si="63"/>
        <v>99.567532558868848</v>
      </c>
      <c r="ES60" s="2">
        <f t="shared" si="63"/>
        <v>97.5620464690397</v>
      </c>
      <c r="ET60" s="2">
        <f t="shared" si="63"/>
        <v>98.017773484303873</v>
      </c>
      <c r="EU60" s="2">
        <f t="shared" si="63"/>
        <v>95.541290110643502</v>
      </c>
      <c r="EV60" s="2">
        <f t="shared" si="63"/>
        <v>96.364449079467732</v>
      </c>
      <c r="EW60" s="2">
        <f t="shared" si="63"/>
        <v>98.868557897861464</v>
      </c>
      <c r="EX60" s="2">
        <f t="shared" si="63"/>
        <v>97.724103680836322</v>
      </c>
      <c r="EY60" s="2">
        <f t="shared" si="63"/>
        <v>99.957905183974873</v>
      </c>
      <c r="EZ60" s="2">
        <f t="shared" si="63"/>
        <v>100.01438903578052</v>
      </c>
      <c r="FA60" s="2">
        <f t="shared" si="63"/>
        <v>100.91523397571275</v>
      </c>
      <c r="FB60" s="2">
        <f t="shared" si="63"/>
        <v>100.6067587351761</v>
      </c>
      <c r="FC60" s="2">
        <f t="shared" si="63"/>
        <v>100.42868514434947</v>
      </c>
      <c r="FD60" s="2">
        <f t="shared" si="63"/>
        <v>100.23147092272484</v>
      </c>
      <c r="FE60" s="2">
        <f t="shared" si="63"/>
        <v>99.13961305935895</v>
      </c>
      <c r="FG60" s="2">
        <f t="shared" si="64"/>
        <v>0.35907333697135402</v>
      </c>
      <c r="FH60" s="2">
        <f t="shared" si="64"/>
        <v>0.36873943077131</v>
      </c>
      <c r="FI60" s="2">
        <f t="shared" si="64"/>
        <v>0.34703501838305939</v>
      </c>
      <c r="FJ60" s="2">
        <f t="shared" si="64"/>
        <v>0.3289979256095581</v>
      </c>
      <c r="FK60" s="2">
        <f t="shared" si="64"/>
        <v>0.33637833461235767</v>
      </c>
      <c r="FL60" s="2">
        <f t="shared" si="64"/>
        <v>0.32987378467341411</v>
      </c>
      <c r="FM60" s="2">
        <f t="shared" si="64"/>
        <v>0.30075011763174181</v>
      </c>
      <c r="FN60" s="2">
        <f t="shared" si="64"/>
        <v>0.31929489802547634</v>
      </c>
      <c r="FO60" s="2">
        <f t="shared" si="64"/>
        <v>0.30594036479748948</v>
      </c>
      <c r="FP60" s="2">
        <f t="shared" si="64"/>
        <v>0.31406220101410642</v>
      </c>
      <c r="FQ60" s="2">
        <f t="shared" si="64"/>
        <v>0.33388948500517041</v>
      </c>
      <c r="FR60" s="2">
        <f t="shared" si="64"/>
        <v>0.30819188791235991</v>
      </c>
      <c r="FS60" s="2">
        <f t="shared" si="64"/>
        <v>0.30512458679042403</v>
      </c>
      <c r="FT60" s="2">
        <f t="shared" si="64"/>
        <v>0.29866772484962695</v>
      </c>
      <c r="FU60" s="2">
        <f t="shared" si="64"/>
        <v>0.28513430084111158</v>
      </c>
      <c r="FW60" s="2">
        <f t="shared" si="67"/>
        <v>3.1885216141079729E-5</v>
      </c>
      <c r="FX60" s="2">
        <f t="shared" si="67"/>
        <v>6.0513466383308297E-5</v>
      </c>
      <c r="FY60" s="2">
        <f t="shared" si="67"/>
        <v>3.891189404831772E-5</v>
      </c>
      <c r="FZ60" s="2">
        <f t="shared" si="67"/>
        <v>5.1656800067112105E-4</v>
      </c>
      <c r="GA60" s="2">
        <f t="shared" si="67"/>
        <v>3.6160799479323732E-5</v>
      </c>
      <c r="GB60" s="2">
        <f t="shared" si="67"/>
        <v>4.2058589909786407E-5</v>
      </c>
      <c r="GC60" s="2">
        <f t="shared" si="67"/>
        <v>3.934261725933615E-5</v>
      </c>
      <c r="GD60" s="2">
        <f t="shared" si="67"/>
        <v>3.9446757403681034E-5</v>
      </c>
      <c r="GE60" s="2">
        <f t="shared" si="67"/>
        <v>4.7866369422165376E-5</v>
      </c>
      <c r="GF60" s="2">
        <f t="shared" si="67"/>
        <v>4.3679781191763586E-5</v>
      </c>
      <c r="GG60" s="2">
        <f t="shared" si="67"/>
        <v>4.4589936782893725E-5</v>
      </c>
      <c r="GH60" s="2">
        <f t="shared" si="67"/>
        <v>3.7964379580751221E-5</v>
      </c>
      <c r="GI60" s="2">
        <f t="shared" si="67"/>
        <v>3.2776446234165259E-5</v>
      </c>
      <c r="GJ60" s="2">
        <f t="shared" si="67"/>
        <v>2.4506462234515572E-5</v>
      </c>
      <c r="GK60" s="2">
        <f t="shared" si="67"/>
        <v>2.4237708343471232E-5</v>
      </c>
      <c r="GM60" s="86">
        <f t="shared" si="68"/>
        <v>1.1098660220134932E-3</v>
      </c>
      <c r="GN60" s="86">
        <f t="shared" si="68"/>
        <v>1.2850581580866676E-3</v>
      </c>
      <c r="GO60" s="86">
        <f t="shared" si="68"/>
        <v>6.8404521806657845E-4</v>
      </c>
      <c r="GP60" s="86">
        <f t="shared" si="68"/>
        <v>3.9301408261879778E-4</v>
      </c>
      <c r="GQ60" s="86">
        <f t="shared" si="68"/>
        <v>4.5644590872448269E-4</v>
      </c>
      <c r="GR60" s="86">
        <f t="shared" si="68"/>
        <v>3.1552485848267809E-4</v>
      </c>
      <c r="GS60" s="86">
        <f t="shared" si="68"/>
        <v>1.2085936015441672E-4</v>
      </c>
      <c r="GT60" s="86">
        <f t="shared" si="68"/>
        <v>2.8035742295276793E-4</v>
      </c>
      <c r="GU60" s="86">
        <f t="shared" si="68"/>
        <v>1.6753699557275374E-4</v>
      </c>
      <c r="GV60" s="86">
        <f t="shared" si="68"/>
        <v>1.9241027565470683E-4</v>
      </c>
      <c r="GW60" s="86">
        <f t="shared" si="68"/>
        <v>4.1278589119775523E-4</v>
      </c>
      <c r="GX60" s="86">
        <f t="shared" si="68"/>
        <v>1.5803639201095092E-4</v>
      </c>
      <c r="GY60" s="86">
        <f t="shared" si="68"/>
        <v>1.4650204351962143E-4</v>
      </c>
      <c r="GZ60" s="86">
        <f t="shared" si="68"/>
        <v>1.2555026808906331E-4</v>
      </c>
      <c r="HA60" s="86">
        <f t="shared" si="68"/>
        <v>3.8584183848843154E-5</v>
      </c>
      <c r="HC60" s="86">
        <f t="shared" ref="HC60:HH122" si="73" xml:space="preserve"> _xlfn.NORM.DIST($B60, C$8, ABS(C$12), TRUE) * _xlfn.NORM.DIST(($B60 - C$8)*C$16, 0, ABS(C$12), TRUE) * 2</f>
        <v>5.6613375267683348E-12</v>
      </c>
      <c r="HD60" s="86">
        <f t="shared" si="69"/>
        <v>2.3547330193906255E-12</v>
      </c>
      <c r="HE60" s="86">
        <f t="shared" si="69"/>
        <v>1.2343641200449017E-12</v>
      </c>
      <c r="HF60" s="86">
        <f t="shared" si="69"/>
        <v>1.5374576154385565E-15</v>
      </c>
      <c r="HG60" s="86">
        <f t="shared" si="69"/>
        <v>9.7917393696850829E-15</v>
      </c>
      <c r="HH60" s="86">
        <f t="shared" si="69"/>
        <v>2.9003786980963066E-14</v>
      </c>
      <c r="HI60" s="86">
        <f t="shared" si="69"/>
        <v>2.1582639055638172E-15</v>
      </c>
      <c r="HJ60" s="86">
        <f t="shared" si="69"/>
        <v>2.6559088720646581E-14</v>
      </c>
      <c r="HK60" s="86">
        <f t="shared" si="69"/>
        <v>3.6434902035638854E-15</v>
      </c>
      <c r="HL60" s="86">
        <f t="shared" si="69"/>
        <v>1.5076336193445279E-15</v>
      </c>
      <c r="HM60" s="86">
        <f t="shared" si="69"/>
        <v>3.7205096159411736E-15</v>
      </c>
      <c r="HN60" s="86">
        <f t="shared" si="69"/>
        <v>3.151113624371282E-15</v>
      </c>
      <c r="HO60" s="86">
        <f t="shared" si="69"/>
        <v>2.3102018680674572E-15</v>
      </c>
      <c r="HP60" s="86">
        <f t="shared" si="69"/>
        <v>4.3113982956717339E-16</v>
      </c>
      <c r="HQ60" s="86">
        <f t="shared" si="69"/>
        <v>1.06989160538599E-17</v>
      </c>
      <c r="HS60" s="86">
        <f t="shared" si="70"/>
        <v>4.1275044790388289E-72</v>
      </c>
      <c r="HT60" s="86">
        <f t="shared" si="70"/>
        <v>6.7556611195043133E-72</v>
      </c>
      <c r="HU60" s="86">
        <f t="shared" si="70"/>
        <v>7.9953116674843046E-78</v>
      </c>
      <c r="HV60" s="86">
        <f t="shared" si="70"/>
        <v>6.9201956457768658E-100</v>
      </c>
      <c r="HW60" s="86">
        <f t="shared" si="70"/>
        <v>2.3665052375311965E-94</v>
      </c>
      <c r="HX60" s="86">
        <f t="shared" si="70"/>
        <v>9.9398224615928142E-91</v>
      </c>
      <c r="HY60" s="86">
        <f t="shared" si="70"/>
        <v>2.1625811233362739E-97</v>
      </c>
      <c r="HZ60" s="86">
        <f t="shared" si="70"/>
        <v>1.2220708814788838E-87</v>
      </c>
      <c r="IA60" s="86">
        <f t="shared" si="70"/>
        <v>4.5728299182015858E-94</v>
      </c>
      <c r="IB60" s="86">
        <f t="shared" si="70"/>
        <v>2.9696692597800102E-98</v>
      </c>
      <c r="IC60" s="86">
        <f t="shared" si="70"/>
        <v>2.57822513508702E-97</v>
      </c>
      <c r="ID60" s="86">
        <f t="shared" si="70"/>
        <v>1.3000329400874996E-96</v>
      </c>
      <c r="IE60" s="86">
        <f t="shared" si="70"/>
        <v>2.6565587042789836E-95</v>
      </c>
      <c r="IF60" s="86">
        <f t="shared" si="70"/>
        <v>1.945011564993126E-31</v>
      </c>
      <c r="IG60" s="86">
        <f t="shared" si="70"/>
        <v>4.6473361386714067E-30</v>
      </c>
      <c r="II60" s="86">
        <f t="shared" si="71"/>
        <v>4.1582823452034474E-259</v>
      </c>
      <c r="IJ60" s="86">
        <f t="shared" si="71"/>
        <v>1.0262292597559539E-248</v>
      </c>
      <c r="IK60" s="86">
        <f t="shared" si="71"/>
        <v>1.0064638205822413E-281</v>
      </c>
      <c r="IL60" s="86">
        <f t="shared" si="71"/>
        <v>4.0340704676267219E-199</v>
      </c>
      <c r="IM60" s="86">
        <f t="shared" si="71"/>
        <v>0</v>
      </c>
      <c r="IN60" s="86">
        <f t="shared" si="71"/>
        <v>0</v>
      </c>
      <c r="IO60" s="86">
        <f t="shared" si="71"/>
        <v>0</v>
      </c>
      <c r="IP60" s="86">
        <f t="shared" si="71"/>
        <v>0</v>
      </c>
      <c r="IQ60" s="86">
        <f t="shared" si="71"/>
        <v>0</v>
      </c>
      <c r="IR60" s="86">
        <f t="shared" si="71"/>
        <v>0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7.5225492427393086E-141</v>
      </c>
      <c r="IW60" s="86">
        <f t="shared" si="71"/>
        <v>9.2541662962661208E-107</v>
      </c>
      <c r="IY60" s="86">
        <f t="shared" si="72"/>
        <v>1.1098660276748307E-3</v>
      </c>
      <c r="IZ60" s="86">
        <f t="shared" si="72"/>
        <v>1.2850581604414006E-3</v>
      </c>
      <c r="JA60" s="86">
        <f t="shared" si="72"/>
        <v>6.8404521930094263E-4</v>
      </c>
      <c r="JB60" s="86">
        <f t="shared" si="72"/>
        <v>3.9301408262033523E-4</v>
      </c>
      <c r="JC60" s="86">
        <f t="shared" si="72"/>
        <v>4.5644590873427445E-4</v>
      </c>
      <c r="JD60" s="86">
        <f t="shared" si="72"/>
        <v>3.1552485851168185E-4</v>
      </c>
      <c r="JE60" s="86">
        <f t="shared" si="72"/>
        <v>1.2085936015657499E-4</v>
      </c>
      <c r="JF60" s="86">
        <f t="shared" si="72"/>
        <v>2.8035742297932703E-4</v>
      </c>
      <c r="JG60" s="86">
        <f t="shared" si="72"/>
        <v>1.6753699557639723E-4</v>
      </c>
      <c r="JH60" s="86">
        <f t="shared" si="72"/>
        <v>1.9241027565621447E-4</v>
      </c>
      <c r="JI60" s="86">
        <f t="shared" si="72"/>
        <v>4.1278589120147572E-4</v>
      </c>
      <c r="JJ60" s="86">
        <f t="shared" si="72"/>
        <v>1.5803639201410205E-4</v>
      </c>
      <c r="JK60" s="86">
        <f t="shared" si="72"/>
        <v>1.4650204352193162E-4</v>
      </c>
      <c r="JL60" s="86">
        <f t="shared" si="72"/>
        <v>1.2555026808949444E-4</v>
      </c>
      <c r="JM60" s="86">
        <f t="shared" si="72"/>
        <v>3.8584183848853854E-5</v>
      </c>
    </row>
    <row r="61" spans="2:273" x14ac:dyDescent="0.25">
      <c r="B61" s="2">
        <v>34</v>
      </c>
      <c r="C61" s="37">
        <v>102.956</v>
      </c>
      <c r="D61" s="37">
        <v>106.1</v>
      </c>
      <c r="E61" s="37">
        <v>104.45</v>
      </c>
      <c r="F61" s="37">
        <v>104.45</v>
      </c>
      <c r="G61" s="37">
        <v>96.724999999999994</v>
      </c>
      <c r="H61" s="37">
        <v>99.55</v>
      </c>
      <c r="I61" s="37">
        <v>103.375</v>
      </c>
      <c r="J61" s="37">
        <v>102.6</v>
      </c>
      <c r="K61" s="37">
        <v>104.41500000000001</v>
      </c>
      <c r="L61" s="37">
        <v>105.634</v>
      </c>
      <c r="M61" s="37">
        <v>104.902</v>
      </c>
      <c r="N61" s="37">
        <v>102.68300000000001</v>
      </c>
      <c r="O61" s="37">
        <v>105.902</v>
      </c>
      <c r="P61" s="37">
        <v>103.65900000000001</v>
      </c>
      <c r="Q61" s="37">
        <v>102.976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100.37964077975707</v>
      </c>
      <c r="T61" s="4">
        <f t="shared" si="74"/>
        <v>101.83975885827951</v>
      </c>
      <c r="U61" s="4">
        <f t="shared" si="74"/>
        <v>101.47526590140178</v>
      </c>
      <c r="V61" s="4">
        <f t="shared" si="74"/>
        <v>102.72179541994905</v>
      </c>
      <c r="W61" s="4">
        <f t="shared" si="74"/>
        <v>99.131137893477899</v>
      </c>
      <c r="X61" s="4">
        <f t="shared" si="74"/>
        <v>98.918299731241149</v>
      </c>
      <c r="Y61" s="4">
        <f t="shared" si="74"/>
        <v>100.72982871937073</v>
      </c>
      <c r="Z61" s="4">
        <f t="shared" si="74"/>
        <v>100.16761000783997</v>
      </c>
      <c r="AA61" s="4">
        <f t="shared" si="74"/>
        <v>102.8908840172176</v>
      </c>
      <c r="AB61" s="4">
        <f t="shared" si="74"/>
        <v>104.14727608335863</v>
      </c>
      <c r="AC61" s="4">
        <f t="shared" si="74"/>
        <v>103.47210041777754</v>
      </c>
      <c r="AD61" s="4">
        <f t="shared" si="74"/>
        <v>102.64372104252159</v>
      </c>
      <c r="AE61" s="4">
        <f t="shared" si="74"/>
        <v>104.11875246591521</v>
      </c>
      <c r="AF61" s="4">
        <f t="shared" si="74"/>
        <v>102.14977529848771</v>
      </c>
      <c r="AG61" s="4">
        <f t="shared" si="74"/>
        <v>100.04228155702501</v>
      </c>
      <c r="AI61" s="4">
        <f t="shared" ref="AI61:AW77" si="75">IF(OR($B61 &lt; C$230, $B61 &gt; C$233), 0, C61-S61)</f>
        <v>2.5763592202429351</v>
      </c>
      <c r="AJ61" s="4">
        <f t="shared" si="75"/>
        <v>4.2602411417204848</v>
      </c>
      <c r="AK61" s="4">
        <f t="shared" si="75"/>
        <v>2.9747340985982191</v>
      </c>
      <c r="AL61" s="4">
        <f t="shared" si="75"/>
        <v>1.7282045800509565</v>
      </c>
      <c r="AM61" s="4">
        <f t="shared" si="75"/>
        <v>-2.4061378934779043</v>
      </c>
      <c r="AN61" s="4">
        <f t="shared" si="75"/>
        <v>0.63170026875884844</v>
      </c>
      <c r="AO61" s="4">
        <f t="shared" si="75"/>
        <v>2.6451712806292704</v>
      </c>
      <c r="AP61" s="4">
        <f t="shared" si="75"/>
        <v>2.4323899921600258</v>
      </c>
      <c r="AQ61" s="4">
        <f t="shared" si="75"/>
        <v>1.5241159827824049</v>
      </c>
      <c r="AR61" s="4">
        <f t="shared" si="75"/>
        <v>1.4867239166413668</v>
      </c>
      <c r="AS61" s="4">
        <f t="shared" si="75"/>
        <v>1.4298995822224612</v>
      </c>
      <c r="AT61" s="4">
        <f t="shared" si="75"/>
        <v>3.9278957478416032E-2</v>
      </c>
      <c r="AU61" s="4">
        <f t="shared" si="75"/>
        <v>1.7832475340847935</v>
      </c>
      <c r="AV61" s="4">
        <f t="shared" si="75"/>
        <v>1.509224701512295</v>
      </c>
      <c r="AW61" s="4">
        <f t="shared" si="75"/>
        <v>2.9337184429749925</v>
      </c>
      <c r="AY61" s="2">
        <f t="shared" si="65"/>
        <v>99.147717135455821</v>
      </c>
      <c r="AZ61" s="2">
        <f t="shared" si="65"/>
        <v>100.3633958096368</v>
      </c>
      <c r="BA61" s="2">
        <f t="shared" si="65"/>
        <v>100.61217344132191</v>
      </c>
      <c r="BB61" s="2">
        <f t="shared" si="65"/>
        <v>102.20889828846589</v>
      </c>
      <c r="BC61" s="2">
        <f t="shared" si="65"/>
        <v>98.521210717027131</v>
      </c>
      <c r="BD61" s="2">
        <f t="shared" si="65"/>
        <v>98.459975419705557</v>
      </c>
      <c r="BE61" s="2">
        <f t="shared" si="65"/>
        <v>100.53785155314846</v>
      </c>
      <c r="BF61" s="2">
        <f t="shared" si="65"/>
        <v>99.774745474340932</v>
      </c>
      <c r="BG61" s="2">
        <f t="shared" si="65"/>
        <v>102.64396660706389</v>
      </c>
      <c r="BH61" s="2">
        <f t="shared" si="65"/>
        <v>103.86768073409561</v>
      </c>
      <c r="BI61" s="2">
        <f t="shared" si="65"/>
        <v>102.94657009231119</v>
      </c>
      <c r="BJ61" s="2">
        <f t="shared" si="65"/>
        <v>102.40711449484441</v>
      </c>
      <c r="BK61" s="2">
        <f t="shared" si="65"/>
        <v>103.89652501688091</v>
      </c>
      <c r="BL61" s="2">
        <f t="shared" si="65"/>
        <v>101.97263448864356</v>
      </c>
      <c r="BM61" s="2">
        <f t="shared" si="65"/>
        <v>99.986650879084507</v>
      </c>
      <c r="BO61" s="2">
        <f t="shared" si="10"/>
        <v>102.956</v>
      </c>
      <c r="BP61" s="2">
        <f t="shared" si="11"/>
        <v>106.1</v>
      </c>
      <c r="BQ61" s="2">
        <f t="shared" si="12"/>
        <v>104.45</v>
      </c>
      <c r="BR61" s="2">
        <f t="shared" si="13"/>
        <v>104.45</v>
      </c>
      <c r="BS61" s="2">
        <f t="shared" si="14"/>
        <v>96.724999999999994</v>
      </c>
      <c r="BT61" s="2">
        <f t="shared" si="15"/>
        <v>99.55</v>
      </c>
      <c r="BU61" s="2">
        <f t="shared" si="16"/>
        <v>103.375</v>
      </c>
      <c r="BV61" s="2">
        <f t="shared" si="17"/>
        <v>102.6</v>
      </c>
      <c r="BW61" s="2">
        <f t="shared" si="18"/>
        <v>104.41500000000001</v>
      </c>
      <c r="BX61" s="2">
        <f t="shared" si="19"/>
        <v>105.634</v>
      </c>
      <c r="BY61" s="2">
        <f t="shared" si="20"/>
        <v>104.902</v>
      </c>
      <c r="BZ61" s="2">
        <f t="shared" si="21"/>
        <v>102.68300000000001</v>
      </c>
      <c r="CA61" s="2">
        <f t="shared" si="22"/>
        <v>105.902</v>
      </c>
      <c r="CB61" s="2">
        <f t="shared" si="23"/>
        <v>103.65900000000001</v>
      </c>
      <c r="CC61" s="2">
        <f t="shared" si="24"/>
        <v>102.976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101.28725033738193</v>
      </c>
      <c r="DL61" s="2">
        <f t="shared" si="76"/>
        <v>102.0856359649123</v>
      </c>
      <c r="DM61" s="2">
        <f t="shared" si="76"/>
        <v>101.62303001876171</v>
      </c>
      <c r="DN61" s="2">
        <f t="shared" si="76"/>
        <v>103.28598030018762</v>
      </c>
      <c r="DO61" s="2">
        <f t="shared" si="76"/>
        <v>99.439291497975731</v>
      </c>
      <c r="DP61" s="2">
        <f t="shared" si="76"/>
        <v>100.18343090053618</v>
      </c>
      <c r="DQ61" s="2">
        <f t="shared" si="76"/>
        <v>100.79076576576574</v>
      </c>
      <c r="DR61" s="2">
        <f t="shared" si="76"/>
        <v>101.62968117408909</v>
      </c>
      <c r="DS61" s="2">
        <f t="shared" si="76"/>
        <v>104.46141601925814</v>
      </c>
      <c r="DT61" s="2">
        <f t="shared" si="76"/>
        <v>105.97921763869132</v>
      </c>
      <c r="DU61" s="2">
        <f t="shared" si="76"/>
        <v>103.98885411605939</v>
      </c>
      <c r="DV61" s="2">
        <f t="shared" si="76"/>
        <v>103.45055509355512</v>
      </c>
      <c r="DW61" s="2">
        <f t="shared" si="76"/>
        <v>105.12989758179231</v>
      </c>
      <c r="DX61" s="2">
        <f t="shared" si="76"/>
        <v>103.27784163110478</v>
      </c>
      <c r="DY61" s="2">
        <f t="shared" si="76"/>
        <v>101.61392602495543</v>
      </c>
      <c r="EA61" s="2">
        <f t="shared" ref="EA61:EO77" si="77">CE$228*$B61+CE$229</f>
        <v>95.664756195756979</v>
      </c>
      <c r="EB61" s="2">
        <f t="shared" si="77"/>
        <v>97.674148606811158</v>
      </c>
      <c r="EC61" s="2">
        <f t="shared" si="77"/>
        <v>98.877713273568517</v>
      </c>
      <c r="ED61" s="2">
        <f t="shared" si="77"/>
        <v>100.20922132151256</v>
      </c>
      <c r="EE61" s="2">
        <f t="shared" si="77"/>
        <v>96.869509170235119</v>
      </c>
      <c r="EF61" s="2">
        <f t="shared" si="77"/>
        <v>95.266772919690993</v>
      </c>
      <c r="EG61" s="2">
        <f t="shared" si="77"/>
        <v>100.00173210917853</v>
      </c>
      <c r="EH61" s="2">
        <f t="shared" si="77"/>
        <v>96.167978764776265</v>
      </c>
      <c r="EI61" s="2">
        <f t="shared" si="77"/>
        <v>98.883515356438437</v>
      </c>
      <c r="EJ61" s="2">
        <f t="shared" si="77"/>
        <v>99.661663464995627</v>
      </c>
      <c r="EK61" s="2">
        <f t="shared" si="77"/>
        <v>101.05020997732424</v>
      </c>
      <c r="EL61" s="2">
        <f t="shared" si="77"/>
        <v>100.27093703043677</v>
      </c>
      <c r="EM61" s="2">
        <f t="shared" si="77"/>
        <v>101.3349635171748</v>
      </c>
      <c r="EN61" s="2">
        <f t="shared" si="77"/>
        <v>99.177341573926867</v>
      </c>
      <c r="EO61" s="2">
        <f t="shared" si="77"/>
        <v>96.26560914795246</v>
      </c>
      <c r="EQ61" s="2">
        <f t="shared" ref="EQ61:FE77" si="78">CU$228*$B61+CU$229</f>
        <v>96.048173476462978</v>
      </c>
      <c r="ER61" s="2">
        <f t="shared" si="78"/>
        <v>99.420555207113154</v>
      </c>
      <c r="ES61" s="2">
        <f t="shared" si="78"/>
        <v>97.437002117431604</v>
      </c>
      <c r="ET61" s="2">
        <f t="shared" si="78"/>
        <v>97.877263359693274</v>
      </c>
      <c r="EU61" s="2">
        <f t="shared" si="78"/>
        <v>95.435031612424083</v>
      </c>
      <c r="EV61" s="2">
        <f t="shared" si="78"/>
        <v>96.249653183214619</v>
      </c>
      <c r="EW61" s="2">
        <f t="shared" si="78"/>
        <v>98.733479056837879</v>
      </c>
      <c r="EX61" s="2">
        <f t="shared" si="78"/>
        <v>97.613482894273048</v>
      </c>
      <c r="EY61" s="2">
        <f t="shared" si="78"/>
        <v>99.830911370752318</v>
      </c>
      <c r="EZ61" s="2">
        <f t="shared" si="78"/>
        <v>99.885351237895762</v>
      </c>
      <c r="FA61" s="2">
        <f t="shared" si="78"/>
        <v>100.77096521911297</v>
      </c>
      <c r="FB61" s="2">
        <f t="shared" si="78"/>
        <v>100.47070435138549</v>
      </c>
      <c r="FC61" s="2">
        <f t="shared" si="78"/>
        <v>100.30884459184813</v>
      </c>
      <c r="FD61" s="2">
        <f t="shared" si="78"/>
        <v>100.11897283111543</v>
      </c>
      <c r="FE61" s="2">
        <f t="shared" si="78"/>
        <v>99.066661475371248</v>
      </c>
      <c r="FG61" s="2">
        <f t="shared" ref="FG61:FU77" si="79">POWER(10,($B61-C$231)/C$229)/(1+POWER(10,($B61-C$231)/C$229))</f>
        <v>0.38053336345289968</v>
      </c>
      <c r="FH61" s="2">
        <f t="shared" si="79"/>
        <v>0.39042524478206686</v>
      </c>
      <c r="FI61" s="2">
        <f t="shared" si="79"/>
        <v>0.3681888838494331</v>
      </c>
      <c r="FJ61" s="2">
        <f t="shared" si="79"/>
        <v>0.34964105120704458</v>
      </c>
      <c r="FK61" s="2">
        <f t="shared" si="79"/>
        <v>0.35723800217577628</v>
      </c>
      <c r="FL61" s="2">
        <f t="shared" si="79"/>
        <v>0.35054315638564232</v>
      </c>
      <c r="FM61" s="2">
        <f t="shared" si="79"/>
        <v>0.32046732152097018</v>
      </c>
      <c r="FN61" s="2">
        <f t="shared" si="79"/>
        <v>0.33963736618607626</v>
      </c>
      <c r="FO61" s="2">
        <f t="shared" si="79"/>
        <v>0.3258392799318926</v>
      </c>
      <c r="FP61" s="2">
        <f t="shared" si="79"/>
        <v>0.33423498394812173</v>
      </c>
      <c r="FQ61" s="2">
        <f t="shared" si="79"/>
        <v>0.35467730075360238</v>
      </c>
      <c r="FR61" s="2">
        <f t="shared" si="79"/>
        <v>0.32816800436529209</v>
      </c>
      <c r="FS61" s="2">
        <f t="shared" si="79"/>
        <v>0.324995287583352</v>
      </c>
      <c r="FT61" s="2">
        <f t="shared" si="79"/>
        <v>0.31831055397821439</v>
      </c>
      <c r="FU61" s="2">
        <f t="shared" si="79"/>
        <v>0.30427321795263401</v>
      </c>
      <c r="FW61" s="2">
        <f t="shared" si="67"/>
        <v>3.4961336728958898E-5</v>
      </c>
      <c r="FX61" s="2">
        <f t="shared" si="67"/>
        <v>6.63513090881326E-5</v>
      </c>
      <c r="FY61" s="2">
        <f t="shared" si="67"/>
        <v>4.2665883220516525E-5</v>
      </c>
      <c r="FZ61" s="2">
        <f t="shared" si="67"/>
        <v>5.6637732270365228E-4</v>
      </c>
      <c r="GA61" s="2">
        <f t="shared" si="67"/>
        <v>3.9649389858219769E-5</v>
      </c>
      <c r="GB61" s="2">
        <f t="shared" si="67"/>
        <v>4.611613966944752E-5</v>
      </c>
      <c r="GC61" s="2">
        <f t="shared" si="67"/>
        <v>4.3138158264356616E-5</v>
      </c>
      <c r="GD61" s="2">
        <f t="shared" si="67"/>
        <v>4.3252344793988369E-5</v>
      </c>
      <c r="GE61" s="2">
        <f t="shared" si="67"/>
        <v>5.2484188024758511E-5</v>
      </c>
      <c r="GF61" s="2">
        <f t="shared" si="67"/>
        <v>4.7893725857896884E-5</v>
      </c>
      <c r="GG61" s="2">
        <f t="shared" si="67"/>
        <v>4.8891683119943787E-5</v>
      </c>
      <c r="GH61" s="2">
        <f t="shared" si="67"/>
        <v>4.1626961971872613E-5</v>
      </c>
      <c r="GI61" s="2">
        <f t="shared" si="67"/>
        <v>3.5938544997508664E-5</v>
      </c>
      <c r="GJ61" s="2">
        <f t="shared" si="67"/>
        <v>2.687073797321175E-5</v>
      </c>
      <c r="GK61" s="2">
        <f t="shared" si="67"/>
        <v>2.6576056577367446E-5</v>
      </c>
      <c r="GM61" s="86">
        <f t="shared" si="68"/>
        <v>1.6889118055937544E-3</v>
      </c>
      <c r="GN61" s="86">
        <f t="shared" si="68"/>
        <v>1.9610388659069625E-3</v>
      </c>
      <c r="GO61" s="86">
        <f t="shared" si="68"/>
        <v>1.0932743561445537E-3</v>
      </c>
      <c r="GP61" s="86">
        <f t="shared" si="68"/>
        <v>6.5028999309382719E-4</v>
      </c>
      <c r="GQ61" s="86">
        <f t="shared" si="68"/>
        <v>7.5481701154497718E-4</v>
      </c>
      <c r="GR61" s="86">
        <f t="shared" si="68"/>
        <v>5.422335849670604E-4</v>
      </c>
      <c r="GS61" s="86">
        <f t="shared" si="68"/>
        <v>2.1762939889660607E-4</v>
      </c>
      <c r="GT61" s="86">
        <f t="shared" si="68"/>
        <v>4.7409742327731195E-4</v>
      </c>
      <c r="GU61" s="86">
        <f t="shared" si="68"/>
        <v>2.929479979631706E-4</v>
      </c>
      <c r="GV61" s="86">
        <f t="shared" si="68"/>
        <v>3.3849554746628386E-4</v>
      </c>
      <c r="GW61" s="86">
        <f t="shared" si="68"/>
        <v>6.8835421973846176E-4</v>
      </c>
      <c r="GX61" s="86">
        <f t="shared" si="68"/>
        <v>2.806819860846424E-4</v>
      </c>
      <c r="GY61" s="86">
        <f t="shared" si="68"/>
        <v>2.604228026213297E-4</v>
      </c>
      <c r="GZ61" s="86">
        <f t="shared" si="68"/>
        <v>2.2338598844778856E-4</v>
      </c>
      <c r="HA61" s="86">
        <f t="shared" si="68"/>
        <v>7.6892569702151755E-5</v>
      </c>
      <c r="HC61" s="86">
        <f t="shared" si="73"/>
        <v>1.5288028943148167E-11</v>
      </c>
      <c r="HD61" s="86">
        <f t="shared" si="69"/>
        <v>6.7624270611535408E-12</v>
      </c>
      <c r="HE61" s="86">
        <f t="shared" si="69"/>
        <v>3.6628233003719363E-12</v>
      </c>
      <c r="HF61" s="86">
        <f t="shared" si="69"/>
        <v>6.0514248911778829E-15</v>
      </c>
      <c r="HG61" s="86">
        <f t="shared" si="69"/>
        <v>3.5876800227914174E-14</v>
      </c>
      <c r="HH61" s="86">
        <f t="shared" si="69"/>
        <v>1.031754775639483E-13</v>
      </c>
      <c r="HI61" s="86">
        <f t="shared" si="69"/>
        <v>8.3437205276728632E-15</v>
      </c>
      <c r="HJ61" s="86">
        <f t="shared" si="69"/>
        <v>9.275091813867037E-14</v>
      </c>
      <c r="HK61" s="86">
        <f t="shared" si="69"/>
        <v>1.3818739968258819E-14</v>
      </c>
      <c r="HL61" s="86">
        <f t="shared" si="69"/>
        <v>6.0355960511052995E-15</v>
      </c>
      <c r="HM61" s="86">
        <f t="shared" si="69"/>
        <v>1.428325893344137E-14</v>
      </c>
      <c r="HN61" s="86">
        <f t="shared" si="69"/>
        <v>1.1883282743562563E-14</v>
      </c>
      <c r="HO61" s="86">
        <f t="shared" si="69"/>
        <v>8.6163091440425689E-15</v>
      </c>
      <c r="HP61" s="86">
        <f t="shared" si="69"/>
        <v>1.6964179945499312E-15</v>
      </c>
      <c r="HQ61" s="86">
        <f t="shared" si="69"/>
        <v>5.0206787275938844E-17</v>
      </c>
      <c r="HS61" s="86">
        <f t="shared" si="70"/>
        <v>1.9312236390884147E-70</v>
      </c>
      <c r="HT61" s="86">
        <f t="shared" si="70"/>
        <v>3.7196708127854661E-70</v>
      </c>
      <c r="HU61" s="86">
        <f t="shared" si="70"/>
        <v>5.6136302252352986E-76</v>
      </c>
      <c r="HV61" s="86">
        <f t="shared" si="70"/>
        <v>1.589192057768747E-97</v>
      </c>
      <c r="HW61" s="86">
        <f t="shared" si="70"/>
        <v>4.0839976528670813E-92</v>
      </c>
      <c r="HX61" s="86">
        <f t="shared" si="70"/>
        <v>1.5082352034322881E-88</v>
      </c>
      <c r="HY61" s="86">
        <f t="shared" si="70"/>
        <v>4.4364183021771048E-95</v>
      </c>
      <c r="HZ61" s="86">
        <f t="shared" si="70"/>
        <v>1.5684160306611691E-85</v>
      </c>
      <c r="IA61" s="86">
        <f t="shared" si="70"/>
        <v>8.2716315532288931E-92</v>
      </c>
      <c r="IB61" s="86">
        <f t="shared" si="70"/>
        <v>6.956560895090725E-96</v>
      </c>
      <c r="IC61" s="86">
        <f t="shared" si="70"/>
        <v>5.3705354254066323E-95</v>
      </c>
      <c r="ID61" s="86">
        <f t="shared" si="70"/>
        <v>2.43995302259575E-94</v>
      </c>
      <c r="IE61" s="86">
        <f t="shared" si="70"/>
        <v>4.4905579271372117E-93</v>
      </c>
      <c r="IF61" s="86">
        <f t="shared" si="70"/>
        <v>9.1281164656955308E-31</v>
      </c>
      <c r="IG61" s="86">
        <f t="shared" si="70"/>
        <v>2.0440300847956272E-29</v>
      </c>
      <c r="II61" s="86">
        <f t="shared" si="71"/>
        <v>1.4808313059245439E-254</v>
      </c>
      <c r="IJ61" s="86">
        <f t="shared" si="71"/>
        <v>4.6311337568108705E-244</v>
      </c>
      <c r="IK61" s="86">
        <f t="shared" si="71"/>
        <v>1.1255050415341648E-276</v>
      </c>
      <c r="IL61" s="86">
        <f t="shared" si="71"/>
        <v>2.3583227438882906E-194</v>
      </c>
      <c r="IM61" s="86">
        <f t="shared" si="71"/>
        <v>0</v>
      </c>
      <c r="IN61" s="86">
        <f t="shared" si="71"/>
        <v>0</v>
      </c>
      <c r="IO61" s="86">
        <f t="shared" si="71"/>
        <v>0</v>
      </c>
      <c r="IP61" s="86">
        <f t="shared" si="71"/>
        <v>0</v>
      </c>
      <c r="IQ61" s="86">
        <f t="shared" si="71"/>
        <v>0</v>
      </c>
      <c r="IR61" s="86">
        <f t="shared" si="71"/>
        <v>0</v>
      </c>
      <c r="IS61" s="86">
        <f t="shared" si="71"/>
        <v>0</v>
      </c>
      <c r="IT61" s="86">
        <f t="shared" si="71"/>
        <v>0</v>
      </c>
      <c r="IU61" s="86">
        <f t="shared" si="71"/>
        <v>0</v>
      </c>
      <c r="IV61" s="86">
        <f t="shared" si="71"/>
        <v>1.8833385339886122E-138</v>
      </c>
      <c r="IW61" s="86">
        <f t="shared" si="71"/>
        <v>5.958715562423655E-105</v>
      </c>
      <c r="IY61" s="86">
        <f t="shared" si="72"/>
        <v>1.6889118208817833E-3</v>
      </c>
      <c r="IZ61" s="86">
        <f t="shared" si="72"/>
        <v>1.9610388726693895E-3</v>
      </c>
      <c r="JA61" s="86">
        <f t="shared" si="72"/>
        <v>1.093274359807377E-3</v>
      </c>
      <c r="JB61" s="86">
        <f t="shared" si="72"/>
        <v>6.5028999309987867E-4</v>
      </c>
      <c r="JC61" s="86">
        <f t="shared" si="72"/>
        <v>7.5481701158085397E-4</v>
      </c>
      <c r="JD61" s="86">
        <f t="shared" si="72"/>
        <v>5.4223358507023589E-4</v>
      </c>
      <c r="JE61" s="86">
        <f t="shared" si="72"/>
        <v>2.1762939890494979E-4</v>
      </c>
      <c r="JF61" s="86">
        <f t="shared" si="72"/>
        <v>4.7409742337006284E-4</v>
      </c>
      <c r="JG61" s="86">
        <f t="shared" si="72"/>
        <v>2.9294799797698935E-4</v>
      </c>
      <c r="JH61" s="86">
        <f t="shared" si="72"/>
        <v>3.3849554747231945E-4</v>
      </c>
      <c r="JI61" s="86">
        <f t="shared" si="72"/>
        <v>6.8835421975274504E-4</v>
      </c>
      <c r="JJ61" s="86">
        <f t="shared" si="72"/>
        <v>2.8068198609652569E-4</v>
      </c>
      <c r="JK61" s="86">
        <f t="shared" si="72"/>
        <v>2.6042280262994602E-4</v>
      </c>
      <c r="JL61" s="86">
        <f t="shared" si="72"/>
        <v>2.2338598844948499E-4</v>
      </c>
      <c r="JM61" s="86">
        <f t="shared" si="72"/>
        <v>7.6892569702201967E-5</v>
      </c>
    </row>
    <row r="62" spans="2:273" x14ac:dyDescent="0.25">
      <c r="B62" s="2">
        <v>35</v>
      </c>
      <c r="C62" s="37">
        <v>104.178</v>
      </c>
      <c r="D62" s="37">
        <v>103.7</v>
      </c>
      <c r="E62" s="37">
        <v>103</v>
      </c>
      <c r="F62" s="37">
        <v>102.825</v>
      </c>
      <c r="G62" s="37">
        <v>101.55</v>
      </c>
      <c r="H62" s="37">
        <v>101.85</v>
      </c>
      <c r="I62" s="37">
        <v>102.1</v>
      </c>
      <c r="J62" s="37">
        <v>102.875</v>
      </c>
      <c r="K62" s="37">
        <v>105.122</v>
      </c>
      <c r="L62" s="37">
        <v>107.024</v>
      </c>
      <c r="M62" s="37">
        <v>106.268</v>
      </c>
      <c r="N62" s="37">
        <v>102.58499999999999</v>
      </c>
      <c r="O62" s="37">
        <v>104.80500000000001</v>
      </c>
      <c r="P62" s="37">
        <v>105.39</v>
      </c>
      <c r="Q62" s="37">
        <v>100.07299999999999</v>
      </c>
      <c r="S62" s="4">
        <f t="shared" si="74"/>
        <v>100.82529739568814</v>
      </c>
      <c r="T62" s="4">
        <f t="shared" si="74"/>
        <v>102.38542752852776</v>
      </c>
      <c r="U62" s="4">
        <f t="shared" si="74"/>
        <v>101.85470327851982</v>
      </c>
      <c r="V62" s="4">
        <f t="shared" si="74"/>
        <v>102.95239774400359</v>
      </c>
      <c r="W62" s="4">
        <f t="shared" si="74"/>
        <v>99.390104228502011</v>
      </c>
      <c r="X62" s="4">
        <f t="shared" si="74"/>
        <v>99.148909838547254</v>
      </c>
      <c r="Y62" s="4">
        <f t="shared" si="74"/>
        <v>100.87314724236333</v>
      </c>
      <c r="Z62" s="4">
        <f t="shared" si="74"/>
        <v>100.32957551270025</v>
      </c>
      <c r="AA62" s="4">
        <f t="shared" si="74"/>
        <v>102.98572734615091</v>
      </c>
      <c r="AB62" s="4">
        <f t="shared" si="74"/>
        <v>104.22098110890136</v>
      </c>
      <c r="AC62" s="4">
        <f t="shared" si="74"/>
        <v>103.69690903994369</v>
      </c>
      <c r="AD62" s="4">
        <f t="shared" si="74"/>
        <v>102.77097004706229</v>
      </c>
      <c r="AE62" s="4">
        <f t="shared" si="74"/>
        <v>104.22595316837469</v>
      </c>
      <c r="AF62" s="4">
        <f t="shared" si="74"/>
        <v>102.21910203452734</v>
      </c>
      <c r="AG62" s="4">
        <f t="shared" si="74"/>
        <v>100.03882659139998</v>
      </c>
      <c r="AI62" s="4">
        <f t="shared" si="75"/>
        <v>3.3527026043118582</v>
      </c>
      <c r="AJ62" s="4">
        <f t="shared" si="75"/>
        <v>1.3145724714722462</v>
      </c>
      <c r="AK62" s="4">
        <f t="shared" si="75"/>
        <v>1.1452967214801788</v>
      </c>
      <c r="AL62" s="4">
        <f t="shared" si="75"/>
        <v>-0.12739774400358783</v>
      </c>
      <c r="AM62" s="4">
        <f t="shared" si="75"/>
        <v>2.1598957714979861</v>
      </c>
      <c r="AN62" s="4">
        <f t="shared" si="75"/>
        <v>2.7010901614527398</v>
      </c>
      <c r="AO62" s="4">
        <f t="shared" si="75"/>
        <v>1.2268527576366637</v>
      </c>
      <c r="AP62" s="4">
        <f t="shared" si="75"/>
        <v>2.5454244872997549</v>
      </c>
      <c r="AQ62" s="4">
        <f t="shared" si="75"/>
        <v>2.1362726538490904</v>
      </c>
      <c r="AR62" s="4">
        <f t="shared" si="75"/>
        <v>2.8030188910986453</v>
      </c>
      <c r="AS62" s="4">
        <f t="shared" si="75"/>
        <v>2.5710909600563099</v>
      </c>
      <c r="AT62" s="4">
        <f t="shared" si="75"/>
        <v>-0.18597004706229825</v>
      </c>
      <c r="AU62" s="4">
        <f t="shared" si="75"/>
        <v>0.57904683162531967</v>
      </c>
      <c r="AV62" s="4">
        <f t="shared" si="75"/>
        <v>3.1708979654726619</v>
      </c>
      <c r="AW62" s="4">
        <f t="shared" si="75"/>
        <v>3.4173408600011612E-2</v>
      </c>
      <c r="AY62" s="2">
        <f t="shared" si="65"/>
        <v>99.037168924474415</v>
      </c>
      <c r="AZ62" s="2">
        <f t="shared" si="65"/>
        <v>100.23964447381682</v>
      </c>
      <c r="BA62" s="2">
        <f t="shared" si="65"/>
        <v>100.54407026679229</v>
      </c>
      <c r="BB62" s="2">
        <f t="shared" si="65"/>
        <v>102.1470269667349</v>
      </c>
      <c r="BC62" s="2">
        <f t="shared" si="65"/>
        <v>98.433838986323991</v>
      </c>
      <c r="BD62" s="2">
        <f t="shared" si="65"/>
        <v>98.404375960599822</v>
      </c>
      <c r="BE62" s="2">
        <f t="shared" si="65"/>
        <v>100.54637824297512</v>
      </c>
      <c r="BF62" s="2">
        <f t="shared" si="65"/>
        <v>99.699612431421031</v>
      </c>
      <c r="BG62" s="2">
        <f t="shared" si="65"/>
        <v>102.57683847852785</v>
      </c>
      <c r="BH62" s="2">
        <f t="shared" si="65"/>
        <v>103.755969474724</v>
      </c>
      <c r="BI62" s="2">
        <f t="shared" si="65"/>
        <v>102.86646151519678</v>
      </c>
      <c r="BJ62" s="2">
        <f t="shared" si="65"/>
        <v>102.37369358295913</v>
      </c>
      <c r="BK62" s="2">
        <f t="shared" si="65"/>
        <v>103.85235328572804</v>
      </c>
      <c r="BL62" s="2">
        <f t="shared" si="65"/>
        <v>101.92076487391842</v>
      </c>
      <c r="BM62" s="2">
        <f t="shared" si="65"/>
        <v>99.934678369834685</v>
      </c>
      <c r="BO62" s="2">
        <f t="shared" si="10"/>
        <v>104.178</v>
      </c>
      <c r="BP62" s="2">
        <f t="shared" si="11"/>
        <v>103.7</v>
      </c>
      <c r="BQ62" s="2">
        <f t="shared" si="12"/>
        <v>103</v>
      </c>
      <c r="BR62" s="2">
        <f t="shared" si="13"/>
        <v>102.825</v>
      </c>
      <c r="BS62" s="2">
        <f t="shared" si="14"/>
        <v>101.55</v>
      </c>
      <c r="BT62" s="2">
        <f t="shared" si="15"/>
        <v>101.85</v>
      </c>
      <c r="BU62" s="2">
        <f t="shared" si="16"/>
        <v>102.1</v>
      </c>
      <c r="BV62" s="2">
        <f t="shared" si="17"/>
        <v>102.875</v>
      </c>
      <c r="BW62" s="2">
        <f t="shared" si="18"/>
        <v>105.122</v>
      </c>
      <c r="BX62" s="2">
        <f t="shared" si="19"/>
        <v>107.024</v>
      </c>
      <c r="BY62" s="2">
        <f t="shared" si="20"/>
        <v>106.268</v>
      </c>
      <c r="BZ62" s="2">
        <f t="shared" si="21"/>
        <v>102.58499999999999</v>
      </c>
      <c r="CA62" s="2">
        <f t="shared" si="22"/>
        <v>104.80500000000001</v>
      </c>
      <c r="CB62" s="2">
        <f t="shared" si="23"/>
        <v>105.39</v>
      </c>
      <c r="CC62" s="2">
        <f t="shared" si="24"/>
        <v>100.07299999999999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101.3827883940621</v>
      </c>
      <c r="DL62" s="2">
        <f t="shared" si="76"/>
        <v>102.12335357624833</v>
      </c>
      <c r="DM62" s="2">
        <f t="shared" si="76"/>
        <v>101.70345450281425</v>
      </c>
      <c r="DN62" s="2">
        <f t="shared" si="76"/>
        <v>103.39836772983114</v>
      </c>
      <c r="DO62" s="2">
        <f t="shared" si="76"/>
        <v>99.465587044534431</v>
      </c>
      <c r="DP62" s="2">
        <f t="shared" si="76"/>
        <v>100.31994747784223</v>
      </c>
      <c r="DQ62" s="2">
        <f t="shared" si="76"/>
        <v>100.90810810810808</v>
      </c>
      <c r="DR62" s="2">
        <f t="shared" si="76"/>
        <v>101.74084008097168</v>
      </c>
      <c r="DS62" s="2">
        <f t="shared" si="76"/>
        <v>104.59357347631034</v>
      </c>
      <c r="DT62" s="2">
        <f t="shared" si="76"/>
        <v>106.07883262209577</v>
      </c>
      <c r="DU62" s="2">
        <f t="shared" si="76"/>
        <v>104.05059278002699</v>
      </c>
      <c r="DV62" s="2">
        <f t="shared" si="76"/>
        <v>103.57110679505419</v>
      </c>
      <c r="DW62" s="2">
        <f t="shared" si="76"/>
        <v>105.25299146514935</v>
      </c>
      <c r="DX62" s="2">
        <f t="shared" si="76"/>
        <v>103.37537268847795</v>
      </c>
      <c r="DY62" s="2">
        <f t="shared" si="76"/>
        <v>101.70729935383244</v>
      </c>
      <c r="EA62" s="2">
        <f t="shared" si="77"/>
        <v>95.554700216972023</v>
      </c>
      <c r="EB62" s="2">
        <f t="shared" si="77"/>
        <v>97.557069143446867</v>
      </c>
      <c r="EC62" s="2">
        <f t="shared" si="77"/>
        <v>98.729794679005195</v>
      </c>
      <c r="ED62" s="2">
        <f t="shared" si="77"/>
        <v>100.02807724333857</v>
      </c>
      <c r="EE62" s="2">
        <f t="shared" si="77"/>
        <v>96.740965096550056</v>
      </c>
      <c r="EF62" s="2">
        <f t="shared" si="77"/>
        <v>95.16750916178546</v>
      </c>
      <c r="EG62" s="2">
        <f t="shared" si="77"/>
        <v>99.847014076252094</v>
      </c>
      <c r="EH62" s="2">
        <f t="shared" si="77"/>
        <v>96.079842863746791</v>
      </c>
      <c r="EI62" s="2">
        <f t="shared" si="77"/>
        <v>98.771208791208792</v>
      </c>
      <c r="EJ62" s="2">
        <f t="shared" si="77"/>
        <v>99.53612892290306</v>
      </c>
      <c r="EK62" s="2">
        <f t="shared" si="77"/>
        <v>100.90158739229022</v>
      </c>
      <c r="EL62" s="2">
        <f t="shared" si="77"/>
        <v>100.13799376270818</v>
      </c>
      <c r="EM62" s="2">
        <f t="shared" si="77"/>
        <v>101.19935579707888</v>
      </c>
      <c r="EN62" s="2">
        <f t="shared" si="77"/>
        <v>99.079617408585051</v>
      </c>
      <c r="EO62" s="2">
        <f t="shared" si="77"/>
        <v>96.237929161162498</v>
      </c>
      <c r="EQ62" s="2">
        <f t="shared" si="78"/>
        <v>95.932170043022438</v>
      </c>
      <c r="ER62" s="2">
        <f t="shared" si="78"/>
        <v>99.273577855357459</v>
      </c>
      <c r="ES62" s="2">
        <f t="shared" si="78"/>
        <v>97.311957765823493</v>
      </c>
      <c r="ET62" s="2">
        <f t="shared" si="78"/>
        <v>97.736753235082688</v>
      </c>
      <c r="EU62" s="2">
        <f t="shared" si="78"/>
        <v>95.328773114204665</v>
      </c>
      <c r="EV62" s="2">
        <f t="shared" si="78"/>
        <v>96.134857286961491</v>
      </c>
      <c r="EW62" s="2">
        <f t="shared" si="78"/>
        <v>98.598400215814308</v>
      </c>
      <c r="EX62" s="2">
        <f t="shared" si="78"/>
        <v>97.502862107709788</v>
      </c>
      <c r="EY62" s="2">
        <f t="shared" si="78"/>
        <v>99.703917557529778</v>
      </c>
      <c r="EZ62" s="2">
        <f t="shared" si="78"/>
        <v>99.756313440011013</v>
      </c>
      <c r="FA62" s="2">
        <f t="shared" si="78"/>
        <v>100.62669646251317</v>
      </c>
      <c r="FB62" s="2">
        <f t="shared" si="78"/>
        <v>100.33464996759488</v>
      </c>
      <c r="FC62" s="2">
        <f t="shared" si="78"/>
        <v>100.18900403934678</v>
      </c>
      <c r="FD62" s="2">
        <f t="shared" si="78"/>
        <v>100.006474739506</v>
      </c>
      <c r="FE62" s="2">
        <f t="shared" si="78"/>
        <v>98.99370989138356</v>
      </c>
      <c r="FG62" s="2">
        <f t="shared" si="79"/>
        <v>0.40247056467288622</v>
      </c>
      <c r="FH62" s="2">
        <f t="shared" si="79"/>
        <v>0.41255292133194482</v>
      </c>
      <c r="FI62" s="2">
        <f t="shared" si="79"/>
        <v>0.38986231628365031</v>
      </c>
      <c r="FJ62" s="2">
        <f t="shared" si="79"/>
        <v>0.37086354631393587</v>
      </c>
      <c r="FK62" s="2">
        <f t="shared" si="79"/>
        <v>0.37865314290585672</v>
      </c>
      <c r="FL62" s="2">
        <f t="shared" si="79"/>
        <v>0.37178910523654257</v>
      </c>
      <c r="FM62" s="2">
        <f t="shared" si="79"/>
        <v>0.34084708331472563</v>
      </c>
      <c r="FN62" s="2">
        <f t="shared" si="79"/>
        <v>0.36058931986498471</v>
      </c>
      <c r="FO62" s="2">
        <f t="shared" si="79"/>
        <v>0.34638652538870668</v>
      </c>
      <c r="FP62" s="2">
        <f t="shared" si="79"/>
        <v>0.35503284528512591</v>
      </c>
      <c r="FQ62" s="2">
        <f t="shared" si="79"/>
        <v>0.37602874005088094</v>
      </c>
      <c r="FR62" s="2">
        <f t="shared" si="79"/>
        <v>0.34878612407088461</v>
      </c>
      <c r="FS62" s="2">
        <f t="shared" si="79"/>
        <v>0.34551658819289732</v>
      </c>
      <c r="FT62" s="2">
        <f t="shared" si="79"/>
        <v>0.33862150608537755</v>
      </c>
      <c r="FU62" s="2">
        <f t="shared" si="79"/>
        <v>0.32411433583369381</v>
      </c>
      <c r="FW62" s="2">
        <f t="shared" si="67"/>
        <v>3.8334214129762135E-5</v>
      </c>
      <c r="FX62" s="2">
        <f t="shared" si="67"/>
        <v>7.2752297980161051E-5</v>
      </c>
      <c r="FY62" s="2">
        <f t="shared" si="67"/>
        <v>4.6782018100382467E-5</v>
      </c>
      <c r="FZ62" s="2">
        <f t="shared" si="67"/>
        <v>6.2098645253301249E-4</v>
      </c>
      <c r="GA62" s="2">
        <f t="shared" si="67"/>
        <v>4.3474525166747503E-5</v>
      </c>
      <c r="GB62" s="2">
        <f t="shared" si="67"/>
        <v>5.0565116663426486E-5</v>
      </c>
      <c r="GC62" s="2">
        <f t="shared" si="67"/>
        <v>4.7299853101775192E-5</v>
      </c>
      <c r="GD62" s="2">
        <f t="shared" si="67"/>
        <v>4.7425055098273994E-5</v>
      </c>
      <c r="GE62" s="2">
        <f t="shared" si="67"/>
        <v>5.75474764151886E-5</v>
      </c>
      <c r="GF62" s="2">
        <f t="shared" si="67"/>
        <v>5.2514183482940876E-5</v>
      </c>
      <c r="GG62" s="2">
        <f t="shared" si="67"/>
        <v>5.3608411643879965E-5</v>
      </c>
      <c r="GH62" s="2">
        <f t="shared" si="67"/>
        <v>4.564287286776273E-5</v>
      </c>
      <c r="GI62" s="2">
        <f t="shared" si="67"/>
        <v>3.9405694360066921E-5</v>
      </c>
      <c r="GJ62" s="2">
        <f t="shared" si="67"/>
        <v>2.9463101920569768E-5</v>
      </c>
      <c r="GK62" s="2">
        <f t="shared" si="67"/>
        <v>2.9139991861320571E-5</v>
      </c>
      <c r="GM62" s="86">
        <f t="shared" si="68"/>
        <v>2.5351755238290944E-3</v>
      </c>
      <c r="GN62" s="86">
        <f t="shared" si="68"/>
        <v>2.9505374549552267E-3</v>
      </c>
      <c r="GO62" s="86">
        <f t="shared" si="68"/>
        <v>1.7196412567107391E-3</v>
      </c>
      <c r="GP62" s="86">
        <f t="shared" si="68"/>
        <v>1.0576893122178151E-3</v>
      </c>
      <c r="GQ62" s="86">
        <f t="shared" si="68"/>
        <v>1.2266417417927597E-3</v>
      </c>
      <c r="GR62" s="86">
        <f t="shared" si="68"/>
        <v>9.1399868278932645E-4</v>
      </c>
      <c r="GS62" s="86">
        <f t="shared" si="68"/>
        <v>3.8396618586726821E-4</v>
      </c>
      <c r="GT62" s="86">
        <f t="shared" si="68"/>
        <v>7.8748858590980259E-4</v>
      </c>
      <c r="GU62" s="86">
        <f t="shared" si="68"/>
        <v>5.025511741302127E-4</v>
      </c>
      <c r="GV62" s="86">
        <f t="shared" si="68"/>
        <v>5.8380004797914625E-4</v>
      </c>
      <c r="GW62" s="86">
        <f t="shared" si="68"/>
        <v>1.1276289425769493E-3</v>
      </c>
      <c r="GX62" s="86">
        <f t="shared" si="68"/>
        <v>4.8861184358141242E-4</v>
      </c>
      <c r="GY62" s="86">
        <f t="shared" si="68"/>
        <v>4.5379065140152411E-4</v>
      </c>
      <c r="GZ62" s="86">
        <f t="shared" si="68"/>
        <v>3.8972511973624625E-4</v>
      </c>
      <c r="HA62" s="86">
        <f t="shared" si="68"/>
        <v>1.4945658927147047E-4</v>
      </c>
      <c r="HC62" s="86">
        <f t="shared" si="73"/>
        <v>4.0467175287264448E-11</v>
      </c>
      <c r="HD62" s="86">
        <f t="shared" si="69"/>
        <v>1.9001701225779419E-11</v>
      </c>
      <c r="HE62" s="86">
        <f t="shared" si="69"/>
        <v>1.06257404036303E-11</v>
      </c>
      <c r="HF62" s="86">
        <f t="shared" si="69"/>
        <v>2.3141922067065213E-14</v>
      </c>
      <c r="HG62" s="86">
        <f t="shared" si="69"/>
        <v>1.2790147561562809E-13</v>
      </c>
      <c r="HH62" s="86">
        <f t="shared" si="69"/>
        <v>3.5722218058245294E-13</v>
      </c>
      <c r="HI62" s="86">
        <f t="shared" si="69"/>
        <v>3.1354877186727635E-14</v>
      </c>
      <c r="HJ62" s="86">
        <f t="shared" si="69"/>
        <v>3.1552929864630213E-13</v>
      </c>
      <c r="HK62" s="86">
        <f t="shared" si="69"/>
        <v>5.0964079718058502E-14</v>
      </c>
      <c r="HL62" s="86">
        <f t="shared" si="69"/>
        <v>2.3459797572700121E-14</v>
      </c>
      <c r="HM62" s="86">
        <f t="shared" si="69"/>
        <v>5.3292274782644233E-14</v>
      </c>
      <c r="HN62" s="86">
        <f t="shared" si="69"/>
        <v>4.3592589285391821E-14</v>
      </c>
      <c r="HO62" s="86">
        <f t="shared" si="69"/>
        <v>3.1283080615129085E-14</v>
      </c>
      <c r="HP62" s="86">
        <f t="shared" si="69"/>
        <v>6.4923843715018263E-15</v>
      </c>
      <c r="HQ62" s="86">
        <f t="shared" si="69"/>
        <v>2.2819479541358029E-16</v>
      </c>
      <c r="HS62" s="86">
        <f t="shared" si="70"/>
        <v>8.6299721679567948E-69</v>
      </c>
      <c r="HT62" s="86">
        <f t="shared" si="70"/>
        <v>1.9479118912392795E-68</v>
      </c>
      <c r="HU62" s="86">
        <f t="shared" si="70"/>
        <v>3.7416287125654301E-74</v>
      </c>
      <c r="HV62" s="86">
        <f t="shared" si="70"/>
        <v>3.4163287852769273E-95</v>
      </c>
      <c r="HW62" s="86">
        <f t="shared" si="70"/>
        <v>6.6189903395569159E-90</v>
      </c>
      <c r="HX62" s="86">
        <f t="shared" si="70"/>
        <v>2.150694054060614E-86</v>
      </c>
      <c r="HY62" s="86">
        <f t="shared" si="70"/>
        <v>8.528649305380821E-93</v>
      </c>
      <c r="HZ62" s="86">
        <f t="shared" si="70"/>
        <v>1.895450136510788E-83</v>
      </c>
      <c r="IA62" s="86">
        <f t="shared" si="70"/>
        <v>1.4032511746430105E-89</v>
      </c>
      <c r="IB62" s="86">
        <f t="shared" si="70"/>
        <v>1.5230100008485972E-93</v>
      </c>
      <c r="IC62" s="86">
        <f t="shared" si="70"/>
        <v>1.0478907196032719E-92</v>
      </c>
      <c r="ID62" s="86">
        <f t="shared" si="70"/>
        <v>4.2984436114936414E-92</v>
      </c>
      <c r="IE62" s="86">
        <f t="shared" si="70"/>
        <v>7.1368444740377895E-91</v>
      </c>
      <c r="IF62" s="86">
        <f t="shared" si="70"/>
        <v>4.2100666436945759E-30</v>
      </c>
      <c r="IG62" s="86">
        <f t="shared" si="70"/>
        <v>8.8411821513005708E-29</v>
      </c>
      <c r="II62" s="86">
        <f t="shared" si="71"/>
        <v>4.8028022700893772E-250</v>
      </c>
      <c r="IJ62" s="86">
        <f t="shared" si="71"/>
        <v>1.8873886829232322E-239</v>
      </c>
      <c r="IK62" s="86">
        <f t="shared" si="71"/>
        <v>1.1323154983263476E-271</v>
      </c>
      <c r="IL62" s="86">
        <f t="shared" si="71"/>
        <v>1.2056560054721148E-189</v>
      </c>
      <c r="IM62" s="86">
        <f t="shared" si="71"/>
        <v>0</v>
      </c>
      <c r="IN62" s="86">
        <f t="shared" si="71"/>
        <v>0</v>
      </c>
      <c r="IO62" s="86">
        <f t="shared" si="71"/>
        <v>0</v>
      </c>
      <c r="IP62" s="86">
        <f t="shared" si="71"/>
        <v>0</v>
      </c>
      <c r="IQ62" s="86">
        <f t="shared" si="71"/>
        <v>0</v>
      </c>
      <c r="IR62" s="86">
        <f t="shared" si="71"/>
        <v>0</v>
      </c>
      <c r="IS62" s="86">
        <f t="shared" si="71"/>
        <v>0</v>
      </c>
      <c r="IT62" s="86">
        <f t="shared" si="71"/>
        <v>0</v>
      </c>
      <c r="IU62" s="86">
        <f t="shared" si="71"/>
        <v>0</v>
      </c>
      <c r="IV62" s="86">
        <f t="shared" si="71"/>
        <v>4.4942608624076466E-136</v>
      </c>
      <c r="IW62" s="86">
        <f t="shared" si="71"/>
        <v>3.7007463430194585E-103</v>
      </c>
      <c r="IY62" s="86">
        <f t="shared" si="72"/>
        <v>2.5351755642962696E-3</v>
      </c>
      <c r="IZ62" s="86">
        <f t="shared" si="72"/>
        <v>2.950537473956928E-3</v>
      </c>
      <c r="JA62" s="86">
        <f t="shared" si="72"/>
        <v>1.7196412673364794E-3</v>
      </c>
      <c r="JB62" s="86">
        <f t="shared" si="72"/>
        <v>1.0576893122409569E-3</v>
      </c>
      <c r="JC62" s="86">
        <f t="shared" si="72"/>
        <v>1.2266417419206611E-3</v>
      </c>
      <c r="JD62" s="86">
        <f t="shared" si="72"/>
        <v>9.1399868314654862E-4</v>
      </c>
      <c r="JE62" s="86">
        <f t="shared" si="72"/>
        <v>3.8396618589862306E-4</v>
      </c>
      <c r="JF62" s="86">
        <f t="shared" si="72"/>
        <v>7.8748858622533187E-4</v>
      </c>
      <c r="JG62" s="86">
        <f t="shared" si="72"/>
        <v>5.0255117418117681E-4</v>
      </c>
      <c r="JH62" s="86">
        <f t="shared" si="72"/>
        <v>5.83800048002606E-4</v>
      </c>
      <c r="JI62" s="86">
        <f t="shared" si="72"/>
        <v>1.1276289426302415E-3</v>
      </c>
      <c r="JJ62" s="86">
        <f t="shared" si="72"/>
        <v>4.8861184362500505E-4</v>
      </c>
      <c r="JK62" s="86">
        <f t="shared" si="72"/>
        <v>4.537906514328072E-4</v>
      </c>
      <c r="JL62" s="86">
        <f t="shared" si="72"/>
        <v>3.8972511974273862E-4</v>
      </c>
      <c r="JM62" s="86">
        <f t="shared" si="72"/>
        <v>1.4945658927169867E-4</v>
      </c>
    </row>
    <row r="63" spans="2:273" x14ac:dyDescent="0.25">
      <c r="B63" s="2">
        <v>36</v>
      </c>
      <c r="C63" s="37">
        <v>106.289</v>
      </c>
      <c r="D63" s="37">
        <v>103.52500000000001</v>
      </c>
      <c r="E63" s="37">
        <v>103.22499999999999</v>
      </c>
      <c r="F63" s="37">
        <v>104.1</v>
      </c>
      <c r="G63" s="37">
        <v>100.4</v>
      </c>
      <c r="H63" s="37">
        <v>102.65</v>
      </c>
      <c r="I63" s="37">
        <v>101.2</v>
      </c>
      <c r="J63" s="37">
        <v>101.55</v>
      </c>
      <c r="K63" s="37">
        <v>103.58499999999999</v>
      </c>
      <c r="L63" s="37">
        <v>106.61</v>
      </c>
      <c r="M63" s="37">
        <v>102.78</v>
      </c>
      <c r="N63" s="37">
        <v>107.78</v>
      </c>
      <c r="O63" s="37">
        <v>103.56100000000001</v>
      </c>
      <c r="P63" s="37">
        <v>101.58499999999999</v>
      </c>
      <c r="Q63" s="37">
        <v>104.82899999999999</v>
      </c>
      <c r="S63" s="4">
        <f t="shared" si="74"/>
        <v>101.47294324599682</v>
      </c>
      <c r="T63" s="4">
        <f t="shared" si="74"/>
        <v>103.179083980095</v>
      </c>
      <c r="U63" s="4">
        <f t="shared" si="74"/>
        <v>102.42125633573674</v>
      </c>
      <c r="V63" s="4">
        <f t="shared" si="74"/>
        <v>103.31260104132026</v>
      </c>
      <c r="W63" s="4">
        <f t="shared" si="74"/>
        <v>99.810136159281981</v>
      </c>
      <c r="X63" s="4">
        <f t="shared" si="74"/>
        <v>99.520936266658936</v>
      </c>
      <c r="Y63" s="4">
        <f t="shared" si="74"/>
        <v>101.0873583028922</v>
      </c>
      <c r="Z63" s="4">
        <f t="shared" si="74"/>
        <v>100.60408276040823</v>
      </c>
      <c r="AA63" s="4">
        <f t="shared" si="74"/>
        <v>103.15966986093626</v>
      </c>
      <c r="AB63" s="4">
        <f t="shared" si="74"/>
        <v>104.38841159207955</v>
      </c>
      <c r="AC63" s="4">
        <f t="shared" si="74"/>
        <v>104.06338335838474</v>
      </c>
      <c r="AD63" s="4">
        <f t="shared" si="74"/>
        <v>102.98073575486146</v>
      </c>
      <c r="AE63" s="4">
        <f t="shared" si="74"/>
        <v>104.40999953376935</v>
      </c>
      <c r="AF63" s="4">
        <f t="shared" si="74"/>
        <v>102.35034956169417</v>
      </c>
      <c r="AG63" s="4">
        <f t="shared" si="74"/>
        <v>100.06418684220323</v>
      </c>
      <c r="AI63" s="4">
        <f t="shared" si="75"/>
        <v>4.8160567540031849</v>
      </c>
      <c r="AJ63" s="4">
        <f t="shared" si="75"/>
        <v>0.34591601990500465</v>
      </c>
      <c r="AK63" s="4">
        <f t="shared" si="75"/>
        <v>0.80374366426325139</v>
      </c>
      <c r="AL63" s="4">
        <f t="shared" si="75"/>
        <v>0.78739895867973075</v>
      </c>
      <c r="AM63" s="4">
        <f t="shared" si="75"/>
        <v>0.58986384071802433</v>
      </c>
      <c r="AN63" s="4">
        <f t="shared" si="75"/>
        <v>3.12906373334107</v>
      </c>
      <c r="AO63" s="4">
        <f t="shared" si="75"/>
        <v>0.11264169710780436</v>
      </c>
      <c r="AP63" s="4">
        <f t="shared" si="75"/>
        <v>0.94591723959176477</v>
      </c>
      <c r="AQ63" s="4">
        <f t="shared" si="75"/>
        <v>0.42533013906373185</v>
      </c>
      <c r="AR63" s="4">
        <f t="shared" si="75"/>
        <v>2.22158840792045</v>
      </c>
      <c r="AS63" s="4">
        <f t="shared" si="75"/>
        <v>-1.2833833583847394</v>
      </c>
      <c r="AT63" s="4">
        <f t="shared" si="75"/>
        <v>4.799264245138545</v>
      </c>
      <c r="AU63" s="4">
        <f t="shared" si="75"/>
        <v>-0.84899953376934434</v>
      </c>
      <c r="AV63" s="4">
        <f t="shared" si="75"/>
        <v>-0.76534956169417967</v>
      </c>
      <c r="AW63" s="4">
        <f t="shared" si="75"/>
        <v>4.7648131577967661</v>
      </c>
      <c r="AY63" s="2">
        <f t="shared" si="65"/>
        <v>98.91520267192999</v>
      </c>
      <c r="AZ63" s="2">
        <f t="shared" si="65"/>
        <v>100.10734795824949</v>
      </c>
      <c r="BA63" s="2">
        <f t="shared" si="65"/>
        <v>100.46464739390723</v>
      </c>
      <c r="BB63" s="2">
        <f t="shared" si="65"/>
        <v>102.07081874033642</v>
      </c>
      <c r="BC63" s="2">
        <f t="shared" si="65"/>
        <v>98.338442133012691</v>
      </c>
      <c r="BD63" s="2">
        <f t="shared" si="65"/>
        <v>98.336024006136725</v>
      </c>
      <c r="BE63" s="2">
        <f t="shared" si="65"/>
        <v>100.54300775567751</v>
      </c>
      <c r="BF63" s="2">
        <f t="shared" si="65"/>
        <v>99.612936648765185</v>
      </c>
      <c r="BG63" s="2">
        <f t="shared" si="65"/>
        <v>102.4960891016205</v>
      </c>
      <c r="BH63" s="2">
        <f t="shared" si="65"/>
        <v>103.63108612086988</v>
      </c>
      <c r="BI63" s="2">
        <f t="shared" si="65"/>
        <v>102.77571410009949</v>
      </c>
      <c r="BJ63" s="2">
        <f t="shared" si="65"/>
        <v>102.32767391980738</v>
      </c>
      <c r="BK63" s="2">
        <f t="shared" si="65"/>
        <v>103.79501073996529</v>
      </c>
      <c r="BL63" s="2">
        <f t="shared" si="65"/>
        <v>101.85821323283805</v>
      </c>
      <c r="BM63" s="2">
        <f t="shared" si="65"/>
        <v>99.874252336600165</v>
      </c>
      <c r="BO63" s="2">
        <f t="shared" si="10"/>
        <v>106.289</v>
      </c>
      <c r="BP63" s="2">
        <f t="shared" si="11"/>
        <v>103.52500000000001</v>
      </c>
      <c r="BQ63" s="2">
        <f t="shared" si="12"/>
        <v>103.22499999999999</v>
      </c>
      <c r="BR63" s="2">
        <f t="shared" si="13"/>
        <v>104.1</v>
      </c>
      <c r="BS63" s="2">
        <f t="shared" si="14"/>
        <v>100.4</v>
      </c>
      <c r="BT63" s="2">
        <f t="shared" si="15"/>
        <v>102.65</v>
      </c>
      <c r="BU63" s="2">
        <f t="shared" si="16"/>
        <v>101.2</v>
      </c>
      <c r="BV63" s="2">
        <f t="shared" si="17"/>
        <v>101.55</v>
      </c>
      <c r="BW63" s="2">
        <f t="shared" si="18"/>
        <v>103.58499999999999</v>
      </c>
      <c r="BX63" s="2">
        <f t="shared" si="19"/>
        <v>106.61</v>
      </c>
      <c r="BY63" s="2">
        <f t="shared" si="20"/>
        <v>102.78</v>
      </c>
      <c r="BZ63" s="2">
        <f t="shared" si="21"/>
        <v>107.78</v>
      </c>
      <c r="CA63" s="2">
        <f t="shared" si="22"/>
        <v>103.56100000000001</v>
      </c>
      <c r="CB63" s="2">
        <f t="shared" si="23"/>
        <v>101.58499999999999</v>
      </c>
      <c r="CC63" s="2">
        <f t="shared" si="24"/>
        <v>104.82899999999999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101.47832645074226</v>
      </c>
      <c r="DL63" s="2">
        <f t="shared" si="76"/>
        <v>102.16107118758437</v>
      </c>
      <c r="DM63" s="2">
        <f t="shared" si="76"/>
        <v>101.78387898686678</v>
      </c>
      <c r="DN63" s="2">
        <f t="shared" si="76"/>
        <v>103.51075515947467</v>
      </c>
      <c r="DO63" s="2">
        <f t="shared" si="76"/>
        <v>99.491882591093145</v>
      </c>
      <c r="DP63" s="2">
        <f t="shared" si="76"/>
        <v>100.45646405514827</v>
      </c>
      <c r="DQ63" s="2">
        <f t="shared" si="76"/>
        <v>101.02545045045044</v>
      </c>
      <c r="DR63" s="2">
        <f t="shared" si="76"/>
        <v>101.85199898785427</v>
      </c>
      <c r="DS63" s="2">
        <f t="shared" si="76"/>
        <v>104.72573093336253</v>
      </c>
      <c r="DT63" s="2">
        <f t="shared" si="76"/>
        <v>106.17844760550024</v>
      </c>
      <c r="DU63" s="2">
        <f t="shared" si="76"/>
        <v>104.11233144399461</v>
      </c>
      <c r="DV63" s="2">
        <f t="shared" si="76"/>
        <v>103.69165849655326</v>
      </c>
      <c r="DW63" s="2">
        <f t="shared" si="76"/>
        <v>105.37608534850639</v>
      </c>
      <c r="DX63" s="2">
        <f t="shared" si="76"/>
        <v>103.47290374585111</v>
      </c>
      <c r="DY63" s="2">
        <f t="shared" si="76"/>
        <v>101.80067268270945</v>
      </c>
      <c r="EA63" s="2">
        <f t="shared" si="77"/>
        <v>95.444644238187067</v>
      </c>
      <c r="EB63" s="2">
        <f t="shared" si="77"/>
        <v>97.439989680082562</v>
      </c>
      <c r="EC63" s="2">
        <f t="shared" si="77"/>
        <v>98.581876084441859</v>
      </c>
      <c r="ED63" s="2">
        <f t="shared" si="77"/>
        <v>99.846933165164586</v>
      </c>
      <c r="EE63" s="2">
        <f t="shared" si="77"/>
        <v>96.612421022864993</v>
      </c>
      <c r="EF63" s="2">
        <f t="shared" si="77"/>
        <v>95.068245403879928</v>
      </c>
      <c r="EG63" s="2">
        <f t="shared" si="77"/>
        <v>99.692296043325641</v>
      </c>
      <c r="EH63" s="2">
        <f t="shared" si="77"/>
        <v>95.991706962717302</v>
      </c>
      <c r="EI63" s="2">
        <f t="shared" si="77"/>
        <v>98.658902225979148</v>
      </c>
      <c r="EJ63" s="2">
        <f t="shared" si="77"/>
        <v>99.410594380810508</v>
      </c>
      <c r="EK63" s="2">
        <f t="shared" si="77"/>
        <v>100.75296480725622</v>
      </c>
      <c r="EL63" s="2">
        <f t="shared" si="77"/>
        <v>100.00505049497959</v>
      </c>
      <c r="EM63" s="2">
        <f t="shared" si="77"/>
        <v>101.06374807698296</v>
      </c>
      <c r="EN63" s="2">
        <f t="shared" si="77"/>
        <v>98.981893243243235</v>
      </c>
      <c r="EO63" s="2">
        <f t="shared" si="77"/>
        <v>96.210249174372535</v>
      </c>
      <c r="EQ63" s="2">
        <f t="shared" si="78"/>
        <v>95.816166609581884</v>
      </c>
      <c r="ER63" s="2">
        <f t="shared" si="78"/>
        <v>99.126600503601779</v>
      </c>
      <c r="ES63" s="2">
        <f t="shared" si="78"/>
        <v>97.186913414215397</v>
      </c>
      <c r="ET63" s="2">
        <f t="shared" si="78"/>
        <v>97.596243110472088</v>
      </c>
      <c r="EU63" s="2">
        <f t="shared" si="78"/>
        <v>95.222514615985233</v>
      </c>
      <c r="EV63" s="2">
        <f t="shared" si="78"/>
        <v>96.020061390708378</v>
      </c>
      <c r="EW63" s="2">
        <f t="shared" si="78"/>
        <v>98.463321374790723</v>
      </c>
      <c r="EX63" s="2">
        <f t="shared" si="78"/>
        <v>97.392241321146514</v>
      </c>
      <c r="EY63" s="2">
        <f t="shared" si="78"/>
        <v>99.576923744307237</v>
      </c>
      <c r="EZ63" s="2">
        <f t="shared" si="78"/>
        <v>99.62727564212625</v>
      </c>
      <c r="FA63" s="2">
        <f t="shared" si="78"/>
        <v>100.48242770591338</v>
      </c>
      <c r="FB63" s="2">
        <f t="shared" si="78"/>
        <v>100.19859558380428</v>
      </c>
      <c r="FC63" s="2">
        <f t="shared" si="78"/>
        <v>100.06916348684543</v>
      </c>
      <c r="FD63" s="2">
        <f t="shared" si="78"/>
        <v>99.893976647896579</v>
      </c>
      <c r="FE63" s="2">
        <f t="shared" si="78"/>
        <v>98.920758307395872</v>
      </c>
      <c r="FG63" s="2">
        <f t="shared" si="79"/>
        <v>0.42480516946738756</v>
      </c>
      <c r="FH63" s="2">
        <f t="shared" si="79"/>
        <v>0.43503967645531544</v>
      </c>
      <c r="FI63" s="2">
        <f t="shared" si="79"/>
        <v>0.41197965093277</v>
      </c>
      <c r="FJ63" s="2">
        <f t="shared" si="79"/>
        <v>0.39259658973245803</v>
      </c>
      <c r="FK63" s="2">
        <f t="shared" si="79"/>
        <v>0.40055203924868577</v>
      </c>
      <c r="FL63" s="2">
        <f t="shared" si="79"/>
        <v>0.39354245958638528</v>
      </c>
      <c r="FM63" s="2">
        <f t="shared" si="79"/>
        <v>0.36183277335017239</v>
      </c>
      <c r="FN63" s="2">
        <f t="shared" si="79"/>
        <v>0.38208593662102946</v>
      </c>
      <c r="FO63" s="2">
        <f t="shared" si="79"/>
        <v>0.36752311062522941</v>
      </c>
      <c r="FP63" s="2">
        <f t="shared" si="79"/>
        <v>0.37639320426210365</v>
      </c>
      <c r="FQ63" s="2">
        <f t="shared" si="79"/>
        <v>0.39787304757580333</v>
      </c>
      <c r="FR63" s="2">
        <f t="shared" si="79"/>
        <v>0.36998624816058584</v>
      </c>
      <c r="FS63" s="2">
        <f t="shared" si="79"/>
        <v>0.36662986581462403</v>
      </c>
      <c r="FT63" s="2">
        <f t="shared" si="79"/>
        <v>0.3595449125398037</v>
      </c>
      <c r="FU63" s="2">
        <f t="shared" si="79"/>
        <v>0.34460840890880817</v>
      </c>
      <c r="FW63" s="2">
        <f t="shared" si="67"/>
        <v>4.2032474505999082E-5</v>
      </c>
      <c r="FX63" s="2">
        <f t="shared" si="67"/>
        <v>7.9770748542838869E-5</v>
      </c>
      <c r="FY63" s="2">
        <f t="shared" si="67"/>
        <v>5.1295231300454297E-5</v>
      </c>
      <c r="FZ63" s="2">
        <f t="shared" si="67"/>
        <v>6.8085731401577052E-4</v>
      </c>
      <c r="GA63" s="2">
        <f t="shared" si="67"/>
        <v>4.7668668994232141E-5</v>
      </c>
      <c r="GB63" s="2">
        <f t="shared" si="67"/>
        <v>5.5443277430666701E-5</v>
      </c>
      <c r="GC63" s="2">
        <f t="shared" si="67"/>
        <v>5.186302093492878E-5</v>
      </c>
      <c r="GD63" s="2">
        <f t="shared" si="67"/>
        <v>5.2000300939613741E-5</v>
      </c>
      <c r="GE63" s="2">
        <f t="shared" si="67"/>
        <v>6.3099202800703829E-5</v>
      </c>
      <c r="GF63" s="2">
        <f t="shared" si="67"/>
        <v>5.758036544790037E-5</v>
      </c>
      <c r="GG63" s="2">
        <f t="shared" si="67"/>
        <v>5.8780150483925569E-5</v>
      </c>
      <c r="GH63" s="2">
        <f t="shared" si="67"/>
        <v>5.0046194528315583E-5</v>
      </c>
      <c r="GI63" s="2">
        <f t="shared" si="67"/>
        <v>4.320732040452383E-5</v>
      </c>
      <c r="GJ63" s="2">
        <f t="shared" si="67"/>
        <v>3.2305557016587338E-5</v>
      </c>
      <c r="GK63" s="2">
        <f t="shared" si="67"/>
        <v>3.1951275884746349E-5</v>
      </c>
      <c r="GM63" s="86">
        <f t="shared" si="68"/>
        <v>3.7540222105712068E-3</v>
      </c>
      <c r="GN63" s="86">
        <f t="shared" si="68"/>
        <v>4.3771622652617201E-3</v>
      </c>
      <c r="GO63" s="86">
        <f t="shared" si="68"/>
        <v>2.6621830445785247E-3</v>
      </c>
      <c r="GP63" s="86">
        <f t="shared" si="68"/>
        <v>1.6911758213092461E-3</v>
      </c>
      <c r="GQ63" s="86">
        <f t="shared" si="68"/>
        <v>1.9590542423614924E-3</v>
      </c>
      <c r="GR63" s="86">
        <f t="shared" si="68"/>
        <v>1.511273490424306E-3</v>
      </c>
      <c r="GS63" s="86">
        <f t="shared" si="68"/>
        <v>6.6379909432543176E-4</v>
      </c>
      <c r="GT63" s="86">
        <f t="shared" si="68"/>
        <v>1.2849019047645261E-3</v>
      </c>
      <c r="GU63" s="86">
        <f t="shared" si="68"/>
        <v>8.4587943278107607E-4</v>
      </c>
      <c r="GV63" s="86">
        <f t="shared" si="68"/>
        <v>9.8717153528589678E-4</v>
      </c>
      <c r="GW63" s="86">
        <f t="shared" si="68"/>
        <v>1.8147506578503737E-3</v>
      </c>
      <c r="GX63" s="86">
        <f t="shared" si="68"/>
        <v>8.3375016303220077E-4</v>
      </c>
      <c r="GY63" s="86">
        <f t="shared" si="68"/>
        <v>7.7518107842038781E-4</v>
      </c>
      <c r="GZ63" s="86">
        <f t="shared" si="68"/>
        <v>6.6673554719072861E-4</v>
      </c>
      <c r="HA63" s="86">
        <f t="shared" si="68"/>
        <v>2.8335878180596854E-4</v>
      </c>
      <c r="HC63" s="86">
        <f t="shared" si="73"/>
        <v>1.0499773787515294E-10</v>
      </c>
      <c r="HD63" s="86">
        <f t="shared" si="69"/>
        <v>5.224186360599467E-11</v>
      </c>
      <c r="HE63" s="86">
        <f t="shared" si="69"/>
        <v>3.0135643498057962E-11</v>
      </c>
      <c r="HF63" s="86">
        <f t="shared" si="69"/>
        <v>8.5987707288694804E-14</v>
      </c>
      <c r="HG63" s="86">
        <f t="shared" si="69"/>
        <v>4.4366310321097869E-13</v>
      </c>
      <c r="HH63" s="86">
        <f t="shared" si="69"/>
        <v>1.2037842906324064E-12</v>
      </c>
      <c r="HI63" s="86">
        <f t="shared" si="69"/>
        <v>1.1453768732468935E-13</v>
      </c>
      <c r="HJ63" s="86">
        <f t="shared" si="69"/>
        <v>1.0456475814533632E-12</v>
      </c>
      <c r="HK63" s="86">
        <f t="shared" si="69"/>
        <v>1.8277325913319316E-13</v>
      </c>
      <c r="HL63" s="86">
        <f t="shared" si="69"/>
        <v>8.8535260806769766E-14</v>
      </c>
      <c r="HM63" s="86">
        <f t="shared" si="69"/>
        <v>1.9325081934297246E-13</v>
      </c>
      <c r="HN63" s="86">
        <f t="shared" si="69"/>
        <v>1.5556087844384564E-13</v>
      </c>
      <c r="HO63" s="86">
        <f t="shared" si="69"/>
        <v>1.1056606876395455E-13</v>
      </c>
      <c r="HP63" s="86">
        <f t="shared" si="69"/>
        <v>2.4167918110382658E-14</v>
      </c>
      <c r="HQ63" s="86">
        <f t="shared" si="69"/>
        <v>1.0045631594553642E-15</v>
      </c>
      <c r="HS63" s="86">
        <f t="shared" si="70"/>
        <v>3.6831511577004545E-67</v>
      </c>
      <c r="HT63" s="86">
        <f t="shared" si="70"/>
        <v>9.7020608357217524E-67</v>
      </c>
      <c r="HU63" s="86">
        <f t="shared" si="70"/>
        <v>2.3674874392244575E-72</v>
      </c>
      <c r="HV63" s="86">
        <f t="shared" si="70"/>
        <v>6.8749538683323828E-93</v>
      </c>
      <c r="HW63" s="86">
        <f t="shared" si="70"/>
        <v>1.0074601346276597E-87</v>
      </c>
      <c r="HX63" s="86">
        <f t="shared" si="70"/>
        <v>2.882099647752804E-84</v>
      </c>
      <c r="HY63" s="86">
        <f t="shared" si="70"/>
        <v>1.5364460957374378E-90</v>
      </c>
      <c r="HZ63" s="86">
        <f t="shared" si="70"/>
        <v>2.1570060223728125E-81</v>
      </c>
      <c r="IA63" s="86">
        <f t="shared" si="70"/>
        <v>2.2326436911061477E-87</v>
      </c>
      <c r="IB63" s="86">
        <f t="shared" si="70"/>
        <v>3.1162641994284551E-91</v>
      </c>
      <c r="IC63" s="86">
        <f t="shared" si="70"/>
        <v>1.915215715438768E-90</v>
      </c>
      <c r="ID63" s="86">
        <f t="shared" si="70"/>
        <v>7.1079642685177968E-90</v>
      </c>
      <c r="IE63" s="86">
        <f t="shared" si="70"/>
        <v>1.0664457006069599E-88</v>
      </c>
      <c r="IF63" s="86">
        <f t="shared" si="70"/>
        <v>1.9083006857206545E-29</v>
      </c>
      <c r="IG63" s="86">
        <f t="shared" si="70"/>
        <v>3.7607501807215437E-28</v>
      </c>
      <c r="II63" s="86">
        <f t="shared" si="71"/>
        <v>1.4186718938003693E-245</v>
      </c>
      <c r="IJ63" s="86">
        <f t="shared" si="71"/>
        <v>6.9465189438070139E-235</v>
      </c>
      <c r="IK63" s="86">
        <f t="shared" si="71"/>
        <v>1.0248465839891621E-266</v>
      </c>
      <c r="IL63" s="86">
        <f t="shared" si="71"/>
        <v>5.3902093871311568E-185</v>
      </c>
      <c r="IM63" s="86">
        <f t="shared" si="71"/>
        <v>0</v>
      </c>
      <c r="IN63" s="86">
        <f t="shared" si="71"/>
        <v>0</v>
      </c>
      <c r="IO63" s="86">
        <f t="shared" si="71"/>
        <v>0</v>
      </c>
      <c r="IP63" s="86">
        <f t="shared" si="71"/>
        <v>5.110014681231388E-307</v>
      </c>
      <c r="IQ63" s="86">
        <f t="shared" si="71"/>
        <v>0</v>
      </c>
      <c r="IR63" s="86">
        <f t="shared" si="71"/>
        <v>0</v>
      </c>
      <c r="IS63" s="86">
        <f t="shared" si="71"/>
        <v>0</v>
      </c>
      <c r="IT63" s="86">
        <f t="shared" si="71"/>
        <v>0</v>
      </c>
      <c r="IU63" s="86">
        <f t="shared" si="71"/>
        <v>0</v>
      </c>
      <c r="IV63" s="86">
        <f t="shared" si="71"/>
        <v>1.0222456503364565E-133</v>
      </c>
      <c r="IW63" s="86">
        <f t="shared" si="71"/>
        <v>2.2169089864813044E-101</v>
      </c>
      <c r="IY63" s="86">
        <f t="shared" si="72"/>
        <v>3.7540223155689448E-3</v>
      </c>
      <c r="IZ63" s="86">
        <f t="shared" si="72"/>
        <v>4.3771623175035837E-3</v>
      </c>
      <c r="JA63" s="86">
        <f t="shared" si="72"/>
        <v>2.6621830747141683E-3</v>
      </c>
      <c r="JB63" s="86">
        <f t="shared" si="72"/>
        <v>1.6911758213952338E-3</v>
      </c>
      <c r="JC63" s="86">
        <f t="shared" si="72"/>
        <v>1.9590542428051553E-3</v>
      </c>
      <c r="JD63" s="86">
        <f t="shared" si="72"/>
        <v>1.5112734916280903E-3</v>
      </c>
      <c r="JE63" s="86">
        <f t="shared" si="72"/>
        <v>6.6379909443996948E-4</v>
      </c>
      <c r="JF63" s="86">
        <f t="shared" si="72"/>
        <v>1.2849019058101736E-3</v>
      </c>
      <c r="JG63" s="86">
        <f t="shared" si="72"/>
        <v>8.4587943296384935E-4</v>
      </c>
      <c r="JH63" s="86">
        <f t="shared" si="72"/>
        <v>9.8717153537443208E-4</v>
      </c>
      <c r="JI63" s="86">
        <f t="shared" si="72"/>
        <v>1.8147506580436245E-3</v>
      </c>
      <c r="JJ63" s="86">
        <f t="shared" si="72"/>
        <v>8.3375016318776166E-4</v>
      </c>
      <c r="JK63" s="86">
        <f t="shared" si="72"/>
        <v>7.7518107853095388E-4</v>
      </c>
      <c r="JL63" s="86">
        <f t="shared" si="72"/>
        <v>6.6673554721489656E-4</v>
      </c>
      <c r="JM63" s="86">
        <f t="shared" si="72"/>
        <v>2.833587818069731E-4</v>
      </c>
    </row>
    <row r="64" spans="2:273" x14ac:dyDescent="0.25">
      <c r="B64" s="2">
        <v>37</v>
      </c>
      <c r="C64" s="37">
        <v>100.4</v>
      </c>
      <c r="D64" s="37">
        <v>105.4</v>
      </c>
      <c r="E64" s="37">
        <v>104.25</v>
      </c>
      <c r="F64" s="37">
        <v>106.05</v>
      </c>
      <c r="G64" s="37">
        <v>97.875</v>
      </c>
      <c r="H64" s="37">
        <v>100.05</v>
      </c>
      <c r="I64" s="37">
        <v>102.6</v>
      </c>
      <c r="J64" s="37">
        <v>103.9</v>
      </c>
      <c r="K64" s="37">
        <v>107.024</v>
      </c>
      <c r="L64" s="37">
        <v>108.512</v>
      </c>
      <c r="M64" s="37">
        <v>103.95099999999999</v>
      </c>
      <c r="N64" s="37">
        <v>104.22</v>
      </c>
      <c r="O64" s="37">
        <v>107.488</v>
      </c>
      <c r="P64" s="37">
        <v>103.268</v>
      </c>
      <c r="Q64" s="37">
        <v>101.70699999999999</v>
      </c>
      <c r="S64" s="4">
        <f t="shared" si="74"/>
        <v>102.38754089406105</v>
      </c>
      <c r="T64" s="4">
        <f t="shared" si="74"/>
        <v>104.29776366581871</v>
      </c>
      <c r="U64" s="4">
        <f t="shared" si="74"/>
        <v>103.24549849459743</v>
      </c>
      <c r="V64" s="4">
        <f t="shared" si="74"/>
        <v>103.86021846705455</v>
      </c>
      <c r="W64" s="4">
        <f t="shared" si="74"/>
        <v>100.45832226407157</v>
      </c>
      <c r="X64" s="4">
        <f t="shared" si="74"/>
        <v>100.10246608389591</v>
      </c>
      <c r="Y64" s="4">
        <f t="shared" si="74"/>
        <v>101.41483945949558</v>
      </c>
      <c r="Z64" s="4">
        <f t="shared" si="74"/>
        <v>101.04490202139625</v>
      </c>
      <c r="AA64" s="4">
        <f t="shared" si="74"/>
        <v>103.45711285016557</v>
      </c>
      <c r="AB64" s="4">
        <f t="shared" si="74"/>
        <v>104.70092186767882</v>
      </c>
      <c r="AC64" s="4">
        <f t="shared" si="74"/>
        <v>104.63347564964077</v>
      </c>
      <c r="AD64" s="4">
        <f t="shared" si="74"/>
        <v>103.31990318889045</v>
      </c>
      <c r="AE64" s="4">
        <f t="shared" si="74"/>
        <v>104.71558576270162</v>
      </c>
      <c r="AF64" s="4">
        <f t="shared" si="74"/>
        <v>102.58007956582691</v>
      </c>
      <c r="AG64" s="4">
        <f t="shared" si="74"/>
        <v>100.14288796997802</v>
      </c>
      <c r="AI64" s="4">
        <f t="shared" si="75"/>
        <v>-1.9875408940610413</v>
      </c>
      <c r="AJ64" s="4">
        <f t="shared" si="75"/>
        <v>1.1022363341812991</v>
      </c>
      <c r="AK64" s="4">
        <f t="shared" si="75"/>
        <v>1.0045015054025725</v>
      </c>
      <c r="AL64" s="4">
        <f t="shared" si="75"/>
        <v>2.189781532945446</v>
      </c>
      <c r="AM64" s="4">
        <f t="shared" si="75"/>
        <v>-2.583322264071569</v>
      </c>
      <c r="AN64" s="4">
        <f t="shared" si="75"/>
        <v>-5.24660838959079E-2</v>
      </c>
      <c r="AO64" s="4">
        <f t="shared" si="75"/>
        <v>1.1851605405044126</v>
      </c>
      <c r="AP64" s="4">
        <f t="shared" si="75"/>
        <v>2.8550979786037516</v>
      </c>
      <c r="AQ64" s="4">
        <f t="shared" si="75"/>
        <v>3.5668871498344288</v>
      </c>
      <c r="AR64" s="4">
        <f t="shared" si="75"/>
        <v>3.8110781323211853</v>
      </c>
      <c r="AS64" s="4">
        <f t="shared" si="75"/>
        <v>-0.68247564964077867</v>
      </c>
      <c r="AT64" s="4">
        <f t="shared" si="75"/>
        <v>0.90009681110954887</v>
      </c>
      <c r="AU64" s="4">
        <f t="shared" si="75"/>
        <v>2.7724142372983778</v>
      </c>
      <c r="AV64" s="4">
        <f t="shared" si="75"/>
        <v>0.68792043417309401</v>
      </c>
      <c r="AW64" s="4">
        <f t="shared" si="75"/>
        <v>1.564112030021974</v>
      </c>
      <c r="AY64" s="2">
        <f t="shared" si="65"/>
        <v>98.782110486805621</v>
      </c>
      <c r="AZ64" s="2">
        <f t="shared" si="65"/>
        <v>99.96677141857981</v>
      </c>
      <c r="BA64" s="2">
        <f t="shared" si="65"/>
        <v>100.37388412436887</v>
      </c>
      <c r="BB64" s="2">
        <f t="shared" si="65"/>
        <v>101.98012662412002</v>
      </c>
      <c r="BC64" s="2">
        <f t="shared" si="65"/>
        <v>98.235035645375191</v>
      </c>
      <c r="BD64" s="2">
        <f t="shared" si="65"/>
        <v>98.254993157160627</v>
      </c>
      <c r="BE64" s="2">
        <f t="shared" si="65"/>
        <v>100.52735036821764</v>
      </c>
      <c r="BF64" s="2">
        <f t="shared" si="65"/>
        <v>99.514834582892775</v>
      </c>
      <c r="BG64" s="2">
        <f t="shared" si="65"/>
        <v>102.40171256201158</v>
      </c>
      <c r="BH64" s="2">
        <f t="shared" si="65"/>
        <v>103.49314647126704</v>
      </c>
      <c r="BI64" s="2">
        <f t="shared" si="65"/>
        <v>102.6742963679275</v>
      </c>
      <c r="BJ64" s="2">
        <f t="shared" si="65"/>
        <v>102.26888275112594</v>
      </c>
      <c r="BK64" s="2">
        <f t="shared" si="65"/>
        <v>103.72434508880509</v>
      </c>
      <c r="BL64" s="2">
        <f t="shared" si="65"/>
        <v>101.78492264102618</v>
      </c>
      <c r="BM64" s="2">
        <f t="shared" si="65"/>
        <v>99.805468305367512</v>
      </c>
      <c r="BO64" s="2">
        <f t="shared" si="10"/>
        <v>100.4</v>
      </c>
      <c r="BP64" s="2">
        <f t="shared" si="11"/>
        <v>105.4</v>
      </c>
      <c r="BQ64" s="2">
        <f t="shared" si="12"/>
        <v>104.25</v>
      </c>
      <c r="BR64" s="2">
        <f t="shared" si="13"/>
        <v>106.05</v>
      </c>
      <c r="BS64" s="2">
        <f t="shared" si="14"/>
        <v>97.875</v>
      </c>
      <c r="BT64" s="2">
        <f t="shared" si="15"/>
        <v>100.05</v>
      </c>
      <c r="BU64" s="2">
        <f t="shared" si="16"/>
        <v>102.6</v>
      </c>
      <c r="BV64" s="2">
        <f t="shared" si="17"/>
        <v>103.9</v>
      </c>
      <c r="BW64" s="2">
        <f t="shared" si="18"/>
        <v>107.024</v>
      </c>
      <c r="BX64" s="2">
        <f t="shared" si="19"/>
        <v>108.512</v>
      </c>
      <c r="BY64" s="2">
        <f t="shared" si="20"/>
        <v>103.95099999999999</v>
      </c>
      <c r="BZ64" s="2">
        <f t="shared" si="21"/>
        <v>104.22</v>
      </c>
      <c r="CA64" s="2">
        <f t="shared" si="22"/>
        <v>107.488</v>
      </c>
      <c r="CB64" s="2">
        <f t="shared" si="23"/>
        <v>103.268</v>
      </c>
      <c r="CC64" s="2">
        <f t="shared" si="24"/>
        <v>101.70699999999999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101.57386450742243</v>
      </c>
      <c r="DL64" s="2">
        <f t="shared" si="76"/>
        <v>102.1987887989204</v>
      </c>
      <c r="DM64" s="2">
        <f t="shared" si="76"/>
        <v>101.86430347091931</v>
      </c>
      <c r="DN64" s="2">
        <f t="shared" si="76"/>
        <v>103.62314258911819</v>
      </c>
      <c r="DO64" s="2">
        <f t="shared" si="76"/>
        <v>99.518178137651844</v>
      </c>
      <c r="DP64" s="2">
        <f t="shared" si="76"/>
        <v>100.59298063245433</v>
      </c>
      <c r="DQ64" s="2">
        <f t="shared" si="76"/>
        <v>101.14279279279278</v>
      </c>
      <c r="DR64" s="2">
        <f t="shared" si="76"/>
        <v>101.96315789473685</v>
      </c>
      <c r="DS64" s="2">
        <f t="shared" si="76"/>
        <v>104.85788839041473</v>
      </c>
      <c r="DT64" s="2">
        <f t="shared" si="76"/>
        <v>106.27806258890469</v>
      </c>
      <c r="DU64" s="2">
        <f t="shared" si="76"/>
        <v>104.17407010796221</v>
      </c>
      <c r="DV64" s="2">
        <f t="shared" si="76"/>
        <v>103.81221019805233</v>
      </c>
      <c r="DW64" s="2">
        <f t="shared" si="76"/>
        <v>105.49917923186344</v>
      </c>
      <c r="DX64" s="2">
        <f t="shared" si="76"/>
        <v>103.57043480322427</v>
      </c>
      <c r="DY64" s="2">
        <f t="shared" si="76"/>
        <v>101.89404601158645</v>
      </c>
      <c r="EA64" s="2">
        <f t="shared" si="77"/>
        <v>95.334588259402111</v>
      </c>
      <c r="EB64" s="2">
        <f t="shared" si="77"/>
        <v>97.32291021671827</v>
      </c>
      <c r="EC64" s="2">
        <f t="shared" si="77"/>
        <v>98.433957489878523</v>
      </c>
      <c r="ED64" s="2">
        <f t="shared" si="77"/>
        <v>99.6657890869906</v>
      </c>
      <c r="EE64" s="2">
        <f t="shared" si="77"/>
        <v>96.483876949179944</v>
      </c>
      <c r="EF64" s="2">
        <f t="shared" si="77"/>
        <v>94.968981645974395</v>
      </c>
      <c r="EG64" s="2">
        <f t="shared" si="77"/>
        <v>99.537578010399201</v>
      </c>
      <c r="EH64" s="2">
        <f t="shared" si="77"/>
        <v>95.903571061687828</v>
      </c>
      <c r="EI64" s="2">
        <f t="shared" si="77"/>
        <v>98.546595660749503</v>
      </c>
      <c r="EJ64" s="2">
        <f t="shared" si="77"/>
        <v>99.285059838717956</v>
      </c>
      <c r="EK64" s="2">
        <f t="shared" si="77"/>
        <v>100.6043422222222</v>
      </c>
      <c r="EL64" s="2">
        <f t="shared" si="77"/>
        <v>99.872107227250993</v>
      </c>
      <c r="EM64" s="2">
        <f t="shared" si="77"/>
        <v>100.92814035688704</v>
      </c>
      <c r="EN64" s="2">
        <f t="shared" si="77"/>
        <v>98.884169077901433</v>
      </c>
      <c r="EO64" s="2">
        <f t="shared" si="77"/>
        <v>96.182569187582573</v>
      </c>
      <c r="EQ64" s="2">
        <f t="shared" si="78"/>
        <v>95.700163176141345</v>
      </c>
      <c r="ER64" s="2">
        <f t="shared" si="78"/>
        <v>98.979623151846084</v>
      </c>
      <c r="ES64" s="2">
        <f t="shared" si="78"/>
        <v>97.061869062607286</v>
      </c>
      <c r="ET64" s="2">
        <f t="shared" si="78"/>
        <v>97.455732985861502</v>
      </c>
      <c r="EU64" s="2">
        <f t="shared" si="78"/>
        <v>95.116256117765815</v>
      </c>
      <c r="EV64" s="2">
        <f t="shared" si="78"/>
        <v>95.905265494455264</v>
      </c>
      <c r="EW64" s="2">
        <f t="shared" si="78"/>
        <v>98.328242533767153</v>
      </c>
      <c r="EX64" s="2">
        <f t="shared" si="78"/>
        <v>97.28162053458324</v>
      </c>
      <c r="EY64" s="2">
        <f t="shared" si="78"/>
        <v>99.449929931084696</v>
      </c>
      <c r="EZ64" s="2">
        <f t="shared" si="78"/>
        <v>99.498237844241487</v>
      </c>
      <c r="FA64" s="2">
        <f t="shared" si="78"/>
        <v>100.33815894931359</v>
      </c>
      <c r="FB64" s="2">
        <f t="shared" si="78"/>
        <v>100.06254120001367</v>
      </c>
      <c r="FC64" s="2">
        <f t="shared" si="78"/>
        <v>99.949322934344082</v>
      </c>
      <c r="FD64" s="2">
        <f t="shared" si="78"/>
        <v>99.781478556287155</v>
      </c>
      <c r="FE64" s="2">
        <f t="shared" si="78"/>
        <v>98.847806723408169</v>
      </c>
      <c r="FG64" s="2">
        <f t="shared" si="79"/>
        <v>0.44745107574590948</v>
      </c>
      <c r="FH64" s="2">
        <f t="shared" si="79"/>
        <v>0.45779693836007063</v>
      </c>
      <c r="FI64" s="2">
        <f t="shared" si="79"/>
        <v>0.43445826843325042</v>
      </c>
      <c r="FJ64" s="2">
        <f t="shared" si="79"/>
        <v>0.41476359534586521</v>
      </c>
      <c r="FK64" s="2">
        <f t="shared" si="79"/>
        <v>0.42285552111461638</v>
      </c>
      <c r="FL64" s="2">
        <f t="shared" si="79"/>
        <v>0.41572631849694047</v>
      </c>
      <c r="FM64" s="2">
        <f t="shared" si="79"/>
        <v>0.38335907492589699</v>
      </c>
      <c r="FN64" s="2">
        <f t="shared" si="79"/>
        <v>0.4040542616888374</v>
      </c>
      <c r="FO64" s="2">
        <f t="shared" si="79"/>
        <v>0.38918149294127868</v>
      </c>
      <c r="FP64" s="2">
        <f t="shared" si="79"/>
        <v>0.39824517109092494</v>
      </c>
      <c r="FQ64" s="2">
        <f t="shared" si="79"/>
        <v>0.42013190705771575</v>
      </c>
      <c r="FR64" s="2">
        <f t="shared" si="79"/>
        <v>0.39169988913835885</v>
      </c>
      <c r="FS64" s="2">
        <f t="shared" si="79"/>
        <v>0.388267923212406</v>
      </c>
      <c r="FT64" s="2">
        <f t="shared" si="79"/>
        <v>0.381016368160906</v>
      </c>
      <c r="FU64" s="2">
        <f t="shared" si="79"/>
        <v>0.36569719949801638</v>
      </c>
      <c r="FW64" s="2">
        <f t="shared" si="67"/>
        <v>4.6087504930924127E-5</v>
      </c>
      <c r="FX64" s="2">
        <f t="shared" si="67"/>
        <v>8.7466213315202286E-5</v>
      </c>
      <c r="FY64" s="2">
        <f t="shared" si="67"/>
        <v>5.6243824343616687E-5</v>
      </c>
      <c r="FZ64" s="2">
        <f t="shared" si="67"/>
        <v>7.4649616374838478E-4</v>
      </c>
      <c r="GA64" s="2">
        <f t="shared" si="67"/>
        <v>5.2267415814166139E-5</v>
      </c>
      <c r="GB64" s="2">
        <f t="shared" si="67"/>
        <v>6.0792019644833412E-5</v>
      </c>
      <c r="GC64" s="2">
        <f t="shared" si="67"/>
        <v>5.6866387101728941E-5</v>
      </c>
      <c r="GD64" s="2">
        <f t="shared" si="67"/>
        <v>5.7016910125305779E-5</v>
      </c>
      <c r="GE64" s="2">
        <f t="shared" si="67"/>
        <v>6.9186478878650518E-5</v>
      </c>
      <c r="GF64" s="2">
        <f t="shared" si="67"/>
        <v>6.3135264507414138E-5</v>
      </c>
      <c r="GG64" s="2">
        <f t="shared" si="67"/>
        <v>6.445078787103551E-5</v>
      </c>
      <c r="GH64" s="2">
        <f t="shared" si="67"/>
        <v>5.4874296147021304E-5</v>
      </c>
      <c r="GI64" s="2">
        <f t="shared" si="67"/>
        <v>4.7375687248732789E-5</v>
      </c>
      <c r="GJ64" s="2">
        <f t="shared" si="67"/>
        <v>3.5422228479589097E-5</v>
      </c>
      <c r="GK64" s="2">
        <f t="shared" si="67"/>
        <v>3.5033769351431224E-5</v>
      </c>
      <c r="GM64" s="86">
        <f t="shared" si="68"/>
        <v>5.4840097916748166E-3</v>
      </c>
      <c r="GN64" s="86">
        <f t="shared" si="68"/>
        <v>6.4030626452952636E-3</v>
      </c>
      <c r="GO64" s="86">
        <f t="shared" si="68"/>
        <v>4.0565657827624224E-3</v>
      </c>
      <c r="GP64" s="86">
        <f t="shared" si="68"/>
        <v>2.6584516786999539E-3</v>
      </c>
      <c r="GQ64" s="86">
        <f t="shared" si="68"/>
        <v>3.0750997738259694E-3</v>
      </c>
      <c r="GR64" s="86">
        <f t="shared" si="68"/>
        <v>2.4513971854726361E-3</v>
      </c>
      <c r="GS64" s="86">
        <f t="shared" si="68"/>
        <v>1.1245565461016707E-3</v>
      </c>
      <c r="GT64" s="86">
        <f t="shared" si="68"/>
        <v>2.0595622057964836E-3</v>
      </c>
      <c r="GU64" s="86">
        <f t="shared" si="68"/>
        <v>1.3970305954347853E-3</v>
      </c>
      <c r="GV64" s="86">
        <f t="shared" si="68"/>
        <v>1.6367109209860448E-3</v>
      </c>
      <c r="GW64" s="86">
        <f t="shared" si="68"/>
        <v>2.8694330468226931E-3</v>
      </c>
      <c r="GX64" s="86">
        <f t="shared" si="68"/>
        <v>1.3946443522964416E-3</v>
      </c>
      <c r="GY64" s="86">
        <f t="shared" si="68"/>
        <v>1.2982379354191356E-3</v>
      </c>
      <c r="GZ64" s="86">
        <f t="shared" si="68"/>
        <v>1.1185941222183317E-3</v>
      </c>
      <c r="HA64" s="86">
        <f t="shared" si="68"/>
        <v>5.2406813249136666E-4</v>
      </c>
      <c r="HC64" s="86">
        <f t="shared" si="73"/>
        <v>2.6704825666615559E-10</v>
      </c>
      <c r="HD64" s="86">
        <f t="shared" si="69"/>
        <v>1.4053641359974232E-10</v>
      </c>
      <c r="HE64" s="86">
        <f t="shared" si="69"/>
        <v>8.3557934969766029E-11</v>
      </c>
      <c r="HF64" s="86">
        <f t="shared" si="69"/>
        <v>3.1043940236728529E-13</v>
      </c>
      <c r="HG64" s="86">
        <f t="shared" si="69"/>
        <v>1.4974604796350175E-12</v>
      </c>
      <c r="HH64" s="86">
        <f t="shared" si="69"/>
        <v>3.9483526344239772E-12</v>
      </c>
      <c r="HI64" s="86">
        <f t="shared" si="69"/>
        <v>4.0672225864245599E-13</v>
      </c>
      <c r="HJ64" s="86">
        <f t="shared" si="69"/>
        <v>3.3756962944674357E-12</v>
      </c>
      <c r="HK64" s="86">
        <f t="shared" si="69"/>
        <v>6.3741482122403205E-13</v>
      </c>
      <c r="HL64" s="86">
        <f t="shared" si="69"/>
        <v>3.2441795298264216E-13</v>
      </c>
      <c r="HM64" s="86">
        <f t="shared" si="69"/>
        <v>6.8109411780121913E-13</v>
      </c>
      <c r="HN64" s="86">
        <f t="shared" si="69"/>
        <v>5.4001730152265908E-13</v>
      </c>
      <c r="HO64" s="86">
        <f t="shared" si="69"/>
        <v>3.8042231107279647E-13</v>
      </c>
      <c r="HP64" s="86">
        <f t="shared" si="69"/>
        <v>8.7507519628458772E-14</v>
      </c>
      <c r="HQ64" s="86">
        <f t="shared" si="69"/>
        <v>4.2833640489670248E-15</v>
      </c>
      <c r="HS64" s="86">
        <f t="shared" si="70"/>
        <v>1.5012899507590399E-65</v>
      </c>
      <c r="HT64" s="86">
        <f t="shared" si="70"/>
        <v>4.5961094156978149E-65</v>
      </c>
      <c r="HU64" s="86">
        <f t="shared" si="70"/>
        <v>1.422087984215697E-70</v>
      </c>
      <c r="HV64" s="86">
        <f t="shared" si="70"/>
        <v>1.2951152646856498E-90</v>
      </c>
      <c r="HW64" s="86">
        <f t="shared" si="70"/>
        <v>1.4401095231245342E-85</v>
      </c>
      <c r="HX64" s="86">
        <f t="shared" si="70"/>
        <v>3.629626128770803E-82</v>
      </c>
      <c r="HY64" s="86">
        <f t="shared" si="70"/>
        <v>2.5938531078502882E-88</v>
      </c>
      <c r="HZ64" s="86">
        <f t="shared" si="70"/>
        <v>2.3114260576526067E-79</v>
      </c>
      <c r="IA64" s="86">
        <f t="shared" si="70"/>
        <v>3.3315392194580273E-85</v>
      </c>
      <c r="IB64" s="86">
        <f t="shared" si="70"/>
        <v>5.9592402747878555E-89</v>
      </c>
      <c r="IC64" s="86">
        <f t="shared" si="70"/>
        <v>3.2788714325306212E-88</v>
      </c>
      <c r="ID64" s="86">
        <f t="shared" si="70"/>
        <v>1.1032783638477324E-87</v>
      </c>
      <c r="IE64" s="86">
        <f t="shared" si="70"/>
        <v>1.4983023000729911E-86</v>
      </c>
      <c r="IF64" s="86">
        <f t="shared" si="70"/>
        <v>8.5007245754633815E-29</v>
      </c>
      <c r="IG64" s="86">
        <f t="shared" si="70"/>
        <v>1.5731893606453596E-27</v>
      </c>
      <c r="II64" s="86">
        <f t="shared" si="71"/>
        <v>3.8165240818569274E-241</v>
      </c>
      <c r="IJ64" s="86">
        <f t="shared" si="71"/>
        <v>2.3089033040789472E-230</v>
      </c>
      <c r="IK64" s="86">
        <f t="shared" si="71"/>
        <v>8.3449233327020896E-262</v>
      </c>
      <c r="IL64" s="86">
        <f t="shared" si="71"/>
        <v>2.1074224427530142E-180</v>
      </c>
      <c r="IM64" s="86">
        <f t="shared" si="71"/>
        <v>0</v>
      </c>
      <c r="IN64" s="86">
        <f t="shared" si="71"/>
        <v>3.2375621908069201E-307</v>
      </c>
      <c r="IO64" s="86">
        <f t="shared" si="71"/>
        <v>0</v>
      </c>
      <c r="IP64" s="86">
        <f t="shared" si="71"/>
        <v>2.3685402296789037E-301</v>
      </c>
      <c r="IQ64" s="86">
        <f t="shared" si="71"/>
        <v>0</v>
      </c>
      <c r="IR64" s="86">
        <f t="shared" si="71"/>
        <v>0</v>
      </c>
      <c r="IS64" s="86">
        <f t="shared" si="71"/>
        <v>0</v>
      </c>
      <c r="IT64" s="86">
        <f t="shared" si="71"/>
        <v>0</v>
      </c>
      <c r="IU64" s="86">
        <f t="shared" si="71"/>
        <v>0</v>
      </c>
      <c r="IV64" s="86">
        <f t="shared" si="71"/>
        <v>2.2162562333679148E-131</v>
      </c>
      <c r="IW64" s="86">
        <f t="shared" si="71"/>
        <v>1.2809402699454023E-99</v>
      </c>
      <c r="IY64" s="86">
        <f t="shared" si="72"/>
        <v>5.4840100587230734E-3</v>
      </c>
      <c r="IZ64" s="86">
        <f t="shared" si="72"/>
        <v>6.4030627858316768E-3</v>
      </c>
      <c r="JA64" s="86">
        <f t="shared" si="72"/>
        <v>4.0565658663203573E-3</v>
      </c>
      <c r="JB64" s="86">
        <f t="shared" si="72"/>
        <v>2.6584516790103935E-3</v>
      </c>
      <c r="JC64" s="86">
        <f t="shared" si="72"/>
        <v>3.07509977532343E-3</v>
      </c>
      <c r="JD64" s="86">
        <f t="shared" si="72"/>
        <v>2.4513971894209886E-3</v>
      </c>
      <c r="JE64" s="86">
        <f t="shared" si="72"/>
        <v>1.1245565465083929E-3</v>
      </c>
      <c r="JF64" s="86">
        <f t="shared" si="72"/>
        <v>2.05956220917218E-3</v>
      </c>
      <c r="JG64" s="86">
        <f t="shared" si="72"/>
        <v>1.3970305960722001E-3</v>
      </c>
      <c r="JH64" s="86">
        <f t="shared" si="72"/>
        <v>1.6367109213104628E-3</v>
      </c>
      <c r="JI64" s="86">
        <f t="shared" si="72"/>
        <v>2.8694330475037872E-3</v>
      </c>
      <c r="JJ64" s="86">
        <f t="shared" si="72"/>
        <v>1.3946443528364588E-3</v>
      </c>
      <c r="JK64" s="86">
        <f t="shared" si="72"/>
        <v>1.2982379357995579E-3</v>
      </c>
      <c r="JL64" s="86">
        <f t="shared" si="72"/>
        <v>1.1185941223058392E-3</v>
      </c>
      <c r="JM64" s="86">
        <f t="shared" si="72"/>
        <v>5.2406813249565001E-4</v>
      </c>
    </row>
    <row r="65" spans="2:273" x14ac:dyDescent="0.25">
      <c r="B65" s="2">
        <v>38</v>
      </c>
      <c r="C65" s="37">
        <v>104.333</v>
      </c>
      <c r="D65" s="37">
        <v>106.875</v>
      </c>
      <c r="E65" s="37">
        <v>103.8</v>
      </c>
      <c r="F65" s="37">
        <v>106.175</v>
      </c>
      <c r="G65" s="37">
        <v>100.5</v>
      </c>
      <c r="H65" s="37">
        <v>103.75</v>
      </c>
      <c r="I65" s="37">
        <v>102.75</v>
      </c>
      <c r="J65" s="37">
        <v>103.325</v>
      </c>
      <c r="K65" s="37">
        <v>108.488</v>
      </c>
      <c r="L65" s="37">
        <v>108.04900000000001</v>
      </c>
      <c r="M65" s="37">
        <v>105.04900000000001</v>
      </c>
      <c r="N65" s="37">
        <v>103.512</v>
      </c>
      <c r="O65" s="37">
        <v>110.82899999999999</v>
      </c>
      <c r="P65" s="37">
        <v>107.92700000000001</v>
      </c>
      <c r="Q65" s="37">
        <v>100.92700000000001</v>
      </c>
      <c r="S65" s="4">
        <f t="shared" si="74"/>
        <v>103.6467063477627</v>
      </c>
      <c r="T65" s="4">
        <f t="shared" si="74"/>
        <v>105.83271338287591</v>
      </c>
      <c r="U65" s="4">
        <f t="shared" si="74"/>
        <v>104.41516583408553</v>
      </c>
      <c r="V65" s="4">
        <f t="shared" si="74"/>
        <v>104.67001814009397</v>
      </c>
      <c r="W65" s="4">
        <f t="shared" si="74"/>
        <v>101.42065296405659</v>
      </c>
      <c r="X65" s="4">
        <f t="shared" si="74"/>
        <v>100.98348956503263</v>
      </c>
      <c r="Y65" s="4">
        <f t="shared" si="74"/>
        <v>101.91520264015618</v>
      </c>
      <c r="Z65" s="4">
        <f t="shared" si="74"/>
        <v>101.72310144787701</v>
      </c>
      <c r="AA65" s="4">
        <f t="shared" si="74"/>
        <v>103.9388572882506</v>
      </c>
      <c r="AB65" s="4">
        <f t="shared" si="74"/>
        <v>105.22852783840688</v>
      </c>
      <c r="AC65" s="4">
        <f t="shared" si="74"/>
        <v>105.48723981270346</v>
      </c>
      <c r="AD65" s="4">
        <f t="shared" si="74"/>
        <v>103.85326119694501</v>
      </c>
      <c r="AE65" s="4">
        <f t="shared" si="74"/>
        <v>105.20469260552606</v>
      </c>
      <c r="AF65" s="4">
        <f t="shared" si="74"/>
        <v>102.95929998372051</v>
      </c>
      <c r="AG65" s="4">
        <f t="shared" si="74"/>
        <v>100.31241754400533</v>
      </c>
      <c r="AI65" s="4">
        <f t="shared" si="75"/>
        <v>0.68629365223729621</v>
      </c>
      <c r="AJ65" s="4">
        <f t="shared" si="75"/>
        <v>1.0422866171240912</v>
      </c>
      <c r="AK65" s="4">
        <f t="shared" si="75"/>
        <v>-0.61516583408553061</v>
      </c>
      <c r="AL65" s="4">
        <f t="shared" si="75"/>
        <v>1.5049818599060245</v>
      </c>
      <c r="AM65" s="4">
        <f t="shared" si="75"/>
        <v>-0.92065296405658614</v>
      </c>
      <c r="AN65" s="4">
        <f t="shared" si="75"/>
        <v>2.7665104349673726</v>
      </c>
      <c r="AO65" s="4">
        <f t="shared" si="75"/>
        <v>0.83479735984381875</v>
      </c>
      <c r="AP65" s="4">
        <f t="shared" si="75"/>
        <v>1.6018985521229894</v>
      </c>
      <c r="AQ65" s="4">
        <f t="shared" si="75"/>
        <v>4.549142711749397</v>
      </c>
      <c r="AR65" s="4">
        <f t="shared" si="75"/>
        <v>2.8204721615931305</v>
      </c>
      <c r="AS65" s="4">
        <f t="shared" si="75"/>
        <v>-0.43823981270345769</v>
      </c>
      <c r="AT65" s="4">
        <f t="shared" si="75"/>
        <v>-0.34126119694501256</v>
      </c>
      <c r="AU65" s="4">
        <f t="shared" si="75"/>
        <v>5.6243073944739308</v>
      </c>
      <c r="AV65" s="4">
        <f t="shared" si="75"/>
        <v>4.967700016279494</v>
      </c>
      <c r="AW65" s="4">
        <f t="shared" si="75"/>
        <v>0.61458245599467887</v>
      </c>
      <c r="AY65" s="2">
        <f t="shared" si="65"/>
        <v>98.638288027938586</v>
      </c>
      <c r="AZ65" s="2">
        <f t="shared" si="65"/>
        <v>99.81825725954107</v>
      </c>
      <c r="BA65" s="2">
        <f t="shared" si="65"/>
        <v>100.27185651309932</v>
      </c>
      <c r="BB65" s="2">
        <f t="shared" si="65"/>
        <v>101.8749225434116</v>
      </c>
      <c r="BC65" s="2">
        <f t="shared" si="65"/>
        <v>98.123704550900811</v>
      </c>
      <c r="BD65" s="2">
        <f t="shared" si="65"/>
        <v>98.161469267602556</v>
      </c>
      <c r="BE65" s="2">
        <f t="shared" si="65"/>
        <v>100.49910262485368</v>
      </c>
      <c r="BF65" s="2">
        <f t="shared" si="65"/>
        <v>99.405526577157204</v>
      </c>
      <c r="BG65" s="2">
        <f t="shared" si="65"/>
        <v>102.29382071893016</v>
      </c>
      <c r="BH65" s="2">
        <f t="shared" si="65"/>
        <v>103.34238463690777</v>
      </c>
      <c r="BI65" s="2">
        <f t="shared" si="65"/>
        <v>102.5622675573336</v>
      </c>
      <c r="BJ65" s="2">
        <f t="shared" si="65"/>
        <v>102.1972494707537</v>
      </c>
      <c r="BK65" s="2">
        <f t="shared" si="65"/>
        <v>103.64031184069739</v>
      </c>
      <c r="BL65" s="2">
        <f t="shared" si="65"/>
        <v>101.70092634262109</v>
      </c>
      <c r="BM65" s="2">
        <f t="shared" si="65"/>
        <v>99.728500147025272</v>
      </c>
      <c r="BO65" s="2">
        <f t="shared" si="10"/>
        <v>104.333</v>
      </c>
      <c r="BP65" s="2">
        <f t="shared" si="11"/>
        <v>106.875</v>
      </c>
      <c r="BQ65" s="2">
        <f t="shared" si="12"/>
        <v>103.8</v>
      </c>
      <c r="BR65" s="2">
        <f t="shared" si="13"/>
        <v>106.175</v>
      </c>
      <c r="BS65" s="2">
        <f t="shared" si="14"/>
        <v>100.5</v>
      </c>
      <c r="BT65" s="2">
        <f t="shared" si="15"/>
        <v>103.75</v>
      </c>
      <c r="BU65" s="2">
        <f t="shared" si="16"/>
        <v>102.75</v>
      </c>
      <c r="BV65" s="2">
        <f t="shared" si="17"/>
        <v>103.325</v>
      </c>
      <c r="BW65" s="2">
        <f t="shared" si="18"/>
        <v>108.488</v>
      </c>
      <c r="BX65" s="2">
        <f t="shared" si="19"/>
        <v>108.04900000000001</v>
      </c>
      <c r="BY65" s="2">
        <f t="shared" si="20"/>
        <v>105.04900000000001</v>
      </c>
      <c r="BZ65" s="2">
        <f t="shared" si="21"/>
        <v>103.512</v>
      </c>
      <c r="CA65" s="2">
        <f t="shared" si="22"/>
        <v>110.82899999999999</v>
      </c>
      <c r="CB65" s="2">
        <f t="shared" si="23"/>
        <v>107.92700000000001</v>
      </c>
      <c r="CC65" s="2">
        <f t="shared" si="24"/>
        <v>100.92700000000001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101.66940256410258</v>
      </c>
      <c r="DL65" s="2">
        <f t="shared" si="76"/>
        <v>102.23650641025642</v>
      </c>
      <c r="DM65" s="2">
        <f t="shared" si="76"/>
        <v>101.94472795497185</v>
      </c>
      <c r="DN65" s="2">
        <f t="shared" si="76"/>
        <v>103.73553001876172</v>
      </c>
      <c r="DO65" s="2">
        <f t="shared" si="76"/>
        <v>99.544473684210544</v>
      </c>
      <c r="DP65" s="2">
        <f t="shared" si="76"/>
        <v>100.72949720976038</v>
      </c>
      <c r="DQ65" s="2">
        <f t="shared" si="76"/>
        <v>101.26013513513512</v>
      </c>
      <c r="DR65" s="2">
        <f t="shared" si="76"/>
        <v>102.07431680161945</v>
      </c>
      <c r="DS65" s="2">
        <f t="shared" si="76"/>
        <v>104.99004584746692</v>
      </c>
      <c r="DT65" s="2">
        <f t="shared" si="76"/>
        <v>106.37767757230915</v>
      </c>
      <c r="DU65" s="2">
        <f t="shared" si="76"/>
        <v>104.23580877192983</v>
      </c>
      <c r="DV65" s="2">
        <f t="shared" si="76"/>
        <v>103.93276189955139</v>
      </c>
      <c r="DW65" s="2">
        <f t="shared" si="76"/>
        <v>105.62227311522047</v>
      </c>
      <c r="DX65" s="2">
        <f t="shared" si="76"/>
        <v>103.66796586059743</v>
      </c>
      <c r="DY65" s="2">
        <f t="shared" si="76"/>
        <v>101.98741934046345</v>
      </c>
      <c r="EA65" s="2">
        <f t="shared" si="77"/>
        <v>95.224532280617154</v>
      </c>
      <c r="EB65" s="2">
        <f t="shared" si="77"/>
        <v>97.205830753353979</v>
      </c>
      <c r="EC65" s="2">
        <f t="shared" si="77"/>
        <v>98.286038895315201</v>
      </c>
      <c r="ED65" s="2">
        <f t="shared" si="77"/>
        <v>99.484645008816628</v>
      </c>
      <c r="EE65" s="2">
        <f t="shared" si="77"/>
        <v>96.355332875494881</v>
      </c>
      <c r="EF65" s="2">
        <f t="shared" si="77"/>
        <v>94.869717888068863</v>
      </c>
      <c r="EG65" s="2">
        <f t="shared" si="77"/>
        <v>99.382859977472748</v>
      </c>
      <c r="EH65" s="2">
        <f t="shared" si="77"/>
        <v>95.815435160658353</v>
      </c>
      <c r="EI65" s="2">
        <f t="shared" si="77"/>
        <v>98.434289095519858</v>
      </c>
      <c r="EJ65" s="2">
        <f t="shared" si="77"/>
        <v>99.15952529662539</v>
      </c>
      <c r="EK65" s="2">
        <f t="shared" si="77"/>
        <v>100.4557196371882</v>
      </c>
      <c r="EL65" s="2">
        <f t="shared" si="77"/>
        <v>99.739163959522401</v>
      </c>
      <c r="EM65" s="2">
        <f t="shared" si="77"/>
        <v>100.79253263679112</v>
      </c>
      <c r="EN65" s="2">
        <f t="shared" si="77"/>
        <v>98.786444912559617</v>
      </c>
      <c r="EO65" s="2">
        <f t="shared" si="77"/>
        <v>96.15488920079261</v>
      </c>
      <c r="EQ65" s="2">
        <f t="shared" si="78"/>
        <v>95.584159742700805</v>
      </c>
      <c r="ER65" s="2">
        <f t="shared" si="78"/>
        <v>98.832645800090404</v>
      </c>
      <c r="ES65" s="2">
        <f t="shared" si="78"/>
        <v>96.93682471099919</v>
      </c>
      <c r="ET65" s="2">
        <f t="shared" si="78"/>
        <v>97.315222861250902</v>
      </c>
      <c r="EU65" s="2">
        <f t="shared" si="78"/>
        <v>95.009997619546397</v>
      </c>
      <c r="EV65" s="2">
        <f t="shared" si="78"/>
        <v>95.790469598202137</v>
      </c>
      <c r="EW65" s="2">
        <f t="shared" si="78"/>
        <v>98.193163692743582</v>
      </c>
      <c r="EX65" s="2">
        <f t="shared" si="78"/>
        <v>97.17099974801998</v>
      </c>
      <c r="EY65" s="2">
        <f t="shared" si="78"/>
        <v>99.322936117862156</v>
      </c>
      <c r="EZ65" s="2">
        <f t="shared" si="78"/>
        <v>99.369200046356724</v>
      </c>
      <c r="FA65" s="2">
        <f t="shared" si="78"/>
        <v>100.19389019271381</v>
      </c>
      <c r="FB65" s="2">
        <f t="shared" si="78"/>
        <v>99.926486816223061</v>
      </c>
      <c r="FC65" s="2">
        <f t="shared" si="78"/>
        <v>99.829482381842737</v>
      </c>
      <c r="FD65" s="2">
        <f t="shared" si="78"/>
        <v>99.66898046467773</v>
      </c>
      <c r="FE65" s="2">
        <f t="shared" si="78"/>
        <v>98.774855139420481</v>
      </c>
      <c r="FG65" s="2">
        <f t="shared" si="79"/>
        <v>0.47031710122147719</v>
      </c>
      <c r="FH65" s="2">
        <f t="shared" si="79"/>
        <v>0.48073168172657205</v>
      </c>
      <c r="FI65" s="2">
        <f t="shared" si="79"/>
        <v>0.45720972972511392</v>
      </c>
      <c r="FJ65" s="2">
        <f t="shared" si="79"/>
        <v>0.43728115215469232</v>
      </c>
      <c r="FK65" s="2">
        <f t="shared" si="79"/>
        <v>0.4454779884733524</v>
      </c>
      <c r="FL65" s="2">
        <f t="shared" si="79"/>
        <v>0.43825700175300991</v>
      </c>
      <c r="FM65" s="2">
        <f t="shared" si="79"/>
        <v>0.4053525807035851</v>
      </c>
      <c r="FN65" s="2">
        <f t="shared" si="79"/>
        <v>0.42641403432903419</v>
      </c>
      <c r="FO65" s="2">
        <f t="shared" si="79"/>
        <v>0.411286239586519</v>
      </c>
      <c r="FP65" s="2">
        <f t="shared" si="79"/>
        <v>0.42051030989951155</v>
      </c>
      <c r="FQ65" s="2">
        <f t="shared" si="79"/>
        <v>0.44272043644047993</v>
      </c>
      <c r="FR65" s="2">
        <f t="shared" si="79"/>
        <v>0.41385076120472553</v>
      </c>
      <c r="FS65" s="2">
        <f t="shared" si="79"/>
        <v>0.41035564055704643</v>
      </c>
      <c r="FT65" s="2">
        <f t="shared" si="79"/>
        <v>0.40296330103162409</v>
      </c>
      <c r="FU65" s="2">
        <f t="shared" si="79"/>
        <v>0.38731387266853012</v>
      </c>
      <c r="FW65" s="2">
        <f t="shared" si="67"/>
        <v>5.053371957628108E-5</v>
      </c>
      <c r="FX65" s="2">
        <f t="shared" si="67"/>
        <v>9.5903986505627302E-5</v>
      </c>
      <c r="FY65" s="2">
        <f t="shared" si="67"/>
        <v>6.1669792421520771E-5</v>
      </c>
      <c r="FZ65" s="2">
        <f t="shared" si="67"/>
        <v>8.1845782122857145E-4</v>
      </c>
      <c r="GA65" s="2">
        <f t="shared" si="67"/>
        <v>5.7309792814839254E-5</v>
      </c>
      <c r="GB65" s="2">
        <f t="shared" si="67"/>
        <v>6.6656733091369748E-5</v>
      </c>
      <c r="GC65" s="2">
        <f t="shared" si="67"/>
        <v>6.2352411462305568E-5</v>
      </c>
      <c r="GD65" s="2">
        <f t="shared" si="67"/>
        <v>6.2517454862296196E-5</v>
      </c>
      <c r="GE65" s="2">
        <f t="shared" si="67"/>
        <v>7.586095918746918E-5</v>
      </c>
      <c r="GF65" s="2">
        <f t="shared" si="67"/>
        <v>6.9226019272215176E-5</v>
      </c>
      <c r="GG65" s="2">
        <f t="shared" si="67"/>
        <v>7.0668444201687242E-5</v>
      </c>
      <c r="GH65" s="2">
        <f t="shared" si="67"/>
        <v>6.0168150713307432E-5</v>
      </c>
      <c r="GI65" s="2">
        <f t="shared" si="67"/>
        <v>5.1946170664089029E-5</v>
      </c>
      <c r="GJ65" s="2">
        <f t="shared" si="67"/>
        <v>3.8839568453506508E-5</v>
      </c>
      <c r="GK65" s="2">
        <f t="shared" si="67"/>
        <v>3.841363438466657E-5</v>
      </c>
      <c r="GM65" s="86">
        <f t="shared" si="68"/>
        <v>7.9038541803551476E-3</v>
      </c>
      <c r="GN65" s="86">
        <f t="shared" si="68"/>
        <v>9.2366729539723521E-3</v>
      </c>
      <c r="GO65" s="86">
        <f t="shared" si="68"/>
        <v>6.0845891682120524E-3</v>
      </c>
      <c r="GP65" s="86">
        <f t="shared" si="68"/>
        <v>4.1087563345221616E-3</v>
      </c>
      <c r="GQ65" s="86">
        <f t="shared" si="68"/>
        <v>4.7444951429642017E-3</v>
      </c>
      <c r="GR65" s="86">
        <f t="shared" si="68"/>
        <v>3.9011736126577561E-3</v>
      </c>
      <c r="GS65" s="86">
        <f t="shared" si="68"/>
        <v>1.8670781088557617E-3</v>
      </c>
      <c r="GT65" s="86">
        <f t="shared" si="68"/>
        <v>3.243335198854275E-3</v>
      </c>
      <c r="GU65" s="86">
        <f t="shared" si="68"/>
        <v>2.2641549903763595E-3</v>
      </c>
      <c r="GV65" s="86">
        <f t="shared" si="68"/>
        <v>2.6609619599474495E-3</v>
      </c>
      <c r="GW65" s="86">
        <f t="shared" si="68"/>
        <v>4.4579808374954552E-3</v>
      </c>
      <c r="GX65" s="86">
        <f t="shared" si="68"/>
        <v>2.2870866682373771E-3</v>
      </c>
      <c r="GY65" s="86">
        <f t="shared" si="68"/>
        <v>2.1317889249820826E-3</v>
      </c>
      <c r="GZ65" s="86">
        <f t="shared" si="68"/>
        <v>1.8405550218459634E-3</v>
      </c>
      <c r="HA65" s="86">
        <f t="shared" si="68"/>
        <v>9.4560657664245296E-4</v>
      </c>
      <c r="HC65" s="86">
        <f t="shared" si="73"/>
        <v>6.6579390042021472E-10</v>
      </c>
      <c r="HD65" s="86">
        <f t="shared" si="69"/>
        <v>3.6992298051067535E-10</v>
      </c>
      <c r="HE65" s="86">
        <f t="shared" si="69"/>
        <v>2.2651099846546145E-10</v>
      </c>
      <c r="HF65" s="86">
        <f t="shared" si="69"/>
        <v>1.0890046179514766E-12</v>
      </c>
      <c r="HG65" s="86">
        <f t="shared" si="69"/>
        <v>4.9180240106391534E-12</v>
      </c>
      <c r="HH65" s="86">
        <f t="shared" si="69"/>
        <v>1.2605191069030335E-11</v>
      </c>
      <c r="HI65" s="86">
        <f t="shared" si="69"/>
        <v>1.4039850593730016E-12</v>
      </c>
      <c r="HJ65" s="86">
        <f t="shared" si="69"/>
        <v>1.0616527856243626E-11</v>
      </c>
      <c r="HK65" s="86">
        <f t="shared" si="69"/>
        <v>2.1617303113233272E-12</v>
      </c>
      <c r="HL65" s="86">
        <f t="shared" si="69"/>
        <v>1.1542485008945439E-12</v>
      </c>
      <c r="HM65" s="86">
        <f t="shared" si="69"/>
        <v>2.3330858464815446E-12</v>
      </c>
      <c r="HN65" s="86">
        <f t="shared" si="69"/>
        <v>1.8236567872499625E-12</v>
      </c>
      <c r="HO65" s="86">
        <f t="shared" si="69"/>
        <v>1.274236246803691E-12</v>
      </c>
      <c r="HP65" s="86">
        <f t="shared" si="69"/>
        <v>3.0819850321709547E-13</v>
      </c>
      <c r="HQ65" s="86">
        <f t="shared" si="69"/>
        <v>1.7690392647018392E-14</v>
      </c>
      <c r="HS65" s="86">
        <f t="shared" si="70"/>
        <v>5.8444833112020125E-64</v>
      </c>
      <c r="HT65" s="86">
        <f t="shared" si="70"/>
        <v>2.0708577753828743E-63</v>
      </c>
      <c r="HU65" s="86">
        <f t="shared" si="70"/>
        <v>8.1092144739978708E-69</v>
      </c>
      <c r="HV65" s="86">
        <f t="shared" si="70"/>
        <v>2.2839010066664433E-88</v>
      </c>
      <c r="HW65" s="86">
        <f t="shared" si="70"/>
        <v>1.9332874746318413E-83</v>
      </c>
      <c r="HX65" s="86">
        <f t="shared" si="70"/>
        <v>4.2957514759273999E-80</v>
      </c>
      <c r="HY65" s="86">
        <f t="shared" si="70"/>
        <v>4.1036106198141641E-86</v>
      </c>
      <c r="HZ65" s="86">
        <f t="shared" si="70"/>
        <v>2.3323843810649659E-77</v>
      </c>
      <c r="IA65" s="86">
        <f t="shared" si="70"/>
        <v>4.6624452838420015E-83</v>
      </c>
      <c r="IB65" s="86">
        <f t="shared" si="70"/>
        <v>1.0650609468630859E-86</v>
      </c>
      <c r="IC65" s="86">
        <f t="shared" si="70"/>
        <v>5.2582087909448393E-86</v>
      </c>
      <c r="ID65" s="86">
        <f t="shared" si="70"/>
        <v>1.607431674656401E-85</v>
      </c>
      <c r="IE65" s="86">
        <f t="shared" si="70"/>
        <v>1.9792013843362457E-84</v>
      </c>
      <c r="IF65" s="86">
        <f t="shared" si="70"/>
        <v>3.7214971886888175E-28</v>
      </c>
      <c r="IG65" s="86">
        <f t="shared" si="70"/>
        <v>6.4718911588711494E-27</v>
      </c>
      <c r="II65" s="86">
        <f t="shared" si="71"/>
        <v>9.3509018713154463E-237</v>
      </c>
      <c r="IJ65" s="86">
        <f t="shared" si="71"/>
        <v>6.9307098799351827E-226</v>
      </c>
      <c r="IK65" s="86">
        <f t="shared" si="71"/>
        <v>6.1130597169043747E-257</v>
      </c>
      <c r="IL65" s="86">
        <f t="shared" si="71"/>
        <v>7.2054824876744623E-176</v>
      </c>
      <c r="IM65" s="86">
        <f t="shared" si="71"/>
        <v>0</v>
      </c>
      <c r="IN65" s="86">
        <f t="shared" si="71"/>
        <v>1.865346656073441E-301</v>
      </c>
      <c r="IO65" s="86">
        <f t="shared" si="71"/>
        <v>0</v>
      </c>
      <c r="IP65" s="86">
        <f t="shared" si="71"/>
        <v>9.715453722295921E-296</v>
      </c>
      <c r="IQ65" s="86">
        <f t="shared" si="71"/>
        <v>6.0808489319645722E-303</v>
      </c>
      <c r="IR65" s="86">
        <f t="shared" si="71"/>
        <v>0</v>
      </c>
      <c r="IS65" s="86">
        <f t="shared" si="71"/>
        <v>0</v>
      </c>
      <c r="IT65" s="86">
        <f t="shared" si="71"/>
        <v>0</v>
      </c>
      <c r="IU65" s="86">
        <f t="shared" si="71"/>
        <v>0</v>
      </c>
      <c r="IV65" s="86">
        <f t="shared" si="71"/>
        <v>4.5798682329099226E-129</v>
      </c>
      <c r="IW65" s="86">
        <f t="shared" si="71"/>
        <v>7.1389274542818921E-98</v>
      </c>
      <c r="IY65" s="86">
        <f t="shared" si="72"/>
        <v>7.9038548461490485E-3</v>
      </c>
      <c r="IZ65" s="86">
        <f t="shared" si="72"/>
        <v>9.2366733238953332E-3</v>
      </c>
      <c r="JA65" s="86">
        <f t="shared" si="72"/>
        <v>6.0845893947230507E-3</v>
      </c>
      <c r="JB65" s="86">
        <f t="shared" si="72"/>
        <v>4.1087563356111663E-3</v>
      </c>
      <c r="JC65" s="86">
        <f t="shared" si="72"/>
        <v>4.744495147882226E-3</v>
      </c>
      <c r="JD65" s="86">
        <f t="shared" si="72"/>
        <v>3.9011736252629473E-3</v>
      </c>
      <c r="JE65" s="86">
        <f t="shared" si="72"/>
        <v>1.8670781102597467E-3</v>
      </c>
      <c r="JF65" s="86">
        <f t="shared" si="72"/>
        <v>3.2433352094708031E-3</v>
      </c>
      <c r="JG65" s="86">
        <f t="shared" si="72"/>
        <v>2.2641549925380899E-3</v>
      </c>
      <c r="JH65" s="86">
        <f t="shared" si="72"/>
        <v>2.6609619611016981E-3</v>
      </c>
      <c r="JI65" s="86">
        <f t="shared" si="72"/>
        <v>4.4579808398285412E-3</v>
      </c>
      <c r="JJ65" s="86">
        <f t="shared" si="72"/>
        <v>2.2870866700610338E-3</v>
      </c>
      <c r="JK65" s="86">
        <f t="shared" si="72"/>
        <v>2.131788926256319E-3</v>
      </c>
      <c r="JL65" s="86">
        <f t="shared" si="72"/>
        <v>1.840555022154162E-3</v>
      </c>
      <c r="JM65" s="86">
        <f t="shared" si="72"/>
        <v>9.4560657666014334E-4</v>
      </c>
    </row>
    <row r="66" spans="2:273" x14ac:dyDescent="0.25">
      <c r="B66" s="2">
        <v>39</v>
      </c>
      <c r="C66" s="37">
        <v>106.77800000000001</v>
      </c>
      <c r="D66" s="37">
        <v>108.675</v>
      </c>
      <c r="E66" s="37">
        <v>103.15</v>
      </c>
      <c r="F66" s="37">
        <v>109.35</v>
      </c>
      <c r="G66" s="37">
        <v>105.85</v>
      </c>
      <c r="H66" s="37">
        <v>105.4</v>
      </c>
      <c r="I66" s="37">
        <v>104.02500000000001</v>
      </c>
      <c r="J66" s="37">
        <v>105.22499999999999</v>
      </c>
      <c r="K66" s="37">
        <v>105.512</v>
      </c>
      <c r="L66" s="37">
        <v>108.78</v>
      </c>
      <c r="M66" s="37">
        <v>108.41500000000001</v>
      </c>
      <c r="N66" s="37">
        <v>105.244</v>
      </c>
      <c r="O66" s="37">
        <v>106.70699999999999</v>
      </c>
      <c r="P66" s="37">
        <v>103.04900000000001</v>
      </c>
      <c r="Q66" s="37">
        <v>101.58499999999999</v>
      </c>
      <c r="S66" s="4">
        <f t="shared" si="74"/>
        <v>105.34048483944595</v>
      </c>
      <c r="T66" s="4">
        <f t="shared" si="74"/>
        <v>107.88863860752083</v>
      </c>
      <c r="U66" s="4">
        <f t="shared" si="74"/>
        <v>106.03590210510681</v>
      </c>
      <c r="V66" s="4">
        <f t="shared" si="74"/>
        <v>105.83566007094647</v>
      </c>
      <c r="W66" s="4">
        <f t="shared" si="74"/>
        <v>102.80379069381526</v>
      </c>
      <c r="X66" s="4">
        <f t="shared" si="74"/>
        <v>102.2788608265524</v>
      </c>
      <c r="Y66" s="4">
        <f t="shared" si="74"/>
        <v>102.66947726333468</v>
      </c>
      <c r="Z66" s="4">
        <f t="shared" si="74"/>
        <v>102.72968736206816</v>
      </c>
      <c r="AA66" s="4">
        <f t="shared" si="74"/>
        <v>104.68550981258922</v>
      </c>
      <c r="AB66" s="4">
        <f t="shared" si="74"/>
        <v>106.06350448526376</v>
      </c>
      <c r="AC66" s="4">
        <f t="shared" si="74"/>
        <v>106.7247423660274</v>
      </c>
      <c r="AD66" s="4">
        <f t="shared" si="74"/>
        <v>104.66734158124768</v>
      </c>
      <c r="AE66" s="4">
        <f t="shared" si="74"/>
        <v>105.96042867396552</v>
      </c>
      <c r="AF66" s="4">
        <f t="shared" si="74"/>
        <v>103.5568954774435</v>
      </c>
      <c r="AG66" s="4">
        <f t="shared" si="74"/>
        <v>100.6279455727349</v>
      </c>
      <c r="AI66" s="4">
        <f t="shared" si="75"/>
        <v>1.4375151605540566</v>
      </c>
      <c r="AJ66" s="4">
        <f t="shared" si="75"/>
        <v>0.78636139247916503</v>
      </c>
      <c r="AK66" s="4">
        <f t="shared" si="75"/>
        <v>-2.8859021051068083</v>
      </c>
      <c r="AL66" s="4">
        <f t="shared" si="75"/>
        <v>3.51433992905352</v>
      </c>
      <c r="AM66" s="4">
        <f t="shared" si="75"/>
        <v>3.0462093061847355</v>
      </c>
      <c r="AN66" s="4">
        <f t="shared" si="75"/>
        <v>3.1211391734476024</v>
      </c>
      <c r="AO66" s="4">
        <f t="shared" si="75"/>
        <v>1.3555227366653213</v>
      </c>
      <c r="AP66" s="4">
        <f t="shared" si="75"/>
        <v>2.495312637931832</v>
      </c>
      <c r="AQ66" s="4">
        <f t="shared" si="75"/>
        <v>0.82649018741078351</v>
      </c>
      <c r="AR66" s="4">
        <f t="shared" si="75"/>
        <v>2.7164955147362377</v>
      </c>
      <c r="AS66" s="4">
        <f t="shared" si="75"/>
        <v>1.6902576339726068</v>
      </c>
      <c r="AT66" s="4">
        <f t="shared" si="75"/>
        <v>0.57665841875231649</v>
      </c>
      <c r="AU66" s="4">
        <f t="shared" si="75"/>
        <v>0.74657132603446996</v>
      </c>
      <c r="AV66" s="4">
        <f t="shared" si="75"/>
        <v>-0.50789547744349761</v>
      </c>
      <c r="AW66" s="4">
        <f t="shared" si="75"/>
        <v>0.95705442726509204</v>
      </c>
      <c r="AY66" s="2">
        <f t="shared" si="65"/>
        <v>98.484230256652282</v>
      </c>
      <c r="AZ66" s="2">
        <f t="shared" si="65"/>
        <v>99.66222086616493</v>
      </c>
      <c r="BA66" s="2">
        <f t="shared" si="65"/>
        <v>100.15873884373968</v>
      </c>
      <c r="BB66" s="2">
        <f t="shared" si="65"/>
        <v>101.75530207441827</v>
      </c>
      <c r="BC66" s="2">
        <f t="shared" si="65"/>
        <v>98.004604268185119</v>
      </c>
      <c r="BD66" s="2">
        <f t="shared" si="65"/>
        <v>98.055751305192146</v>
      </c>
      <c r="BE66" s="2">
        <f t="shared" si="65"/>
        <v>100.45805653656085</v>
      </c>
      <c r="BF66" s="2">
        <f t="shared" si="65"/>
        <v>99.285337310233331</v>
      </c>
      <c r="BG66" s="2">
        <f t="shared" si="65"/>
        <v>102.17264670449829</v>
      </c>
      <c r="BH66" s="2">
        <f t="shared" si="65"/>
        <v>103.1791541001988</v>
      </c>
      <c r="BI66" s="2">
        <f t="shared" si="65"/>
        <v>102.43977970264545</v>
      </c>
      <c r="BJ66" s="2">
        <f t="shared" si="65"/>
        <v>102.11281136663925</v>
      </c>
      <c r="BK66" s="2">
        <f t="shared" si="65"/>
        <v>103.54298000317878</v>
      </c>
      <c r="BL66" s="2">
        <f t="shared" si="65"/>
        <v>101.60635158812337</v>
      </c>
      <c r="BM66" s="2">
        <f t="shared" si="65"/>
        <v>99.643601464216857</v>
      </c>
      <c r="BO66" s="2" t="str">
        <f t="shared" si="10"/>
        <v/>
      </c>
      <c r="BP66" s="2" t="str">
        <f t="shared" si="11"/>
        <v/>
      </c>
      <c r="BQ66" s="2">
        <f t="shared" si="12"/>
        <v>103.15</v>
      </c>
      <c r="BR66" s="2">
        <f t="shared" si="13"/>
        <v>109.35</v>
      </c>
      <c r="BS66" s="2">
        <f t="shared" si="14"/>
        <v>105.85</v>
      </c>
      <c r="BT66" s="2">
        <f t="shared" si="15"/>
        <v>105.4</v>
      </c>
      <c r="BU66" s="2">
        <f t="shared" si="16"/>
        <v>104.02500000000001</v>
      </c>
      <c r="BV66" s="2">
        <f t="shared" si="17"/>
        <v>105.22499999999999</v>
      </c>
      <c r="BW66" s="2">
        <f t="shared" si="18"/>
        <v>105.512</v>
      </c>
      <c r="BX66" s="2">
        <f t="shared" si="19"/>
        <v>108.78</v>
      </c>
      <c r="BY66" s="2">
        <f t="shared" si="20"/>
        <v>108.41500000000001</v>
      </c>
      <c r="BZ66" s="2">
        <f t="shared" si="21"/>
        <v>105.244</v>
      </c>
      <c r="CA66" s="2">
        <f t="shared" si="22"/>
        <v>106.70699999999999</v>
      </c>
      <c r="CB66" s="2">
        <f t="shared" si="23"/>
        <v>103.04900000000001</v>
      </c>
      <c r="CC66" s="2">
        <f t="shared" si="24"/>
        <v>101.58499999999999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101.76494062078275</v>
      </c>
      <c r="DL66" s="2">
        <f t="shared" si="76"/>
        <v>102.27422402159246</v>
      </c>
      <c r="DM66" s="2">
        <f t="shared" si="76"/>
        <v>102.02515243902438</v>
      </c>
      <c r="DN66" s="2">
        <f t="shared" si="76"/>
        <v>103.84791744840524</v>
      </c>
      <c r="DO66" s="2">
        <f t="shared" si="76"/>
        <v>99.570769230769258</v>
      </c>
      <c r="DP66" s="2">
        <f t="shared" si="76"/>
        <v>100.86601378706644</v>
      </c>
      <c r="DQ66" s="2">
        <f t="shared" si="76"/>
        <v>101.37747747747746</v>
      </c>
      <c r="DR66" s="2">
        <f t="shared" si="76"/>
        <v>102.18547570850204</v>
      </c>
      <c r="DS66" s="2">
        <f t="shared" si="76"/>
        <v>105.12220330451912</v>
      </c>
      <c r="DT66" s="2">
        <f t="shared" si="76"/>
        <v>106.4772925557136</v>
      </c>
      <c r="DU66" s="2">
        <f t="shared" si="76"/>
        <v>104.29754743589744</v>
      </c>
      <c r="DV66" s="2">
        <f t="shared" si="76"/>
        <v>104.05331360105048</v>
      </c>
      <c r="DW66" s="2">
        <f t="shared" si="76"/>
        <v>105.74536699857751</v>
      </c>
      <c r="DX66" s="2">
        <f t="shared" si="76"/>
        <v>103.76549691797059</v>
      </c>
      <c r="DY66" s="2">
        <f t="shared" si="76"/>
        <v>102.08079266934045</v>
      </c>
      <c r="EA66" s="2">
        <f t="shared" si="77"/>
        <v>95.114476301832198</v>
      </c>
      <c r="EB66" s="2">
        <f t="shared" si="77"/>
        <v>97.088751289989688</v>
      </c>
      <c r="EC66" s="2">
        <f t="shared" si="77"/>
        <v>98.138120300751865</v>
      </c>
      <c r="ED66" s="2">
        <f t="shared" si="77"/>
        <v>99.303500930642642</v>
      </c>
      <c r="EE66" s="2">
        <f t="shared" si="77"/>
        <v>96.226788801809818</v>
      </c>
      <c r="EF66" s="2">
        <f t="shared" si="77"/>
        <v>94.770454130163344</v>
      </c>
      <c r="EG66" s="2">
        <f t="shared" si="77"/>
        <v>99.228141944546309</v>
      </c>
      <c r="EH66" s="2">
        <f t="shared" si="77"/>
        <v>95.727299259628879</v>
      </c>
      <c r="EI66" s="2">
        <f t="shared" si="77"/>
        <v>98.321982530290228</v>
      </c>
      <c r="EJ66" s="2">
        <f t="shared" si="77"/>
        <v>99.033990754532837</v>
      </c>
      <c r="EK66" s="2">
        <f t="shared" si="77"/>
        <v>100.30709705215418</v>
      </c>
      <c r="EL66" s="2">
        <f t="shared" si="77"/>
        <v>99.606220691793823</v>
      </c>
      <c r="EM66" s="2">
        <f t="shared" si="77"/>
        <v>100.6569249166952</v>
      </c>
      <c r="EN66" s="2">
        <f t="shared" si="77"/>
        <v>98.688720747217801</v>
      </c>
      <c r="EO66" s="2">
        <f t="shared" si="77"/>
        <v>96.127209214002647</v>
      </c>
      <c r="EQ66" s="2">
        <f t="shared" si="78"/>
        <v>95.468156309260266</v>
      </c>
      <c r="ER66" s="2">
        <f t="shared" si="78"/>
        <v>98.68566844833471</v>
      </c>
      <c r="ES66" s="2">
        <f t="shared" si="78"/>
        <v>96.811780359391079</v>
      </c>
      <c r="ET66" s="2">
        <f t="shared" si="78"/>
        <v>97.174712736640316</v>
      </c>
      <c r="EU66" s="2">
        <f t="shared" si="78"/>
        <v>94.903739121326979</v>
      </c>
      <c r="EV66" s="2">
        <f t="shared" si="78"/>
        <v>95.675673701949023</v>
      </c>
      <c r="EW66" s="2">
        <f t="shared" si="78"/>
        <v>98.058084851719997</v>
      </c>
      <c r="EX66" s="2">
        <f t="shared" si="78"/>
        <v>97.060378961456706</v>
      </c>
      <c r="EY66" s="2">
        <f t="shared" si="78"/>
        <v>99.195942304639601</v>
      </c>
      <c r="EZ66" s="2">
        <f t="shared" si="78"/>
        <v>99.240162248471961</v>
      </c>
      <c r="FA66" s="2">
        <f t="shared" si="78"/>
        <v>100.04962143611402</v>
      </c>
      <c r="FB66" s="2">
        <f t="shared" si="78"/>
        <v>99.790432432432453</v>
      </c>
      <c r="FC66" s="2">
        <f t="shared" si="78"/>
        <v>99.709641829341393</v>
      </c>
      <c r="FD66" s="2">
        <f t="shared" si="78"/>
        <v>99.55648237306832</v>
      </c>
      <c r="FE66" s="2">
        <f t="shared" si="78"/>
        <v>98.701903555432793</v>
      </c>
      <c r="FG66" s="2">
        <f t="shared" si="79"/>
        <v>0.49330840732203052</v>
      </c>
      <c r="FH66" s="2">
        <f t="shared" si="79"/>
        <v>0.50374791566850119</v>
      </c>
      <c r="FI66" s="2">
        <f t="shared" si="79"/>
        <v>0.48014110582948222</v>
      </c>
      <c r="FJ66" s="2">
        <f t="shared" si="79"/>
        <v>0.46006018530553933</v>
      </c>
      <c r="FK66" s="2">
        <f t="shared" si="79"/>
        <v>0.4683286452409009</v>
      </c>
      <c r="FL66" s="2">
        <f t="shared" si="79"/>
        <v>0.46104521980052554</v>
      </c>
      <c r="FM66" s="2">
        <f t="shared" si="79"/>
        <v>0.42773263307612275</v>
      </c>
      <c r="FN66" s="2">
        <f t="shared" si="79"/>
        <v>0.44907874567888134</v>
      </c>
      <c r="FO66" s="2">
        <f t="shared" si="79"/>
        <v>0.43375493139031568</v>
      </c>
      <c r="FP66" s="2">
        <f t="shared" si="79"/>
        <v>0.44310363772934425</v>
      </c>
      <c r="FQ66" s="2">
        <f t="shared" si="79"/>
        <v>0.46554839776874013</v>
      </c>
      <c r="FR66" s="2">
        <f t="shared" si="79"/>
        <v>0.4363557107868587</v>
      </c>
      <c r="FS66" s="2">
        <f t="shared" si="79"/>
        <v>0.43281086922632556</v>
      </c>
      <c r="FT66" s="2">
        <f t="shared" si="79"/>
        <v>0.4253057870241449</v>
      </c>
      <c r="FU66" s="2">
        <f t="shared" si="79"/>
        <v>0.40938363733223898</v>
      </c>
      <c r="FW66" s="2">
        <f t="shared" si="67"/>
        <v>5.5408851544974517E-5</v>
      </c>
      <c r="FX66" s="2">
        <f t="shared" si="67"/>
        <v>1.0515565715881015E-4</v>
      </c>
      <c r="FY66" s="2">
        <f t="shared" si="67"/>
        <v>6.7619180430927947E-5</v>
      </c>
      <c r="FZ66" s="2">
        <f t="shared" si="67"/>
        <v>8.973502976685248E-4</v>
      </c>
      <c r="GA66" s="2">
        <f t="shared" si="67"/>
        <v>6.2838590803247278E-5</v>
      </c>
      <c r="GB66" s="2">
        <f t="shared" si="67"/>
        <v>7.3087184442886677E-5</v>
      </c>
      <c r="GC66" s="2">
        <f t="shared" si="67"/>
        <v>6.8367648369646741E-5</v>
      </c>
      <c r="GD66" s="2">
        <f t="shared" si="67"/>
        <v>6.8548612679030605E-5</v>
      </c>
      <c r="GE66" s="2">
        <f t="shared" si="67"/>
        <v>8.3179278904372942E-5</v>
      </c>
      <c r="GF66" s="2">
        <f t="shared" si="67"/>
        <v>7.5904313787929787E-5</v>
      </c>
      <c r="GG66" s="2">
        <f t="shared" si="67"/>
        <v>7.7485879926569984E-5</v>
      </c>
      <c r="GH66" s="2">
        <f t="shared" si="67"/>
        <v>6.5972682393608333E-5</v>
      </c>
      <c r="GI66" s="2">
        <f t="shared" si="67"/>
        <v>5.6957558053659595E-5</v>
      </c>
      <c r="GJ66" s="2">
        <f t="shared" si="67"/>
        <v>4.2586580377660145E-5</v>
      </c>
      <c r="GK66" s="2">
        <f t="shared" si="67"/>
        <v>4.2119556439035088E-5</v>
      </c>
      <c r="GM66" s="86">
        <f t="shared" si="68"/>
        <v>1.1239519312820667E-2</v>
      </c>
      <c r="GN66" s="86">
        <f t="shared" si="68"/>
        <v>1.3140368062206005E-2</v>
      </c>
      <c r="GO66" s="86">
        <f t="shared" si="68"/>
        <v>8.9844256083708943E-3</v>
      </c>
      <c r="GP66" s="86">
        <f t="shared" si="68"/>
        <v>6.2440816954996894E-3</v>
      </c>
      <c r="GQ66" s="86">
        <f t="shared" si="68"/>
        <v>7.1957452848307466E-3</v>
      </c>
      <c r="GR66" s="86">
        <f t="shared" si="68"/>
        <v>6.0915679895264443E-3</v>
      </c>
      <c r="GS66" s="86">
        <f t="shared" si="68"/>
        <v>3.0382183670491169E-3</v>
      </c>
      <c r="GT66" s="86">
        <f t="shared" si="68"/>
        <v>5.0182961467241313E-3</v>
      </c>
      <c r="GU66" s="86">
        <f t="shared" si="68"/>
        <v>3.6011863504862855E-3</v>
      </c>
      <c r="GV66" s="86">
        <f t="shared" si="68"/>
        <v>4.2426031994217675E-3</v>
      </c>
      <c r="GW66" s="86">
        <f t="shared" si="68"/>
        <v>6.8058260184051108E-3</v>
      </c>
      <c r="GX66" s="86">
        <f t="shared" si="68"/>
        <v>3.6773300521643214E-3</v>
      </c>
      <c r="GY66" s="86">
        <f t="shared" si="68"/>
        <v>3.4325057767592925E-3</v>
      </c>
      <c r="GZ66" s="86">
        <f t="shared" si="68"/>
        <v>2.9704278885603311E-3</v>
      </c>
      <c r="HA66" s="86">
        <f t="shared" si="68"/>
        <v>1.6647580997399374E-3</v>
      </c>
      <c r="HC66" s="86">
        <f t="shared" si="73"/>
        <v>1.6271893329618242E-9</v>
      </c>
      <c r="HD66" s="86">
        <f t="shared" si="69"/>
        <v>9.5278455414919906E-10</v>
      </c>
      <c r="HE66" s="86">
        <f t="shared" si="69"/>
        <v>6.0033571740150669E-10</v>
      </c>
      <c r="HF66" s="86">
        <f t="shared" si="69"/>
        <v>3.7119701139706662E-12</v>
      </c>
      <c r="HG66" s="86">
        <f t="shared" si="69"/>
        <v>1.5716962776658171E-11</v>
      </c>
      <c r="HH66" s="86">
        <f t="shared" si="69"/>
        <v>3.9170489068326363E-11</v>
      </c>
      <c r="HI66" s="86">
        <f t="shared" si="69"/>
        <v>4.7114153712951149E-12</v>
      </c>
      <c r="HJ66" s="86">
        <f t="shared" si="69"/>
        <v>3.2527599889685242E-11</v>
      </c>
      <c r="HK66" s="86">
        <f t="shared" si="69"/>
        <v>7.1295168825561377E-12</v>
      </c>
      <c r="HL66" s="86">
        <f t="shared" si="69"/>
        <v>3.9875800888947395E-12</v>
      </c>
      <c r="HM66" s="86">
        <f t="shared" si="69"/>
        <v>7.7678673463785493E-12</v>
      </c>
      <c r="HN66" s="86">
        <f t="shared" si="69"/>
        <v>5.9912274176414581E-12</v>
      </c>
      <c r="HO66" s="86">
        <f t="shared" si="69"/>
        <v>4.1551088141299079E-12</v>
      </c>
      <c r="HP66" s="86">
        <f t="shared" si="69"/>
        <v>1.0558520816144272E-12</v>
      </c>
      <c r="HQ66" s="86">
        <f t="shared" si="69"/>
        <v>7.0769114087713715E-14</v>
      </c>
      <c r="HS66" s="86">
        <f t="shared" si="70"/>
        <v>2.1730307046098859E-62</v>
      </c>
      <c r="HT66" s="86">
        <f t="shared" si="70"/>
        <v>8.8745364224499549E-62</v>
      </c>
      <c r="HU66" s="86">
        <f t="shared" si="70"/>
        <v>4.3898174193275613E-67</v>
      </c>
      <c r="HV66" s="86">
        <f t="shared" si="70"/>
        <v>3.7703192851419561E-86</v>
      </c>
      <c r="HW66" s="86">
        <f t="shared" si="70"/>
        <v>2.4374314733514091E-81</v>
      </c>
      <c r="HX66" s="86">
        <f t="shared" si="70"/>
        <v>4.7779614512942941E-78</v>
      </c>
      <c r="HY66" s="86">
        <f t="shared" si="70"/>
        <v>6.0838911489963593E-84</v>
      </c>
      <c r="HZ66" s="86">
        <f t="shared" si="70"/>
        <v>2.216223755601038E-75</v>
      </c>
      <c r="IA66" s="86">
        <f t="shared" si="70"/>
        <v>6.119666342116273E-81</v>
      </c>
      <c r="IB66" s="86">
        <f t="shared" si="70"/>
        <v>1.7790447045459624E-84</v>
      </c>
      <c r="IC66" s="86">
        <f t="shared" si="70"/>
        <v>7.8987767759061177E-84</v>
      </c>
      <c r="ID66" s="86">
        <f t="shared" si="70"/>
        <v>2.1983116095359876E-83</v>
      </c>
      <c r="IE66" s="86">
        <f t="shared" si="70"/>
        <v>2.4581709820516949E-82</v>
      </c>
      <c r="IF66" s="86">
        <f t="shared" si="70"/>
        <v>1.6011551229067558E-27</v>
      </c>
      <c r="IG66" s="86">
        <f t="shared" si="70"/>
        <v>2.6183425466051723E-26</v>
      </c>
      <c r="II66" s="86">
        <f t="shared" si="71"/>
        <v>2.0865996291839872E-232</v>
      </c>
      <c r="IJ66" s="86">
        <f t="shared" si="71"/>
        <v>1.8788148421321203E-221</v>
      </c>
      <c r="IK66" s="86">
        <f t="shared" si="71"/>
        <v>4.0287326383848696E-252</v>
      </c>
      <c r="IL66" s="86">
        <f t="shared" si="71"/>
        <v>2.1544770008562793E-171</v>
      </c>
      <c r="IM66" s="86">
        <f t="shared" si="71"/>
        <v>0</v>
      </c>
      <c r="IN66" s="86">
        <f t="shared" si="71"/>
        <v>9.4725548930649289E-296</v>
      </c>
      <c r="IO66" s="86">
        <f t="shared" si="71"/>
        <v>0</v>
      </c>
      <c r="IP66" s="86">
        <f t="shared" si="71"/>
        <v>3.5267107741532776E-290</v>
      </c>
      <c r="IQ66" s="86">
        <f t="shared" si="71"/>
        <v>3.9427872392438145E-297</v>
      </c>
      <c r="IR66" s="86">
        <f t="shared" si="71"/>
        <v>0</v>
      </c>
      <c r="IS66" s="86">
        <f t="shared" si="71"/>
        <v>2.4332743966099179E-307</v>
      </c>
      <c r="IT66" s="86">
        <f t="shared" si="71"/>
        <v>8.5955430619747565E-308</v>
      </c>
      <c r="IU66" s="86">
        <f t="shared" si="71"/>
        <v>0</v>
      </c>
      <c r="IV66" s="86">
        <f t="shared" si="71"/>
        <v>9.0210052764992517E-127</v>
      </c>
      <c r="IW66" s="86">
        <f t="shared" si="71"/>
        <v>3.83760925572108E-96</v>
      </c>
      <c r="IY66" s="86">
        <f t="shared" si="72"/>
        <v>1.123952094001E-2</v>
      </c>
      <c r="IZ66" s="86">
        <f t="shared" si="72"/>
        <v>1.314036901499056E-2</v>
      </c>
      <c r="JA66" s="86">
        <f t="shared" si="72"/>
        <v>8.9844262087066112E-3</v>
      </c>
      <c r="JB66" s="86">
        <f t="shared" si="72"/>
        <v>6.2440816992116593E-3</v>
      </c>
      <c r="JC66" s="86">
        <f t="shared" si="72"/>
        <v>7.195745300547709E-3</v>
      </c>
      <c r="JD66" s="86">
        <f t="shared" si="72"/>
        <v>6.0915680286969332E-3</v>
      </c>
      <c r="JE66" s="86">
        <f t="shared" si="72"/>
        <v>3.0382183717605322E-3</v>
      </c>
      <c r="JF66" s="86">
        <f t="shared" si="72"/>
        <v>5.0182961792517309E-3</v>
      </c>
      <c r="JG66" s="86">
        <f t="shared" si="72"/>
        <v>3.6011863576158026E-3</v>
      </c>
      <c r="JH66" s="86">
        <f t="shared" si="72"/>
        <v>4.2426032034093477E-3</v>
      </c>
      <c r="JI66" s="86">
        <f t="shared" si="72"/>
        <v>6.8058260261729779E-3</v>
      </c>
      <c r="JJ66" s="86">
        <f t="shared" si="72"/>
        <v>3.6773300581555489E-3</v>
      </c>
      <c r="JK66" s="86">
        <f t="shared" si="72"/>
        <v>3.4325057809144015E-3</v>
      </c>
      <c r="JL66" s="86">
        <f t="shared" si="72"/>
        <v>2.9704278896161831E-3</v>
      </c>
      <c r="JM66" s="86">
        <f t="shared" si="72"/>
        <v>1.6647580998107065E-3</v>
      </c>
    </row>
    <row r="67" spans="2:273" x14ac:dyDescent="0.25">
      <c r="B67" s="2">
        <v>40</v>
      </c>
      <c r="C67" s="37">
        <v>107.556</v>
      </c>
      <c r="D67" s="37">
        <v>112.02500000000001</v>
      </c>
      <c r="E67" s="37">
        <v>104.75</v>
      </c>
      <c r="F67" s="37">
        <v>108</v>
      </c>
      <c r="G67" s="37">
        <v>102.52500000000001</v>
      </c>
      <c r="H67" s="37">
        <v>102.675</v>
      </c>
      <c r="I67" s="37">
        <v>100.625</v>
      </c>
      <c r="J67" s="37">
        <v>105.425</v>
      </c>
      <c r="K67" s="37">
        <v>105.976</v>
      </c>
      <c r="L67" s="37">
        <v>110.268</v>
      </c>
      <c r="M67" s="37">
        <v>108.80500000000001</v>
      </c>
      <c r="N67" s="37">
        <v>104.68300000000001</v>
      </c>
      <c r="O67" s="37">
        <v>110.244</v>
      </c>
      <c r="P67" s="37">
        <v>106.68300000000001</v>
      </c>
      <c r="Q67" s="37">
        <v>104.024</v>
      </c>
      <c r="S67" s="4">
        <f t="shared" si="74"/>
        <v>107.56997966837972</v>
      </c>
      <c r="T67" s="4">
        <f t="shared" si="74"/>
        <v>110.58146245598165</v>
      </c>
      <c r="U67" s="4">
        <f t="shared" si="74"/>
        <v>108.23052655124826</v>
      </c>
      <c r="V67" s="4">
        <f t="shared" si="74"/>
        <v>107.4705165303712</v>
      </c>
      <c r="W67" s="4">
        <f t="shared" si="74"/>
        <v>104.73539723535529</v>
      </c>
      <c r="X67" s="4">
        <f t="shared" si="74"/>
        <v>104.12973283624343</v>
      </c>
      <c r="Y67" s="4">
        <f t="shared" si="74"/>
        <v>103.78394083650645</v>
      </c>
      <c r="Z67" s="4">
        <f t="shared" si="74"/>
        <v>104.17732263482971</v>
      </c>
      <c r="AA67" s="4">
        <f t="shared" si="74"/>
        <v>105.80035701340748</v>
      </c>
      <c r="AB67" s="4">
        <f t="shared" si="74"/>
        <v>107.32315488014103</v>
      </c>
      <c r="AC67" s="4">
        <f t="shared" si="74"/>
        <v>108.46664257281697</v>
      </c>
      <c r="AD67" s="4">
        <f t="shared" si="74"/>
        <v>105.87364447930841</v>
      </c>
      <c r="AE67" s="4">
        <f t="shared" si="74"/>
        <v>107.09036501728443</v>
      </c>
      <c r="AF67" s="4">
        <f t="shared" si="74"/>
        <v>104.46278117152512</v>
      </c>
      <c r="AG67" s="4">
        <f t="shared" si="74"/>
        <v>101.16753534658736</v>
      </c>
      <c r="AI67" s="4">
        <f t="shared" si="75"/>
        <v>-1.3979668379718646E-2</v>
      </c>
      <c r="AJ67" s="4">
        <f t="shared" si="75"/>
        <v>1.4435375440183549</v>
      </c>
      <c r="AK67" s="4">
        <f t="shared" si="75"/>
        <v>-3.4805265512482606</v>
      </c>
      <c r="AL67" s="4">
        <f t="shared" si="75"/>
        <v>0.52948346962880066</v>
      </c>
      <c r="AM67" s="4">
        <f t="shared" si="75"/>
        <v>-2.2103972353552876</v>
      </c>
      <c r="AN67" s="4">
        <f t="shared" si="75"/>
        <v>-1.4547328362434371</v>
      </c>
      <c r="AO67" s="4">
        <f t="shared" si="75"/>
        <v>-3.1589408365064457</v>
      </c>
      <c r="AP67" s="4">
        <f t="shared" si="75"/>
        <v>1.2476773651702899</v>
      </c>
      <c r="AQ67" s="4">
        <f t="shared" si="75"/>
        <v>0.17564298659252131</v>
      </c>
      <c r="AR67" s="4">
        <f t="shared" si="75"/>
        <v>2.944845119858968</v>
      </c>
      <c r="AS67" s="4">
        <f t="shared" si="75"/>
        <v>0.33835742718304118</v>
      </c>
      <c r="AT67" s="4">
        <f t="shared" si="75"/>
        <v>-1.1906444793084034</v>
      </c>
      <c r="AU67" s="4">
        <f t="shared" si="75"/>
        <v>3.1536349827155732</v>
      </c>
      <c r="AV67" s="4">
        <f t="shared" si="75"/>
        <v>2.2202188284748843</v>
      </c>
      <c r="AW67" s="4">
        <f t="shared" si="75"/>
        <v>2.8564646534126439</v>
      </c>
      <c r="AY67" s="2">
        <f t="shared" si="65"/>
        <v>98.320524557457574</v>
      </c>
      <c r="AZ67" s="2">
        <f t="shared" si="65"/>
        <v>99.499144395449534</v>
      </c>
      <c r="BA67" s="2">
        <f t="shared" si="65"/>
        <v>100.03480264514091</v>
      </c>
      <c r="BB67" s="2">
        <f t="shared" si="65"/>
        <v>101.62148621873582</v>
      </c>
      <c r="BC67" s="2">
        <f t="shared" si="65"/>
        <v>97.877959694315408</v>
      </c>
      <c r="BD67" s="2">
        <f t="shared" si="65"/>
        <v>97.938249361277741</v>
      </c>
      <c r="BE67" s="2">
        <f t="shared" si="65"/>
        <v>100.40410685085016</v>
      </c>
      <c r="BF67" s="2">
        <f t="shared" si="65"/>
        <v>99.154693604476378</v>
      </c>
      <c r="BG67" s="2">
        <f t="shared" si="65"/>
        <v>102.0385455146907</v>
      </c>
      <c r="BH67" s="2">
        <f t="shared" si="65"/>
        <v>103.0039257815647</v>
      </c>
      <c r="BI67" s="2">
        <f t="shared" si="65"/>
        <v>102.30707742244778</v>
      </c>
      <c r="BJ67" s="2">
        <f t="shared" si="65"/>
        <v>102.01571690804232</v>
      </c>
      <c r="BK67" s="2">
        <f t="shared" si="65"/>
        <v>103.43253518880454</v>
      </c>
      <c r="BL67" s="2">
        <f t="shared" si="65"/>
        <v>101.50142129268437</v>
      </c>
      <c r="BM67" s="2">
        <f t="shared" si="65"/>
        <v>99.551105040066545</v>
      </c>
      <c r="BO67" s="2" t="str">
        <f t="shared" si="10"/>
        <v/>
      </c>
      <c r="BP67" s="2" t="str">
        <f t="shared" si="11"/>
        <v/>
      </c>
      <c r="BQ67" s="2" t="str">
        <f t="shared" si="12"/>
        <v/>
      </c>
      <c r="BR67" s="2">
        <f t="shared" si="13"/>
        <v>108</v>
      </c>
      <c r="BS67" s="2" t="str">
        <f t="shared" si="14"/>
        <v/>
      </c>
      <c r="BT67" s="2">
        <f t="shared" si="15"/>
        <v>102.675</v>
      </c>
      <c r="BU67" s="2">
        <f t="shared" si="16"/>
        <v>100.625</v>
      </c>
      <c r="BV67" s="2">
        <f t="shared" si="17"/>
        <v>105.425</v>
      </c>
      <c r="BW67" s="2">
        <f t="shared" si="18"/>
        <v>105.976</v>
      </c>
      <c r="BX67" s="2">
        <f t="shared" si="19"/>
        <v>110.268</v>
      </c>
      <c r="BY67" s="2" t="str">
        <f t="shared" si="20"/>
        <v/>
      </c>
      <c r="BZ67" s="2">
        <f t="shared" si="21"/>
        <v>104.68300000000001</v>
      </c>
      <c r="CA67" s="2">
        <f t="shared" si="22"/>
        <v>110.244</v>
      </c>
      <c r="CB67" s="2">
        <f t="shared" si="23"/>
        <v>106.68300000000001</v>
      </c>
      <c r="CC67" s="2">
        <f t="shared" si="24"/>
        <v>104.024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101.86047867746291</v>
      </c>
      <c r="DL67" s="2">
        <f t="shared" si="76"/>
        <v>102.31194163292849</v>
      </c>
      <c r="DM67" s="2">
        <f t="shared" si="76"/>
        <v>102.10557692307691</v>
      </c>
      <c r="DN67" s="2">
        <f t="shared" si="76"/>
        <v>103.96030487804877</v>
      </c>
      <c r="DO67" s="2">
        <f t="shared" si="76"/>
        <v>99.597064777327958</v>
      </c>
      <c r="DP67" s="2">
        <f t="shared" si="76"/>
        <v>101.00253036437249</v>
      </c>
      <c r="DQ67" s="2">
        <f t="shared" si="76"/>
        <v>101.4948198198198</v>
      </c>
      <c r="DR67" s="2">
        <f t="shared" si="76"/>
        <v>102.29663461538463</v>
      </c>
      <c r="DS67" s="2">
        <f t="shared" si="76"/>
        <v>105.25436076157131</v>
      </c>
      <c r="DT67" s="2">
        <f t="shared" si="76"/>
        <v>106.57690753911805</v>
      </c>
      <c r="DU67" s="2">
        <f t="shared" si="76"/>
        <v>104.35928609986505</v>
      </c>
      <c r="DV67" s="2">
        <f t="shared" si="76"/>
        <v>104.17386530254954</v>
      </c>
      <c r="DW67" s="2">
        <f t="shared" si="76"/>
        <v>105.86846088193455</v>
      </c>
      <c r="DX67" s="2">
        <f t="shared" si="76"/>
        <v>103.86302797534375</v>
      </c>
      <c r="DY67" s="2">
        <f t="shared" si="76"/>
        <v>102.17416599821746</v>
      </c>
      <c r="EA67" s="2">
        <f t="shared" si="77"/>
        <v>95.004420323047242</v>
      </c>
      <c r="EB67" s="2">
        <f t="shared" si="77"/>
        <v>96.971671826625396</v>
      </c>
      <c r="EC67" s="2">
        <f t="shared" si="77"/>
        <v>97.990201706188529</v>
      </c>
      <c r="ED67" s="2">
        <f t="shared" si="77"/>
        <v>99.12235685246867</v>
      </c>
      <c r="EE67" s="2">
        <f t="shared" si="77"/>
        <v>96.098244728124754</v>
      </c>
      <c r="EF67" s="2">
        <f t="shared" si="77"/>
        <v>94.671190372257811</v>
      </c>
      <c r="EG67" s="2">
        <f t="shared" si="77"/>
        <v>99.073423911619855</v>
      </c>
      <c r="EH67" s="2">
        <f t="shared" si="77"/>
        <v>95.639163358599404</v>
      </c>
      <c r="EI67" s="2">
        <f t="shared" si="77"/>
        <v>98.209675965060583</v>
      </c>
      <c r="EJ67" s="2">
        <f t="shared" si="77"/>
        <v>98.908456212440271</v>
      </c>
      <c r="EK67" s="2">
        <f t="shared" si="77"/>
        <v>100.15847446712016</v>
      </c>
      <c r="EL67" s="2">
        <f t="shared" si="77"/>
        <v>99.47327742406523</v>
      </c>
      <c r="EM67" s="2">
        <f t="shared" si="77"/>
        <v>100.52131719659928</v>
      </c>
      <c r="EN67" s="2">
        <f t="shared" si="77"/>
        <v>98.590996581875984</v>
      </c>
      <c r="EO67" s="2">
        <f t="shared" si="77"/>
        <v>96.099529227212699</v>
      </c>
      <c r="EQ67" s="2">
        <f t="shared" si="78"/>
        <v>95.352152875819726</v>
      </c>
      <c r="ER67" s="2">
        <f t="shared" si="78"/>
        <v>98.538691096579015</v>
      </c>
      <c r="ES67" s="2">
        <f t="shared" si="78"/>
        <v>96.686736007782983</v>
      </c>
      <c r="ET67" s="2">
        <f t="shared" si="78"/>
        <v>97.034202612029731</v>
      </c>
      <c r="EU67" s="2">
        <f t="shared" si="78"/>
        <v>94.79748062310756</v>
      </c>
      <c r="EV67" s="2">
        <f t="shared" si="78"/>
        <v>95.56087780569591</v>
      </c>
      <c r="EW67" s="2">
        <f t="shared" si="78"/>
        <v>97.923006010696426</v>
      </c>
      <c r="EX67" s="2">
        <f t="shared" si="78"/>
        <v>96.949758174893446</v>
      </c>
      <c r="EY67" s="2">
        <f t="shared" si="78"/>
        <v>99.068948491417061</v>
      </c>
      <c r="EZ67" s="2">
        <f t="shared" si="78"/>
        <v>99.111124450587198</v>
      </c>
      <c r="FA67" s="2">
        <f t="shared" si="78"/>
        <v>99.905352679514223</v>
      </c>
      <c r="FB67" s="2">
        <f t="shared" si="78"/>
        <v>99.65437804864186</v>
      </c>
      <c r="FC67" s="2">
        <f t="shared" si="78"/>
        <v>99.589801276840049</v>
      </c>
      <c r="FD67" s="2">
        <f t="shared" si="78"/>
        <v>99.443984281458896</v>
      </c>
      <c r="FE67" s="2">
        <f t="shared" si="78"/>
        <v>98.62895197144509</v>
      </c>
      <c r="FG67" s="2">
        <f t="shared" si="79"/>
        <v>0.51632805079084165</v>
      </c>
      <c r="FH67" s="2">
        <f t="shared" si="79"/>
        <v>0.52674827609550257</v>
      </c>
      <c r="FI67" s="2">
        <f t="shared" si="79"/>
        <v>0.50315646244545598</v>
      </c>
      <c r="FJ67" s="2">
        <f t="shared" si="79"/>
        <v>0.48300730755724813</v>
      </c>
      <c r="FK67" s="2">
        <f t="shared" si="79"/>
        <v>0.49131290985129605</v>
      </c>
      <c r="FL67" s="2">
        <f t="shared" si="79"/>
        <v>0.48399743255433647</v>
      </c>
      <c r="FM67" s="2">
        <f t="shared" si="79"/>
        <v>0.45041239490684692</v>
      </c>
      <c r="FN67" s="2">
        <f t="shared" si="79"/>
        <v>0.47195690316493433</v>
      </c>
      <c r="FO67" s="2">
        <f t="shared" si="79"/>
        <v>0.4564992910916803</v>
      </c>
      <c r="FP67" s="2">
        <f t="shared" si="79"/>
        <v>0.465934837788608</v>
      </c>
      <c r="FQ67" s="2">
        <f t="shared" si="79"/>
        <v>0.48852158853184235</v>
      </c>
      <c r="FR67" s="2">
        <f t="shared" si="79"/>
        <v>0.45912586906165392</v>
      </c>
      <c r="FS67" s="2">
        <f t="shared" si="79"/>
        <v>0.45554555124949531</v>
      </c>
      <c r="FT67" s="2">
        <f t="shared" si="79"/>
        <v>0.44795759674375124</v>
      </c>
      <c r="FU67" s="2">
        <f t="shared" si="79"/>
        <v>0.43182462974098867</v>
      </c>
      <c r="FW67" s="2">
        <f t="shared" si="67"/>
        <v>6.07542728154854E-5</v>
      </c>
      <c r="FX67" s="2">
        <f t="shared" si="67"/>
        <v>1.1529971553382742E-4</v>
      </c>
      <c r="FY67" s="2">
        <f t="shared" si="67"/>
        <v>7.4142473294655701E-5</v>
      </c>
      <c r="FZ67" s="2">
        <f t="shared" si="67"/>
        <v>9.8383986001799239E-4</v>
      </c>
      <c r="GA67" s="2">
        <f t="shared" si="67"/>
        <v>6.890072697775414E-5</v>
      </c>
      <c r="GB67" s="2">
        <f t="shared" si="67"/>
        <v>8.0137939080890749E-5</v>
      </c>
      <c r="GC67" s="2">
        <f t="shared" si="67"/>
        <v>7.4963141302967232E-5</v>
      </c>
      <c r="GD67" s="2">
        <f t="shared" si="67"/>
        <v>7.5161562101451533E-5</v>
      </c>
      <c r="GE67" s="2">
        <f t="shared" si="67"/>
        <v>9.1203533782404495E-5</v>
      </c>
      <c r="GF67" s="2">
        <f t="shared" si="67"/>
        <v>8.3226815582444048E-5</v>
      </c>
      <c r="GG67" s="2">
        <f t="shared" si="67"/>
        <v>8.4960942706110033E-5</v>
      </c>
      <c r="GH67" s="2">
        <f t="shared" si="67"/>
        <v>7.2337147365124832E-5</v>
      </c>
      <c r="GI67" s="2">
        <f t="shared" si="67"/>
        <v>6.2452377325438124E-5</v>
      </c>
      <c r="GJ67" s="2">
        <f t="shared" si="67"/>
        <v>4.6695064977489507E-5</v>
      </c>
      <c r="GK67" s="2">
        <f t="shared" si="67"/>
        <v>4.6182987596566348E-5</v>
      </c>
      <c r="GM67" s="86">
        <f t="shared" si="68"/>
        <v>1.5770873484854196E-2</v>
      </c>
      <c r="GN67" s="86">
        <f t="shared" si="68"/>
        <v>1.8437312163651375E-2</v>
      </c>
      <c r="GO67" s="86">
        <f t="shared" si="68"/>
        <v>1.306088985255539E-2</v>
      </c>
      <c r="GP67" s="86">
        <f t="shared" si="68"/>
        <v>9.3312819937560743E-3</v>
      </c>
      <c r="GQ67" s="86">
        <f t="shared" si="68"/>
        <v>1.0728937003344128E-2</v>
      </c>
      <c r="GR67" s="86">
        <f t="shared" si="68"/>
        <v>9.3338355953195146E-3</v>
      </c>
      <c r="GS67" s="86">
        <f t="shared" si="68"/>
        <v>4.8461079585020977E-3</v>
      </c>
      <c r="GT67" s="86">
        <f t="shared" si="68"/>
        <v>7.6296903405383074E-3</v>
      </c>
      <c r="GU67" s="86">
        <f t="shared" si="68"/>
        <v>5.6216512426689128E-3</v>
      </c>
      <c r="GV67" s="86">
        <f t="shared" si="68"/>
        <v>6.634322485915875E-3</v>
      </c>
      <c r="GW67" s="86">
        <f t="shared" si="68"/>
        <v>1.0210920887447879E-2</v>
      </c>
      <c r="GX67" s="86">
        <f t="shared" si="68"/>
        <v>5.7977066537666976E-3</v>
      </c>
      <c r="GY67" s="86">
        <f t="shared" si="68"/>
        <v>5.4199763222183674E-3</v>
      </c>
      <c r="GZ67" s="86">
        <f t="shared" si="68"/>
        <v>4.7024373041172221E-3</v>
      </c>
      <c r="HA67" s="86">
        <f t="shared" si="68"/>
        <v>2.8599637687067498E-3</v>
      </c>
      <c r="HC67" s="86">
        <f t="shared" si="73"/>
        <v>3.8984593103145381E-9</v>
      </c>
      <c r="HD67" s="86">
        <f t="shared" si="69"/>
        <v>2.4013104400563179E-9</v>
      </c>
      <c r="HE67" s="86">
        <f t="shared" si="69"/>
        <v>1.5556498404527141E-9</v>
      </c>
      <c r="HF67" s="86">
        <f t="shared" si="69"/>
        <v>1.2294508031786055E-11</v>
      </c>
      <c r="HG67" s="86">
        <f t="shared" si="69"/>
        <v>4.8876422525639203E-11</v>
      </c>
      <c r="HH67" s="86">
        <f t="shared" si="69"/>
        <v>1.1848273823402395E-10</v>
      </c>
      <c r="HI67" s="86">
        <f t="shared" si="69"/>
        <v>1.5370026561230416E-11</v>
      </c>
      <c r="HJ67" s="86">
        <f t="shared" si="69"/>
        <v>9.7091627506274808E-11</v>
      </c>
      <c r="HK67" s="86">
        <f t="shared" si="69"/>
        <v>2.2866932768330648E-11</v>
      </c>
      <c r="HL67" s="86">
        <f t="shared" si="69"/>
        <v>1.3376597363528113E-11</v>
      </c>
      <c r="HM67" s="86">
        <f t="shared" si="69"/>
        <v>2.5137998465261094E-11</v>
      </c>
      <c r="HN67" s="86">
        <f t="shared" si="69"/>
        <v>1.9148531389648586E-11</v>
      </c>
      <c r="HO67" s="86">
        <f t="shared" si="69"/>
        <v>1.3190840489161514E-11</v>
      </c>
      <c r="HP67" s="86">
        <f t="shared" si="69"/>
        <v>3.5186166246997802E-12</v>
      </c>
      <c r="HQ67" s="86">
        <f t="shared" si="69"/>
        <v>2.7422906808817917E-13</v>
      </c>
      <c r="HS67" s="86">
        <f t="shared" si="70"/>
        <v>7.7165921277120895E-61</v>
      </c>
      <c r="HT67" s="86">
        <f t="shared" si="70"/>
        <v>3.617250509429828E-60</v>
      </c>
      <c r="HU67" s="86">
        <f t="shared" si="70"/>
        <v>2.2559598358769875E-65</v>
      </c>
      <c r="HV67" s="86">
        <f t="shared" si="70"/>
        <v>5.8265681633291802E-84</v>
      </c>
      <c r="HW67" s="86">
        <f t="shared" si="70"/>
        <v>2.8860597906929045E-79</v>
      </c>
      <c r="HX67" s="86">
        <f t="shared" si="70"/>
        <v>4.9942966018424561E-76</v>
      </c>
      <c r="HY67" s="86">
        <f t="shared" si="70"/>
        <v>8.4526546292553036E-82</v>
      </c>
      <c r="HZ67" s="86">
        <f t="shared" si="70"/>
        <v>1.9829986236411944E-73</v>
      </c>
      <c r="IA67" s="86">
        <f t="shared" si="70"/>
        <v>7.5333624410195115E-79</v>
      </c>
      <c r="IB67" s="86">
        <f t="shared" si="70"/>
        <v>2.7773465473475725E-82</v>
      </c>
      <c r="IC67" s="86">
        <f t="shared" si="70"/>
        <v>1.1114561344494363E-81</v>
      </c>
      <c r="ID67" s="86">
        <f t="shared" si="70"/>
        <v>2.8220007168770985E-81</v>
      </c>
      <c r="IE67" s="86">
        <f t="shared" si="70"/>
        <v>2.8705660042920792E-80</v>
      </c>
      <c r="IF67" s="86">
        <f t="shared" si="70"/>
        <v>6.7702465812429097E-27</v>
      </c>
      <c r="IG67" s="86">
        <f t="shared" si="70"/>
        <v>1.0417612199526252E-25</v>
      </c>
      <c r="II67" s="86">
        <f t="shared" si="71"/>
        <v>4.2405832066907178E-228</v>
      </c>
      <c r="IJ67" s="86">
        <f t="shared" si="71"/>
        <v>4.5996564276661886E-217</v>
      </c>
      <c r="IK67" s="86">
        <f t="shared" si="71"/>
        <v>2.388650034196239E-247</v>
      </c>
      <c r="IL67" s="86">
        <f t="shared" si="71"/>
        <v>5.6336503069211418E-167</v>
      </c>
      <c r="IM67" s="86">
        <f t="shared" si="71"/>
        <v>1.4232575770648256E-302</v>
      </c>
      <c r="IN67" s="86">
        <f t="shared" si="71"/>
        <v>4.2397633903080446E-290</v>
      </c>
      <c r="IO67" s="86">
        <f t="shared" si="71"/>
        <v>1.8268257271312996E-307</v>
      </c>
      <c r="IP67" s="86">
        <f t="shared" si="71"/>
        <v>1.1329266410339695E-284</v>
      </c>
      <c r="IQ67" s="86">
        <f t="shared" si="71"/>
        <v>2.2440045457035327E-291</v>
      </c>
      <c r="IR67" s="86">
        <f t="shared" si="71"/>
        <v>0</v>
      </c>
      <c r="IS67" s="86">
        <f t="shared" si="71"/>
        <v>1.9773768791918699E-301</v>
      </c>
      <c r="IT67" s="86">
        <f t="shared" si="71"/>
        <v>5.6817753214046569E-302</v>
      </c>
      <c r="IU67" s="86">
        <f t="shared" si="71"/>
        <v>3.5738012287947509E-303</v>
      </c>
      <c r="IV67" s="86">
        <f t="shared" si="71"/>
        <v>1.6936609516837342E-124</v>
      </c>
      <c r="IW67" s="86">
        <f t="shared" si="71"/>
        <v>1.9898157723380689E-94</v>
      </c>
      <c r="IY67" s="86">
        <f t="shared" si="72"/>
        <v>1.5770877383313505E-2</v>
      </c>
      <c r="IZ67" s="86">
        <f t="shared" si="72"/>
        <v>1.8437314564961813E-2</v>
      </c>
      <c r="JA67" s="86">
        <f t="shared" si="72"/>
        <v>1.306089140820523E-2</v>
      </c>
      <c r="JB67" s="86">
        <f t="shared" si="72"/>
        <v>9.3312820060505817E-3</v>
      </c>
      <c r="JC67" s="86">
        <f t="shared" si="72"/>
        <v>1.072893705222055E-2</v>
      </c>
      <c r="JD67" s="86">
        <f t="shared" si="72"/>
        <v>9.3338357138022521E-3</v>
      </c>
      <c r="JE67" s="86">
        <f t="shared" si="72"/>
        <v>4.8461079738721241E-3</v>
      </c>
      <c r="JF67" s="86">
        <f t="shared" si="72"/>
        <v>7.6296904376299346E-3</v>
      </c>
      <c r="JG67" s="86">
        <f t="shared" si="72"/>
        <v>5.621651265535846E-3</v>
      </c>
      <c r="JH67" s="86">
        <f t="shared" si="72"/>
        <v>6.6343224992924726E-3</v>
      </c>
      <c r="JI67" s="86">
        <f t="shared" si="72"/>
        <v>1.0210920912585878E-2</v>
      </c>
      <c r="JJ67" s="86">
        <f t="shared" si="72"/>
        <v>5.7977066729152293E-3</v>
      </c>
      <c r="JK67" s="86">
        <f t="shared" si="72"/>
        <v>5.4199763354092082E-3</v>
      </c>
      <c r="JL67" s="86">
        <f t="shared" si="72"/>
        <v>4.702437307635839E-3</v>
      </c>
      <c r="JM67" s="86">
        <f t="shared" si="72"/>
        <v>2.8599637689809788E-3</v>
      </c>
    </row>
    <row r="68" spans="2:273" x14ac:dyDescent="0.25">
      <c r="B68" s="2">
        <v>41</v>
      </c>
      <c r="C68" s="37">
        <v>107.733</v>
      </c>
      <c r="D68" s="37">
        <v>112.05</v>
      </c>
      <c r="E68" s="37">
        <v>108.15</v>
      </c>
      <c r="F68" s="37">
        <v>107.05</v>
      </c>
      <c r="G68" s="37">
        <v>104.22499999999999</v>
      </c>
      <c r="H68" s="37">
        <v>106.675</v>
      </c>
      <c r="I68" s="37">
        <v>103.375</v>
      </c>
      <c r="J68" s="37">
        <v>107.25</v>
      </c>
      <c r="K68" s="37">
        <v>107.53700000000001</v>
      </c>
      <c r="L68" s="37">
        <v>109.41500000000001</v>
      </c>
      <c r="M68" s="37">
        <v>111.46299999999999</v>
      </c>
      <c r="N68" s="37">
        <v>108.41500000000001</v>
      </c>
      <c r="O68" s="37">
        <v>107.61</v>
      </c>
      <c r="P68" s="37">
        <v>108.29300000000001</v>
      </c>
      <c r="Q68" s="37">
        <v>103.04900000000001</v>
      </c>
      <c r="S68" s="4">
        <f t="shared" si="74"/>
        <v>110.4445323677661</v>
      </c>
      <c r="T68" s="4">
        <f t="shared" si="74"/>
        <v>114.03426068470367</v>
      </c>
      <c r="U68" s="4">
        <f t="shared" si="74"/>
        <v>111.13626659819829</v>
      </c>
      <c r="V68" s="4">
        <f t="shared" si="74"/>
        <v>109.70673211551468</v>
      </c>
      <c r="W68" s="4">
        <f t="shared" si="74"/>
        <v>107.36228618979004</v>
      </c>
      <c r="X68" s="4">
        <f t="shared" si="74"/>
        <v>106.70245855566017</v>
      </c>
      <c r="Y68" s="4">
        <f t="shared" si="74"/>
        <v>105.39277688339234</v>
      </c>
      <c r="Z68" s="4">
        <f t="shared" si="74"/>
        <v>106.20041775624085</v>
      </c>
      <c r="AA68" s="4">
        <f t="shared" si="74"/>
        <v>107.41098848183508</v>
      </c>
      <c r="AB68" s="4">
        <f t="shared" si="74"/>
        <v>109.15086411928655</v>
      </c>
      <c r="AC68" s="4">
        <f t="shared" si="74"/>
        <v>110.85271485132905</v>
      </c>
      <c r="AD68" s="4">
        <f t="shared" si="74"/>
        <v>107.61039667665703</v>
      </c>
      <c r="AE68" s="4">
        <f t="shared" si="74"/>
        <v>108.72855468666992</v>
      </c>
      <c r="AF68" s="4">
        <f t="shared" si="74"/>
        <v>105.79013580416499</v>
      </c>
      <c r="AG68" s="4">
        <f t="shared" si="74"/>
        <v>102.03714044640856</v>
      </c>
      <c r="AI68" s="4">
        <f t="shared" si="75"/>
        <v>-2.7115323677660967</v>
      </c>
      <c r="AJ68" s="4">
        <f t="shared" si="75"/>
        <v>-1.9842606847036706</v>
      </c>
      <c r="AK68" s="4">
        <f t="shared" si="75"/>
        <v>-2.9862665981982843</v>
      </c>
      <c r="AL68" s="4">
        <f t="shared" si="75"/>
        <v>-2.6567321155146857</v>
      </c>
      <c r="AM68" s="4">
        <f t="shared" si="75"/>
        <v>-3.1372861897900464</v>
      </c>
      <c r="AN68" s="4">
        <f t="shared" si="75"/>
        <v>-2.7458555660174966E-2</v>
      </c>
      <c r="AO68" s="4">
        <f t="shared" si="75"/>
        <v>-2.0177768833923437</v>
      </c>
      <c r="AP68" s="4">
        <f t="shared" si="75"/>
        <v>1.0495822437591471</v>
      </c>
      <c r="AQ68" s="4">
        <f t="shared" si="75"/>
        <v>0.12601151816492973</v>
      </c>
      <c r="AR68" s="4">
        <f t="shared" si="75"/>
        <v>0.26413588071345373</v>
      </c>
      <c r="AS68" s="4">
        <f t="shared" si="75"/>
        <v>0.61028514867093975</v>
      </c>
      <c r="AT68" s="4">
        <f t="shared" si="75"/>
        <v>0.80460332334297391</v>
      </c>
      <c r="AU68" s="4">
        <f t="shared" si="75"/>
        <v>-1.1185546866699241</v>
      </c>
      <c r="AV68" s="4">
        <f t="shared" si="75"/>
        <v>2.5028641958350164</v>
      </c>
      <c r="AW68" s="4">
        <f t="shared" si="75"/>
        <v>1.0118595535914494</v>
      </c>
      <c r="AY68" s="2">
        <f t="shared" si="65"/>
        <v>98.147841417688724</v>
      </c>
      <c r="AZ68" s="2">
        <f t="shared" si="65"/>
        <v>99.329568820352605</v>
      </c>
      <c r="BA68" s="2">
        <f t="shared" si="65"/>
        <v>99.900413214491124</v>
      </c>
      <c r="BB68" s="2">
        <f t="shared" si="65"/>
        <v>101.47382003258245</v>
      </c>
      <c r="BC68" s="2">
        <f t="shared" si="65"/>
        <v>97.744062499608873</v>
      </c>
      <c r="BD68" s="2">
        <f t="shared" si="65"/>
        <v>97.809479771964476</v>
      </c>
      <c r="BE68" s="2">
        <f t="shared" si="65"/>
        <v>100.33725602230055</v>
      </c>
      <c r="BF68" s="2">
        <f t="shared" si="65"/>
        <v>99.014119555057349</v>
      </c>
      <c r="BG68" s="2">
        <f t="shared" si="65"/>
        <v>101.89199151703468</v>
      </c>
      <c r="BH68" s="2">
        <f t="shared" si="65"/>
        <v>102.81728303988278</v>
      </c>
      <c r="BI68" s="2">
        <f t="shared" si="65"/>
        <v>102.16449534392162</v>
      </c>
      <c r="BJ68" s="2">
        <f t="shared" si="65"/>
        <v>101.90622632906222</v>
      </c>
      <c r="BK68" s="2">
        <f t="shared" si="65"/>
        <v>103.30927987704229</v>
      </c>
      <c r="BL68" s="2">
        <f t="shared" si="65"/>
        <v>101.38645333031445</v>
      </c>
      <c r="BM68" s="2">
        <f t="shared" si="65"/>
        <v>99.451420241198164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>
        <f t="shared" si="16"/>
        <v>103.375</v>
      </c>
      <c r="BV68" s="2" t="str">
        <f t="shared" si="17"/>
        <v/>
      </c>
      <c r="BW68" s="2">
        <f t="shared" si="18"/>
        <v>107.53700000000001</v>
      </c>
      <c r="BX68" s="2" t="str">
        <f t="shared" si="19"/>
        <v/>
      </c>
      <c r="BY68" s="2" t="str">
        <f t="shared" si="20"/>
        <v/>
      </c>
      <c r="BZ68" s="2">
        <f t="shared" si="21"/>
        <v>108.41500000000001</v>
      </c>
      <c r="CA68" s="2">
        <f t="shared" si="22"/>
        <v>107.61</v>
      </c>
      <c r="CB68" s="2">
        <f t="shared" si="23"/>
        <v>108.29300000000001</v>
      </c>
      <c r="CC68" s="2">
        <f t="shared" si="24"/>
        <v>103.04900000000001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101.95601673414308</v>
      </c>
      <c r="DL68" s="2">
        <f t="shared" si="76"/>
        <v>102.34965924426453</v>
      </c>
      <c r="DM68" s="2">
        <f t="shared" si="76"/>
        <v>102.18600140712944</v>
      </c>
      <c r="DN68" s="2">
        <f t="shared" si="76"/>
        <v>104.07269230769231</v>
      </c>
      <c r="DO68" s="2">
        <f t="shared" si="76"/>
        <v>99.623360323886658</v>
      </c>
      <c r="DP68" s="2">
        <f t="shared" si="76"/>
        <v>101.13904694167853</v>
      </c>
      <c r="DQ68" s="2">
        <f t="shared" si="76"/>
        <v>101.61216216216214</v>
      </c>
      <c r="DR68" s="2">
        <f t="shared" si="76"/>
        <v>102.40779352226723</v>
      </c>
      <c r="DS68" s="2">
        <f t="shared" si="76"/>
        <v>105.38651821862351</v>
      </c>
      <c r="DT68" s="2">
        <f t="shared" si="76"/>
        <v>106.67652252252252</v>
      </c>
      <c r="DU68" s="2">
        <f t="shared" si="76"/>
        <v>104.42102476383266</v>
      </c>
      <c r="DV68" s="2">
        <f t="shared" si="76"/>
        <v>104.29441700404861</v>
      </c>
      <c r="DW68" s="2">
        <f t="shared" si="76"/>
        <v>105.9915547652916</v>
      </c>
      <c r="DX68" s="2">
        <f t="shared" si="76"/>
        <v>103.96055903271693</v>
      </c>
      <c r="DY68" s="2">
        <f t="shared" si="76"/>
        <v>102.26753932709447</v>
      </c>
      <c r="EA68" s="2">
        <f t="shared" si="77"/>
        <v>94.894364344262286</v>
      </c>
      <c r="EB68" s="2">
        <f t="shared" si="77"/>
        <v>96.854592363261105</v>
      </c>
      <c r="EC68" s="2">
        <f t="shared" si="77"/>
        <v>97.842283111625207</v>
      </c>
      <c r="ED68" s="2">
        <f t="shared" si="77"/>
        <v>98.941212774294684</v>
      </c>
      <c r="EE68" s="2">
        <f t="shared" si="77"/>
        <v>95.969700654439691</v>
      </c>
      <c r="EF68" s="2">
        <f t="shared" si="77"/>
        <v>94.571926614352279</v>
      </c>
      <c r="EG68" s="2">
        <f t="shared" si="77"/>
        <v>98.918705878693416</v>
      </c>
      <c r="EH68" s="2">
        <f t="shared" si="77"/>
        <v>95.55102745756993</v>
      </c>
      <c r="EI68" s="2">
        <f t="shared" si="77"/>
        <v>98.097369399830939</v>
      </c>
      <c r="EJ68" s="2">
        <f t="shared" si="77"/>
        <v>98.782921670347719</v>
      </c>
      <c r="EK68" s="2">
        <f t="shared" si="77"/>
        <v>100.00985188208615</v>
      </c>
      <c r="EL68" s="2">
        <f t="shared" si="77"/>
        <v>99.340334156336638</v>
      </c>
      <c r="EM68" s="2">
        <f t="shared" si="77"/>
        <v>100.38570947650338</v>
      </c>
      <c r="EN68" s="2">
        <f t="shared" si="77"/>
        <v>98.493272416534182</v>
      </c>
      <c r="EO68" s="2">
        <f t="shared" si="77"/>
        <v>96.071849240422736</v>
      </c>
      <c r="EQ68" s="2">
        <f t="shared" si="78"/>
        <v>95.236149442379187</v>
      </c>
      <c r="ER68" s="2">
        <f t="shared" si="78"/>
        <v>98.391713744823335</v>
      </c>
      <c r="ES68" s="2">
        <f t="shared" si="78"/>
        <v>96.561691656174872</v>
      </c>
      <c r="ET68" s="2">
        <f t="shared" si="78"/>
        <v>96.893692487419131</v>
      </c>
      <c r="EU68" s="2">
        <f t="shared" si="78"/>
        <v>94.691222124888128</v>
      </c>
      <c r="EV68" s="2">
        <f t="shared" si="78"/>
        <v>95.446081909442796</v>
      </c>
      <c r="EW68" s="2">
        <f t="shared" si="78"/>
        <v>97.787927169672855</v>
      </c>
      <c r="EX68" s="2">
        <f t="shared" si="78"/>
        <v>96.839137388330172</v>
      </c>
      <c r="EY68" s="2">
        <f t="shared" si="78"/>
        <v>98.94195467819452</v>
      </c>
      <c r="EZ68" s="2">
        <f t="shared" si="78"/>
        <v>98.982086652702435</v>
      </c>
      <c r="FA68" s="2">
        <f t="shared" si="78"/>
        <v>99.761083922914437</v>
      </c>
      <c r="FB68" s="2">
        <f t="shared" si="78"/>
        <v>99.518323664851252</v>
      </c>
      <c r="FC68" s="2">
        <f t="shared" si="78"/>
        <v>99.469960724338705</v>
      </c>
      <c r="FD68" s="2">
        <f t="shared" si="78"/>
        <v>99.331486189849471</v>
      </c>
      <c r="FE68" s="2">
        <f t="shared" si="78"/>
        <v>98.556000387457402</v>
      </c>
      <c r="FG68" s="2">
        <f t="shared" si="79"/>
        <v>0.5392786099247322</v>
      </c>
      <c r="FH68" s="2">
        <f t="shared" si="79"/>
        <v>0.54963566697380728</v>
      </c>
      <c r="FI68" s="2">
        <f t="shared" si="79"/>
        <v>0.52615845030532216</v>
      </c>
      <c r="FJ68" s="2">
        <f t="shared" si="79"/>
        <v>0.50602631989474689</v>
      </c>
      <c r="FK68" s="2">
        <f t="shared" si="79"/>
        <v>0.51433395779940461</v>
      </c>
      <c r="FL68" s="2">
        <f t="shared" si="79"/>
        <v>0.50701735536297676</v>
      </c>
      <c r="FM68" s="2">
        <f t="shared" si="79"/>
        <v>0.47330012500788132</v>
      </c>
      <c r="FN68" s="2">
        <f t="shared" si="79"/>
        <v>0.49495346515248362</v>
      </c>
      <c r="FO68" s="2">
        <f t="shared" si="79"/>
        <v>0.47942650760985406</v>
      </c>
      <c r="FP68" s="2">
        <f t="shared" si="79"/>
        <v>0.48890965350845517</v>
      </c>
      <c r="FQ68" s="2">
        <f t="shared" si="79"/>
        <v>0.51154337087022861</v>
      </c>
      <c r="FR68" s="2">
        <f t="shared" si="79"/>
        <v>0.48206799638511877</v>
      </c>
      <c r="FS68" s="2">
        <f t="shared" si="79"/>
        <v>0.47846703612222868</v>
      </c>
      <c r="FT68" s="2">
        <f t="shared" si="79"/>
        <v>0.47082745053755681</v>
      </c>
      <c r="FU68" s="2">
        <f t="shared" si="79"/>
        <v>0.45454902359095606</v>
      </c>
      <c r="FW68" s="2">
        <f t="shared" si="67"/>
        <v>6.6615345001357884E-5</v>
      </c>
      <c r="FX68" s="2">
        <f t="shared" si="67"/>
        <v>1.2642221779516133E-4</v>
      </c>
      <c r="FY68" s="2">
        <f t="shared" si="67"/>
        <v>8.1295023861675087E-5</v>
      </c>
      <c r="FZ68" s="2">
        <f t="shared" si="67"/>
        <v>1.0786565699008736E-3</v>
      </c>
      <c r="GA68" s="2">
        <f t="shared" si="67"/>
        <v>7.5547642632773601E-5</v>
      </c>
      <c r="GB68" s="2">
        <f t="shared" si="67"/>
        <v>8.7868823522631971E-5</v>
      </c>
      <c r="GC68" s="2">
        <f t="shared" si="67"/>
        <v>8.2194855494539785E-5</v>
      </c>
      <c r="GD68" s="2">
        <f t="shared" si="67"/>
        <v>8.2412416422627334E-5</v>
      </c>
      <c r="GE68" s="2">
        <f t="shared" si="67"/>
        <v>1.000018062724791E-4</v>
      </c>
      <c r="GF68" s="2">
        <f t="shared" si="67"/>
        <v>9.1255655876625722E-5</v>
      </c>
      <c r="GG68" s="2">
        <f t="shared" si="67"/>
        <v>9.3157057603937844E-5</v>
      </c>
      <c r="GH68" s="2">
        <f t="shared" si="67"/>
        <v>7.9315551317194854E-5</v>
      </c>
      <c r="GI68" s="2">
        <f t="shared" si="67"/>
        <v>6.8477257439129911E-5</v>
      </c>
      <c r="GJ68" s="2">
        <f t="shared" si="67"/>
        <v>5.1199889956953593E-5</v>
      </c>
      <c r="GK68" s="2">
        <f t="shared" si="67"/>
        <v>5.0638413305272248E-5</v>
      </c>
      <c r="GM68" s="86">
        <f t="shared" si="68"/>
        <v>2.1837176933282409E-2</v>
      </c>
      <c r="GN68" s="86">
        <f t="shared" si="68"/>
        <v>2.5516584599490594E-2</v>
      </c>
      <c r="GO68" s="86">
        <f t="shared" si="68"/>
        <v>1.869471504729912E-2</v>
      </c>
      <c r="GP68" s="86">
        <f t="shared" si="68"/>
        <v>1.371418134121943E-2</v>
      </c>
      <c r="GQ68" s="86">
        <f t="shared" si="68"/>
        <v>1.5728107272365767E-2</v>
      </c>
      <c r="GR68" s="86">
        <f t="shared" si="68"/>
        <v>1.4035814431760257E-2</v>
      </c>
      <c r="GS68" s="86">
        <f t="shared" si="68"/>
        <v>7.5775882301898981E-3</v>
      </c>
      <c r="GT68" s="86">
        <f t="shared" si="68"/>
        <v>1.1399499217261293E-2</v>
      </c>
      <c r="GU68" s="86">
        <f t="shared" si="68"/>
        <v>8.6139886431897683E-3</v>
      </c>
      <c r="GV68" s="86">
        <f t="shared" si="68"/>
        <v>1.0176033346030147E-2</v>
      </c>
      <c r="GW68" s="86">
        <f t="shared" si="68"/>
        <v>1.5056878103001492E-2</v>
      </c>
      <c r="GX68" s="86">
        <f t="shared" si="68"/>
        <v>8.9639673312737304E-3</v>
      </c>
      <c r="GY68" s="86">
        <f t="shared" si="68"/>
        <v>8.3935998760519704E-3</v>
      </c>
      <c r="GZ68" s="86">
        <f t="shared" si="68"/>
        <v>7.3030501209126845E-3</v>
      </c>
      <c r="HA68" s="86">
        <f t="shared" si="68"/>
        <v>4.7950661173940439E-3</v>
      </c>
      <c r="HC68" s="86">
        <f t="shared" si="73"/>
        <v>9.1561628394936044E-9</v>
      </c>
      <c r="HD68" s="86">
        <f t="shared" si="69"/>
        <v>5.9221847693318141E-9</v>
      </c>
      <c r="HE68" s="86">
        <f t="shared" si="69"/>
        <v>3.9414169882238292E-9</v>
      </c>
      <c r="HF68" s="86">
        <f t="shared" si="69"/>
        <v>3.9569495027203442E-11</v>
      </c>
      <c r="HG68" s="86">
        <f t="shared" si="69"/>
        <v>1.4790871741928584E-10</v>
      </c>
      <c r="HH68" s="86">
        <f t="shared" si="69"/>
        <v>3.4885814185037404E-10</v>
      </c>
      <c r="HI68" s="86">
        <f t="shared" si="69"/>
        <v>4.8746424409395496E-11</v>
      </c>
      <c r="HJ68" s="86">
        <f t="shared" si="69"/>
        <v>2.8234643045006156E-10</v>
      </c>
      <c r="HK68" s="86">
        <f t="shared" si="69"/>
        <v>7.1327269484570721E-11</v>
      </c>
      <c r="HL68" s="86">
        <f t="shared" si="69"/>
        <v>4.3573175128015094E-11</v>
      </c>
      <c r="HM68" s="86">
        <f t="shared" si="69"/>
        <v>7.9073036030499066E-11</v>
      </c>
      <c r="HN68" s="86">
        <f t="shared" si="69"/>
        <v>5.9540495238983145E-11</v>
      </c>
      <c r="HO68" s="86">
        <f t="shared" si="69"/>
        <v>4.076898419360338E-11</v>
      </c>
      <c r="HP68" s="86">
        <f t="shared" si="69"/>
        <v>1.1406347866040114E-11</v>
      </c>
      <c r="HQ68" s="86">
        <f t="shared" si="69"/>
        <v>1.0293354590125532E-12</v>
      </c>
      <c r="HS68" s="86">
        <f t="shared" si="70"/>
        <v>2.6171401841083641E-59</v>
      </c>
      <c r="HT68" s="86">
        <f t="shared" si="70"/>
        <v>1.4023328351174281E-58</v>
      </c>
      <c r="HU68" s="86">
        <f t="shared" si="70"/>
        <v>1.1006150908949559E-63</v>
      </c>
      <c r="HV68" s="86">
        <f t="shared" si="70"/>
        <v>8.4291406990735582E-82</v>
      </c>
      <c r="HW68" s="86">
        <f t="shared" si="70"/>
        <v>3.2093501968832721E-77</v>
      </c>
      <c r="HX68" s="86">
        <f t="shared" si="70"/>
        <v>4.9060983621132798E-74</v>
      </c>
      <c r="HY68" s="86">
        <f t="shared" si="70"/>
        <v>1.1005332347349764E-79</v>
      </c>
      <c r="HZ68" s="86">
        <f t="shared" si="70"/>
        <v>1.6708158560297275E-71</v>
      </c>
      <c r="IA68" s="86">
        <f t="shared" si="70"/>
        <v>8.6975938852404798E-77</v>
      </c>
      <c r="IB68" s="86">
        <f t="shared" si="70"/>
        <v>4.0523425329037993E-80</v>
      </c>
      <c r="IC68" s="86">
        <f t="shared" si="70"/>
        <v>1.464998769950268E-79</v>
      </c>
      <c r="ID68" s="86">
        <f t="shared" si="70"/>
        <v>3.4004627009093218E-79</v>
      </c>
      <c r="IE68" s="86">
        <f t="shared" si="70"/>
        <v>3.1517966549082695E-78</v>
      </c>
      <c r="IF68" s="86">
        <f t="shared" si="70"/>
        <v>2.8134057808166843E-26</v>
      </c>
      <c r="IG68" s="86">
        <f t="shared" si="70"/>
        <v>4.0762220853831951E-25</v>
      </c>
      <c r="II68" s="86">
        <f t="shared" si="71"/>
        <v>7.8489870463473934E-224</v>
      </c>
      <c r="IJ68" s="86">
        <f t="shared" si="71"/>
        <v>1.0169575808555288E-212</v>
      </c>
      <c r="IK68" s="86">
        <f t="shared" si="71"/>
        <v>1.2741238419884242E-242</v>
      </c>
      <c r="IL68" s="86">
        <f t="shared" si="71"/>
        <v>1.2882765817873999E-162</v>
      </c>
      <c r="IM68" s="86">
        <f t="shared" si="71"/>
        <v>7.9428088356099018E-297</v>
      </c>
      <c r="IN68" s="86">
        <f t="shared" si="71"/>
        <v>1.6725681116920436E-284</v>
      </c>
      <c r="IO68" s="86">
        <f t="shared" si="71"/>
        <v>1.4239700588379492E-301</v>
      </c>
      <c r="IP68" s="86">
        <f t="shared" si="71"/>
        <v>3.2207698804627315E-279</v>
      </c>
      <c r="IQ68" s="86">
        <f t="shared" si="71"/>
        <v>1.1210531616432668E-285</v>
      </c>
      <c r="IR68" s="86">
        <f t="shared" si="71"/>
        <v>4.779412922738734E-307</v>
      </c>
      <c r="IS68" s="86">
        <f t="shared" si="71"/>
        <v>1.4069641364616407E-295</v>
      </c>
      <c r="IT68" s="86">
        <f t="shared" si="71"/>
        <v>3.3023251737495879E-296</v>
      </c>
      <c r="IU68" s="86">
        <f t="shared" si="71"/>
        <v>1.7911160792704642E-297</v>
      </c>
      <c r="IV68" s="86">
        <f t="shared" si="71"/>
        <v>3.0308766224833564E-122</v>
      </c>
      <c r="IW68" s="86">
        <f t="shared" si="71"/>
        <v>9.951532633724563E-93</v>
      </c>
      <c r="IY68" s="86">
        <f t="shared" si="72"/>
        <v>2.1837186089445248E-2</v>
      </c>
      <c r="IZ68" s="86">
        <f t="shared" si="72"/>
        <v>2.5516590521675365E-2</v>
      </c>
      <c r="JA68" s="86">
        <f t="shared" si="72"/>
        <v>1.8694718988716108E-2</v>
      </c>
      <c r="JB68" s="86">
        <f t="shared" si="72"/>
        <v>1.3714181380788925E-2</v>
      </c>
      <c r="JC68" s="86">
        <f t="shared" si="72"/>
        <v>1.5728107420274483E-2</v>
      </c>
      <c r="JD68" s="86">
        <f t="shared" si="72"/>
        <v>1.4035814780618399E-2</v>
      </c>
      <c r="JE68" s="86">
        <f t="shared" si="72"/>
        <v>7.5775882789363225E-3</v>
      </c>
      <c r="JF68" s="86">
        <f t="shared" si="72"/>
        <v>1.1399499499607724E-2</v>
      </c>
      <c r="JG68" s="86">
        <f t="shared" si="72"/>
        <v>8.6139887145170371E-3</v>
      </c>
      <c r="JH68" s="86">
        <f t="shared" si="72"/>
        <v>1.0176033389603321E-2</v>
      </c>
      <c r="JI68" s="86">
        <f t="shared" si="72"/>
        <v>1.5056878182074528E-2</v>
      </c>
      <c r="JJ68" s="86">
        <f t="shared" si="72"/>
        <v>8.9639673908142262E-3</v>
      </c>
      <c r="JK68" s="86">
        <f t="shared" si="72"/>
        <v>8.3935999168209541E-3</v>
      </c>
      <c r="JL68" s="86">
        <f t="shared" si="72"/>
        <v>7.3030501323190326E-3</v>
      </c>
      <c r="JM68" s="86">
        <f t="shared" si="72"/>
        <v>4.7950661184233793E-3</v>
      </c>
    </row>
    <row r="69" spans="2:273" x14ac:dyDescent="0.25">
      <c r="B69" s="2">
        <v>42</v>
      </c>
      <c r="C69" s="37">
        <v>110.378</v>
      </c>
      <c r="D69" s="37">
        <v>115.55</v>
      </c>
      <c r="E69" s="37">
        <v>115.825</v>
      </c>
      <c r="F69" s="37">
        <v>107.625</v>
      </c>
      <c r="G69" s="37">
        <v>109.52500000000001</v>
      </c>
      <c r="H69" s="37">
        <v>109.47499999999999</v>
      </c>
      <c r="I69" s="37">
        <v>107.575</v>
      </c>
      <c r="J69" s="37">
        <v>109.425</v>
      </c>
      <c r="K69" s="37">
        <v>111.07299999999999</v>
      </c>
      <c r="L69" s="37">
        <v>113.41500000000001</v>
      </c>
      <c r="M69" s="37">
        <v>113.95099999999999</v>
      </c>
      <c r="N69" s="37">
        <v>110.024</v>
      </c>
      <c r="O69" s="37">
        <v>113.95099999999999</v>
      </c>
      <c r="P69" s="37">
        <v>108.58499999999999</v>
      </c>
      <c r="Q69" s="37">
        <v>107.268</v>
      </c>
      <c r="S69" s="4">
        <f t="shared" si="74"/>
        <v>114.07721074768045</v>
      </c>
      <c r="T69" s="4">
        <f t="shared" si="74"/>
        <v>118.37113539676211</v>
      </c>
      <c r="U69" s="4">
        <f t="shared" si="74"/>
        <v>114.89944517897919</v>
      </c>
      <c r="V69" s="4">
        <f t="shared" si="74"/>
        <v>112.6918463842354</v>
      </c>
      <c r="W69" s="4">
        <f t="shared" si="74"/>
        <v>110.84566541277084</v>
      </c>
      <c r="X69" s="4">
        <f t="shared" si="74"/>
        <v>110.18387915464838</v>
      </c>
      <c r="Y69" s="4">
        <f t="shared" si="74"/>
        <v>107.65849027934281</v>
      </c>
      <c r="Z69" s="4">
        <f t="shared" si="74"/>
        <v>108.95280072266966</v>
      </c>
      <c r="AA69" s="4">
        <f t="shared" si="74"/>
        <v>109.66877889669884</v>
      </c>
      <c r="AB69" s="4">
        <f t="shared" si="74"/>
        <v>111.71438169791662</v>
      </c>
      <c r="AC69" s="4">
        <f t="shared" si="74"/>
        <v>114.03756819928225</v>
      </c>
      <c r="AD69" s="4">
        <f t="shared" si="74"/>
        <v>110.04178563400212</v>
      </c>
      <c r="AE69" s="4">
        <f t="shared" si="74"/>
        <v>111.03521896638863</v>
      </c>
      <c r="AF69" s="4">
        <f t="shared" si="74"/>
        <v>107.67587506564121</v>
      </c>
      <c r="AG69" s="4">
        <f t="shared" si="74"/>
        <v>103.37424463953724</v>
      </c>
      <c r="AI69" s="4">
        <f t="shared" si="75"/>
        <v>-3.6992107476804534</v>
      </c>
      <c r="AJ69" s="4">
        <f t="shared" si="75"/>
        <v>-2.8211353967621164</v>
      </c>
      <c r="AK69" s="4">
        <f t="shared" si="75"/>
        <v>0.92555482102081044</v>
      </c>
      <c r="AL69" s="4">
        <f t="shared" si="75"/>
        <v>-5.0668463842354043</v>
      </c>
      <c r="AM69" s="4">
        <f t="shared" si="75"/>
        <v>-1.3206654127708362</v>
      </c>
      <c r="AN69" s="4">
        <f t="shared" si="75"/>
        <v>-0.70887915464838613</v>
      </c>
      <c r="AO69" s="4">
        <f t="shared" si="75"/>
        <v>-8.3490279342811391E-2</v>
      </c>
      <c r="AP69" s="4">
        <f t="shared" si="75"/>
        <v>0.47219927733033273</v>
      </c>
      <c r="AQ69" s="4">
        <f t="shared" si="75"/>
        <v>1.404221103301154</v>
      </c>
      <c r="AR69" s="4">
        <f t="shared" si="75"/>
        <v>1.7006183020833845</v>
      </c>
      <c r="AS69" s="4">
        <f t="shared" si="75"/>
        <v>-8.6568199282254454E-2</v>
      </c>
      <c r="AT69" s="4">
        <f t="shared" si="75"/>
        <v>-1.7785634002123629E-2</v>
      </c>
      <c r="AU69" s="4">
        <f t="shared" si="75"/>
        <v>2.915781033611367</v>
      </c>
      <c r="AV69" s="4">
        <f t="shared" si="75"/>
        <v>0.90912493435878616</v>
      </c>
      <c r="AW69" s="4">
        <f t="shared" si="75"/>
        <v>3.8937553604627624</v>
      </c>
      <c r="AY69" s="2">
        <f t="shared" si="65"/>
        <v>97.966922976932821</v>
      </c>
      <c r="AZ69" s="2">
        <f t="shared" si="65"/>
        <v>99.154084503470955</v>
      </c>
      <c r="BA69" s="2">
        <f t="shared" si="65"/>
        <v>99.756023731249016</v>
      </c>
      <c r="BB69" s="2">
        <f t="shared" si="65"/>
        <v>101.31276807565678</v>
      </c>
      <c r="BC69" s="2">
        <f t="shared" si="65"/>
        <v>97.603266686642812</v>
      </c>
      <c r="BD69" s="2">
        <f t="shared" si="65"/>
        <v>97.670057450067347</v>
      </c>
      <c r="BE69" s="2">
        <f t="shared" si="65"/>
        <v>100.25761660347462</v>
      </c>
      <c r="BF69" s="2">
        <f t="shared" si="65"/>
        <v>98.864229067812275</v>
      </c>
      <c r="BG69" s="2">
        <f t="shared" si="65"/>
        <v>101.73357283904548</v>
      </c>
      <c r="BH69" s="2">
        <f t="shared" si="65"/>
        <v>102.61991367701201</v>
      </c>
      <c r="BI69" s="2">
        <f t="shared" si="65"/>
        <v>102.01245319892178</v>
      </c>
      <c r="BJ69" s="2">
        <f t="shared" si="65"/>
        <v>101.78470938087307</v>
      </c>
      <c r="BK69" s="2">
        <f t="shared" si="65"/>
        <v>103.17363070519731</v>
      </c>
      <c r="BL69" s="2">
        <f t="shared" si="65"/>
        <v>101.26185738231956</v>
      </c>
      <c r="BM69" s="2">
        <f t="shared" si="65"/>
        <v>99.345028358404491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>
        <f t="shared" si="24"/>
        <v>107.268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102.05155479082323</v>
      </c>
      <c r="DL69" s="2">
        <f t="shared" si="76"/>
        <v>102.38737685560056</v>
      </c>
      <c r="DM69" s="2">
        <f t="shared" si="76"/>
        <v>102.26642589118198</v>
      </c>
      <c r="DN69" s="2">
        <f t="shared" si="76"/>
        <v>104.18507973733583</v>
      </c>
      <c r="DO69" s="2">
        <f t="shared" si="76"/>
        <v>99.649655870445372</v>
      </c>
      <c r="DP69" s="2">
        <f t="shared" si="76"/>
        <v>101.27556351898458</v>
      </c>
      <c r="DQ69" s="2">
        <f t="shared" si="76"/>
        <v>101.72950450450449</v>
      </c>
      <c r="DR69" s="2">
        <f t="shared" si="76"/>
        <v>102.51895242914982</v>
      </c>
      <c r="DS69" s="2">
        <f t="shared" si="76"/>
        <v>105.51867567567569</v>
      </c>
      <c r="DT69" s="2">
        <f t="shared" si="76"/>
        <v>106.77613750592697</v>
      </c>
      <c r="DU69" s="2">
        <f t="shared" si="76"/>
        <v>104.48276342780026</v>
      </c>
      <c r="DV69" s="2">
        <f t="shared" si="76"/>
        <v>104.41496870554768</v>
      </c>
      <c r="DW69" s="2">
        <f t="shared" si="76"/>
        <v>106.11464864864864</v>
      </c>
      <c r="DX69" s="2">
        <f t="shared" si="76"/>
        <v>104.05809009009009</v>
      </c>
      <c r="DY69" s="2">
        <f t="shared" si="76"/>
        <v>102.36091265597148</v>
      </c>
      <c r="EA69" s="2">
        <f t="shared" si="77"/>
        <v>94.78430836547733</v>
      </c>
      <c r="EB69" s="2">
        <f t="shared" si="77"/>
        <v>96.737512899896814</v>
      </c>
      <c r="EC69" s="2">
        <f t="shared" si="77"/>
        <v>97.694364517061871</v>
      </c>
      <c r="ED69" s="2">
        <f t="shared" si="77"/>
        <v>98.760068696120697</v>
      </c>
      <c r="EE69" s="2">
        <f t="shared" si="77"/>
        <v>95.841156580754628</v>
      </c>
      <c r="EF69" s="2">
        <f t="shared" si="77"/>
        <v>94.472662856446746</v>
      </c>
      <c r="EG69" s="2">
        <f t="shared" si="77"/>
        <v>98.763987845766962</v>
      </c>
      <c r="EH69" s="2">
        <f t="shared" si="77"/>
        <v>95.462891556540455</v>
      </c>
      <c r="EI69" s="2">
        <f t="shared" si="77"/>
        <v>97.985062834601294</v>
      </c>
      <c r="EJ69" s="2">
        <f t="shared" si="77"/>
        <v>98.657387128255166</v>
      </c>
      <c r="EK69" s="2">
        <f t="shared" si="77"/>
        <v>99.861229297052134</v>
      </c>
      <c r="EL69" s="2">
        <f t="shared" si="77"/>
        <v>99.207390888608046</v>
      </c>
      <c r="EM69" s="2">
        <f t="shared" si="77"/>
        <v>100.25010175640746</v>
      </c>
      <c r="EN69" s="2">
        <f t="shared" si="77"/>
        <v>98.395548251192366</v>
      </c>
      <c r="EO69" s="2">
        <f t="shared" si="77"/>
        <v>96.044169253632774</v>
      </c>
      <c r="EQ69" s="2">
        <f t="shared" si="78"/>
        <v>95.120146008938647</v>
      </c>
      <c r="ER69" s="2">
        <f t="shared" si="78"/>
        <v>98.24473639306764</v>
      </c>
      <c r="ES69" s="2">
        <f t="shared" si="78"/>
        <v>96.436647304566776</v>
      </c>
      <c r="ET69" s="2">
        <f t="shared" si="78"/>
        <v>96.753182362808545</v>
      </c>
      <c r="EU69" s="2">
        <f t="shared" si="78"/>
        <v>94.58496362666871</v>
      </c>
      <c r="EV69" s="2">
        <f t="shared" si="78"/>
        <v>95.331286013189668</v>
      </c>
      <c r="EW69" s="2">
        <f t="shared" si="78"/>
        <v>97.65284832864927</v>
      </c>
      <c r="EX69" s="2">
        <f t="shared" si="78"/>
        <v>96.728516601766913</v>
      </c>
      <c r="EY69" s="2">
        <f t="shared" si="78"/>
        <v>98.81496086497198</v>
      </c>
      <c r="EZ69" s="2">
        <f t="shared" si="78"/>
        <v>98.853048854817686</v>
      </c>
      <c r="FA69" s="2">
        <f t="shared" si="78"/>
        <v>99.616815166314652</v>
      </c>
      <c r="FB69" s="2">
        <f t="shared" si="78"/>
        <v>99.382269281060644</v>
      </c>
      <c r="FC69" s="2">
        <f t="shared" si="78"/>
        <v>99.350120171837347</v>
      </c>
      <c r="FD69" s="2">
        <f t="shared" si="78"/>
        <v>99.218988098240047</v>
      </c>
      <c r="FE69" s="2">
        <f t="shared" si="78"/>
        <v>98.483048803469714</v>
      </c>
      <c r="FG69" s="2">
        <f t="shared" si="79"/>
        <v>0.56206382789383391</v>
      </c>
      <c r="FH69" s="2">
        <f t="shared" si="79"/>
        <v>0.57231489201431796</v>
      </c>
      <c r="FI69" s="2">
        <f t="shared" si="79"/>
        <v>0.54904994590550171</v>
      </c>
      <c r="FJ69" s="2">
        <f t="shared" si="79"/>
        <v>0.52901981128042308</v>
      </c>
      <c r="FK69" s="2">
        <f t="shared" si="79"/>
        <v>0.53729434364601347</v>
      </c>
      <c r="FL69" s="2">
        <f t="shared" si="79"/>
        <v>0.53000756180253061</v>
      </c>
      <c r="FM69" s="2">
        <f t="shared" si="79"/>
        <v>0.49630062140654974</v>
      </c>
      <c r="FN69" s="2">
        <f t="shared" si="79"/>
        <v>0.51797139971119122</v>
      </c>
      <c r="FO69" s="2">
        <f t="shared" si="79"/>
        <v>0.50244071652687106</v>
      </c>
      <c r="FP69" s="2">
        <f t="shared" si="79"/>
        <v>0.51193141964970024</v>
      </c>
      <c r="FQ69" s="2">
        <f t="shared" si="79"/>
        <v>0.53451628693245468</v>
      </c>
      <c r="FR69" s="2">
        <f t="shared" si="79"/>
        <v>0.50508597774315245</v>
      </c>
      <c r="FS69" s="2">
        <f t="shared" si="79"/>
        <v>0.50147955568973468</v>
      </c>
      <c r="FT69" s="2">
        <f t="shared" si="79"/>
        <v>0.49382044577345974</v>
      </c>
      <c r="FU69" s="2">
        <f t="shared" si="79"/>
        <v>0.4774643389712821</v>
      </c>
      <c r="FW69" s="2">
        <f t="shared" si="67"/>
        <v>7.3041803888106765E-5</v>
      </c>
      <c r="FX69" s="2">
        <f t="shared" si="67"/>
        <v>1.386175146043629E-4</v>
      </c>
      <c r="FY69" s="2">
        <f t="shared" si="67"/>
        <v>8.9137521996098605E-5</v>
      </c>
      <c r="FZ69" s="2">
        <f t="shared" si="67"/>
        <v>1.1826003405423383E-3</v>
      </c>
      <c r="GA69" s="2">
        <f t="shared" si="67"/>
        <v>8.2835739151978084E-5</v>
      </c>
      <c r="GB69" s="2">
        <f t="shared" si="67"/>
        <v>9.6345432352085543E-5</v>
      </c>
      <c r="GC69" s="2">
        <f t="shared" si="67"/>
        <v>9.01241521993492E-5</v>
      </c>
      <c r="GD69" s="2">
        <f t="shared" si="67"/>
        <v>9.036269922494666E-5</v>
      </c>
      <c r="GE69" s="2">
        <f t="shared" si="67"/>
        <v>1.0964874226231377E-4</v>
      </c>
      <c r="GF69" s="2">
        <f t="shared" si="67"/>
        <v>1.0005895600629974E-4</v>
      </c>
      <c r="GG69" s="2">
        <f t="shared" si="67"/>
        <v>1.0214376444973444E-4</v>
      </c>
      <c r="GH69" s="2">
        <f t="shared" si="67"/>
        <v>8.6967107142828825E-5</v>
      </c>
      <c r="GI69" s="2">
        <f t="shared" si="67"/>
        <v>7.5083323671036139E-5</v>
      </c>
      <c r="GJ69" s="2">
        <f t="shared" si="67"/>
        <v>5.6139285673014892E-5</v>
      </c>
      <c r="GK69" s="2">
        <f t="shared" si="67"/>
        <v>5.5523644815597425E-5</v>
      </c>
      <c r="GM69" s="86">
        <f t="shared" si="68"/>
        <v>2.9840508632501411E-2</v>
      </c>
      <c r="GN69" s="86">
        <f t="shared" si="68"/>
        <v>3.4835504999667137E-2</v>
      </c>
      <c r="GO69" s="86">
        <f t="shared" si="68"/>
        <v>2.6349494803264591E-2</v>
      </c>
      <c r="GP69" s="86">
        <f t="shared" si="68"/>
        <v>1.9824363179679002E-2</v>
      </c>
      <c r="GQ69" s="86">
        <f t="shared" si="68"/>
        <v>2.267162925568551E-2</v>
      </c>
      <c r="GR69" s="86">
        <f t="shared" si="68"/>
        <v>2.0716449761282823E-2</v>
      </c>
      <c r="GS69" s="86">
        <f t="shared" si="68"/>
        <v>1.161671436932845E-2</v>
      </c>
      <c r="GT69" s="86">
        <f t="shared" si="68"/>
        <v>1.6739354742965624E-2</v>
      </c>
      <c r="GU69" s="86">
        <f t="shared" si="68"/>
        <v>1.2957283984309911E-2</v>
      </c>
      <c r="GV69" s="86">
        <f t="shared" si="68"/>
        <v>1.5311934843729462E-2</v>
      </c>
      <c r="GW69" s="86">
        <f t="shared" si="68"/>
        <v>2.1824257766926446E-2</v>
      </c>
      <c r="GX69" s="86">
        <f t="shared" si="68"/>
        <v>1.3593017027768996E-2</v>
      </c>
      <c r="GY69" s="86">
        <f t="shared" si="68"/>
        <v>1.2750109135586524E-2</v>
      </c>
      <c r="GZ69" s="86">
        <f t="shared" si="68"/>
        <v>1.1127825564136967E-2</v>
      </c>
      <c r="HA69" s="86">
        <f t="shared" si="68"/>
        <v>7.8472052152205856E-3</v>
      </c>
      <c r="HC69" s="86">
        <f t="shared" si="73"/>
        <v>2.1081868290760997E-8</v>
      </c>
      <c r="HD69" s="86">
        <f t="shared" si="69"/>
        <v>1.4292431266233655E-8</v>
      </c>
      <c r="HE69" s="86">
        <f t="shared" si="69"/>
        <v>9.7639722717355115E-9</v>
      </c>
      <c r="HF69" s="86">
        <f t="shared" si="69"/>
        <v>1.2375535178296908E-10</v>
      </c>
      <c r="HG69" s="86">
        <f t="shared" si="69"/>
        <v>4.3557525564182734E-10</v>
      </c>
      <c r="HH69" s="86">
        <f t="shared" si="69"/>
        <v>9.9989008084555715E-10</v>
      </c>
      <c r="HI69" s="86">
        <f t="shared" si="69"/>
        <v>1.5030283006917032E-10</v>
      </c>
      <c r="HJ69" s="86">
        <f t="shared" si="69"/>
        <v>7.9995359380838532E-10</v>
      </c>
      <c r="HK69" s="86">
        <f t="shared" si="69"/>
        <v>2.1637870473463811E-10</v>
      </c>
      <c r="HL69" s="86">
        <f t="shared" si="69"/>
        <v>1.3782944966584088E-10</v>
      </c>
      <c r="HM69" s="86">
        <f t="shared" si="69"/>
        <v>2.4177239616140837E-10</v>
      </c>
      <c r="HN69" s="86">
        <f t="shared" si="69"/>
        <v>1.8011826093858855E-10</v>
      </c>
      <c r="HO69" s="86">
        <f t="shared" si="69"/>
        <v>1.2267753397956933E-10</v>
      </c>
      <c r="HP69" s="86">
        <f t="shared" si="69"/>
        <v>3.5969728438666103E-11</v>
      </c>
      <c r="HQ69" s="86">
        <f t="shared" si="69"/>
        <v>3.7427003794842855E-12</v>
      </c>
      <c r="HS69" s="86">
        <f t="shared" si="70"/>
        <v>8.4775833568651769E-58</v>
      </c>
      <c r="HT69" s="86">
        <f t="shared" si="70"/>
        <v>5.170891324247964E-57</v>
      </c>
      <c r="HU69" s="86">
        <f t="shared" si="70"/>
        <v>5.0975417794094481E-62</v>
      </c>
      <c r="HV69" s="86">
        <f t="shared" si="70"/>
        <v>1.1415410721160959E-79</v>
      </c>
      <c r="HW69" s="86">
        <f t="shared" si="70"/>
        <v>3.3517358873353207E-75</v>
      </c>
      <c r="HX69" s="86">
        <f t="shared" si="70"/>
        <v>4.5292940903733398E-72</v>
      </c>
      <c r="HY69" s="86">
        <f t="shared" si="70"/>
        <v>1.3428069384220633E-77</v>
      </c>
      <c r="HZ69" s="86">
        <f t="shared" si="70"/>
        <v>1.3256664242338493E-69</v>
      </c>
      <c r="IA69" s="86">
        <f t="shared" si="70"/>
        <v>9.4180422965548547E-75</v>
      </c>
      <c r="IB69" s="86">
        <f t="shared" si="70"/>
        <v>5.5260807004785445E-78</v>
      </c>
      <c r="IC69" s="86">
        <f t="shared" si="70"/>
        <v>1.8088255819300599E-77</v>
      </c>
      <c r="ID69" s="86">
        <f t="shared" si="70"/>
        <v>3.8462181275418582E-77</v>
      </c>
      <c r="IE69" s="86">
        <f t="shared" si="70"/>
        <v>3.2537634385257331E-76</v>
      </c>
      <c r="IF69" s="86">
        <f t="shared" si="70"/>
        <v>1.1489961550286422E-25</v>
      </c>
      <c r="IG69" s="86">
        <f t="shared" si="70"/>
        <v>1.5685448074409625E-24</v>
      </c>
      <c r="II69" s="86">
        <f t="shared" si="71"/>
        <v>1.3231343341711167E-219</v>
      </c>
      <c r="IJ69" s="86">
        <f t="shared" si="71"/>
        <v>2.0305665619581544E-208</v>
      </c>
      <c r="IK69" s="86">
        <f t="shared" si="71"/>
        <v>6.1142978586477672E-238</v>
      </c>
      <c r="IL69" s="86">
        <f t="shared" si="71"/>
        <v>2.5763306237671628E-158</v>
      </c>
      <c r="IM69" s="86">
        <f t="shared" si="71"/>
        <v>3.9016267324397486E-291</v>
      </c>
      <c r="IN69" s="86">
        <f t="shared" si="71"/>
        <v>5.8155998978802195E-279</v>
      </c>
      <c r="IO69" s="86">
        <f t="shared" si="71"/>
        <v>9.7269773884119976E-296</v>
      </c>
      <c r="IP69" s="86">
        <f t="shared" si="71"/>
        <v>8.1029724391740093E-274</v>
      </c>
      <c r="IQ69" s="86">
        <f t="shared" si="71"/>
        <v>4.9159970873551989E-280</v>
      </c>
      <c r="IR69" s="86">
        <f t="shared" si="71"/>
        <v>4.8631354587113979E-301</v>
      </c>
      <c r="IS69" s="86">
        <f t="shared" si="71"/>
        <v>8.7654182247268445E-290</v>
      </c>
      <c r="IT69" s="86">
        <f t="shared" si="71"/>
        <v>1.6876463536084793E-290</v>
      </c>
      <c r="IU69" s="86">
        <f t="shared" si="71"/>
        <v>7.9197025345989254E-292</v>
      </c>
      <c r="IV69" s="86">
        <f t="shared" si="71"/>
        <v>5.1698859916887884E-120</v>
      </c>
      <c r="IW69" s="86">
        <f t="shared" si="71"/>
        <v>4.8005691852860774E-91</v>
      </c>
      <c r="IY69" s="86">
        <f t="shared" si="72"/>
        <v>2.98405297143697E-2</v>
      </c>
      <c r="IZ69" s="86">
        <f t="shared" si="72"/>
        <v>3.4835519292098403E-2</v>
      </c>
      <c r="JA69" s="86">
        <f t="shared" si="72"/>
        <v>2.6349504567236864E-2</v>
      </c>
      <c r="JB69" s="86">
        <f t="shared" si="72"/>
        <v>1.9824363303434355E-2</v>
      </c>
      <c r="JC69" s="86">
        <f t="shared" si="72"/>
        <v>2.2671629691260766E-2</v>
      </c>
      <c r="JD69" s="86">
        <f t="shared" si="72"/>
        <v>2.0716450761172903E-2</v>
      </c>
      <c r="JE69" s="86">
        <f t="shared" si="72"/>
        <v>1.1616714519631279E-2</v>
      </c>
      <c r="JF69" s="86">
        <f t="shared" si="72"/>
        <v>1.6739355542919217E-2</v>
      </c>
      <c r="JG69" s="86">
        <f t="shared" si="72"/>
        <v>1.2957284200688616E-2</v>
      </c>
      <c r="JH69" s="86">
        <f t="shared" si="72"/>
        <v>1.5311934981558912E-2</v>
      </c>
      <c r="JI69" s="86">
        <f t="shared" si="72"/>
        <v>2.1824258008698843E-2</v>
      </c>
      <c r="JJ69" s="86">
        <f t="shared" si="72"/>
        <v>1.3593017207887257E-2</v>
      </c>
      <c r="JK69" s="86">
        <f t="shared" si="72"/>
        <v>1.2750109258264058E-2</v>
      </c>
      <c r="JL69" s="86">
        <f t="shared" si="72"/>
        <v>1.1127825600106696E-2</v>
      </c>
      <c r="JM69" s="86">
        <f t="shared" si="72"/>
        <v>7.8472052189632862E-3</v>
      </c>
    </row>
    <row r="70" spans="2:273" x14ac:dyDescent="0.25">
      <c r="B70" s="2">
        <v>43</v>
      </c>
      <c r="C70" s="37">
        <v>111.422</v>
      </c>
      <c r="D70" s="37">
        <v>118.4</v>
      </c>
      <c r="E70" s="37">
        <v>115</v>
      </c>
      <c r="F70" s="37">
        <v>114.02500000000001</v>
      </c>
      <c r="G70" s="37">
        <v>112.55</v>
      </c>
      <c r="H70" s="37">
        <v>108.65</v>
      </c>
      <c r="I70" s="37">
        <v>108.85</v>
      </c>
      <c r="J70" s="37">
        <v>111.125</v>
      </c>
      <c r="K70" s="37">
        <v>113.43899999999999</v>
      </c>
      <c r="L70" s="37">
        <v>115.244</v>
      </c>
      <c r="M70" s="37">
        <v>117.92700000000001</v>
      </c>
      <c r="N70" s="37">
        <v>111.07299999999999</v>
      </c>
      <c r="O70" s="37">
        <v>112.80500000000001</v>
      </c>
      <c r="P70" s="37">
        <v>108.146</v>
      </c>
      <c r="Q70" s="37">
        <v>107.146</v>
      </c>
      <c r="S70" s="4">
        <f t="shared" si="74"/>
        <v>118.57847373808072</v>
      </c>
      <c r="T70" s="4">
        <f t="shared" si="74"/>
        <v>123.70895725604278</v>
      </c>
      <c r="U70" s="4">
        <f t="shared" si="74"/>
        <v>119.66726103192237</v>
      </c>
      <c r="V70" s="4">
        <f t="shared" si="74"/>
        <v>116.58237005072984</v>
      </c>
      <c r="W70" s="4">
        <f t="shared" si="74"/>
        <v>115.35285842840561</v>
      </c>
      <c r="X70" s="4">
        <f t="shared" si="74"/>
        <v>114.77202613044184</v>
      </c>
      <c r="Y70" s="4">
        <f t="shared" si="74"/>
        <v>110.76884701879759</v>
      </c>
      <c r="Z70" s="4">
        <f t="shared" si="74"/>
        <v>112.6021847599537</v>
      </c>
      <c r="AA70" s="4">
        <f t="shared" si="74"/>
        <v>112.7452542615079</v>
      </c>
      <c r="AB70" s="4">
        <f t="shared" si="74"/>
        <v>115.20023144284858</v>
      </c>
      <c r="AC70" s="4">
        <f t="shared" si="74"/>
        <v>118.18292397308112</v>
      </c>
      <c r="AD70" s="4">
        <f t="shared" si="74"/>
        <v>113.35351642993406</v>
      </c>
      <c r="AE70" s="4">
        <f t="shared" si="74"/>
        <v>114.1929673399692</v>
      </c>
      <c r="AF70" s="4">
        <f t="shared" si="74"/>
        <v>110.27839406762243</v>
      </c>
      <c r="AG70" s="4">
        <f t="shared" si="74"/>
        <v>105.3485697594688</v>
      </c>
      <c r="AI70" s="4">
        <f t="shared" si="75"/>
        <v>-7.1564737380807202</v>
      </c>
      <c r="AJ70" s="4">
        <f t="shared" si="75"/>
        <v>-5.308957256042774</v>
      </c>
      <c r="AK70" s="4">
        <f t="shared" si="75"/>
        <v>-4.6672610319223651</v>
      </c>
      <c r="AL70" s="4">
        <f t="shared" si="75"/>
        <v>-2.5573700507298298</v>
      </c>
      <c r="AM70" s="4">
        <f t="shared" si="75"/>
        <v>-2.8028584284056137</v>
      </c>
      <c r="AN70" s="4">
        <f t="shared" si="75"/>
        <v>-6.1220261304418386</v>
      </c>
      <c r="AO70" s="4">
        <f t="shared" si="75"/>
        <v>-1.9188470187975923</v>
      </c>
      <c r="AP70" s="4">
        <f t="shared" si="75"/>
        <v>-1.4771847599537011</v>
      </c>
      <c r="AQ70" s="4">
        <f t="shared" si="75"/>
        <v>0.69374573849209753</v>
      </c>
      <c r="AR70" s="4">
        <f t="shared" si="75"/>
        <v>4.3768557151423693E-2</v>
      </c>
      <c r="AS70" s="4">
        <f t="shared" si="75"/>
        <v>-0.25592397308111003</v>
      </c>
      <c r="AT70" s="4">
        <f t="shared" si="75"/>
        <v>-2.2805164299340674</v>
      </c>
      <c r="AU70" s="4">
        <f t="shared" si="75"/>
        <v>-1.3879673399691939</v>
      </c>
      <c r="AV70" s="4">
        <f t="shared" si="75"/>
        <v>-2.1323940676224282</v>
      </c>
      <c r="AW70" s="4">
        <f t="shared" si="75"/>
        <v>1.7974302405311988</v>
      </c>
      <c r="AY70" s="2">
        <f t="shared" si="65"/>
        <v>97.778569859548597</v>
      </c>
      <c r="AZ70" s="2">
        <f t="shared" si="65"/>
        <v>98.973320646793056</v>
      </c>
      <c r="BA70" s="2">
        <f t="shared" si="65"/>
        <v>99.602167161892027</v>
      </c>
      <c r="BB70" s="2">
        <f t="shared" si="65"/>
        <v>101.13890679593001</v>
      </c>
      <c r="BC70" s="2">
        <f t="shared" si="65"/>
        <v>97.455982554547489</v>
      </c>
      <c r="BD70" s="2">
        <f t="shared" si="65"/>
        <v>97.520685663177744</v>
      </c>
      <c r="BE70" s="2">
        <f t="shared" si="65"/>
        <v>100.16541088763465</v>
      </c>
      <c r="BF70" s="2">
        <f t="shared" si="65"/>
        <v>98.70571602067713</v>
      </c>
      <c r="BG70" s="2">
        <f t="shared" si="65"/>
        <v>101.56398274978712</v>
      </c>
      <c r="BH70" s="2">
        <f t="shared" si="65"/>
        <v>102.41259916284267</v>
      </c>
      <c r="BI70" s="2">
        <f t="shared" si="65"/>
        <v>101.85144873984794</v>
      </c>
      <c r="BJ70" s="2">
        <f t="shared" si="65"/>
        <v>101.65164025612044</v>
      </c>
      <c r="BK70" s="2">
        <f t="shared" si="65"/>
        <v>103.02611279902042</v>
      </c>
      <c r="BL70" s="2">
        <f t="shared" si="65"/>
        <v>101.12812937214659</v>
      </c>
      <c r="BM70" s="2">
        <f t="shared" si="65"/>
        <v>99.232475966599651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 t="str">
        <f t="shared" si="24"/>
        <v/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102.1470928475034</v>
      </c>
      <c r="DL70" s="2">
        <f t="shared" si="76"/>
        <v>102.4250944669366</v>
      </c>
      <c r="DM70" s="2">
        <f t="shared" si="76"/>
        <v>102.34685037523451</v>
      </c>
      <c r="DN70" s="2">
        <f t="shared" si="76"/>
        <v>104.29746716697936</v>
      </c>
      <c r="DO70" s="2">
        <f t="shared" si="76"/>
        <v>99.675951417004072</v>
      </c>
      <c r="DP70" s="2">
        <f t="shared" si="76"/>
        <v>101.41208009629064</v>
      </c>
      <c r="DQ70" s="2">
        <f t="shared" si="76"/>
        <v>101.84684684684683</v>
      </c>
      <c r="DR70" s="2">
        <f t="shared" si="76"/>
        <v>102.6301113360324</v>
      </c>
      <c r="DS70" s="2">
        <f t="shared" si="76"/>
        <v>105.65083313272788</v>
      </c>
      <c r="DT70" s="2">
        <f t="shared" si="76"/>
        <v>106.87575248933143</v>
      </c>
      <c r="DU70" s="2">
        <f t="shared" si="76"/>
        <v>104.54450209176788</v>
      </c>
      <c r="DV70" s="2">
        <f t="shared" si="76"/>
        <v>104.53552040704675</v>
      </c>
      <c r="DW70" s="2">
        <f t="shared" si="76"/>
        <v>106.23774253200568</v>
      </c>
      <c r="DX70" s="2">
        <f t="shared" si="76"/>
        <v>104.15562114746325</v>
      </c>
      <c r="DY70" s="2">
        <f t="shared" si="76"/>
        <v>102.45428598484848</v>
      </c>
      <c r="EA70" s="2">
        <f t="shared" si="77"/>
        <v>94.674252386692373</v>
      </c>
      <c r="EB70" s="2">
        <f t="shared" si="77"/>
        <v>96.620433436532522</v>
      </c>
      <c r="EC70" s="2">
        <f t="shared" si="77"/>
        <v>97.546445922498535</v>
      </c>
      <c r="ED70" s="2">
        <f t="shared" si="77"/>
        <v>98.578924617946711</v>
      </c>
      <c r="EE70" s="2">
        <f t="shared" si="77"/>
        <v>95.712612507069565</v>
      </c>
      <c r="EF70" s="2">
        <f t="shared" si="77"/>
        <v>94.373399098541228</v>
      </c>
      <c r="EG70" s="2">
        <f t="shared" si="77"/>
        <v>98.609269812840523</v>
      </c>
      <c r="EH70" s="2">
        <f t="shared" si="77"/>
        <v>95.374755655510981</v>
      </c>
      <c r="EI70" s="2">
        <f t="shared" si="77"/>
        <v>97.872756269371649</v>
      </c>
      <c r="EJ70" s="2">
        <f t="shared" si="77"/>
        <v>98.5318525861626</v>
      </c>
      <c r="EK70" s="2">
        <f t="shared" si="77"/>
        <v>99.712606712018115</v>
      </c>
      <c r="EL70" s="2">
        <f t="shared" si="77"/>
        <v>99.074447620879454</v>
      </c>
      <c r="EM70" s="2">
        <f t="shared" si="77"/>
        <v>100.11449403631154</v>
      </c>
      <c r="EN70" s="2">
        <f t="shared" si="77"/>
        <v>98.29782408585055</v>
      </c>
      <c r="EO70" s="2">
        <f t="shared" si="77"/>
        <v>96.016489266842811</v>
      </c>
      <c r="EQ70" s="2">
        <f t="shared" si="78"/>
        <v>95.004142575498093</v>
      </c>
      <c r="ER70" s="2">
        <f t="shared" si="78"/>
        <v>98.09775904131196</v>
      </c>
      <c r="ES70" s="2">
        <f t="shared" si="78"/>
        <v>96.311602952958665</v>
      </c>
      <c r="ET70" s="2">
        <f t="shared" si="78"/>
        <v>96.612672238197945</v>
      </c>
      <c r="EU70" s="2">
        <f t="shared" si="78"/>
        <v>94.478705128449292</v>
      </c>
      <c r="EV70" s="2">
        <f t="shared" si="78"/>
        <v>95.216490116936555</v>
      </c>
      <c r="EW70" s="2">
        <f t="shared" si="78"/>
        <v>97.517769487625699</v>
      </c>
      <c r="EX70" s="2">
        <f t="shared" si="78"/>
        <v>96.617895815203639</v>
      </c>
      <c r="EY70" s="2">
        <f t="shared" si="78"/>
        <v>98.687967051749439</v>
      </c>
      <c r="EZ70" s="2">
        <f t="shared" si="78"/>
        <v>98.724011056932923</v>
      </c>
      <c r="FA70" s="2">
        <f t="shared" si="78"/>
        <v>99.472546409714866</v>
      </c>
      <c r="FB70" s="2">
        <f t="shared" si="78"/>
        <v>99.246214897270036</v>
      </c>
      <c r="FC70" s="2">
        <f t="shared" si="78"/>
        <v>99.230279619336002</v>
      </c>
      <c r="FD70" s="2">
        <f t="shared" si="78"/>
        <v>99.106490006630636</v>
      </c>
      <c r="FE70" s="2">
        <f t="shared" si="78"/>
        <v>98.410097219482012</v>
      </c>
      <c r="FG70" s="2">
        <f t="shared" si="79"/>
        <v>0.58459021454685756</v>
      </c>
      <c r="FH70" s="2">
        <f t="shared" si="79"/>
        <v>0.59469421890050655</v>
      </c>
      <c r="FI70" s="2">
        <f t="shared" si="79"/>
        <v>0.57173568417499643</v>
      </c>
      <c r="FJ70" s="2">
        <f t="shared" si="79"/>
        <v>0.55189080159263948</v>
      </c>
      <c r="FK70" s="2">
        <f t="shared" si="79"/>
        <v>0.56009764518611649</v>
      </c>
      <c r="FL70" s="2">
        <f t="shared" si="79"/>
        <v>0.55287112716514353</v>
      </c>
      <c r="FM70" s="2">
        <f t="shared" si="79"/>
        <v>0.51931678577409746</v>
      </c>
      <c r="FN70" s="2">
        <f t="shared" si="79"/>
        <v>0.54091331401595133</v>
      </c>
      <c r="FO70" s="2">
        <f t="shared" si="79"/>
        <v>0.52544458796440696</v>
      </c>
      <c r="FP70" s="2">
        <f t="shared" si="79"/>
        <v>0.53490267863465968</v>
      </c>
      <c r="FQ70" s="2">
        <f t="shared" si="79"/>
        <v>0.55734370348723528</v>
      </c>
      <c r="FR70" s="2">
        <f t="shared" si="79"/>
        <v>0.52808241951985191</v>
      </c>
      <c r="FS70" s="2">
        <f t="shared" si="79"/>
        <v>0.52448580861117278</v>
      </c>
      <c r="FT70" s="2">
        <f t="shared" si="79"/>
        <v>0.51683961070013584</v>
      </c>
      <c r="FU70" s="2">
        <f t="shared" si="79"/>
        <v>0.50047491130376898</v>
      </c>
      <c r="FW70" s="2">
        <f t="shared" si="67"/>
        <v>8.0088180993550655E-5</v>
      </c>
      <c r="FX70" s="2">
        <f t="shared" si="67"/>
        <v>1.5198904973138784E-4</v>
      </c>
      <c r="FY70" s="2">
        <f t="shared" si="67"/>
        <v>9.7736508809855943E-5</v>
      </c>
      <c r="FZ70" s="2">
        <f t="shared" si="67"/>
        <v>1.2965475583711194E-3</v>
      </c>
      <c r="GA70" s="2">
        <f t="shared" si="67"/>
        <v>9.0826855967603398E-5</v>
      </c>
      <c r="GB70" s="2">
        <f t="shared" si="67"/>
        <v>1.0563968392651909E-4</v>
      </c>
      <c r="GC70" s="2">
        <f t="shared" si="67"/>
        <v>9.8818308605738066E-5</v>
      </c>
      <c r="GD70" s="2">
        <f t="shared" si="67"/>
        <v>9.9079865663535637E-5</v>
      </c>
      <c r="GE70" s="2">
        <f t="shared" si="67"/>
        <v>1.2022618328687916E-4</v>
      </c>
      <c r="GF70" s="2">
        <f t="shared" si="67"/>
        <v>1.0971140448988257E-4</v>
      </c>
      <c r="GG70" s="2">
        <f t="shared" si="67"/>
        <v>1.119973068972909E-4</v>
      </c>
      <c r="GH70" s="2">
        <f t="shared" si="67"/>
        <v>9.5356736679772007E-5</v>
      </c>
      <c r="GI70" s="2">
        <f t="shared" si="67"/>
        <v>8.2326630933072088E-5</v>
      </c>
      <c r="GJ70" s="2">
        <f t="shared" si="67"/>
        <v>6.1555169291359051E-5</v>
      </c>
      <c r="GK70" s="2">
        <f t="shared" si="67"/>
        <v>6.0880139786684059E-5</v>
      </c>
      <c r="GM70" s="86">
        <f t="shared" si="68"/>
        <v>4.0246131193759756E-2</v>
      </c>
      <c r="GN70" s="86">
        <f t="shared" si="68"/>
        <v>4.6917991597566815E-2</v>
      </c>
      <c r="GO70" s="86">
        <f t="shared" si="68"/>
        <v>3.6574690740765345E-2</v>
      </c>
      <c r="GP70" s="86">
        <f t="shared" si="68"/>
        <v>2.8188915998941719E-2</v>
      </c>
      <c r="GQ70" s="86">
        <f t="shared" si="68"/>
        <v>3.2138639984909331E-2</v>
      </c>
      <c r="GR70" s="86">
        <f t="shared" si="68"/>
        <v>3.0015961686742015E-2</v>
      </c>
      <c r="GS70" s="86">
        <f t="shared" si="68"/>
        <v>1.7462460653350047E-2</v>
      </c>
      <c r="GT70" s="86">
        <f t="shared" si="68"/>
        <v>2.4161047397559855E-2</v>
      </c>
      <c r="GU70" s="86">
        <f t="shared" si="68"/>
        <v>1.9135708192356379E-2</v>
      </c>
      <c r="GV70" s="86">
        <f t="shared" si="68"/>
        <v>2.2605182576168434E-2</v>
      </c>
      <c r="GW70" s="86">
        <f t="shared" si="68"/>
        <v>3.1097938150285977E-2</v>
      </c>
      <c r="GX70" s="86">
        <f t="shared" si="68"/>
        <v>2.0218972971054159E-2</v>
      </c>
      <c r="GY70" s="86">
        <f t="shared" si="68"/>
        <v>1.8999801985344355E-2</v>
      </c>
      <c r="GZ70" s="86">
        <f t="shared" si="68"/>
        <v>1.6637690996120846E-2</v>
      </c>
      <c r="HA70" s="86">
        <f t="shared" si="68"/>
        <v>1.2536891781551119E-2</v>
      </c>
      <c r="HC70" s="86">
        <f t="shared" si="73"/>
        <v>4.7587169227922404E-8</v>
      </c>
      <c r="HD70" s="86">
        <f t="shared" si="69"/>
        <v>3.3754520718558185E-8</v>
      </c>
      <c r="HE70" s="86">
        <f t="shared" si="69"/>
        <v>2.3650796407376584E-8</v>
      </c>
      <c r="HF70" s="86">
        <f t="shared" si="69"/>
        <v>3.7612642511465242E-10</v>
      </c>
      <c r="HG70" s="86">
        <f t="shared" si="69"/>
        <v>1.2483029032604769E-9</v>
      </c>
      <c r="HH70" s="86">
        <f t="shared" si="69"/>
        <v>2.789831823129117E-9</v>
      </c>
      <c r="HI70" s="86">
        <f t="shared" si="69"/>
        <v>4.5056753228472226E-10</v>
      </c>
      <c r="HJ70" s="86">
        <f t="shared" si="69"/>
        <v>2.2082143738688569E-9</v>
      </c>
      <c r="HK70" s="86">
        <f t="shared" si="69"/>
        <v>6.3840577961581926E-10</v>
      </c>
      <c r="HL70" s="86">
        <f t="shared" si="69"/>
        <v>4.2337662624422347E-10</v>
      </c>
      <c r="HM70" s="86">
        <f t="shared" si="69"/>
        <v>7.1858503989204159E-10</v>
      </c>
      <c r="HN70" s="86">
        <f t="shared" si="69"/>
        <v>5.3013094038021673E-10</v>
      </c>
      <c r="HO70" s="86">
        <f t="shared" si="69"/>
        <v>3.5940901656431596E-10</v>
      </c>
      <c r="HP70" s="86">
        <f t="shared" si="69"/>
        <v>1.1034542955979933E-10</v>
      </c>
      <c r="HQ70" s="86">
        <f t="shared" si="69"/>
        <v>1.3182858315528808E-11</v>
      </c>
      <c r="HS70" s="86">
        <f t="shared" si="70"/>
        <v>2.6227853779939057E-56</v>
      </c>
      <c r="HT70" s="86">
        <f t="shared" si="70"/>
        <v>1.8135259881222621E-55</v>
      </c>
      <c r="HU70" s="86">
        <f t="shared" si="70"/>
        <v>2.2413489418268777E-60</v>
      </c>
      <c r="HV70" s="86">
        <f t="shared" si="70"/>
        <v>1.4472368941033488E-77</v>
      </c>
      <c r="HW70" s="86">
        <f t="shared" si="70"/>
        <v>3.2874977776783786E-73</v>
      </c>
      <c r="HX70" s="86">
        <f t="shared" si="70"/>
        <v>3.9296995229678749E-70</v>
      </c>
      <c r="HY70" s="86">
        <f t="shared" si="70"/>
        <v>1.5354174677477506E-75</v>
      </c>
      <c r="HZ70" s="86">
        <f t="shared" si="70"/>
        <v>9.9047069706861575E-68</v>
      </c>
      <c r="IA70" s="86">
        <f t="shared" si="70"/>
        <v>9.5647932240640607E-73</v>
      </c>
      <c r="IB70" s="86">
        <f t="shared" si="70"/>
        <v>7.0431270394682376E-76</v>
      </c>
      <c r="IC70" s="86">
        <f t="shared" si="70"/>
        <v>2.0920533594438451E-75</v>
      </c>
      <c r="ID70" s="86">
        <f t="shared" si="70"/>
        <v>4.0836343934586142E-75</v>
      </c>
      <c r="IE70" s="86">
        <f t="shared" si="70"/>
        <v>3.1582964759269635E-74</v>
      </c>
      <c r="IF70" s="86">
        <f t="shared" si="70"/>
        <v>4.6117381345170792E-25</v>
      </c>
      <c r="IG70" s="86">
        <f t="shared" si="70"/>
        <v>5.9359061901549034E-24</v>
      </c>
      <c r="II70" s="86">
        <f t="shared" si="71"/>
        <v>2.0314088247320993E-215</v>
      </c>
      <c r="IJ70" s="86">
        <f t="shared" si="71"/>
        <v>3.6615882944458581E-204</v>
      </c>
      <c r="IK70" s="86">
        <f t="shared" si="71"/>
        <v>2.6397219770842786E-233</v>
      </c>
      <c r="IL70" s="86">
        <f t="shared" si="71"/>
        <v>4.5057747260197594E-154</v>
      </c>
      <c r="IM70" s="86">
        <f t="shared" si="71"/>
        <v>1.6869380221990965E-285</v>
      </c>
      <c r="IN70" s="86">
        <f t="shared" si="71"/>
        <v>1.7822744510585833E-273</v>
      </c>
      <c r="IO70" s="86">
        <f t="shared" si="71"/>
        <v>5.8227626209859991E-290</v>
      </c>
      <c r="IP70" s="86">
        <f t="shared" si="71"/>
        <v>1.8040833841456476E-268</v>
      </c>
      <c r="IQ70" s="86">
        <f t="shared" si="71"/>
        <v>1.8922601059862067E-274</v>
      </c>
      <c r="IR70" s="86">
        <f t="shared" si="71"/>
        <v>4.3128403781698973E-295</v>
      </c>
      <c r="IS70" s="86">
        <f t="shared" si="71"/>
        <v>4.781444850619122E-284</v>
      </c>
      <c r="IT70" s="86">
        <f t="shared" si="71"/>
        <v>7.5835001147295902E-285</v>
      </c>
      <c r="IU70" s="86">
        <f t="shared" si="71"/>
        <v>3.0894884723739552E-286</v>
      </c>
      <c r="IV70" s="86">
        <f t="shared" si="71"/>
        <v>8.4055337687411132E-118</v>
      </c>
      <c r="IW70" s="86">
        <f t="shared" si="71"/>
        <v>2.2336845743064622E-89</v>
      </c>
      <c r="IY70" s="86">
        <f t="shared" si="72"/>
        <v>4.0246178780928982E-2</v>
      </c>
      <c r="IZ70" s="86">
        <f t="shared" si="72"/>
        <v>4.6918025352087535E-2</v>
      </c>
      <c r="JA70" s="86">
        <f t="shared" si="72"/>
        <v>3.657471439156175E-2</v>
      </c>
      <c r="JB70" s="86">
        <f t="shared" si="72"/>
        <v>2.8188916375068145E-2</v>
      </c>
      <c r="JC70" s="86">
        <f t="shared" si="72"/>
        <v>3.2138641233212237E-2</v>
      </c>
      <c r="JD70" s="86">
        <f t="shared" si="72"/>
        <v>3.0015964476573839E-2</v>
      </c>
      <c r="JE70" s="86">
        <f t="shared" si="72"/>
        <v>1.7462461103917578E-2</v>
      </c>
      <c r="JF70" s="86">
        <f t="shared" si="72"/>
        <v>2.416104960577423E-2</v>
      </c>
      <c r="JG70" s="86">
        <f t="shared" si="72"/>
        <v>1.9135708830762158E-2</v>
      </c>
      <c r="JH70" s="86">
        <f t="shared" si="72"/>
        <v>2.2605182999545059E-2</v>
      </c>
      <c r="JI70" s="86">
        <f t="shared" si="72"/>
        <v>3.1097938868871015E-2</v>
      </c>
      <c r="JJ70" s="86">
        <f t="shared" si="72"/>
        <v>2.0218973501185098E-2</v>
      </c>
      <c r="JK70" s="86">
        <f t="shared" si="72"/>
        <v>1.8999802344753371E-2</v>
      </c>
      <c r="JL70" s="86">
        <f t="shared" si="72"/>
        <v>1.6637691106466276E-2</v>
      </c>
      <c r="JM70" s="86">
        <f t="shared" si="72"/>
        <v>1.2536891794733976E-2</v>
      </c>
    </row>
    <row r="71" spans="2:273" x14ac:dyDescent="0.25">
      <c r="B71" s="2">
        <v>44</v>
      </c>
      <c r="C71" s="37">
        <v>119.2</v>
      </c>
      <c r="D71" s="37">
        <v>121.1</v>
      </c>
      <c r="E71" s="37">
        <v>122.625</v>
      </c>
      <c r="F71" s="37">
        <v>116.325</v>
      </c>
      <c r="G71" s="37">
        <v>118.25</v>
      </c>
      <c r="H71" s="37">
        <v>115.1</v>
      </c>
      <c r="I71" s="37">
        <v>111.47499999999999</v>
      </c>
      <c r="J71" s="37">
        <v>110.075</v>
      </c>
      <c r="K71" s="37">
        <v>113.53700000000001</v>
      </c>
      <c r="L71" s="37">
        <v>117.29300000000001</v>
      </c>
      <c r="M71" s="37">
        <v>118.56100000000001</v>
      </c>
      <c r="N71" s="37">
        <v>115.488</v>
      </c>
      <c r="O71" s="37">
        <v>116.024</v>
      </c>
      <c r="P71" s="37">
        <v>109.634</v>
      </c>
      <c r="Q71" s="37">
        <v>104.70699999999999</v>
      </c>
      <c r="S71" s="4">
        <f t="shared" si="74"/>
        <v>124.04805075671952</v>
      </c>
      <c r="T71" s="4">
        <f t="shared" si="74"/>
        <v>130.14714037631904</v>
      </c>
      <c r="U71" s="4">
        <f t="shared" si="74"/>
        <v>125.57656383300102</v>
      </c>
      <c r="V71" s="4">
        <f t="shared" si="74"/>
        <v>121.5339068879146</v>
      </c>
      <c r="W71" s="4">
        <f t="shared" si="74"/>
        <v>121.04517650285031</v>
      </c>
      <c r="X71" s="4">
        <f t="shared" si="74"/>
        <v>120.66160717773215</v>
      </c>
      <c r="Y71" s="4">
        <f t="shared" si="74"/>
        <v>114.92911358026703</v>
      </c>
      <c r="Z71" s="4">
        <f t="shared" si="74"/>
        <v>117.32081165205101</v>
      </c>
      <c r="AA71" s="4">
        <f t="shared" si="74"/>
        <v>116.82442850209006</v>
      </c>
      <c r="AB71" s="4">
        <f t="shared" si="74"/>
        <v>119.80330245498644</v>
      </c>
      <c r="AC71" s="4">
        <f t="shared" si="74"/>
        <v>123.44607919750817</v>
      </c>
      <c r="AD71" s="4">
        <f t="shared" si="74"/>
        <v>117.74362936669741</v>
      </c>
      <c r="AE71" s="4">
        <f t="shared" si="74"/>
        <v>118.39847473625206</v>
      </c>
      <c r="AF71" s="4">
        <f t="shared" si="74"/>
        <v>113.77160255479424</v>
      </c>
      <c r="AG71" s="4">
        <f t="shared" si="74"/>
        <v>108.15798411034314</v>
      </c>
      <c r="AI71" s="4">
        <f t="shared" si="75"/>
        <v>-4.8480507567195161</v>
      </c>
      <c r="AJ71" s="4">
        <f t="shared" si="75"/>
        <v>-9.0471403763190494</v>
      </c>
      <c r="AK71" s="4">
        <f t="shared" si="75"/>
        <v>-2.9515638330010177</v>
      </c>
      <c r="AL71" s="4">
        <f t="shared" si="75"/>
        <v>-5.2089068879145941</v>
      </c>
      <c r="AM71" s="4">
        <f t="shared" si="75"/>
        <v>-2.7951765028503104</v>
      </c>
      <c r="AN71" s="4">
        <f t="shared" si="75"/>
        <v>-5.5616071777321565</v>
      </c>
      <c r="AO71" s="4">
        <f t="shared" si="75"/>
        <v>-3.454113580267034</v>
      </c>
      <c r="AP71" s="4">
        <f t="shared" si="75"/>
        <v>-7.2458116520510032</v>
      </c>
      <c r="AQ71" s="4">
        <f t="shared" si="75"/>
        <v>-3.2874285020900516</v>
      </c>
      <c r="AR71" s="4">
        <f t="shared" si="75"/>
        <v>-2.5103024549864301</v>
      </c>
      <c r="AS71" s="4">
        <f t="shared" si="75"/>
        <v>-4.885079197508162</v>
      </c>
      <c r="AT71" s="4">
        <f t="shared" si="75"/>
        <v>-2.2556293666974057</v>
      </c>
      <c r="AU71" s="4">
        <f t="shared" si="75"/>
        <v>-2.3744747362520542</v>
      </c>
      <c r="AV71" s="4">
        <f t="shared" si="75"/>
        <v>-4.1376025547942419</v>
      </c>
      <c r="AW71" s="4">
        <f t="shared" si="75"/>
        <v>-3.4509841103431427</v>
      </c>
      <c r="AY71" s="2">
        <f t="shared" si="65"/>
        <v>97.583626780585192</v>
      </c>
      <c r="AZ71" s="2">
        <f t="shared" si="65"/>
        <v>98.787934011290446</v>
      </c>
      <c r="BA71" s="2">
        <f t="shared" si="65"/>
        <v>99.439446259770634</v>
      </c>
      <c r="BB71" s="2">
        <f t="shared" si="65"/>
        <v>100.95291411384214</v>
      </c>
      <c r="BC71" s="2">
        <f t="shared" si="65"/>
        <v>97.302669286062766</v>
      </c>
      <c r="BD71" s="2">
        <f t="shared" si="65"/>
        <v>97.362143617006822</v>
      </c>
      <c r="BE71" s="2">
        <f t="shared" si="65"/>
        <v>100.06096776140831</v>
      </c>
      <c r="BF71" s="2">
        <f t="shared" si="65"/>
        <v>98.539342380661068</v>
      </c>
      <c r="BG71" s="2">
        <f t="shared" si="65"/>
        <v>101.38400829388736</v>
      </c>
      <c r="BH71" s="2">
        <f t="shared" si="65"/>
        <v>102.19620143459598</v>
      </c>
      <c r="BI71" s="2">
        <f t="shared" si="65"/>
        <v>101.6820487280839</v>
      </c>
      <c r="BJ71" s="2">
        <f t="shared" si="65"/>
        <v>101.50758982439592</v>
      </c>
      <c r="BK71" s="2">
        <f t="shared" si="65"/>
        <v>102.86735129573765</v>
      </c>
      <c r="BL71" s="2">
        <f t="shared" si="65"/>
        <v>100.98584363556917</v>
      </c>
      <c r="BM71" s="2">
        <f t="shared" si="65"/>
        <v>99.114366484196665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102.24263090418356</v>
      </c>
      <c r="DL71" s="2">
        <f t="shared" si="76"/>
        <v>102.46281207827262</v>
      </c>
      <c r="DM71" s="2">
        <f t="shared" si="76"/>
        <v>102.42727485928704</v>
      </c>
      <c r="DN71" s="2">
        <f t="shared" si="76"/>
        <v>104.40985459662288</v>
      </c>
      <c r="DO71" s="2">
        <f t="shared" si="76"/>
        <v>99.702246963562771</v>
      </c>
      <c r="DP71" s="2">
        <f t="shared" si="76"/>
        <v>101.54859667359669</v>
      </c>
      <c r="DQ71" s="2">
        <f t="shared" si="76"/>
        <v>101.96418918918917</v>
      </c>
      <c r="DR71" s="2">
        <f t="shared" si="76"/>
        <v>102.74127024291499</v>
      </c>
      <c r="DS71" s="2">
        <f t="shared" si="76"/>
        <v>105.78299058978008</v>
      </c>
      <c r="DT71" s="2">
        <f t="shared" si="76"/>
        <v>106.97536747273588</v>
      </c>
      <c r="DU71" s="2">
        <f t="shared" si="76"/>
        <v>104.6062407557355</v>
      </c>
      <c r="DV71" s="2">
        <f t="shared" si="76"/>
        <v>104.65607210854583</v>
      </c>
      <c r="DW71" s="2">
        <f t="shared" si="76"/>
        <v>106.36083641536271</v>
      </c>
      <c r="DX71" s="2">
        <f t="shared" si="76"/>
        <v>104.25315220483641</v>
      </c>
      <c r="DY71" s="2">
        <f t="shared" si="76"/>
        <v>102.54765931372549</v>
      </c>
      <c r="EA71" s="2">
        <f t="shared" si="77"/>
        <v>94.564196407907417</v>
      </c>
      <c r="EB71" s="2">
        <f t="shared" si="77"/>
        <v>96.503353973168217</v>
      </c>
      <c r="EC71" s="2">
        <f t="shared" si="77"/>
        <v>97.398527327935213</v>
      </c>
      <c r="ED71" s="2">
        <f t="shared" si="77"/>
        <v>98.397780539772739</v>
      </c>
      <c r="EE71" s="2">
        <f t="shared" si="77"/>
        <v>95.584068433384516</v>
      </c>
      <c r="EF71" s="2">
        <f t="shared" si="77"/>
        <v>94.274135340635695</v>
      </c>
      <c r="EG71" s="2">
        <f t="shared" si="77"/>
        <v>98.45455177991407</v>
      </c>
      <c r="EH71" s="2">
        <f t="shared" si="77"/>
        <v>95.286619754481507</v>
      </c>
      <c r="EI71" s="2">
        <f t="shared" si="77"/>
        <v>97.760449704142019</v>
      </c>
      <c r="EJ71" s="2">
        <f t="shared" si="77"/>
        <v>98.406318044070048</v>
      </c>
      <c r="EK71" s="2">
        <f t="shared" si="77"/>
        <v>99.56398412698411</v>
      </c>
      <c r="EL71" s="2">
        <f t="shared" si="77"/>
        <v>98.941504353150876</v>
      </c>
      <c r="EM71" s="2">
        <f t="shared" si="77"/>
        <v>99.978886316215622</v>
      </c>
      <c r="EN71" s="2">
        <f t="shared" si="77"/>
        <v>98.200099920508734</v>
      </c>
      <c r="EO71" s="2">
        <f t="shared" si="77"/>
        <v>95.988809280052848</v>
      </c>
      <c r="EQ71" s="2">
        <f t="shared" si="78"/>
        <v>94.888139142057554</v>
      </c>
      <c r="ER71" s="2">
        <f t="shared" si="78"/>
        <v>97.950781689556266</v>
      </c>
      <c r="ES71" s="2">
        <f t="shared" si="78"/>
        <v>96.186558601350569</v>
      </c>
      <c r="ET71" s="2">
        <f t="shared" si="78"/>
        <v>96.472162113587359</v>
      </c>
      <c r="EU71" s="2">
        <f t="shared" si="78"/>
        <v>94.372446630229874</v>
      </c>
      <c r="EV71" s="2">
        <f t="shared" si="78"/>
        <v>95.101694220683441</v>
      </c>
      <c r="EW71" s="2">
        <f t="shared" si="78"/>
        <v>97.382690646602114</v>
      </c>
      <c r="EX71" s="2">
        <f t="shared" si="78"/>
        <v>96.507275028640379</v>
      </c>
      <c r="EY71" s="2">
        <f t="shared" si="78"/>
        <v>98.560973238526884</v>
      </c>
      <c r="EZ71" s="2">
        <f t="shared" si="78"/>
        <v>98.59497325904816</v>
      </c>
      <c r="FA71" s="2">
        <f t="shared" si="78"/>
        <v>99.32827765311508</v>
      </c>
      <c r="FB71" s="2">
        <f t="shared" si="78"/>
        <v>99.110160513479428</v>
      </c>
      <c r="FC71" s="2">
        <f t="shared" si="78"/>
        <v>99.110439066834658</v>
      </c>
      <c r="FD71" s="2">
        <f t="shared" si="78"/>
        <v>98.993991915021212</v>
      </c>
      <c r="FE71" s="2">
        <f t="shared" si="78"/>
        <v>98.337145635494323</v>
      </c>
      <c r="FG71" s="2">
        <f t="shared" si="79"/>
        <v>0.60676855062724089</v>
      </c>
      <c r="FH71" s="2">
        <f t="shared" si="79"/>
        <v>0.61668682224714499</v>
      </c>
      <c r="FI71" s="2">
        <f t="shared" si="79"/>
        <v>0.59412382513403694</v>
      </c>
      <c r="FJ71" s="2">
        <f t="shared" si="79"/>
        <v>0.57454436917860441</v>
      </c>
      <c r="FK71" s="2">
        <f t="shared" si="79"/>
        <v>0.58265007113263068</v>
      </c>
      <c r="FL71" s="2">
        <f t="shared" si="79"/>
        <v>0.57551325403585729</v>
      </c>
      <c r="FM71" s="2">
        <f t="shared" si="79"/>
        <v>0.54225125519567652</v>
      </c>
      <c r="FN71" s="2">
        <f t="shared" si="79"/>
        <v>0.56368309663444449</v>
      </c>
      <c r="FO71" s="2">
        <f t="shared" si="79"/>
        <v>0.54834096662192289</v>
      </c>
      <c r="FP71" s="2">
        <f t="shared" si="79"/>
        <v>0.55772682514941008</v>
      </c>
      <c r="FQ71" s="2">
        <f t="shared" si="79"/>
        <v>0.5799314271156909</v>
      </c>
      <c r="FR71" s="2">
        <f t="shared" si="79"/>
        <v>0.55096029181332973</v>
      </c>
      <c r="FS71" s="2">
        <f t="shared" si="79"/>
        <v>0.54738859937824724</v>
      </c>
      <c r="FT71" s="2">
        <f t="shared" si="79"/>
        <v>0.53978753170138916</v>
      </c>
      <c r="FU71" s="2">
        <f t="shared" si="79"/>
        <v>0.52348347213753343</v>
      </c>
      <c r="FW71" s="2">
        <f t="shared" si="67"/>
        <v>8.7814265708157702E-5</v>
      </c>
      <c r="FX71" s="2">
        <f t="shared" si="67"/>
        <v>1.6665023538570584E-4</v>
      </c>
      <c r="FY71" s="2">
        <f t="shared" si="67"/>
        <v>1.0716494037156662E-4</v>
      </c>
      <c r="FZ71" s="2">
        <f t="shared" si="67"/>
        <v>1.4214583198285775E-3</v>
      </c>
      <c r="GA71" s="2">
        <f t="shared" si="67"/>
        <v>9.9588794514907976E-5</v>
      </c>
      <c r="GB71" s="2">
        <f t="shared" si="67"/>
        <v>1.1583042953770248E-4</v>
      </c>
      <c r="GC71" s="2">
        <f t="shared" si="67"/>
        <v>1.0835108776702227E-4</v>
      </c>
      <c r="GD71" s="2">
        <f t="shared" si="67"/>
        <v>1.0863787390235094E-4</v>
      </c>
      <c r="GE71" s="2">
        <f t="shared" si="67"/>
        <v>1.3182385952756828E-4</v>
      </c>
      <c r="GF71" s="2">
        <f t="shared" si="67"/>
        <v>1.202948895990584E-4</v>
      </c>
      <c r="GG71" s="2">
        <f t="shared" si="67"/>
        <v>1.2280127813521364E-4</v>
      </c>
      <c r="GH71" s="2">
        <f t="shared" si="67"/>
        <v>1.0455562072913367E-4</v>
      </c>
      <c r="GI71" s="2">
        <f t="shared" si="67"/>
        <v>9.0268638801080281E-5</v>
      </c>
      <c r="GJ71" s="2">
        <f t="shared" si="67"/>
        <v>6.7493500162089004E-5</v>
      </c>
      <c r="GK71" s="2">
        <f t="shared" si="67"/>
        <v>6.6753353771344524E-5</v>
      </c>
      <c r="GM71" s="86">
        <f t="shared" si="68"/>
        <v>5.3578763139550879E-2</v>
      </c>
      <c r="GN71" s="86">
        <f t="shared" si="68"/>
        <v>6.2347809085769569E-2</v>
      </c>
      <c r="GO71" s="86">
        <f t="shared" si="68"/>
        <v>5.00029646154753E-2</v>
      </c>
      <c r="GP71" s="86">
        <f t="shared" si="68"/>
        <v>3.9433082887345705E-2</v>
      </c>
      <c r="GQ71" s="86">
        <f t="shared" si="68"/>
        <v>4.4809237610065673E-2</v>
      </c>
      <c r="GR71" s="86">
        <f t="shared" si="68"/>
        <v>4.2698548670029021E-2</v>
      </c>
      <c r="GS71" s="86">
        <f t="shared" si="68"/>
        <v>2.5742944605798679E-2</v>
      </c>
      <c r="GT71" s="86">
        <f t="shared" si="68"/>
        <v>3.4282427068492487E-2</v>
      </c>
      <c r="GU71" s="86">
        <f t="shared" si="68"/>
        <v>2.7749327137641458E-2</v>
      </c>
      <c r="GV71" s="86">
        <f t="shared" si="68"/>
        <v>3.2747237416296232E-2</v>
      </c>
      <c r="GW71" s="86">
        <f t="shared" si="68"/>
        <v>4.3568164280923312E-2</v>
      </c>
      <c r="GX71" s="86">
        <f t="shared" si="68"/>
        <v>2.9504718573972005E-2</v>
      </c>
      <c r="GY71" s="86">
        <f t="shared" si="68"/>
        <v>2.7778823177069787E-2</v>
      </c>
      <c r="GZ71" s="86">
        <f t="shared" si="68"/>
        <v>2.4412341223475281E-2</v>
      </c>
      <c r="HA71" s="86">
        <f t="shared" si="68"/>
        <v>1.9556654520977171E-2</v>
      </c>
      <c r="HC71" s="86">
        <f t="shared" si="73"/>
        <v>1.0530926609941343E-7</v>
      </c>
      <c r="HD71" s="86">
        <f t="shared" si="69"/>
        <v>7.8013786527399934E-8</v>
      </c>
      <c r="HE71" s="86">
        <f t="shared" si="69"/>
        <v>5.6017318470725445E-8</v>
      </c>
      <c r="HF71" s="86">
        <f t="shared" si="69"/>
        <v>1.110921029789387E-9</v>
      </c>
      <c r="HG71" s="86">
        <f t="shared" si="69"/>
        <v>3.4815870249108023E-9</v>
      </c>
      <c r="HH71" s="86">
        <f t="shared" si="69"/>
        <v>7.5777418691996244E-9</v>
      </c>
      <c r="HI71" s="86">
        <f t="shared" si="69"/>
        <v>1.3132091928286258E-9</v>
      </c>
      <c r="HJ71" s="86">
        <f t="shared" si="69"/>
        <v>5.9391517432757692E-9</v>
      </c>
      <c r="HK71" s="86">
        <f t="shared" si="69"/>
        <v>1.8319578173382653E-9</v>
      </c>
      <c r="HL71" s="86">
        <f t="shared" si="69"/>
        <v>1.2629538032687908E-9</v>
      </c>
      <c r="HM71" s="86">
        <f t="shared" si="69"/>
        <v>2.0761381423341558E-9</v>
      </c>
      <c r="HN71" s="86">
        <f t="shared" si="69"/>
        <v>1.5181030442193586E-9</v>
      </c>
      <c r="HO71" s="86">
        <f t="shared" si="69"/>
        <v>1.0252115537200921E-9</v>
      </c>
      <c r="HP71" s="86">
        <f t="shared" si="69"/>
        <v>3.2931360152747387E-10</v>
      </c>
      <c r="HQ71" s="86">
        <f t="shared" si="69"/>
        <v>4.49824427381674E-11</v>
      </c>
      <c r="HS71" s="86">
        <f t="shared" si="70"/>
        <v>7.7499888610638212E-55</v>
      </c>
      <c r="HT71" s="86">
        <f t="shared" si="70"/>
        <v>6.0496269178615797E-54</v>
      </c>
      <c r="HU71" s="86">
        <f t="shared" si="70"/>
        <v>9.3558599146516125E-59</v>
      </c>
      <c r="HV71" s="86">
        <f t="shared" si="70"/>
        <v>1.7176303932840509E-75</v>
      </c>
      <c r="HW71" s="86">
        <f t="shared" si="70"/>
        <v>3.0283518503764945E-71</v>
      </c>
      <c r="HX71" s="86">
        <f t="shared" si="70"/>
        <v>3.2042398549064804E-68</v>
      </c>
      <c r="HY71" s="86">
        <f t="shared" si="70"/>
        <v>1.6452960672060031E-73</v>
      </c>
      <c r="HZ71" s="86">
        <f t="shared" si="70"/>
        <v>6.9687200226474496E-66</v>
      </c>
      <c r="IA71" s="86">
        <f t="shared" si="70"/>
        <v>9.1105847718222473E-71</v>
      </c>
      <c r="IB71" s="86">
        <f t="shared" si="70"/>
        <v>8.3898338894479309E-74</v>
      </c>
      <c r="IC71" s="86">
        <f t="shared" si="70"/>
        <v>2.2665624055589834E-73</v>
      </c>
      <c r="ID71" s="86">
        <f t="shared" si="70"/>
        <v>4.0698553562452668E-73</v>
      </c>
      <c r="IE71" s="86">
        <f t="shared" si="70"/>
        <v>2.8824450607851531E-72</v>
      </c>
      <c r="IF71" s="86">
        <f t="shared" si="70"/>
        <v>1.8191653499588748E-24</v>
      </c>
      <c r="IG71" s="86">
        <f t="shared" si="70"/>
        <v>2.2091731687455499E-23</v>
      </c>
      <c r="II71" s="86">
        <f t="shared" si="71"/>
        <v>2.8404986468978637E-211</v>
      </c>
      <c r="IJ71" s="86">
        <f t="shared" si="71"/>
        <v>5.9629429116376197E-200</v>
      </c>
      <c r="IK71" s="86">
        <f t="shared" si="71"/>
        <v>1.0252913002301307E-228</v>
      </c>
      <c r="IL71" s="86">
        <f t="shared" si="71"/>
        <v>6.8915192777620218E-150</v>
      </c>
      <c r="IM71" s="86">
        <f t="shared" si="71"/>
        <v>6.4200019319192234E-280</v>
      </c>
      <c r="IN71" s="86">
        <f t="shared" si="71"/>
        <v>4.814208100985991E-268</v>
      </c>
      <c r="IO71" s="86">
        <f t="shared" si="71"/>
        <v>3.0546062776478212E-284</v>
      </c>
      <c r="IP71" s="86">
        <f t="shared" si="71"/>
        <v>3.5546535237702777E-263</v>
      </c>
      <c r="IQ71" s="86">
        <f t="shared" si="71"/>
        <v>6.3934424121203331E-269</v>
      </c>
      <c r="IR71" s="86">
        <f t="shared" si="71"/>
        <v>3.3336229892061085E-289</v>
      </c>
      <c r="IS71" s="86">
        <f t="shared" si="71"/>
        <v>2.2837230379064604E-278</v>
      </c>
      <c r="IT71" s="86">
        <f t="shared" si="71"/>
        <v>2.9963009170559091E-279</v>
      </c>
      <c r="IU71" s="86">
        <f t="shared" si="71"/>
        <v>1.0633045141553681E-280</v>
      </c>
      <c r="IV71" s="86">
        <f t="shared" si="71"/>
        <v>1.3026326816629477E-115</v>
      </c>
      <c r="IW71" s="86">
        <f t="shared" si="71"/>
        <v>1.0024853114502682E-87</v>
      </c>
      <c r="IY71" s="86">
        <f t="shared" si="72"/>
        <v>5.3578868448816978E-2</v>
      </c>
      <c r="IZ71" s="86">
        <f t="shared" si="72"/>
        <v>6.2347887099556097E-2</v>
      </c>
      <c r="JA71" s="86">
        <f t="shared" si="72"/>
        <v>5.0003020632793771E-2</v>
      </c>
      <c r="JB71" s="86">
        <f t="shared" si="72"/>
        <v>3.9433083998266734E-2</v>
      </c>
      <c r="JC71" s="86">
        <f t="shared" si="72"/>
        <v>4.4809241091652699E-2</v>
      </c>
      <c r="JD71" s="86">
        <f t="shared" si="72"/>
        <v>4.2698556247770893E-2</v>
      </c>
      <c r="JE71" s="86">
        <f t="shared" si="72"/>
        <v>2.5742945919007873E-2</v>
      </c>
      <c r="JF71" s="86">
        <f t="shared" si="72"/>
        <v>3.4282433007644227E-2</v>
      </c>
      <c r="JG71" s="86">
        <f t="shared" si="72"/>
        <v>2.7749328969599276E-2</v>
      </c>
      <c r="JH71" s="86">
        <f t="shared" si="72"/>
        <v>3.2747238679250036E-2</v>
      </c>
      <c r="JI71" s="86">
        <f t="shared" si="72"/>
        <v>4.3568166357061455E-2</v>
      </c>
      <c r="JJ71" s="86">
        <f t="shared" si="72"/>
        <v>2.9504720092075047E-2</v>
      </c>
      <c r="JK71" s="86">
        <f t="shared" si="72"/>
        <v>2.7778824202281342E-2</v>
      </c>
      <c r="JL71" s="86">
        <f t="shared" si="72"/>
        <v>2.4412341552788881E-2</v>
      </c>
      <c r="JM71" s="86">
        <f t="shared" si="72"/>
        <v>1.9556654565959612E-2</v>
      </c>
    </row>
    <row r="72" spans="2:273" x14ac:dyDescent="0.25">
      <c r="B72" s="2">
        <v>45</v>
      </c>
      <c r="C72" s="37">
        <v>123.511</v>
      </c>
      <c r="D72" s="37">
        <v>130.94999999999999</v>
      </c>
      <c r="E72" s="37">
        <v>126.1</v>
      </c>
      <c r="F72" s="37">
        <v>123.05</v>
      </c>
      <c r="G72" s="37">
        <v>122.5</v>
      </c>
      <c r="H72" s="37">
        <v>119.72499999999999</v>
      </c>
      <c r="I72" s="37">
        <v>114.22499999999999</v>
      </c>
      <c r="J72" s="37">
        <v>116.47499999999999</v>
      </c>
      <c r="K72" s="37">
        <v>115.43899999999999</v>
      </c>
      <c r="L72" s="37">
        <v>121</v>
      </c>
      <c r="M72" s="37">
        <v>123.95099999999999</v>
      </c>
      <c r="N72" s="37">
        <v>117.39</v>
      </c>
      <c r="O72" s="37">
        <v>119.634</v>
      </c>
      <c r="P72" s="37">
        <v>112.878</v>
      </c>
      <c r="Q72" s="37">
        <v>107.634</v>
      </c>
      <c r="S72" s="4">
        <f t="shared" si="74"/>
        <v>130.56529237930755</v>
      </c>
      <c r="T72" s="4">
        <f t="shared" si="74"/>
        <v>137.75590192972021</v>
      </c>
      <c r="U72" s="4">
        <f t="shared" si="74"/>
        <v>132.73990161001475</v>
      </c>
      <c r="V72" s="4">
        <f t="shared" si="74"/>
        <v>127.6877644203673</v>
      </c>
      <c r="W72" s="4">
        <f t="shared" si="74"/>
        <v>128.06206434796809</v>
      </c>
      <c r="X72" s="4">
        <f t="shared" si="74"/>
        <v>128.02425681961651</v>
      </c>
      <c r="Y72" s="4">
        <f t="shared" si="74"/>
        <v>120.34863448925168</v>
      </c>
      <c r="Z72" s="4">
        <f t="shared" si="74"/>
        <v>123.27198509364366</v>
      </c>
      <c r="AA72" s="4">
        <f t="shared" si="74"/>
        <v>122.09046014068321</v>
      </c>
      <c r="AB72" s="4">
        <f t="shared" si="74"/>
        <v>125.71108714426815</v>
      </c>
      <c r="AC72" s="4">
        <f t="shared" si="74"/>
        <v>129.96462145666206</v>
      </c>
      <c r="AD72" s="4">
        <f t="shared" si="74"/>
        <v>123.40786246047844</v>
      </c>
      <c r="AE72" s="4">
        <f t="shared" si="74"/>
        <v>123.84883793716646</v>
      </c>
      <c r="AF72" s="4">
        <f t="shared" si="74"/>
        <v>118.33446122254807</v>
      </c>
      <c r="AG72" s="4">
        <f t="shared" si="74"/>
        <v>112.01775852472541</v>
      </c>
      <c r="AI72" s="4">
        <f t="shared" si="75"/>
        <v>-7.0542923793075545</v>
      </c>
      <c r="AJ72" s="4">
        <f t="shared" si="75"/>
        <v>-6.8059019297202212</v>
      </c>
      <c r="AK72" s="4">
        <f t="shared" si="75"/>
        <v>-6.6399016100147605</v>
      </c>
      <c r="AL72" s="4">
        <f t="shared" si="75"/>
        <v>-4.6377644203673043</v>
      </c>
      <c r="AM72" s="4">
        <f t="shared" si="75"/>
        <v>-5.5620643479680894</v>
      </c>
      <c r="AN72" s="4">
        <f t="shared" si="75"/>
        <v>-8.2992568196165166</v>
      </c>
      <c r="AO72" s="4">
        <f t="shared" si="75"/>
        <v>-6.1236344892516854</v>
      </c>
      <c r="AP72" s="4">
        <f t="shared" si="75"/>
        <v>-6.79698509364367</v>
      </c>
      <c r="AQ72" s="4">
        <f t="shared" si="75"/>
        <v>-6.6514601406832128</v>
      </c>
      <c r="AR72" s="4">
        <f t="shared" si="75"/>
        <v>-4.7110871442681486</v>
      </c>
      <c r="AS72" s="4">
        <f t="shared" si="75"/>
        <v>-6.0136214566620652</v>
      </c>
      <c r="AT72" s="4">
        <f t="shared" si="75"/>
        <v>-6.0178624604784403</v>
      </c>
      <c r="AU72" s="4">
        <f t="shared" si="75"/>
        <v>-4.2148379371664646</v>
      </c>
      <c r="AV72" s="4">
        <f t="shared" si="75"/>
        <v>-5.4564612225480715</v>
      </c>
      <c r="AW72" s="4">
        <f t="shared" si="75"/>
        <v>-4.3837585247254083</v>
      </c>
      <c r="AY72" s="2">
        <f t="shared" si="65"/>
        <v>97.38296746151461</v>
      </c>
      <c r="AZ72" s="2">
        <f t="shared" si="65"/>
        <v>98.598597322718732</v>
      </c>
      <c r="BA72" s="2">
        <f t="shared" si="65"/>
        <v>99.268522049227244</v>
      </c>
      <c r="BB72" s="2">
        <f t="shared" si="65"/>
        <v>100.75555660101851</v>
      </c>
      <c r="BC72" s="2">
        <f t="shared" si="65"/>
        <v>97.143826438033557</v>
      </c>
      <c r="BD72" s="2">
        <f t="shared" si="65"/>
        <v>97.195272305525819</v>
      </c>
      <c r="BE72" s="2">
        <f t="shared" si="65"/>
        <v>99.944716858092377</v>
      </c>
      <c r="BF72" s="2">
        <f t="shared" si="65"/>
        <v>98.365924706387332</v>
      </c>
      <c r="BG72" s="2">
        <f t="shared" si="65"/>
        <v>101.19451657150442</v>
      </c>
      <c r="BH72" s="2">
        <f t="shared" si="65"/>
        <v>101.97164774181009</v>
      </c>
      <c r="BI72" s="2">
        <f t="shared" si="65"/>
        <v>101.50487833712546</v>
      </c>
      <c r="BJ72" s="2">
        <f t="shared" si="65"/>
        <v>101.35321544730635</v>
      </c>
      <c r="BK72" s="2">
        <f t="shared" si="65"/>
        <v>102.69806034808529</v>
      </c>
      <c r="BL72" s="2">
        <f t="shared" si="65"/>
        <v>100.83564308591372</v>
      </c>
      <c r="BM72" s="2">
        <f t="shared" si="65"/>
        <v>98.991350203222709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102.33816896086373</v>
      </c>
      <c r="DL72" s="2">
        <f t="shared" si="76"/>
        <v>102.50052968960865</v>
      </c>
      <c r="DM72" s="2">
        <f t="shared" si="76"/>
        <v>102.50769934333958</v>
      </c>
      <c r="DN72" s="2">
        <f t="shared" si="76"/>
        <v>104.52224202626641</v>
      </c>
      <c r="DO72" s="2">
        <f t="shared" si="76"/>
        <v>99.728542510121486</v>
      </c>
      <c r="DP72" s="2">
        <f t="shared" si="76"/>
        <v>101.68511325090275</v>
      </c>
      <c r="DQ72" s="2">
        <f t="shared" si="76"/>
        <v>102.08153153153151</v>
      </c>
      <c r="DR72" s="2">
        <f t="shared" si="76"/>
        <v>102.85242914979759</v>
      </c>
      <c r="DS72" s="2">
        <f t="shared" si="76"/>
        <v>105.91514804683227</v>
      </c>
      <c r="DT72" s="2">
        <f t="shared" si="76"/>
        <v>107.07498245614035</v>
      </c>
      <c r="DU72" s="2">
        <f t="shared" si="76"/>
        <v>104.6679794197031</v>
      </c>
      <c r="DV72" s="2">
        <f t="shared" si="76"/>
        <v>104.7766238100449</v>
      </c>
      <c r="DW72" s="2">
        <f t="shared" si="76"/>
        <v>106.48393029871976</v>
      </c>
      <c r="DX72" s="2">
        <f t="shared" si="76"/>
        <v>104.35068326220957</v>
      </c>
      <c r="DY72" s="2">
        <f t="shared" si="76"/>
        <v>102.6410326426025</v>
      </c>
      <c r="EA72" s="2">
        <f t="shared" si="77"/>
        <v>94.454140429122461</v>
      </c>
      <c r="EB72" s="2">
        <f t="shared" si="77"/>
        <v>96.386274509803926</v>
      </c>
      <c r="EC72" s="2">
        <f t="shared" si="77"/>
        <v>97.250608733371877</v>
      </c>
      <c r="ED72" s="2">
        <f t="shared" si="77"/>
        <v>98.216636461598753</v>
      </c>
      <c r="EE72" s="2">
        <f t="shared" si="77"/>
        <v>95.455524359699453</v>
      </c>
      <c r="EF72" s="2">
        <f t="shared" si="77"/>
        <v>94.174871582730162</v>
      </c>
      <c r="EG72" s="2">
        <f t="shared" si="77"/>
        <v>98.29983374698763</v>
      </c>
      <c r="EH72" s="2">
        <f t="shared" si="77"/>
        <v>95.198483853452032</v>
      </c>
      <c r="EI72" s="2">
        <f t="shared" si="77"/>
        <v>97.648143138912374</v>
      </c>
      <c r="EJ72" s="2">
        <f t="shared" si="77"/>
        <v>98.280783501977496</v>
      </c>
      <c r="EK72" s="2">
        <f t="shared" si="77"/>
        <v>99.415361541950091</v>
      </c>
      <c r="EL72" s="2">
        <f t="shared" si="77"/>
        <v>98.808561085422284</v>
      </c>
      <c r="EM72" s="2">
        <f t="shared" si="77"/>
        <v>99.843278596119703</v>
      </c>
      <c r="EN72" s="2">
        <f t="shared" si="77"/>
        <v>98.102375755166932</v>
      </c>
      <c r="EO72" s="2">
        <f t="shared" si="77"/>
        <v>95.961129293262886</v>
      </c>
      <c r="EQ72" s="2">
        <f t="shared" si="78"/>
        <v>94.772135708617014</v>
      </c>
      <c r="ER72" s="2">
        <f t="shared" si="78"/>
        <v>97.803804337800571</v>
      </c>
      <c r="ES72" s="2">
        <f t="shared" si="78"/>
        <v>96.061514249742459</v>
      </c>
      <c r="ET72" s="2">
        <f t="shared" si="78"/>
        <v>96.331651988976759</v>
      </c>
      <c r="EU72" s="2">
        <f t="shared" si="78"/>
        <v>94.266188132010456</v>
      </c>
      <c r="EV72" s="2">
        <f t="shared" si="78"/>
        <v>94.986898324430314</v>
      </c>
      <c r="EW72" s="2">
        <f t="shared" si="78"/>
        <v>97.247611805578543</v>
      </c>
      <c r="EX72" s="2">
        <f t="shared" si="78"/>
        <v>96.396654242077105</v>
      </c>
      <c r="EY72" s="2">
        <f t="shared" si="78"/>
        <v>98.433979425304344</v>
      </c>
      <c r="EZ72" s="2">
        <f t="shared" si="78"/>
        <v>98.465935461163397</v>
      </c>
      <c r="FA72" s="2">
        <f t="shared" si="78"/>
        <v>99.18400889651528</v>
      </c>
      <c r="FB72" s="2">
        <f t="shared" si="78"/>
        <v>98.97410612968882</v>
      </c>
      <c r="FC72" s="2">
        <f t="shared" si="78"/>
        <v>98.990598514333314</v>
      </c>
      <c r="FD72" s="2">
        <f t="shared" si="78"/>
        <v>98.881493823411788</v>
      </c>
      <c r="FE72" s="2">
        <f t="shared" si="78"/>
        <v>98.264194051506635</v>
      </c>
      <c r="FG72" s="2">
        <f t="shared" si="79"/>
        <v>0.62851524417616145</v>
      </c>
      <c r="FH72" s="2">
        <f t="shared" si="79"/>
        <v>0.63821205868215258</v>
      </c>
      <c r="FI72" s="2">
        <f t="shared" si="79"/>
        <v>0.61612740058787951</v>
      </c>
      <c r="FJ72" s="2">
        <f t="shared" si="79"/>
        <v>0.59688920538542423</v>
      </c>
      <c r="FK72" s="2">
        <f t="shared" si="79"/>
        <v>0.60486197588504975</v>
      </c>
      <c r="FL72" s="2">
        <f t="shared" si="79"/>
        <v>0.59784282244170583</v>
      </c>
      <c r="FM72" s="2">
        <f t="shared" si="79"/>
        <v>0.56500804338896171</v>
      </c>
      <c r="FN72" s="2">
        <f t="shared" si="79"/>
        <v>0.58618751416827597</v>
      </c>
      <c r="FO72" s="2">
        <f t="shared" si="79"/>
        <v>0.57103450558007673</v>
      </c>
      <c r="FP72" s="2">
        <f t="shared" si="79"/>
        <v>0.58030972034223316</v>
      </c>
      <c r="FQ72" s="2">
        <f t="shared" si="79"/>
        <v>0.60218923309819383</v>
      </c>
      <c r="FR72" s="2">
        <f t="shared" si="79"/>
        <v>0.57362455776421217</v>
      </c>
      <c r="FS72" s="2">
        <f t="shared" si="79"/>
        <v>0.570092473554068</v>
      </c>
      <c r="FT72" s="2">
        <f t="shared" si="79"/>
        <v>0.56256799632683896</v>
      </c>
      <c r="FU72" s="2">
        <f t="shared" si="79"/>
        <v>0.54639278699273741</v>
      </c>
      <c r="FW72" s="2">
        <f t="shared" si="67"/>
        <v>9.628561191202141E-5</v>
      </c>
      <c r="FX72" s="2">
        <f t="shared" si="67"/>
        <v>1.8272541160253974E-4</v>
      </c>
      <c r="FY72" s="2">
        <f t="shared" si="67"/>
        <v>1.1750280563748351E-4</v>
      </c>
      <c r="FZ72" s="2">
        <f t="shared" si="67"/>
        <v>1.558384338003859E-3</v>
      </c>
      <c r="GA72" s="2">
        <f t="shared" si="67"/>
        <v>1.0919589259556549E-4</v>
      </c>
      <c r="GB72" s="2">
        <f t="shared" si="67"/>
        <v>1.2700412115285162E-4</v>
      </c>
      <c r="GC72" s="2">
        <f t="shared" si="67"/>
        <v>1.1880336335189886E-4</v>
      </c>
      <c r="GD72" s="2">
        <f t="shared" si="67"/>
        <v>1.191178115133296E-4</v>
      </c>
      <c r="GE72" s="2">
        <f t="shared" si="67"/>
        <v>1.4454014942327366E-4</v>
      </c>
      <c r="GF72" s="2">
        <f t="shared" si="67"/>
        <v>1.3189919275268959E-4</v>
      </c>
      <c r="GG72" s="2">
        <f t="shared" si="67"/>
        <v>1.3464732867991865E-4</v>
      </c>
      <c r="GH72" s="2">
        <f t="shared" si="67"/>
        <v>1.146418019831421E-4</v>
      </c>
      <c r="GI72" s="2">
        <f t="shared" si="67"/>
        <v>9.8976732256958393E-5</v>
      </c>
      <c r="GJ72" s="2">
        <f t="shared" si="67"/>
        <v>7.400466941652661E-5</v>
      </c>
      <c r="GK72" s="2">
        <f t="shared" si="67"/>
        <v>7.3193125548185646E-5</v>
      </c>
      <c r="GM72" s="86">
        <f t="shared" si="68"/>
        <v>7.0413808229803643E-2</v>
      </c>
      <c r="GN72" s="86">
        <f t="shared" si="68"/>
        <v>8.175572965343017E-2</v>
      </c>
      <c r="GO72" s="86">
        <f t="shared" si="68"/>
        <v>6.734014065096125E-2</v>
      </c>
      <c r="GP72" s="86">
        <f t="shared" si="68"/>
        <v>5.4275608474786755E-2</v>
      </c>
      <c r="GQ72" s="86">
        <f t="shared" si="68"/>
        <v>6.1456104690846947E-2</v>
      </c>
      <c r="GR72" s="86">
        <f t="shared" si="68"/>
        <v>5.9644301100177502E-2</v>
      </c>
      <c r="GS72" s="86">
        <f t="shared" si="68"/>
        <v>3.7222754635082372E-2</v>
      </c>
      <c r="GT72" s="86">
        <f t="shared" si="68"/>
        <v>4.7826203216718544E-2</v>
      </c>
      <c r="GU72" s="86">
        <f t="shared" si="68"/>
        <v>3.9518424814443696E-2</v>
      </c>
      <c r="GV72" s="86">
        <f t="shared" si="68"/>
        <v>4.6558445334334252E-2</v>
      </c>
      <c r="GW72" s="86">
        <f t="shared" si="68"/>
        <v>6.0022758023195587E-2</v>
      </c>
      <c r="GX72" s="86">
        <f t="shared" si="68"/>
        <v>4.2245514725013054E-2</v>
      </c>
      <c r="GY72" s="86">
        <f t="shared" si="68"/>
        <v>3.9854206430065826E-2</v>
      </c>
      <c r="GZ72" s="86">
        <f t="shared" si="68"/>
        <v>3.5157814679208248E-2</v>
      </c>
      <c r="HA72" s="86">
        <f t="shared" si="68"/>
        <v>2.9792884628966662E-2</v>
      </c>
      <c r="HC72" s="86">
        <f t="shared" si="73"/>
        <v>2.2848131929518099E-7</v>
      </c>
      <c r="HD72" s="86">
        <f t="shared" si="69"/>
        <v>1.7645625651313113E-7</v>
      </c>
      <c r="HE72" s="86">
        <f t="shared" si="69"/>
        <v>1.2973861324565337E-7</v>
      </c>
      <c r="HF72" s="86">
        <f t="shared" si="69"/>
        <v>3.1887910474902315E-9</v>
      </c>
      <c r="HG72" s="86">
        <f t="shared" si="69"/>
        <v>9.4503763786124556E-9</v>
      </c>
      <c r="HH72" s="86">
        <f t="shared" si="69"/>
        <v>2.0037901977017666E-8</v>
      </c>
      <c r="HI72" s="86">
        <f t="shared" si="69"/>
        <v>3.7213720033604115E-9</v>
      </c>
      <c r="HJ72" s="86">
        <f t="shared" si="69"/>
        <v>1.5564245371692812E-8</v>
      </c>
      <c r="HK72" s="86">
        <f t="shared" si="69"/>
        <v>5.1131014660913547E-9</v>
      </c>
      <c r="HL72" s="86">
        <f t="shared" si="69"/>
        <v>3.6587983079314342E-9</v>
      </c>
      <c r="HM72" s="86">
        <f t="shared" si="69"/>
        <v>5.831165622934696E-9</v>
      </c>
      <c r="HN72" s="86">
        <f t="shared" si="69"/>
        <v>4.2298553800702659E-9</v>
      </c>
      <c r="HO72" s="86">
        <f t="shared" si="69"/>
        <v>2.8474180483382499E-9</v>
      </c>
      <c r="HP72" s="86">
        <f t="shared" si="69"/>
        <v>9.5612657453595274E-10</v>
      </c>
      <c r="HQ72" s="86">
        <f t="shared" si="69"/>
        <v>1.4869584742249878E-10</v>
      </c>
      <c r="HS72" s="86">
        <f t="shared" si="70"/>
        <v>2.1872033459244448E-53</v>
      </c>
      <c r="HT72" s="86">
        <f t="shared" si="70"/>
        <v>1.9194743276043737E-52</v>
      </c>
      <c r="HU72" s="86">
        <f t="shared" si="70"/>
        <v>3.7075396076969281E-57</v>
      </c>
      <c r="HV72" s="86">
        <f t="shared" si="70"/>
        <v>1.9083765284472586E-73</v>
      </c>
      <c r="HW72" s="86">
        <f t="shared" si="70"/>
        <v>2.6199600062649883E-69</v>
      </c>
      <c r="HX72" s="86">
        <f t="shared" si="70"/>
        <v>2.4554434422817259E-66</v>
      </c>
      <c r="HY72" s="86">
        <f t="shared" si="70"/>
        <v>1.6522228018149535E-71</v>
      </c>
      <c r="HZ72" s="86">
        <f t="shared" si="70"/>
        <v>4.6171162928749559E-64</v>
      </c>
      <c r="IA72" s="86">
        <f t="shared" si="70"/>
        <v>8.1390743621241001E-69</v>
      </c>
      <c r="IB72" s="86">
        <f t="shared" si="70"/>
        <v>9.340780331992099E-72</v>
      </c>
      <c r="IC72" s="86">
        <f t="shared" si="70"/>
        <v>2.3002962894581891E-71</v>
      </c>
      <c r="ID72" s="86">
        <f t="shared" si="70"/>
        <v>3.8074349706694107E-71</v>
      </c>
      <c r="IE72" s="86">
        <f t="shared" si="70"/>
        <v>2.4735037518124139E-70</v>
      </c>
      <c r="IF72" s="86">
        <f t="shared" si="70"/>
        <v>7.0524960521476321E-24</v>
      </c>
      <c r="IG72" s="86">
        <f t="shared" si="70"/>
        <v>8.0858709515787357E-23</v>
      </c>
      <c r="II72" s="86">
        <f t="shared" si="71"/>
        <v>3.617399763379853E-207</v>
      </c>
      <c r="IJ72" s="86">
        <f t="shared" si="71"/>
        <v>8.7698396614770091E-196</v>
      </c>
      <c r="IK72" s="86">
        <f t="shared" si="71"/>
        <v>3.5827351910853213E-224</v>
      </c>
      <c r="IL72" s="86">
        <f t="shared" si="71"/>
        <v>9.2180788371628934E-146</v>
      </c>
      <c r="IM72" s="86">
        <f t="shared" si="71"/>
        <v>2.1505753340681843E-274</v>
      </c>
      <c r="IN72" s="86">
        <f t="shared" si="71"/>
        <v>1.1461626263175805E-262</v>
      </c>
      <c r="IO72" s="86">
        <f t="shared" si="71"/>
        <v>1.4042914138830267E-278</v>
      </c>
      <c r="IP72" s="86">
        <f t="shared" si="71"/>
        <v>6.198223614767802E-258</v>
      </c>
      <c r="IQ72" s="86">
        <f t="shared" si="71"/>
        <v>1.8961571074390383E-263</v>
      </c>
      <c r="IR72" s="86">
        <f t="shared" si="71"/>
        <v>2.2458283537502101E-283</v>
      </c>
      <c r="IS72" s="86">
        <f t="shared" si="71"/>
        <v>9.5505063036927882E-273</v>
      </c>
      <c r="IT72" s="86">
        <f t="shared" si="71"/>
        <v>1.0409491006100273E-273</v>
      </c>
      <c r="IU72" s="86">
        <f t="shared" si="71"/>
        <v>3.2286645538429222E-275</v>
      </c>
      <c r="IV72" s="86">
        <f t="shared" si="71"/>
        <v>1.9242067010163587E-113</v>
      </c>
      <c r="IW72" s="86">
        <f t="shared" si="71"/>
        <v>4.3397227306679753E-86</v>
      </c>
      <c r="IY72" s="86">
        <f t="shared" si="72"/>
        <v>7.0414036711122938E-2</v>
      </c>
      <c r="IZ72" s="86">
        <f t="shared" si="72"/>
        <v>8.175590610968668E-2</v>
      </c>
      <c r="JA72" s="86">
        <f t="shared" si="72"/>
        <v>6.7340270389574491E-2</v>
      </c>
      <c r="JB72" s="86">
        <f t="shared" si="72"/>
        <v>5.4275611663577805E-2</v>
      </c>
      <c r="JC72" s="86">
        <f t="shared" si="72"/>
        <v>6.1456114141223324E-2</v>
      </c>
      <c r="JD72" s="86">
        <f t="shared" si="72"/>
        <v>5.9644321138079479E-2</v>
      </c>
      <c r="JE72" s="86">
        <f t="shared" si="72"/>
        <v>3.7222758356454375E-2</v>
      </c>
      <c r="JF72" s="86">
        <f t="shared" si="72"/>
        <v>4.7826218780963915E-2</v>
      </c>
      <c r="JG72" s="86">
        <f t="shared" si="72"/>
        <v>3.9518429927545159E-2</v>
      </c>
      <c r="JH72" s="86">
        <f t="shared" si="72"/>
        <v>4.6558448993132558E-2</v>
      </c>
      <c r="JI72" s="86">
        <f t="shared" si="72"/>
        <v>6.0022763854361207E-2</v>
      </c>
      <c r="JJ72" s="86">
        <f t="shared" si="72"/>
        <v>4.2245518954868437E-2</v>
      </c>
      <c r="JK72" s="86">
        <f t="shared" si="72"/>
        <v>3.9854209277483878E-2</v>
      </c>
      <c r="JL72" s="86">
        <f t="shared" si="72"/>
        <v>3.5157815635334821E-2</v>
      </c>
      <c r="JM72" s="86">
        <f t="shared" si="72"/>
        <v>2.9792884777662509E-2</v>
      </c>
    </row>
    <row r="73" spans="2:273" x14ac:dyDescent="0.25">
      <c r="B73" s="2">
        <v>46</v>
      </c>
      <c r="C73" s="37">
        <v>131.733</v>
      </c>
      <c r="D73" s="37">
        <v>141.6</v>
      </c>
      <c r="E73" s="37">
        <v>133.27500000000001</v>
      </c>
      <c r="F73" s="37">
        <v>128.55000000000001</v>
      </c>
      <c r="G73" s="37">
        <v>130.4</v>
      </c>
      <c r="H73" s="37">
        <v>130.94999999999999</v>
      </c>
      <c r="I73" s="37">
        <v>119.55</v>
      </c>
      <c r="J73" s="37">
        <v>122.27500000000001</v>
      </c>
      <c r="K73" s="37">
        <v>118.854</v>
      </c>
      <c r="L73" s="37">
        <v>125.268</v>
      </c>
      <c r="M73" s="37">
        <v>134.19499999999999</v>
      </c>
      <c r="N73" s="37">
        <v>122.19499999999999</v>
      </c>
      <c r="O73" s="37">
        <v>124.31699999999999</v>
      </c>
      <c r="P73" s="37">
        <v>117.29300000000001</v>
      </c>
      <c r="Q73" s="37">
        <v>112.22</v>
      </c>
      <c r="S73" s="4">
        <f t="shared" si="74"/>
        <v>138.17850199074948</v>
      </c>
      <c r="T73" s="4">
        <f t="shared" si="74"/>
        <v>146.56377272690082</v>
      </c>
      <c r="U73" s="4">
        <f t="shared" si="74"/>
        <v>141.22957992557548</v>
      </c>
      <c r="V73" s="4">
        <f t="shared" si="74"/>
        <v>135.15448925615502</v>
      </c>
      <c r="W73" s="4">
        <f t="shared" si="74"/>
        <v>136.50224056840577</v>
      </c>
      <c r="X73" s="4">
        <f t="shared" si="74"/>
        <v>136.98439271189841</v>
      </c>
      <c r="Y73" s="4">
        <f t="shared" si="74"/>
        <v>127.22136535306831</v>
      </c>
      <c r="Z73" s="4">
        <f t="shared" si="74"/>
        <v>130.5927294658255</v>
      </c>
      <c r="AA73" s="4">
        <f t="shared" si="74"/>
        <v>128.7104786304424</v>
      </c>
      <c r="AB73" s="4">
        <f t="shared" si="74"/>
        <v>133.08272668149863</v>
      </c>
      <c r="AC73" s="4">
        <f t="shared" si="74"/>
        <v>137.83805502074554</v>
      </c>
      <c r="AD73" s="4">
        <f t="shared" si="74"/>
        <v>130.51948420948438</v>
      </c>
      <c r="AE73" s="4">
        <f t="shared" si="74"/>
        <v>130.7224174240996</v>
      </c>
      <c r="AF73" s="4">
        <f t="shared" si="74"/>
        <v>124.13564968354355</v>
      </c>
      <c r="AG73" s="4">
        <f t="shared" si="74"/>
        <v>117.14180117429605</v>
      </c>
      <c r="AI73" s="4">
        <f t="shared" si="75"/>
        <v>-6.4455019907494773</v>
      </c>
      <c r="AJ73" s="4">
        <f t="shared" si="75"/>
        <v>-4.963772726900828</v>
      </c>
      <c r="AK73" s="4">
        <f t="shared" si="75"/>
        <v>-7.954579925575473</v>
      </c>
      <c r="AL73" s="4">
        <f t="shared" si="75"/>
        <v>-6.6044892561550057</v>
      </c>
      <c r="AM73" s="4">
        <f t="shared" si="75"/>
        <v>-6.1022405684057617</v>
      </c>
      <c r="AN73" s="4">
        <f t="shared" si="75"/>
        <v>-6.0343927118984197</v>
      </c>
      <c r="AO73" s="4">
        <f t="shared" si="75"/>
        <v>-7.6713653530683104</v>
      </c>
      <c r="AP73" s="4">
        <f t="shared" si="75"/>
        <v>-8.3177294658254937</v>
      </c>
      <c r="AQ73" s="4">
        <f t="shared" si="75"/>
        <v>-9.8564786304423961</v>
      </c>
      <c r="AR73" s="4">
        <f t="shared" si="75"/>
        <v>-7.8147266814986267</v>
      </c>
      <c r="AS73" s="4">
        <f t="shared" si="75"/>
        <v>-3.6430550207455497</v>
      </c>
      <c r="AT73" s="4">
        <f t="shared" si="75"/>
        <v>-8.3244842094843818</v>
      </c>
      <c r="AU73" s="4">
        <f t="shared" si="75"/>
        <v>-6.4054174240996105</v>
      </c>
      <c r="AV73" s="4">
        <f t="shared" si="75"/>
        <v>-6.8426496835435415</v>
      </c>
      <c r="AW73" s="4">
        <f t="shared" si="75"/>
        <v>-4.9218011742960499</v>
      </c>
      <c r="AY73" s="2">
        <f t="shared" si="65"/>
        <v>97.17747940482181</v>
      </c>
      <c r="AZ73" s="2">
        <f t="shared" si="65"/>
        <v>98.405987777036586</v>
      </c>
      <c r="BA73" s="2">
        <f t="shared" si="65"/>
        <v>99.090101242601321</v>
      </c>
      <c r="BB73" s="2">
        <f t="shared" si="65"/>
        <v>100.54767475487945</v>
      </c>
      <c r="BC73" s="2">
        <f t="shared" si="65"/>
        <v>96.979984661218182</v>
      </c>
      <c r="BD73" s="2">
        <f t="shared" si="65"/>
        <v>97.020959162654293</v>
      </c>
      <c r="BE73" s="2">
        <f t="shared" si="65"/>
        <v>99.817180230617097</v>
      </c>
      <c r="BF73" s="2">
        <f t="shared" si="65"/>
        <v>98.18631953779375</v>
      </c>
      <c r="BG73" s="2">
        <f t="shared" si="65"/>
        <v>100.99643916871764</v>
      </c>
      <c r="BH73" s="2">
        <f t="shared" si="65"/>
        <v>101.73991409745766</v>
      </c>
      <c r="BI73" s="2">
        <f t="shared" si="65"/>
        <v>101.32060937988142</v>
      </c>
      <c r="BJ73" s="2">
        <f t="shared" si="65"/>
        <v>101.18924875544201</v>
      </c>
      <c r="BK73" s="2">
        <f t="shared" si="65"/>
        <v>102.51903001707481</v>
      </c>
      <c r="BL73" s="2">
        <f t="shared" si="65"/>
        <v>100.67822773021557</v>
      </c>
      <c r="BM73" s="2">
        <f t="shared" si="65"/>
        <v>98.864113138066259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102.43370701754388</v>
      </c>
      <c r="DL73" s="2">
        <f t="shared" si="76"/>
        <v>102.53824730094469</v>
      </c>
      <c r="DM73" s="2">
        <f t="shared" si="76"/>
        <v>102.58812382739211</v>
      </c>
      <c r="DN73" s="2">
        <f t="shared" si="76"/>
        <v>104.63462945590994</v>
      </c>
      <c r="DO73" s="2">
        <f t="shared" si="76"/>
        <v>99.754838056680185</v>
      </c>
      <c r="DP73" s="2">
        <f t="shared" si="76"/>
        <v>101.82162982820878</v>
      </c>
      <c r="DQ73" s="2">
        <f t="shared" si="76"/>
        <v>102.19887387387385</v>
      </c>
      <c r="DR73" s="2">
        <f t="shared" si="76"/>
        <v>102.96358805668018</v>
      </c>
      <c r="DS73" s="2">
        <f t="shared" si="76"/>
        <v>106.04730550388447</v>
      </c>
      <c r="DT73" s="2">
        <f t="shared" si="76"/>
        <v>107.1745974395448</v>
      </c>
      <c r="DU73" s="2">
        <f t="shared" si="76"/>
        <v>104.72971808367072</v>
      </c>
      <c r="DV73" s="2">
        <f t="shared" si="76"/>
        <v>104.89717551154396</v>
      </c>
      <c r="DW73" s="2">
        <f t="shared" si="76"/>
        <v>106.6070241820768</v>
      </c>
      <c r="DX73" s="2">
        <f t="shared" si="76"/>
        <v>104.44821431958273</v>
      </c>
      <c r="DY73" s="2">
        <f t="shared" si="76"/>
        <v>102.7344059714795</v>
      </c>
      <c r="EA73" s="2">
        <f t="shared" si="77"/>
        <v>94.344084450337505</v>
      </c>
      <c r="EB73" s="2">
        <f t="shared" si="77"/>
        <v>96.269195046439634</v>
      </c>
      <c r="EC73" s="2">
        <f t="shared" si="77"/>
        <v>97.102690138808541</v>
      </c>
      <c r="ED73" s="2">
        <f t="shared" si="77"/>
        <v>98.035492383424781</v>
      </c>
      <c r="EE73" s="2">
        <f t="shared" si="77"/>
        <v>95.32698028601439</v>
      </c>
      <c r="EF73" s="2">
        <f t="shared" si="77"/>
        <v>94.07560782482463</v>
      </c>
      <c r="EG73" s="2">
        <f t="shared" si="77"/>
        <v>98.145115714061177</v>
      </c>
      <c r="EH73" s="2">
        <f t="shared" si="77"/>
        <v>95.110347952422558</v>
      </c>
      <c r="EI73" s="2">
        <f t="shared" si="77"/>
        <v>97.53583657368273</v>
      </c>
      <c r="EJ73" s="2">
        <f t="shared" si="77"/>
        <v>98.155248959884929</v>
      </c>
      <c r="EK73" s="2">
        <f t="shared" si="77"/>
        <v>99.266738956916072</v>
      </c>
      <c r="EL73" s="2">
        <f t="shared" si="77"/>
        <v>98.675617817693691</v>
      </c>
      <c r="EM73" s="2">
        <f t="shared" si="77"/>
        <v>99.707670876023784</v>
      </c>
      <c r="EN73" s="2">
        <f t="shared" si="77"/>
        <v>98.004651589825116</v>
      </c>
      <c r="EO73" s="2">
        <f t="shared" si="77"/>
        <v>95.933449306472937</v>
      </c>
      <c r="EQ73" s="2">
        <f t="shared" si="78"/>
        <v>94.656132275176475</v>
      </c>
      <c r="ER73" s="2">
        <f t="shared" si="78"/>
        <v>97.656826986044891</v>
      </c>
      <c r="ES73" s="2">
        <f t="shared" si="78"/>
        <v>95.936469898134362</v>
      </c>
      <c r="ET73" s="2">
        <f t="shared" si="78"/>
        <v>96.191141864366173</v>
      </c>
      <c r="EU73" s="2">
        <f t="shared" si="78"/>
        <v>94.159929633791037</v>
      </c>
      <c r="EV73" s="2">
        <f t="shared" si="78"/>
        <v>94.8721024281772</v>
      </c>
      <c r="EW73" s="2">
        <f t="shared" si="78"/>
        <v>97.112532964554958</v>
      </c>
      <c r="EX73" s="2">
        <f t="shared" si="78"/>
        <v>96.286033455513831</v>
      </c>
      <c r="EY73" s="2">
        <f t="shared" si="78"/>
        <v>98.306985612081803</v>
      </c>
      <c r="EZ73" s="2">
        <f t="shared" si="78"/>
        <v>98.336897663278634</v>
      </c>
      <c r="FA73" s="2">
        <f t="shared" si="78"/>
        <v>99.039740139915494</v>
      </c>
      <c r="FB73" s="2">
        <f t="shared" si="78"/>
        <v>98.838051745898213</v>
      </c>
      <c r="FC73" s="2">
        <f t="shared" si="78"/>
        <v>98.87075796183197</v>
      </c>
      <c r="FD73" s="2">
        <f t="shared" si="78"/>
        <v>98.768995731802363</v>
      </c>
      <c r="FE73" s="2">
        <f t="shared" si="78"/>
        <v>98.191242467518947</v>
      </c>
      <c r="FG73" s="2">
        <f t="shared" si="79"/>
        <v>0.64975349754833123</v>
      </c>
      <c r="FH73" s="2">
        <f t="shared" si="79"/>
        <v>0.65919653712300308</v>
      </c>
      <c r="FI73" s="2">
        <f t="shared" si="79"/>
        <v>0.63766559402880163</v>
      </c>
      <c r="FJ73" s="2">
        <f t="shared" si="79"/>
        <v>0.6188390428424182</v>
      </c>
      <c r="FK73" s="2">
        <f t="shared" si="79"/>
        <v>0.62664923053163601</v>
      </c>
      <c r="FL73" s="2">
        <f t="shared" si="79"/>
        <v>0.61977381160882761</v>
      </c>
      <c r="FM73" s="2">
        <f t="shared" si="79"/>
        <v>0.58749413290343899</v>
      </c>
      <c r="FN73" s="2">
        <f t="shared" si="79"/>
        <v>0.60833770648536956</v>
      </c>
      <c r="FO73" s="2">
        <f t="shared" si="79"/>
        <v>0.59343323585303975</v>
      </c>
      <c r="FP73" s="2">
        <f t="shared" si="79"/>
        <v>0.60256121879291868</v>
      </c>
      <c r="FQ73" s="2">
        <f t="shared" si="79"/>
        <v>0.62403225630303316</v>
      </c>
      <c r="FR73" s="2">
        <f t="shared" si="79"/>
        <v>0.59598373215268552</v>
      </c>
      <c r="FS73" s="2">
        <f t="shared" si="79"/>
        <v>0.59250529112854211</v>
      </c>
      <c r="FT73" s="2">
        <f t="shared" si="79"/>
        <v>0.58508759352053263</v>
      </c>
      <c r="FU73" s="2">
        <f t="shared" si="79"/>
        <v>0.56910729199104981</v>
      </c>
      <c r="FW73" s="2">
        <f t="shared" si="67"/>
        <v>1.0557409333729151E-4</v>
      </c>
      <c r="FX73" s="2">
        <f t="shared" si="67"/>
        <v>2.0035089771387138E-4</v>
      </c>
      <c r="FY73" s="2">
        <f t="shared" si="67"/>
        <v>1.2883780380270549E-4</v>
      </c>
      <c r="FZ73" s="2">
        <f t="shared" si="67"/>
        <v>1.7084775780407643E-3</v>
      </c>
      <c r="GA73" s="2">
        <f t="shared" si="67"/>
        <v>1.1972965398480299E-4</v>
      </c>
      <c r="GB73" s="2">
        <f t="shared" si="67"/>
        <v>1.3925554334836063E-4</v>
      </c>
      <c r="GC73" s="2">
        <f t="shared" si="67"/>
        <v>1.3026380446867899E-4</v>
      </c>
      <c r="GD73" s="2">
        <f t="shared" si="67"/>
        <v>1.3060858210736282E-4</v>
      </c>
      <c r="GE73" s="2">
        <f t="shared" si="67"/>
        <v>1.5848291226998291E-4</v>
      </c>
      <c r="GF73" s="2">
        <f t="shared" si="67"/>
        <v>1.4462274856043782E-4</v>
      </c>
      <c r="GG73" s="2">
        <f t="shared" si="67"/>
        <v>1.4763594219711505E-4</v>
      </c>
      <c r="GH73" s="2">
        <f t="shared" si="67"/>
        <v>1.2570084593513717E-4</v>
      </c>
      <c r="GI73" s="2">
        <f t="shared" si="67"/>
        <v>1.0852479253153058E-4</v>
      </c>
      <c r="GJ73" s="2">
        <f t="shared" si="67"/>
        <v>8.1143927073592148E-5</v>
      </c>
      <c r="GK73" s="2">
        <f t="shared" si="67"/>
        <v>8.0254099553564185E-5</v>
      </c>
      <c r="GM73" s="86">
        <f t="shared" si="68"/>
        <v>9.1362806080754214E-2</v>
      </c>
      <c r="GN73" s="86">
        <f t="shared" si="68"/>
        <v>0.10579996532191327</v>
      </c>
      <c r="GO73" s="86">
        <f t="shared" si="68"/>
        <v>8.9346396061848868E-2</v>
      </c>
      <c r="GP73" s="86">
        <f t="shared" si="68"/>
        <v>7.3514688638139022E-2</v>
      </c>
      <c r="GQ73" s="86">
        <f t="shared" si="68"/>
        <v>8.2925465410330024E-2</v>
      </c>
      <c r="GR73" s="86">
        <f t="shared" si="68"/>
        <v>8.1827245347592642E-2</v>
      </c>
      <c r="GS73" s="86">
        <f t="shared" si="68"/>
        <v>5.2799507097098075E-2</v>
      </c>
      <c r="GT73" s="86">
        <f t="shared" si="68"/>
        <v>6.5609125278925803E-2</v>
      </c>
      <c r="GU73" s="86">
        <f t="shared" si="68"/>
        <v>5.5278209098799692E-2</v>
      </c>
      <c r="GV73" s="86">
        <f t="shared" si="68"/>
        <v>6.4976260160850174E-2</v>
      </c>
      <c r="GW73" s="86">
        <f t="shared" si="68"/>
        <v>8.1328204346350449E-2</v>
      </c>
      <c r="GX73" s="86">
        <f t="shared" si="68"/>
        <v>5.9360948571798751E-2</v>
      </c>
      <c r="GY73" s="86">
        <f t="shared" si="68"/>
        <v>5.6118049035733322E-2</v>
      </c>
      <c r="GZ73" s="86">
        <f t="shared" si="68"/>
        <v>4.9704869836293172E-2</v>
      </c>
      <c r="HA73" s="86">
        <f t="shared" si="68"/>
        <v>4.4333930470584079E-2</v>
      </c>
      <c r="HC73" s="86">
        <f t="shared" si="73"/>
        <v>4.8602032008465968E-7</v>
      </c>
      <c r="HD73" s="86">
        <f t="shared" si="69"/>
        <v>3.9060936568725225E-7</v>
      </c>
      <c r="HE73" s="86">
        <f t="shared" si="69"/>
        <v>2.9383300105762234E-7</v>
      </c>
      <c r="HF73" s="86">
        <f t="shared" si="69"/>
        <v>8.8956470512224024E-9</v>
      </c>
      <c r="HG73" s="86">
        <f t="shared" si="69"/>
        <v>2.4966096160405648E-8</v>
      </c>
      <c r="HH73" s="86">
        <f t="shared" si="69"/>
        <v>5.1585905790036916E-8</v>
      </c>
      <c r="HI73" s="86">
        <f t="shared" si="69"/>
        <v>1.0253739574553494E-8</v>
      </c>
      <c r="HJ73" s="86">
        <f t="shared" si="69"/>
        <v>3.9743569508553843E-8</v>
      </c>
      <c r="HK73" s="86">
        <f t="shared" si="69"/>
        <v>1.3880930005285436E-8</v>
      </c>
      <c r="HL73" s="86">
        <f t="shared" si="69"/>
        <v>1.0294272665988289E-8</v>
      </c>
      <c r="HM73" s="86">
        <f t="shared" si="69"/>
        <v>1.5921759447296951E-8</v>
      </c>
      <c r="HN73" s="86">
        <f t="shared" si="69"/>
        <v>1.1467543652163486E-8</v>
      </c>
      <c r="HO73" s="86">
        <f t="shared" si="69"/>
        <v>7.7004429502584948E-9</v>
      </c>
      <c r="HP73" s="86">
        <f t="shared" si="69"/>
        <v>2.7007516144238547E-9</v>
      </c>
      <c r="HQ73" s="86">
        <f t="shared" si="69"/>
        <v>4.7620220242121871E-10</v>
      </c>
      <c r="HS73" s="86">
        <f t="shared" si="70"/>
        <v>5.8956162830127547E-52</v>
      </c>
      <c r="HT73" s="86">
        <f t="shared" si="70"/>
        <v>5.7927862957973903E-51</v>
      </c>
      <c r="HU73" s="86">
        <f t="shared" si="70"/>
        <v>1.3948198991277643E-55</v>
      </c>
      <c r="HV73" s="86">
        <f t="shared" si="70"/>
        <v>1.9849292061254253E-71</v>
      </c>
      <c r="HW73" s="86">
        <f t="shared" si="70"/>
        <v>2.1287900454027087E-67</v>
      </c>
      <c r="HX73" s="86">
        <f t="shared" si="70"/>
        <v>1.7683840587555698E-64</v>
      </c>
      <c r="HY73" s="86">
        <f t="shared" si="70"/>
        <v>1.5549001878935782E-69</v>
      </c>
      <c r="HZ73" s="86">
        <f t="shared" si="70"/>
        <v>2.8806966421229768E-62</v>
      </c>
      <c r="IA73" s="86">
        <f t="shared" si="70"/>
        <v>6.8196855827185098E-67</v>
      </c>
      <c r="IB73" s="86">
        <f t="shared" si="70"/>
        <v>9.719802272012003E-70</v>
      </c>
      <c r="IC73" s="86">
        <f t="shared" si="70"/>
        <v>2.1868725085452389E-69</v>
      </c>
      <c r="ID73" s="86">
        <f t="shared" si="70"/>
        <v>3.3435646451171465E-69</v>
      </c>
      <c r="IE73" s="86">
        <f t="shared" si="70"/>
        <v>1.9957666494463188E-68</v>
      </c>
      <c r="IF73" s="86">
        <f t="shared" si="70"/>
        <v>2.6870663931068194E-23</v>
      </c>
      <c r="IG73" s="86">
        <f t="shared" si="70"/>
        <v>2.910582487651162E-22</v>
      </c>
      <c r="II73" s="86">
        <f t="shared" si="71"/>
        <v>4.1956951617444189E-203</v>
      </c>
      <c r="IJ73" s="86">
        <f t="shared" si="71"/>
        <v>1.1648326895641882E-191</v>
      </c>
      <c r="IK73" s="86">
        <f t="shared" si="71"/>
        <v>1.1263189516688934E-219</v>
      </c>
      <c r="IL73" s="86">
        <f t="shared" si="71"/>
        <v>1.0783213938475541E-141</v>
      </c>
      <c r="IM73" s="86">
        <f t="shared" si="71"/>
        <v>6.3410109664891721E-269</v>
      </c>
      <c r="IN73" s="86">
        <f t="shared" si="71"/>
        <v>2.405136057413093E-257</v>
      </c>
      <c r="IO73" s="86">
        <f t="shared" si="71"/>
        <v>5.6576487882178566E-273</v>
      </c>
      <c r="IP73" s="86">
        <f t="shared" si="71"/>
        <v>9.5646128803224222E-253</v>
      </c>
      <c r="IQ73" s="86">
        <f t="shared" si="71"/>
        <v>4.9362877998096055E-258</v>
      </c>
      <c r="IR73" s="86">
        <f t="shared" si="71"/>
        <v>1.3186955727460016E-277</v>
      </c>
      <c r="IS73" s="86">
        <f t="shared" si="71"/>
        <v>3.4971074282386113E-267</v>
      </c>
      <c r="IT73" s="86">
        <f t="shared" si="71"/>
        <v>3.1798218218607611E-268</v>
      </c>
      <c r="IU73" s="86">
        <f t="shared" si="71"/>
        <v>8.6493451639444149E-270</v>
      </c>
      <c r="IV73" s="86">
        <f t="shared" si="71"/>
        <v>2.7092888860077943E-111</v>
      </c>
      <c r="IW73" s="86">
        <f t="shared" si="71"/>
        <v>1.8120680012570466E-84</v>
      </c>
      <c r="IY73" s="86">
        <f t="shared" si="72"/>
        <v>9.13632921010743E-2</v>
      </c>
      <c r="IZ73" s="86">
        <f t="shared" si="72"/>
        <v>0.10580035593127896</v>
      </c>
      <c r="JA73" s="86">
        <f t="shared" si="72"/>
        <v>8.9346689894849923E-2</v>
      </c>
      <c r="JB73" s="86">
        <f t="shared" si="72"/>
        <v>7.3514697533786075E-2</v>
      </c>
      <c r="JC73" s="86">
        <f t="shared" si="72"/>
        <v>8.2925490376426186E-2</v>
      </c>
      <c r="JD73" s="86">
        <f t="shared" si="72"/>
        <v>8.1827296933498425E-2</v>
      </c>
      <c r="JE73" s="86">
        <f t="shared" si="72"/>
        <v>5.2799517350837648E-2</v>
      </c>
      <c r="JF73" s="86">
        <f t="shared" si="72"/>
        <v>6.5609165022495308E-2</v>
      </c>
      <c r="JG73" s="86">
        <f t="shared" si="72"/>
        <v>5.5278222979729695E-2</v>
      </c>
      <c r="JH73" s="86">
        <f t="shared" si="72"/>
        <v>6.4976270455122845E-2</v>
      </c>
      <c r="JI73" s="86">
        <f t="shared" si="72"/>
        <v>8.1328220268109902E-2</v>
      </c>
      <c r="JJ73" s="86">
        <f t="shared" si="72"/>
        <v>5.9360960039342402E-2</v>
      </c>
      <c r="JK73" s="86">
        <f t="shared" si="72"/>
        <v>5.6118056736176272E-2</v>
      </c>
      <c r="JL73" s="86">
        <f t="shared" si="72"/>
        <v>4.9704872537044788E-2</v>
      </c>
      <c r="JM73" s="86">
        <f t="shared" si="72"/>
        <v>4.4333930946786282E-2</v>
      </c>
    </row>
    <row r="74" spans="2:273" x14ac:dyDescent="0.25">
      <c r="B74" s="2">
        <v>47</v>
      </c>
      <c r="C74" s="37">
        <v>140.089</v>
      </c>
      <c r="D74" s="37">
        <v>150.97499999999999</v>
      </c>
      <c r="E74" s="37">
        <v>148.30000000000001</v>
      </c>
      <c r="F74" s="37">
        <v>140.9</v>
      </c>
      <c r="G74" s="37">
        <v>139.94999999999999</v>
      </c>
      <c r="H74" s="37">
        <v>141.22499999999999</v>
      </c>
      <c r="I74" s="37">
        <v>126.97499999999999</v>
      </c>
      <c r="J74" s="37">
        <v>131.72499999999999</v>
      </c>
      <c r="K74" s="37">
        <v>131.12200000000001</v>
      </c>
      <c r="L74" s="37">
        <v>134.43899999999999</v>
      </c>
      <c r="M74" s="37">
        <v>141.85400000000001</v>
      </c>
      <c r="N74" s="37">
        <v>132.12200000000001</v>
      </c>
      <c r="O74" s="37">
        <v>131</v>
      </c>
      <c r="P74" s="37">
        <v>127</v>
      </c>
      <c r="Q74" s="37">
        <v>118.92700000000001</v>
      </c>
      <c r="S74" s="4">
        <f t="shared" si="74"/>
        <v>146.89401797453019</v>
      </c>
      <c r="T74" s="4">
        <f t="shared" si="74"/>
        <v>156.54542582467317</v>
      </c>
      <c r="U74" s="4">
        <f t="shared" si="74"/>
        <v>151.06096994373149</v>
      </c>
      <c r="V74" s="4">
        <f t="shared" si="74"/>
        <v>143.99535710105579</v>
      </c>
      <c r="W74" s="4">
        <f t="shared" si="74"/>
        <v>146.40323819376098</v>
      </c>
      <c r="X74" s="4">
        <f t="shared" si="74"/>
        <v>147.59254160932662</v>
      </c>
      <c r="Y74" s="4">
        <f t="shared" si="74"/>
        <v>135.70088043204288</v>
      </c>
      <c r="Z74" s="4">
        <f t="shared" si="74"/>
        <v>139.3734835857</v>
      </c>
      <c r="AA74" s="4">
        <f t="shared" si="74"/>
        <v>136.8131593870512</v>
      </c>
      <c r="AB74" s="4">
        <f t="shared" si="74"/>
        <v>142.02396492389695</v>
      </c>
      <c r="AC74" s="4">
        <f t="shared" si="74"/>
        <v>147.10768763979985</v>
      </c>
      <c r="AD74" s="4">
        <f t="shared" si="74"/>
        <v>139.20444110529274</v>
      </c>
      <c r="AE74" s="4">
        <f t="shared" si="74"/>
        <v>139.15483498462342</v>
      </c>
      <c r="AF74" s="4">
        <f t="shared" si="74"/>
        <v>131.31366662533529</v>
      </c>
      <c r="AG74" s="4">
        <f t="shared" si="74"/>
        <v>123.71552186296519</v>
      </c>
      <c r="AI74" s="4">
        <f t="shared" si="75"/>
        <v>-6.8050179745301875</v>
      </c>
      <c r="AJ74" s="4">
        <f t="shared" si="75"/>
        <v>-5.5704258246731797</v>
      </c>
      <c r="AK74" s="4">
        <f t="shared" si="75"/>
        <v>-2.7609699437314816</v>
      </c>
      <c r="AL74" s="4">
        <f t="shared" si="75"/>
        <v>-3.0953571010557823</v>
      </c>
      <c r="AM74" s="4">
        <f t="shared" si="75"/>
        <v>-6.4532381937609955</v>
      </c>
      <c r="AN74" s="4">
        <f t="shared" si="75"/>
        <v>-6.3675416093266222</v>
      </c>
      <c r="AO74" s="4">
        <f t="shared" si="75"/>
        <v>-8.7258804320428851</v>
      </c>
      <c r="AP74" s="4">
        <f t="shared" si="75"/>
        <v>-7.6484835857000064</v>
      </c>
      <c r="AQ74" s="4">
        <f t="shared" si="75"/>
        <v>-5.6911593870511865</v>
      </c>
      <c r="AR74" s="4">
        <f t="shared" si="75"/>
        <v>-7.5849649238969619</v>
      </c>
      <c r="AS74" s="4">
        <f t="shared" si="75"/>
        <v>-5.2536876397998356</v>
      </c>
      <c r="AT74" s="4">
        <f t="shared" si="75"/>
        <v>-7.0824411052927303</v>
      </c>
      <c r="AU74" s="4">
        <f t="shared" si="75"/>
        <v>-8.1548349846234203</v>
      </c>
      <c r="AV74" s="4">
        <f t="shared" si="75"/>
        <v>-4.3136666253352871</v>
      </c>
      <c r="AW74" s="4">
        <f t="shared" si="75"/>
        <v>-4.7885218629651831</v>
      </c>
      <c r="AY74" s="2">
        <f t="shared" si="65"/>
        <v>96.968049056212493</v>
      </c>
      <c r="AZ74" s="2">
        <f t="shared" si="65"/>
        <v>98.210776031854593</v>
      </c>
      <c r="BA74" s="2">
        <f t="shared" si="65"/>
        <v>98.90492306928499</v>
      </c>
      <c r="BB74" s="2">
        <f t="shared" si="65"/>
        <v>100.33016694396674</v>
      </c>
      <c r="BC74" s="2">
        <f t="shared" si="65"/>
        <v>96.811695999619715</v>
      </c>
      <c r="BD74" s="2">
        <f t="shared" si="65"/>
        <v>96.840122089506153</v>
      </c>
      <c r="BE74" s="2">
        <f t="shared" si="65"/>
        <v>99.678961877584172</v>
      </c>
      <c r="BF74" s="2">
        <f t="shared" si="65"/>
        <v>98.001408214599948</v>
      </c>
      <c r="BG74" s="2">
        <f t="shared" si="65"/>
        <v>100.79075532223898</v>
      </c>
      <c r="BH74" s="2">
        <f t="shared" si="65"/>
        <v>101.50200794948769</v>
      </c>
      <c r="BI74" s="2">
        <f t="shared" si="65"/>
        <v>101.12994781053456</v>
      </c>
      <c r="BJ74" s="2">
        <f t="shared" si="65"/>
        <v>101.01648185897946</v>
      </c>
      <c r="BK74" s="2">
        <f t="shared" si="65"/>
        <v>102.33111155465079</v>
      </c>
      <c r="BL74" s="2">
        <f t="shared" si="65"/>
        <v>100.51434196644138</v>
      </c>
      <c r="BM74" s="2">
        <f t="shared" si="65"/>
        <v>98.733365096661686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102.52924507422405</v>
      </c>
      <c r="DL74" s="2">
        <f t="shared" si="76"/>
        <v>102.57596491228072</v>
      </c>
      <c r="DM74" s="2">
        <f t="shared" si="76"/>
        <v>102.66854831144464</v>
      </c>
      <c r="DN74" s="2">
        <f t="shared" si="76"/>
        <v>104.74701688555346</v>
      </c>
      <c r="DO74" s="2">
        <f t="shared" si="76"/>
        <v>99.781133603238885</v>
      </c>
      <c r="DP74" s="2">
        <f t="shared" si="76"/>
        <v>101.95814640551484</v>
      </c>
      <c r="DQ74" s="2">
        <f t="shared" si="76"/>
        <v>102.31621621621619</v>
      </c>
      <c r="DR74" s="2">
        <f t="shared" si="76"/>
        <v>103.07474696356277</v>
      </c>
      <c r="DS74" s="2">
        <f t="shared" si="76"/>
        <v>106.17946296093666</v>
      </c>
      <c r="DT74" s="2">
        <f t="shared" si="76"/>
        <v>107.27421242294926</v>
      </c>
      <c r="DU74" s="2">
        <f t="shared" si="76"/>
        <v>104.79145674763832</v>
      </c>
      <c r="DV74" s="2">
        <f t="shared" si="76"/>
        <v>105.01772721304303</v>
      </c>
      <c r="DW74" s="2">
        <f t="shared" si="76"/>
        <v>106.73011806543384</v>
      </c>
      <c r="DX74" s="2">
        <f t="shared" si="76"/>
        <v>104.54574537695589</v>
      </c>
      <c r="DY74" s="2">
        <f t="shared" si="76"/>
        <v>102.8277793003565</v>
      </c>
      <c r="EA74" s="2">
        <f t="shared" si="77"/>
        <v>94.234028471552548</v>
      </c>
      <c r="EB74" s="2">
        <f t="shared" si="77"/>
        <v>96.152115583075343</v>
      </c>
      <c r="EC74" s="2">
        <f t="shared" si="77"/>
        <v>96.954771544245219</v>
      </c>
      <c r="ED74" s="2">
        <f t="shared" si="77"/>
        <v>97.854348305250795</v>
      </c>
      <c r="EE74" s="2">
        <f t="shared" si="77"/>
        <v>95.198436212329327</v>
      </c>
      <c r="EF74" s="2">
        <f t="shared" si="77"/>
        <v>93.976344066919097</v>
      </c>
      <c r="EG74" s="2">
        <f t="shared" si="77"/>
        <v>97.990397681134738</v>
      </c>
      <c r="EH74" s="2">
        <f t="shared" si="77"/>
        <v>95.022212051393083</v>
      </c>
      <c r="EI74" s="2">
        <f t="shared" si="77"/>
        <v>97.423530008453085</v>
      </c>
      <c r="EJ74" s="2">
        <f t="shared" si="77"/>
        <v>98.029714417792377</v>
      </c>
      <c r="EK74" s="2">
        <f t="shared" si="77"/>
        <v>99.118116371882067</v>
      </c>
      <c r="EL74" s="2">
        <f t="shared" si="77"/>
        <v>98.542674549965099</v>
      </c>
      <c r="EM74" s="2">
        <f t="shared" si="77"/>
        <v>99.572063155927864</v>
      </c>
      <c r="EN74" s="2">
        <f t="shared" si="77"/>
        <v>97.9069274244833</v>
      </c>
      <c r="EO74" s="2">
        <f t="shared" si="77"/>
        <v>95.905769319682975</v>
      </c>
      <c r="EQ74" s="2">
        <f t="shared" si="78"/>
        <v>94.540128841735935</v>
      </c>
      <c r="ER74" s="2">
        <f t="shared" si="78"/>
        <v>97.509849634289196</v>
      </c>
      <c r="ES74" s="2">
        <f t="shared" si="78"/>
        <v>95.811425546526252</v>
      </c>
      <c r="ET74" s="2">
        <f t="shared" si="78"/>
        <v>96.050631739755573</v>
      </c>
      <c r="EU74" s="2">
        <f t="shared" si="78"/>
        <v>94.053671135571605</v>
      </c>
      <c r="EV74" s="2">
        <f t="shared" si="78"/>
        <v>94.757306531924087</v>
      </c>
      <c r="EW74" s="2">
        <f t="shared" si="78"/>
        <v>96.977454123531388</v>
      </c>
      <c r="EX74" s="2">
        <f t="shared" si="78"/>
        <v>96.175412668950571</v>
      </c>
      <c r="EY74" s="2">
        <f t="shared" si="78"/>
        <v>98.179991798859263</v>
      </c>
      <c r="EZ74" s="2">
        <f t="shared" si="78"/>
        <v>98.207859865393871</v>
      </c>
      <c r="FA74" s="2">
        <f t="shared" si="78"/>
        <v>98.895471383315709</v>
      </c>
      <c r="FB74" s="2">
        <f t="shared" si="78"/>
        <v>98.701997362107619</v>
      </c>
      <c r="FC74" s="2">
        <f t="shared" si="78"/>
        <v>98.750917409330626</v>
      </c>
      <c r="FD74" s="2">
        <f t="shared" si="78"/>
        <v>98.656497640192939</v>
      </c>
      <c r="FE74" s="2">
        <f t="shared" si="78"/>
        <v>98.118290883531245</v>
      </c>
      <c r="FG74" s="2">
        <f t="shared" si="79"/>
        <v>0.67041425415510314</v>
      </c>
      <c r="FH74" s="2">
        <f t="shared" si="79"/>
        <v>0.67957495864057371</v>
      </c>
      <c r="FI74" s="2">
        <f t="shared" si="79"/>
        <v>0.65866481654469367</v>
      </c>
      <c r="FJ74" s="2">
        <f t="shared" si="79"/>
        <v>0.64031391174682517</v>
      </c>
      <c r="FK74" s="2">
        <f t="shared" si="79"/>
        <v>0.64793440766841581</v>
      </c>
      <c r="FL74" s="2">
        <f t="shared" si="79"/>
        <v>0.64122654796118861</v>
      </c>
      <c r="FM74" s="2">
        <f t="shared" si="79"/>
        <v>0.60962096280642097</v>
      </c>
      <c r="FN74" s="2">
        <f t="shared" si="79"/>
        <v>0.63005053085270146</v>
      </c>
      <c r="FO74" s="2">
        <f t="shared" si="79"/>
        <v>0.61545001756068263</v>
      </c>
      <c r="FP74" s="2">
        <f t="shared" si="79"/>
        <v>0.6243965566745574</v>
      </c>
      <c r="FQ74" s="2">
        <f t="shared" si="79"/>
        <v>0.64538220050814865</v>
      </c>
      <c r="FR74" s="2">
        <f t="shared" si="79"/>
        <v>0.61795131579323936</v>
      </c>
      <c r="FS74" s="2">
        <f t="shared" si="79"/>
        <v>0.61453968363245437</v>
      </c>
      <c r="FT74" s="2">
        <f t="shared" si="79"/>
        <v>0.60725721506823438</v>
      </c>
      <c r="FU74" s="2">
        <f t="shared" si="79"/>
        <v>0.59153467108437374</v>
      </c>
      <c r="FW74" s="2">
        <f t="shared" si="67"/>
        <v>1.1575851235224408E-4</v>
      </c>
      <c r="FX74" s="2">
        <f t="shared" si="67"/>
        <v>2.1967614469242718E-4</v>
      </c>
      <c r="FY74" s="2">
        <f t="shared" si="67"/>
        <v>1.4126608676568548E-4</v>
      </c>
      <c r="FZ74" s="2">
        <f t="shared" si="67"/>
        <v>1.8729996848194362E-3</v>
      </c>
      <c r="GA74" s="2">
        <f t="shared" si="67"/>
        <v>1.3127943857778887E-4</v>
      </c>
      <c r="GB74" s="2">
        <f t="shared" si="67"/>
        <v>1.5268861558312297E-4</v>
      </c>
      <c r="GC74" s="2">
        <f t="shared" si="67"/>
        <v>1.4282962631854328E-4</v>
      </c>
      <c r="GD74" s="2">
        <f t="shared" si="67"/>
        <v>1.4320765796732942E-4</v>
      </c>
      <c r="GE74" s="2">
        <f t="shared" si="67"/>
        <v>1.7377040079059856E-4</v>
      </c>
      <c r="GF74" s="2">
        <f t="shared" si="67"/>
        <v>1.585734778962939E-4</v>
      </c>
      <c r="GG74" s="2">
        <f t="shared" si="67"/>
        <v>1.6187728586288829E-4</v>
      </c>
      <c r="GH74" s="2">
        <f t="shared" si="67"/>
        <v>1.3782656532800185E-4</v>
      </c>
      <c r="GI74" s="2">
        <f t="shared" si="67"/>
        <v>1.1899382285359222E-4</v>
      </c>
      <c r="GJ74" s="2">
        <f t="shared" si="67"/>
        <v>8.897185025884567E-5</v>
      </c>
      <c r="GK74" s="2">
        <f t="shared" si="67"/>
        <v>8.7996188977268786E-5</v>
      </c>
      <c r="GM74" s="86">
        <f t="shared" si="68"/>
        <v>0.11705272879119247</v>
      </c>
      <c r="GN74" s="86">
        <f t="shared" si="68"/>
        <v>0.13513973509730598</v>
      </c>
      <c r="GO74" s="86">
        <f t="shared" si="68"/>
        <v>0.11680785242662001</v>
      </c>
      <c r="GP74" s="86">
        <f t="shared" si="68"/>
        <v>9.800288405529739E-2</v>
      </c>
      <c r="GQ74" s="86">
        <f t="shared" si="68"/>
        <v>0.11010593204209819</v>
      </c>
      <c r="GR74" s="86">
        <f t="shared" si="68"/>
        <v>0.11027728324401487</v>
      </c>
      <c r="GS74" s="86">
        <f t="shared" si="68"/>
        <v>7.3485786295211922E-2</v>
      </c>
      <c r="GT74" s="86">
        <f t="shared" si="68"/>
        <v>8.8519373623436121E-2</v>
      </c>
      <c r="GU74" s="86">
        <f t="shared" si="68"/>
        <v>7.5960896505119196E-2</v>
      </c>
      <c r="GV74" s="86">
        <f t="shared" si="68"/>
        <v>8.9027932616981512E-2</v>
      </c>
      <c r="GW74" s="86">
        <f t="shared" si="68"/>
        <v>0.10839798597429941</v>
      </c>
      <c r="GX74" s="86">
        <f t="shared" si="68"/>
        <v>8.1871743239470718E-2</v>
      </c>
      <c r="GY74" s="86">
        <f t="shared" si="68"/>
        <v>7.756733430422362E-2</v>
      </c>
      <c r="GZ74" s="86">
        <f t="shared" si="68"/>
        <v>6.8994744481308198E-2</v>
      </c>
      <c r="HA74" s="86">
        <f t="shared" si="68"/>
        <v>6.4456504823479338E-2</v>
      </c>
      <c r="HC74" s="86">
        <f t="shared" si="73"/>
        <v>1.0136565365184752E-6</v>
      </c>
      <c r="HD74" s="86">
        <f t="shared" si="69"/>
        <v>8.4625779899547776E-7</v>
      </c>
      <c r="HE74" s="86">
        <f t="shared" si="69"/>
        <v>6.5077560714712285E-7</v>
      </c>
      <c r="HF74" s="86">
        <f t="shared" si="69"/>
        <v>2.4118696464510468E-8</v>
      </c>
      <c r="HG74" s="86">
        <f t="shared" si="69"/>
        <v>6.4194539330770014E-8</v>
      </c>
      <c r="HH74" s="86">
        <f t="shared" si="69"/>
        <v>1.2929839736002295E-7</v>
      </c>
      <c r="HI74" s="86">
        <f t="shared" si="69"/>
        <v>2.7471823266973392E-8</v>
      </c>
      <c r="HJ74" s="86">
        <f t="shared" si="69"/>
        <v>9.889096164604574E-8</v>
      </c>
      <c r="HK74" s="86">
        <f t="shared" si="69"/>
        <v>3.6655062681915355E-8</v>
      </c>
      <c r="HL74" s="86">
        <f t="shared" si="69"/>
        <v>2.8130407934728302E-8</v>
      </c>
      <c r="HM74" s="86">
        <f t="shared" si="69"/>
        <v>4.2264910541696627E-8</v>
      </c>
      <c r="HN74" s="86">
        <f t="shared" si="69"/>
        <v>3.0251813054991313E-8</v>
      </c>
      <c r="HO74" s="86">
        <f t="shared" si="69"/>
        <v>2.0277826398429547E-8</v>
      </c>
      <c r="HP74" s="86">
        <f t="shared" si="69"/>
        <v>7.4221804037468219E-9</v>
      </c>
      <c r="HQ74" s="86">
        <f t="shared" si="69"/>
        <v>1.4775295836536621E-9</v>
      </c>
      <c r="HS74" s="86">
        <f t="shared" si="70"/>
        <v>1.5178313535965801E-50</v>
      </c>
      <c r="HT74" s="86">
        <f t="shared" si="70"/>
        <v>1.6628262784390025E-49</v>
      </c>
      <c r="HU74" s="86">
        <f t="shared" si="70"/>
        <v>4.9817647126565427E-54</v>
      </c>
      <c r="HV74" s="86">
        <f t="shared" si="70"/>
        <v>1.9327470926307345E-69</v>
      </c>
      <c r="HW74" s="86">
        <f t="shared" si="70"/>
        <v>1.6245134625710609E-65</v>
      </c>
      <c r="HX74" s="86">
        <f t="shared" si="70"/>
        <v>1.1969267952650801E-62</v>
      </c>
      <c r="HY74" s="86">
        <f t="shared" si="70"/>
        <v>1.371349835052082E-67</v>
      </c>
      <c r="HZ74" s="86">
        <f t="shared" si="70"/>
        <v>1.6925276341056595E-60</v>
      </c>
      <c r="IA74" s="86">
        <f t="shared" si="70"/>
        <v>5.3594083175048432E-65</v>
      </c>
      <c r="IB74" s="86">
        <f t="shared" si="70"/>
        <v>9.4531990931778209E-68</v>
      </c>
      <c r="IC74" s="86">
        <f t="shared" si="70"/>
        <v>1.9475528742310037E-67</v>
      </c>
      <c r="ID74" s="86">
        <f t="shared" si="70"/>
        <v>2.7562148815812293E-67</v>
      </c>
      <c r="IE74" s="86">
        <f t="shared" si="70"/>
        <v>1.5141013827064167E-66</v>
      </c>
      <c r="IF74" s="86">
        <f t="shared" si="70"/>
        <v>1.0061914105591701E-22</v>
      </c>
      <c r="IG74" s="86">
        <f t="shared" si="70"/>
        <v>1.0303645042685627E-21</v>
      </c>
      <c r="II74" s="86">
        <f t="shared" si="71"/>
        <v>4.4321832714418107E-199</v>
      </c>
      <c r="IJ74" s="86">
        <f t="shared" si="71"/>
        <v>1.3972605874920228E-187</v>
      </c>
      <c r="IK74" s="86">
        <f t="shared" si="71"/>
        <v>3.1855779604987185E-215</v>
      </c>
      <c r="IL74" s="86">
        <f t="shared" si="71"/>
        <v>1.1031661044322765E-137</v>
      </c>
      <c r="IM74" s="86">
        <f t="shared" si="71"/>
        <v>1.6456883305005125E-263</v>
      </c>
      <c r="IN74" s="86">
        <f t="shared" si="71"/>
        <v>4.448422442612328E-252</v>
      </c>
      <c r="IO74" s="86">
        <f t="shared" si="71"/>
        <v>1.997525791910094E-267</v>
      </c>
      <c r="IP74" s="86">
        <f t="shared" si="71"/>
        <v>1.306166890742949E-247</v>
      </c>
      <c r="IQ74" s="86">
        <f t="shared" si="71"/>
        <v>1.1280132668731646E-252</v>
      </c>
      <c r="IR74" s="86">
        <f t="shared" si="71"/>
        <v>6.7487198956457201E-272</v>
      </c>
      <c r="IS74" s="86">
        <f t="shared" si="71"/>
        <v>1.1212233451161227E-261</v>
      </c>
      <c r="IT74" s="86">
        <f t="shared" si="71"/>
        <v>8.5409506848425468E-263</v>
      </c>
      <c r="IU74" s="86">
        <f t="shared" si="71"/>
        <v>2.044275559954155E-264</v>
      </c>
      <c r="IV74" s="86">
        <f t="shared" si="71"/>
        <v>3.6360808383010975E-109</v>
      </c>
      <c r="IW74" s="86">
        <f t="shared" si="71"/>
        <v>7.2982093474672994E-83</v>
      </c>
      <c r="IY74" s="86">
        <f t="shared" si="72"/>
        <v>0.11705374244772898</v>
      </c>
      <c r="IZ74" s="86">
        <f t="shared" si="72"/>
        <v>0.13514058135510498</v>
      </c>
      <c r="JA74" s="86">
        <f t="shared" si="72"/>
        <v>0.11680850320222716</v>
      </c>
      <c r="JB74" s="86">
        <f t="shared" si="72"/>
        <v>9.8002908173993861E-2</v>
      </c>
      <c r="JC74" s="86">
        <f t="shared" si="72"/>
        <v>0.11010599623663753</v>
      </c>
      <c r="JD74" s="86">
        <f t="shared" si="72"/>
        <v>0.11027741254241223</v>
      </c>
      <c r="JE74" s="86">
        <f t="shared" si="72"/>
        <v>7.3485813767035182E-2</v>
      </c>
      <c r="JF74" s="86">
        <f t="shared" si="72"/>
        <v>8.8519472514397762E-2</v>
      </c>
      <c r="JG74" s="86">
        <f t="shared" si="72"/>
        <v>7.5960933160181876E-2</v>
      </c>
      <c r="JH74" s="86">
        <f t="shared" si="72"/>
        <v>8.9027960747389445E-2</v>
      </c>
      <c r="JI74" s="86">
        <f t="shared" si="72"/>
        <v>0.10839802823920995</v>
      </c>
      <c r="JJ74" s="86">
        <f t="shared" si="72"/>
        <v>8.1871773491283772E-2</v>
      </c>
      <c r="JK74" s="86">
        <f t="shared" si="72"/>
        <v>7.7567354582050024E-2</v>
      </c>
      <c r="JL74" s="86">
        <f t="shared" si="72"/>
        <v>6.8994751903488596E-2</v>
      </c>
      <c r="JM74" s="86">
        <f t="shared" si="72"/>
        <v>6.4456506301008923E-2</v>
      </c>
    </row>
    <row r="75" spans="2:273" x14ac:dyDescent="0.25">
      <c r="B75" s="2">
        <v>48</v>
      </c>
      <c r="C75" s="37">
        <v>156.80000000000001</v>
      </c>
      <c r="D75" s="37">
        <v>169.42500000000001</v>
      </c>
      <c r="E75" s="37">
        <v>159.69999999999999</v>
      </c>
      <c r="F75" s="37">
        <v>151.85</v>
      </c>
      <c r="G75" s="37">
        <v>156.97499999999999</v>
      </c>
      <c r="H75" s="37">
        <v>157.52500000000001</v>
      </c>
      <c r="I75" s="37">
        <v>138.27500000000001</v>
      </c>
      <c r="J75" s="37">
        <v>146.25</v>
      </c>
      <c r="K75" s="37">
        <v>139.268</v>
      </c>
      <c r="L75" s="37">
        <v>147.82900000000001</v>
      </c>
      <c r="M75" s="37">
        <v>156.024</v>
      </c>
      <c r="N75" s="37">
        <v>145.22</v>
      </c>
      <c r="O75" s="37">
        <v>144.756</v>
      </c>
      <c r="P75" s="37">
        <v>135.07300000000001</v>
      </c>
      <c r="Q75" s="37">
        <v>128.61000000000001</v>
      </c>
      <c r="S75" s="4">
        <f t="shared" si="74"/>
        <v>156.66604722766942</v>
      </c>
      <c r="T75" s="4">
        <f t="shared" si="74"/>
        <v>167.61112905003702</v>
      </c>
      <c r="U75" s="4">
        <f t="shared" si="74"/>
        <v>162.17676198066826</v>
      </c>
      <c r="V75" s="4">
        <f t="shared" si="74"/>
        <v>154.20346775166462</v>
      </c>
      <c r="W75" s="4">
        <f t="shared" si="74"/>
        <v>157.72142133429378</v>
      </c>
      <c r="X75" s="4">
        <f t="shared" si="74"/>
        <v>159.79903012611601</v>
      </c>
      <c r="Y75" s="4">
        <f t="shared" si="74"/>
        <v>145.87152961919634</v>
      </c>
      <c r="Z75" s="4">
        <f t="shared" si="74"/>
        <v>149.63649063905282</v>
      </c>
      <c r="AA75" s="4">
        <f t="shared" si="74"/>
        <v>146.46452298518707</v>
      </c>
      <c r="AB75" s="4">
        <f t="shared" si="74"/>
        <v>152.5601908159517</v>
      </c>
      <c r="AC75" s="4">
        <f t="shared" si="74"/>
        <v>157.7368137987184</v>
      </c>
      <c r="AD75" s="4">
        <f t="shared" si="74"/>
        <v>149.51377003108732</v>
      </c>
      <c r="AE75" s="4">
        <f t="shared" si="74"/>
        <v>149.21186426126187</v>
      </c>
      <c r="AF75" s="4">
        <f t="shared" si="74"/>
        <v>139.95352966675713</v>
      </c>
      <c r="AG75" s="4">
        <f t="shared" si="74"/>
        <v>131.86129598084193</v>
      </c>
      <c r="AI75" s="4">
        <f t="shared" si="75"/>
        <v>0.13395277233058778</v>
      </c>
      <c r="AJ75" s="4">
        <f t="shared" si="75"/>
        <v>1.8138709499629897</v>
      </c>
      <c r="AK75" s="4">
        <f t="shared" si="75"/>
        <v>-2.4767619806682717</v>
      </c>
      <c r="AL75" s="4">
        <f t="shared" si="75"/>
        <v>-2.3534677516646241</v>
      </c>
      <c r="AM75" s="4">
        <f t="shared" si="75"/>
        <v>-0.74642133429378532</v>
      </c>
      <c r="AN75" s="4">
        <f t="shared" si="75"/>
        <v>-2.2740301261160027</v>
      </c>
      <c r="AO75" s="4">
        <f t="shared" si="75"/>
        <v>-7.5965296191963319</v>
      </c>
      <c r="AP75" s="4">
        <f t="shared" si="75"/>
        <v>-3.3864906390528233</v>
      </c>
      <c r="AQ75" s="4">
        <f t="shared" si="75"/>
        <v>-7.1965229851870731</v>
      </c>
      <c r="AR75" s="4">
        <f t="shared" si="75"/>
        <v>-4.7311908159516918</v>
      </c>
      <c r="AS75" s="4">
        <f t="shared" si="75"/>
        <v>-1.7128137987184004</v>
      </c>
      <c r="AT75" s="4">
        <f t="shared" si="75"/>
        <v>-4.2937700310873197</v>
      </c>
      <c r="AU75" s="4">
        <f t="shared" si="75"/>
        <v>-4.4558642612618655</v>
      </c>
      <c r="AV75" s="4">
        <f t="shared" si="75"/>
        <v>-4.880529666757127</v>
      </c>
      <c r="AW75" s="4">
        <f t="shared" si="75"/>
        <v>-3.2512959808419168</v>
      </c>
      <c r="AY75" s="2">
        <f t="shared" si="65"/>
        <v>96.755547833439365</v>
      </c>
      <c r="AZ75" s="2">
        <f t="shared" si="65"/>
        <v>98.013616022847046</v>
      </c>
      <c r="BA75" s="2">
        <f t="shared" si="65"/>
        <v>98.713745996861988</v>
      </c>
      <c r="BB75" s="2">
        <f t="shared" si="65"/>
        <v>100.10397263524177</v>
      </c>
      <c r="BC75" s="2">
        <f t="shared" si="65"/>
        <v>96.639524122131789</v>
      </c>
      <c r="BD75" s="2">
        <f t="shared" si="65"/>
        <v>96.65369343487383</v>
      </c>
      <c r="BE75" s="2">
        <f t="shared" si="65"/>
        <v>99.530735547835462</v>
      </c>
      <c r="BF75" s="2">
        <f t="shared" si="65"/>
        <v>97.812081671566105</v>
      </c>
      <c r="BG75" s="2">
        <f t="shared" si="65"/>
        <v>100.57847444485014</v>
      </c>
      <c r="BH75" s="2">
        <f t="shared" si="65"/>
        <v>101.25895070264043</v>
      </c>
      <c r="BI75" s="2">
        <f t="shared" si="65"/>
        <v>100.93362096386028</v>
      </c>
      <c r="BJ75" s="2">
        <f t="shared" si="65"/>
        <v>100.83575252253642</v>
      </c>
      <c r="BK75" s="2">
        <f t="shared" si="65"/>
        <v>102.13520163859371</v>
      </c>
      <c r="BL75" s="2">
        <f t="shared" si="65"/>
        <v>100.34476113890037</v>
      </c>
      <c r="BM75" s="2">
        <f t="shared" si="65"/>
        <v>98.599827408930338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102.62478313090421</v>
      </c>
      <c r="DL75" s="2">
        <f t="shared" si="76"/>
        <v>102.61368252361676</v>
      </c>
      <c r="DM75" s="2">
        <f t="shared" si="76"/>
        <v>102.74897279549718</v>
      </c>
      <c r="DN75" s="2">
        <f t="shared" si="76"/>
        <v>104.859404315197</v>
      </c>
      <c r="DO75" s="2">
        <f t="shared" si="76"/>
        <v>99.807429149797599</v>
      </c>
      <c r="DP75" s="2">
        <f t="shared" si="76"/>
        <v>102.09466298282089</v>
      </c>
      <c r="DQ75" s="2">
        <f t="shared" si="76"/>
        <v>102.43355855855853</v>
      </c>
      <c r="DR75" s="2">
        <f t="shared" si="76"/>
        <v>103.18590587044537</v>
      </c>
      <c r="DS75" s="2">
        <f t="shared" si="76"/>
        <v>106.31162041798886</v>
      </c>
      <c r="DT75" s="2">
        <f t="shared" si="76"/>
        <v>107.37382740635371</v>
      </c>
      <c r="DU75" s="2">
        <f t="shared" si="76"/>
        <v>104.85319541160594</v>
      </c>
      <c r="DV75" s="2">
        <f t="shared" si="76"/>
        <v>105.1382789145421</v>
      </c>
      <c r="DW75" s="2">
        <f t="shared" si="76"/>
        <v>106.85321194879089</v>
      </c>
      <c r="DX75" s="2">
        <f t="shared" si="76"/>
        <v>104.64327643432907</v>
      </c>
      <c r="DY75" s="2">
        <f t="shared" si="76"/>
        <v>102.9211526292335</v>
      </c>
      <c r="EA75" s="2">
        <f t="shared" si="77"/>
        <v>94.123972492767592</v>
      </c>
      <c r="EB75" s="2">
        <f t="shared" si="77"/>
        <v>96.035036119711052</v>
      </c>
      <c r="EC75" s="2">
        <f t="shared" si="77"/>
        <v>96.806852949681883</v>
      </c>
      <c r="ED75" s="2">
        <f t="shared" si="77"/>
        <v>97.673204227076809</v>
      </c>
      <c r="EE75" s="2">
        <f t="shared" si="77"/>
        <v>95.069892138644263</v>
      </c>
      <c r="EF75" s="2">
        <f t="shared" si="77"/>
        <v>93.877080309013579</v>
      </c>
      <c r="EG75" s="2">
        <f t="shared" si="77"/>
        <v>97.835679648208284</v>
      </c>
      <c r="EH75" s="2">
        <f t="shared" si="77"/>
        <v>94.934076150363609</v>
      </c>
      <c r="EI75" s="2">
        <f t="shared" si="77"/>
        <v>97.31122344322344</v>
      </c>
      <c r="EJ75" s="2">
        <f t="shared" si="77"/>
        <v>97.904179875699811</v>
      </c>
      <c r="EK75" s="2">
        <f t="shared" si="77"/>
        <v>98.969493786848048</v>
      </c>
      <c r="EL75" s="2">
        <f t="shared" si="77"/>
        <v>98.409731282236507</v>
      </c>
      <c r="EM75" s="2">
        <f t="shared" si="77"/>
        <v>99.436455435831959</v>
      </c>
      <c r="EN75" s="2">
        <f t="shared" si="77"/>
        <v>97.809203259141498</v>
      </c>
      <c r="EO75" s="2">
        <f t="shared" si="77"/>
        <v>95.878089332893012</v>
      </c>
      <c r="EQ75" s="2">
        <f t="shared" si="78"/>
        <v>94.424125408295396</v>
      </c>
      <c r="ER75" s="2">
        <f t="shared" si="78"/>
        <v>97.362872282533516</v>
      </c>
      <c r="ES75" s="2">
        <f t="shared" si="78"/>
        <v>95.686381194918155</v>
      </c>
      <c r="ET75" s="2">
        <f t="shared" si="78"/>
        <v>95.910121615144988</v>
      </c>
      <c r="EU75" s="2">
        <f t="shared" si="78"/>
        <v>93.947412637352187</v>
      </c>
      <c r="EV75" s="2">
        <f t="shared" si="78"/>
        <v>94.642510635670959</v>
      </c>
      <c r="EW75" s="2">
        <f t="shared" si="78"/>
        <v>96.842375282507817</v>
      </c>
      <c r="EX75" s="2">
        <f t="shared" si="78"/>
        <v>96.064791882387297</v>
      </c>
      <c r="EY75" s="2">
        <f t="shared" si="78"/>
        <v>98.052997985636722</v>
      </c>
      <c r="EZ75" s="2">
        <f t="shared" si="78"/>
        <v>98.078822067509122</v>
      </c>
      <c r="FA75" s="2">
        <f t="shared" si="78"/>
        <v>98.751202626715923</v>
      </c>
      <c r="FB75" s="2">
        <f t="shared" si="78"/>
        <v>98.565942978317011</v>
      </c>
      <c r="FC75" s="2">
        <f t="shared" si="78"/>
        <v>98.631076856829281</v>
      </c>
      <c r="FD75" s="2">
        <f t="shared" si="78"/>
        <v>98.543999548583528</v>
      </c>
      <c r="FE75" s="2">
        <f t="shared" si="78"/>
        <v>98.045339299543556</v>
      </c>
      <c r="FG75" s="2">
        <f t="shared" si="79"/>
        <v>0.69043690587847517</v>
      </c>
      <c r="FH75" s="2">
        <f t="shared" si="79"/>
        <v>0.69929071234063933</v>
      </c>
      <c r="FI75" s="2">
        <f t="shared" si="79"/>
        <v>0.67905955282332719</v>
      </c>
      <c r="FJ75" s="2">
        <f t="shared" si="79"/>
        <v>0.66124118828625322</v>
      </c>
      <c r="FK75" s="2">
        <f t="shared" si="79"/>
        <v>0.66864774816442196</v>
      </c>
      <c r="FL75" s="2">
        <f t="shared" si="79"/>
        <v>0.66212874396102428</v>
      </c>
      <c r="FM75" s="2">
        <f t="shared" si="79"/>
        <v>0.63130576261195082</v>
      </c>
      <c r="FN75" s="2">
        <f t="shared" si="79"/>
        <v>0.65124971410150123</v>
      </c>
      <c r="FO75" s="2">
        <f t="shared" si="79"/>
        <v>0.63700382563060109</v>
      </c>
      <c r="FP75" s="2">
        <f t="shared" si="79"/>
        <v>0.64573755769732377</v>
      </c>
      <c r="FQ75" s="2">
        <f t="shared" si="79"/>
        <v>0.66616833292277389</v>
      </c>
      <c r="FR75" s="2">
        <f t="shared" si="79"/>
        <v>0.63944705962143678</v>
      </c>
      <c r="FS75" s="2">
        <f t="shared" si="79"/>
        <v>0.63611434757079355</v>
      </c>
      <c r="FT75" s="2">
        <f t="shared" si="79"/>
        <v>0.62899340820378158</v>
      </c>
      <c r="FU75" s="2">
        <f t="shared" si="79"/>
        <v>0.61358731929080346</v>
      </c>
      <c r="FW75" s="2">
        <f t="shared" si="67"/>
        <v>1.2692526728893256E-4</v>
      </c>
      <c r="FX75" s="2">
        <f t="shared" si="67"/>
        <v>2.4086499798534806E-4</v>
      </c>
      <c r="FY75" s="2">
        <f t="shared" si="67"/>
        <v>1.5489307294029472E-4</v>
      </c>
      <c r="FZ75" s="2">
        <f t="shared" si="67"/>
        <v>2.0533322711905801E-3</v>
      </c>
      <c r="GA75" s="2">
        <f t="shared" si="67"/>
        <v>1.43943218874738E-4</v>
      </c>
      <c r="GB75" s="2">
        <f t="shared" si="67"/>
        <v>1.6741727154189685E-4</v>
      </c>
      <c r="GC75" s="2">
        <f t="shared" si="67"/>
        <v>1.5660741298007078E-4</v>
      </c>
      <c r="GD75" s="2">
        <f t="shared" si="67"/>
        <v>1.5702190500186642E-4</v>
      </c>
      <c r="GE75" s="2">
        <f t="shared" si="67"/>
        <v>1.905322613181494E-4</v>
      </c>
      <c r="GF75" s="2">
        <f t="shared" si="67"/>
        <v>1.7386970098764881E-4</v>
      </c>
      <c r="GG75" s="2">
        <f t="shared" si="67"/>
        <v>1.7749214239314633E-4</v>
      </c>
      <c r="GH75" s="2">
        <f t="shared" si="67"/>
        <v>1.5112181422564412E-4</v>
      </c>
      <c r="GI75" s="2">
        <f t="shared" si="67"/>
        <v>1.3047263436848035E-4</v>
      </c>
      <c r="GJ75" s="2">
        <f t="shared" si="67"/>
        <v>9.7554856483708196E-5</v>
      </c>
      <c r="GK75" s="2">
        <f t="shared" si="67"/>
        <v>9.6485083426547431E-5</v>
      </c>
      <c r="GM75" s="86">
        <f t="shared" si="68"/>
        <v>0.14809924842248059</v>
      </c>
      <c r="GN75" s="86">
        <f t="shared" si="68"/>
        <v>0.17040248568604219</v>
      </c>
      <c r="GO75" s="86">
        <f t="shared" si="68"/>
        <v>0.15049859718928724</v>
      </c>
      <c r="GP75" s="86">
        <f t="shared" si="68"/>
        <v>0.12861019994624504</v>
      </c>
      <c r="GQ75" s="86">
        <f t="shared" si="68"/>
        <v>0.14388486322944274</v>
      </c>
      <c r="GR75" s="86">
        <f t="shared" si="68"/>
        <v>0.14602529150003496</v>
      </c>
      <c r="GS75" s="86">
        <f t="shared" si="68"/>
        <v>0.10037332832582842</v>
      </c>
      <c r="GT75" s="86">
        <f t="shared" si="68"/>
        <v>0.11748078942196853</v>
      </c>
      <c r="GU75" s="86">
        <f t="shared" si="68"/>
        <v>0.10256283430909446</v>
      </c>
      <c r="GV75" s="86">
        <f t="shared" si="68"/>
        <v>0.11978558657718376</v>
      </c>
      <c r="GW75" s="86">
        <f t="shared" si="68"/>
        <v>0.14214765491990433</v>
      </c>
      <c r="GX75" s="86">
        <f t="shared" si="68"/>
        <v>0.11085887998763679</v>
      </c>
      <c r="GY75" s="86">
        <f t="shared" si="68"/>
        <v>0.10526670606957143</v>
      </c>
      <c r="GZ75" s="86">
        <f t="shared" si="68"/>
        <v>9.4049376715205718E-2</v>
      </c>
      <c r="HA75" s="86">
        <f t="shared" si="68"/>
        <v>9.1581900849363587E-2</v>
      </c>
      <c r="HC75" s="86">
        <f t="shared" si="73"/>
        <v>2.0728784944720775E-6</v>
      </c>
      <c r="HD75" s="86">
        <f t="shared" si="69"/>
        <v>1.7944557716342463E-6</v>
      </c>
      <c r="HE75" s="86">
        <f t="shared" si="69"/>
        <v>1.4095400546859068E-6</v>
      </c>
      <c r="HF75" s="86">
        <f t="shared" si="69"/>
        <v>6.3558313263842613E-8</v>
      </c>
      <c r="HG75" s="86">
        <f t="shared" si="69"/>
        <v>1.6066042504490004E-7</v>
      </c>
      <c r="HH75" s="86">
        <f t="shared" si="69"/>
        <v>3.1554164347398403E-7</v>
      </c>
      <c r="HI75" s="86">
        <f t="shared" si="69"/>
        <v>7.1570801173545463E-8</v>
      </c>
      <c r="HJ75" s="86">
        <f t="shared" si="69"/>
        <v>2.3978069636562694E-7</v>
      </c>
      <c r="HK75" s="86">
        <f t="shared" si="69"/>
        <v>9.4155971967196231E-8</v>
      </c>
      <c r="HL75" s="86">
        <f t="shared" si="69"/>
        <v>7.4661694804719958E-8</v>
      </c>
      <c r="HM75" s="86">
        <f t="shared" si="69"/>
        <v>1.0907871349444713E-7</v>
      </c>
      <c r="HN75" s="86">
        <f t="shared" si="69"/>
        <v>7.7657822238815191E-8</v>
      </c>
      <c r="HO75" s="86">
        <f t="shared" si="69"/>
        <v>5.1997667329741016E-8</v>
      </c>
      <c r="HP75" s="86">
        <f t="shared" si="69"/>
        <v>1.9845912502814742E-8</v>
      </c>
      <c r="HQ75" s="86">
        <f t="shared" si="69"/>
        <v>4.4417063407177092E-9</v>
      </c>
      <c r="HS75" s="86">
        <f t="shared" si="70"/>
        <v>3.7322823020352176E-49</v>
      </c>
      <c r="HT75" s="86">
        <f t="shared" si="70"/>
        <v>4.5400771514775913E-48</v>
      </c>
      <c r="HU75" s="86">
        <f t="shared" si="70"/>
        <v>1.689209967151774E-52</v>
      </c>
      <c r="HV75" s="86">
        <f t="shared" si="70"/>
        <v>1.7618001294704659E-67</v>
      </c>
      <c r="HW75" s="86">
        <f t="shared" si="70"/>
        <v>1.1643101854039986E-63</v>
      </c>
      <c r="HX75" s="86">
        <f t="shared" si="70"/>
        <v>7.6138733375930156E-61</v>
      </c>
      <c r="HY75" s="86">
        <f t="shared" si="70"/>
        <v>1.1334658292330749E-65</v>
      </c>
      <c r="HZ75" s="86">
        <f t="shared" si="70"/>
        <v>9.3645791877568026E-59</v>
      </c>
      <c r="IA75" s="86">
        <f t="shared" si="70"/>
        <v>3.9503465429686892E-63</v>
      </c>
      <c r="IB75" s="86">
        <f t="shared" si="70"/>
        <v>8.5931031715093839E-66</v>
      </c>
      <c r="IC75" s="86">
        <f t="shared" si="70"/>
        <v>1.6247396624686533E-65</v>
      </c>
      <c r="ID75" s="86">
        <f t="shared" si="70"/>
        <v>2.1327750600527483E-65</v>
      </c>
      <c r="IE75" s="86">
        <f t="shared" si="70"/>
        <v>1.0800667924775186E-64</v>
      </c>
      <c r="IF75" s="86">
        <f t="shared" si="70"/>
        <v>3.702979757886573E-22</v>
      </c>
      <c r="IG75" s="86">
        <f t="shared" si="70"/>
        <v>3.5872497662621278E-21</v>
      </c>
      <c r="II75" s="86">
        <f t="shared" si="71"/>
        <v>4.2642115454716978E-195</v>
      </c>
      <c r="IJ75" s="86">
        <f t="shared" si="71"/>
        <v>1.5136809049679319E-183</v>
      </c>
      <c r="IK75" s="86">
        <f t="shared" si="71"/>
        <v>8.1058058318659602E-211</v>
      </c>
      <c r="IL75" s="86">
        <f t="shared" si="71"/>
        <v>9.8700900473299681E-134</v>
      </c>
      <c r="IM75" s="86">
        <f t="shared" si="71"/>
        <v>3.7594372750684208E-258</v>
      </c>
      <c r="IN75" s="86">
        <f t="shared" si="71"/>
        <v>7.2518087078702576E-247</v>
      </c>
      <c r="IO75" s="86">
        <f t="shared" si="71"/>
        <v>6.1805543319754179E-262</v>
      </c>
      <c r="IP75" s="86">
        <f t="shared" si="71"/>
        <v>1.5785633508574199E-242</v>
      </c>
      <c r="IQ75" s="86">
        <f t="shared" si="71"/>
        <v>2.2626456380267485E-247</v>
      </c>
      <c r="IR75" s="86">
        <f t="shared" si="71"/>
        <v>3.0102884614575041E-266</v>
      </c>
      <c r="IS75" s="86">
        <f t="shared" si="71"/>
        <v>3.1475806324743792E-256</v>
      </c>
      <c r="IT75" s="86">
        <f t="shared" si="71"/>
        <v>2.0171617435315802E-257</v>
      </c>
      <c r="IU75" s="86">
        <f t="shared" si="71"/>
        <v>4.2627753601193685E-259</v>
      </c>
      <c r="IV75" s="86">
        <f t="shared" si="71"/>
        <v>4.6514373008243565E-107</v>
      </c>
      <c r="IW75" s="86">
        <f t="shared" si="71"/>
        <v>2.8352297367581327E-81</v>
      </c>
      <c r="IY75" s="86">
        <f t="shared" si="72"/>
        <v>0.14810132130097506</v>
      </c>
      <c r="IZ75" s="86">
        <f t="shared" si="72"/>
        <v>0.17040428014181383</v>
      </c>
      <c r="JA75" s="86">
        <f t="shared" si="72"/>
        <v>0.15050000672934191</v>
      </c>
      <c r="JB75" s="86">
        <f t="shared" si="72"/>
        <v>0.12861026350455829</v>
      </c>
      <c r="JC75" s="86">
        <f t="shared" si="72"/>
        <v>0.14388502388986779</v>
      </c>
      <c r="JD75" s="86">
        <f t="shared" si="72"/>
        <v>0.14602560704167844</v>
      </c>
      <c r="JE75" s="86">
        <f t="shared" si="72"/>
        <v>0.10037339989662959</v>
      </c>
      <c r="JF75" s="86">
        <f t="shared" si="72"/>
        <v>0.1174810292026649</v>
      </c>
      <c r="JG75" s="86">
        <f t="shared" si="72"/>
        <v>0.10256292846506643</v>
      </c>
      <c r="JH75" s="86">
        <f t="shared" si="72"/>
        <v>0.11978566123887856</v>
      </c>
      <c r="JI75" s="86">
        <f t="shared" si="72"/>
        <v>0.14214776399861784</v>
      </c>
      <c r="JJ75" s="86">
        <f t="shared" si="72"/>
        <v>0.11085895764545903</v>
      </c>
      <c r="JK75" s="86">
        <f t="shared" si="72"/>
        <v>0.10526675806723876</v>
      </c>
      <c r="JL75" s="86">
        <f t="shared" si="72"/>
        <v>9.4049396561118215E-2</v>
      </c>
      <c r="JM75" s="86">
        <f t="shared" si="72"/>
        <v>9.1581905291069923E-2</v>
      </c>
    </row>
    <row r="76" spans="2:273" x14ac:dyDescent="0.25">
      <c r="B76" s="2">
        <v>49</v>
      </c>
      <c r="C76" s="37">
        <v>169.53299999999999</v>
      </c>
      <c r="D76" s="37">
        <v>183.7</v>
      </c>
      <c r="E76" s="37">
        <v>176.97499999999999</v>
      </c>
      <c r="F76" s="37">
        <v>167.15</v>
      </c>
      <c r="G76" s="37">
        <v>173.45</v>
      </c>
      <c r="H76" s="37">
        <v>179.42500000000001</v>
      </c>
      <c r="I76" s="37">
        <v>159.1</v>
      </c>
      <c r="J76" s="37">
        <v>161.4</v>
      </c>
      <c r="K76" s="37">
        <v>155.87799999999999</v>
      </c>
      <c r="L76" s="37">
        <v>163.85400000000001</v>
      </c>
      <c r="M76" s="37">
        <v>170.61</v>
      </c>
      <c r="N76" s="37">
        <v>162.80500000000001</v>
      </c>
      <c r="O76" s="37">
        <v>159.82900000000001</v>
      </c>
      <c r="P76" s="37">
        <v>151.512</v>
      </c>
      <c r="Q76" s="37">
        <v>144.14599999999999</v>
      </c>
      <c r="S76" s="4">
        <f t="shared" si="74"/>
        <v>167.38841259921983</v>
      </c>
      <c r="T76" s="4">
        <f t="shared" si="74"/>
        <v>179.59925322262214</v>
      </c>
      <c r="U76" s="4">
        <f t="shared" si="74"/>
        <v>174.43419410303758</v>
      </c>
      <c r="V76" s="4">
        <f t="shared" si="74"/>
        <v>165.68663652107216</v>
      </c>
      <c r="W76" s="4">
        <f t="shared" si="74"/>
        <v>170.3150826218569</v>
      </c>
      <c r="X76" s="4">
        <f t="shared" si="74"/>
        <v>173.43176456206425</v>
      </c>
      <c r="Y76" s="4">
        <f t="shared" si="74"/>
        <v>157.71867086442754</v>
      </c>
      <c r="Z76" s="4">
        <f t="shared" si="74"/>
        <v>161.31525649220518</v>
      </c>
      <c r="AA76" s="4">
        <f t="shared" si="74"/>
        <v>157.64337328020804</v>
      </c>
      <c r="AB76" s="4">
        <f t="shared" si="74"/>
        <v>164.61078437528417</v>
      </c>
      <c r="AC76" s="4">
        <f t="shared" si="74"/>
        <v>169.59378178194646</v>
      </c>
      <c r="AD76" s="4">
        <f t="shared" si="74"/>
        <v>161.39634694646472</v>
      </c>
      <c r="AE76" s="4">
        <f t="shared" si="74"/>
        <v>160.86206558157707</v>
      </c>
      <c r="AF76" s="4">
        <f t="shared" si="74"/>
        <v>150.06214156777256</v>
      </c>
      <c r="AG76" s="4">
        <f t="shared" si="74"/>
        <v>141.5981058631437</v>
      </c>
      <c r="AI76" s="4">
        <f t="shared" si="75"/>
        <v>2.1445874007801535</v>
      </c>
      <c r="AJ76" s="4">
        <f t="shared" si="75"/>
        <v>4.1007467773778501</v>
      </c>
      <c r="AK76" s="4">
        <f t="shared" si="75"/>
        <v>2.5408058969624108</v>
      </c>
      <c r="AL76" s="4">
        <f t="shared" si="75"/>
        <v>1.463363478927846</v>
      </c>
      <c r="AM76" s="4">
        <f t="shared" si="75"/>
        <v>3.1349173781430864</v>
      </c>
      <c r="AN76" s="4">
        <f t="shared" si="75"/>
        <v>5.9932354379357662</v>
      </c>
      <c r="AO76" s="4">
        <f t="shared" si="75"/>
        <v>1.3813291355724573</v>
      </c>
      <c r="AP76" s="4">
        <f t="shared" si="75"/>
        <v>8.4743507794826201E-2</v>
      </c>
      <c r="AQ76" s="4">
        <f t="shared" si="75"/>
        <v>-1.7653732802080526</v>
      </c>
      <c r="AR76" s="4">
        <f t="shared" si="75"/>
        <v>-0.75678437528415543</v>
      </c>
      <c r="AS76" s="4">
        <f t="shared" si="75"/>
        <v>1.0162182180535524</v>
      </c>
      <c r="AT76" s="4">
        <f t="shared" si="75"/>
        <v>1.4086530535352892</v>
      </c>
      <c r="AU76" s="4">
        <f t="shared" si="75"/>
        <v>-1.0330655815770626</v>
      </c>
      <c r="AV76" s="4">
        <f t="shared" si="75"/>
        <v>1.4498584322274439</v>
      </c>
      <c r="AW76" s="4">
        <f t="shared" si="75"/>
        <v>2.5478941368562857</v>
      </c>
      <c r="AY76" s="2">
        <f t="shared" ref="AY76:BM92" si="80">IF(OR($B76 &lt; C$230, $B76 &gt; C$233), #N/A, ((1-FG76)*DK76) + (FG76 - FW76)*EA76 + (FW76*EQ76))</f>
        <v>96.540819427287317</v>
      </c>
      <c r="AZ76" s="2">
        <f t="shared" si="80"/>
        <v>97.815135881141529</v>
      </c>
      <c r="BA76" s="2">
        <f t="shared" si="80"/>
        <v>98.517334797461174</v>
      </c>
      <c r="BB76" s="2">
        <f t="shared" si="80"/>
        <v>99.870055513322896</v>
      </c>
      <c r="BC76" s="2">
        <f t="shared" si="80"/>
        <v>96.464034821197316</v>
      </c>
      <c r="BD76" s="2">
        <f t="shared" si="80"/>
        <v>96.46260447635666</v>
      </c>
      <c r="BE76" s="2">
        <f t="shared" si="80"/>
        <v>99.373231312545371</v>
      </c>
      <c r="BF76" s="2">
        <f t="shared" si="80"/>
        <v>97.619225732446026</v>
      </c>
      <c r="BG76" s="2">
        <f t="shared" si="80"/>
        <v>100.36061864168717</v>
      </c>
      <c r="BH76" s="2">
        <f t="shared" si="80"/>
        <v>101.01176069808173</v>
      </c>
      <c r="BI76" s="2">
        <f t="shared" si="80"/>
        <v>100.73236497971561</v>
      </c>
      <c r="BJ76" s="2">
        <f t="shared" si="80"/>
        <v>100.64792885997858</v>
      </c>
      <c r="BK76" s="2">
        <f t="shared" si="80"/>
        <v>101.93222614751511</v>
      </c>
      <c r="BL76" s="2">
        <f t="shared" si="80"/>
        <v>100.17027784597708</v>
      </c>
      <c r="BM76" s="2">
        <f t="shared" si="80"/>
        <v>98.464220751511377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102.72032118758437</v>
      </c>
      <c r="DL76" s="2">
        <f t="shared" si="76"/>
        <v>102.65140013495279</v>
      </c>
      <c r="DM76" s="2">
        <f t="shared" si="76"/>
        <v>102.82939727954971</v>
      </c>
      <c r="DN76" s="2">
        <f t="shared" si="76"/>
        <v>104.97179174484052</v>
      </c>
      <c r="DO76" s="2">
        <f t="shared" si="76"/>
        <v>99.833724696356299</v>
      </c>
      <c r="DP76" s="2">
        <f t="shared" si="76"/>
        <v>102.23117956012695</v>
      </c>
      <c r="DQ76" s="2">
        <f t="shared" si="76"/>
        <v>102.55090090090088</v>
      </c>
      <c r="DR76" s="2">
        <f t="shared" si="76"/>
        <v>103.29706477732795</v>
      </c>
      <c r="DS76" s="2">
        <f t="shared" si="76"/>
        <v>106.44377787504105</v>
      </c>
      <c r="DT76" s="2">
        <f t="shared" si="76"/>
        <v>107.47344238975818</v>
      </c>
      <c r="DU76" s="2">
        <f t="shared" si="76"/>
        <v>104.91493407557356</v>
      </c>
      <c r="DV76" s="2">
        <f t="shared" si="76"/>
        <v>105.25883061604117</v>
      </c>
      <c r="DW76" s="2">
        <f t="shared" si="76"/>
        <v>106.97630583214793</v>
      </c>
      <c r="DX76" s="2">
        <f t="shared" si="76"/>
        <v>104.74080749170223</v>
      </c>
      <c r="DY76" s="2">
        <f t="shared" si="76"/>
        <v>103.01452595811051</v>
      </c>
      <c r="EA76" s="2">
        <f t="shared" si="77"/>
        <v>94.013916513982636</v>
      </c>
      <c r="EB76" s="2">
        <f t="shared" si="77"/>
        <v>95.91795665634676</v>
      </c>
      <c r="EC76" s="2">
        <f t="shared" si="77"/>
        <v>96.658934355118546</v>
      </c>
      <c r="ED76" s="2">
        <f t="shared" si="77"/>
        <v>97.492060148902823</v>
      </c>
      <c r="EE76" s="2">
        <f t="shared" si="77"/>
        <v>94.9413480649592</v>
      </c>
      <c r="EF76" s="2">
        <f t="shared" si="77"/>
        <v>93.777816551108046</v>
      </c>
      <c r="EG76" s="2">
        <f t="shared" si="77"/>
        <v>97.680961615281845</v>
      </c>
      <c r="EH76" s="2">
        <f t="shared" si="77"/>
        <v>94.845940249334134</v>
      </c>
      <c r="EI76" s="2">
        <f t="shared" si="77"/>
        <v>97.198916877993796</v>
      </c>
      <c r="EJ76" s="2">
        <f t="shared" si="77"/>
        <v>97.778645333607258</v>
      </c>
      <c r="EK76" s="2">
        <f t="shared" si="77"/>
        <v>98.820871201814043</v>
      </c>
      <c r="EL76" s="2">
        <f t="shared" si="77"/>
        <v>98.276788014507929</v>
      </c>
      <c r="EM76" s="2">
        <f t="shared" si="77"/>
        <v>99.30084771573604</v>
      </c>
      <c r="EN76" s="2">
        <f t="shared" si="77"/>
        <v>97.711479093799682</v>
      </c>
      <c r="EO76" s="2">
        <f t="shared" si="77"/>
        <v>95.850409346103049</v>
      </c>
      <c r="EQ76" s="2">
        <f t="shared" si="78"/>
        <v>94.308121974854856</v>
      </c>
      <c r="ER76" s="2">
        <f t="shared" si="78"/>
        <v>97.215894930777822</v>
      </c>
      <c r="ES76" s="2">
        <f t="shared" si="78"/>
        <v>95.561336843310045</v>
      </c>
      <c r="ET76" s="2">
        <f t="shared" si="78"/>
        <v>95.769611490534402</v>
      </c>
      <c r="EU76" s="2">
        <f t="shared" si="78"/>
        <v>93.841154139132769</v>
      </c>
      <c r="EV76" s="2">
        <f t="shared" si="78"/>
        <v>94.527714739417846</v>
      </c>
      <c r="EW76" s="2">
        <f t="shared" si="78"/>
        <v>96.707296441484232</v>
      </c>
      <c r="EX76" s="2">
        <f t="shared" si="78"/>
        <v>95.954171095824037</v>
      </c>
      <c r="EY76" s="2">
        <f t="shared" si="78"/>
        <v>97.926004172414167</v>
      </c>
      <c r="EZ76" s="2">
        <f t="shared" si="78"/>
        <v>97.949784269624359</v>
      </c>
      <c r="FA76" s="2">
        <f t="shared" si="78"/>
        <v>98.606933870116137</v>
      </c>
      <c r="FB76" s="2">
        <f t="shared" si="78"/>
        <v>98.429888594526403</v>
      </c>
      <c r="FC76" s="2">
        <f t="shared" si="78"/>
        <v>98.511236304327923</v>
      </c>
      <c r="FD76" s="2">
        <f t="shared" si="78"/>
        <v>98.431501456974104</v>
      </c>
      <c r="FE76" s="2">
        <f t="shared" si="78"/>
        <v>97.972387715555868</v>
      </c>
      <c r="FG76" s="2">
        <f t="shared" si="79"/>
        <v>0.7097697541372282</v>
      </c>
      <c r="FH76" s="2">
        <f t="shared" si="79"/>
        <v>0.71829622553282557</v>
      </c>
      <c r="FI76" s="2">
        <f t="shared" si="79"/>
        <v>0.69879296337200858</v>
      </c>
      <c r="FJ76" s="2">
        <f t="shared" si="79"/>
        <v>0.68155641076539908</v>
      </c>
      <c r="FK76" s="2">
        <f t="shared" si="79"/>
        <v>0.68872788976994459</v>
      </c>
      <c r="FL76" s="2">
        <f t="shared" si="79"/>
        <v>0.68241630387144281</v>
      </c>
      <c r="FM76" s="2">
        <f t="shared" si="79"/>
        <v>0.65247269217058412</v>
      </c>
      <c r="FN76" s="2">
        <f t="shared" si="79"/>
        <v>0.67186678275794265</v>
      </c>
      <c r="FO76" s="2">
        <f t="shared" si="79"/>
        <v>0.65802083249943599</v>
      </c>
      <c r="FP76" s="2">
        <f t="shared" si="79"/>
        <v>0.66651362378940426</v>
      </c>
      <c r="FQ76" s="2">
        <f t="shared" si="79"/>
        <v>0.6863282423448962</v>
      </c>
      <c r="FR76" s="2">
        <f t="shared" si="79"/>
        <v>0.66039802216588039</v>
      </c>
      <c r="FS76" s="2">
        <f t="shared" si="79"/>
        <v>0.6571551362056407</v>
      </c>
      <c r="FT76" s="2">
        <f t="shared" si="79"/>
        <v>0.65021953801913634</v>
      </c>
      <c r="FU76" s="2">
        <f t="shared" si="79"/>
        <v>0.63518364413792128</v>
      </c>
      <c r="FW76" s="2">
        <f t="shared" ref="FW76:GK92" si="82">POWER(10,($B76-C$232)/C$229)/(1+POWER(10,($B76-C$232)/C$229))</f>
        <v>1.3916908392404379E-4</v>
      </c>
      <c r="FX76" s="2">
        <f t="shared" si="82"/>
        <v>2.6409708135879148E-4</v>
      </c>
      <c r="FY76" s="2">
        <f t="shared" si="82"/>
        <v>1.6983433924152476E-4</v>
      </c>
      <c r="FZ76" s="2">
        <f t="shared" si="82"/>
        <v>2.2509881400097141E-3</v>
      </c>
      <c r="GA76" s="2">
        <f t="shared" si="82"/>
        <v>1.5782840915539153E-4</v>
      </c>
      <c r="GB76" s="2">
        <f t="shared" si="82"/>
        <v>1.8356642291725005E-4</v>
      </c>
      <c r="GC76" s="2">
        <f t="shared" si="82"/>
        <v>1.7171401922545806E-4</v>
      </c>
      <c r="GD76" s="2">
        <f t="shared" si="82"/>
        <v>1.7216848693826661E-4</v>
      </c>
      <c r="GE76" s="2">
        <f t="shared" si="82"/>
        <v>2.0891062995836935E-4</v>
      </c>
      <c r="GF76" s="2">
        <f t="shared" si="82"/>
        <v>1.9064113816736166E-4</v>
      </c>
      <c r="GG76" s="2">
        <f t="shared" si="82"/>
        <v>1.9461293154529678E-4</v>
      </c>
      <c r="GH76" s="2">
        <f t="shared" si="82"/>
        <v>1.6569935836999693E-4</v>
      </c>
      <c r="GI76" s="2">
        <f t="shared" si="82"/>
        <v>1.430585979904723E-4</v>
      </c>
      <c r="GJ76" s="2">
        <f t="shared" si="82"/>
        <v>1.0696576630939432E-4</v>
      </c>
      <c r="GK76" s="2">
        <f t="shared" si="82"/>
        <v>1.0579280543605766E-4</v>
      </c>
      <c r="GM76" s="86">
        <f t="shared" ref="GM76:HA92" si="83" xml:space="preserve"> _xlfn.NORM.DIST($B76, C$7, ABS(C$11), TRUE) * _xlfn.NORM.DIST(($B76 - C$7)*C$15, 0, ABS(C$11), TRUE) * 2</f>
        <v>0.18507471091270308</v>
      </c>
      <c r="GN76" s="86">
        <f t="shared" si="83"/>
        <v>0.21214604009905949</v>
      </c>
      <c r="GO76" s="86">
        <f t="shared" si="83"/>
        <v>0.19113425424579567</v>
      </c>
      <c r="GP76" s="86">
        <f t="shared" si="83"/>
        <v>0.16617574543238647</v>
      </c>
      <c r="GQ76" s="86">
        <f t="shared" si="83"/>
        <v>0.1850932965679872</v>
      </c>
      <c r="GR76" s="86">
        <f t="shared" si="83"/>
        <v>0.19003274031640088</v>
      </c>
      <c r="GS76" s="86">
        <f t="shared" si="83"/>
        <v>0.13457781589014864</v>
      </c>
      <c r="GT76" s="86">
        <f t="shared" si="83"/>
        <v>0.15340383135679372</v>
      </c>
      <c r="GU76" s="86">
        <f t="shared" si="83"/>
        <v>0.1360955859570428</v>
      </c>
      <c r="GV76" s="86">
        <f t="shared" si="83"/>
        <v>0.15830341982071572</v>
      </c>
      <c r="GW76" s="86">
        <f t="shared" si="83"/>
        <v>0.18343765931363348</v>
      </c>
      <c r="GX76" s="86">
        <f t="shared" si="83"/>
        <v>0.14740416808790172</v>
      </c>
      <c r="GY76" s="86">
        <f t="shared" si="83"/>
        <v>0.14029301923538243</v>
      </c>
      <c r="GZ76" s="86">
        <f t="shared" si="83"/>
        <v>0.12592415854530067</v>
      </c>
      <c r="HA76" s="86">
        <f t="shared" si="83"/>
        <v>0.12719082305364487</v>
      </c>
      <c r="HC76" s="86">
        <f t="shared" si="73"/>
        <v>4.156410423978528E-6</v>
      </c>
      <c r="HD76" s="86">
        <f t="shared" si="69"/>
        <v>3.724342569533783E-6</v>
      </c>
      <c r="HE76" s="86">
        <f t="shared" si="69"/>
        <v>2.9857697678009666E-6</v>
      </c>
      <c r="HF76" s="86">
        <f t="shared" si="69"/>
        <v>1.6279907369473796E-7</v>
      </c>
      <c r="HG76" s="86">
        <f t="shared" si="69"/>
        <v>3.9138297504926894E-7</v>
      </c>
      <c r="HH76" s="86">
        <f t="shared" si="69"/>
        <v>7.4979286081681996E-7</v>
      </c>
      <c r="HI76" s="86">
        <f t="shared" si="69"/>
        <v>1.8132011607270754E-7</v>
      </c>
      <c r="HJ76" s="86">
        <f t="shared" si="69"/>
        <v>5.6657574259040366E-7</v>
      </c>
      <c r="HK76" s="86">
        <f t="shared" si="69"/>
        <v>2.3527667073733386E-7</v>
      </c>
      <c r="HL76" s="86">
        <f t="shared" si="69"/>
        <v>1.9247788655739233E-7</v>
      </c>
      <c r="HM76" s="86">
        <f t="shared" si="69"/>
        <v>2.7370993808636959E-7</v>
      </c>
      <c r="HN76" s="86">
        <f t="shared" si="69"/>
        <v>1.9399464731994864E-7</v>
      </c>
      <c r="HO76" s="86">
        <f t="shared" si="69"/>
        <v>1.298433768369505E-7</v>
      </c>
      <c r="HP76" s="86">
        <f t="shared" si="69"/>
        <v>5.1632073288051403E-8</v>
      </c>
      <c r="HQ76" s="86">
        <f t="shared" si="69"/>
        <v>1.2937498307054524E-8</v>
      </c>
      <c r="HS76" s="86">
        <f t="shared" ref="HS76:IG92" si="84" xml:space="preserve"> _xlfn.NORM.DIST($B76, C$9, ABS(C$13), TRUE) * _xlfn.NORM.DIST(($B76 - C$9)*C$17, 0, ABS(C$13), TRUE) * 2</f>
        <v>8.7656596129616268E-48</v>
      </c>
      <c r="HT76" s="86">
        <f t="shared" si="84"/>
        <v>1.1790697657705456E-46</v>
      </c>
      <c r="HU76" s="86">
        <f t="shared" si="84"/>
        <v>5.4377861204865086E-51</v>
      </c>
      <c r="HV76" s="86">
        <f t="shared" si="84"/>
        <v>1.5034621917786908E-65</v>
      </c>
      <c r="HW76" s="86">
        <f t="shared" si="84"/>
        <v>7.8373938609767642E-62</v>
      </c>
      <c r="HX76" s="86">
        <f t="shared" si="84"/>
        <v>4.5519093516843587E-59</v>
      </c>
      <c r="HY76" s="86">
        <f t="shared" si="84"/>
        <v>8.7798226320761993E-64</v>
      </c>
      <c r="HZ76" s="86">
        <f t="shared" si="84"/>
        <v>4.8793039227973442E-57</v>
      </c>
      <c r="IA76" s="86">
        <f t="shared" si="84"/>
        <v>2.731003267024923E-61</v>
      </c>
      <c r="IB76" s="86">
        <f t="shared" si="84"/>
        <v>7.3008590078626462E-64</v>
      </c>
      <c r="IC76" s="86">
        <f t="shared" si="84"/>
        <v>1.26972533040472E-63</v>
      </c>
      <c r="ID76" s="86">
        <f t="shared" si="84"/>
        <v>1.5492028483196662E-63</v>
      </c>
      <c r="IE76" s="86">
        <f t="shared" si="84"/>
        <v>7.2443478269713751E-63</v>
      </c>
      <c r="IF76" s="86">
        <f t="shared" si="84"/>
        <v>1.3393452041246481E-21</v>
      </c>
      <c r="IG76" s="86">
        <f t="shared" si="84"/>
        <v>1.2282705641926563E-20</v>
      </c>
      <c r="II76" s="86">
        <f t="shared" ref="II76:IW92" si="85" xml:space="preserve"> _xlfn.NORM.DIST($B76, C$10, ABS(C$14), TRUE) * _xlfn.NORM.DIST(($B76 - C$10)*C$18, 0, ABS(C$14), TRUE) * 2</f>
        <v>3.7365253645864038E-191</v>
      </c>
      <c r="IJ76" s="86">
        <f t="shared" si="85"/>
        <v>1.4809331622385176E-179</v>
      </c>
      <c r="IK76" s="86">
        <f t="shared" si="85"/>
        <v>1.8556080346570031E-206</v>
      </c>
      <c r="IL76" s="86">
        <f t="shared" si="85"/>
        <v>7.7230987679106813E-130</v>
      </c>
      <c r="IM76" s="86">
        <f t="shared" si="85"/>
        <v>7.5593633510008835E-253</v>
      </c>
      <c r="IN76" s="86">
        <f t="shared" si="85"/>
        <v>1.0419853288911718E-241</v>
      </c>
      <c r="IO76" s="86">
        <f t="shared" si="85"/>
        <v>1.6758767143987081E-256</v>
      </c>
      <c r="IP76" s="86">
        <f t="shared" si="85"/>
        <v>1.6883341891183952E-237</v>
      </c>
      <c r="IQ76" s="86">
        <f t="shared" si="85"/>
        <v>3.9839009262987176E-242</v>
      </c>
      <c r="IR76" s="86">
        <f t="shared" si="85"/>
        <v>1.1703228918473985E-260</v>
      </c>
      <c r="IS76" s="86">
        <f t="shared" si="85"/>
        <v>7.7368503812170182E-251</v>
      </c>
      <c r="IT76" s="86">
        <f t="shared" si="85"/>
        <v>4.1889703181145171E-252</v>
      </c>
      <c r="IU76" s="86">
        <f t="shared" si="85"/>
        <v>7.8422951668043906E-254</v>
      </c>
      <c r="IV76" s="86">
        <f t="shared" si="85"/>
        <v>5.6717498446004923E-105</v>
      </c>
      <c r="IW76" s="86">
        <f t="shared" si="85"/>
        <v>1.0624074950352784E-79</v>
      </c>
      <c r="IY76" s="86">
        <f t="shared" ref="IY76:JM92" si="86">GM76+HC76+HS76+II76</f>
        <v>0.18507886732312706</v>
      </c>
      <c r="IZ76" s="86">
        <f t="shared" si="86"/>
        <v>0.21214976444162903</v>
      </c>
      <c r="JA76" s="86">
        <f t="shared" si="86"/>
        <v>0.19113724001556345</v>
      </c>
      <c r="JB76" s="86">
        <f t="shared" si="86"/>
        <v>0.16617590823146017</v>
      </c>
      <c r="JC76" s="86">
        <f t="shared" si="86"/>
        <v>0.18509368795096226</v>
      </c>
      <c r="JD76" s="86">
        <f t="shared" si="86"/>
        <v>0.19003349010926171</v>
      </c>
      <c r="JE76" s="86">
        <f t="shared" si="86"/>
        <v>0.1345779972102647</v>
      </c>
      <c r="JF76" s="86">
        <f t="shared" si="86"/>
        <v>0.15340439793253632</v>
      </c>
      <c r="JG76" s="86">
        <f t="shared" si="86"/>
        <v>0.13609582123371353</v>
      </c>
      <c r="JH76" s="86">
        <f t="shared" si="86"/>
        <v>0.15830361229860226</v>
      </c>
      <c r="JI76" s="86">
        <f t="shared" si="86"/>
        <v>0.18343793302357156</v>
      </c>
      <c r="JJ76" s="86">
        <f t="shared" si="86"/>
        <v>0.14740436208254903</v>
      </c>
      <c r="JK76" s="86">
        <f t="shared" si="86"/>
        <v>0.14029314907875925</v>
      </c>
      <c r="JL76" s="86">
        <f t="shared" si="86"/>
        <v>0.12592421017737396</v>
      </c>
      <c r="JM76" s="86">
        <f t="shared" si="86"/>
        <v>0.12719083599114317</v>
      </c>
    </row>
    <row r="77" spans="2:273" x14ac:dyDescent="0.25">
      <c r="B77" s="2">
        <v>50</v>
      </c>
      <c r="C77" s="37">
        <v>187.46700000000001</v>
      </c>
      <c r="D77" s="37">
        <v>203.35</v>
      </c>
      <c r="E77" s="37">
        <v>197.17500000000001</v>
      </c>
      <c r="F77" s="37">
        <v>183.15</v>
      </c>
      <c r="G77" s="37">
        <v>192.05</v>
      </c>
      <c r="H77" s="37">
        <v>198.65</v>
      </c>
      <c r="I77" s="37">
        <v>176.45</v>
      </c>
      <c r="J77" s="37">
        <v>178.27500000000001</v>
      </c>
      <c r="K77" s="37">
        <v>173.17099999999999</v>
      </c>
      <c r="L77" s="37">
        <v>184.43899999999999</v>
      </c>
      <c r="M77" s="37">
        <v>187.70699999999999</v>
      </c>
      <c r="N77" s="37">
        <v>183.024</v>
      </c>
      <c r="O77" s="37">
        <v>176.63399999999999</v>
      </c>
      <c r="P77" s="37">
        <v>165.17099999999999</v>
      </c>
      <c r="Q77" s="37">
        <v>157.756</v>
      </c>
      <c r="S77" s="4">
        <f t="shared" si="74"/>
        <v>178.88942369724205</v>
      </c>
      <c r="T77" s="4">
        <f t="shared" si="74"/>
        <v>192.27323275931695</v>
      </c>
      <c r="U77" s="4">
        <f t="shared" si="74"/>
        <v>187.59739858580309</v>
      </c>
      <c r="V77" s="4">
        <f t="shared" si="74"/>
        <v>178.25461479237481</v>
      </c>
      <c r="W77" s="4">
        <f t="shared" si="74"/>
        <v>183.9334750239523</v>
      </c>
      <c r="X77" s="4">
        <f t="shared" si="74"/>
        <v>188.18221566263961</v>
      </c>
      <c r="Y77" s="4">
        <f t="shared" si="74"/>
        <v>171.10201066168</v>
      </c>
      <c r="Z77" s="4">
        <f t="shared" si="74"/>
        <v>174.2379704451246</v>
      </c>
      <c r="AA77" s="4">
        <f t="shared" si="74"/>
        <v>170.21959435761298</v>
      </c>
      <c r="AB77" s="4">
        <f t="shared" si="74"/>
        <v>177.96871561632497</v>
      </c>
      <c r="AC77" s="4">
        <f t="shared" si="74"/>
        <v>182.44079924664823</v>
      </c>
      <c r="AD77" s="4">
        <f t="shared" si="74"/>
        <v>174.67593835522783</v>
      </c>
      <c r="AE77" s="4">
        <f t="shared" si="74"/>
        <v>173.95294173428039</v>
      </c>
      <c r="AF77" s="4">
        <f t="shared" si="74"/>
        <v>161.5448167263522</v>
      </c>
      <c r="AG77" s="4">
        <f t="shared" si="74"/>
        <v>152.79435825281195</v>
      </c>
      <c r="AI77" s="4">
        <f t="shared" si="75"/>
        <v>8.5775763027579615</v>
      </c>
      <c r="AJ77" s="4">
        <f t="shared" si="75"/>
        <v>11.07676724068304</v>
      </c>
      <c r="AK77" s="4">
        <f t="shared" si="75"/>
        <v>9.5776014141969199</v>
      </c>
      <c r="AL77" s="4">
        <f t="shared" si="75"/>
        <v>4.8953852076251962</v>
      </c>
      <c r="AM77" s="4">
        <f t="shared" si="75"/>
        <v>8.1165249760477138</v>
      </c>
      <c r="AN77" s="4">
        <f t="shared" si="75"/>
        <v>10.467784337360399</v>
      </c>
      <c r="AO77" s="4">
        <f t="shared" si="75"/>
        <v>5.3479893383199908</v>
      </c>
      <c r="AP77" s="4">
        <f t="shared" si="75"/>
        <v>4.0370295548754029</v>
      </c>
      <c r="AQ77" s="4">
        <f t="shared" si="75"/>
        <v>2.9514056423870159</v>
      </c>
      <c r="AR77" s="4">
        <f t="shared" si="75"/>
        <v>6.4702843836750219</v>
      </c>
      <c r="AS77" s="4">
        <f t="shared" si="75"/>
        <v>5.2662007533517681</v>
      </c>
      <c r="AT77" s="4">
        <f t="shared" si="75"/>
        <v>8.3480616447721729</v>
      </c>
      <c r="AU77" s="4">
        <f t="shared" si="75"/>
        <v>2.6810582657195994</v>
      </c>
      <c r="AV77" s="4">
        <f t="shared" si="75"/>
        <v>3.626183273647797</v>
      </c>
      <c r="AW77" s="4">
        <f t="shared" si="75"/>
        <v>4.9616417471880538</v>
      </c>
      <c r="AY77" s="2">
        <f t="shared" si="80"/>
        <v>96.32466869038241</v>
      </c>
      <c r="AZ77" s="2">
        <f t="shared" si="80"/>
        <v>97.615930155218095</v>
      </c>
      <c r="BA77" s="2">
        <f t="shared" si="80"/>
        <v>98.316448361951416</v>
      </c>
      <c r="BB77" s="2">
        <f t="shared" si="80"/>
        <v>99.629387065293812</v>
      </c>
      <c r="BC77" s="2">
        <f t="shared" si="80"/>
        <v>96.285787077237202</v>
      </c>
      <c r="BD77" s="2">
        <f t="shared" si="80"/>
        <v>96.267770889836441</v>
      </c>
      <c r="BE77" s="2">
        <f t="shared" si="80"/>
        <v>99.207221425509758</v>
      </c>
      <c r="BF77" s="2">
        <f t="shared" si="80"/>
        <v>97.423707369754453</v>
      </c>
      <c r="BG77" s="2">
        <f t="shared" si="80"/>
        <v>100.13820581411346</v>
      </c>
      <c r="BH77" s="2">
        <f t="shared" si="80"/>
        <v>100.76143720202302</v>
      </c>
      <c r="BI77" s="2">
        <f t="shared" si="80"/>
        <v>100.52691282061292</v>
      </c>
      <c r="BJ77" s="2">
        <f t="shared" si="80"/>
        <v>100.45389409610495</v>
      </c>
      <c r="BK77" s="2">
        <f t="shared" si="80"/>
        <v>101.72312405351278</v>
      </c>
      <c r="BL77" s="2">
        <f t="shared" si="80"/>
        <v>99.991688481440406</v>
      </c>
      <c r="BM77" s="2">
        <f t="shared" si="80"/>
        <v>98.327253485811369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102.81585924426453</v>
      </c>
      <c r="DL77" s="2">
        <f t="shared" si="76"/>
        <v>102.68911774628882</v>
      </c>
      <c r="DM77" s="2">
        <f t="shared" si="76"/>
        <v>102.90982176360224</v>
      </c>
      <c r="DN77" s="2">
        <f t="shared" si="76"/>
        <v>105.08417917448405</v>
      </c>
      <c r="DO77" s="2">
        <f t="shared" si="76"/>
        <v>99.860020242914999</v>
      </c>
      <c r="DP77" s="2">
        <f t="shared" si="76"/>
        <v>102.367696137433</v>
      </c>
      <c r="DQ77" s="2">
        <f t="shared" si="76"/>
        <v>102.66824324324323</v>
      </c>
      <c r="DR77" s="2">
        <f t="shared" si="76"/>
        <v>103.40822368421054</v>
      </c>
      <c r="DS77" s="2">
        <f t="shared" si="76"/>
        <v>106.57593533209325</v>
      </c>
      <c r="DT77" s="2">
        <f t="shared" si="76"/>
        <v>107.57305737316263</v>
      </c>
      <c r="DU77" s="2">
        <f t="shared" si="76"/>
        <v>104.97667273954116</v>
      </c>
      <c r="DV77" s="2">
        <f t="shared" si="76"/>
        <v>105.37938231754025</v>
      </c>
      <c r="DW77" s="2">
        <f t="shared" si="76"/>
        <v>107.09939971550497</v>
      </c>
      <c r="DX77" s="2">
        <f t="shared" si="76"/>
        <v>104.83833854907539</v>
      </c>
      <c r="DY77" s="2">
        <f t="shared" si="76"/>
        <v>103.10789928698752</v>
      </c>
      <c r="EA77" s="2">
        <f t="shared" si="77"/>
        <v>93.90386053519768</v>
      </c>
      <c r="EB77" s="2">
        <f t="shared" si="77"/>
        <v>95.800877192982469</v>
      </c>
      <c r="EC77" s="2">
        <f t="shared" si="77"/>
        <v>96.511015760555225</v>
      </c>
      <c r="ED77" s="2">
        <f t="shared" si="77"/>
        <v>97.310916070728851</v>
      </c>
      <c r="EE77" s="2">
        <f t="shared" si="77"/>
        <v>94.812803991274137</v>
      </c>
      <c r="EF77" s="2">
        <f t="shared" si="77"/>
        <v>93.678552793202513</v>
      </c>
      <c r="EG77" s="2">
        <f t="shared" si="77"/>
        <v>97.526243582355391</v>
      </c>
      <c r="EH77" s="2">
        <f t="shared" si="77"/>
        <v>94.75780434830466</v>
      </c>
      <c r="EI77" s="2">
        <f t="shared" si="77"/>
        <v>97.086610312764165</v>
      </c>
      <c r="EJ77" s="2">
        <f t="shared" si="77"/>
        <v>97.653110791514706</v>
      </c>
      <c r="EK77" s="2">
        <f t="shared" si="77"/>
        <v>98.672248616780024</v>
      </c>
      <c r="EL77" s="2">
        <f t="shared" si="77"/>
        <v>98.143844746779337</v>
      </c>
      <c r="EM77" s="2">
        <f t="shared" si="77"/>
        <v>99.165239995640121</v>
      </c>
      <c r="EN77" s="2">
        <f t="shared" si="77"/>
        <v>97.613754928457865</v>
      </c>
      <c r="EO77" s="2">
        <f t="shared" si="77"/>
        <v>95.822729359313087</v>
      </c>
      <c r="EQ77" s="2">
        <f t="shared" si="78"/>
        <v>94.192118541414317</v>
      </c>
      <c r="ER77" s="2">
        <f t="shared" si="78"/>
        <v>97.068917579022127</v>
      </c>
      <c r="ES77" s="2">
        <f t="shared" si="78"/>
        <v>95.436292491701948</v>
      </c>
      <c r="ET77" s="2">
        <f t="shared" si="78"/>
        <v>95.629101365923802</v>
      </c>
      <c r="EU77" s="2">
        <f t="shared" si="78"/>
        <v>93.734895640913351</v>
      </c>
      <c r="EV77" s="2">
        <f t="shared" si="78"/>
        <v>94.412918843164732</v>
      </c>
      <c r="EW77" s="2">
        <f t="shared" si="78"/>
        <v>96.572217600460661</v>
      </c>
      <c r="EX77" s="2">
        <f t="shared" si="78"/>
        <v>95.843550309260763</v>
      </c>
      <c r="EY77" s="2">
        <f t="shared" si="78"/>
        <v>97.799010359191627</v>
      </c>
      <c r="EZ77" s="2">
        <f t="shared" si="78"/>
        <v>97.820746471739596</v>
      </c>
      <c r="FA77" s="2">
        <f t="shared" si="78"/>
        <v>98.462665113516337</v>
      </c>
      <c r="FB77" s="2">
        <f t="shared" si="78"/>
        <v>98.293834210735795</v>
      </c>
      <c r="FC77" s="2">
        <f t="shared" si="78"/>
        <v>98.391395751826579</v>
      </c>
      <c r="FD77" s="2">
        <f t="shared" si="78"/>
        <v>98.319003365364679</v>
      </c>
      <c r="FE77" s="2">
        <f t="shared" si="78"/>
        <v>97.899436131568166</v>
      </c>
      <c r="FG77" s="2">
        <f t="shared" si="79"/>
        <v>0.72837022896644077</v>
      </c>
      <c r="FH77" s="2">
        <f t="shared" si="79"/>
        <v>0.73655307729042629</v>
      </c>
      <c r="FI77" s="2">
        <f t="shared" si="79"/>
        <v>0.71781724092775012</v>
      </c>
      <c r="FJ77" s="2">
        <f t="shared" si="79"/>
        <v>0.70120385106198013</v>
      </c>
      <c r="FK77" s="2">
        <f t="shared" si="79"/>
        <v>0.70812234951997488</v>
      </c>
      <c r="FL77" s="2">
        <f t="shared" si="79"/>
        <v>0.70203388458500504</v>
      </c>
      <c r="FM77" s="2">
        <f t="shared" si="79"/>
        <v>0.67305375812741419</v>
      </c>
      <c r="FN77" s="2">
        <f t="shared" si="79"/>
        <v>0.69184175294698624</v>
      </c>
      <c r="FO77" s="2">
        <f t="shared" si="79"/>
        <v>0.67843526153558364</v>
      </c>
      <c r="FP77" s="2">
        <f t="shared" si="79"/>
        <v>0.68666248915378525</v>
      </c>
      <c r="FQ77" s="2">
        <f t="shared" si="79"/>
        <v>0.70580835145958654</v>
      </c>
      <c r="FR77" s="2">
        <f t="shared" si="79"/>
        <v>0.68073939548730067</v>
      </c>
      <c r="FS77" s="2">
        <f t="shared" si="79"/>
        <v>0.67759592291908477</v>
      </c>
      <c r="FT77" s="2">
        <f t="shared" si="79"/>
        <v>0.67086672904682532</v>
      </c>
      <c r="FU77" s="2">
        <f t="shared" si="79"/>
        <v>0.65624916688800783</v>
      </c>
      <c r="FW77" s="2">
        <f t="shared" si="82"/>
        <v>1.525938172559896E-4</v>
      </c>
      <c r="FX77" s="2">
        <f t="shared" si="82"/>
        <v>2.8956931326179302E-4</v>
      </c>
      <c r="FY77" s="2">
        <f t="shared" si="82"/>
        <v>1.8621659871789049E-4</v>
      </c>
      <c r="FZ77" s="2">
        <f t="shared" si="82"/>
        <v>2.4676235183511432E-3</v>
      </c>
      <c r="GA77" s="2">
        <f t="shared" si="82"/>
        <v>1.7305277429622066E-4</v>
      </c>
      <c r="GB77" s="2">
        <f t="shared" si="82"/>
        <v>2.0127301569598387E-4</v>
      </c>
      <c r="GC77" s="2">
        <f t="shared" si="82"/>
        <v>1.8827755892274282E-4</v>
      </c>
      <c r="GD77" s="2">
        <f t="shared" si="82"/>
        <v>1.8877585632845665E-4</v>
      </c>
      <c r="GE77" s="2">
        <f t="shared" si="82"/>
        <v>2.2906133388723743E-4</v>
      </c>
      <c r="GF77" s="2">
        <f t="shared" si="82"/>
        <v>2.0903000665948578E-4</v>
      </c>
      <c r="GG77" s="2">
        <f t="shared" si="82"/>
        <v>2.1338482963372367E-4</v>
      </c>
      <c r="GH77" s="2">
        <f t="shared" si="82"/>
        <v>1.8168282911774412E-4</v>
      </c>
      <c r="GI77" s="2">
        <f t="shared" si="82"/>
        <v>1.5685846850121895E-4</v>
      </c>
      <c r="GJ77" s="2">
        <f t="shared" si="82"/>
        <v>1.1728442013271182E-4</v>
      </c>
      <c r="GK77" s="2">
        <f t="shared" si="82"/>
        <v>1.1599832050950978E-4</v>
      </c>
      <c r="GM77" s="86">
        <f t="shared" si="83"/>
        <v>0.22847220450563968</v>
      </c>
      <c r="GN77" s="86">
        <f t="shared" si="83"/>
        <v>0.26081771806920734</v>
      </c>
      <c r="GO77" s="86">
        <f t="shared" si="83"/>
        <v>0.23931943153207402</v>
      </c>
      <c r="GP77" s="86">
        <f t="shared" si="83"/>
        <v>0.21144987881532917</v>
      </c>
      <c r="GQ77" s="86">
        <f t="shared" si="83"/>
        <v>0.23444219936996338</v>
      </c>
      <c r="GR77" s="86">
        <f t="shared" si="83"/>
        <v>0.24310966459097513</v>
      </c>
      <c r="GS77" s="86">
        <f t="shared" si="83"/>
        <v>0.1771649420435179</v>
      </c>
      <c r="GT77" s="86">
        <f t="shared" si="83"/>
        <v>0.19712479331168847</v>
      </c>
      <c r="GU77" s="86">
        <f t="shared" si="83"/>
        <v>0.17752174963625469</v>
      </c>
      <c r="GV77" s="86">
        <f t="shared" si="83"/>
        <v>0.20553912782377226</v>
      </c>
      <c r="GW77" s="86">
        <f t="shared" si="83"/>
        <v>0.23300673021100929</v>
      </c>
      <c r="GX77" s="86">
        <f t="shared" si="83"/>
        <v>0.19251375147230615</v>
      </c>
      <c r="GY77" s="86">
        <f t="shared" si="83"/>
        <v>0.18366266204878257</v>
      </c>
      <c r="GZ77" s="86">
        <f t="shared" si="83"/>
        <v>0.16564178181955966</v>
      </c>
      <c r="HA77" s="86">
        <f t="shared" si="83"/>
        <v>0.17267156388462174</v>
      </c>
      <c r="HC77" s="86">
        <f t="shared" si="73"/>
        <v>8.1722298163187318E-6</v>
      </c>
      <c r="HD77" s="86">
        <f t="shared" si="69"/>
        <v>7.5660859071208488E-6</v>
      </c>
      <c r="HE77" s="86">
        <f t="shared" si="69"/>
        <v>6.1856670003742298E-6</v>
      </c>
      <c r="HF77" s="86">
        <f t="shared" si="69"/>
        <v>4.0533379748082762E-7</v>
      </c>
      <c r="HG77" s="86">
        <f t="shared" ref="HG77:HQ100" si="87" xml:space="preserve"> _xlfn.NORM.DIST($B77, G$8, ABS(G$12), TRUE) * _xlfn.NORM.DIST(($B77 - G$8)*G$16, 0, ABS(G$12), TRUE) * 2</f>
        <v>9.2810571678822847E-7</v>
      </c>
      <c r="HH77" s="86">
        <f t="shared" si="87"/>
        <v>1.7348749658787425E-6</v>
      </c>
      <c r="HI77" s="86">
        <f t="shared" si="87"/>
        <v>4.4672246990045624E-7</v>
      </c>
      <c r="HJ77" s="86">
        <f t="shared" si="87"/>
        <v>1.3046906810801729E-6</v>
      </c>
      <c r="HK77" s="86">
        <f t="shared" si="87"/>
        <v>5.7193544189985668E-7</v>
      </c>
      <c r="HL77" s="86">
        <f t="shared" si="87"/>
        <v>4.8199923523128211E-7</v>
      </c>
      <c r="HM77" s="86">
        <f t="shared" si="87"/>
        <v>6.6780940500877728E-7</v>
      </c>
      <c r="HN77" s="86">
        <f t="shared" si="87"/>
        <v>4.7161148876796335E-7</v>
      </c>
      <c r="HO77" s="86">
        <f t="shared" si="87"/>
        <v>3.1575280079316101E-7</v>
      </c>
      <c r="HP77" s="86">
        <f t="shared" si="87"/>
        <v>1.3070567275619158E-7</v>
      </c>
      <c r="HQ77" s="86">
        <f t="shared" si="87"/>
        <v>3.6513791644499529E-8</v>
      </c>
      <c r="HS77" s="86">
        <f t="shared" si="84"/>
        <v>1.9663303063304417E-46</v>
      </c>
      <c r="HT77" s="86">
        <f t="shared" si="84"/>
        <v>2.9125860008614088E-45</v>
      </c>
      <c r="HU77" s="86">
        <f t="shared" si="84"/>
        <v>1.6618870748556631E-49</v>
      </c>
      <c r="HV77" s="86">
        <f t="shared" si="84"/>
        <v>1.2011173210731082E-63</v>
      </c>
      <c r="HW77" s="86">
        <f t="shared" si="84"/>
        <v>4.9549018661185361E-60</v>
      </c>
      <c r="HX77" s="86">
        <f t="shared" si="84"/>
        <v>2.5576106277539441E-57</v>
      </c>
      <c r="HY77" s="86">
        <f t="shared" si="84"/>
        <v>6.3735737775550929E-62</v>
      </c>
      <c r="HZ77" s="86">
        <f t="shared" si="84"/>
        <v>2.394129059709992E-55</v>
      </c>
      <c r="IA77" s="86">
        <f t="shared" si="84"/>
        <v>1.7708462796644843E-59</v>
      </c>
      <c r="IB77" s="86">
        <f t="shared" si="84"/>
        <v>5.7976715507149832E-62</v>
      </c>
      <c r="IC77" s="86">
        <f t="shared" si="84"/>
        <v>9.2954437358199234E-62</v>
      </c>
      <c r="ID77" s="86">
        <f t="shared" si="84"/>
        <v>1.0563443401109209E-61</v>
      </c>
      <c r="IE77" s="86">
        <f t="shared" si="84"/>
        <v>4.5688160252919044E-61</v>
      </c>
      <c r="IF77" s="86">
        <f t="shared" si="84"/>
        <v>4.7610876798734665E-21</v>
      </c>
      <c r="IG77" s="86">
        <f t="shared" si="84"/>
        <v>4.1360920890458071E-20</v>
      </c>
      <c r="II77" s="86">
        <f t="shared" si="85"/>
        <v>2.9819903311446596E-187</v>
      </c>
      <c r="IJ77" s="86">
        <f t="shared" si="85"/>
        <v>1.3085248160525864E-175</v>
      </c>
      <c r="IK77" s="86">
        <f t="shared" si="85"/>
        <v>3.8217246237796545E-202</v>
      </c>
      <c r="IL77" s="86">
        <f t="shared" si="85"/>
        <v>5.2851243044371853E-126</v>
      </c>
      <c r="IM77" s="86">
        <f t="shared" si="85"/>
        <v>1.3379371363606948E-247</v>
      </c>
      <c r="IN77" s="86">
        <f t="shared" si="85"/>
        <v>1.3196320509074013E-236</v>
      </c>
      <c r="IO77" s="86">
        <f t="shared" si="85"/>
        <v>3.9823307278872472E-251</v>
      </c>
      <c r="IP77" s="86">
        <f t="shared" si="85"/>
        <v>1.598044557118131E-232</v>
      </c>
      <c r="IQ77" s="86">
        <f t="shared" si="85"/>
        <v>6.1573133312335203E-237</v>
      </c>
      <c r="IR77" s="86">
        <f t="shared" si="85"/>
        <v>3.96565760108346E-255</v>
      </c>
      <c r="IS77" s="86">
        <f t="shared" si="85"/>
        <v>1.6651570228794153E-245</v>
      </c>
      <c r="IT77" s="86">
        <f t="shared" si="85"/>
        <v>7.6490393840859319E-247</v>
      </c>
      <c r="IU77" s="86">
        <f t="shared" si="85"/>
        <v>1.2728950636975472E-248</v>
      </c>
      <c r="IV77" s="86">
        <f t="shared" si="85"/>
        <v>6.5921043453983581E-103</v>
      </c>
      <c r="IW77" s="86">
        <f t="shared" si="85"/>
        <v>3.8399517943569136E-78</v>
      </c>
      <c r="IY77" s="86">
        <f t="shared" si="86"/>
        <v>0.22848037673545599</v>
      </c>
      <c r="IZ77" s="86">
        <f t="shared" si="86"/>
        <v>0.26082528415511447</v>
      </c>
      <c r="JA77" s="86">
        <f t="shared" si="86"/>
        <v>0.23932561719907439</v>
      </c>
      <c r="JB77" s="86">
        <f t="shared" si="86"/>
        <v>0.21145028414912664</v>
      </c>
      <c r="JC77" s="86">
        <f t="shared" si="86"/>
        <v>0.23444312747568016</v>
      </c>
      <c r="JD77" s="86">
        <f t="shared" si="86"/>
        <v>0.24311139946594101</v>
      </c>
      <c r="JE77" s="86">
        <f t="shared" si="86"/>
        <v>0.17716538876598781</v>
      </c>
      <c r="JF77" s="86">
        <f t="shared" si="86"/>
        <v>0.19712609800236955</v>
      </c>
      <c r="JG77" s="86">
        <f t="shared" si="86"/>
        <v>0.17752232157169659</v>
      </c>
      <c r="JH77" s="86">
        <f t="shared" si="86"/>
        <v>0.20553960982300748</v>
      </c>
      <c r="JI77" s="86">
        <f t="shared" si="86"/>
        <v>0.23300739802041429</v>
      </c>
      <c r="JJ77" s="86">
        <f t="shared" si="86"/>
        <v>0.19251422308379493</v>
      </c>
      <c r="JK77" s="86">
        <f t="shared" si="86"/>
        <v>0.18366297780158336</v>
      </c>
      <c r="JL77" s="86">
        <f t="shared" si="86"/>
        <v>0.16564191252523242</v>
      </c>
      <c r="JM77" s="86">
        <f t="shared" si="86"/>
        <v>0.17267160039841339</v>
      </c>
    </row>
    <row r="78" spans="2:273" x14ac:dyDescent="0.25">
      <c r="B78" s="2">
        <v>51</v>
      </c>
      <c r="C78" s="37">
        <v>202.15600000000001</v>
      </c>
      <c r="D78" s="37">
        <v>215.77500000000001</v>
      </c>
      <c r="E78" s="37">
        <v>212.6</v>
      </c>
      <c r="F78" s="37">
        <v>200.2</v>
      </c>
      <c r="G78" s="37">
        <v>207.65</v>
      </c>
      <c r="H78" s="37">
        <v>215.45</v>
      </c>
      <c r="I78" s="37">
        <v>196.5</v>
      </c>
      <c r="J78" s="37">
        <v>200.42500000000001</v>
      </c>
      <c r="K78" s="37">
        <v>193.61</v>
      </c>
      <c r="L78" s="37">
        <v>202.09800000000001</v>
      </c>
      <c r="M78" s="37">
        <v>205</v>
      </c>
      <c r="N78" s="37">
        <v>198.31700000000001</v>
      </c>
      <c r="O78" s="37">
        <v>196.732</v>
      </c>
      <c r="P78" s="37">
        <v>180.65899999999999</v>
      </c>
      <c r="Q78" s="37">
        <v>171.14599999999999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190.93089905178309</v>
      </c>
      <c r="T78" s="4">
        <f t="shared" si="88"/>
        <v>205.32407634418871</v>
      </c>
      <c r="U78" s="4">
        <f t="shared" si="88"/>
        <v>201.33673876941128</v>
      </c>
      <c r="V78" s="4">
        <f t="shared" si="88"/>
        <v>191.61319614123119</v>
      </c>
      <c r="W78" s="4">
        <f t="shared" si="88"/>
        <v>198.21446505484596</v>
      </c>
      <c r="X78" s="4">
        <f t="shared" si="88"/>
        <v>203.60332353367949</v>
      </c>
      <c r="Y78" s="4">
        <f t="shared" si="88"/>
        <v>185.73674583355034</v>
      </c>
      <c r="Z78" s="4">
        <f t="shared" si="88"/>
        <v>188.11793095583195</v>
      </c>
      <c r="AA78" s="4">
        <f t="shared" si="88"/>
        <v>183.93898104313374</v>
      </c>
      <c r="AB78" s="4">
        <f t="shared" si="88"/>
        <v>192.28917926691014</v>
      </c>
      <c r="AC78" s="4">
        <f t="shared" si="88"/>
        <v>195.93104402769433</v>
      </c>
      <c r="AD78" s="4">
        <f t="shared" si="88"/>
        <v>189.03679519610557</v>
      </c>
      <c r="AE78" s="4">
        <f t="shared" si="88"/>
        <v>188.19465981282602</v>
      </c>
      <c r="AF78" s="4">
        <f t="shared" si="88"/>
        <v>174.18373628807564</v>
      </c>
      <c r="AG78" s="4">
        <f t="shared" si="88"/>
        <v>165.10389353005334</v>
      </c>
      <c r="AI78" s="4">
        <f t="shared" ref="AI78:AW94" si="89">IF(OR($B78 &lt; C$230, $B78 &gt; C$233), 0, C78-S78)</f>
        <v>11.22510094821692</v>
      </c>
      <c r="AJ78" s="4">
        <f t="shared" si="89"/>
        <v>10.450923655811295</v>
      </c>
      <c r="AK78" s="4">
        <f t="shared" si="89"/>
        <v>11.263261230588711</v>
      </c>
      <c r="AL78" s="4">
        <f t="shared" si="89"/>
        <v>8.5868038587688034</v>
      </c>
      <c r="AM78" s="4">
        <f t="shared" si="89"/>
        <v>9.4355349451540462</v>
      </c>
      <c r="AN78" s="4">
        <f t="shared" si="89"/>
        <v>11.846676466320503</v>
      </c>
      <c r="AO78" s="4">
        <f t="shared" si="89"/>
        <v>10.763254166449656</v>
      </c>
      <c r="AP78" s="4">
        <f t="shared" si="89"/>
        <v>12.30706904416806</v>
      </c>
      <c r="AQ78" s="4">
        <f t="shared" si="89"/>
        <v>9.671018956866277</v>
      </c>
      <c r="AR78" s="4">
        <f t="shared" si="89"/>
        <v>9.808820733089874</v>
      </c>
      <c r="AS78" s="4">
        <f t="shared" si="89"/>
        <v>9.0689559723056732</v>
      </c>
      <c r="AT78" s="4">
        <f t="shared" si="89"/>
        <v>9.2802048038944349</v>
      </c>
      <c r="AU78" s="4">
        <f t="shared" si="89"/>
        <v>8.5373401871739816</v>
      </c>
      <c r="AV78" s="4">
        <f t="shared" si="89"/>
        <v>6.4752637119243559</v>
      </c>
      <c r="AW78" s="4">
        <f t="shared" si="89"/>
        <v>6.0421064699466456</v>
      </c>
      <c r="AY78" s="2">
        <f t="shared" si="80"/>
        <v>96.107852331115822</v>
      </c>
      <c r="AZ78" s="2">
        <f t="shared" si="80"/>
        <v>97.416553464821476</v>
      </c>
      <c r="BA78" s="2">
        <f t="shared" si="80"/>
        <v>98.111828596279011</v>
      </c>
      <c r="BB78" s="2">
        <f t="shared" si="80"/>
        <v>99.382931138813973</v>
      </c>
      <c r="BC78" s="2">
        <f t="shared" si="80"/>
        <v>96.105324937915967</v>
      </c>
      <c r="BD78" s="2">
        <f t="shared" si="80"/>
        <v>96.070079612564513</v>
      </c>
      <c r="BE78" s="2">
        <f t="shared" si="80"/>
        <v>99.033505991805043</v>
      </c>
      <c r="BF78" s="2">
        <f t="shared" si="80"/>
        <v>97.226362320115598</v>
      </c>
      <c r="BG78" s="2">
        <f t="shared" si="80"/>
        <v>99.912233882296931</v>
      </c>
      <c r="BH78" s="2">
        <f t="shared" si="80"/>
        <v>100.50894587053853</v>
      </c>
      <c r="BI78" s="2">
        <f t="shared" si="80"/>
        <v>100.31798323081811</v>
      </c>
      <c r="BJ78" s="2">
        <f t="shared" si="80"/>
        <v>100.25453190242553</v>
      </c>
      <c r="BK78" s="2">
        <f t="shared" si="80"/>
        <v>101.50883196707338</v>
      </c>
      <c r="BL78" s="2">
        <f t="shared" si="80"/>
        <v>99.809780450551287</v>
      </c>
      <c r="BM78" s="2">
        <f t="shared" si="80"/>
        <v>98.189610881081308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102.9113973009447</v>
      </c>
      <c r="DL78" s="2">
        <f t="shared" si="90"/>
        <v>102.72683535762485</v>
      </c>
      <c r="DM78" s="2">
        <f t="shared" si="90"/>
        <v>102.99024624765477</v>
      </c>
      <c r="DN78" s="2">
        <f t="shared" si="90"/>
        <v>105.19656660412757</v>
      </c>
      <c r="DO78" s="2">
        <f t="shared" si="90"/>
        <v>99.886315789473699</v>
      </c>
      <c r="DP78" s="2">
        <f t="shared" si="90"/>
        <v>102.50421271473904</v>
      </c>
      <c r="DQ78" s="2">
        <f t="shared" si="90"/>
        <v>102.78558558558557</v>
      </c>
      <c r="DR78" s="2">
        <f t="shared" si="90"/>
        <v>103.51938259109313</v>
      </c>
      <c r="DS78" s="2">
        <f t="shared" si="90"/>
        <v>106.70809278914544</v>
      </c>
      <c r="DT78" s="2">
        <f t="shared" si="90"/>
        <v>107.67267235656709</v>
      </c>
      <c r="DU78" s="2">
        <f t="shared" si="90"/>
        <v>105.03841140350877</v>
      </c>
      <c r="DV78" s="2">
        <f t="shared" si="90"/>
        <v>105.49993401903932</v>
      </c>
      <c r="DW78" s="2">
        <f t="shared" si="90"/>
        <v>107.222493598862</v>
      </c>
      <c r="DX78" s="2">
        <f t="shared" si="90"/>
        <v>104.93586960644855</v>
      </c>
      <c r="DY78" s="2">
        <f t="shared" si="90"/>
        <v>103.20127261586453</v>
      </c>
      <c r="EA78" s="2">
        <f t="shared" ref="EA78:EO95" si="91">CE$228*$B78+CE$229</f>
        <v>93.793804556412724</v>
      </c>
      <c r="EB78" s="2">
        <f t="shared" si="91"/>
        <v>95.683797729618178</v>
      </c>
      <c r="EC78" s="2">
        <f t="shared" si="91"/>
        <v>96.363097165991888</v>
      </c>
      <c r="ED78" s="2">
        <f t="shared" si="91"/>
        <v>97.129771992554865</v>
      </c>
      <c r="EE78" s="2">
        <f t="shared" si="91"/>
        <v>94.684259917589088</v>
      </c>
      <c r="EF78" s="2">
        <f t="shared" si="91"/>
        <v>93.579289035296981</v>
      </c>
      <c r="EG78" s="2">
        <f t="shared" si="91"/>
        <v>97.371525549428952</v>
      </c>
      <c r="EH78" s="2">
        <f t="shared" si="91"/>
        <v>94.669668447275171</v>
      </c>
      <c r="EI78" s="2">
        <f t="shared" si="91"/>
        <v>96.97430374753452</v>
      </c>
      <c r="EJ78" s="2">
        <f t="shared" si="91"/>
        <v>97.52757624942214</v>
      </c>
      <c r="EK78" s="2">
        <f t="shared" si="91"/>
        <v>98.523626031746005</v>
      </c>
      <c r="EL78" s="2">
        <f t="shared" si="91"/>
        <v>98.010901479050744</v>
      </c>
      <c r="EM78" s="2">
        <f t="shared" si="91"/>
        <v>99.029632275544202</v>
      </c>
      <c r="EN78" s="2">
        <f t="shared" si="91"/>
        <v>97.516030763116049</v>
      </c>
      <c r="EO78" s="2">
        <f t="shared" si="91"/>
        <v>95.795049372523124</v>
      </c>
      <c r="EQ78" s="2">
        <f t="shared" ref="EQ78:FE94" si="92">CU$228*$B78+CU$229</f>
        <v>94.076115107973763</v>
      </c>
      <c r="ER78" s="2">
        <f t="shared" si="92"/>
        <v>96.921940227266447</v>
      </c>
      <c r="ES78" s="2">
        <f t="shared" si="92"/>
        <v>95.311248140093838</v>
      </c>
      <c r="ET78" s="2">
        <f t="shared" si="92"/>
        <v>95.488591241313216</v>
      </c>
      <c r="EU78" s="2">
        <f t="shared" si="92"/>
        <v>93.628637142693933</v>
      </c>
      <c r="EV78" s="2">
        <f t="shared" si="92"/>
        <v>94.298122946911604</v>
      </c>
      <c r="EW78" s="2">
        <f t="shared" si="92"/>
        <v>96.43713875943709</v>
      </c>
      <c r="EX78" s="2">
        <f t="shared" si="92"/>
        <v>95.732929522697503</v>
      </c>
      <c r="EY78" s="2">
        <f t="shared" si="92"/>
        <v>97.672016545969086</v>
      </c>
      <c r="EZ78" s="2">
        <f t="shared" si="92"/>
        <v>97.691708673854833</v>
      </c>
      <c r="FA78" s="2">
        <f t="shared" si="92"/>
        <v>98.318396356916551</v>
      </c>
      <c r="FB78" s="2">
        <f t="shared" si="92"/>
        <v>98.157779826945188</v>
      </c>
      <c r="FC78" s="2">
        <f t="shared" si="92"/>
        <v>98.271555199325235</v>
      </c>
      <c r="FD78" s="2">
        <f t="shared" si="92"/>
        <v>98.206505273755255</v>
      </c>
      <c r="FE78" s="2">
        <f t="shared" si="92"/>
        <v>97.826484547580478</v>
      </c>
      <c r="FG78" s="2">
        <f t="shared" ref="FG78:FU94" si="93">POWER(10,($B78-C$231)/C$229)/(1+POWER(10,($B78-C$231)/C$229))</f>
        <v>0.74620488047436617</v>
      </c>
      <c r="FH78" s="2">
        <f t="shared" si="93"/>
        <v>0.75403189369848911</v>
      </c>
      <c r="FI78" s="2">
        <f t="shared" si="93"/>
        <v>0.73609372990131516</v>
      </c>
      <c r="FJ78" s="2">
        <f t="shared" si="93"/>
        <v>0.72013684081051432</v>
      </c>
      <c r="FK78" s="2">
        <f t="shared" si="93"/>
        <v>0.72678776335308348</v>
      </c>
      <c r="FL78" s="2">
        <f t="shared" si="93"/>
        <v>0.72093521140465433</v>
      </c>
      <c r="FM78" s="2">
        <f t="shared" si="93"/>
        <v>0.69298948946409267</v>
      </c>
      <c r="FN78" s="2">
        <f t="shared" si="93"/>
        <v>0.71112357389509628</v>
      </c>
      <c r="FO78" s="2">
        <f t="shared" si="93"/>
        <v>0.69818999692710404</v>
      </c>
      <c r="FP78" s="2">
        <f t="shared" si="93"/>
        <v>0.70613072840763358</v>
      </c>
      <c r="FQ78" s="2">
        <f t="shared" si="93"/>
        <v>0.724564185365145</v>
      </c>
      <c r="FR78" s="2">
        <f t="shared" si="93"/>
        <v>0.70041508671690056</v>
      </c>
      <c r="FS78" s="2">
        <f t="shared" si="93"/>
        <v>0.69737922139495223</v>
      </c>
      <c r="FT78" s="2">
        <f t="shared" si="93"/>
        <v>0.69087456722721341</v>
      </c>
      <c r="FU78" s="2">
        <f t="shared" si="93"/>
        <v>0.67671739626325289</v>
      </c>
      <c r="FW78" s="2">
        <f t="shared" si="82"/>
        <v>1.673133303045783E-4</v>
      </c>
      <c r="FX78" s="2">
        <f t="shared" si="82"/>
        <v>3.1749756829445828E-4</v>
      </c>
      <c r="FY78" s="2">
        <f t="shared" si="82"/>
        <v>2.0417877201064883E-4</v>
      </c>
      <c r="FZ78" s="2">
        <f t="shared" si="82"/>
        <v>2.7050513875312176E-3</v>
      </c>
      <c r="GA78" s="2">
        <f t="shared" si="82"/>
        <v>1.8974542584251257E-4</v>
      </c>
      <c r="GB78" s="2">
        <f t="shared" si="82"/>
        <v>2.2068718777785759E-4</v>
      </c>
      <c r="GC78" s="2">
        <f t="shared" si="82"/>
        <v>2.0643848829292465E-4</v>
      </c>
      <c r="GD78" s="2">
        <f t="shared" si="82"/>
        <v>2.0698484065840704E-4</v>
      </c>
      <c r="GE78" s="2">
        <f t="shared" si="82"/>
        <v>2.5115520780132761E-4</v>
      </c>
      <c r="GF78" s="2">
        <f t="shared" si="82"/>
        <v>2.2919222255937208E-4</v>
      </c>
      <c r="GG78" s="2">
        <f t="shared" si="82"/>
        <v>2.3396699640642393E-4</v>
      </c>
      <c r="GH78" s="2">
        <f t="shared" si="82"/>
        <v>1.9920776894145778E-4</v>
      </c>
      <c r="GI78" s="2">
        <f t="shared" si="82"/>
        <v>1.7198928780551162E-4</v>
      </c>
      <c r="GJ78" s="2">
        <f t="shared" si="82"/>
        <v>1.2859835428237449E-4</v>
      </c>
      <c r="GK78" s="2">
        <f t="shared" si="82"/>
        <v>1.2718820582542954E-4</v>
      </c>
      <c r="GM78" s="86">
        <f t="shared" si="83"/>
        <v>0.27866748057643631</v>
      </c>
      <c r="GN78" s="86">
        <f t="shared" si="83"/>
        <v>0.31671293371678905</v>
      </c>
      <c r="GO78" s="86">
        <f t="shared" si="83"/>
        <v>0.29549227826948593</v>
      </c>
      <c r="GP78" s="86">
        <f t="shared" si="83"/>
        <v>0.26503034603873832</v>
      </c>
      <c r="GQ78" s="86">
        <f t="shared" si="83"/>
        <v>0.29245444054205832</v>
      </c>
      <c r="GR78" s="86">
        <f t="shared" si="83"/>
        <v>0.3058268802017835</v>
      </c>
      <c r="GS78" s="86">
        <f t="shared" si="83"/>
        <v>0.22906124363037508</v>
      </c>
      <c r="GT78" s="86">
        <f t="shared" si="83"/>
        <v>0.24933658925231969</v>
      </c>
      <c r="GU78" s="86">
        <f t="shared" si="83"/>
        <v>0.22767850853292607</v>
      </c>
      <c r="GV78" s="86">
        <f t="shared" si="83"/>
        <v>0.26226320885152299</v>
      </c>
      <c r="GW78" s="86">
        <f t="shared" si="83"/>
        <v>0.29139998485567242</v>
      </c>
      <c r="GX78" s="86">
        <f t="shared" si="83"/>
        <v>0.24702843276233122</v>
      </c>
      <c r="GY78" s="86">
        <f t="shared" si="83"/>
        <v>0.2362446526338495</v>
      </c>
      <c r="GZ78" s="86">
        <f t="shared" si="83"/>
        <v>0.21410054658197078</v>
      </c>
      <c r="HA78" s="86">
        <f t="shared" si="83"/>
        <v>0.22903111020495537</v>
      </c>
      <c r="HC78" s="86">
        <f t="shared" si="73"/>
        <v>1.5756416797986088E-5</v>
      </c>
      <c r="HD78" s="86">
        <f t="shared" si="73"/>
        <v>1.5045861761052563E-5</v>
      </c>
      <c r="HE78" s="86">
        <f t="shared" si="73"/>
        <v>1.2533954197445829E-5</v>
      </c>
      <c r="HF78" s="86">
        <f t="shared" si="73"/>
        <v>9.8101796932092455E-7</v>
      </c>
      <c r="HG78" s="86">
        <f t="shared" si="87"/>
        <v>2.1424831315035269E-6</v>
      </c>
      <c r="HH78" s="86">
        <f t="shared" si="87"/>
        <v>3.9089510906992363E-6</v>
      </c>
      <c r="HI78" s="86">
        <f t="shared" si="87"/>
        <v>1.0703674811140837E-6</v>
      </c>
      <c r="HJ78" s="86">
        <f t="shared" si="87"/>
        <v>2.9280886395535254E-6</v>
      </c>
      <c r="HK78" s="86">
        <f t="shared" si="87"/>
        <v>1.3526143165035092E-6</v>
      </c>
      <c r="HL78" s="86">
        <f t="shared" si="87"/>
        <v>1.1725124323761796E-6</v>
      </c>
      <c r="HM78" s="86">
        <f t="shared" si="87"/>
        <v>1.5843404509122475E-6</v>
      </c>
      <c r="HN78" s="86">
        <f t="shared" si="87"/>
        <v>1.1158093311098695E-6</v>
      </c>
      <c r="HO78" s="86">
        <f t="shared" si="87"/>
        <v>7.4780003867289504E-7</v>
      </c>
      <c r="HP78" s="86">
        <f t="shared" si="87"/>
        <v>3.2196932505943361E-7</v>
      </c>
      <c r="HQ78" s="86">
        <f t="shared" si="87"/>
        <v>9.9859789815279864E-8</v>
      </c>
      <c r="HS78" s="86">
        <f t="shared" si="84"/>
        <v>4.213013146723242E-45</v>
      </c>
      <c r="HT78" s="86">
        <f t="shared" si="84"/>
        <v>6.8435935320458738E-44</v>
      </c>
      <c r="HU78" s="86">
        <f t="shared" si="84"/>
        <v>4.8219729138350518E-48</v>
      </c>
      <c r="HV78" s="86">
        <f t="shared" si="84"/>
        <v>8.9833495551798471E-62</v>
      </c>
      <c r="HW78" s="86">
        <f t="shared" si="84"/>
        <v>2.9421295690050649E-58</v>
      </c>
      <c r="HX78" s="86">
        <f t="shared" si="84"/>
        <v>1.3506139171528014E-55</v>
      </c>
      <c r="HY78" s="86">
        <f t="shared" si="84"/>
        <v>4.3361391577960732E-60</v>
      </c>
      <c r="HZ78" s="86">
        <f t="shared" si="84"/>
        <v>1.1062682406624342E-53</v>
      </c>
      <c r="IA78" s="86">
        <f t="shared" si="84"/>
        <v>1.0769962896430801E-57</v>
      </c>
      <c r="IB78" s="86">
        <f t="shared" si="84"/>
        <v>4.3032056452402332E-60</v>
      </c>
      <c r="IC78" s="86">
        <f t="shared" si="84"/>
        <v>6.3748182404427163E-60</v>
      </c>
      <c r="ID78" s="86">
        <f t="shared" si="84"/>
        <v>6.7614459623536315E-60</v>
      </c>
      <c r="IE78" s="86">
        <f t="shared" si="84"/>
        <v>2.7093588685871962E-59</v>
      </c>
      <c r="IF78" s="86">
        <f t="shared" si="84"/>
        <v>1.6633911304828703E-20</v>
      </c>
      <c r="IG78" s="86">
        <f t="shared" si="84"/>
        <v>1.369784315031165E-19</v>
      </c>
      <c r="II78" s="86">
        <f t="shared" si="85"/>
        <v>2.1674775183585621E-183</v>
      </c>
      <c r="IJ78" s="86">
        <f t="shared" si="85"/>
        <v>1.0441792626280923E-171</v>
      </c>
      <c r="IK78" s="86">
        <f t="shared" si="85"/>
        <v>7.0813600415588054E-198</v>
      </c>
      <c r="IL78" s="86">
        <f t="shared" si="85"/>
        <v>3.1631149378921813E-122</v>
      </c>
      <c r="IM78" s="86">
        <f t="shared" si="85"/>
        <v>2.0843724447657053E-242</v>
      </c>
      <c r="IN78" s="86">
        <f t="shared" si="85"/>
        <v>1.4730624662713433E-231</v>
      </c>
      <c r="IO78" s="86">
        <f t="shared" si="85"/>
        <v>8.2930493672722458E-246</v>
      </c>
      <c r="IP78" s="86">
        <f t="shared" si="85"/>
        <v>1.3386112507091315E-227</v>
      </c>
      <c r="IQ78" s="86">
        <f t="shared" si="85"/>
        <v>8.3534492547613413E-232</v>
      </c>
      <c r="IR78" s="86">
        <f t="shared" si="85"/>
        <v>1.1712180123332273E-249</v>
      </c>
      <c r="IS78" s="86">
        <f t="shared" si="85"/>
        <v>3.1379855815920164E-240</v>
      </c>
      <c r="IT78" s="86">
        <f t="shared" si="85"/>
        <v>1.228119421683022E-241</v>
      </c>
      <c r="IU78" s="86">
        <f t="shared" si="85"/>
        <v>1.8228111850710774E-243</v>
      </c>
      <c r="IV78" s="86">
        <f t="shared" si="85"/>
        <v>7.3031305870181082E-101</v>
      </c>
      <c r="IW78" s="86">
        <f t="shared" si="85"/>
        <v>1.3387302095704213E-76</v>
      </c>
      <c r="IY78" s="86">
        <f t="shared" si="86"/>
        <v>0.27868323699323427</v>
      </c>
      <c r="IZ78" s="86">
        <f t="shared" si="86"/>
        <v>0.31672797957855009</v>
      </c>
      <c r="JA78" s="86">
        <f t="shared" si="86"/>
        <v>0.29550481222368336</v>
      </c>
      <c r="JB78" s="86">
        <f t="shared" si="86"/>
        <v>0.26503132705670762</v>
      </c>
      <c r="JC78" s="86">
        <f t="shared" si="86"/>
        <v>0.29245658302518984</v>
      </c>
      <c r="JD78" s="86">
        <f t="shared" si="86"/>
        <v>0.30583078915287421</v>
      </c>
      <c r="JE78" s="86">
        <f t="shared" si="86"/>
        <v>0.2290623139978562</v>
      </c>
      <c r="JF78" s="86">
        <f t="shared" si="86"/>
        <v>0.24933951734095924</v>
      </c>
      <c r="JG78" s="86">
        <f t="shared" si="86"/>
        <v>0.22767986114724256</v>
      </c>
      <c r="JH78" s="86">
        <f t="shared" si="86"/>
        <v>0.26226438136395536</v>
      </c>
      <c r="JI78" s="86">
        <f t="shared" si="86"/>
        <v>0.29140156919612331</v>
      </c>
      <c r="JJ78" s="86">
        <f t="shared" si="86"/>
        <v>0.24702954857166232</v>
      </c>
      <c r="JK78" s="86">
        <f t="shared" si="86"/>
        <v>0.23624540043388817</v>
      </c>
      <c r="JL78" s="86">
        <f t="shared" si="86"/>
        <v>0.21410086855129584</v>
      </c>
      <c r="JM78" s="86">
        <f t="shared" si="86"/>
        <v>0.22903121006474519</v>
      </c>
    </row>
    <row r="79" spans="2:273" x14ac:dyDescent="0.25">
      <c r="B79" s="2">
        <v>52</v>
      </c>
      <c r="C79" s="37">
        <v>212.6</v>
      </c>
      <c r="D79" s="37">
        <v>226.8</v>
      </c>
      <c r="E79" s="37">
        <v>225.125</v>
      </c>
      <c r="F79" s="37">
        <v>213.97499999999999</v>
      </c>
      <c r="G79" s="37">
        <v>222.72499999999999</v>
      </c>
      <c r="H79" s="37">
        <v>227.02500000000001</v>
      </c>
      <c r="I79" s="37">
        <v>211.875</v>
      </c>
      <c r="J79" s="37">
        <v>212.22499999999999</v>
      </c>
      <c r="K79" s="37">
        <v>209.31700000000001</v>
      </c>
      <c r="L79" s="37">
        <v>215.92699999999999</v>
      </c>
      <c r="M79" s="37">
        <v>216.12200000000001</v>
      </c>
      <c r="N79" s="37">
        <v>212.41499999999999</v>
      </c>
      <c r="O79" s="37">
        <v>212.78</v>
      </c>
      <c r="P79" s="37">
        <v>194.09800000000001</v>
      </c>
      <c r="Q79" s="37">
        <v>181.04900000000001</v>
      </c>
      <c r="S79" s="4">
        <f t="shared" si="88"/>
        <v>203.21116901803458</v>
      </c>
      <c r="T79" s="4">
        <f t="shared" si="88"/>
        <v>218.37794317666484</v>
      </c>
      <c r="U79" s="4">
        <f t="shared" si="88"/>
        <v>215.23507758244867</v>
      </c>
      <c r="V79" s="4">
        <f t="shared" si="88"/>
        <v>205.36728572486814</v>
      </c>
      <c r="W79" s="4">
        <f t="shared" si="88"/>
        <v>212.69239465209762</v>
      </c>
      <c r="X79" s="4">
        <f t="shared" si="88"/>
        <v>219.1190738316121</v>
      </c>
      <c r="Y79" s="4">
        <f t="shared" si="88"/>
        <v>201.18680491900091</v>
      </c>
      <c r="Z79" s="4">
        <f t="shared" si="88"/>
        <v>202.55314872338022</v>
      </c>
      <c r="AA79" s="4">
        <f t="shared" si="88"/>
        <v>198.41793856662667</v>
      </c>
      <c r="AB79" s="4">
        <f t="shared" si="88"/>
        <v>207.08636650617129</v>
      </c>
      <c r="AC79" s="4">
        <f t="shared" si="88"/>
        <v>209.61378584226489</v>
      </c>
      <c r="AD79" s="4">
        <f t="shared" si="88"/>
        <v>204.0197954179763</v>
      </c>
      <c r="AE79" s="4">
        <f t="shared" si="88"/>
        <v>203.15270811882993</v>
      </c>
      <c r="AF79" s="4">
        <f t="shared" si="88"/>
        <v>187.61062784298153</v>
      </c>
      <c r="AG79" s="4">
        <f t="shared" si="88"/>
        <v>177.86277523156423</v>
      </c>
      <c r="AI79" s="4">
        <f t="shared" si="89"/>
        <v>9.3888309819654125</v>
      </c>
      <c r="AJ79" s="4">
        <f t="shared" si="89"/>
        <v>8.4220568233351685</v>
      </c>
      <c r="AK79" s="4">
        <f t="shared" si="89"/>
        <v>9.8899224175513325</v>
      </c>
      <c r="AL79" s="4">
        <f t="shared" si="89"/>
        <v>8.6077142751318547</v>
      </c>
      <c r="AM79" s="4">
        <f t="shared" si="89"/>
        <v>10.032605347902376</v>
      </c>
      <c r="AN79" s="4">
        <f t="shared" si="89"/>
        <v>7.9059261683879072</v>
      </c>
      <c r="AO79" s="4">
        <f t="shared" si="89"/>
        <v>10.688195080999094</v>
      </c>
      <c r="AP79" s="4">
        <f t="shared" si="89"/>
        <v>9.6718512766197762</v>
      </c>
      <c r="AQ79" s="4">
        <f t="shared" si="89"/>
        <v>10.899061433373333</v>
      </c>
      <c r="AR79" s="4">
        <f t="shared" si="89"/>
        <v>8.8406334938287046</v>
      </c>
      <c r="AS79" s="4">
        <f t="shared" si="89"/>
        <v>6.5082141577351251</v>
      </c>
      <c r="AT79" s="4">
        <f t="shared" si="89"/>
        <v>8.3952045820236947</v>
      </c>
      <c r="AU79" s="4">
        <f t="shared" si="89"/>
        <v>9.6272918811700663</v>
      </c>
      <c r="AV79" s="4">
        <f t="shared" si="89"/>
        <v>6.4873721570184841</v>
      </c>
      <c r="AW79" s="4">
        <f t="shared" si="89"/>
        <v>3.1862247684357783</v>
      </c>
      <c r="AY79" s="2">
        <f t="shared" si="80"/>
        <v>95.891071530771853</v>
      </c>
      <c r="AZ79" s="2">
        <f t="shared" si="80"/>
        <v>97.217515640367793</v>
      </c>
      <c r="BA79" s="2">
        <f t="shared" si="80"/>
        <v>97.904190654734421</v>
      </c>
      <c r="BB79" s="2">
        <f t="shared" si="80"/>
        <v>99.131629893270144</v>
      </c>
      <c r="BC79" s="2">
        <f t="shared" si="80"/>
        <v>95.923170402726456</v>
      </c>
      <c r="BD79" s="2">
        <f t="shared" si="80"/>
        <v>95.870377407918781</v>
      </c>
      <c r="BE79" s="2">
        <f t="shared" si="80"/>
        <v>98.852898934819123</v>
      </c>
      <c r="BF79" s="2">
        <f t="shared" si="80"/>
        <v>97.027984352520164</v>
      </c>
      <c r="BG79" s="2">
        <f t="shared" si="80"/>
        <v>99.683666567006725</v>
      </c>
      <c r="BH79" s="2">
        <f t="shared" si="80"/>
        <v>100.25520605457875</v>
      </c>
      <c r="BI79" s="2">
        <f t="shared" si="80"/>
        <v>100.10627091236873</v>
      </c>
      <c r="BJ79" s="2">
        <f t="shared" si="80"/>
        <v>100.0507127489643</v>
      </c>
      <c r="BK79" s="2">
        <f t="shared" si="80"/>
        <v>101.2902697988094</v>
      </c>
      <c r="BL79" s="2">
        <f t="shared" si="80"/>
        <v>99.625320439913651</v>
      </c>
      <c r="BM79" s="2">
        <f t="shared" si="80"/>
        <v>98.051945530377651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103.00693535762485</v>
      </c>
      <c r="DL79" s="2">
        <f t="shared" si="90"/>
        <v>102.76455296896088</v>
      </c>
      <c r="DM79" s="2">
        <f t="shared" si="90"/>
        <v>103.07067073170731</v>
      </c>
      <c r="DN79" s="2">
        <f t="shared" si="90"/>
        <v>105.3089540337711</v>
      </c>
      <c r="DO79" s="2">
        <f t="shared" si="90"/>
        <v>99.912611336032413</v>
      </c>
      <c r="DP79" s="2">
        <f t="shared" si="90"/>
        <v>102.64072929204509</v>
      </c>
      <c r="DQ79" s="2">
        <f t="shared" si="90"/>
        <v>102.90292792792791</v>
      </c>
      <c r="DR79" s="2">
        <f t="shared" si="90"/>
        <v>103.63054149797573</v>
      </c>
      <c r="DS79" s="2">
        <f t="shared" si="90"/>
        <v>106.84025024619764</v>
      </c>
      <c r="DT79" s="2">
        <f t="shared" si="90"/>
        <v>107.77228733997154</v>
      </c>
      <c r="DU79" s="2">
        <f t="shared" si="90"/>
        <v>105.10015006747638</v>
      </c>
      <c r="DV79" s="2">
        <f t="shared" si="90"/>
        <v>105.62048572053838</v>
      </c>
      <c r="DW79" s="2">
        <f t="shared" si="90"/>
        <v>107.34558748221905</v>
      </c>
      <c r="DX79" s="2">
        <f t="shared" si="90"/>
        <v>105.03340066382171</v>
      </c>
      <c r="DY79" s="2">
        <f t="shared" si="90"/>
        <v>103.29464594474153</v>
      </c>
      <c r="EA79" s="2">
        <f t="shared" si="91"/>
        <v>93.683748577627767</v>
      </c>
      <c r="EB79" s="2">
        <f t="shared" si="91"/>
        <v>95.566718266253872</v>
      </c>
      <c r="EC79" s="2">
        <f t="shared" si="91"/>
        <v>96.215178571428552</v>
      </c>
      <c r="ED79" s="2">
        <f t="shared" si="91"/>
        <v>96.948627914380893</v>
      </c>
      <c r="EE79" s="2">
        <f t="shared" si="91"/>
        <v>94.555715843904025</v>
      </c>
      <c r="EF79" s="2">
        <f t="shared" si="91"/>
        <v>93.480025277391462</v>
      </c>
      <c r="EG79" s="2">
        <f t="shared" si="91"/>
        <v>97.216807516502513</v>
      </c>
      <c r="EH79" s="2">
        <f t="shared" si="91"/>
        <v>94.581532546245697</v>
      </c>
      <c r="EI79" s="2">
        <f t="shared" si="91"/>
        <v>96.861997182304876</v>
      </c>
      <c r="EJ79" s="2">
        <f t="shared" si="91"/>
        <v>97.402041707329587</v>
      </c>
      <c r="EK79" s="2">
        <f t="shared" si="91"/>
        <v>98.375003446712</v>
      </c>
      <c r="EL79" s="2">
        <f t="shared" si="91"/>
        <v>97.877958211322152</v>
      </c>
      <c r="EM79" s="2">
        <f t="shared" si="91"/>
        <v>98.894024555448283</v>
      </c>
      <c r="EN79" s="2">
        <f t="shared" si="91"/>
        <v>97.418306597774233</v>
      </c>
      <c r="EO79" s="2">
        <f t="shared" si="91"/>
        <v>95.767369385733161</v>
      </c>
      <c r="EQ79" s="2">
        <f t="shared" si="92"/>
        <v>93.960111674533223</v>
      </c>
      <c r="ER79" s="2">
        <f t="shared" si="92"/>
        <v>96.774962875510752</v>
      </c>
      <c r="ES79" s="2">
        <f t="shared" si="92"/>
        <v>95.186203788485741</v>
      </c>
      <c r="ET79" s="2">
        <f t="shared" si="92"/>
        <v>95.348081116702616</v>
      </c>
      <c r="EU79" s="2">
        <f t="shared" si="92"/>
        <v>93.522378644474514</v>
      </c>
      <c r="EV79" s="2">
        <f t="shared" si="92"/>
        <v>94.183327050658491</v>
      </c>
      <c r="EW79" s="2">
        <f t="shared" si="92"/>
        <v>96.302059918413505</v>
      </c>
      <c r="EX79" s="2">
        <f t="shared" si="92"/>
        <v>95.622308736134229</v>
      </c>
      <c r="EY79" s="2">
        <f t="shared" si="92"/>
        <v>97.545022732746546</v>
      </c>
      <c r="EZ79" s="2">
        <f t="shared" si="92"/>
        <v>97.56267087597007</v>
      </c>
      <c r="FA79" s="2">
        <f t="shared" si="92"/>
        <v>98.174127600316766</v>
      </c>
      <c r="FB79" s="2">
        <f t="shared" si="92"/>
        <v>98.02172544315458</v>
      </c>
      <c r="FC79" s="2">
        <f t="shared" si="92"/>
        <v>98.151714646823891</v>
      </c>
      <c r="FD79" s="2">
        <f t="shared" si="92"/>
        <v>98.094007182145845</v>
      </c>
      <c r="FE79" s="2">
        <f t="shared" si="92"/>
        <v>97.753532963592789</v>
      </c>
      <c r="FG79" s="2">
        <f t="shared" si="93"/>
        <v>0.76324916514699037</v>
      </c>
      <c r="FH79" s="2">
        <f t="shared" si="93"/>
        <v>0.77071205022321443</v>
      </c>
      <c r="FI79" s="2">
        <f t="shared" si="93"/>
        <v>0.75359282694081098</v>
      </c>
      <c r="FJ79" s="2">
        <f t="shared" si="93"/>
        <v>0.73831786240887265</v>
      </c>
      <c r="FK79" s="2">
        <f t="shared" si="93"/>
        <v>0.74468989651177953</v>
      </c>
      <c r="FL79" s="2">
        <f t="shared" si="93"/>
        <v>0.73908315929803337</v>
      </c>
      <c r="FM79" s="2">
        <f t="shared" si="93"/>
        <v>0.71222936663933212</v>
      </c>
      <c r="FN79" s="2">
        <f t="shared" si="93"/>
        <v>0.72967033016088667</v>
      </c>
      <c r="FO79" s="2">
        <f t="shared" si="93"/>
        <v>0.71723694765247525</v>
      </c>
      <c r="FP79" s="2">
        <f t="shared" si="93"/>
        <v>0.72487402107773247</v>
      </c>
      <c r="FQ79" s="2">
        <f t="shared" si="93"/>
        <v>0.74256040875311868</v>
      </c>
      <c r="FR79" s="2">
        <f t="shared" si="93"/>
        <v>0.71937805412795441</v>
      </c>
      <c r="FS79" s="2">
        <f t="shared" si="93"/>
        <v>0.71645655975547251</v>
      </c>
      <c r="FT79" s="2">
        <f t="shared" si="93"/>
        <v>0.71019155550509183</v>
      </c>
      <c r="FU79" s="2">
        <f t="shared" si="93"/>
        <v>0.69653045938168623</v>
      </c>
      <c r="FW79" s="2">
        <f t="shared" si="82"/>
        <v>1.8345245729730857E-4</v>
      </c>
      <c r="FX79" s="2">
        <f t="shared" si="82"/>
        <v>3.4811849753933836E-4</v>
      </c>
      <c r="FY79" s="2">
        <f t="shared" si="82"/>
        <v>2.2387316159241792E-4</v>
      </c>
      <c r="FZ79" s="2">
        <f t="shared" si="82"/>
        <v>2.9652559978766207E-3</v>
      </c>
      <c r="GA79" s="2">
        <f t="shared" si="82"/>
        <v>2.0804791366744351E-4</v>
      </c>
      <c r="GB79" s="2">
        <f t="shared" si="82"/>
        <v>2.4197353758656913E-4</v>
      </c>
      <c r="GC79" s="2">
        <f t="shared" si="82"/>
        <v>2.2635079307154187E-4</v>
      </c>
      <c r="GD79" s="2">
        <f t="shared" si="82"/>
        <v>2.2694983263397278E-4</v>
      </c>
      <c r="GE79" s="2">
        <f t="shared" si="82"/>
        <v>2.7537953648003219E-4</v>
      </c>
      <c r="GF79" s="2">
        <f t="shared" si="82"/>
        <v>2.5129871803157599E-4</v>
      </c>
      <c r="GG79" s="2">
        <f t="shared" si="82"/>
        <v>2.5653391951001758E-4</v>
      </c>
      <c r="GH79" s="2">
        <f t="shared" si="82"/>
        <v>2.1842277723424234E-4</v>
      </c>
      <c r="GI79" s="2">
        <f t="shared" si="82"/>
        <v>1.885793749105918E-4</v>
      </c>
      <c r="GJ79" s="2">
        <f t="shared" si="82"/>
        <v>1.4100354210842142E-4</v>
      </c>
      <c r="GK79" s="2">
        <f t="shared" si="82"/>
        <v>1.3945738322813142E-4</v>
      </c>
      <c r="GM79" s="86">
        <f t="shared" si="83"/>
        <v>0.33587789175170629</v>
      </c>
      <c r="GN79" s="86">
        <f t="shared" si="83"/>
        <v>0.37993247875196273</v>
      </c>
      <c r="GO79" s="86">
        <f t="shared" si="83"/>
        <v>0.35986578754467713</v>
      </c>
      <c r="GP79" s="86">
        <f t="shared" si="83"/>
        <v>0.3272970721583649</v>
      </c>
      <c r="GQ79" s="86">
        <f t="shared" si="83"/>
        <v>0.35939682380381405</v>
      </c>
      <c r="GR79" s="86">
        <f t="shared" si="83"/>
        <v>0.37842099638048765</v>
      </c>
      <c r="GS79" s="86">
        <f t="shared" si="83"/>
        <v>0.29095522433974413</v>
      </c>
      <c r="GT79" s="86">
        <f t="shared" si="83"/>
        <v>0.31051444140799134</v>
      </c>
      <c r="GU79" s="86">
        <f t="shared" si="83"/>
        <v>0.28719346446865734</v>
      </c>
      <c r="GV79" s="86">
        <f t="shared" si="83"/>
        <v>0.32894871892124478</v>
      </c>
      <c r="GW79" s="86">
        <f t="shared" si="83"/>
        <v>0.35888978522522791</v>
      </c>
      <c r="GX79" s="86">
        <f t="shared" si="83"/>
        <v>0.31152142509647668</v>
      </c>
      <c r="GY79" s="86">
        <f t="shared" si="83"/>
        <v>0.29865745711845898</v>
      </c>
      <c r="GZ79" s="86">
        <f t="shared" si="83"/>
        <v>0.27192130040072771</v>
      </c>
      <c r="HA79" s="86">
        <f t="shared" si="83"/>
        <v>0.29630868976618641</v>
      </c>
      <c r="HC79" s="86">
        <f t="shared" si="73"/>
        <v>2.9791169230007018E-5</v>
      </c>
      <c r="HD79" s="86">
        <f t="shared" si="73"/>
        <v>2.928922569438467E-5</v>
      </c>
      <c r="HE79" s="86">
        <f t="shared" si="73"/>
        <v>2.4841774449740446E-5</v>
      </c>
      <c r="HF79" s="86">
        <f t="shared" si="73"/>
        <v>2.3081717463715984E-6</v>
      </c>
      <c r="HG79" s="86">
        <f t="shared" si="87"/>
        <v>4.8148812404255434E-6</v>
      </c>
      <c r="HH79" s="86">
        <f t="shared" si="87"/>
        <v>8.5771360215951335E-6</v>
      </c>
      <c r="HI79" s="86">
        <f t="shared" si="87"/>
        <v>2.4943345128086728E-6</v>
      </c>
      <c r="HJ79" s="86">
        <f t="shared" si="87"/>
        <v>6.4048791007896417E-6</v>
      </c>
      <c r="HK79" s="86">
        <f t="shared" si="87"/>
        <v>3.1123128207226141E-6</v>
      </c>
      <c r="HL79" s="86">
        <f t="shared" si="87"/>
        <v>2.7708894657377507E-6</v>
      </c>
      <c r="HM79" s="86">
        <f t="shared" si="87"/>
        <v>3.6551314954498858E-6</v>
      </c>
      <c r="HN79" s="86">
        <f t="shared" si="87"/>
        <v>2.5693849914788453E-6</v>
      </c>
      <c r="HO79" s="86">
        <f t="shared" si="87"/>
        <v>1.724866764204725E-6</v>
      </c>
      <c r="HP79" s="86">
        <f t="shared" si="87"/>
        <v>7.7179159327134887E-7</v>
      </c>
      <c r="HQ79" s="86">
        <f t="shared" si="87"/>
        <v>2.6465134579804229E-7</v>
      </c>
      <c r="HS79" s="86">
        <f t="shared" si="84"/>
        <v>8.621770607743224E-44</v>
      </c>
      <c r="HT79" s="86">
        <f t="shared" si="84"/>
        <v>1.5295342706025698E-42</v>
      </c>
      <c r="HU79" s="86">
        <f t="shared" si="84"/>
        <v>1.3282963920041663E-46</v>
      </c>
      <c r="HV79" s="86">
        <f t="shared" si="84"/>
        <v>6.2900508513734939E-60</v>
      </c>
      <c r="HW79" s="86">
        <f t="shared" si="84"/>
        <v>1.6407974088994518E-56</v>
      </c>
      <c r="HX79" s="86">
        <f t="shared" si="84"/>
        <v>6.703277993943626E-54</v>
      </c>
      <c r="HY79" s="86">
        <f t="shared" si="84"/>
        <v>2.7647089266988317E-58</v>
      </c>
      <c r="HZ79" s="86">
        <f t="shared" si="84"/>
        <v>4.8139302122335578E-52</v>
      </c>
      <c r="IA79" s="86">
        <f t="shared" si="84"/>
        <v>6.1436359679278883E-56</v>
      </c>
      <c r="IB79" s="86">
        <f t="shared" si="84"/>
        <v>2.9853325916500151E-58</v>
      </c>
      <c r="IC79" s="86">
        <f t="shared" si="84"/>
        <v>4.0954908291077827E-58</v>
      </c>
      <c r="ID79" s="86">
        <f t="shared" si="84"/>
        <v>4.0626881832463718E-58</v>
      </c>
      <c r="IE79" s="86">
        <f t="shared" si="84"/>
        <v>1.5107437261691826E-57</v>
      </c>
      <c r="IF79" s="86">
        <f t="shared" si="84"/>
        <v>5.7116199387075832E-20</v>
      </c>
      <c r="IG79" s="86">
        <f t="shared" si="84"/>
        <v>4.4615133967214899E-19</v>
      </c>
      <c r="II79" s="86">
        <f t="shared" si="85"/>
        <v>1.4348749322748799E-179</v>
      </c>
      <c r="IJ79" s="86">
        <f t="shared" si="85"/>
        <v>7.5251648367455278E-168</v>
      </c>
      <c r="IK79" s="86">
        <f t="shared" si="85"/>
        <v>1.1804814730585333E-193</v>
      </c>
      <c r="IL79" s="86">
        <f t="shared" si="85"/>
        <v>1.6556709757743801E-118</v>
      </c>
      <c r="IM79" s="86">
        <f t="shared" si="85"/>
        <v>2.8582822695917112E-237</v>
      </c>
      <c r="IN79" s="86">
        <f t="shared" si="85"/>
        <v>1.4493311857826058E-226</v>
      </c>
      <c r="IO79" s="86">
        <f t="shared" si="85"/>
        <v>1.5134703800725896E-240</v>
      </c>
      <c r="IP79" s="86">
        <f t="shared" si="85"/>
        <v>9.9233030949089378E-223</v>
      </c>
      <c r="IQ79" s="86">
        <f t="shared" si="85"/>
        <v>9.947946517227755E-227</v>
      </c>
      <c r="IR79" s="86">
        <f t="shared" si="85"/>
        <v>3.0149103939144241E-244</v>
      </c>
      <c r="IS79" s="86">
        <f t="shared" si="85"/>
        <v>5.1778871385488247E-235</v>
      </c>
      <c r="IT79" s="86">
        <f t="shared" si="85"/>
        <v>1.7338417573774169E-236</v>
      </c>
      <c r="IU79" s="86">
        <f t="shared" si="85"/>
        <v>2.302986789326961E-238</v>
      </c>
      <c r="IV79" s="86">
        <f t="shared" si="85"/>
        <v>7.7121053463403283E-99</v>
      </c>
      <c r="IW79" s="86">
        <f t="shared" si="85"/>
        <v>4.5018797990826618E-75</v>
      </c>
      <c r="IY79" s="86">
        <f t="shared" si="86"/>
        <v>0.33590768292093631</v>
      </c>
      <c r="IZ79" s="86">
        <f t="shared" si="86"/>
        <v>0.37996176797765713</v>
      </c>
      <c r="JA79" s="86">
        <f t="shared" si="86"/>
        <v>0.35989062931912685</v>
      </c>
      <c r="JB79" s="86">
        <f t="shared" si="86"/>
        <v>0.32729938033011124</v>
      </c>
      <c r="JC79" s="86">
        <f t="shared" si="86"/>
        <v>0.35940163868505448</v>
      </c>
      <c r="JD79" s="86">
        <f t="shared" si="86"/>
        <v>0.37842957351650924</v>
      </c>
      <c r="JE79" s="86">
        <f t="shared" si="86"/>
        <v>0.29095771867425696</v>
      </c>
      <c r="JF79" s="86">
        <f t="shared" si="86"/>
        <v>0.31052084628709214</v>
      </c>
      <c r="JG79" s="86">
        <f t="shared" si="86"/>
        <v>0.28719657678147809</v>
      </c>
      <c r="JH79" s="86">
        <f t="shared" si="86"/>
        <v>0.32895148981071054</v>
      </c>
      <c r="JI79" s="86">
        <f t="shared" si="86"/>
        <v>0.35889344035672338</v>
      </c>
      <c r="JJ79" s="86">
        <f t="shared" si="86"/>
        <v>0.31152399448146817</v>
      </c>
      <c r="JK79" s="86">
        <f t="shared" si="86"/>
        <v>0.29865918198522318</v>
      </c>
      <c r="JL79" s="86">
        <f t="shared" si="86"/>
        <v>0.27192207219232095</v>
      </c>
      <c r="JM79" s="86">
        <f t="shared" si="86"/>
        <v>0.29630895441753219</v>
      </c>
    </row>
    <row r="80" spans="2:273" x14ac:dyDescent="0.25">
      <c r="B80" s="2">
        <v>53</v>
      </c>
      <c r="C80" s="37">
        <v>222.64400000000001</v>
      </c>
      <c r="D80" s="37">
        <v>236.625</v>
      </c>
      <c r="E80" s="37">
        <v>233.65</v>
      </c>
      <c r="F80" s="37">
        <v>226.52500000000001</v>
      </c>
      <c r="G80" s="37">
        <v>232.75</v>
      </c>
      <c r="H80" s="37">
        <v>237.15</v>
      </c>
      <c r="I80" s="37">
        <v>225.72499999999999</v>
      </c>
      <c r="J80" s="37">
        <v>226.22499999999999</v>
      </c>
      <c r="K80" s="37">
        <v>223.61</v>
      </c>
      <c r="L80" s="37">
        <v>226.56100000000001</v>
      </c>
      <c r="M80" s="37">
        <v>226.56100000000001</v>
      </c>
      <c r="N80" s="37">
        <v>224.46299999999999</v>
      </c>
      <c r="O80" s="37">
        <v>224.95099999999999</v>
      </c>
      <c r="P80" s="37">
        <v>208.12200000000001</v>
      </c>
      <c r="Q80" s="37">
        <v>189.85400000000001</v>
      </c>
      <c r="S80" s="4">
        <f t="shared" si="88"/>
        <v>215.36477420108571</v>
      </c>
      <c r="T80" s="4">
        <f t="shared" si="88"/>
        <v>230.99671269974863</v>
      </c>
      <c r="U80" s="4">
        <f t="shared" si="88"/>
        <v>228.78692255977464</v>
      </c>
      <c r="V80" s="4">
        <f t="shared" si="88"/>
        <v>219.03211753863187</v>
      </c>
      <c r="W80" s="4">
        <f t="shared" si="88"/>
        <v>226.80915060945753</v>
      </c>
      <c r="X80" s="4">
        <f t="shared" si="88"/>
        <v>234.01194328795302</v>
      </c>
      <c r="Y80" s="4">
        <f t="shared" si="88"/>
        <v>216.86853434004169</v>
      </c>
      <c r="Z80" s="4">
        <f t="shared" si="88"/>
        <v>217.03012490228716</v>
      </c>
      <c r="AA80" s="4">
        <f t="shared" si="88"/>
        <v>213.14703552219137</v>
      </c>
      <c r="AB80" s="4">
        <f t="shared" si="88"/>
        <v>221.70826257568217</v>
      </c>
      <c r="AC80" s="4">
        <f t="shared" si="88"/>
        <v>222.92619109987095</v>
      </c>
      <c r="AD80" s="4">
        <f t="shared" si="88"/>
        <v>219.01377445512455</v>
      </c>
      <c r="AE80" s="4">
        <f t="shared" si="88"/>
        <v>218.23262321889939</v>
      </c>
      <c r="AF80" s="4">
        <f t="shared" si="88"/>
        <v>201.24409753211387</v>
      </c>
      <c r="AG80" s="4">
        <f t="shared" si="88"/>
        <v>189.93297670560224</v>
      </c>
      <c r="AI80" s="4">
        <f t="shared" si="89"/>
        <v>7.2792257989142968</v>
      </c>
      <c r="AJ80" s="4">
        <f t="shared" si="89"/>
        <v>5.6282873002513725</v>
      </c>
      <c r="AK80" s="4">
        <f t="shared" si="89"/>
        <v>4.8630774402253678</v>
      </c>
      <c r="AL80" s="4">
        <f t="shared" si="89"/>
        <v>7.49288246136814</v>
      </c>
      <c r="AM80" s="4">
        <f t="shared" si="89"/>
        <v>5.9408493905424677</v>
      </c>
      <c r="AN80" s="4">
        <f t="shared" si="89"/>
        <v>3.1380567120469891</v>
      </c>
      <c r="AO80" s="4">
        <f t="shared" si="89"/>
        <v>8.8564656599583031</v>
      </c>
      <c r="AP80" s="4">
        <f t="shared" si="89"/>
        <v>9.1948750977128384</v>
      </c>
      <c r="AQ80" s="4">
        <f t="shared" si="89"/>
        <v>10.46296447780864</v>
      </c>
      <c r="AR80" s="4">
        <f t="shared" si="89"/>
        <v>4.8527374243178372</v>
      </c>
      <c r="AS80" s="4">
        <f t="shared" si="89"/>
        <v>3.6348089001290589</v>
      </c>
      <c r="AT80" s="4">
        <f t="shared" si="89"/>
        <v>5.4492255448754463</v>
      </c>
      <c r="AU80" s="4">
        <f t="shared" si="89"/>
        <v>6.7183767811006021</v>
      </c>
      <c r="AV80" s="4">
        <f t="shared" si="89"/>
        <v>6.8779024678861447</v>
      </c>
      <c r="AW80" s="4">
        <f t="shared" si="89"/>
        <v>-7.8976705602229913E-2</v>
      </c>
      <c r="AY80" s="2">
        <f t="shared" si="80"/>
        <v>95.674966508631755</v>
      </c>
      <c r="AZ80" s="2">
        <f t="shared" si="80"/>
        <v>97.019278333926707</v>
      </c>
      <c r="BA80" s="2">
        <f t="shared" si="80"/>
        <v>97.694214680951347</v>
      </c>
      <c r="BB80" s="2">
        <f t="shared" si="80"/>
        <v>98.87639146209132</v>
      </c>
      <c r="BC80" s="2">
        <f t="shared" si="80"/>
        <v>95.739817440903579</v>
      </c>
      <c r="BD80" s="2">
        <f t="shared" si="80"/>
        <v>95.66946133620641</v>
      </c>
      <c r="BE80" s="2">
        <f t="shared" si="80"/>
        <v>98.666214696639187</v>
      </c>
      <c r="BF80" s="2">
        <f t="shared" si="80"/>
        <v>96.829316387248468</v>
      </c>
      <c r="BG80" s="2">
        <f t="shared" si="80"/>
        <v>99.453421064279084</v>
      </c>
      <c r="BH80" s="2">
        <f t="shared" si="80"/>
        <v>100.0010801958185</v>
      </c>
      <c r="BI80" s="2">
        <f t="shared" si="80"/>
        <v>99.892438113318789</v>
      </c>
      <c r="BJ80" s="2">
        <f t="shared" si="80"/>
        <v>99.843281630196671</v>
      </c>
      <c r="BK80" s="2">
        <f t="shared" si="80"/>
        <v>101.06832791304502</v>
      </c>
      <c r="BL80" s="2">
        <f t="shared" si="80"/>
        <v>99.439044041866921</v>
      </c>
      <c r="BM80" s="2">
        <f t="shared" si="80"/>
        <v>97.914869190899267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103.10247341430502</v>
      </c>
      <c r="DL80" s="2">
        <f t="shared" si="90"/>
        <v>102.80227058029692</v>
      </c>
      <c r="DM80" s="2">
        <f t="shared" si="90"/>
        <v>103.15109521575984</v>
      </c>
      <c r="DN80" s="2">
        <f t="shared" si="90"/>
        <v>105.42134146341463</v>
      </c>
      <c r="DO80" s="2">
        <f t="shared" si="90"/>
        <v>99.938906882591112</v>
      </c>
      <c r="DP80" s="2">
        <f t="shared" si="90"/>
        <v>102.77724586935115</v>
      </c>
      <c r="DQ80" s="2">
        <f t="shared" si="90"/>
        <v>103.02027027027025</v>
      </c>
      <c r="DR80" s="2">
        <f t="shared" si="90"/>
        <v>103.74170040485832</v>
      </c>
      <c r="DS80" s="2">
        <f t="shared" si="90"/>
        <v>106.97240770324983</v>
      </c>
      <c r="DT80" s="2">
        <f t="shared" si="90"/>
        <v>107.87190232337601</v>
      </c>
      <c r="DU80" s="2">
        <f t="shared" si="90"/>
        <v>105.16188873144399</v>
      </c>
      <c r="DV80" s="2">
        <f t="shared" si="90"/>
        <v>105.74103742203745</v>
      </c>
      <c r="DW80" s="2">
        <f t="shared" si="90"/>
        <v>107.46868136557609</v>
      </c>
      <c r="DX80" s="2">
        <f t="shared" si="90"/>
        <v>105.13093172119487</v>
      </c>
      <c r="DY80" s="2">
        <f t="shared" si="90"/>
        <v>103.38801927361854</v>
      </c>
      <c r="EA80" s="2">
        <f t="shared" si="91"/>
        <v>93.573692598842811</v>
      </c>
      <c r="EB80" s="2">
        <f t="shared" si="91"/>
        <v>95.449638802889581</v>
      </c>
      <c r="EC80" s="2">
        <f t="shared" si="91"/>
        <v>96.06725997686523</v>
      </c>
      <c r="ED80" s="2">
        <f t="shared" si="91"/>
        <v>96.767483836206907</v>
      </c>
      <c r="EE80" s="2">
        <f t="shared" si="91"/>
        <v>94.427171770218962</v>
      </c>
      <c r="EF80" s="2">
        <f t="shared" si="91"/>
        <v>93.38076151948593</v>
      </c>
      <c r="EG80" s="2">
        <f t="shared" si="91"/>
        <v>97.062089483576059</v>
      </c>
      <c r="EH80" s="2">
        <f t="shared" si="91"/>
        <v>94.493396645216222</v>
      </c>
      <c r="EI80" s="2">
        <f t="shared" si="91"/>
        <v>96.749690617075231</v>
      </c>
      <c r="EJ80" s="2">
        <f t="shared" si="91"/>
        <v>97.276507165237035</v>
      </c>
      <c r="EK80" s="2">
        <f t="shared" si="91"/>
        <v>98.226380861677981</v>
      </c>
      <c r="EL80" s="2">
        <f t="shared" si="91"/>
        <v>97.74501494359356</v>
      </c>
      <c r="EM80" s="2">
        <f t="shared" si="91"/>
        <v>98.758416835352364</v>
      </c>
      <c r="EN80" s="2">
        <f t="shared" si="91"/>
        <v>97.320582432432431</v>
      </c>
      <c r="EO80" s="2">
        <f t="shared" si="91"/>
        <v>95.739689398943213</v>
      </c>
      <c r="EQ80" s="2">
        <f t="shared" si="92"/>
        <v>93.844108241092684</v>
      </c>
      <c r="ER80" s="2">
        <f t="shared" si="92"/>
        <v>96.627985523755072</v>
      </c>
      <c r="ES80" s="2">
        <f t="shared" si="92"/>
        <v>95.061159436877631</v>
      </c>
      <c r="ET80" s="2">
        <f t="shared" si="92"/>
        <v>95.20757099209203</v>
      </c>
      <c r="EU80" s="2">
        <f t="shared" si="92"/>
        <v>93.416120146255082</v>
      </c>
      <c r="EV80" s="2">
        <f t="shared" si="92"/>
        <v>94.068531154405377</v>
      </c>
      <c r="EW80" s="2">
        <f t="shared" si="92"/>
        <v>96.166981077389934</v>
      </c>
      <c r="EX80" s="2">
        <f t="shared" si="92"/>
        <v>95.511687949570955</v>
      </c>
      <c r="EY80" s="2">
        <f t="shared" si="92"/>
        <v>97.418028919524005</v>
      </c>
      <c r="EZ80" s="2">
        <f t="shared" si="92"/>
        <v>97.433633078085307</v>
      </c>
      <c r="FA80" s="2">
        <f t="shared" si="92"/>
        <v>98.02985884371698</v>
      </c>
      <c r="FB80" s="2">
        <f t="shared" si="92"/>
        <v>97.885671059363972</v>
      </c>
      <c r="FC80" s="2">
        <f t="shared" si="92"/>
        <v>98.031874094322546</v>
      </c>
      <c r="FD80" s="2">
        <f t="shared" si="92"/>
        <v>97.98150909053642</v>
      </c>
      <c r="FE80" s="2">
        <f t="shared" si="92"/>
        <v>97.680581379605087</v>
      </c>
      <c r="FG80" s="2">
        <f t="shared" si="93"/>
        <v>0.77948705538512464</v>
      </c>
      <c r="FH80" s="2">
        <f t="shared" si="93"/>
        <v>0.78658121151876981</v>
      </c>
      <c r="FI80" s="2">
        <f t="shared" si="93"/>
        <v>0.77029368789239849</v>
      </c>
      <c r="FJ80" s="2">
        <f t="shared" si="93"/>
        <v>0.7557184239478083</v>
      </c>
      <c r="FK80" s="2">
        <f t="shared" si="93"/>
        <v>0.76180344657605203</v>
      </c>
      <c r="FL80" s="2">
        <f t="shared" si="93"/>
        <v>0.75644961906819475</v>
      </c>
      <c r="FM80" s="2">
        <f t="shared" si="93"/>
        <v>0.73073201008021815</v>
      </c>
      <c r="FN80" s="2">
        <f t="shared" si="93"/>
        <v>0.74744921760461702</v>
      </c>
      <c r="FO80" s="2">
        <f t="shared" si="93"/>
        <v>0.73553717406140728</v>
      </c>
      <c r="FP80" s="2">
        <f t="shared" si="93"/>
        <v>0.7428571850381579</v>
      </c>
      <c r="FQ80" s="2">
        <f t="shared" si="93"/>
        <v>0.75977065270079291</v>
      </c>
      <c r="FR80" s="2">
        <f t="shared" si="93"/>
        <v>0.73759040742835114</v>
      </c>
      <c r="FS80" s="2">
        <f t="shared" si="93"/>
        <v>0.73478861675307749</v>
      </c>
      <c r="FT80" s="2">
        <f t="shared" si="93"/>
        <v>0.72877532765659037</v>
      </c>
      <c r="FU80" s="2">
        <f t="shared" si="93"/>
        <v>0.71563948653486509</v>
      </c>
      <c r="FW80" s="2">
        <f t="shared" si="82"/>
        <v>2.0114805930326809E-4</v>
      </c>
      <c r="FX80" s="2">
        <f t="shared" si="82"/>
        <v>3.8169152279380654E-4</v>
      </c>
      <c r="FY80" s="2">
        <f t="shared" si="82"/>
        <v>2.4546673858139115E-4</v>
      </c>
      <c r="FZ80" s="2">
        <f t="shared" si="82"/>
        <v>3.2504086624565429E-3</v>
      </c>
      <c r="GA80" s="2">
        <f t="shared" si="82"/>
        <v>2.2811542233673203E-4</v>
      </c>
      <c r="GB80" s="2">
        <f t="shared" si="82"/>
        <v>2.6531251424144719E-4</v>
      </c>
      <c r="GC80" s="2">
        <f t="shared" si="82"/>
        <v>2.4818328947678333E-4</v>
      </c>
      <c r="GD80" s="2">
        <f t="shared" si="82"/>
        <v>2.4884009457083273E-4</v>
      </c>
      <c r="GE80" s="2">
        <f t="shared" si="82"/>
        <v>3.0193963544562313E-4</v>
      </c>
      <c r="GF80" s="2">
        <f t="shared" si="82"/>
        <v>2.755368846907427E-4</v>
      </c>
      <c r="GG80" s="2">
        <f t="shared" si="82"/>
        <v>2.8127688773065825E-4</v>
      </c>
      <c r="GH80" s="2">
        <f t="shared" si="82"/>
        <v>2.3949076598096309E-4</v>
      </c>
      <c r="GI80" s="2">
        <f t="shared" si="82"/>
        <v>2.067694109108963E-4</v>
      </c>
      <c r="GJ80" s="2">
        <f t="shared" si="82"/>
        <v>1.5460520628757756E-4</v>
      </c>
      <c r="GK80" s="2">
        <f t="shared" si="82"/>
        <v>1.529099226594787E-4</v>
      </c>
      <c r="GM80" s="86">
        <f t="shared" si="83"/>
        <v>0.40009353280409532</v>
      </c>
      <c r="GN80" s="86">
        <f t="shared" si="83"/>
        <v>0.45029857477661139</v>
      </c>
      <c r="GO80" s="86">
        <f t="shared" si="83"/>
        <v>0.43231960079423065</v>
      </c>
      <c r="GP80" s="86">
        <f t="shared" si="83"/>
        <v>0.39834418143169115</v>
      </c>
      <c r="GQ80" s="86">
        <f t="shared" si="83"/>
        <v>0.43519147712072809</v>
      </c>
      <c r="GR80" s="86">
        <f t="shared" si="83"/>
        <v>0.46057925414298595</v>
      </c>
      <c r="GS80" s="86">
        <f t="shared" si="83"/>
        <v>0.36318083285287484</v>
      </c>
      <c r="GT80" s="86">
        <f t="shared" si="83"/>
        <v>0.38081990613213612</v>
      </c>
      <c r="GU80" s="86">
        <f t="shared" si="83"/>
        <v>0.35638745633521918</v>
      </c>
      <c r="GV80" s="86">
        <f t="shared" si="83"/>
        <v>0.40553312429319505</v>
      </c>
      <c r="GW80" s="86">
        <f t="shared" si="83"/>
        <v>0.43531254705377742</v>
      </c>
      <c r="GX80" s="86">
        <f t="shared" si="83"/>
        <v>0.38612954587442389</v>
      </c>
      <c r="GY80" s="86">
        <f t="shared" si="83"/>
        <v>0.37108964308953307</v>
      </c>
      <c r="GZ80" s="86">
        <f t="shared" si="83"/>
        <v>0.33910358008611707</v>
      </c>
      <c r="HA80" s="86">
        <f t="shared" si="83"/>
        <v>0.37245963280059208</v>
      </c>
      <c r="HC80" s="86">
        <f t="shared" si="73"/>
        <v>5.5239620932005328E-5</v>
      </c>
      <c r="HD80" s="86">
        <f t="shared" si="73"/>
        <v>5.5816970693531999E-5</v>
      </c>
      <c r="HE80" s="86">
        <f t="shared" si="73"/>
        <v>4.8160767668637744E-5</v>
      </c>
      <c r="HF80" s="86">
        <f t="shared" si="73"/>
        <v>5.2797342701040017E-6</v>
      </c>
      <c r="HG80" s="86">
        <f t="shared" si="87"/>
        <v>1.0534834482206464E-5</v>
      </c>
      <c r="HH80" s="86">
        <f t="shared" si="87"/>
        <v>1.832910703422959E-5</v>
      </c>
      <c r="HI80" s="86">
        <f t="shared" si="87"/>
        <v>5.6536448119821207E-6</v>
      </c>
      <c r="HJ80" s="86">
        <f t="shared" si="87"/>
        <v>1.3655657140416114E-5</v>
      </c>
      <c r="HK80" s="86">
        <f t="shared" si="87"/>
        <v>6.9678732153562152E-6</v>
      </c>
      <c r="HL80" s="86">
        <f t="shared" si="87"/>
        <v>6.361782038316654E-6</v>
      </c>
      <c r="HM80" s="86">
        <f t="shared" si="87"/>
        <v>8.2005430154504517E-6</v>
      </c>
      <c r="HN80" s="86">
        <f t="shared" si="87"/>
        <v>5.7587263122194419E-6</v>
      </c>
      <c r="HO80" s="86">
        <f t="shared" si="87"/>
        <v>3.8750745674407292E-6</v>
      </c>
      <c r="HP80" s="86">
        <f t="shared" si="87"/>
        <v>1.8004166353177875E-6</v>
      </c>
      <c r="HQ80" s="86">
        <f t="shared" si="87"/>
        <v>6.7972287709890349E-7</v>
      </c>
      <c r="HS80" s="86">
        <f t="shared" si="84"/>
        <v>1.68527347736734E-42</v>
      </c>
      <c r="HT80" s="86">
        <f t="shared" si="84"/>
        <v>3.2516762114350517E-41</v>
      </c>
      <c r="HU80" s="86">
        <f t="shared" si="84"/>
        <v>3.4738849863947951E-45</v>
      </c>
      <c r="HV80" s="86">
        <f t="shared" si="84"/>
        <v>4.1232168942640181E-58</v>
      </c>
      <c r="HW80" s="86">
        <f t="shared" si="84"/>
        <v>8.5944438404689574E-55</v>
      </c>
      <c r="HX80" s="86">
        <f t="shared" si="84"/>
        <v>3.1268414437367345E-52</v>
      </c>
      <c r="HY80" s="86">
        <f t="shared" si="84"/>
        <v>1.6520563694068125E-56</v>
      </c>
      <c r="HZ80" s="86">
        <f t="shared" si="84"/>
        <v>1.9727361756652666E-50</v>
      </c>
      <c r="IA80" s="86">
        <f t="shared" si="84"/>
        <v>3.2871387846301576E-54</v>
      </c>
      <c r="IB80" s="86">
        <f t="shared" si="84"/>
        <v>1.9357929768092998E-56</v>
      </c>
      <c r="IC80" s="86">
        <f t="shared" si="84"/>
        <v>2.4648350449977227E-56</v>
      </c>
      <c r="ID80" s="86">
        <f t="shared" si="84"/>
        <v>2.2915554168820164E-56</v>
      </c>
      <c r="IE80" s="86">
        <f t="shared" si="84"/>
        <v>7.9209909647304378E-56</v>
      </c>
      <c r="IF80" s="86">
        <f t="shared" si="84"/>
        <v>1.9275390869981909E-19</v>
      </c>
      <c r="IG80" s="86">
        <f t="shared" si="84"/>
        <v>1.4291654693680218E-18</v>
      </c>
      <c r="II80" s="86">
        <f t="shared" si="85"/>
        <v>8.6513843259645004E-176</v>
      </c>
      <c r="IJ80" s="86">
        <f t="shared" si="85"/>
        <v>4.8978572736653774E-164</v>
      </c>
      <c r="IK80" s="86">
        <f t="shared" si="85"/>
        <v>1.7704676626953212E-189</v>
      </c>
      <c r="IL80" s="86">
        <f t="shared" si="85"/>
        <v>7.5794150196323977E-115</v>
      </c>
      <c r="IM80" s="86">
        <f t="shared" si="85"/>
        <v>3.4500561946081425E-232</v>
      </c>
      <c r="IN80" s="86">
        <f t="shared" si="85"/>
        <v>1.2568788508923291E-221</v>
      </c>
      <c r="IO80" s="86">
        <f t="shared" si="85"/>
        <v>2.4205690030920482E-235</v>
      </c>
      <c r="IP80" s="86">
        <f t="shared" si="85"/>
        <v>6.510215409507965E-218</v>
      </c>
      <c r="IQ80" s="86">
        <f t="shared" si="85"/>
        <v>1.0399088194953547E-221</v>
      </c>
      <c r="IR80" s="86">
        <f t="shared" si="85"/>
        <v>6.7643547013707683E-239</v>
      </c>
      <c r="IS80" s="86">
        <f t="shared" si="85"/>
        <v>7.4810278263457742E-230</v>
      </c>
      <c r="IT80" s="86">
        <f t="shared" si="85"/>
        <v>2.1523583340715134E-231</v>
      </c>
      <c r="IU80" s="86">
        <f t="shared" si="85"/>
        <v>2.5671008799973113E-233</v>
      </c>
      <c r="IV80" s="86">
        <f t="shared" si="85"/>
        <v>7.762769092279736E-97</v>
      </c>
      <c r="IW80" s="86">
        <f t="shared" si="85"/>
        <v>1.460256637945245E-73</v>
      </c>
      <c r="IY80" s="86">
        <f t="shared" si="86"/>
        <v>0.40014877242502733</v>
      </c>
      <c r="IZ80" s="86">
        <f t="shared" si="86"/>
        <v>0.45035439174730491</v>
      </c>
      <c r="JA80" s="86">
        <f t="shared" si="86"/>
        <v>0.43236776156189927</v>
      </c>
      <c r="JB80" s="86">
        <f t="shared" si="86"/>
        <v>0.39834946116596126</v>
      </c>
      <c r="JC80" s="86">
        <f t="shared" si="86"/>
        <v>0.4352020119552103</v>
      </c>
      <c r="JD80" s="86">
        <f t="shared" si="86"/>
        <v>0.4605975832500202</v>
      </c>
      <c r="JE80" s="86">
        <f t="shared" si="86"/>
        <v>0.36318648649768681</v>
      </c>
      <c r="JF80" s="86">
        <f t="shared" si="86"/>
        <v>0.38083356178927652</v>
      </c>
      <c r="JG80" s="86">
        <f t="shared" si="86"/>
        <v>0.35639442420843453</v>
      </c>
      <c r="JH80" s="86">
        <f t="shared" si="86"/>
        <v>0.40553948607523338</v>
      </c>
      <c r="JI80" s="86">
        <f t="shared" si="86"/>
        <v>0.43532074759679285</v>
      </c>
      <c r="JJ80" s="86">
        <f t="shared" si="86"/>
        <v>0.38613530460073608</v>
      </c>
      <c r="JK80" s="86">
        <f t="shared" si="86"/>
        <v>0.37109351816410052</v>
      </c>
      <c r="JL80" s="86">
        <f t="shared" si="86"/>
        <v>0.33910538050275241</v>
      </c>
      <c r="JM80" s="86">
        <f t="shared" si="86"/>
        <v>0.37246031252346917</v>
      </c>
    </row>
    <row r="81" spans="2:273" x14ac:dyDescent="0.25">
      <c r="B81" s="2">
        <v>54</v>
      </c>
      <c r="C81" s="37">
        <v>230.37799999999999</v>
      </c>
      <c r="D81" s="37">
        <v>240.57499999999999</v>
      </c>
      <c r="E81" s="37">
        <v>240.4</v>
      </c>
      <c r="F81" s="37">
        <v>233.875</v>
      </c>
      <c r="G81" s="37">
        <v>237.875</v>
      </c>
      <c r="H81" s="37">
        <v>243.5</v>
      </c>
      <c r="I81" s="37">
        <v>234.375</v>
      </c>
      <c r="J81" s="37">
        <v>233.27500000000001</v>
      </c>
      <c r="K81" s="37">
        <v>231.04900000000001</v>
      </c>
      <c r="L81" s="37">
        <v>233.87799999999999</v>
      </c>
      <c r="M81" s="37">
        <v>234.95099999999999</v>
      </c>
      <c r="N81" s="37">
        <v>233.61</v>
      </c>
      <c r="O81" s="37">
        <v>234.07300000000001</v>
      </c>
      <c r="P81" s="37">
        <v>216.04900000000001</v>
      </c>
      <c r="Q81" s="37">
        <v>197.244</v>
      </c>
      <c r="S81" s="4">
        <f t="shared" si="88"/>
        <v>226.91969490040537</v>
      </c>
      <c r="T81" s="4">
        <f t="shared" si="88"/>
        <v>242.59526001620313</v>
      </c>
      <c r="U81" s="4">
        <f t="shared" si="88"/>
        <v>241.30183496870737</v>
      </c>
      <c r="V81" s="4">
        <f t="shared" si="88"/>
        <v>232.02676756574544</v>
      </c>
      <c r="W81" s="4">
        <f t="shared" si="88"/>
        <v>239.8531328364229</v>
      </c>
      <c r="X81" s="4">
        <f t="shared" si="88"/>
        <v>247.1668321836529</v>
      </c>
      <c r="Y81" s="4">
        <f t="shared" si="88"/>
        <v>232.01978103526488</v>
      </c>
      <c r="Z81" s="4">
        <f t="shared" si="88"/>
        <v>230.88270767029309</v>
      </c>
      <c r="AA81" s="4">
        <f t="shared" si="88"/>
        <v>227.47169532556745</v>
      </c>
      <c r="AB81" s="4">
        <f t="shared" si="88"/>
        <v>235.14902738675278</v>
      </c>
      <c r="AC81" s="4">
        <f t="shared" si="88"/>
        <v>235.04592177990418</v>
      </c>
      <c r="AD81" s="4">
        <f t="shared" si="88"/>
        <v>233.14315432238098</v>
      </c>
      <c r="AE81" s="4">
        <f t="shared" si="88"/>
        <v>232.56552997238074</v>
      </c>
      <c r="AF81" s="4">
        <f t="shared" si="88"/>
        <v>214.13489620904591</v>
      </c>
      <c r="AG81" s="4">
        <f t="shared" si="88"/>
        <v>199.55577657095324</v>
      </c>
      <c r="AI81" s="4">
        <f t="shared" si="89"/>
        <v>3.458305099594611</v>
      </c>
      <c r="AJ81" s="4">
        <f t="shared" si="89"/>
        <v>-2.0202600162031388</v>
      </c>
      <c r="AK81" s="4">
        <f t="shared" si="89"/>
        <v>-0.90183496870736235</v>
      </c>
      <c r="AL81" s="4">
        <f t="shared" si="89"/>
        <v>1.8482324342545553</v>
      </c>
      <c r="AM81" s="4">
        <f t="shared" si="89"/>
        <v>-1.9781328364229012</v>
      </c>
      <c r="AN81" s="4">
        <f t="shared" si="89"/>
        <v>-3.6668321836529003</v>
      </c>
      <c r="AO81" s="4">
        <f t="shared" si="89"/>
        <v>2.3552189647351156</v>
      </c>
      <c r="AP81" s="4">
        <f t="shared" si="89"/>
        <v>2.392292329706919</v>
      </c>
      <c r="AQ81" s="4">
        <f t="shared" si="89"/>
        <v>3.5773046744325541</v>
      </c>
      <c r="AR81" s="4">
        <f t="shared" si="89"/>
        <v>-1.2710273867527917</v>
      </c>
      <c r="AS81" s="4">
        <f t="shared" si="89"/>
        <v>-9.4921779904183268E-2</v>
      </c>
      <c r="AT81" s="4">
        <f t="shared" si="89"/>
        <v>0.46684567761903395</v>
      </c>
      <c r="AU81" s="4">
        <f t="shared" si="89"/>
        <v>1.507470027619263</v>
      </c>
      <c r="AV81" s="4">
        <f t="shared" si="89"/>
        <v>1.9141037909541012</v>
      </c>
      <c r="AW81" s="4">
        <f t="shared" si="89"/>
        <v>-2.3117765709532421</v>
      </c>
      <c r="AY81" s="2">
        <f t="shared" si="80"/>
        <v>95.460112977653836</v>
      </c>
      <c r="AZ81" s="2">
        <f t="shared" si="80"/>
        <v>96.822253030467351</v>
      </c>
      <c r="BA81" s="2">
        <f t="shared" si="80"/>
        <v>97.482539145133345</v>
      </c>
      <c r="BB81" s="2">
        <f t="shared" si="80"/>
        <v>98.618079537625007</v>
      </c>
      <c r="BC81" s="2">
        <f t="shared" si="80"/>
        <v>95.555727208982773</v>
      </c>
      <c r="BD81" s="2">
        <f t="shared" si="80"/>
        <v>95.468071233498634</v>
      </c>
      <c r="BE81" s="2">
        <f t="shared" si="80"/>
        <v>98.474256033323741</v>
      </c>
      <c r="BF81" s="2">
        <f t="shared" si="80"/>
        <v>96.631043564111508</v>
      </c>
      <c r="BG81" s="2">
        <f t="shared" si="80"/>
        <v>99.222357832574289</v>
      </c>
      <c r="BH81" s="2">
        <f t="shared" si="80"/>
        <v>99.74736544934791</v>
      </c>
      <c r="BI81" s="2">
        <f t="shared" si="80"/>
        <v>99.677107742629971</v>
      </c>
      <c r="BJ81" s="2">
        <f t="shared" si="80"/>
        <v>99.633047428646492</v>
      </c>
      <c r="BK81" s="2">
        <f t="shared" si="80"/>
        <v>100.84385604739226</v>
      </c>
      <c r="BL81" s="2">
        <f t="shared" si="80"/>
        <v>99.251646947251146</v>
      </c>
      <c r="BM81" s="2">
        <f t="shared" si="80"/>
        <v>97.778946197835509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103.19801147098518</v>
      </c>
      <c r="DL81" s="2">
        <f t="shared" si="90"/>
        <v>102.83998819163295</v>
      </c>
      <c r="DM81" s="2">
        <f t="shared" si="90"/>
        <v>103.23151969981237</v>
      </c>
      <c r="DN81" s="2">
        <f t="shared" si="90"/>
        <v>105.53372889305815</v>
      </c>
      <c r="DO81" s="2">
        <f t="shared" si="90"/>
        <v>99.965202429149812</v>
      </c>
      <c r="DP81" s="2">
        <f t="shared" si="90"/>
        <v>102.9137624466572</v>
      </c>
      <c r="DQ81" s="2">
        <f t="shared" si="90"/>
        <v>103.13761261261259</v>
      </c>
      <c r="DR81" s="2">
        <f t="shared" si="90"/>
        <v>103.8528593117409</v>
      </c>
      <c r="DS81" s="2">
        <f t="shared" si="90"/>
        <v>107.10456516030203</v>
      </c>
      <c r="DT81" s="2">
        <f t="shared" si="90"/>
        <v>107.97151730678046</v>
      </c>
      <c r="DU81" s="2">
        <f t="shared" si="90"/>
        <v>105.22362739541161</v>
      </c>
      <c r="DV81" s="2">
        <f t="shared" si="90"/>
        <v>105.86158912353652</v>
      </c>
      <c r="DW81" s="2">
        <f t="shared" si="90"/>
        <v>107.59177524893313</v>
      </c>
      <c r="DX81" s="2">
        <f t="shared" si="90"/>
        <v>105.22846277856804</v>
      </c>
      <c r="DY81" s="2">
        <f t="shared" si="90"/>
        <v>103.48139260249553</v>
      </c>
      <c r="EA81" s="2">
        <f t="shared" si="91"/>
        <v>93.463636620057855</v>
      </c>
      <c r="EB81" s="2">
        <f t="shared" si="91"/>
        <v>95.332559339525289</v>
      </c>
      <c r="EC81" s="2">
        <f t="shared" si="91"/>
        <v>95.919341382301894</v>
      </c>
      <c r="ED81" s="2">
        <f t="shared" si="91"/>
        <v>96.586339758032921</v>
      </c>
      <c r="EE81" s="2">
        <f t="shared" si="91"/>
        <v>94.298627696533899</v>
      </c>
      <c r="EF81" s="2">
        <f t="shared" si="91"/>
        <v>93.281497761580397</v>
      </c>
      <c r="EG81" s="2">
        <f t="shared" si="91"/>
        <v>96.90737145064962</v>
      </c>
      <c r="EH81" s="2">
        <f t="shared" si="91"/>
        <v>94.405260744186748</v>
      </c>
      <c r="EI81" s="2">
        <f t="shared" si="91"/>
        <v>96.637384051845586</v>
      </c>
      <c r="EJ81" s="2">
        <f t="shared" si="91"/>
        <v>97.150972623144469</v>
      </c>
      <c r="EK81" s="2">
        <f t="shared" si="91"/>
        <v>98.077758276643976</v>
      </c>
      <c r="EL81" s="2">
        <f t="shared" si="91"/>
        <v>97.612071675864982</v>
      </c>
      <c r="EM81" s="2">
        <f t="shared" si="91"/>
        <v>98.622809115256445</v>
      </c>
      <c r="EN81" s="2">
        <f t="shared" si="91"/>
        <v>97.222858267090615</v>
      </c>
      <c r="EO81" s="2">
        <f t="shared" si="91"/>
        <v>95.71200941215325</v>
      </c>
      <c r="EQ81" s="2">
        <f t="shared" si="92"/>
        <v>93.728104807652144</v>
      </c>
      <c r="ER81" s="2">
        <f t="shared" si="92"/>
        <v>96.481008171999378</v>
      </c>
      <c r="ES81" s="2">
        <f t="shared" si="92"/>
        <v>94.936115085269535</v>
      </c>
      <c r="ET81" s="2">
        <f t="shared" si="92"/>
        <v>95.06706086748143</v>
      </c>
      <c r="EU81" s="2">
        <f t="shared" si="92"/>
        <v>93.309861648035664</v>
      </c>
      <c r="EV81" s="2">
        <f t="shared" si="92"/>
        <v>93.953735258152264</v>
      </c>
      <c r="EW81" s="2">
        <f t="shared" si="92"/>
        <v>96.031902236366349</v>
      </c>
      <c r="EX81" s="2">
        <f t="shared" si="92"/>
        <v>95.401067163007696</v>
      </c>
      <c r="EY81" s="2">
        <f t="shared" si="92"/>
        <v>97.29103510630145</v>
      </c>
      <c r="EZ81" s="2">
        <f t="shared" si="92"/>
        <v>97.304595280200559</v>
      </c>
      <c r="FA81" s="2">
        <f t="shared" si="92"/>
        <v>97.88559008711718</v>
      </c>
      <c r="FB81" s="2">
        <f t="shared" si="92"/>
        <v>97.749616675573378</v>
      </c>
      <c r="FC81" s="2">
        <f t="shared" si="92"/>
        <v>97.912033541821202</v>
      </c>
      <c r="FD81" s="2">
        <f t="shared" si="92"/>
        <v>97.869010998926996</v>
      </c>
      <c r="FE81" s="2">
        <f t="shared" si="92"/>
        <v>97.607629795617399</v>
      </c>
      <c r="FG81" s="2">
        <f t="shared" si="93"/>
        <v>0.79491050430432986</v>
      </c>
      <c r="FH81" s="2">
        <f t="shared" si="93"/>
        <v>0.80163474163130144</v>
      </c>
      <c r="FI81" s="2">
        <f t="shared" si="93"/>
        <v>0.78618377137726181</v>
      </c>
      <c r="FJ81" s="2">
        <f t="shared" si="93"/>
        <v>0.77231874408146306</v>
      </c>
      <c r="FK81" s="2">
        <f t="shared" si="93"/>
        <v>0.778111667092375</v>
      </c>
      <c r="FL81" s="2">
        <f t="shared" si="93"/>
        <v>0.77301517470620296</v>
      </c>
      <c r="FM81" s="2">
        <f t="shared" si="93"/>
        <v>0.74846514355761606</v>
      </c>
      <c r="FN81" s="2">
        <f t="shared" si="93"/>
        <v>0.76443631606430251</v>
      </c>
      <c r="FO81" s="2">
        <f t="shared" si="93"/>
        <v>0.75306079489334377</v>
      </c>
      <c r="FP81" s="2">
        <f t="shared" si="93"/>
        <v>0.76005399997488921</v>
      </c>
      <c r="FQ81" s="2">
        <f t="shared" si="93"/>
        <v>0.77617715841839729</v>
      </c>
      <c r="FR81" s="2">
        <f t="shared" si="93"/>
        <v>0.75502329104543209</v>
      </c>
      <c r="FS81" s="2">
        <f t="shared" si="93"/>
        <v>0.75234513749532417</v>
      </c>
      <c r="FT81" s="2">
        <f t="shared" si="93"/>
        <v>0.7465926349128239</v>
      </c>
      <c r="FU81" s="2">
        <f t="shared" si="93"/>
        <v>0.73400475745821614</v>
      </c>
      <c r="FW81" s="2">
        <f t="shared" si="82"/>
        <v>2.2055018113709121E-4</v>
      </c>
      <c r="FX81" s="2">
        <f t="shared" si="82"/>
        <v>4.1850102113382689E-4</v>
      </c>
      <c r="FY81" s="2">
        <f t="shared" si="82"/>
        <v>2.6914255284829838E-4</v>
      </c>
      <c r="FZ81" s="2">
        <f t="shared" si="82"/>
        <v>3.5628849291537592E-3</v>
      </c>
      <c r="GA81" s="2">
        <f t="shared" si="82"/>
        <v>2.5011808215633427E-4</v>
      </c>
      <c r="GB81" s="2">
        <f t="shared" si="82"/>
        <v>2.9090194084970114E-4</v>
      </c>
      <c r="GC81" s="2">
        <f t="shared" si="82"/>
        <v>2.7212104981684076E-4</v>
      </c>
      <c r="GD81" s="2">
        <f t="shared" si="82"/>
        <v>2.7284118774917153E-4</v>
      </c>
      <c r="GE81" s="2">
        <f t="shared" si="82"/>
        <v>3.3106058282698989E-4</v>
      </c>
      <c r="GF81" s="2">
        <f t="shared" si="82"/>
        <v>3.0211215515807876E-4</v>
      </c>
      <c r="GG81" s="2">
        <f t="shared" si="82"/>
        <v>3.0840560524601898E-4</v>
      </c>
      <c r="GH81" s="2">
        <f t="shared" si="82"/>
        <v>2.6259033575875331E-4</v>
      </c>
      <c r="GI81" s="2">
        <f t="shared" si="82"/>
        <v>2.2671362804199796E-4</v>
      </c>
      <c r="GJ81" s="2">
        <f t="shared" si="82"/>
        <v>1.6951870915815669E-4</v>
      </c>
      <c r="GK81" s="2">
        <f t="shared" si="82"/>
        <v>1.6765992277148958E-4</v>
      </c>
      <c r="GM81" s="86">
        <f t="shared" si="83"/>
        <v>0.4708277081558867</v>
      </c>
      <c r="GN81" s="86">
        <f t="shared" si="83"/>
        <v>0.52693378790456558</v>
      </c>
      <c r="GO81" s="86">
        <f t="shared" si="83"/>
        <v>0.5119018846068043</v>
      </c>
      <c r="GP81" s="86">
        <f t="shared" si="83"/>
        <v>0.4778178880852299</v>
      </c>
      <c r="GQ81" s="86">
        <f t="shared" si="83"/>
        <v>0.5190270973523029</v>
      </c>
      <c r="GR81" s="86">
        <f t="shared" si="83"/>
        <v>0.550231485214282</v>
      </c>
      <c r="GS81" s="86">
        <f t="shared" si="83"/>
        <v>0.44542667323284746</v>
      </c>
      <c r="GT81" s="86">
        <f t="shared" si="83"/>
        <v>0.45980578255382615</v>
      </c>
      <c r="GU81" s="86">
        <f t="shared" si="83"/>
        <v>0.43505253641725211</v>
      </c>
      <c r="GV81" s="86">
        <f t="shared" si="83"/>
        <v>0.49047091334697646</v>
      </c>
      <c r="GW81" s="86">
        <f t="shared" si="83"/>
        <v>0.51929299289361619</v>
      </c>
      <c r="GX81" s="86">
        <f t="shared" si="83"/>
        <v>0.46993429980830992</v>
      </c>
      <c r="GY81" s="86">
        <f t="shared" si="83"/>
        <v>0.45268988578896607</v>
      </c>
      <c r="GZ81" s="86">
        <f t="shared" si="83"/>
        <v>0.41418236370508027</v>
      </c>
      <c r="HA81" s="86">
        <f t="shared" si="83"/>
        <v>0.45166455526467458</v>
      </c>
      <c r="HC81" s="86">
        <f t="shared" si="73"/>
        <v>1.0045423985883918E-4</v>
      </c>
      <c r="HD81" s="86">
        <f t="shared" si="73"/>
        <v>1.0413974908347267E-4</v>
      </c>
      <c r="HE81" s="86">
        <f t="shared" si="73"/>
        <v>9.1336781759846658E-5</v>
      </c>
      <c r="HF81" s="86">
        <f t="shared" si="73"/>
        <v>1.1741857471823785E-5</v>
      </c>
      <c r="HG81" s="86">
        <f t="shared" si="87"/>
        <v>2.2442529606596763E-5</v>
      </c>
      <c r="HH81" s="86">
        <f t="shared" si="87"/>
        <v>3.8149298613396553E-5</v>
      </c>
      <c r="HI81" s="86">
        <f t="shared" si="87"/>
        <v>1.246470259038416E-5</v>
      </c>
      <c r="HJ81" s="86">
        <f t="shared" si="87"/>
        <v>2.8380250958233038E-5</v>
      </c>
      <c r="HK81" s="86">
        <f t="shared" si="87"/>
        <v>1.5179330274495034E-5</v>
      </c>
      <c r="HL81" s="86">
        <f t="shared" si="87"/>
        <v>1.4191418615378357E-5</v>
      </c>
      <c r="HM81" s="86">
        <f t="shared" si="87"/>
        <v>1.7893539090105814E-5</v>
      </c>
      <c r="HN81" s="86">
        <f t="shared" si="87"/>
        <v>1.2563432806387214E-5</v>
      </c>
      <c r="HO81" s="86">
        <f t="shared" si="87"/>
        <v>8.4797594911939225E-6</v>
      </c>
      <c r="HP81" s="86">
        <f t="shared" si="87"/>
        <v>4.0874944104233455E-6</v>
      </c>
      <c r="HQ81" s="86">
        <f t="shared" si="87"/>
        <v>1.6919623490614495E-6</v>
      </c>
      <c r="HS81" s="86">
        <f t="shared" si="84"/>
        <v>3.146427151605986E-41</v>
      </c>
      <c r="HT81" s="86">
        <f t="shared" si="84"/>
        <v>6.575550892552954E-40</v>
      </c>
      <c r="HU81" s="86">
        <f t="shared" si="84"/>
        <v>8.6256035605942093E-44</v>
      </c>
      <c r="HV81" s="86">
        <f t="shared" si="84"/>
        <v>2.5303913800189537E-56</v>
      </c>
      <c r="HW81" s="86">
        <f t="shared" si="84"/>
        <v>4.2281814507435221E-53</v>
      </c>
      <c r="HX81" s="86">
        <f t="shared" si="84"/>
        <v>1.3708523233089336E-50</v>
      </c>
      <c r="HY81" s="86">
        <f t="shared" si="84"/>
        <v>9.2519427993421433E-55</v>
      </c>
      <c r="HZ81" s="86">
        <f t="shared" si="84"/>
        <v>7.6132778367685229E-49</v>
      </c>
      <c r="IA81" s="86">
        <f t="shared" si="84"/>
        <v>1.6496637961074823E-52</v>
      </c>
      <c r="IB81" s="86">
        <f t="shared" si="84"/>
        <v>1.1732600084228045E-54</v>
      </c>
      <c r="IC81" s="86">
        <f t="shared" si="84"/>
        <v>1.3896868556603146E-54</v>
      </c>
      <c r="ID81" s="86">
        <f t="shared" si="84"/>
        <v>1.2133706171154297E-54</v>
      </c>
      <c r="IE81" s="86">
        <f t="shared" si="84"/>
        <v>3.9051334501660978E-54</v>
      </c>
      <c r="IF81" s="86">
        <f t="shared" si="84"/>
        <v>6.3933489029323071E-19</v>
      </c>
      <c r="IG81" s="86">
        <f t="shared" si="84"/>
        <v>4.5025184208076665E-18</v>
      </c>
      <c r="II81" s="86">
        <f t="shared" si="85"/>
        <v>4.7508392942538361E-172</v>
      </c>
      <c r="IJ81" s="86">
        <f t="shared" si="85"/>
        <v>2.8790336060123101E-160</v>
      </c>
      <c r="IK81" s="86">
        <f t="shared" si="85"/>
        <v>2.3889347774967475E-185</v>
      </c>
      <c r="IL81" s="86">
        <f t="shared" si="85"/>
        <v>3.0346134803636153E-111</v>
      </c>
      <c r="IM81" s="86">
        <f t="shared" si="85"/>
        <v>3.6655538489968546E-227</v>
      </c>
      <c r="IN81" s="86">
        <f t="shared" si="85"/>
        <v>9.6072632186715929E-217</v>
      </c>
      <c r="IO81" s="86">
        <f t="shared" si="85"/>
        <v>3.3927044635704454E-230</v>
      </c>
      <c r="IP81" s="86">
        <f t="shared" si="85"/>
        <v>3.7798357799223986E-213</v>
      </c>
      <c r="IQ81" s="86">
        <f t="shared" si="85"/>
        <v>9.5422883690030832E-217</v>
      </c>
      <c r="IR81" s="86">
        <f t="shared" si="85"/>
        <v>1.322801968412103E-233</v>
      </c>
      <c r="IS81" s="86">
        <f t="shared" si="85"/>
        <v>9.4640760583975137E-225</v>
      </c>
      <c r="IT81" s="86">
        <f t="shared" si="85"/>
        <v>2.3494006964204633E-226</v>
      </c>
      <c r="IU81" s="86">
        <f t="shared" si="85"/>
        <v>2.5246270612950854E-228</v>
      </c>
      <c r="IV81" s="86">
        <f t="shared" si="85"/>
        <v>7.4480258153141457E-95</v>
      </c>
      <c r="IW81" s="86">
        <f t="shared" si="85"/>
        <v>4.5687763269562193E-72</v>
      </c>
      <c r="IY81" s="86">
        <f t="shared" si="86"/>
        <v>0.47092816239574553</v>
      </c>
      <c r="IZ81" s="86">
        <f t="shared" si="86"/>
        <v>0.5270379276536491</v>
      </c>
      <c r="JA81" s="86">
        <f t="shared" si="86"/>
        <v>0.51199322138856418</v>
      </c>
      <c r="JB81" s="86">
        <f t="shared" si="86"/>
        <v>0.47782962994270173</v>
      </c>
      <c r="JC81" s="86">
        <f t="shared" si="86"/>
        <v>0.51904953988190949</v>
      </c>
      <c r="JD81" s="86">
        <f t="shared" si="86"/>
        <v>0.55026963451289534</v>
      </c>
      <c r="JE81" s="86">
        <f t="shared" si="86"/>
        <v>0.44543913793543782</v>
      </c>
      <c r="JF81" s="86">
        <f t="shared" si="86"/>
        <v>0.4598341628047844</v>
      </c>
      <c r="JG81" s="86">
        <f t="shared" si="86"/>
        <v>0.43506771574752662</v>
      </c>
      <c r="JH81" s="86">
        <f t="shared" si="86"/>
        <v>0.49048510476559182</v>
      </c>
      <c r="JI81" s="86">
        <f t="shared" si="86"/>
        <v>0.51931088643270629</v>
      </c>
      <c r="JJ81" s="86">
        <f t="shared" si="86"/>
        <v>0.46994686324111629</v>
      </c>
      <c r="JK81" s="86">
        <f t="shared" si="86"/>
        <v>0.45269836554845727</v>
      </c>
      <c r="JL81" s="86">
        <f t="shared" si="86"/>
        <v>0.41418645119949071</v>
      </c>
      <c r="JM81" s="86">
        <f t="shared" si="86"/>
        <v>0.45166624722702364</v>
      </c>
    </row>
    <row r="82" spans="2:273" x14ac:dyDescent="0.25">
      <c r="B82" s="2">
        <v>55</v>
      </c>
      <c r="C82" s="37">
        <v>234.4</v>
      </c>
      <c r="D82" s="37">
        <v>245.77500000000001</v>
      </c>
      <c r="E82" s="37">
        <v>245.22499999999999</v>
      </c>
      <c r="F82" s="37">
        <v>240.05</v>
      </c>
      <c r="G82" s="37">
        <v>243.05</v>
      </c>
      <c r="H82" s="37">
        <v>245.2</v>
      </c>
      <c r="I82" s="37">
        <v>241.85</v>
      </c>
      <c r="J82" s="37">
        <v>237.82499999999999</v>
      </c>
      <c r="K82" s="37">
        <v>236.12200000000001</v>
      </c>
      <c r="L82" s="37">
        <v>239.04900000000001</v>
      </c>
      <c r="M82" s="37">
        <v>239.31700000000001</v>
      </c>
      <c r="N82" s="37">
        <v>239.34100000000001</v>
      </c>
      <c r="O82" s="37">
        <v>240.17099999999999</v>
      </c>
      <c r="P82" s="37">
        <v>219.92699999999999</v>
      </c>
      <c r="Q82" s="37">
        <v>200.268</v>
      </c>
      <c r="S82" s="4">
        <f t="shared" si="88"/>
        <v>237.08768446185476</v>
      </c>
      <c r="T82" s="4">
        <f t="shared" si="88"/>
        <v>252.00764812040336</v>
      </c>
      <c r="U82" s="4">
        <f t="shared" si="88"/>
        <v>251.41568182113687</v>
      </c>
      <c r="V82" s="4">
        <f t="shared" si="88"/>
        <v>243.47296818609061</v>
      </c>
      <c r="W82" s="4">
        <f t="shared" si="88"/>
        <v>250.44808913908204</v>
      </c>
      <c r="X82" s="4">
        <f t="shared" si="88"/>
        <v>255.91997853196136</v>
      </c>
      <c r="Y82" s="4">
        <f t="shared" si="88"/>
        <v>245.39948080993446</v>
      </c>
      <c r="Z82" s="4">
        <f t="shared" si="88"/>
        <v>242.99621720342927</v>
      </c>
      <c r="AA82" s="4">
        <f t="shared" si="88"/>
        <v>240.3818368691754</v>
      </c>
      <c r="AB82" s="4">
        <f t="shared" si="88"/>
        <v>245.39216701900219</v>
      </c>
      <c r="AC82" s="4">
        <f t="shared" si="88"/>
        <v>244.23686885504031</v>
      </c>
      <c r="AD82" s="4">
        <f t="shared" si="88"/>
        <v>244.7528747971287</v>
      </c>
      <c r="AE82" s="4">
        <f t="shared" si="88"/>
        <v>244.55589267841273</v>
      </c>
      <c r="AF82" s="4">
        <f t="shared" si="88"/>
        <v>224.69289884466525</v>
      </c>
      <c r="AG82" s="4">
        <f t="shared" si="88"/>
        <v>204.42844090023866</v>
      </c>
      <c r="AI82" s="4">
        <f t="shared" si="89"/>
        <v>-2.687684461854758</v>
      </c>
      <c r="AJ82" s="4">
        <f t="shared" si="89"/>
        <v>-6.2326481204033541</v>
      </c>
      <c r="AK82" s="4">
        <f t="shared" si="89"/>
        <v>-6.1906818211368773</v>
      </c>
      <c r="AL82" s="4">
        <f t="shared" si="89"/>
        <v>-3.4229681860905998</v>
      </c>
      <c r="AM82" s="4">
        <f t="shared" si="89"/>
        <v>-7.3980891390820318</v>
      </c>
      <c r="AN82" s="4">
        <f t="shared" si="89"/>
        <v>-10.719978531961374</v>
      </c>
      <c r="AO82" s="4">
        <f t="shared" si="89"/>
        <v>-3.5494808099344652</v>
      </c>
      <c r="AP82" s="4">
        <f t="shared" si="89"/>
        <v>-5.1712172034292792</v>
      </c>
      <c r="AQ82" s="4">
        <f t="shared" si="89"/>
        <v>-4.2598368691753876</v>
      </c>
      <c r="AR82" s="4">
        <f t="shared" si="89"/>
        <v>-6.3431670190021805</v>
      </c>
      <c r="AS82" s="4">
        <f t="shared" si="89"/>
        <v>-4.9198688550403062</v>
      </c>
      <c r="AT82" s="4">
        <f t="shared" si="89"/>
        <v>-5.4118747971286894</v>
      </c>
      <c r="AU82" s="4">
        <f t="shared" si="89"/>
        <v>-4.38489267841274</v>
      </c>
      <c r="AV82" s="4">
        <f t="shared" si="89"/>
        <v>-4.7658988446652586</v>
      </c>
      <c r="AW82" s="4">
        <f t="shared" si="89"/>
        <v>-4.1604409002386546</v>
      </c>
      <c r="AY82" s="2">
        <f t="shared" si="80"/>
        <v>95.247020365852791</v>
      </c>
      <c r="AZ82" s="2">
        <f t="shared" si="80"/>
        <v>96.626800342730917</v>
      </c>
      <c r="BA82" s="2">
        <f t="shared" si="80"/>
        <v>97.269755790444961</v>
      </c>
      <c r="BB82" s="2">
        <f t="shared" si="80"/>
        <v>98.357504985859123</v>
      </c>
      <c r="BC82" s="2">
        <f t="shared" si="80"/>
        <v>95.371324477328557</v>
      </c>
      <c r="BD82" s="2">
        <f t="shared" si="80"/>
        <v>95.266884205942645</v>
      </c>
      <c r="BE82" s="2">
        <f t="shared" si="80"/>
        <v>98.277803181845044</v>
      </c>
      <c r="BF82" s="2">
        <f t="shared" si="80"/>
        <v>96.433788266547239</v>
      </c>
      <c r="BG82" s="2">
        <f t="shared" si="80"/>
        <v>98.99127259941649</v>
      </c>
      <c r="BH82" s="2">
        <f t="shared" si="80"/>
        <v>99.494787561143681</v>
      </c>
      <c r="BI82" s="2">
        <f t="shared" si="80"/>
        <v>99.460858049851367</v>
      </c>
      <c r="BJ82" s="2">
        <f t="shared" si="80"/>
        <v>99.420774082013352</v>
      </c>
      <c r="BK82" s="2">
        <f t="shared" si="80"/>
        <v>100.61765416845778</v>
      </c>
      <c r="BL82" s="2">
        <f t="shared" si="80"/>
        <v>99.063777831524689</v>
      </c>
      <c r="BM82" s="2">
        <f t="shared" si="80"/>
        <v>97.644688518824552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103.29354952766535</v>
      </c>
      <c r="DL82" s="2">
        <f t="shared" si="90"/>
        <v>102.87770580296899</v>
      </c>
      <c r="DM82" s="2">
        <f t="shared" si="90"/>
        <v>103.31194418386491</v>
      </c>
      <c r="DN82" s="2">
        <f t="shared" si="90"/>
        <v>105.64611632270169</v>
      </c>
      <c r="DO82" s="2">
        <f t="shared" si="90"/>
        <v>99.991497975708526</v>
      </c>
      <c r="DP82" s="2">
        <f t="shared" si="90"/>
        <v>103.05027902396324</v>
      </c>
      <c r="DQ82" s="2">
        <f t="shared" si="90"/>
        <v>103.25495495495494</v>
      </c>
      <c r="DR82" s="2">
        <f t="shared" si="90"/>
        <v>103.96401821862349</v>
      </c>
      <c r="DS82" s="2">
        <f t="shared" si="90"/>
        <v>107.23672261735422</v>
      </c>
      <c r="DT82" s="2">
        <f t="shared" si="90"/>
        <v>108.07113229018492</v>
      </c>
      <c r="DU82" s="2">
        <f t="shared" si="90"/>
        <v>105.28536605937921</v>
      </c>
      <c r="DV82" s="2">
        <f t="shared" si="90"/>
        <v>105.98214082503559</v>
      </c>
      <c r="DW82" s="2">
        <f t="shared" si="90"/>
        <v>107.71486913229018</v>
      </c>
      <c r="DX82" s="2">
        <f t="shared" si="90"/>
        <v>105.3259938359412</v>
      </c>
      <c r="DY82" s="2">
        <f t="shared" si="90"/>
        <v>103.57476593137254</v>
      </c>
      <c r="EA82" s="2">
        <f t="shared" si="91"/>
        <v>93.353580641272899</v>
      </c>
      <c r="EB82" s="2">
        <f t="shared" si="91"/>
        <v>95.215479876160998</v>
      </c>
      <c r="EC82" s="2">
        <f t="shared" si="91"/>
        <v>95.771422787738558</v>
      </c>
      <c r="ED82" s="2">
        <f t="shared" si="91"/>
        <v>96.405195679858949</v>
      </c>
      <c r="EE82" s="2">
        <f t="shared" si="91"/>
        <v>94.170083622848836</v>
      </c>
      <c r="EF82" s="2">
        <f t="shared" si="91"/>
        <v>93.182234003674864</v>
      </c>
      <c r="EG82" s="2">
        <f t="shared" si="91"/>
        <v>96.752653417723167</v>
      </c>
      <c r="EH82" s="2">
        <f t="shared" si="91"/>
        <v>94.317124843157274</v>
      </c>
      <c r="EI82" s="2">
        <f t="shared" si="91"/>
        <v>96.525077486615942</v>
      </c>
      <c r="EJ82" s="2">
        <f t="shared" si="91"/>
        <v>97.025438081051917</v>
      </c>
      <c r="EK82" s="2">
        <f t="shared" si="91"/>
        <v>97.929135691609957</v>
      </c>
      <c r="EL82" s="2">
        <f t="shared" si="91"/>
        <v>97.47912840813639</v>
      </c>
      <c r="EM82" s="2">
        <f t="shared" si="91"/>
        <v>98.487201395160525</v>
      </c>
      <c r="EN82" s="2">
        <f t="shared" si="91"/>
        <v>97.125134101748799</v>
      </c>
      <c r="EO82" s="2">
        <f t="shared" si="91"/>
        <v>95.684329425363288</v>
      </c>
      <c r="EQ82" s="2">
        <f t="shared" si="92"/>
        <v>93.612101374211605</v>
      </c>
      <c r="ER82" s="2">
        <f t="shared" si="92"/>
        <v>96.334030820243697</v>
      </c>
      <c r="ES82" s="2">
        <f t="shared" si="92"/>
        <v>94.811070733661424</v>
      </c>
      <c r="ET82" s="2">
        <f t="shared" si="92"/>
        <v>94.926550742870845</v>
      </c>
      <c r="EU82" s="2">
        <f t="shared" si="92"/>
        <v>93.203603149816246</v>
      </c>
      <c r="EV82" s="2">
        <f t="shared" si="92"/>
        <v>93.838939361899136</v>
      </c>
      <c r="EW82" s="2">
        <f t="shared" si="92"/>
        <v>95.896823395342778</v>
      </c>
      <c r="EX82" s="2">
        <f t="shared" si="92"/>
        <v>95.290446376444422</v>
      </c>
      <c r="EY82" s="2">
        <f t="shared" si="92"/>
        <v>97.16404129307891</v>
      </c>
      <c r="EZ82" s="2">
        <f t="shared" si="92"/>
        <v>97.175557482315796</v>
      </c>
      <c r="FA82" s="2">
        <f t="shared" si="92"/>
        <v>97.741321330517394</v>
      </c>
      <c r="FB82" s="2">
        <f t="shared" si="92"/>
        <v>97.61356229178277</v>
      </c>
      <c r="FC82" s="2">
        <f t="shared" si="92"/>
        <v>97.792192989319844</v>
      </c>
      <c r="FD82" s="2">
        <f t="shared" si="92"/>
        <v>97.756512907317571</v>
      </c>
      <c r="FE82" s="2">
        <f t="shared" si="92"/>
        <v>97.534678211629711</v>
      </c>
      <c r="FG82" s="2">
        <f t="shared" si="93"/>
        <v>0.80951879931634718</v>
      </c>
      <c r="FH82" s="2">
        <f t="shared" si="93"/>
        <v>0.81587501814819152</v>
      </c>
      <c r="FI82" s="2">
        <f t="shared" si="93"/>
        <v>0.80125825190352584</v>
      </c>
      <c r="FJ82" s="2">
        <f t="shared" si="93"/>
        <v>0.78810727751458476</v>
      </c>
      <c r="FK82" s="2">
        <f t="shared" si="93"/>
        <v>0.79360584360060171</v>
      </c>
      <c r="FL82" s="2">
        <f t="shared" si="93"/>
        <v>0.78876862275093973</v>
      </c>
      <c r="FM82" s="2">
        <f t="shared" si="93"/>
        <v>0.76540535581232594</v>
      </c>
      <c r="FN82" s="2">
        <f t="shared" si="93"/>
        <v>0.78061618745870942</v>
      </c>
      <c r="FO82" s="2">
        <f t="shared" si="93"/>
        <v>0.76978669982107151</v>
      </c>
      <c r="FP82" s="2">
        <f t="shared" si="93"/>
        <v>0.77644684830782051</v>
      </c>
      <c r="FQ82" s="2">
        <f t="shared" si="93"/>
        <v>0.79177026940706641</v>
      </c>
      <c r="FR82" s="2">
        <f t="shared" si="93"/>
        <v>0.77165657618239392</v>
      </c>
      <c r="FS82" s="2">
        <f t="shared" si="93"/>
        <v>0.76910465353156909</v>
      </c>
      <c r="FT82" s="2">
        <f t="shared" si="93"/>
        <v>0.76361912800664378</v>
      </c>
      <c r="FU82" s="2">
        <f t="shared" si="93"/>
        <v>0.75159562620274389</v>
      </c>
      <c r="FW82" s="2">
        <f t="shared" si="82"/>
        <v>2.4182331918707511E-4</v>
      </c>
      <c r="FX82" s="2">
        <f t="shared" si="82"/>
        <v>4.5885871775470905E-4</v>
      </c>
      <c r="FY82" s="2">
        <f t="shared" si="82"/>
        <v>2.9510127813818526E-4</v>
      </c>
      <c r="FZ82" s="2">
        <f t="shared" si="82"/>
        <v>3.9052832353481609E-3</v>
      </c>
      <c r="GA82" s="2">
        <f t="shared" si="82"/>
        <v>2.7424240581814906E-4</v>
      </c>
      <c r="GB82" s="2">
        <f t="shared" si="82"/>
        <v>3.1895868356045839E-4</v>
      </c>
      <c r="GC82" s="2">
        <f t="shared" si="82"/>
        <v>2.9836696458465385E-4</v>
      </c>
      <c r="GD82" s="2">
        <f t="shared" si="82"/>
        <v>2.9915653861171168E-4</v>
      </c>
      <c r="GE82" s="2">
        <f t="shared" si="82"/>
        <v>3.6298911675345367E-4</v>
      </c>
      <c r="GF82" s="2">
        <f t="shared" si="82"/>
        <v>3.3124973590651198E-4</v>
      </c>
      <c r="GG82" s="2">
        <f t="shared" si="82"/>
        <v>3.3814996026585364E-4</v>
      </c>
      <c r="GH82" s="2">
        <f t="shared" si="82"/>
        <v>2.8791728351127804E-4</v>
      </c>
      <c r="GI82" s="2">
        <f t="shared" si="82"/>
        <v>2.4858111272130885E-4</v>
      </c>
      <c r="GJ82" s="2">
        <f t="shared" si="82"/>
        <v>1.8587052854391963E-4</v>
      </c>
      <c r="GK82" s="2">
        <f t="shared" si="82"/>
        <v>1.8383247609882363E-4</v>
      </c>
      <c r="GM82" s="86">
        <f t="shared" si="83"/>
        <v>0.54611489865942076</v>
      </c>
      <c r="GN82" s="86">
        <f t="shared" si="83"/>
        <v>0.60627304368396384</v>
      </c>
      <c r="GO82" s="86">
        <f t="shared" si="83"/>
        <v>0.59457371056285591</v>
      </c>
      <c r="GP82" s="86">
        <f t="shared" si="83"/>
        <v>0.56392026014178354</v>
      </c>
      <c r="GQ82" s="86">
        <f t="shared" si="83"/>
        <v>0.6070102044499277</v>
      </c>
      <c r="GR82" s="86">
        <f t="shared" si="83"/>
        <v>0.63811381958852742</v>
      </c>
      <c r="GS82" s="86">
        <f t="shared" si="83"/>
        <v>0.53531210923199068</v>
      </c>
      <c r="GT82" s="86">
        <f t="shared" si="83"/>
        <v>0.54502693421666237</v>
      </c>
      <c r="GU82" s="86">
        <f t="shared" si="83"/>
        <v>0.52141375117756072</v>
      </c>
      <c r="GV82" s="86">
        <f t="shared" si="83"/>
        <v>0.57741722263151629</v>
      </c>
      <c r="GW82" s="86">
        <f t="shared" si="83"/>
        <v>0.60494610217962275</v>
      </c>
      <c r="GX82" s="86">
        <f t="shared" si="83"/>
        <v>0.55846481979207085</v>
      </c>
      <c r="GY82" s="86">
        <f t="shared" si="83"/>
        <v>0.53936988793725638</v>
      </c>
      <c r="GZ82" s="86">
        <f t="shared" si="83"/>
        <v>0.4924941743634228</v>
      </c>
      <c r="HA82" s="86">
        <f t="shared" si="83"/>
        <v>0.52277791506372018</v>
      </c>
      <c r="HC82" s="86">
        <f t="shared" si="73"/>
        <v>1.7916920435169143E-4</v>
      </c>
      <c r="HD82" s="86">
        <f t="shared" si="73"/>
        <v>1.9023263815298388E-4</v>
      </c>
      <c r="HE82" s="86">
        <f t="shared" si="73"/>
        <v>1.6945987372987502E-4</v>
      </c>
      <c r="HF82" s="86">
        <f t="shared" si="73"/>
        <v>2.5390592350254275E-5</v>
      </c>
      <c r="HG82" s="86">
        <f t="shared" si="87"/>
        <v>4.6553067253538465E-5</v>
      </c>
      <c r="HH82" s="86">
        <f t="shared" si="87"/>
        <v>7.7341029354970634E-5</v>
      </c>
      <c r="HI82" s="86">
        <f t="shared" si="87"/>
        <v>2.6732825478745628E-5</v>
      </c>
      <c r="HJ82" s="86">
        <f t="shared" si="87"/>
        <v>5.7497792404344921E-5</v>
      </c>
      <c r="HK82" s="86">
        <f t="shared" si="87"/>
        <v>3.217884296457083E-5</v>
      </c>
      <c r="HL82" s="86">
        <f t="shared" si="87"/>
        <v>3.0760440724872257E-5</v>
      </c>
      <c r="HM82" s="86">
        <f t="shared" si="87"/>
        <v>3.7974793001262108E-5</v>
      </c>
      <c r="HN82" s="86">
        <f t="shared" si="87"/>
        <v>2.668109852017851E-5</v>
      </c>
      <c r="HO82" s="86">
        <f t="shared" si="87"/>
        <v>1.8075593634241687E-5</v>
      </c>
      <c r="HP82" s="86">
        <f t="shared" si="87"/>
        <v>9.0318822994184946E-6</v>
      </c>
      <c r="HQ82" s="86">
        <f t="shared" si="87"/>
        <v>4.0820620689590144E-6</v>
      </c>
      <c r="HS82" s="86">
        <f t="shared" si="84"/>
        <v>5.6110171080653571E-40</v>
      </c>
      <c r="HT82" s="86">
        <f t="shared" si="84"/>
        <v>1.2648459478826015E-38</v>
      </c>
      <c r="HU82" s="86">
        <f t="shared" si="84"/>
        <v>2.0333902133377555E-42</v>
      </c>
      <c r="HV82" s="86">
        <f t="shared" si="84"/>
        <v>1.4538252234554895E-54</v>
      </c>
      <c r="HW82" s="86">
        <f t="shared" si="84"/>
        <v>1.9537365932116893E-51</v>
      </c>
      <c r="HX82" s="86">
        <f t="shared" si="84"/>
        <v>5.6486596513633615E-49</v>
      </c>
      <c r="HY82" s="86">
        <f t="shared" si="84"/>
        <v>4.8559834324934264E-53</v>
      </c>
      <c r="HZ82" s="86">
        <f t="shared" si="84"/>
        <v>2.7670152614530345E-47</v>
      </c>
      <c r="IA82" s="86">
        <f t="shared" si="84"/>
        <v>7.7653563874121937E-51</v>
      </c>
      <c r="IB82" s="86">
        <f t="shared" si="84"/>
        <v>6.6466464159825651E-53</v>
      </c>
      <c r="IC82" s="86">
        <f t="shared" si="84"/>
        <v>7.3400129869293253E-53</v>
      </c>
      <c r="ID82" s="86">
        <f t="shared" si="84"/>
        <v>6.0312349535640044E-53</v>
      </c>
      <c r="IE82" s="86">
        <f t="shared" si="84"/>
        <v>1.8103528296784538E-52</v>
      </c>
      <c r="IF82" s="86">
        <f t="shared" si="84"/>
        <v>2.084190351039903E-18</v>
      </c>
      <c r="IG82" s="86">
        <f t="shared" si="84"/>
        <v>1.3950944801340915E-17</v>
      </c>
      <c r="II82" s="86">
        <f t="shared" si="85"/>
        <v>2.3761253849417855E-168</v>
      </c>
      <c r="IJ82" s="86">
        <f t="shared" si="85"/>
        <v>1.5284077756109124E-156</v>
      </c>
      <c r="IK82" s="86">
        <f t="shared" si="85"/>
        <v>2.9000750871765623E-181</v>
      </c>
      <c r="IL82" s="86">
        <f t="shared" si="85"/>
        <v>1.0626267394461227E-107</v>
      </c>
      <c r="IM82" s="86">
        <f t="shared" si="85"/>
        <v>3.4280454979164251E-222</v>
      </c>
      <c r="IN82" s="86">
        <f t="shared" si="85"/>
        <v>6.472732691107911E-212</v>
      </c>
      <c r="IO82" s="86">
        <f t="shared" si="85"/>
        <v>4.1673579643698204E-225</v>
      </c>
      <c r="IP82" s="86">
        <f t="shared" si="85"/>
        <v>1.9421830912279527E-208</v>
      </c>
      <c r="IQ82" s="86">
        <f t="shared" si="85"/>
        <v>7.6861091804324555E-212</v>
      </c>
      <c r="IR82" s="86">
        <f t="shared" si="85"/>
        <v>2.2546598371363777E-228</v>
      </c>
      <c r="IS82" s="86">
        <f t="shared" si="85"/>
        <v>1.0483460999364562E-219</v>
      </c>
      <c r="IT82" s="86">
        <f t="shared" si="85"/>
        <v>2.2549565934225957E-221</v>
      </c>
      <c r="IU82" s="86">
        <f t="shared" si="85"/>
        <v>2.1905615297065139E-223</v>
      </c>
      <c r="IV82" s="86">
        <f t="shared" si="85"/>
        <v>6.8115737343875692E-93</v>
      </c>
      <c r="IW82" s="86">
        <f t="shared" si="85"/>
        <v>1.3788181740280088E-70</v>
      </c>
      <c r="IY82" s="86">
        <f t="shared" si="86"/>
        <v>0.54629406786377244</v>
      </c>
      <c r="IZ82" s="86">
        <f t="shared" si="86"/>
        <v>0.60646327632211683</v>
      </c>
      <c r="JA82" s="86">
        <f t="shared" si="86"/>
        <v>0.59474317043658576</v>
      </c>
      <c r="JB82" s="86">
        <f t="shared" si="86"/>
        <v>0.56394565073413383</v>
      </c>
      <c r="JC82" s="86">
        <f t="shared" si="86"/>
        <v>0.60705675751718124</v>
      </c>
      <c r="JD82" s="86">
        <f t="shared" si="86"/>
        <v>0.63819116061788239</v>
      </c>
      <c r="JE82" s="86">
        <f t="shared" si="86"/>
        <v>0.5353388420574694</v>
      </c>
      <c r="JF82" s="86">
        <f t="shared" si="86"/>
        <v>0.54508443200906675</v>
      </c>
      <c r="JG82" s="86">
        <f t="shared" si="86"/>
        <v>0.52144593002052531</v>
      </c>
      <c r="JH82" s="86">
        <f t="shared" si="86"/>
        <v>0.57744798307224121</v>
      </c>
      <c r="JI82" s="86">
        <f t="shared" si="86"/>
        <v>0.60498407697262402</v>
      </c>
      <c r="JJ82" s="86">
        <f t="shared" si="86"/>
        <v>0.55849150089059107</v>
      </c>
      <c r="JK82" s="86">
        <f t="shared" si="86"/>
        <v>0.53938796353089058</v>
      </c>
      <c r="JL82" s="86">
        <f t="shared" si="86"/>
        <v>0.49250320624572219</v>
      </c>
      <c r="JM82" s="86">
        <f t="shared" si="86"/>
        <v>0.5227819971257891</v>
      </c>
    </row>
    <row r="83" spans="2:273" x14ac:dyDescent="0.25">
      <c r="B83" s="2">
        <v>56</v>
      </c>
      <c r="C83" s="37">
        <v>234.422</v>
      </c>
      <c r="D83" s="37">
        <v>246.27500000000001</v>
      </c>
      <c r="E83" s="37">
        <v>244.95</v>
      </c>
      <c r="F83" s="37">
        <v>242.22499999999999</v>
      </c>
      <c r="G83" s="37">
        <v>244.42500000000001</v>
      </c>
      <c r="H83" s="37">
        <v>243.05</v>
      </c>
      <c r="I83" s="37">
        <v>244.15</v>
      </c>
      <c r="J83" s="37">
        <v>241.05</v>
      </c>
      <c r="K83" s="37">
        <v>241.39</v>
      </c>
      <c r="L83" s="37">
        <v>240.31700000000001</v>
      </c>
      <c r="M83" s="37">
        <v>236.976</v>
      </c>
      <c r="N83" s="37">
        <v>240.53700000000001</v>
      </c>
      <c r="O83" s="37">
        <v>242.39</v>
      </c>
      <c r="P83" s="37">
        <v>223.80500000000001</v>
      </c>
      <c r="Q83" s="37">
        <v>197.756</v>
      </c>
      <c r="S83" s="4">
        <f t="shared" si="88"/>
        <v>244.20473326071786</v>
      </c>
      <c r="T83" s="4">
        <f t="shared" si="88"/>
        <v>256.3648946824772</v>
      </c>
      <c r="U83" s="4">
        <f t="shared" si="88"/>
        <v>255.89638195847971</v>
      </c>
      <c r="V83" s="4">
        <f t="shared" si="88"/>
        <v>251.22242060290009</v>
      </c>
      <c r="W83" s="4">
        <f t="shared" si="88"/>
        <v>254.87788760591278</v>
      </c>
      <c r="X83" s="4">
        <f t="shared" si="88"/>
        <v>254.03138004931574</v>
      </c>
      <c r="Y83" s="4">
        <f t="shared" si="88"/>
        <v>254.19048241197791</v>
      </c>
      <c r="Z83" s="4">
        <f t="shared" si="88"/>
        <v>250.86576849252026</v>
      </c>
      <c r="AA83" s="4">
        <f t="shared" si="88"/>
        <v>249.69350184058325</v>
      </c>
      <c r="AB83" s="4">
        <f t="shared" si="88"/>
        <v>248.34793296887801</v>
      </c>
      <c r="AC83" s="4">
        <f t="shared" si="88"/>
        <v>246.51963657282977</v>
      </c>
      <c r="AD83" s="4">
        <f t="shared" si="88"/>
        <v>250.27071791523588</v>
      </c>
      <c r="AE83" s="4">
        <f t="shared" si="88"/>
        <v>250.96447501628978</v>
      </c>
      <c r="AF83" s="4">
        <f t="shared" si="88"/>
        <v>230.46837452502126</v>
      </c>
      <c r="AG83" s="4">
        <f t="shared" si="88"/>
        <v>202.29168584447788</v>
      </c>
      <c r="AI83" s="4">
        <f t="shared" si="89"/>
        <v>-9.7827332607178619</v>
      </c>
      <c r="AJ83" s="4">
        <f t="shared" si="89"/>
        <v>-10.089894682477194</v>
      </c>
      <c r="AK83" s="4">
        <f t="shared" si="89"/>
        <v>-10.946381958479719</v>
      </c>
      <c r="AL83" s="4">
        <f t="shared" si="89"/>
        <v>-8.9974206029000925</v>
      </c>
      <c r="AM83" s="4">
        <f t="shared" si="89"/>
        <v>-10.452887605912764</v>
      </c>
      <c r="AN83" s="4">
        <f t="shared" si="89"/>
        <v>-10.981380049315732</v>
      </c>
      <c r="AO83" s="4">
        <f t="shared" si="89"/>
        <v>-10.040482411977905</v>
      </c>
      <c r="AP83" s="4">
        <f t="shared" si="89"/>
        <v>-9.8157684925202489</v>
      </c>
      <c r="AQ83" s="4">
        <f t="shared" si="89"/>
        <v>-8.3035018405832659</v>
      </c>
      <c r="AR83" s="4">
        <f t="shared" si="89"/>
        <v>-8.0309329688780053</v>
      </c>
      <c r="AS83" s="4">
        <f t="shared" si="89"/>
        <v>-9.5436365728297687</v>
      </c>
      <c r="AT83" s="4">
        <f t="shared" si="89"/>
        <v>-9.7337179152358715</v>
      </c>
      <c r="AU83" s="4">
        <f t="shared" si="89"/>
        <v>-8.5744750162897958</v>
      </c>
      <c r="AV83" s="4">
        <f t="shared" si="89"/>
        <v>-6.6633745250212542</v>
      </c>
      <c r="AW83" s="4">
        <f t="shared" si="89"/>
        <v>-4.5356858444778823</v>
      </c>
      <c r="AY83" s="2">
        <f t="shared" si="80"/>
        <v>95.036131627545359</v>
      </c>
      <c r="AZ83" s="2">
        <f t="shared" si="80"/>
        <v>96.433230440616256</v>
      </c>
      <c r="BA83" s="2">
        <f t="shared" si="80"/>
        <v>97.056406136418246</v>
      </c>
      <c r="BB83" s="2">
        <f t="shared" si="80"/>
        <v>98.095419503100061</v>
      </c>
      <c r="BC83" s="2">
        <f t="shared" si="80"/>
        <v>95.186995225602331</v>
      </c>
      <c r="BD83" s="2">
        <f t="shared" si="80"/>
        <v>95.066511065236838</v>
      </c>
      <c r="BE83" s="2">
        <f t="shared" si="80"/>
        <v>98.077604586562188</v>
      </c>
      <c r="BF83" s="2">
        <f t="shared" si="80"/>
        <v>96.238107027998723</v>
      </c>
      <c r="BG83" s="2">
        <f t="shared" si="80"/>
        <v>98.760890590527495</v>
      </c>
      <c r="BH83" s="2">
        <f t="shared" si="80"/>
        <v>99.243996932914015</v>
      </c>
      <c r="BI83" s="2">
        <f t="shared" si="80"/>
        <v>99.24421884026907</v>
      </c>
      <c r="BJ83" s="2">
        <f t="shared" si="80"/>
        <v>99.207173625820872</v>
      </c>
      <c r="BK83" s="2">
        <f t="shared" si="80"/>
        <v>100.39046533398356</v>
      </c>
      <c r="BL83" s="2">
        <f t="shared" si="80"/>
        <v>98.876032974633787</v>
      </c>
      <c r="BM83" s="2">
        <f t="shared" si="80"/>
        <v>97.512552439903232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103.3890875843455</v>
      </c>
      <c r="DL83" s="2">
        <f t="shared" si="90"/>
        <v>102.91542341430501</v>
      </c>
      <c r="DM83" s="2">
        <f t="shared" si="90"/>
        <v>103.39236866791744</v>
      </c>
      <c r="DN83" s="2">
        <f t="shared" si="90"/>
        <v>105.75850375234521</v>
      </c>
      <c r="DO83" s="2">
        <f t="shared" si="90"/>
        <v>100.01779352226723</v>
      </c>
      <c r="DP83" s="2">
        <f t="shared" si="90"/>
        <v>103.1867956012693</v>
      </c>
      <c r="DQ83" s="2">
        <f t="shared" si="90"/>
        <v>103.37229729729728</v>
      </c>
      <c r="DR83" s="2">
        <f t="shared" si="90"/>
        <v>104.07517712550609</v>
      </c>
      <c r="DS83" s="2">
        <f t="shared" si="90"/>
        <v>107.36888007440641</v>
      </c>
      <c r="DT83" s="2">
        <f t="shared" si="90"/>
        <v>108.17074727358937</v>
      </c>
      <c r="DU83" s="2">
        <f t="shared" si="90"/>
        <v>105.34710472334683</v>
      </c>
      <c r="DV83" s="2">
        <f t="shared" si="90"/>
        <v>106.10269252653467</v>
      </c>
      <c r="DW83" s="2">
        <f t="shared" si="90"/>
        <v>107.83796301564722</v>
      </c>
      <c r="DX83" s="2">
        <f t="shared" si="90"/>
        <v>105.42352489331437</v>
      </c>
      <c r="DY83" s="2">
        <f t="shared" si="90"/>
        <v>103.66813926024955</v>
      </c>
      <c r="EA83" s="2">
        <f t="shared" si="91"/>
        <v>93.243524662487943</v>
      </c>
      <c r="EB83" s="2">
        <f t="shared" si="91"/>
        <v>95.098400412796707</v>
      </c>
      <c r="EC83" s="2">
        <f t="shared" si="91"/>
        <v>95.623504193175236</v>
      </c>
      <c r="ED83" s="2">
        <f t="shared" si="91"/>
        <v>96.224051601684963</v>
      </c>
      <c r="EE83" s="2">
        <f t="shared" si="91"/>
        <v>94.041539549163772</v>
      </c>
      <c r="EF83" s="2">
        <f t="shared" si="91"/>
        <v>93.082970245769332</v>
      </c>
      <c r="EG83" s="2">
        <f t="shared" si="91"/>
        <v>96.597935384796727</v>
      </c>
      <c r="EH83" s="2">
        <f t="shared" si="91"/>
        <v>94.228988942127799</v>
      </c>
      <c r="EI83" s="2">
        <f t="shared" si="91"/>
        <v>96.412770921386311</v>
      </c>
      <c r="EJ83" s="2">
        <f t="shared" si="91"/>
        <v>96.899903538959364</v>
      </c>
      <c r="EK83" s="2">
        <f t="shared" si="91"/>
        <v>97.780513106575938</v>
      </c>
      <c r="EL83" s="2">
        <f t="shared" si="91"/>
        <v>97.346185140407798</v>
      </c>
      <c r="EM83" s="2">
        <f t="shared" si="91"/>
        <v>98.35159367506462</v>
      </c>
      <c r="EN83" s="2">
        <f t="shared" si="91"/>
        <v>97.027409936406997</v>
      </c>
      <c r="EO83" s="2">
        <f t="shared" si="91"/>
        <v>95.656649438573325</v>
      </c>
      <c r="EQ83" s="2">
        <f t="shared" si="92"/>
        <v>93.496097940771065</v>
      </c>
      <c r="ER83" s="2">
        <f t="shared" si="92"/>
        <v>96.187053468488003</v>
      </c>
      <c r="ES83" s="2">
        <f t="shared" si="92"/>
        <v>94.686026382053328</v>
      </c>
      <c r="ET83" s="2">
        <f t="shared" si="92"/>
        <v>94.786040618260245</v>
      </c>
      <c r="EU83" s="2">
        <f t="shared" si="92"/>
        <v>93.097344651596828</v>
      </c>
      <c r="EV83" s="2">
        <f t="shared" si="92"/>
        <v>93.724143465646023</v>
      </c>
      <c r="EW83" s="2">
        <f t="shared" si="92"/>
        <v>95.761744554319193</v>
      </c>
      <c r="EX83" s="2">
        <f t="shared" si="92"/>
        <v>95.179825589881162</v>
      </c>
      <c r="EY83" s="2">
        <f t="shared" si="92"/>
        <v>97.037047479856369</v>
      </c>
      <c r="EZ83" s="2">
        <f t="shared" si="92"/>
        <v>97.046519684431033</v>
      </c>
      <c r="FA83" s="2">
        <f t="shared" si="92"/>
        <v>97.597052573917608</v>
      </c>
      <c r="FB83" s="2">
        <f t="shared" si="92"/>
        <v>97.477507907992162</v>
      </c>
      <c r="FC83" s="2">
        <f t="shared" si="92"/>
        <v>97.6723524368185</v>
      </c>
      <c r="FD83" s="2">
        <f t="shared" si="92"/>
        <v>97.644014815708147</v>
      </c>
      <c r="FE83" s="2">
        <f t="shared" si="92"/>
        <v>97.461726627642008</v>
      </c>
      <c r="FG83" s="2">
        <f t="shared" si="93"/>
        <v>0.82331783759935318</v>
      </c>
      <c r="FH83" s="2">
        <f t="shared" si="93"/>
        <v>0.82931068268009667</v>
      </c>
      <c r="FI83" s="2">
        <f t="shared" si="93"/>
        <v>0.81551933606944238</v>
      </c>
      <c r="FJ83" s="2">
        <f t="shared" si="93"/>
        <v>0.8030801142118652</v>
      </c>
      <c r="FK83" s="2">
        <f t="shared" si="93"/>
        <v>0.80828465552809359</v>
      </c>
      <c r="FL83" s="2">
        <f t="shared" si="93"/>
        <v>0.80370636681862617</v>
      </c>
      <c r="FM83" s="2">
        <f t="shared" si="93"/>
        <v>0.78153768941824053</v>
      </c>
      <c r="FN83" s="2">
        <f t="shared" si="93"/>
        <v>0.79598133152310802</v>
      </c>
      <c r="FO83" s="2">
        <f t="shared" si="93"/>
        <v>0.78570209761926291</v>
      </c>
      <c r="FP83" s="2">
        <f t="shared" si="93"/>
        <v>0.79202620507630683</v>
      </c>
      <c r="FQ83" s="2">
        <f t="shared" si="93"/>
        <v>0.80654780540343651</v>
      </c>
      <c r="FR83" s="2">
        <f t="shared" si="93"/>
        <v>0.78747839217622595</v>
      </c>
      <c r="FS83" s="2">
        <f t="shared" si="93"/>
        <v>0.78505403723755673</v>
      </c>
      <c r="FT83" s="2">
        <f t="shared" si="93"/>
        <v>0.77983896313300183</v>
      </c>
      <c r="FU83" s="2">
        <f t="shared" si="93"/>
        <v>0.7683902491620378</v>
      </c>
      <c r="FW83" s="2">
        <f t="shared" si="82"/>
        <v>2.6514781072950824E-4</v>
      </c>
      <c r="FX83" s="2">
        <f t="shared" si="82"/>
        <v>5.0310630668180551E-4</v>
      </c>
      <c r="FY83" s="2">
        <f t="shared" si="82"/>
        <v>3.2356290502513204E-4</v>
      </c>
      <c r="FZ83" s="2">
        <f t="shared" si="82"/>
        <v>4.2804451539611779E-3</v>
      </c>
      <c r="GA83" s="2">
        <f t="shared" si="82"/>
        <v>3.0069286258162188E-4</v>
      </c>
      <c r="GB83" s="2">
        <f t="shared" si="82"/>
        <v>3.4972048020066393E-4</v>
      </c>
      <c r="GC83" s="2">
        <f t="shared" si="82"/>
        <v>3.2714345399560951E-4</v>
      </c>
      <c r="GD83" s="2">
        <f t="shared" si="82"/>
        <v>3.2800915479388939E-4</v>
      </c>
      <c r="GE83" s="2">
        <f t="shared" si="82"/>
        <v>3.9799571393452429E-4</v>
      </c>
      <c r="GF83" s="2">
        <f t="shared" si="82"/>
        <v>3.6319650572882582E-4</v>
      </c>
      <c r="GG83" s="2">
        <f t="shared" si="82"/>
        <v>3.7076196268351618E-4</v>
      </c>
      <c r="GH83" s="2">
        <f t="shared" si="82"/>
        <v>3.1568625461214194E-4</v>
      </c>
      <c r="GI83" s="2">
        <f t="shared" si="82"/>
        <v>2.7255723342518856E-4</v>
      </c>
      <c r="GJ83" s="2">
        <f t="shared" si="82"/>
        <v>2.0379932723209711E-4</v>
      </c>
      <c r="GK83" s="2">
        <f t="shared" si="82"/>
        <v>2.0156472686851297E-4</v>
      </c>
      <c r="GM83" s="86">
        <f t="shared" si="83"/>
        <v>0.6195888773583621</v>
      </c>
      <c r="GN83" s="86">
        <f t="shared" si="83"/>
        <v>0.67617957063781686</v>
      </c>
      <c r="GO83" s="86">
        <f t="shared" si="83"/>
        <v>0.66681420018739845</v>
      </c>
      <c r="GP83" s="86">
        <f t="shared" si="83"/>
        <v>0.64861906212666487</v>
      </c>
      <c r="GQ83" s="86">
        <f t="shared" si="83"/>
        <v>0.6835390039515844</v>
      </c>
      <c r="GR83" s="86">
        <f t="shared" si="83"/>
        <v>0.69527417454827056</v>
      </c>
      <c r="GS83" s="86">
        <f t="shared" si="83"/>
        <v>0.62297772265622897</v>
      </c>
      <c r="GT83" s="86">
        <f t="shared" si="83"/>
        <v>0.62728992121637339</v>
      </c>
      <c r="GU83" s="86">
        <f t="shared" si="83"/>
        <v>0.60807928947203038</v>
      </c>
      <c r="GV83" s="86">
        <f t="shared" si="83"/>
        <v>0.6482486874563107</v>
      </c>
      <c r="GW83" s="86">
        <f t="shared" si="83"/>
        <v>0.67366229293476687</v>
      </c>
      <c r="GX83" s="86">
        <f t="shared" si="83"/>
        <v>0.63715272301626613</v>
      </c>
      <c r="GY83" s="86">
        <f t="shared" si="83"/>
        <v>0.61847002717310917</v>
      </c>
      <c r="GZ83" s="86">
        <f t="shared" si="83"/>
        <v>0.56376393298537297</v>
      </c>
      <c r="HA83" s="86">
        <f t="shared" si="83"/>
        <v>0.56975364373164539</v>
      </c>
      <c r="HC83" s="86">
        <f t="shared" si="73"/>
        <v>3.1344467034616038E-4</v>
      </c>
      <c r="HD83" s="86">
        <f t="shared" si="73"/>
        <v>3.4025172310484235E-4</v>
      </c>
      <c r="HE83" s="86">
        <f t="shared" si="73"/>
        <v>3.0760019190058846E-4</v>
      </c>
      <c r="HF83" s="86">
        <f t="shared" si="73"/>
        <v>5.3389199682402185E-5</v>
      </c>
      <c r="HG83" s="86">
        <f t="shared" si="87"/>
        <v>9.4035186672738441E-5</v>
      </c>
      <c r="HH83" s="86">
        <f t="shared" si="87"/>
        <v>1.527377115796837E-4</v>
      </c>
      <c r="HI83" s="86">
        <f t="shared" si="87"/>
        <v>5.5776340393802733E-5</v>
      </c>
      <c r="HJ83" s="86">
        <f t="shared" si="87"/>
        <v>1.1356627363910312E-4</v>
      </c>
      <c r="HK83" s="86">
        <f t="shared" si="87"/>
        <v>6.6387522142435273E-5</v>
      </c>
      <c r="HL83" s="86">
        <f t="shared" si="87"/>
        <v>6.4790938552311046E-5</v>
      </c>
      <c r="HM83" s="86">
        <f t="shared" si="87"/>
        <v>7.8392497242126886E-5</v>
      </c>
      <c r="HN83" s="86">
        <f t="shared" si="87"/>
        <v>5.5162512425036192E-5</v>
      </c>
      <c r="HO83" s="86">
        <f t="shared" si="87"/>
        <v>3.7534970432187913E-5</v>
      </c>
      <c r="HP83" s="86">
        <f t="shared" si="87"/>
        <v>1.9425146167146496E-5</v>
      </c>
      <c r="HQ83" s="86">
        <f t="shared" si="87"/>
        <v>9.5461956046992265E-6</v>
      </c>
      <c r="HS83" s="86">
        <f t="shared" si="84"/>
        <v>9.5575266466045886E-39</v>
      </c>
      <c r="HT83" s="86">
        <f t="shared" si="84"/>
        <v>2.3143435676849413E-37</v>
      </c>
      <c r="HU83" s="86">
        <f t="shared" si="84"/>
        <v>4.5510633022560612E-41</v>
      </c>
      <c r="HV83" s="86">
        <f t="shared" si="84"/>
        <v>7.8201185413787081E-53</v>
      </c>
      <c r="HW83" s="86">
        <f t="shared" si="84"/>
        <v>8.4792739432196919E-50</v>
      </c>
      <c r="HX83" s="86">
        <f t="shared" si="84"/>
        <v>2.1876306039539795E-47</v>
      </c>
      <c r="HY83" s="86">
        <f t="shared" si="84"/>
        <v>2.3886986059188613E-51</v>
      </c>
      <c r="HZ83" s="86">
        <f t="shared" si="84"/>
        <v>9.4709288535491223E-46</v>
      </c>
      <c r="IA83" s="86">
        <f t="shared" si="84"/>
        <v>3.4286233643883707E-49</v>
      </c>
      <c r="IB83" s="86">
        <f t="shared" si="84"/>
        <v>3.5195553871755187E-51</v>
      </c>
      <c r="IC83" s="86">
        <f t="shared" si="84"/>
        <v>3.6318781878939656E-51</v>
      </c>
      <c r="ID83" s="86">
        <f t="shared" si="84"/>
        <v>2.8143122227647254E-51</v>
      </c>
      <c r="IE83" s="86">
        <f t="shared" si="84"/>
        <v>7.8915998278756071E-51</v>
      </c>
      <c r="IF83" s="86">
        <f t="shared" si="84"/>
        <v>6.6777885650839138E-18</v>
      </c>
      <c r="IG83" s="86">
        <f t="shared" si="84"/>
        <v>4.2513753607144361E-17</v>
      </c>
      <c r="II83" s="86">
        <f t="shared" si="85"/>
        <v>1.0823900381122003E-164</v>
      </c>
      <c r="IJ83" s="86">
        <f t="shared" si="85"/>
        <v>7.3279936112300662E-153</v>
      </c>
      <c r="IK83" s="86">
        <f t="shared" si="85"/>
        <v>3.1674084665438567E-177</v>
      </c>
      <c r="IL83" s="86">
        <f t="shared" si="85"/>
        <v>3.2544047094860558E-104</v>
      </c>
      <c r="IM83" s="86">
        <f t="shared" si="85"/>
        <v>2.8219433119778739E-217</v>
      </c>
      <c r="IN83" s="86">
        <f t="shared" si="85"/>
        <v>3.8437809434829117E-207</v>
      </c>
      <c r="IO83" s="86">
        <f t="shared" si="85"/>
        <v>4.486038856261177E-220</v>
      </c>
      <c r="IP83" s="86">
        <f t="shared" si="85"/>
        <v>8.8317812487061843E-204</v>
      </c>
      <c r="IQ83" s="86">
        <f t="shared" si="85"/>
        <v>5.4344878841814728E-207</v>
      </c>
      <c r="IR83" s="86">
        <f t="shared" si="85"/>
        <v>3.3495482925801233E-223</v>
      </c>
      <c r="IS83" s="86">
        <f t="shared" si="85"/>
        <v>1.0168150087486098E-214</v>
      </c>
      <c r="IT83" s="86">
        <f t="shared" si="85"/>
        <v>1.9030888875213804E-216</v>
      </c>
      <c r="IU83" s="86">
        <f t="shared" si="85"/>
        <v>1.6769447717149594E-218</v>
      </c>
      <c r="IV83" s="86">
        <f t="shared" si="85"/>
        <v>5.9379503148824518E-91</v>
      </c>
      <c r="IW83" s="86">
        <f t="shared" si="85"/>
        <v>4.0137609892392483E-69</v>
      </c>
      <c r="IY83" s="86">
        <f t="shared" si="86"/>
        <v>0.61990232202870821</v>
      </c>
      <c r="IZ83" s="86">
        <f t="shared" si="86"/>
        <v>0.67651982236092167</v>
      </c>
      <c r="JA83" s="86">
        <f t="shared" si="86"/>
        <v>0.66712180037929902</v>
      </c>
      <c r="JB83" s="86">
        <f t="shared" si="86"/>
        <v>0.64867245132634732</v>
      </c>
      <c r="JC83" s="86">
        <f t="shared" si="86"/>
        <v>0.68363303913825713</v>
      </c>
      <c r="JD83" s="86">
        <f t="shared" si="86"/>
        <v>0.69542691225985021</v>
      </c>
      <c r="JE83" s="86">
        <f t="shared" si="86"/>
        <v>0.62303349899662275</v>
      </c>
      <c r="JF83" s="86">
        <f t="shared" si="86"/>
        <v>0.62740348749001251</v>
      </c>
      <c r="JG83" s="86">
        <f t="shared" si="86"/>
        <v>0.60814567699417277</v>
      </c>
      <c r="JH83" s="86">
        <f t="shared" si="86"/>
        <v>0.64831347839486297</v>
      </c>
      <c r="JI83" s="86">
        <f t="shared" si="86"/>
        <v>0.67374068543200905</v>
      </c>
      <c r="JJ83" s="86">
        <f t="shared" si="86"/>
        <v>0.63720788552869112</v>
      </c>
      <c r="JK83" s="86">
        <f t="shared" si="86"/>
        <v>0.61850756214354141</v>
      </c>
      <c r="JL83" s="86">
        <f t="shared" si="86"/>
        <v>0.56378335813154012</v>
      </c>
      <c r="JM83" s="86">
        <f t="shared" si="86"/>
        <v>0.56976318992725006</v>
      </c>
    </row>
    <row r="84" spans="2:273" x14ac:dyDescent="0.25">
      <c r="B84" s="2">
        <v>57</v>
      </c>
      <c r="C84" s="37">
        <v>233.77799999999999</v>
      </c>
      <c r="D84" s="37">
        <v>241.32499999999999</v>
      </c>
      <c r="E84" s="37">
        <v>240.47499999999999</v>
      </c>
      <c r="F84" s="37">
        <v>241.27500000000001</v>
      </c>
      <c r="G84" s="37">
        <v>238.72499999999999</v>
      </c>
      <c r="H84" s="37">
        <v>234.67500000000001</v>
      </c>
      <c r="I84" s="37">
        <v>242.17500000000001</v>
      </c>
      <c r="J84" s="37">
        <v>239.32499999999999</v>
      </c>
      <c r="K84" s="37">
        <v>240.61</v>
      </c>
      <c r="L84" s="37">
        <v>233.07300000000001</v>
      </c>
      <c r="M84" s="37">
        <v>232.268</v>
      </c>
      <c r="N84" s="37">
        <v>236.512</v>
      </c>
      <c r="O84" s="37">
        <v>239.43899999999999</v>
      </c>
      <c r="P84" s="37">
        <v>221.31700000000001</v>
      </c>
      <c r="Q84" s="37">
        <v>190.512</v>
      </c>
      <c r="S84" s="4">
        <f t="shared" si="88"/>
        <v>245.01900896901827</v>
      </c>
      <c r="T84" s="4">
        <f t="shared" si="88"/>
        <v>250.17338269929607</v>
      </c>
      <c r="U84" s="4">
        <f t="shared" si="88"/>
        <v>248.87947951971074</v>
      </c>
      <c r="V84" s="4">
        <f t="shared" si="88"/>
        <v>249.91516087938226</v>
      </c>
      <c r="W84" s="4">
        <f t="shared" si="88"/>
        <v>245.53337332668329</v>
      </c>
      <c r="X84" s="4">
        <f t="shared" si="88"/>
        <v>233.14192546000206</v>
      </c>
      <c r="Y84" s="4">
        <f t="shared" si="88"/>
        <v>252.45944680256258</v>
      </c>
      <c r="Z84" s="4">
        <f t="shared" si="88"/>
        <v>249.39667813281585</v>
      </c>
      <c r="AA84" s="4">
        <f t="shared" si="88"/>
        <v>250.66540211635464</v>
      </c>
      <c r="AB84" s="4">
        <f t="shared" si="88"/>
        <v>238.20500099139144</v>
      </c>
      <c r="AC84" s="4">
        <f t="shared" si="88"/>
        <v>235.58998793114429</v>
      </c>
      <c r="AD84" s="4">
        <f t="shared" si="88"/>
        <v>243.75989002304809</v>
      </c>
      <c r="AE84" s="4">
        <f t="shared" si="88"/>
        <v>246.56039013173606</v>
      </c>
      <c r="AF84" s="4">
        <f t="shared" si="88"/>
        <v>228.48059002398554</v>
      </c>
      <c r="AG84" s="4">
        <f t="shared" si="88"/>
        <v>192.04650668865739</v>
      </c>
      <c r="AI84" s="4">
        <f t="shared" si="89"/>
        <v>-11.241008969018282</v>
      </c>
      <c r="AJ84" s="4">
        <f t="shared" si="89"/>
        <v>-8.8483826992960815</v>
      </c>
      <c r="AK84" s="4">
        <f t="shared" si="89"/>
        <v>-8.4044795197107476</v>
      </c>
      <c r="AL84" s="4">
        <f t="shared" si="89"/>
        <v>-8.6401608793822504</v>
      </c>
      <c r="AM84" s="4">
        <f t="shared" si="89"/>
        <v>-6.8083733266832951</v>
      </c>
      <c r="AN84" s="4">
        <f t="shared" si="89"/>
        <v>1.5330745399979548</v>
      </c>
      <c r="AO84" s="4">
        <f t="shared" si="89"/>
        <v>-10.28444680256257</v>
      </c>
      <c r="AP84" s="4">
        <f t="shared" si="89"/>
        <v>-10.071678132815862</v>
      </c>
      <c r="AQ84" s="4">
        <f t="shared" si="89"/>
        <v>-10.055402116354628</v>
      </c>
      <c r="AR84" s="4">
        <f t="shared" si="89"/>
        <v>-5.1320009913914362</v>
      </c>
      <c r="AS84" s="4">
        <f t="shared" si="89"/>
        <v>-3.3219879311442924</v>
      </c>
      <c r="AT84" s="4">
        <f t="shared" si="89"/>
        <v>-7.2478900230480861</v>
      </c>
      <c r="AU84" s="4">
        <f t="shared" si="89"/>
        <v>-7.1213901317360637</v>
      </c>
      <c r="AV84" s="4">
        <f t="shared" si="89"/>
        <v>-7.1635900239855346</v>
      </c>
      <c r="AW84" s="4">
        <f t="shared" si="89"/>
        <v>-1.5345066886573875</v>
      </c>
      <c r="AY84" s="2">
        <f t="shared" si="80"/>
        <v>94.827824434453404</v>
      </c>
      <c r="AZ84" s="2">
        <f t="shared" si="80"/>
        <v>96.241804446031182</v>
      </c>
      <c r="BA84" s="2">
        <f t="shared" si="80"/>
        <v>96.842979434885152</v>
      </c>
      <c r="BB84" s="2">
        <f t="shared" si="80"/>
        <v>97.832511245078933</v>
      </c>
      <c r="BC84" s="2">
        <f t="shared" si="80"/>
        <v>95.003085327272913</v>
      </c>
      <c r="BD84" s="2">
        <f t="shared" si="80"/>
        <v>94.867494565102888</v>
      </c>
      <c r="BE84" s="2">
        <f t="shared" si="80"/>
        <v>97.8743692863559</v>
      </c>
      <c r="BF84" s="2">
        <f t="shared" si="80"/>
        <v>96.044489182163602</v>
      </c>
      <c r="BG84" s="2">
        <f t="shared" si="80"/>
        <v>98.531862894601375</v>
      </c>
      <c r="BH84" s="2">
        <f t="shared" si="80"/>
        <v>98.995566728497892</v>
      </c>
      <c r="BI84" s="2">
        <f t="shared" si="80"/>
        <v>99.027669140370321</v>
      </c>
      <c r="BJ84" s="2">
        <f t="shared" si="80"/>
        <v>98.992901098978038</v>
      </c>
      <c r="BK84" s="2">
        <f t="shared" si="80"/>
        <v>100.16297054191226</v>
      </c>
      <c r="BL84" s="2">
        <f t="shared" si="80"/>
        <v>98.688952579638055</v>
      </c>
      <c r="BM84" s="2">
        <f t="shared" si="80"/>
        <v>97.382936807703757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103.48462564102567</v>
      </c>
      <c r="DL84" s="2">
        <f t="shared" si="90"/>
        <v>102.95314102564105</v>
      </c>
      <c r="DM84" s="2">
        <f t="shared" si="90"/>
        <v>103.47279315196997</v>
      </c>
      <c r="DN84" s="2">
        <f t="shared" si="90"/>
        <v>105.87089118198874</v>
      </c>
      <c r="DO84" s="2">
        <f t="shared" si="90"/>
        <v>100.04408906882593</v>
      </c>
      <c r="DP84" s="2">
        <f t="shared" si="90"/>
        <v>103.32331217857535</v>
      </c>
      <c r="DQ84" s="2">
        <f t="shared" si="90"/>
        <v>103.48963963963962</v>
      </c>
      <c r="DR84" s="2">
        <f t="shared" si="90"/>
        <v>104.18633603238868</v>
      </c>
      <c r="DS84" s="2">
        <f t="shared" si="90"/>
        <v>107.50103753145861</v>
      </c>
      <c r="DT84" s="2">
        <f t="shared" si="90"/>
        <v>108.27036225699383</v>
      </c>
      <c r="DU84" s="2">
        <f t="shared" si="90"/>
        <v>105.40884338731443</v>
      </c>
      <c r="DV84" s="2">
        <f t="shared" si="90"/>
        <v>106.22324422803374</v>
      </c>
      <c r="DW84" s="2">
        <f t="shared" si="90"/>
        <v>107.96105689900426</v>
      </c>
      <c r="DX84" s="2">
        <f t="shared" si="90"/>
        <v>105.52105595068753</v>
      </c>
      <c r="DY84" s="2">
        <f t="shared" si="90"/>
        <v>103.76151258912655</v>
      </c>
      <c r="EA84" s="2">
        <f>CE$228*$B84+CE$229</f>
        <v>93.133468683702986</v>
      </c>
      <c r="EB84" s="2">
        <f t="shared" si="91"/>
        <v>94.981320949432416</v>
      </c>
      <c r="EC84" s="2">
        <f t="shared" si="91"/>
        <v>95.4755855986119</v>
      </c>
      <c r="ED84" s="2">
        <f t="shared" si="91"/>
        <v>96.042907523510976</v>
      </c>
      <c r="EE84" s="2">
        <f t="shared" si="91"/>
        <v>93.912995475478709</v>
      </c>
      <c r="EF84" s="2">
        <f t="shared" si="91"/>
        <v>92.983706487863813</v>
      </c>
      <c r="EG84" s="2">
        <f t="shared" si="91"/>
        <v>96.443217351870274</v>
      </c>
      <c r="EH84" s="2">
        <f t="shared" si="91"/>
        <v>94.140853041098325</v>
      </c>
      <c r="EI84" s="2">
        <f t="shared" si="91"/>
        <v>96.300464356156667</v>
      </c>
      <c r="EJ84" s="2">
        <f t="shared" si="91"/>
        <v>96.774368996866798</v>
      </c>
      <c r="EK84" s="2">
        <f t="shared" si="91"/>
        <v>97.631890521541933</v>
      </c>
      <c r="EL84" s="2">
        <f t="shared" si="91"/>
        <v>97.213241872679205</v>
      </c>
      <c r="EM84" s="2">
        <f t="shared" si="91"/>
        <v>98.215985954968701</v>
      </c>
      <c r="EN84" s="2">
        <f t="shared" si="91"/>
        <v>96.929685771065181</v>
      </c>
      <c r="EO84" s="2">
        <f t="shared" si="91"/>
        <v>95.628969451783362</v>
      </c>
      <c r="EQ84" s="2">
        <f t="shared" si="92"/>
        <v>93.380094507330526</v>
      </c>
      <c r="ER84" s="2">
        <f t="shared" si="92"/>
        <v>96.040076116732308</v>
      </c>
      <c r="ES84" s="2">
        <f t="shared" si="92"/>
        <v>94.560982030445217</v>
      </c>
      <c r="ET84" s="2">
        <f t="shared" si="92"/>
        <v>94.645530493649659</v>
      </c>
      <c r="EU84" s="2">
        <f t="shared" si="92"/>
        <v>92.99108615337741</v>
      </c>
      <c r="EV84" s="2">
        <f t="shared" si="92"/>
        <v>93.609347569392909</v>
      </c>
      <c r="EW84" s="2">
        <f t="shared" si="92"/>
        <v>95.626665713295623</v>
      </c>
      <c r="EX84" s="2">
        <f t="shared" si="92"/>
        <v>95.069204803317888</v>
      </c>
      <c r="EY84" s="2">
        <f t="shared" si="92"/>
        <v>96.910053666633829</v>
      </c>
      <c r="EZ84" s="2">
        <f t="shared" si="92"/>
        <v>96.91748188654627</v>
      </c>
      <c r="FA84" s="2">
        <f t="shared" si="92"/>
        <v>97.452783817317822</v>
      </c>
      <c r="FB84" s="2">
        <f t="shared" si="92"/>
        <v>97.341453524201555</v>
      </c>
      <c r="FC84" s="2">
        <f t="shared" si="92"/>
        <v>97.552511884317155</v>
      </c>
      <c r="FD84" s="2">
        <f t="shared" si="92"/>
        <v>97.531516724098736</v>
      </c>
      <c r="FE84" s="2">
        <f t="shared" si="92"/>
        <v>97.38877504365432</v>
      </c>
      <c r="FG84" s="2">
        <f t="shared" si="93"/>
        <v>0.83631935460529483</v>
      </c>
      <c r="FH84" s="2">
        <f t="shared" si="93"/>
        <v>0.84195585753228386</v>
      </c>
      <c r="FI84" s="2">
        <f t="shared" si="93"/>
        <v>0.82897551429405425</v>
      </c>
      <c r="FJ84" s="2">
        <f t="shared" si="93"/>
        <v>0.81724028583478436</v>
      </c>
      <c r="FK84" s="2">
        <f t="shared" si="93"/>
        <v>0.82215345716081356</v>
      </c>
      <c r="FL84" s="2">
        <f t="shared" si="93"/>
        <v>0.81783172078360877</v>
      </c>
      <c r="FM84" s="2">
        <f t="shared" si="93"/>
        <v>0.79685508922395154</v>
      </c>
      <c r="FN84" s="2">
        <f t="shared" si="93"/>
        <v>0.81053153272633438</v>
      </c>
      <c r="FO84" s="2">
        <f t="shared" si="93"/>
        <v>0.80080193282506751</v>
      </c>
      <c r="FP84" s="2">
        <f t="shared" si="93"/>
        <v>0.80679001017884799</v>
      </c>
      <c r="FQ84" s="2">
        <f t="shared" si="93"/>
        <v>0.8205143514438612</v>
      </c>
      <c r="FR84" s="2">
        <f t="shared" si="93"/>
        <v>0.80248453020492361</v>
      </c>
      <c r="FS84" s="2">
        <f t="shared" si="93"/>
        <v>0.80018792329263078</v>
      </c>
      <c r="FT84" s="2">
        <f t="shared" si="93"/>
        <v>0.79524426390905789</v>
      </c>
      <c r="FU84" s="2">
        <f t="shared" si="93"/>
        <v>0.784375146015452</v>
      </c>
      <c r="FW84" s="2">
        <f t="shared" si="82"/>
        <v>2.9072135628208106E-4</v>
      </c>
      <c r="FX84" s="2">
        <f t="shared" si="82"/>
        <v>5.5161832073348245E-4</v>
      </c>
      <c r="FY84" s="2">
        <f t="shared" si="82"/>
        <v>3.5476859571277646E-4</v>
      </c>
      <c r="FZ84" s="2">
        <f t="shared" si="82"/>
        <v>4.6914773434559107E-3</v>
      </c>
      <c r="GA84" s="2">
        <f t="shared" si="82"/>
        <v>3.2969360304465462E-4</v>
      </c>
      <c r="GB84" s="2">
        <f t="shared" si="82"/>
        <v>3.8344794359734049E-4</v>
      </c>
      <c r="GC84" s="2">
        <f t="shared" si="82"/>
        <v>3.5869434313085804E-4</v>
      </c>
      <c r="GD84" s="2">
        <f t="shared" si="82"/>
        <v>3.5964350518502775E-4</v>
      </c>
      <c r="GE84" s="2">
        <f t="shared" si="82"/>
        <v>4.3637686652863041E-4</v>
      </c>
      <c r="GF84" s="2">
        <f t="shared" si="82"/>
        <v>3.9822309549326386E-4</v>
      </c>
      <c r="GG84" s="2">
        <f t="shared" si="82"/>
        <v>4.0651786671659038E-4</v>
      </c>
      <c r="GH84" s="2">
        <f t="shared" si="82"/>
        <v>3.461325529004016E-4</v>
      </c>
      <c r="GI84" s="2">
        <f t="shared" si="82"/>
        <v>2.988452052690459E-4</v>
      </c>
      <c r="GJ84" s="2">
        <f t="shared" si="82"/>
        <v>2.2345712504186763E-4</v>
      </c>
      <c r="GK84" s="2">
        <f t="shared" si="82"/>
        <v>2.2100703028728836E-4</v>
      </c>
      <c r="GM84" s="86">
        <f t="shared" si="83"/>
        <v>0.67545831605157547</v>
      </c>
      <c r="GN84" s="86">
        <f t="shared" si="83"/>
        <v>0.70795771853008449</v>
      </c>
      <c r="GO84" s="86">
        <f t="shared" si="83"/>
        <v>0.69772919031913794</v>
      </c>
      <c r="GP84" s="86">
        <f t="shared" si="83"/>
        <v>0.70567345468587328</v>
      </c>
      <c r="GQ84" s="86">
        <f t="shared" si="83"/>
        <v>0.70825333534411128</v>
      </c>
      <c r="GR84" s="86">
        <f t="shared" si="83"/>
        <v>0.66981766903096762</v>
      </c>
      <c r="GS84" s="86">
        <f t="shared" si="83"/>
        <v>0.68047725897540168</v>
      </c>
      <c r="GT84" s="86">
        <f t="shared" si="83"/>
        <v>0.68208595768330649</v>
      </c>
      <c r="GU84" s="86">
        <f t="shared" si="83"/>
        <v>0.67316472998886367</v>
      </c>
      <c r="GV84" s="86">
        <f t="shared" si="83"/>
        <v>0.66875031625408277</v>
      </c>
      <c r="GW84" s="86">
        <f t="shared" si="83"/>
        <v>0.68744660875341657</v>
      </c>
      <c r="GX84" s="86">
        <f t="shared" si="83"/>
        <v>0.67410342421209513</v>
      </c>
      <c r="GY84" s="86">
        <f t="shared" si="83"/>
        <v>0.66289005564260661</v>
      </c>
      <c r="GZ84" s="86">
        <f t="shared" si="83"/>
        <v>0.61099315078390037</v>
      </c>
      <c r="HA84" s="86">
        <f t="shared" si="83"/>
        <v>0.5760309568825277</v>
      </c>
      <c r="HC84" s="86">
        <f t="shared" si="73"/>
        <v>5.3788297732597411E-4</v>
      </c>
      <c r="HD84" s="86">
        <f t="shared" si="73"/>
        <v>5.9592751448388605E-4</v>
      </c>
      <c r="HE84" s="86">
        <f t="shared" si="73"/>
        <v>5.4630746779732204E-4</v>
      </c>
      <c r="HF84" s="86">
        <f t="shared" si="73"/>
        <v>1.0917290936948144E-4</v>
      </c>
      <c r="HG84" s="86">
        <f t="shared" si="87"/>
        <v>1.8498406782352803E-4</v>
      </c>
      <c r="HH84" s="86">
        <f t="shared" si="87"/>
        <v>2.9385534154698919E-4</v>
      </c>
      <c r="HI84" s="86">
        <f t="shared" si="87"/>
        <v>1.1322258240332834E-4</v>
      </c>
      <c r="HJ84" s="86">
        <f t="shared" si="87"/>
        <v>2.1869844555371626E-4</v>
      </c>
      <c r="HK84" s="86">
        <f t="shared" si="87"/>
        <v>1.3330195235216824E-4</v>
      </c>
      <c r="HL84" s="86">
        <f t="shared" si="87"/>
        <v>1.3262626919644877E-4</v>
      </c>
      <c r="HM84" s="86">
        <f t="shared" si="87"/>
        <v>1.5742405430211551E-4</v>
      </c>
      <c r="HN84" s="86">
        <f t="shared" si="87"/>
        <v>1.1103595163179974E-4</v>
      </c>
      <c r="HO84" s="86">
        <f t="shared" si="87"/>
        <v>7.5935618419331963E-5</v>
      </c>
      <c r="HP84" s="86">
        <f t="shared" si="87"/>
        <v>4.0667334224611449E-5</v>
      </c>
      <c r="HQ84" s="86">
        <f t="shared" si="87"/>
        <v>2.1641010185376294E-5</v>
      </c>
      <c r="HS84" s="86">
        <f t="shared" si="84"/>
        <v>1.5550093808446756E-37</v>
      </c>
      <c r="HT84" s="86">
        <f t="shared" si="84"/>
        <v>4.0281627379725394E-36</v>
      </c>
      <c r="HU84" s="86">
        <f t="shared" si="84"/>
        <v>9.6709659693714709E-40</v>
      </c>
      <c r="HV84" s="86">
        <f t="shared" si="84"/>
        <v>3.9381744094969647E-51</v>
      </c>
      <c r="HW84" s="86">
        <f t="shared" si="84"/>
        <v>3.4564913313816876E-48</v>
      </c>
      <c r="HX84" s="86">
        <f t="shared" si="84"/>
        <v>7.963070141886444E-46</v>
      </c>
      <c r="HY84" s="86">
        <f t="shared" si="84"/>
        <v>1.1012586309000193E-49</v>
      </c>
      <c r="HZ84" s="86">
        <f t="shared" si="84"/>
        <v>3.0529442659596907E-44</v>
      </c>
      <c r="IA84" s="86">
        <f t="shared" si="84"/>
        <v>1.4199553758682122E-47</v>
      </c>
      <c r="IB84" s="86">
        <f t="shared" si="84"/>
        <v>1.7420239495258358E-49</v>
      </c>
      <c r="IC84" s="86">
        <f t="shared" si="84"/>
        <v>1.6835431535315965E-49</v>
      </c>
      <c r="ID84" s="86">
        <f t="shared" si="84"/>
        <v>1.2328076795880499E-49</v>
      </c>
      <c r="IE84" s="86">
        <f t="shared" si="84"/>
        <v>3.2347821494090253E-49</v>
      </c>
      <c r="IF84" s="86">
        <f t="shared" si="84"/>
        <v>2.1028917030940166E-17</v>
      </c>
      <c r="IG84" s="86">
        <f t="shared" si="84"/>
        <v>1.2741943345995696E-16</v>
      </c>
      <c r="II84" s="86">
        <f t="shared" si="85"/>
        <v>4.4907079706984531E-161</v>
      </c>
      <c r="IJ84" s="86">
        <f t="shared" si="85"/>
        <v>3.173114630038171E-149</v>
      </c>
      <c r="IK84" s="86">
        <f t="shared" si="85"/>
        <v>3.1123616269083484E-173</v>
      </c>
      <c r="IL84" s="86">
        <f t="shared" si="85"/>
        <v>8.7172566449861137E-101</v>
      </c>
      <c r="IM84" s="86">
        <f t="shared" si="85"/>
        <v>2.0447770603865426E-212</v>
      </c>
      <c r="IN84" s="86">
        <f t="shared" si="85"/>
        <v>2.0119346432712159E-202</v>
      </c>
      <c r="IO84" s="86">
        <f t="shared" si="85"/>
        <v>4.2320810734073498E-215</v>
      </c>
      <c r="IP84" s="86">
        <f t="shared" si="85"/>
        <v>3.5542552394164055E-199</v>
      </c>
      <c r="IQ84" s="86">
        <f t="shared" si="85"/>
        <v>3.3729518096866909E-202</v>
      </c>
      <c r="IR84" s="86">
        <f t="shared" si="85"/>
        <v>4.3372235239977085E-218</v>
      </c>
      <c r="IS84" s="86">
        <f t="shared" si="85"/>
        <v>8.6355768068399998E-210</v>
      </c>
      <c r="IT84" s="86">
        <f t="shared" si="85"/>
        <v>1.4122806638747003E-211</v>
      </c>
      <c r="IU84" s="86">
        <f t="shared" si="85"/>
        <v>1.1326307195648567E-213</v>
      </c>
      <c r="IV84" s="86">
        <f t="shared" si="85"/>
        <v>4.9341178967152941E-89</v>
      </c>
      <c r="IW84" s="86">
        <f t="shared" si="85"/>
        <v>1.127027378071344E-67</v>
      </c>
      <c r="IY84" s="86">
        <f t="shared" si="86"/>
        <v>0.6759961990289014</v>
      </c>
      <c r="IZ84" s="86">
        <f t="shared" si="86"/>
        <v>0.70855364604456839</v>
      </c>
      <c r="JA84" s="86">
        <f t="shared" si="86"/>
        <v>0.69827549778693521</v>
      </c>
      <c r="JB84" s="86">
        <f t="shared" si="86"/>
        <v>0.7057826275952428</v>
      </c>
      <c r="JC84" s="86">
        <f t="shared" si="86"/>
        <v>0.7084383194119348</v>
      </c>
      <c r="JD84" s="86">
        <f t="shared" si="86"/>
        <v>0.67011152437251464</v>
      </c>
      <c r="JE84" s="86">
        <f t="shared" si="86"/>
        <v>0.68059048155780499</v>
      </c>
      <c r="JF84" s="86">
        <f t="shared" si="86"/>
        <v>0.68230465612886015</v>
      </c>
      <c r="JG84" s="86">
        <f t="shared" si="86"/>
        <v>0.67329803194121585</v>
      </c>
      <c r="JH84" s="86">
        <f t="shared" si="86"/>
        <v>0.66888294252327918</v>
      </c>
      <c r="JI84" s="86">
        <f t="shared" si="86"/>
        <v>0.68760403280771865</v>
      </c>
      <c r="JJ84" s="86">
        <f t="shared" si="86"/>
        <v>0.67421446016372688</v>
      </c>
      <c r="JK84" s="86">
        <f t="shared" si="86"/>
        <v>0.66296599126102596</v>
      </c>
      <c r="JL84" s="86">
        <f t="shared" si="86"/>
        <v>0.61103381811812496</v>
      </c>
      <c r="JM84" s="86">
        <f t="shared" si="86"/>
        <v>0.57605259789271324</v>
      </c>
    </row>
    <row r="85" spans="2:273" x14ac:dyDescent="0.25">
      <c r="B85" s="2">
        <v>58</v>
      </c>
      <c r="C85" s="37">
        <v>227.97800000000001</v>
      </c>
      <c r="D85" s="37">
        <v>228.6</v>
      </c>
      <c r="E85" s="37">
        <v>227.17500000000001</v>
      </c>
      <c r="F85" s="37">
        <v>230.125</v>
      </c>
      <c r="G85" s="37">
        <v>222.85</v>
      </c>
      <c r="H85" s="37">
        <v>204.4</v>
      </c>
      <c r="I85" s="37">
        <v>233.67500000000001</v>
      </c>
      <c r="J85" s="37">
        <v>232.27500000000001</v>
      </c>
      <c r="K85" s="37">
        <v>233.70699999999999</v>
      </c>
      <c r="L85" s="37">
        <v>218</v>
      </c>
      <c r="M85" s="37">
        <v>211.70699999999999</v>
      </c>
      <c r="N85" s="37">
        <v>224.78</v>
      </c>
      <c r="O85" s="37">
        <v>228.17099999999999</v>
      </c>
      <c r="P85" s="37">
        <v>214</v>
      </c>
      <c r="Q85" s="37">
        <v>178.34100000000001</v>
      </c>
      <c r="S85" s="4">
        <f t="shared" si="88"/>
        <v>235.11539799606834</v>
      </c>
      <c r="T85" s="4">
        <f t="shared" si="88"/>
        <v>227.90634734715425</v>
      </c>
      <c r="U85" s="4">
        <f t="shared" si="88"/>
        <v>225.06649712835346</v>
      </c>
      <c r="V85" s="4">
        <f t="shared" si="88"/>
        <v>231.63907105667471</v>
      </c>
      <c r="W85" s="4">
        <f t="shared" si="88"/>
        <v>215.72195628287574</v>
      </c>
      <c r="X85" s="4">
        <f t="shared" si="88"/>
        <v>192.76605386442165</v>
      </c>
      <c r="Y85" s="4">
        <f t="shared" si="88"/>
        <v>232.96532159904712</v>
      </c>
      <c r="Z85" s="4">
        <f t="shared" si="88"/>
        <v>232.33515843500317</v>
      </c>
      <c r="AA85" s="4">
        <f t="shared" si="88"/>
        <v>236.61600941510133</v>
      </c>
      <c r="AB85" s="4">
        <f t="shared" si="88"/>
        <v>211.85598589660313</v>
      </c>
      <c r="AC85" s="4">
        <f t="shared" si="88"/>
        <v>207.747507167598</v>
      </c>
      <c r="AD85" s="4">
        <f t="shared" si="88"/>
        <v>220.44706297119004</v>
      </c>
      <c r="AE85" s="4">
        <f t="shared" si="88"/>
        <v>226.78877436717315</v>
      </c>
      <c r="AF85" s="4">
        <f t="shared" si="88"/>
        <v>216.55369742440635</v>
      </c>
      <c r="AG85" s="4">
        <f t="shared" si="88"/>
        <v>174.81119076922099</v>
      </c>
      <c r="AI85" s="4">
        <f t="shared" si="89"/>
        <v>-7.13739799606833</v>
      </c>
      <c r="AJ85" s="4">
        <f t="shared" si="89"/>
        <v>0.69365265284574207</v>
      </c>
      <c r="AK85" s="4">
        <f t="shared" si="89"/>
        <v>2.1085028716465501</v>
      </c>
      <c r="AL85" s="4">
        <f t="shared" si="89"/>
        <v>-1.5140710566747089</v>
      </c>
      <c r="AM85" s="4">
        <f t="shared" si="89"/>
        <v>7.1280437171242568</v>
      </c>
      <c r="AN85" s="4">
        <f t="shared" si="89"/>
        <v>11.633946135578356</v>
      </c>
      <c r="AO85" s="4">
        <f t="shared" si="89"/>
        <v>0.70967840095289603</v>
      </c>
      <c r="AP85" s="4">
        <f t="shared" si="89"/>
        <v>-6.0158435003160093E-2</v>
      </c>
      <c r="AQ85" s="4">
        <f t="shared" si="89"/>
        <v>-2.9090094151013375</v>
      </c>
      <c r="AR85" s="4">
        <f t="shared" si="89"/>
        <v>6.14401410339687</v>
      </c>
      <c r="AS85" s="4">
        <f t="shared" si="89"/>
        <v>3.9594928324019918</v>
      </c>
      <c r="AT85" s="4">
        <f t="shared" si="89"/>
        <v>4.3329370288099653</v>
      </c>
      <c r="AU85" s="4">
        <f t="shared" si="89"/>
        <v>1.3822256328268452</v>
      </c>
      <c r="AV85" s="4">
        <f t="shared" si="89"/>
        <v>-2.5536974244063515</v>
      </c>
      <c r="AW85" s="4">
        <f t="shared" si="89"/>
        <v>3.5298092307790228</v>
      </c>
      <c r="AY85" s="2">
        <f t="shared" si="80"/>
        <v>94.622413518255314</v>
      </c>
      <c r="AZ85" s="2">
        <f t="shared" si="80"/>
        <v>96.052736615621058</v>
      </c>
      <c r="BA85" s="2">
        <f t="shared" si="80"/>
        <v>96.629911935266676</v>
      </c>
      <c r="BB85" s="2">
        <f t="shared" si="80"/>
        <v>97.569402293605933</v>
      </c>
      <c r="BC85" s="2">
        <f t="shared" si="80"/>
        <v>94.819900213705239</v>
      </c>
      <c r="BD85" s="2">
        <f t="shared" si="80"/>
        <v>94.670309250018917</v>
      </c>
      <c r="BE85" s="2">
        <f t="shared" si="80"/>
        <v>97.668760984206614</v>
      </c>
      <c r="BF85" s="2">
        <f t="shared" si="80"/>
        <v>95.853357070689654</v>
      </c>
      <c r="BG85" s="2">
        <f t="shared" si="80"/>
        <v>98.304764804604048</v>
      </c>
      <c r="BH85" s="2">
        <f t="shared" si="80"/>
        <v>98.749992816715505</v>
      </c>
      <c r="BI85" s="2">
        <f t="shared" si="80"/>
        <v>98.811636185704856</v>
      </c>
      <c r="BJ85" s="2">
        <f t="shared" si="80"/>
        <v>98.778551228204819</v>
      </c>
      <c r="BK85" s="2">
        <f t="shared" si="80"/>
        <v>99.935785471206259</v>
      </c>
      <c r="BL85" s="2">
        <f t="shared" si="80"/>
        <v>98.50301869229834</v>
      </c>
      <c r="BM85" s="2">
        <f t="shared" si="80"/>
        <v>97.256182699447166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103.58016369770583</v>
      </c>
      <c r="DL85" s="2">
        <f t="shared" si="90"/>
        <v>102.99085863697708</v>
      </c>
      <c r="DM85" s="2">
        <f t="shared" si="90"/>
        <v>103.55321763602251</v>
      </c>
      <c r="DN85" s="2">
        <f t="shared" si="90"/>
        <v>105.98327861163227</v>
      </c>
      <c r="DO85" s="2">
        <f t="shared" si="90"/>
        <v>100.07038461538464</v>
      </c>
      <c r="DP85" s="2">
        <f t="shared" si="90"/>
        <v>103.4598287558814</v>
      </c>
      <c r="DQ85" s="2">
        <f t="shared" si="90"/>
        <v>103.60698198198196</v>
      </c>
      <c r="DR85" s="2">
        <f t="shared" si="90"/>
        <v>104.29749493927127</v>
      </c>
      <c r="DS85" s="2">
        <f t="shared" si="90"/>
        <v>107.63319498851079</v>
      </c>
      <c r="DT85" s="2">
        <f t="shared" si="90"/>
        <v>108.36997724039828</v>
      </c>
      <c r="DU85" s="2">
        <f t="shared" si="90"/>
        <v>105.47058205128205</v>
      </c>
      <c r="DV85" s="2">
        <f t="shared" si="90"/>
        <v>106.3437959295328</v>
      </c>
      <c r="DW85" s="2">
        <f t="shared" si="90"/>
        <v>108.08415078236129</v>
      </c>
      <c r="DX85" s="2">
        <f t="shared" si="90"/>
        <v>105.61858700806069</v>
      </c>
      <c r="DY85" s="2">
        <f t="shared" si="90"/>
        <v>103.85488591800356</v>
      </c>
      <c r="EA85" s="2">
        <f t="shared" ref="EA85:EL116" si="94">CE$228*$B85+CE$229</f>
        <v>93.02341270491803</v>
      </c>
      <c r="EB85" s="2">
        <f t="shared" si="91"/>
        <v>94.864241486068124</v>
      </c>
      <c r="EC85" s="2">
        <f t="shared" si="91"/>
        <v>95.327667004048564</v>
      </c>
      <c r="ED85" s="2">
        <f t="shared" si="91"/>
        <v>95.861763445337004</v>
      </c>
      <c r="EE85" s="2">
        <f t="shared" si="91"/>
        <v>93.78445140179366</v>
      </c>
      <c r="EF85" s="2">
        <f t="shared" si="91"/>
        <v>92.88444272995828</v>
      </c>
      <c r="EG85" s="2">
        <f t="shared" si="91"/>
        <v>96.288499318943835</v>
      </c>
      <c r="EH85" s="2">
        <f t="shared" si="91"/>
        <v>94.05271714006885</v>
      </c>
      <c r="EI85" s="2">
        <f t="shared" si="91"/>
        <v>96.188157790927022</v>
      </c>
      <c r="EJ85" s="2">
        <f t="shared" si="91"/>
        <v>96.648834454774246</v>
      </c>
      <c r="EK85" s="2">
        <f t="shared" si="91"/>
        <v>97.483267936507914</v>
      </c>
      <c r="EL85" s="2">
        <f t="shared" si="91"/>
        <v>97.080298604950613</v>
      </c>
      <c r="EM85" s="2">
        <f t="shared" si="91"/>
        <v>98.080378234872782</v>
      </c>
      <c r="EN85" s="2">
        <f t="shared" si="91"/>
        <v>96.831961605723365</v>
      </c>
      <c r="EO85" s="2">
        <f t="shared" si="91"/>
        <v>95.6012894649934</v>
      </c>
      <c r="EQ85" s="2">
        <f t="shared" si="92"/>
        <v>93.264091073889972</v>
      </c>
      <c r="ER85" s="2">
        <f t="shared" si="92"/>
        <v>95.893098764976628</v>
      </c>
      <c r="ES85" s="2">
        <f t="shared" si="92"/>
        <v>94.435937678837121</v>
      </c>
      <c r="ET85" s="2">
        <f t="shared" si="92"/>
        <v>94.505020369039073</v>
      </c>
      <c r="EU85" s="2">
        <f t="shared" si="92"/>
        <v>92.884827655157977</v>
      </c>
      <c r="EV85" s="2">
        <f t="shared" si="92"/>
        <v>93.494551673139782</v>
      </c>
      <c r="EW85" s="2">
        <f t="shared" si="92"/>
        <v>95.491586872272052</v>
      </c>
      <c r="EX85" s="2">
        <f t="shared" si="92"/>
        <v>94.958584016754628</v>
      </c>
      <c r="EY85" s="2">
        <f t="shared" si="92"/>
        <v>96.783059853411288</v>
      </c>
      <c r="EZ85" s="2">
        <f t="shared" si="92"/>
        <v>96.788444088661507</v>
      </c>
      <c r="FA85" s="2">
        <f t="shared" si="92"/>
        <v>97.308515060718037</v>
      </c>
      <c r="FB85" s="2">
        <f t="shared" si="92"/>
        <v>97.205399140410947</v>
      </c>
      <c r="FC85" s="2">
        <f t="shared" si="92"/>
        <v>97.432671331815811</v>
      </c>
      <c r="FD85" s="2">
        <f t="shared" si="92"/>
        <v>97.419018632489312</v>
      </c>
      <c r="FE85" s="2">
        <f t="shared" si="92"/>
        <v>97.315823459666632</v>
      </c>
      <c r="FG85" s="2">
        <f t="shared" si="93"/>
        <v>0.8485401336427032</v>
      </c>
      <c r="FH85" s="2">
        <f t="shared" si="93"/>
        <v>0.8538293549227276</v>
      </c>
      <c r="FI85" s="2">
        <f t="shared" si="93"/>
        <v>0.84164077801070314</v>
      </c>
      <c r="FJ85" s="2">
        <f t="shared" si="93"/>
        <v>0.83059701159760124</v>
      </c>
      <c r="FK85" s="2">
        <f t="shared" si="93"/>
        <v>0.83522350906083098</v>
      </c>
      <c r="FL85" s="2">
        <f t="shared" si="93"/>
        <v>0.83115415271274351</v>
      </c>
      <c r="FM85" s="2">
        <f t="shared" si="93"/>
        <v>0.81135774393865145</v>
      </c>
      <c r="FN85" s="2">
        <f t="shared" si="93"/>
        <v>0.82427313138328084</v>
      </c>
      <c r="FO85" s="2">
        <f t="shared" si="93"/>
        <v>0.8150882044555473</v>
      </c>
      <c r="FP85" s="2">
        <f t="shared" si="93"/>
        <v>0.82074295628417404</v>
      </c>
      <c r="FQ85" s="2">
        <f t="shared" si="93"/>
        <v>0.83368049371212516</v>
      </c>
      <c r="FR85" s="2">
        <f t="shared" si="93"/>
        <v>0.81667775286902966</v>
      </c>
      <c r="FS85" s="2">
        <f t="shared" si="93"/>
        <v>0.81450803082302448</v>
      </c>
      <c r="FT85" s="2">
        <f t="shared" si="93"/>
        <v>0.80983447286304533</v>
      </c>
      <c r="FU85" s="2">
        <f t="shared" si="93"/>
        <v>0.79954462630259415</v>
      </c>
      <c r="FW85" s="2">
        <f t="shared" si="82"/>
        <v>3.1876068762999582E-4</v>
      </c>
      <c r="FX85" s="2">
        <f t="shared" si="82"/>
        <v>6.0480527406049959E-4</v>
      </c>
      <c r="FY85" s="2">
        <f t="shared" si="82"/>
        <v>3.8898271599509368E-4</v>
      </c>
      <c r="FZ85" s="2">
        <f t="shared" si="82"/>
        <v>5.1417753173509549E-3</v>
      </c>
      <c r="GA85" s="2">
        <f t="shared" si="82"/>
        <v>3.6149034877309586E-4</v>
      </c>
      <c r="GB85" s="2">
        <f t="shared" si="82"/>
        <v>4.2042675608917104E-4</v>
      </c>
      <c r="GC85" s="2">
        <f t="shared" si="82"/>
        <v>3.9328691616382033E-4</v>
      </c>
      <c r="GD85" s="2">
        <f t="shared" si="82"/>
        <v>3.9432757953750212E-4</v>
      </c>
      <c r="GE85" s="2">
        <f t="shared" si="82"/>
        <v>4.784575759778925E-4</v>
      </c>
      <c r="GF85" s="2">
        <f t="shared" si="82"/>
        <v>4.3662616629897716E-4</v>
      </c>
      <c r="GG85" s="2">
        <f t="shared" si="82"/>
        <v>4.457204959902862E-4</v>
      </c>
      <c r="GH85" s="2">
        <f t="shared" si="82"/>
        <v>3.795141236432963E-4</v>
      </c>
      <c r="GI85" s="2">
        <f t="shared" si="82"/>
        <v>3.2766780426613017E-4</v>
      </c>
      <c r="GJ85" s="2">
        <f t="shared" si="82"/>
        <v>2.4501058326170417E-4</v>
      </c>
      <c r="GK85" s="2">
        <f t="shared" si="82"/>
        <v>2.4232422298014179E-4</v>
      </c>
      <c r="GM85" s="86">
        <f t="shared" si="83"/>
        <v>0.6865809812702568</v>
      </c>
      <c r="GN85" s="86">
        <f t="shared" si="83"/>
        <v>0.66200467345651703</v>
      </c>
      <c r="GO85" s="86">
        <f t="shared" si="83"/>
        <v>0.6470074191521753</v>
      </c>
      <c r="GP85" s="86">
        <f t="shared" si="83"/>
        <v>0.68500327769804359</v>
      </c>
      <c r="GQ85" s="86">
        <f t="shared" si="83"/>
        <v>0.6285604011091076</v>
      </c>
      <c r="GR85" s="86">
        <f t="shared" si="83"/>
        <v>0.52914660337833708</v>
      </c>
      <c r="GS85" s="86">
        <f t="shared" si="83"/>
        <v>0.66100742480499941</v>
      </c>
      <c r="GT85" s="86">
        <f t="shared" si="83"/>
        <v>0.66903069315861008</v>
      </c>
      <c r="GU85" s="86">
        <f t="shared" si="83"/>
        <v>0.67593721767396875</v>
      </c>
      <c r="GV85" s="86">
        <f t="shared" si="83"/>
        <v>0.60402949861193123</v>
      </c>
      <c r="GW85" s="86">
        <f t="shared" si="83"/>
        <v>0.60675755158324185</v>
      </c>
      <c r="GX85" s="86">
        <f t="shared" si="83"/>
        <v>0.62931893368639691</v>
      </c>
      <c r="GY85" s="86">
        <f t="shared" si="83"/>
        <v>0.63708703650487508</v>
      </c>
      <c r="GZ85" s="86">
        <f t="shared" si="83"/>
        <v>0.61423678694107986</v>
      </c>
      <c r="HA85" s="86">
        <f t="shared" si="83"/>
        <v>0.53245285300717193</v>
      </c>
      <c r="HC85" s="86">
        <f t="shared" si="73"/>
        <v>9.0546838843436994E-4</v>
      </c>
      <c r="HD85" s="86">
        <f t="shared" si="73"/>
        <v>1.0221109763815393E-3</v>
      </c>
      <c r="HE85" s="86">
        <f t="shared" si="73"/>
        <v>9.4940956850559787E-4</v>
      </c>
      <c r="HF85" s="86">
        <f t="shared" si="73"/>
        <v>2.1711860877974236E-4</v>
      </c>
      <c r="HG85" s="86">
        <f t="shared" si="87"/>
        <v>3.5442125703825467E-4</v>
      </c>
      <c r="HH85" s="86">
        <f t="shared" si="87"/>
        <v>5.5082485611725857E-4</v>
      </c>
      <c r="HI85" s="86">
        <f t="shared" si="87"/>
        <v>2.2363152348987302E-4</v>
      </c>
      <c r="HJ85" s="86">
        <f t="shared" si="87"/>
        <v>4.1065603034185123E-4</v>
      </c>
      <c r="HK85" s="86">
        <f t="shared" si="87"/>
        <v>2.6053120033481367E-4</v>
      </c>
      <c r="HL85" s="86">
        <f t="shared" si="87"/>
        <v>2.6386435086072659E-4</v>
      </c>
      <c r="HM85" s="86">
        <f t="shared" si="87"/>
        <v>3.0755754238713913E-4</v>
      </c>
      <c r="HN85" s="86">
        <f t="shared" si="87"/>
        <v>2.1762056743920675E-4</v>
      </c>
      <c r="HO85" s="86">
        <f t="shared" si="87"/>
        <v>1.4967706574646055E-4</v>
      </c>
      <c r="HP85" s="86">
        <f t="shared" si="87"/>
        <v>8.2881137020992881E-5</v>
      </c>
      <c r="HQ85" s="86">
        <f t="shared" si="87"/>
        <v>4.7561896375151358E-5</v>
      </c>
      <c r="HS85" s="86">
        <f t="shared" si="84"/>
        <v>2.4166169154025606E-36</v>
      </c>
      <c r="HT85" s="86">
        <f t="shared" si="84"/>
        <v>6.6692908369540217E-35</v>
      </c>
      <c r="HU85" s="86">
        <f t="shared" si="84"/>
        <v>1.9511730164581552E-38</v>
      </c>
      <c r="HV85" s="86">
        <f t="shared" si="84"/>
        <v>1.8567825896975343E-49</v>
      </c>
      <c r="HW85" s="86">
        <f t="shared" si="84"/>
        <v>1.3234285879511049E-46</v>
      </c>
      <c r="HX85" s="86">
        <f t="shared" si="84"/>
        <v>2.7243907262028214E-44</v>
      </c>
      <c r="HY85" s="86">
        <f t="shared" si="84"/>
        <v>4.7584466767138617E-48</v>
      </c>
      <c r="HZ85" s="86">
        <f t="shared" si="84"/>
        <v>9.2681874683313955E-43</v>
      </c>
      <c r="IA85" s="86">
        <f t="shared" si="84"/>
        <v>5.5160784960482011E-46</v>
      </c>
      <c r="IB85" s="86">
        <f t="shared" si="84"/>
        <v>8.0594594132933106E-48</v>
      </c>
      <c r="IC85" s="86">
        <f t="shared" si="84"/>
        <v>7.3110529969949792E-48</v>
      </c>
      <c r="ID85" s="86">
        <f t="shared" si="84"/>
        <v>5.0696662040684866E-48</v>
      </c>
      <c r="IE85" s="86">
        <f t="shared" si="84"/>
        <v>1.2468293740519164E-47</v>
      </c>
      <c r="IF85" s="86">
        <f t="shared" si="84"/>
        <v>6.5086793515817407E-17</v>
      </c>
      <c r="IG85" s="86">
        <f t="shared" si="84"/>
        <v>3.7559955543025205E-16</v>
      </c>
      <c r="II85" s="86">
        <f t="shared" si="85"/>
        <v>1.6969289255982746E-157</v>
      </c>
      <c r="IJ85" s="86">
        <f t="shared" si="85"/>
        <v>1.240917267732236E-145</v>
      </c>
      <c r="IK85" s="86">
        <f t="shared" si="85"/>
        <v>2.7514934945154952E-169</v>
      </c>
      <c r="IL85" s="86">
        <f t="shared" si="85"/>
        <v>2.0422539864680452E-97</v>
      </c>
      <c r="IM85" s="86">
        <f t="shared" si="85"/>
        <v>1.3041900834236693E-207</v>
      </c>
      <c r="IN85" s="86">
        <f t="shared" si="85"/>
        <v>9.2822816812651822E-198</v>
      </c>
      <c r="IO85" s="86">
        <f t="shared" si="85"/>
        <v>3.4989277179318429E-210</v>
      </c>
      <c r="IP85" s="86">
        <f t="shared" si="85"/>
        <v>1.2658796410511359E-194</v>
      </c>
      <c r="IQ85" s="86">
        <f t="shared" si="85"/>
        <v>1.83764875802224E-197</v>
      </c>
      <c r="IR85" s="86">
        <f t="shared" si="85"/>
        <v>4.8950720154051904E-213</v>
      </c>
      <c r="IS85" s="86">
        <f t="shared" si="85"/>
        <v>6.4217630609901362E-205</v>
      </c>
      <c r="IT85" s="86">
        <f t="shared" si="85"/>
        <v>9.2156359036417079E-207</v>
      </c>
      <c r="IU85" s="86">
        <f t="shared" si="85"/>
        <v>6.7494039299947454E-209</v>
      </c>
      <c r="IV85" s="86">
        <f t="shared" si="85"/>
        <v>3.9081159742259516E-87</v>
      </c>
      <c r="IW85" s="86">
        <f t="shared" si="85"/>
        <v>3.0525089943716206E-66</v>
      </c>
      <c r="IY85" s="86">
        <f t="shared" si="86"/>
        <v>0.68748644965869121</v>
      </c>
      <c r="IZ85" s="86">
        <f t="shared" si="86"/>
        <v>0.66302678443289853</v>
      </c>
      <c r="JA85" s="86">
        <f t="shared" si="86"/>
        <v>0.64795682872068094</v>
      </c>
      <c r="JB85" s="86">
        <f t="shared" si="86"/>
        <v>0.6852203963068233</v>
      </c>
      <c r="JC85" s="86">
        <f t="shared" si="86"/>
        <v>0.62891482236614582</v>
      </c>
      <c r="JD85" s="86">
        <f t="shared" si="86"/>
        <v>0.52969742823445432</v>
      </c>
      <c r="JE85" s="86">
        <f t="shared" si="86"/>
        <v>0.66123105632848933</v>
      </c>
      <c r="JF85" s="86">
        <f t="shared" si="86"/>
        <v>0.66944134918895193</v>
      </c>
      <c r="JG85" s="86">
        <f t="shared" si="86"/>
        <v>0.67619774887430362</v>
      </c>
      <c r="JH85" s="86">
        <f t="shared" si="86"/>
        <v>0.6042933629627919</v>
      </c>
      <c r="JI85" s="86">
        <f t="shared" si="86"/>
        <v>0.60706510912562894</v>
      </c>
      <c r="JJ85" s="86">
        <f t="shared" si="86"/>
        <v>0.62953655425383614</v>
      </c>
      <c r="JK85" s="86">
        <f t="shared" si="86"/>
        <v>0.6372367135706215</v>
      </c>
      <c r="JL85" s="86">
        <f t="shared" si="86"/>
        <v>0.61431966807810101</v>
      </c>
      <c r="JM85" s="86">
        <f t="shared" si="86"/>
        <v>0.53250041490354738</v>
      </c>
    </row>
    <row r="86" spans="2:273" x14ac:dyDescent="0.25">
      <c r="B86" s="2">
        <v>59</v>
      </c>
      <c r="C86" s="37">
        <v>217.22200000000001</v>
      </c>
      <c r="D86" s="37">
        <v>203.7</v>
      </c>
      <c r="E86" s="37">
        <v>200.42500000000001</v>
      </c>
      <c r="F86" s="37">
        <v>204.07499999999999</v>
      </c>
      <c r="G86" s="37">
        <v>180.47499999999999</v>
      </c>
      <c r="H86" s="37">
        <v>147.05000000000001</v>
      </c>
      <c r="I86" s="37">
        <v>209.35</v>
      </c>
      <c r="J86" s="37">
        <v>208.92500000000001</v>
      </c>
      <c r="K86" s="37">
        <v>215.09800000000001</v>
      </c>
      <c r="L86" s="37">
        <v>182.95099999999999</v>
      </c>
      <c r="M86" s="37">
        <v>178.34100000000001</v>
      </c>
      <c r="N86" s="37">
        <v>192.17099999999999</v>
      </c>
      <c r="O86" s="37">
        <v>201.46299999999999</v>
      </c>
      <c r="P86" s="37">
        <v>203.12200000000001</v>
      </c>
      <c r="Q86" s="37">
        <v>160.58500000000001</v>
      </c>
      <c r="S86" s="4">
        <f t="shared" si="88"/>
        <v>211.986371537016</v>
      </c>
      <c r="T86" s="4">
        <f t="shared" si="88"/>
        <v>191.05502552136568</v>
      </c>
      <c r="U86" s="4">
        <f t="shared" si="88"/>
        <v>187.09464304278083</v>
      </c>
      <c r="V86" s="4">
        <f t="shared" si="88"/>
        <v>194.60033260861402</v>
      </c>
      <c r="W86" s="4">
        <f t="shared" si="88"/>
        <v>171.28219810300254</v>
      </c>
      <c r="X86" s="4">
        <f t="shared" si="88"/>
        <v>147.65787126797861</v>
      </c>
      <c r="Y86" s="4">
        <f t="shared" si="88"/>
        <v>195.56397278918584</v>
      </c>
      <c r="Z86" s="4">
        <f t="shared" si="88"/>
        <v>198.78293839010098</v>
      </c>
      <c r="AA86" s="4">
        <f t="shared" si="88"/>
        <v>205.06597503550074</v>
      </c>
      <c r="AB86" s="4">
        <f t="shared" si="88"/>
        <v>174.74456602778136</v>
      </c>
      <c r="AC86" s="4">
        <f t="shared" si="88"/>
        <v>169.17743593489399</v>
      </c>
      <c r="AD86" s="4">
        <f t="shared" si="88"/>
        <v>183.6322669422602</v>
      </c>
      <c r="AE86" s="4">
        <f t="shared" si="88"/>
        <v>193.33159669846037</v>
      </c>
      <c r="AF86" s="4">
        <f t="shared" si="88"/>
        <v>195.21286160002825</v>
      </c>
      <c r="AG86" s="4">
        <f t="shared" si="88"/>
        <v>153.97719807721191</v>
      </c>
      <c r="AI86" s="4">
        <f t="shared" si="89"/>
        <v>5.2356284629840104</v>
      </c>
      <c r="AJ86" s="4">
        <f t="shared" si="89"/>
        <v>12.64497447863431</v>
      </c>
      <c r="AK86" s="4">
        <f t="shared" si="89"/>
        <v>13.33035695721918</v>
      </c>
      <c r="AL86" s="4">
        <f t="shared" si="89"/>
        <v>9.4746673913859638</v>
      </c>
      <c r="AM86" s="4">
        <f t="shared" si="89"/>
        <v>9.1928018969974516</v>
      </c>
      <c r="AN86" s="4">
        <f t="shared" si="89"/>
        <v>-0.60787126797859514</v>
      </c>
      <c r="AO86" s="4">
        <f t="shared" si="89"/>
        <v>13.786027210814154</v>
      </c>
      <c r="AP86" s="4">
        <f t="shared" si="89"/>
        <v>10.142061609899031</v>
      </c>
      <c r="AQ86" s="4">
        <f t="shared" si="89"/>
        <v>10.032024964499271</v>
      </c>
      <c r="AR86" s="4">
        <f t="shared" si="89"/>
        <v>8.2064339722186332</v>
      </c>
      <c r="AS86" s="4">
        <f t="shared" si="89"/>
        <v>9.1635640651060157</v>
      </c>
      <c r="AT86" s="4">
        <f t="shared" si="89"/>
        <v>8.5387330577397904</v>
      </c>
      <c r="AU86" s="4">
        <f t="shared" si="89"/>
        <v>8.1314033015396205</v>
      </c>
      <c r="AV86" s="4">
        <f t="shared" si="89"/>
        <v>7.9091383999717664</v>
      </c>
      <c r="AW86" s="4">
        <f t="shared" si="89"/>
        <v>6.6078019227880986</v>
      </c>
      <c r="AY86" s="2">
        <f t="shared" si="80"/>
        <v>94.420153931624156</v>
      </c>
      <c r="AZ86" s="2">
        <f t="shared" si="80"/>
        <v>95.866197134925812</v>
      </c>
      <c r="BA86" s="2">
        <f t="shared" si="80"/>
        <v>96.417587290778371</v>
      </c>
      <c r="BB86" s="2">
        <f t="shared" si="80"/>
        <v>97.306647777881878</v>
      </c>
      <c r="BC86" s="2">
        <f t="shared" si="80"/>
        <v>94.637705388995485</v>
      </c>
      <c r="BD86" s="2">
        <f t="shared" si="80"/>
        <v>94.475362696039269</v>
      </c>
      <c r="BE86" s="2">
        <f t="shared" si="80"/>
        <v>97.461393752753253</v>
      </c>
      <c r="BF86" s="2">
        <f t="shared" si="80"/>
        <v>95.66506759071325</v>
      </c>
      <c r="BG86" s="2">
        <f t="shared" si="80"/>
        <v>98.080095923354349</v>
      </c>
      <c r="BH86" s="2">
        <f t="shared" si="80"/>
        <v>98.507695305783386</v>
      </c>
      <c r="BI86" s="2">
        <f t="shared" si="80"/>
        <v>98.596495573743866</v>
      </c>
      <c r="BJ86" s="2">
        <f t="shared" si="80"/>
        <v>98.56465675119027</v>
      </c>
      <c r="BK86" s="2">
        <f t="shared" si="80"/>
        <v>99.709458960072183</v>
      </c>
      <c r="BL86" s="2">
        <f t="shared" si="80"/>
        <v>98.318654575498783</v>
      </c>
      <c r="BM86" s="2">
        <f t="shared" si="80"/>
        <v>97.132574353361619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103.67570175438598</v>
      </c>
      <c r="DL86" s="2">
        <f t="shared" si="90"/>
        <v>103.02857624831312</v>
      </c>
      <c r="DM86" s="2">
        <f t="shared" si="90"/>
        <v>103.63364212007504</v>
      </c>
      <c r="DN86" s="2">
        <f t="shared" si="90"/>
        <v>106.09566604127579</v>
      </c>
      <c r="DO86" s="2">
        <f t="shared" si="90"/>
        <v>100.09668016194334</v>
      </c>
      <c r="DP86" s="2">
        <f t="shared" si="90"/>
        <v>103.59634533318746</v>
      </c>
      <c r="DQ86" s="2">
        <f t="shared" si="90"/>
        <v>103.7243243243243</v>
      </c>
      <c r="DR86" s="2">
        <f t="shared" si="90"/>
        <v>104.40865384615387</v>
      </c>
      <c r="DS86" s="2">
        <f t="shared" si="90"/>
        <v>107.765352445563</v>
      </c>
      <c r="DT86" s="2">
        <f t="shared" si="90"/>
        <v>108.46959222380275</v>
      </c>
      <c r="DU86" s="2">
        <f t="shared" si="90"/>
        <v>105.53232071524967</v>
      </c>
      <c r="DV86" s="2">
        <f t="shared" si="90"/>
        <v>106.46434763103187</v>
      </c>
      <c r="DW86" s="2">
        <f t="shared" si="90"/>
        <v>108.20724466571833</v>
      </c>
      <c r="DX86" s="2">
        <f t="shared" si="90"/>
        <v>105.71611806543385</v>
      </c>
      <c r="DY86" s="2">
        <f t="shared" si="90"/>
        <v>103.94825924688057</v>
      </c>
      <c r="EA86" s="2">
        <f t="shared" si="94"/>
        <v>92.91335672613306</v>
      </c>
      <c r="EB86" s="2">
        <f t="shared" si="91"/>
        <v>94.747162022703833</v>
      </c>
      <c r="EC86" s="2">
        <f t="shared" si="91"/>
        <v>95.179748409485242</v>
      </c>
      <c r="ED86" s="2">
        <f t="shared" si="91"/>
        <v>95.680619367163018</v>
      </c>
      <c r="EE86" s="2">
        <f t="shared" si="91"/>
        <v>93.655907328108597</v>
      </c>
      <c r="EF86" s="2">
        <f t="shared" si="91"/>
        <v>92.785178972052748</v>
      </c>
      <c r="EG86" s="2">
        <f t="shared" si="91"/>
        <v>96.133781286017381</v>
      </c>
      <c r="EH86" s="2">
        <f t="shared" si="91"/>
        <v>93.964581239039376</v>
      </c>
      <c r="EI86" s="2">
        <f t="shared" si="91"/>
        <v>96.075851225697377</v>
      </c>
      <c r="EJ86" s="2">
        <f t="shared" si="91"/>
        <v>96.523299912681679</v>
      </c>
      <c r="EK86" s="2">
        <f t="shared" si="91"/>
        <v>97.33464535147391</v>
      </c>
      <c r="EL86" s="2">
        <f t="shared" si="91"/>
        <v>96.947355337222035</v>
      </c>
      <c r="EM86" s="2">
        <f t="shared" si="91"/>
        <v>97.944770514776863</v>
      </c>
      <c r="EN86" s="2">
        <f t="shared" si="91"/>
        <v>96.734237440381548</v>
      </c>
      <c r="EO86" s="2">
        <f t="shared" si="91"/>
        <v>95.573609478203451</v>
      </c>
      <c r="EQ86" s="2">
        <f t="shared" si="92"/>
        <v>93.148087640449432</v>
      </c>
      <c r="ER86" s="2">
        <f t="shared" si="92"/>
        <v>95.746121413220934</v>
      </c>
      <c r="ES86" s="2">
        <f t="shared" si="92"/>
        <v>94.31089332722901</v>
      </c>
      <c r="ET86" s="2">
        <f t="shared" si="92"/>
        <v>94.364510244428473</v>
      </c>
      <c r="EU86" s="2">
        <f t="shared" si="92"/>
        <v>92.778569156938559</v>
      </c>
      <c r="EV86" s="2">
        <f t="shared" si="92"/>
        <v>93.379755776886668</v>
      </c>
      <c r="EW86" s="2">
        <f t="shared" si="92"/>
        <v>95.356508031248467</v>
      </c>
      <c r="EX86" s="2">
        <f t="shared" si="92"/>
        <v>94.847963230191354</v>
      </c>
      <c r="EY86" s="2">
        <f t="shared" si="92"/>
        <v>96.656066040188733</v>
      </c>
      <c r="EZ86" s="2">
        <f t="shared" si="92"/>
        <v>96.659406290776744</v>
      </c>
      <c r="FA86" s="2">
        <f t="shared" si="92"/>
        <v>97.164246304118237</v>
      </c>
      <c r="FB86" s="2">
        <f t="shared" si="92"/>
        <v>97.069344756620339</v>
      </c>
      <c r="FC86" s="2">
        <f t="shared" si="92"/>
        <v>97.312830779314467</v>
      </c>
      <c r="FD86" s="2">
        <f t="shared" si="92"/>
        <v>97.306520540879887</v>
      </c>
      <c r="FE86" s="2">
        <f t="shared" si="92"/>
        <v>97.242871875678929</v>
      </c>
      <c r="FG86" s="2">
        <f t="shared" si="93"/>
        <v>0.86000122071126883</v>
      </c>
      <c r="FH86" s="2">
        <f t="shared" si="93"/>
        <v>0.86495390102492586</v>
      </c>
      <c r="FI86" s="2">
        <f t="shared" si="93"/>
        <v>0.85353382877957329</v>
      </c>
      <c r="FJ86" s="2">
        <f t="shared" si="93"/>
        <v>0.84316491308934649</v>
      </c>
      <c r="FK86" s="2">
        <f t="shared" si="93"/>
        <v>0.84751118827356475</v>
      </c>
      <c r="FL86" s="2">
        <f t="shared" si="93"/>
        <v>0.8436884989626704</v>
      </c>
      <c r="FM86" s="2">
        <f t="shared" si="93"/>
        <v>0.82505235379433128</v>
      </c>
      <c r="FN86" s="2">
        <f t="shared" si="93"/>
        <v>0.83721824992223282</v>
      </c>
      <c r="FO86" s="2">
        <f t="shared" si="93"/>
        <v>0.82856921927582861</v>
      </c>
      <c r="FP86" s="2">
        <f t="shared" si="93"/>
        <v>0.83389572403774626</v>
      </c>
      <c r="FQ86" s="2">
        <f t="shared" si="93"/>
        <v>0.84606203093065713</v>
      </c>
      <c r="FR86" s="2">
        <f t="shared" si="93"/>
        <v>0.83006704192160163</v>
      </c>
      <c r="FS86" s="2">
        <f t="shared" si="93"/>
        <v>0.82802241878043326</v>
      </c>
      <c r="FT86" s="2">
        <f t="shared" si="93"/>
        <v>0.82361562553104362</v>
      </c>
      <c r="FU86" s="2">
        <f t="shared" si="93"/>
        <v>0.81390011520829975</v>
      </c>
      <c r="FW86" s="2">
        <f t="shared" si="82"/>
        <v>3.4950339533655855E-4</v>
      </c>
      <c r="FX86" s="2">
        <f t="shared" si="82"/>
        <v>6.6311710269074595E-4</v>
      </c>
      <c r="FY86" s="2">
        <f t="shared" si="82"/>
        <v>4.2649506110892244E-4</v>
      </c>
      <c r="FZ86" s="2">
        <f t="shared" si="82"/>
        <v>5.6350491505756653E-3</v>
      </c>
      <c r="GA86" s="2">
        <f t="shared" si="82"/>
        <v>3.9635246238247729E-4</v>
      </c>
      <c r="GB86" s="2">
        <f t="shared" si="82"/>
        <v>4.6097007325194216E-4</v>
      </c>
      <c r="GC86" s="2">
        <f t="shared" si="82"/>
        <v>4.3121416657889328E-4</v>
      </c>
      <c r="GD86" s="2">
        <f t="shared" si="82"/>
        <v>4.3235514457580439E-4</v>
      </c>
      <c r="GE86" s="2">
        <f t="shared" si="82"/>
        <v>5.2459408419662046E-4</v>
      </c>
      <c r="GF86" s="2">
        <f t="shared" si="82"/>
        <v>4.7873090471857671E-4</v>
      </c>
      <c r="GG86" s="2">
        <f t="shared" si="82"/>
        <v>4.8870179012187377E-4</v>
      </c>
      <c r="GH86" s="2">
        <f t="shared" si="82"/>
        <v>4.1611372576657961E-4</v>
      </c>
      <c r="GI86" s="2">
        <f t="shared" si="82"/>
        <v>3.5926924544959268E-4</v>
      </c>
      <c r="GJ86" s="2">
        <f t="shared" si="82"/>
        <v>2.6864241215332816E-4</v>
      </c>
      <c r="GK86" s="2">
        <f t="shared" si="82"/>
        <v>2.6569701516350751E-4</v>
      </c>
      <c r="GM86" s="86">
        <f t="shared" si="83"/>
        <v>0.62612960274925911</v>
      </c>
      <c r="GN86" s="86">
        <f t="shared" si="83"/>
        <v>0.52257975069522888</v>
      </c>
      <c r="GO86" s="86">
        <f t="shared" si="83"/>
        <v>0.50251234670427891</v>
      </c>
      <c r="GP86" s="86">
        <f t="shared" si="83"/>
        <v>0.5500663814695278</v>
      </c>
      <c r="GQ86" s="86">
        <f t="shared" si="83"/>
        <v>0.4420724492290859</v>
      </c>
      <c r="GR86" s="86">
        <f t="shared" si="83"/>
        <v>0.3200442640470158</v>
      </c>
      <c r="GS86" s="86">
        <f t="shared" si="83"/>
        <v>0.5351658445600419</v>
      </c>
      <c r="GT86" s="86">
        <f t="shared" si="83"/>
        <v>0.55973860333307712</v>
      </c>
      <c r="GU86" s="86">
        <f t="shared" si="83"/>
        <v>0.58065402168358837</v>
      </c>
      <c r="GV86" s="86">
        <f t="shared" si="83"/>
        <v>0.45510361051244336</v>
      </c>
      <c r="GW86" s="86">
        <f t="shared" si="83"/>
        <v>0.43689319394598869</v>
      </c>
      <c r="GX86" s="86">
        <f t="shared" si="83"/>
        <v>0.49165758570937718</v>
      </c>
      <c r="GY86" s="86">
        <f t="shared" si="83"/>
        <v>0.52476158673537154</v>
      </c>
      <c r="GZ86" s="86">
        <f t="shared" si="83"/>
        <v>0.56072644980571518</v>
      </c>
      <c r="HA86" s="86">
        <f t="shared" si="83"/>
        <v>0.44422405878587146</v>
      </c>
      <c r="HC86" s="86">
        <f t="shared" si="73"/>
        <v>1.4953712879386698E-3</v>
      </c>
      <c r="HD86" s="86">
        <f t="shared" si="73"/>
        <v>1.7169232539520456E-3</v>
      </c>
      <c r="HE86" s="86">
        <f t="shared" si="73"/>
        <v>1.6146347626096733E-3</v>
      </c>
      <c r="HF86" s="86">
        <f t="shared" si="73"/>
        <v>4.199944554279082E-4</v>
      </c>
      <c r="HG86" s="86">
        <f t="shared" si="87"/>
        <v>6.6143956627554023E-4</v>
      </c>
      <c r="HH86" s="86">
        <f t="shared" si="87"/>
        <v>1.0060783314528633E-3</v>
      </c>
      <c r="HI86" s="86">
        <f t="shared" si="87"/>
        <v>4.298260309600897E-4</v>
      </c>
      <c r="HJ86" s="86">
        <f t="shared" si="87"/>
        <v>7.5194932324860032E-4</v>
      </c>
      <c r="HK86" s="86">
        <f t="shared" si="87"/>
        <v>4.9567735747370377E-4</v>
      </c>
      <c r="HL86" s="86">
        <f t="shared" si="87"/>
        <v>5.102867302243378E-4</v>
      </c>
      <c r="HM86" s="86">
        <f t="shared" si="87"/>
        <v>5.8463602805672798E-4</v>
      </c>
      <c r="HN86" s="86">
        <f t="shared" si="87"/>
        <v>4.1533071205290177E-4</v>
      </c>
      <c r="HO86" s="86">
        <f t="shared" si="87"/>
        <v>2.8747677055121658E-4</v>
      </c>
      <c r="HP86" s="86">
        <f t="shared" si="87"/>
        <v>1.6444873808246649E-4</v>
      </c>
      <c r="HQ86" s="86">
        <f t="shared" si="87"/>
        <v>1.0134839641061186E-4</v>
      </c>
      <c r="HS86" s="86">
        <f t="shared" si="84"/>
        <v>3.5873506147344739E-35</v>
      </c>
      <c r="HT86" s="86">
        <f t="shared" si="84"/>
        <v>1.0503898254593992E-33</v>
      </c>
      <c r="HU86" s="86">
        <f t="shared" si="84"/>
        <v>3.7376185873554131E-37</v>
      </c>
      <c r="HV86" s="86">
        <f t="shared" si="84"/>
        <v>8.1962632206545538E-48</v>
      </c>
      <c r="HW86" s="86">
        <f t="shared" si="84"/>
        <v>4.7594643503492428E-45</v>
      </c>
      <c r="HX86" s="86">
        <f t="shared" si="84"/>
        <v>8.7608270091893622E-43</v>
      </c>
      <c r="HY86" s="86">
        <f t="shared" si="84"/>
        <v>1.9270514723218733E-46</v>
      </c>
      <c r="HZ86" s="86">
        <f t="shared" si="84"/>
        <v>2.6498723393063872E-41</v>
      </c>
      <c r="IA86" s="86">
        <f t="shared" si="84"/>
        <v>2.0099790256432123E-44</v>
      </c>
      <c r="IB86" s="86">
        <f t="shared" si="84"/>
        <v>3.4853611929232687E-46</v>
      </c>
      <c r="IC86" s="86">
        <f t="shared" si="84"/>
        <v>2.974422738470886E-46</v>
      </c>
      <c r="ID86" s="86">
        <f t="shared" si="84"/>
        <v>1.9571699346524173E-46</v>
      </c>
      <c r="IE86" s="86">
        <f t="shared" si="84"/>
        <v>4.51913234506946E-46</v>
      </c>
      <c r="IF86" s="86">
        <f t="shared" si="84"/>
        <v>1.9799920967987056E-16</v>
      </c>
      <c r="IG86" s="86">
        <f t="shared" si="84"/>
        <v>1.0889315102621989E-15</v>
      </c>
      <c r="II86" s="86">
        <f t="shared" si="85"/>
        <v>5.8402516463571119E-154</v>
      </c>
      <c r="IJ86" s="86">
        <f t="shared" si="85"/>
        <v>4.382862945824415E-142</v>
      </c>
      <c r="IK86" s="86">
        <f t="shared" si="85"/>
        <v>2.1884707419876572E-165</v>
      </c>
      <c r="IL86" s="86">
        <f t="shared" si="85"/>
        <v>4.1847135319557151E-94</v>
      </c>
      <c r="IM86" s="86">
        <f t="shared" si="85"/>
        <v>7.3220787761226287E-203</v>
      </c>
      <c r="IN86" s="86">
        <f t="shared" si="85"/>
        <v>3.7747018534599949E-193</v>
      </c>
      <c r="IO86" s="86">
        <f t="shared" si="85"/>
        <v>2.5351716730456731E-205</v>
      </c>
      <c r="IP86" s="86">
        <f t="shared" si="85"/>
        <v>3.9900751858532709E-190</v>
      </c>
      <c r="IQ86" s="86">
        <f t="shared" si="85"/>
        <v>8.788549536096855E-193</v>
      </c>
      <c r="IR86" s="86">
        <f t="shared" si="85"/>
        <v>4.8153682962021831E-208</v>
      </c>
      <c r="IS86" s="86">
        <f t="shared" si="85"/>
        <v>4.1815005758904428E-200</v>
      </c>
      <c r="IT86" s="86">
        <f t="shared" si="85"/>
        <v>5.2877791320269801E-202</v>
      </c>
      <c r="IU86" s="86">
        <f t="shared" si="85"/>
        <v>3.548552920735727E-204</v>
      </c>
      <c r="IV86" s="86">
        <f t="shared" si="85"/>
        <v>2.9506075465043487E-85</v>
      </c>
      <c r="IW86" s="86">
        <f t="shared" si="85"/>
        <v>7.9748051097840435E-65</v>
      </c>
      <c r="IY86" s="86">
        <f t="shared" si="86"/>
        <v>0.62762497403719775</v>
      </c>
      <c r="IZ86" s="86">
        <f t="shared" si="86"/>
        <v>0.52429667394918089</v>
      </c>
      <c r="JA86" s="86">
        <f t="shared" si="86"/>
        <v>0.50412698146688861</v>
      </c>
      <c r="JB86" s="86">
        <f t="shared" si="86"/>
        <v>0.55048637592495575</v>
      </c>
      <c r="JC86" s="86">
        <f t="shared" si="86"/>
        <v>0.44273388879536146</v>
      </c>
      <c r="JD86" s="86">
        <f t="shared" si="86"/>
        <v>0.32105034237846869</v>
      </c>
      <c r="JE86" s="86">
        <f t="shared" si="86"/>
        <v>0.53559567059100199</v>
      </c>
      <c r="JF86" s="86">
        <f t="shared" si="86"/>
        <v>0.56049055265632575</v>
      </c>
      <c r="JG86" s="86">
        <f t="shared" si="86"/>
        <v>0.58114969904106206</v>
      </c>
      <c r="JH86" s="86">
        <f t="shared" si="86"/>
        <v>0.45561389724266771</v>
      </c>
      <c r="JI86" s="86">
        <f t="shared" si="86"/>
        <v>0.43747782997404544</v>
      </c>
      <c r="JJ86" s="86">
        <f t="shared" si="86"/>
        <v>0.49207291642143008</v>
      </c>
      <c r="JK86" s="86">
        <f t="shared" si="86"/>
        <v>0.52504906350592273</v>
      </c>
      <c r="JL86" s="86">
        <f t="shared" si="86"/>
        <v>0.56089089854379781</v>
      </c>
      <c r="JM86" s="86">
        <f t="shared" si="86"/>
        <v>0.44432540718228319</v>
      </c>
    </row>
    <row r="87" spans="2:273" x14ac:dyDescent="0.25">
      <c r="B87" s="2">
        <v>60</v>
      </c>
      <c r="C87" s="37">
        <v>191.6</v>
      </c>
      <c r="D87" s="37">
        <v>153.9</v>
      </c>
      <c r="E87" s="37">
        <v>146.77500000000001</v>
      </c>
      <c r="F87" s="37">
        <v>154.15</v>
      </c>
      <c r="G87" s="37">
        <v>123.675</v>
      </c>
      <c r="H87" s="37">
        <v>105.77500000000001</v>
      </c>
      <c r="I87" s="37">
        <v>151</v>
      </c>
      <c r="J87" s="37">
        <v>162.19999999999999</v>
      </c>
      <c r="K87" s="37">
        <v>170.12200000000001</v>
      </c>
      <c r="L87" s="37">
        <v>135.38999999999999</v>
      </c>
      <c r="M87" s="37">
        <v>128.80500000000001</v>
      </c>
      <c r="N87" s="37">
        <v>146.85400000000001</v>
      </c>
      <c r="O87" s="37">
        <v>160.756</v>
      </c>
      <c r="P87" s="37">
        <v>176</v>
      </c>
      <c r="Q87" s="37">
        <v>135.43899999999999</v>
      </c>
      <c r="S87" s="4">
        <f t="shared" si="88"/>
        <v>179.0826535240557</v>
      </c>
      <c r="T87" s="4">
        <f t="shared" si="88"/>
        <v>151.22013046302499</v>
      </c>
      <c r="U87" s="4">
        <f t="shared" si="88"/>
        <v>147.58905630561398</v>
      </c>
      <c r="V87" s="4">
        <f t="shared" si="88"/>
        <v>151.34127945980538</v>
      </c>
      <c r="W87" s="4">
        <f t="shared" si="88"/>
        <v>130.70599522672401</v>
      </c>
      <c r="X87" s="4">
        <f t="shared" si="88"/>
        <v>115.69451146954225</v>
      </c>
      <c r="Y87" s="4">
        <f t="shared" si="88"/>
        <v>152.93997767171257</v>
      </c>
      <c r="Z87" s="4">
        <f t="shared" si="88"/>
        <v>158.45124306809461</v>
      </c>
      <c r="AA87" s="4">
        <f t="shared" si="88"/>
        <v>164.52116113468207</v>
      </c>
      <c r="AB87" s="4">
        <f t="shared" si="88"/>
        <v>139.40048549561936</v>
      </c>
      <c r="AC87" s="4">
        <f t="shared" si="88"/>
        <v>134.01953448025736</v>
      </c>
      <c r="AD87" s="4">
        <f t="shared" si="88"/>
        <v>145.76366590903459</v>
      </c>
      <c r="AE87" s="4">
        <f t="shared" si="88"/>
        <v>156.09914843100279</v>
      </c>
      <c r="AF87" s="4">
        <f t="shared" si="88"/>
        <v>168.52109528681007</v>
      </c>
      <c r="AG87" s="4">
        <f t="shared" si="88"/>
        <v>133.88798743212806</v>
      </c>
      <c r="AI87" s="4">
        <f t="shared" si="89"/>
        <v>12.517346475944294</v>
      </c>
      <c r="AJ87" s="4">
        <f t="shared" si="89"/>
        <v>2.6798695369750192</v>
      </c>
      <c r="AK87" s="4">
        <f t="shared" si="89"/>
        <v>-0.81405630561397402</v>
      </c>
      <c r="AL87" s="4">
        <f t="shared" si="89"/>
        <v>2.8087205401946278</v>
      </c>
      <c r="AM87" s="4">
        <f t="shared" si="89"/>
        <v>-7.0309952267240163</v>
      </c>
      <c r="AN87" s="4">
        <f t="shared" si="89"/>
        <v>-9.9195114695422433</v>
      </c>
      <c r="AO87" s="4">
        <f t="shared" si="89"/>
        <v>-1.939977671712569</v>
      </c>
      <c r="AP87" s="4">
        <f t="shared" si="89"/>
        <v>3.7487569319053762</v>
      </c>
      <c r="AQ87" s="4">
        <f t="shared" si="89"/>
        <v>5.6008388653179395</v>
      </c>
      <c r="AR87" s="4">
        <f t="shared" si="89"/>
        <v>-4.0104854956193776</v>
      </c>
      <c r="AS87" s="4">
        <f t="shared" si="89"/>
        <v>-5.2145344802573561</v>
      </c>
      <c r="AT87" s="4">
        <f t="shared" si="89"/>
        <v>1.0903340909654275</v>
      </c>
      <c r="AU87" s="4">
        <f t="shared" si="89"/>
        <v>4.6568515689972116</v>
      </c>
      <c r="AV87" s="4">
        <f t="shared" si="89"/>
        <v>7.4789047131899338</v>
      </c>
      <c r="AW87" s="4">
        <f t="shared" si="89"/>
        <v>1.5510125678719362</v>
      </c>
      <c r="AY87" s="2">
        <f t="shared" si="80"/>
        <v>94.221245001615216</v>
      </c>
      <c r="AZ87" s="2">
        <f t="shared" si="80"/>
        <v>95.682315356332225</v>
      </c>
      <c r="BA87" s="2">
        <f t="shared" si="80"/>
        <v>96.206337924115189</v>
      </c>
      <c r="BB87" s="2">
        <f t="shared" si="80"/>
        <v>97.044736436493096</v>
      </c>
      <c r="BC87" s="2">
        <f t="shared" si="80"/>
        <v>94.456727656757963</v>
      </c>
      <c r="BD87" s="2">
        <f t="shared" si="80"/>
        <v>94.282997907867838</v>
      </c>
      <c r="BE87" s="2">
        <f t="shared" si="80"/>
        <v>97.252829274456147</v>
      </c>
      <c r="BF87" s="2">
        <f t="shared" si="80"/>
        <v>95.479914849084821</v>
      </c>
      <c r="BG87" s="2">
        <f t="shared" si="80"/>
        <v>97.858281786999257</v>
      </c>
      <c r="BH87" s="2">
        <f t="shared" si="80"/>
        <v>98.269021403002867</v>
      </c>
      <c r="BI87" s="2">
        <f t="shared" si="80"/>
        <v>98.382572407361181</v>
      </c>
      <c r="BJ87" s="2">
        <f t="shared" si="80"/>
        <v>98.351688198287874</v>
      </c>
      <c r="BK87" s="2">
        <f t="shared" si="80"/>
        <v>99.484473025234237</v>
      </c>
      <c r="BL87" s="2">
        <f t="shared" si="80"/>
        <v>98.136225358957248</v>
      </c>
      <c r="BM87" s="2">
        <f t="shared" si="80"/>
        <v>97.012341167568252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103.77123981106615</v>
      </c>
      <c r="DL87" s="2">
        <f t="shared" si="90"/>
        <v>103.06629385964915</v>
      </c>
      <c r="DM87" s="2">
        <f t="shared" si="90"/>
        <v>103.71406660412757</v>
      </c>
      <c r="DN87" s="2">
        <f t="shared" si="90"/>
        <v>106.20805347091932</v>
      </c>
      <c r="DO87" s="2">
        <f t="shared" si="90"/>
        <v>100.12297570850204</v>
      </c>
      <c r="DP87" s="2">
        <f t="shared" si="90"/>
        <v>103.73286191049351</v>
      </c>
      <c r="DQ87" s="2">
        <f t="shared" si="90"/>
        <v>103.84166666666664</v>
      </c>
      <c r="DR87" s="2">
        <f t="shared" si="90"/>
        <v>104.51981275303645</v>
      </c>
      <c r="DS87" s="2">
        <f t="shared" si="90"/>
        <v>107.89750990261518</v>
      </c>
      <c r="DT87" s="2">
        <f t="shared" si="90"/>
        <v>108.5692072072072</v>
      </c>
      <c r="DU87" s="2">
        <f t="shared" si="90"/>
        <v>105.59405937921727</v>
      </c>
      <c r="DV87" s="2">
        <f t="shared" si="90"/>
        <v>106.58489933253094</v>
      </c>
      <c r="DW87" s="2">
        <f t="shared" si="90"/>
        <v>108.33033854907538</v>
      </c>
      <c r="DX87" s="2">
        <f t="shared" si="90"/>
        <v>105.81364912280702</v>
      </c>
      <c r="DY87" s="2">
        <f t="shared" si="90"/>
        <v>104.04163257575757</v>
      </c>
      <c r="EA87" s="2">
        <f t="shared" si="94"/>
        <v>92.803300747348118</v>
      </c>
      <c r="EB87" s="2">
        <f t="shared" si="91"/>
        <v>94.630082559339527</v>
      </c>
      <c r="EC87" s="2">
        <f t="shared" si="91"/>
        <v>95.031829814921906</v>
      </c>
      <c r="ED87" s="2">
        <f t="shared" si="91"/>
        <v>95.499475288989032</v>
      </c>
      <c r="EE87" s="2">
        <f t="shared" si="91"/>
        <v>93.527363254423534</v>
      </c>
      <c r="EF87" s="2">
        <f t="shared" si="91"/>
        <v>92.685915214147215</v>
      </c>
      <c r="EG87" s="2">
        <f t="shared" si="91"/>
        <v>95.979063253090942</v>
      </c>
      <c r="EH87" s="2">
        <f t="shared" si="91"/>
        <v>93.876445338009901</v>
      </c>
      <c r="EI87" s="2">
        <f t="shared" si="91"/>
        <v>95.963544660467733</v>
      </c>
      <c r="EJ87" s="2">
        <f t="shared" si="91"/>
        <v>96.397765370589127</v>
      </c>
      <c r="EK87" s="2">
        <f t="shared" si="91"/>
        <v>97.186022766439891</v>
      </c>
      <c r="EL87" s="2">
        <f t="shared" si="91"/>
        <v>96.814412069493443</v>
      </c>
      <c r="EM87" s="2">
        <f t="shared" si="91"/>
        <v>97.809162794680944</v>
      </c>
      <c r="EN87" s="2">
        <f t="shared" si="91"/>
        <v>96.636513275039746</v>
      </c>
      <c r="EO87" s="2">
        <f t="shared" si="91"/>
        <v>95.545929491413489</v>
      </c>
      <c r="EQ87" s="2">
        <f t="shared" si="92"/>
        <v>93.032084207008893</v>
      </c>
      <c r="ER87" s="2">
        <f t="shared" si="92"/>
        <v>95.599144061465253</v>
      </c>
      <c r="ES87" s="2">
        <f t="shared" si="92"/>
        <v>94.185848975620914</v>
      </c>
      <c r="ET87" s="2">
        <f t="shared" si="92"/>
        <v>94.224000119817887</v>
      </c>
      <c r="EU87" s="2">
        <f t="shared" si="92"/>
        <v>92.672310658719141</v>
      </c>
      <c r="EV87" s="2">
        <f t="shared" si="92"/>
        <v>93.264959880633555</v>
      </c>
      <c r="EW87" s="2">
        <f t="shared" si="92"/>
        <v>95.221429190224896</v>
      </c>
      <c r="EX87" s="2">
        <f t="shared" si="92"/>
        <v>94.737342443628094</v>
      </c>
      <c r="EY87" s="2">
        <f t="shared" si="92"/>
        <v>96.529072226966193</v>
      </c>
      <c r="EZ87" s="2">
        <f t="shared" si="92"/>
        <v>96.530368492891995</v>
      </c>
      <c r="FA87" s="2">
        <f t="shared" si="92"/>
        <v>97.019977547518451</v>
      </c>
      <c r="FB87" s="2">
        <f t="shared" si="92"/>
        <v>96.933290372829731</v>
      </c>
      <c r="FC87" s="2">
        <f t="shared" si="92"/>
        <v>97.192990226813123</v>
      </c>
      <c r="FD87" s="2">
        <f t="shared" si="92"/>
        <v>97.194022449270463</v>
      </c>
      <c r="FE87" s="2">
        <f t="shared" si="92"/>
        <v>97.169920291691241</v>
      </c>
      <c r="FG87" s="2">
        <f t="shared" si="93"/>
        <v>0.87072716451683985</v>
      </c>
      <c r="FH87" s="2">
        <f t="shared" si="93"/>
        <v>0.87535539279780183</v>
      </c>
      <c r="FI87" s="2">
        <f t="shared" si="93"/>
        <v>0.86467730170633761</v>
      </c>
      <c r="FJ87" s="2">
        <f t="shared" si="93"/>
        <v>0.85496322403541802</v>
      </c>
      <c r="FK87" s="2">
        <f t="shared" si="93"/>
        <v>0.85903720185602761</v>
      </c>
      <c r="FL87" s="2">
        <f t="shared" si="93"/>
        <v>0.85545417424493109</v>
      </c>
      <c r="FM87" s="2">
        <f t="shared" si="93"/>
        <v>0.83795135508479313</v>
      </c>
      <c r="FN87" s="2">
        <f t="shared" si="93"/>
        <v>0.84938400208984943</v>
      </c>
      <c r="FO87" s="2">
        <f t="shared" si="93"/>
        <v>0.84125880964789701</v>
      </c>
      <c r="FP87" s="2">
        <f t="shared" si="93"/>
        <v>0.84626419326645574</v>
      </c>
      <c r="FQ87" s="2">
        <f t="shared" si="93"/>
        <v>0.85767918631791074</v>
      </c>
      <c r="FR87" s="2">
        <f t="shared" si="93"/>
        <v>0.8426668138223895</v>
      </c>
      <c r="FS87" s="2">
        <f t="shared" si="93"/>
        <v>0.84074470471125951</v>
      </c>
      <c r="FT87" s="2">
        <f t="shared" si="93"/>
        <v>0.83659957825175801</v>
      </c>
      <c r="FU87" s="2">
        <f t="shared" si="93"/>
        <v>0.82744941120339977</v>
      </c>
      <c r="FW87" s="2">
        <f t="shared" si="82"/>
        <v>3.8320993083371438E-4</v>
      </c>
      <c r="FX87" s="2">
        <f t="shared" si="82"/>
        <v>7.2704693078702305E-4</v>
      </c>
      <c r="FY87" s="2">
        <f t="shared" si="82"/>
        <v>4.6762329375129284E-4</v>
      </c>
      <c r="FZ87" s="2">
        <f t="shared" si="82"/>
        <v>6.1753512401919973E-3</v>
      </c>
      <c r="GA87" s="2">
        <f t="shared" si="82"/>
        <v>4.3457521510734083E-4</v>
      </c>
      <c r="GB87" s="2">
        <f t="shared" si="82"/>
        <v>5.0542115651657361E-4</v>
      </c>
      <c r="GC87" s="2">
        <f t="shared" si="82"/>
        <v>4.7279726184846165E-4</v>
      </c>
      <c r="GD87" s="2">
        <f t="shared" si="82"/>
        <v>4.7404821511824865E-4</v>
      </c>
      <c r="GE87" s="2">
        <f t="shared" si="82"/>
        <v>5.7517686435856058E-4</v>
      </c>
      <c r="GF87" s="2">
        <f t="shared" si="82"/>
        <v>5.2489375552652743E-4</v>
      </c>
      <c r="GG87" s="2">
        <f t="shared" si="82"/>
        <v>5.3582559360787615E-4</v>
      </c>
      <c r="GH87" s="2">
        <f t="shared" si="82"/>
        <v>4.5624131120015026E-4</v>
      </c>
      <c r="GI87" s="2">
        <f t="shared" si="82"/>
        <v>3.9391724035927814E-4</v>
      </c>
      <c r="GJ87" s="2">
        <f t="shared" si="82"/>
        <v>2.9455291322316778E-4</v>
      </c>
      <c r="GK87" s="2">
        <f t="shared" si="82"/>
        <v>2.9132351612920439E-4</v>
      </c>
      <c r="GM87" s="86">
        <f t="shared" si="83"/>
        <v>0.49266517247588282</v>
      </c>
      <c r="GN87" s="86">
        <f t="shared" si="83"/>
        <v>0.33123876456781953</v>
      </c>
      <c r="GO87" s="86">
        <f t="shared" si="83"/>
        <v>0.31122764921481449</v>
      </c>
      <c r="GP87" s="86">
        <f t="shared" si="83"/>
        <v>0.34039035510077159</v>
      </c>
      <c r="GQ87" s="86">
        <f t="shared" si="83"/>
        <v>0.23107418887168138</v>
      </c>
      <c r="GR87" s="86">
        <f t="shared" si="83"/>
        <v>0.14082565841011174</v>
      </c>
      <c r="GS87" s="86">
        <f t="shared" si="83"/>
        <v>0.34044112919863606</v>
      </c>
      <c r="GT87" s="86">
        <f t="shared" si="83"/>
        <v>0.3791399768352352</v>
      </c>
      <c r="GU87" s="86">
        <f t="shared" si="83"/>
        <v>0.40326748547948693</v>
      </c>
      <c r="GV87" s="86">
        <f t="shared" si="83"/>
        <v>0.27481147558444319</v>
      </c>
      <c r="GW87" s="86">
        <f t="shared" si="83"/>
        <v>0.24466516263728907</v>
      </c>
      <c r="GX87" s="86">
        <f t="shared" si="83"/>
        <v>0.30716531002969144</v>
      </c>
      <c r="GY87" s="86">
        <f t="shared" si="83"/>
        <v>0.35593169120470369</v>
      </c>
      <c r="GZ87" s="86">
        <f t="shared" si="83"/>
        <v>0.4558537652461167</v>
      </c>
      <c r="HA87" s="86">
        <f t="shared" si="83"/>
        <v>0.33097823126087184</v>
      </c>
      <c r="HC87" s="86">
        <f t="shared" si="73"/>
        <v>2.4229778045483804E-3</v>
      </c>
      <c r="HD87" s="86">
        <f t="shared" si="73"/>
        <v>2.8248276900083974E-3</v>
      </c>
      <c r="HE87" s="86">
        <f t="shared" si="73"/>
        <v>2.6874540208176602E-3</v>
      </c>
      <c r="HF87" s="86">
        <f t="shared" si="73"/>
        <v>7.9031895902219426E-4</v>
      </c>
      <c r="HG87" s="86">
        <f t="shared" si="87"/>
        <v>1.2025227264632456E-3</v>
      </c>
      <c r="HH87" s="86">
        <f t="shared" si="87"/>
        <v>1.7907650703710201E-3</v>
      </c>
      <c r="HI87" s="86">
        <f t="shared" si="87"/>
        <v>8.0400572828325477E-4</v>
      </c>
      <c r="HJ87" s="86">
        <f t="shared" si="87"/>
        <v>1.3428345130276633E-3</v>
      </c>
      <c r="HK87" s="86">
        <f t="shared" si="87"/>
        <v>9.1812472707897838E-4</v>
      </c>
      <c r="HL87" s="86">
        <f t="shared" si="87"/>
        <v>9.5935960658925269E-4</v>
      </c>
      <c r="HM87" s="86">
        <f t="shared" si="87"/>
        <v>1.0814299600382913E-3</v>
      </c>
      <c r="HN87" s="86">
        <f t="shared" si="87"/>
        <v>7.7195321309135232E-4</v>
      </c>
      <c r="HO87" s="86">
        <f t="shared" si="87"/>
        <v>5.3805797213378785E-4</v>
      </c>
      <c r="HP87" s="86">
        <f t="shared" si="87"/>
        <v>3.1769466445136593E-4</v>
      </c>
      <c r="HQ87" s="86">
        <f t="shared" si="87"/>
        <v>2.0940955516622462E-4</v>
      </c>
      <c r="HS87" s="86">
        <f t="shared" si="84"/>
        <v>5.0866887659736409E-34</v>
      </c>
      <c r="HT87" s="86">
        <f t="shared" si="84"/>
        <v>1.5737093936198582E-32</v>
      </c>
      <c r="HU87" s="86">
        <f t="shared" si="84"/>
        <v>6.7978566757506306E-36</v>
      </c>
      <c r="HV87" s="86">
        <f t="shared" si="84"/>
        <v>3.3873800294644712E-46</v>
      </c>
      <c r="HW87" s="86">
        <f t="shared" si="84"/>
        <v>1.6077284112172719E-43</v>
      </c>
      <c r="HX87" s="86">
        <f t="shared" si="84"/>
        <v>2.6479664329862926E-41</v>
      </c>
      <c r="HY87" s="86">
        <f t="shared" si="84"/>
        <v>7.3143912462957444E-45</v>
      </c>
      <c r="HZ87" s="86">
        <f t="shared" si="84"/>
        <v>7.1353309447670523E-40</v>
      </c>
      <c r="IA87" s="86">
        <f t="shared" si="84"/>
        <v>6.8700946319147067E-43</v>
      </c>
      <c r="IB87" s="86">
        <f t="shared" si="84"/>
        <v>1.4089144300739075E-44</v>
      </c>
      <c r="IC87" s="86">
        <f t="shared" si="84"/>
        <v>1.1336973837436288E-44</v>
      </c>
      <c r="ID87" s="86">
        <f t="shared" si="84"/>
        <v>7.0932817432822923E-45</v>
      </c>
      <c r="IE87" s="86">
        <f t="shared" si="84"/>
        <v>1.5402577086489912E-44</v>
      </c>
      <c r="IF87" s="86">
        <f t="shared" si="84"/>
        <v>5.9201356707911074E-16</v>
      </c>
      <c r="IG87" s="86">
        <f t="shared" si="84"/>
        <v>3.1050256981639419E-15</v>
      </c>
      <c r="II87" s="86">
        <f t="shared" si="85"/>
        <v>1.8307112015697196E-150</v>
      </c>
      <c r="IJ87" s="86">
        <f t="shared" si="85"/>
        <v>1.3980819140388481E-138</v>
      </c>
      <c r="IK87" s="86">
        <f t="shared" si="85"/>
        <v>1.5660593646143073E-161</v>
      </c>
      <c r="IL87" s="86">
        <f t="shared" si="85"/>
        <v>7.499847305710456E-91</v>
      </c>
      <c r="IM87" s="86">
        <f t="shared" si="85"/>
        <v>3.6184938981088756E-198</v>
      </c>
      <c r="IN87" s="86">
        <f t="shared" si="85"/>
        <v>1.3530039137624612E-188</v>
      </c>
      <c r="IO87" s="86">
        <f t="shared" si="85"/>
        <v>1.6098025192680358E-200</v>
      </c>
      <c r="IP87" s="86">
        <f t="shared" si="85"/>
        <v>1.1130534493495824E-185</v>
      </c>
      <c r="IQ87" s="86">
        <f t="shared" si="85"/>
        <v>3.6895700616250361E-188</v>
      </c>
      <c r="IR87" s="86">
        <f t="shared" si="85"/>
        <v>4.1288066901066714E-203</v>
      </c>
      <c r="IS87" s="86">
        <f t="shared" si="85"/>
        <v>2.384111081706471E-195</v>
      </c>
      <c r="IT87" s="86">
        <f t="shared" si="85"/>
        <v>2.6678806950863087E-197</v>
      </c>
      <c r="IU87" s="86">
        <f t="shared" si="85"/>
        <v>1.6460660431358212E-199</v>
      </c>
      <c r="IV87" s="86">
        <f t="shared" si="85"/>
        <v>2.1234532535719088E-83</v>
      </c>
      <c r="IW87" s="86">
        <f t="shared" si="85"/>
        <v>2.0096711304343082E-63</v>
      </c>
      <c r="IY87" s="86">
        <f t="shared" si="86"/>
        <v>0.49508815028043118</v>
      </c>
      <c r="IZ87" s="86">
        <f t="shared" si="86"/>
        <v>0.33406359225782795</v>
      </c>
      <c r="JA87" s="86">
        <f t="shared" si="86"/>
        <v>0.31391510323563215</v>
      </c>
      <c r="JB87" s="86">
        <f t="shared" si="86"/>
        <v>0.3411806740597938</v>
      </c>
      <c r="JC87" s="86">
        <f t="shared" si="86"/>
        <v>0.23227671159814461</v>
      </c>
      <c r="JD87" s="86">
        <f t="shared" si="86"/>
        <v>0.14261642348048276</v>
      </c>
      <c r="JE87" s="86">
        <f t="shared" si="86"/>
        <v>0.34124513492691932</v>
      </c>
      <c r="JF87" s="86">
        <f t="shared" si="86"/>
        <v>0.38048281134826289</v>
      </c>
      <c r="JG87" s="86">
        <f t="shared" si="86"/>
        <v>0.4041856102065659</v>
      </c>
      <c r="JH87" s="86">
        <f t="shared" si="86"/>
        <v>0.27577083519103246</v>
      </c>
      <c r="JI87" s="86">
        <f t="shared" si="86"/>
        <v>0.24574659259732737</v>
      </c>
      <c r="JJ87" s="86">
        <f t="shared" si="86"/>
        <v>0.30793726324278281</v>
      </c>
      <c r="JK87" s="86">
        <f t="shared" si="86"/>
        <v>0.35646974917683749</v>
      </c>
      <c r="JL87" s="86">
        <f t="shared" si="86"/>
        <v>0.45617145991056868</v>
      </c>
      <c r="JM87" s="86">
        <f t="shared" si="86"/>
        <v>0.33118764081604118</v>
      </c>
    </row>
    <row r="88" spans="2:273" x14ac:dyDescent="0.25">
      <c r="B88" s="2">
        <v>61</v>
      </c>
      <c r="C88" s="37">
        <v>148.31100000000001</v>
      </c>
      <c r="D88" s="37">
        <v>108.65</v>
      </c>
      <c r="E88" s="37">
        <v>109.52500000000001</v>
      </c>
      <c r="F88" s="37">
        <v>112</v>
      </c>
      <c r="G88" s="37">
        <v>99.325000000000003</v>
      </c>
      <c r="H88" s="37">
        <v>99.275000000000006</v>
      </c>
      <c r="I88" s="37">
        <v>104.325</v>
      </c>
      <c r="J88" s="37">
        <v>118.27500000000001</v>
      </c>
      <c r="K88" s="37">
        <v>120.902</v>
      </c>
      <c r="L88" s="37">
        <v>108.22</v>
      </c>
      <c r="M88" s="37">
        <v>105.854</v>
      </c>
      <c r="N88" s="37">
        <v>111.268</v>
      </c>
      <c r="O88" s="37">
        <v>118.878</v>
      </c>
      <c r="P88" s="37">
        <v>142.95099999999999</v>
      </c>
      <c r="Q88" s="37">
        <v>112.56100000000001</v>
      </c>
      <c r="S88" s="4">
        <f t="shared" si="88"/>
        <v>145.62104448850454</v>
      </c>
      <c r="T88" s="4">
        <f t="shared" si="88"/>
        <v>121.6454099945725</v>
      </c>
      <c r="U88" s="4">
        <f t="shared" si="88"/>
        <v>119.45056172206503</v>
      </c>
      <c r="V88" s="4">
        <f t="shared" si="88"/>
        <v>119.26498088895565</v>
      </c>
      <c r="W88" s="4">
        <f t="shared" si="88"/>
        <v>107.1423653430233</v>
      </c>
      <c r="X88" s="4">
        <f t="shared" si="88"/>
        <v>101.25204650065494</v>
      </c>
      <c r="Y88" s="4">
        <f t="shared" si="88"/>
        <v>121.06629746839184</v>
      </c>
      <c r="Z88" s="4">
        <f t="shared" si="88"/>
        <v>125.61016840595224</v>
      </c>
      <c r="AA88" s="4">
        <f t="shared" si="88"/>
        <v>129.97613533363392</v>
      </c>
      <c r="AB88" s="4">
        <f t="shared" si="88"/>
        <v>115.70276361235972</v>
      </c>
      <c r="AC88" s="4">
        <f t="shared" si="88"/>
        <v>112.23513089840124</v>
      </c>
      <c r="AD88" s="4">
        <f t="shared" si="88"/>
        <v>118.83689738588727</v>
      </c>
      <c r="AE88" s="4">
        <f t="shared" si="88"/>
        <v>126.67059548577427</v>
      </c>
      <c r="AF88" s="4">
        <f t="shared" si="88"/>
        <v>142.53987480971588</v>
      </c>
      <c r="AG88" s="4">
        <f t="shared" si="88"/>
        <v>117.93259168372384</v>
      </c>
      <c r="AI88" s="4">
        <f t="shared" si="89"/>
        <v>2.6899555114954694</v>
      </c>
      <c r="AJ88" s="4">
        <f t="shared" si="89"/>
        <v>-12.995409994572498</v>
      </c>
      <c r="AK88" s="4">
        <f t="shared" si="89"/>
        <v>-9.9255617220650265</v>
      </c>
      <c r="AL88" s="4">
        <f t="shared" si="89"/>
        <v>-7.2649808889556482</v>
      </c>
      <c r="AM88" s="4">
        <f t="shared" si="89"/>
        <v>-7.8173653430232974</v>
      </c>
      <c r="AN88" s="4">
        <f t="shared" si="89"/>
        <v>-1.9770465006549358</v>
      </c>
      <c r="AO88" s="4">
        <f t="shared" si="89"/>
        <v>-16.741297468391835</v>
      </c>
      <c r="AP88" s="4">
        <f t="shared" si="89"/>
        <v>-7.3351684059522313</v>
      </c>
      <c r="AQ88" s="4">
        <f t="shared" si="89"/>
        <v>-9.0741353336339188</v>
      </c>
      <c r="AR88" s="4">
        <f t="shared" si="89"/>
        <v>-7.4827636123597188</v>
      </c>
      <c r="AS88" s="4">
        <f t="shared" si="89"/>
        <v>-6.3811308984012385</v>
      </c>
      <c r="AT88" s="4">
        <f t="shared" si="89"/>
        <v>-7.5688973858872686</v>
      </c>
      <c r="AU88" s="4">
        <f t="shared" si="89"/>
        <v>-7.792595485774271</v>
      </c>
      <c r="AV88" s="4">
        <f t="shared" si="89"/>
        <v>0.41112519028411043</v>
      </c>
      <c r="AW88" s="4">
        <f t="shared" si="89"/>
        <v>-5.3715916837238353</v>
      </c>
      <c r="AY88" s="2">
        <f t="shared" si="80"/>
        <v>94.025834764761768</v>
      </c>
      <c r="AZ88" s="2">
        <f t="shared" si="80"/>
        <v>95.501183327605389</v>
      </c>
      <c r="BA88" s="2">
        <f t="shared" si="80"/>
        <v>95.996447168718888</v>
      </c>
      <c r="BB88" s="2">
        <f t="shared" si="80"/>
        <v>96.784092390463925</v>
      </c>
      <c r="BC88" s="2">
        <f t="shared" si="80"/>
        <v>94.277156918218665</v>
      </c>
      <c r="BD88" s="2">
        <f t="shared" si="80"/>
        <v>94.093496634306121</v>
      </c>
      <c r="BE88" s="2">
        <f t="shared" si="80"/>
        <v>97.04357547422417</v>
      </c>
      <c r="BF88" s="2">
        <f t="shared" si="80"/>
        <v>95.298133688128431</v>
      </c>
      <c r="BG88" s="2">
        <f t="shared" si="80"/>
        <v>97.639676743337375</v>
      </c>
      <c r="BH88" s="2">
        <f t="shared" si="80"/>
        <v>98.034249328192502</v>
      </c>
      <c r="BI88" s="2">
        <f t="shared" si="80"/>
        <v>98.170143248607872</v>
      </c>
      <c r="BJ88" s="2">
        <f t="shared" si="80"/>
        <v>98.140054927887249</v>
      </c>
      <c r="BK88" s="2">
        <f t="shared" si="80"/>
        <v>99.261244200373355</v>
      </c>
      <c r="BL88" s="2">
        <f t="shared" si="80"/>
        <v>97.956039765457021</v>
      </c>
      <c r="BM88" s="2">
        <f t="shared" si="80"/>
        <v>96.895660564199531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103.86677786774632</v>
      </c>
      <c r="DL88" s="2">
        <f t="shared" si="90"/>
        <v>103.10401147098517</v>
      </c>
      <c r="DM88" s="2">
        <f t="shared" si="90"/>
        <v>103.79449108818011</v>
      </c>
      <c r="DN88" s="2">
        <f t="shared" si="90"/>
        <v>106.32044090056284</v>
      </c>
      <c r="DO88" s="2">
        <f t="shared" si="90"/>
        <v>100.14927125506075</v>
      </c>
      <c r="DP88" s="2">
        <f t="shared" si="90"/>
        <v>103.86937848779955</v>
      </c>
      <c r="DQ88" s="2">
        <f t="shared" si="90"/>
        <v>103.95900900900898</v>
      </c>
      <c r="DR88" s="2">
        <f t="shared" si="90"/>
        <v>104.63097165991904</v>
      </c>
      <c r="DS88" s="2">
        <f t="shared" si="90"/>
        <v>108.02966735966739</v>
      </c>
      <c r="DT88" s="2">
        <f t="shared" si="90"/>
        <v>108.66882219061166</v>
      </c>
      <c r="DU88" s="2">
        <f t="shared" si="90"/>
        <v>105.65579804318489</v>
      </c>
      <c r="DV88" s="2">
        <f t="shared" si="90"/>
        <v>106.70545103403001</v>
      </c>
      <c r="DW88" s="2">
        <f t="shared" si="90"/>
        <v>108.45343243243242</v>
      </c>
      <c r="DX88" s="2">
        <f t="shared" si="90"/>
        <v>105.91118018018018</v>
      </c>
      <c r="DY88" s="2">
        <f t="shared" si="90"/>
        <v>104.13500590463458</v>
      </c>
      <c r="EA88" s="2">
        <f t="shared" si="94"/>
        <v>92.693244768563147</v>
      </c>
      <c r="EB88" s="2">
        <f t="shared" si="91"/>
        <v>94.513003095975236</v>
      </c>
      <c r="EC88" s="2">
        <f t="shared" si="91"/>
        <v>94.88391122035857</v>
      </c>
      <c r="ED88" s="2">
        <f t="shared" si="91"/>
        <v>95.31833121081506</v>
      </c>
      <c r="EE88" s="2">
        <f t="shared" si="91"/>
        <v>93.398819180738471</v>
      </c>
      <c r="EF88" s="2">
        <f t="shared" si="91"/>
        <v>92.586651456241682</v>
      </c>
      <c r="EG88" s="2">
        <f t="shared" si="91"/>
        <v>95.824345220164489</v>
      </c>
      <c r="EH88" s="2">
        <f t="shared" si="91"/>
        <v>93.788309436980427</v>
      </c>
      <c r="EI88" s="2">
        <f t="shared" si="91"/>
        <v>95.851238095238088</v>
      </c>
      <c r="EJ88" s="2">
        <f t="shared" si="91"/>
        <v>96.272230828496575</v>
      </c>
      <c r="EK88" s="2">
        <f t="shared" si="91"/>
        <v>97.037400181405872</v>
      </c>
      <c r="EL88" s="2">
        <f t="shared" si="91"/>
        <v>96.681468801764851</v>
      </c>
      <c r="EM88" s="2">
        <f t="shared" si="91"/>
        <v>97.673555074585025</v>
      </c>
      <c r="EN88" s="2">
        <f t="shared" si="91"/>
        <v>96.53878910969793</v>
      </c>
      <c r="EO88" s="2">
        <f t="shared" si="91"/>
        <v>95.518249504623526</v>
      </c>
      <c r="EQ88" s="2">
        <f t="shared" si="92"/>
        <v>92.916080773568353</v>
      </c>
      <c r="ER88" s="2">
        <f t="shared" si="92"/>
        <v>95.452166709709559</v>
      </c>
      <c r="ES88" s="2">
        <f t="shared" si="92"/>
        <v>94.060804624012803</v>
      </c>
      <c r="ET88" s="2">
        <f t="shared" si="92"/>
        <v>94.083489995207287</v>
      </c>
      <c r="EU88" s="2">
        <f t="shared" si="92"/>
        <v>92.566052160499723</v>
      </c>
      <c r="EV88" s="2">
        <f t="shared" si="92"/>
        <v>93.150163984380441</v>
      </c>
      <c r="EW88" s="2">
        <f t="shared" si="92"/>
        <v>95.086350349201325</v>
      </c>
      <c r="EX88" s="2">
        <f t="shared" si="92"/>
        <v>94.62672165706482</v>
      </c>
      <c r="EY88" s="2">
        <f t="shared" si="92"/>
        <v>96.402078413743652</v>
      </c>
      <c r="EZ88" s="2">
        <f t="shared" si="92"/>
        <v>96.401330695007232</v>
      </c>
      <c r="FA88" s="2">
        <f t="shared" si="92"/>
        <v>96.875708790918665</v>
      </c>
      <c r="FB88" s="2">
        <f t="shared" si="92"/>
        <v>96.797235989039137</v>
      </c>
      <c r="FC88" s="2">
        <f t="shared" si="92"/>
        <v>97.073149674311765</v>
      </c>
      <c r="FD88" s="2">
        <f t="shared" si="92"/>
        <v>97.081524357661038</v>
      </c>
      <c r="FE88" s="2">
        <f t="shared" si="92"/>
        <v>97.096968707703553</v>
      </c>
      <c r="FG88" s="2">
        <f t="shared" si="93"/>
        <v>0.88074529727505735</v>
      </c>
      <c r="FH88" s="2">
        <f t="shared" si="93"/>
        <v>0.88506220129709545</v>
      </c>
      <c r="FI88" s="2">
        <f t="shared" si="93"/>
        <v>0.87509702124060373</v>
      </c>
      <c r="FJ88" s="2">
        <f t="shared" si="93"/>
        <v>0.86601501685505489</v>
      </c>
      <c r="FK88" s="2">
        <f t="shared" si="93"/>
        <v>0.86982582402986819</v>
      </c>
      <c r="FL88" s="2">
        <f t="shared" si="93"/>
        <v>0.86647439933113979</v>
      </c>
      <c r="FM88" s="2">
        <f t="shared" si="93"/>
        <v>0.85007212915222019</v>
      </c>
      <c r="FN88" s="2">
        <f t="shared" si="93"/>
        <v>0.86079170897529944</v>
      </c>
      <c r="FO88" s="2">
        <f t="shared" si="93"/>
        <v>0.85317554253518935</v>
      </c>
      <c r="FP88" s="2">
        <f t="shared" si="93"/>
        <v>0.85786865513624877</v>
      </c>
      <c r="FQ88" s="2">
        <f t="shared" si="93"/>
        <v>0.8685558409393388</v>
      </c>
      <c r="FR88" s="2">
        <f t="shared" si="93"/>
        <v>0.85449612924891538</v>
      </c>
      <c r="FS88" s="2">
        <f t="shared" si="93"/>
        <v>0.85269327365052383</v>
      </c>
      <c r="FT88" s="2">
        <f t="shared" si="93"/>
        <v>0.84880321761854938</v>
      </c>
      <c r="FU88" s="2">
        <f t="shared" si="93"/>
        <v>0.84020590582593802</v>
      </c>
      <c r="FW88" s="2">
        <f t="shared" si="82"/>
        <v>4.2016579958565692E-4</v>
      </c>
      <c r="FX88" s="2">
        <f t="shared" si="82"/>
        <v>7.9713519278922049E-4</v>
      </c>
      <c r="FY88" s="2">
        <f t="shared" si="82"/>
        <v>5.1271561421034357E-4</v>
      </c>
      <c r="FZ88" s="2">
        <f t="shared" si="82"/>
        <v>6.7671062361770989E-3</v>
      </c>
      <c r="GA88" s="2">
        <f t="shared" si="82"/>
        <v>4.7648227046163163E-4</v>
      </c>
      <c r="GB88" s="2">
        <f t="shared" si="82"/>
        <v>5.5415625615521746E-4</v>
      </c>
      <c r="GC88" s="2">
        <f t="shared" si="82"/>
        <v>5.1838824272672343E-4</v>
      </c>
      <c r="GD88" s="2">
        <f t="shared" si="82"/>
        <v>5.1975976042051395E-4</v>
      </c>
      <c r="GE88" s="2">
        <f t="shared" si="82"/>
        <v>6.3063389554242734E-4</v>
      </c>
      <c r="GF88" s="2">
        <f t="shared" si="82"/>
        <v>5.7550541417041717E-4</v>
      </c>
      <c r="GG88" s="2">
        <f t="shared" si="82"/>
        <v>5.8749070970833461E-4</v>
      </c>
      <c r="GH88" s="2">
        <f t="shared" si="82"/>
        <v>5.002366308255276E-4</v>
      </c>
      <c r="GI88" s="2">
        <f t="shared" si="82"/>
        <v>4.3190525082822593E-4</v>
      </c>
      <c r="GJ88" s="2">
        <f t="shared" si="82"/>
        <v>3.2296166905634827E-4</v>
      </c>
      <c r="GK88" s="2">
        <f t="shared" si="82"/>
        <v>3.194209056981314E-4</v>
      </c>
      <c r="GM88" s="86">
        <f t="shared" si="83"/>
        <v>0.32347432747429405</v>
      </c>
      <c r="GN88" s="86">
        <f t="shared" si="83"/>
        <v>0.16230489165728118</v>
      </c>
      <c r="GO88" s="86">
        <f t="shared" si="83"/>
        <v>0.14816699658198834</v>
      </c>
      <c r="GP88" s="86">
        <f t="shared" si="83"/>
        <v>0.15384409735888604</v>
      </c>
      <c r="GQ88" s="86">
        <f t="shared" si="83"/>
        <v>8.5814211076486735E-2</v>
      </c>
      <c r="GR88" s="86">
        <f t="shared" si="83"/>
        <v>4.3568721254016583E-2</v>
      </c>
      <c r="GS88" s="86">
        <f t="shared" si="83"/>
        <v>0.16273762785357934</v>
      </c>
      <c r="GT88" s="86">
        <f t="shared" si="83"/>
        <v>0.19961814991367222</v>
      </c>
      <c r="GU88" s="86">
        <f t="shared" si="83"/>
        <v>0.21648848628455961</v>
      </c>
      <c r="GV88" s="86">
        <f t="shared" si="83"/>
        <v>0.12913984681822713</v>
      </c>
      <c r="GW88" s="86">
        <f t="shared" si="83"/>
        <v>0.10297203711848625</v>
      </c>
      <c r="GX88" s="86">
        <f t="shared" si="83"/>
        <v>0.14835316673477844</v>
      </c>
      <c r="GY88" s="86">
        <f t="shared" si="83"/>
        <v>0.19276341654859183</v>
      </c>
      <c r="GZ88" s="86">
        <f t="shared" si="83"/>
        <v>0.32472880071982474</v>
      </c>
      <c r="HA88" s="86">
        <f t="shared" si="83"/>
        <v>0.21840864911191671</v>
      </c>
      <c r="HC88" s="86">
        <f t="shared" si="73"/>
        <v>3.8522273431448721E-3</v>
      </c>
      <c r="HD88" s="86">
        <f t="shared" si="73"/>
        <v>4.552657899745266E-3</v>
      </c>
      <c r="HE88" s="86">
        <f t="shared" si="73"/>
        <v>4.3782402357261004E-3</v>
      </c>
      <c r="HF88" s="86">
        <f t="shared" si="73"/>
        <v>1.4468597436445543E-3</v>
      </c>
      <c r="HG88" s="86">
        <f t="shared" si="87"/>
        <v>2.1300101039995597E-3</v>
      </c>
      <c r="HH88" s="86">
        <f t="shared" si="87"/>
        <v>3.1066283699316432E-3</v>
      </c>
      <c r="HI88" s="86">
        <f t="shared" si="87"/>
        <v>1.4638078003243132E-3</v>
      </c>
      <c r="HJ88" s="86">
        <f t="shared" si="87"/>
        <v>2.3389997155235471E-3</v>
      </c>
      <c r="HK88" s="86">
        <f t="shared" si="87"/>
        <v>1.6558440879268544E-3</v>
      </c>
      <c r="HL88" s="86">
        <f t="shared" si="87"/>
        <v>1.7536329087825589E-3</v>
      </c>
      <c r="HM88" s="86">
        <f t="shared" si="87"/>
        <v>1.9467924299902243E-3</v>
      </c>
      <c r="HN88" s="86">
        <f t="shared" si="87"/>
        <v>1.3974627461566787E-3</v>
      </c>
      <c r="HO88" s="86">
        <f t="shared" si="87"/>
        <v>9.8147493271087531E-4</v>
      </c>
      <c r="HP88" s="86">
        <f t="shared" si="87"/>
        <v>5.9763680140532971E-4</v>
      </c>
      <c r="HQ88" s="86">
        <f t="shared" si="87"/>
        <v>4.1961256645402538E-4</v>
      </c>
      <c r="HS88" s="86">
        <f t="shared" si="84"/>
        <v>6.8896340073872103E-33</v>
      </c>
      <c r="HT88" s="86">
        <f t="shared" si="84"/>
        <v>2.2428849661573297E-31</v>
      </c>
      <c r="HU88" s="86">
        <f t="shared" si="84"/>
        <v>1.1739014523468165E-34</v>
      </c>
      <c r="HV88" s="86">
        <f t="shared" si="84"/>
        <v>1.310719670967665E-44</v>
      </c>
      <c r="HW88" s="86">
        <f t="shared" si="84"/>
        <v>5.1011617015129704E-42</v>
      </c>
      <c r="HX88" s="86">
        <f t="shared" si="84"/>
        <v>7.5227488508766104E-40</v>
      </c>
      <c r="HY88" s="86">
        <f t="shared" si="84"/>
        <v>2.6021037035228363E-43</v>
      </c>
      <c r="HZ88" s="86">
        <f t="shared" si="84"/>
        <v>1.8095367002495336E-38</v>
      </c>
      <c r="IA88" s="86">
        <f t="shared" si="84"/>
        <v>2.2026679586240307E-41</v>
      </c>
      <c r="IB88" s="86">
        <f t="shared" si="84"/>
        <v>5.3237973144237067E-43</v>
      </c>
      <c r="IC88" s="86">
        <f t="shared" si="84"/>
        <v>4.0482576317625887E-43</v>
      </c>
      <c r="ID88" s="86">
        <f t="shared" si="84"/>
        <v>2.4134593380969676E-43</v>
      </c>
      <c r="IE88" s="86">
        <f t="shared" si="84"/>
        <v>4.9365834927405909E-43</v>
      </c>
      <c r="IF88" s="86">
        <f t="shared" si="84"/>
        <v>1.7398052231079422E-15</v>
      </c>
      <c r="IG88" s="86">
        <f t="shared" si="84"/>
        <v>8.7080747555292691E-15</v>
      </c>
      <c r="II88" s="86">
        <f t="shared" si="85"/>
        <v>5.2267272123847058E-147</v>
      </c>
      <c r="IJ88" s="86">
        <f t="shared" si="85"/>
        <v>4.0278078362926428E-135</v>
      </c>
      <c r="IK88" s="86">
        <f t="shared" si="85"/>
        <v>1.0082596188231216E-157</v>
      </c>
      <c r="IL88" s="86">
        <f t="shared" si="85"/>
        <v>1.1756409723774264E-87</v>
      </c>
      <c r="IM88" s="86">
        <f t="shared" si="85"/>
        <v>1.5740649752245216E-193</v>
      </c>
      <c r="IN88" s="86">
        <f t="shared" si="85"/>
        <v>4.2746980478722657E-184</v>
      </c>
      <c r="IO88" s="86">
        <f t="shared" si="85"/>
        <v>8.9584345382383195E-196</v>
      </c>
      <c r="IP88" s="86">
        <f t="shared" si="85"/>
        <v>2.7478859490842088E-181</v>
      </c>
      <c r="IQ88" s="86">
        <f t="shared" si="85"/>
        <v>1.3596895459534107E-183</v>
      </c>
      <c r="IR88" s="86">
        <f t="shared" si="85"/>
        <v>3.0856434086373401E-198</v>
      </c>
      <c r="IS88" s="86">
        <f t="shared" si="85"/>
        <v>1.190251654627051E-190</v>
      </c>
      <c r="IT88" s="86">
        <f t="shared" si="85"/>
        <v>1.1836029737240159E-192</v>
      </c>
      <c r="IU88" s="86">
        <f t="shared" si="85"/>
        <v>6.7368161477078956E-195</v>
      </c>
      <c r="IV88" s="86">
        <f t="shared" si="85"/>
        <v>1.456674154199509E-81</v>
      </c>
      <c r="IW88" s="86">
        <f t="shared" si="85"/>
        <v>4.8850935561533378E-62</v>
      </c>
      <c r="IY88" s="86">
        <f t="shared" si="86"/>
        <v>0.32732655481743894</v>
      </c>
      <c r="IZ88" s="86">
        <f t="shared" si="86"/>
        <v>0.16685754955702645</v>
      </c>
      <c r="JA88" s="86">
        <f t="shared" si="86"/>
        <v>0.15254523681771445</v>
      </c>
      <c r="JB88" s="86">
        <f t="shared" si="86"/>
        <v>0.1552909571025306</v>
      </c>
      <c r="JC88" s="86">
        <f t="shared" si="86"/>
        <v>8.7944221180486296E-2</v>
      </c>
      <c r="JD88" s="86">
        <f t="shared" si="86"/>
        <v>4.6675349623948224E-2</v>
      </c>
      <c r="JE88" s="86">
        <f t="shared" si="86"/>
        <v>0.16420143565390366</v>
      </c>
      <c r="JF88" s="86">
        <f t="shared" si="86"/>
        <v>0.20195714962919575</v>
      </c>
      <c r="JG88" s="86">
        <f t="shared" si="86"/>
        <v>0.21814433037248646</v>
      </c>
      <c r="JH88" s="86">
        <f t="shared" si="86"/>
        <v>0.13089347972700968</v>
      </c>
      <c r="JI88" s="86">
        <f t="shared" si="86"/>
        <v>0.10491882954847648</v>
      </c>
      <c r="JJ88" s="86">
        <f t="shared" si="86"/>
        <v>0.14975062948093512</v>
      </c>
      <c r="JK88" s="86">
        <f t="shared" si="86"/>
        <v>0.19374489148130269</v>
      </c>
      <c r="JL88" s="86">
        <f t="shared" si="86"/>
        <v>0.3253264375212318</v>
      </c>
      <c r="JM88" s="86">
        <f t="shared" si="86"/>
        <v>0.21882826167837946</v>
      </c>
    </row>
    <row r="89" spans="2:273" x14ac:dyDescent="0.25">
      <c r="B89" s="2">
        <v>62</v>
      </c>
      <c r="C89" s="37">
        <v>109.289</v>
      </c>
      <c r="D89" s="37">
        <v>104.4</v>
      </c>
      <c r="E89" s="37">
        <v>100.4</v>
      </c>
      <c r="F89" s="37">
        <v>97.7</v>
      </c>
      <c r="G89" s="37">
        <v>98.825000000000003</v>
      </c>
      <c r="H89" s="37">
        <v>98.075000000000003</v>
      </c>
      <c r="I89" s="37">
        <v>100.75</v>
      </c>
      <c r="J89" s="37">
        <v>100.85</v>
      </c>
      <c r="K89" s="37">
        <v>105.39</v>
      </c>
      <c r="L89" s="37">
        <v>103.29300000000001</v>
      </c>
      <c r="M89" s="37">
        <v>100.366</v>
      </c>
      <c r="N89" s="37">
        <v>99.462999999999994</v>
      </c>
      <c r="O89" s="37">
        <v>103.58499999999999</v>
      </c>
      <c r="P89" s="37">
        <v>115.878</v>
      </c>
      <c r="Q89" s="37">
        <v>101.244</v>
      </c>
      <c r="S89" s="4">
        <f t="shared" si="88"/>
        <v>120.55432204732688</v>
      </c>
      <c r="T89" s="4">
        <f t="shared" si="88"/>
        <v>106.70763044965651</v>
      </c>
      <c r="U89" s="4">
        <f t="shared" si="88"/>
        <v>105.90102656028029</v>
      </c>
      <c r="V89" s="4">
        <f t="shared" si="88"/>
        <v>104.02183764197974</v>
      </c>
      <c r="W89" s="4">
        <f t="shared" si="88"/>
        <v>98.660677422830105</v>
      </c>
      <c r="X89" s="4">
        <f t="shared" si="88"/>
        <v>97.552237843480185</v>
      </c>
      <c r="Y89" s="4">
        <f t="shared" si="88"/>
        <v>105.22923623622637</v>
      </c>
      <c r="Z89" s="4">
        <f t="shared" si="88"/>
        <v>107.25724115865744</v>
      </c>
      <c r="AA89" s="4">
        <f t="shared" si="88"/>
        <v>109.998181738779</v>
      </c>
      <c r="AB89" s="4">
        <f t="shared" si="88"/>
        <v>104.57534487515558</v>
      </c>
      <c r="AC89" s="4">
        <f t="shared" si="88"/>
        <v>103.21256333943359</v>
      </c>
      <c r="AD89" s="4">
        <f t="shared" si="88"/>
        <v>105.53404876841351</v>
      </c>
      <c r="AE89" s="4">
        <f t="shared" si="88"/>
        <v>109.89159295467324</v>
      </c>
      <c r="AF89" s="4">
        <f t="shared" si="88"/>
        <v>122.26422551043147</v>
      </c>
      <c r="AG89" s="4">
        <f t="shared" si="88"/>
        <v>107.38658580122681</v>
      </c>
      <c r="AI89" s="4">
        <f t="shared" si="89"/>
        <v>-11.265322047326876</v>
      </c>
      <c r="AJ89" s="4">
        <f t="shared" si="89"/>
        <v>-2.3076304496565001</v>
      </c>
      <c r="AK89" s="4">
        <f t="shared" si="89"/>
        <v>-5.5010265602802804</v>
      </c>
      <c r="AL89" s="4">
        <f t="shared" si="89"/>
        <v>-6.3218376419797409</v>
      </c>
      <c r="AM89" s="4">
        <f t="shared" si="89"/>
        <v>0.16432257716989795</v>
      </c>
      <c r="AN89" s="4">
        <f t="shared" si="89"/>
        <v>0.52276215651981772</v>
      </c>
      <c r="AO89" s="4">
        <f t="shared" si="89"/>
        <v>-4.4792362362263702</v>
      </c>
      <c r="AP89" s="4">
        <f t="shared" si="89"/>
        <v>-6.4072411586574418</v>
      </c>
      <c r="AQ89" s="4">
        <f t="shared" si="89"/>
        <v>-4.6081817387789954</v>
      </c>
      <c r="AR89" s="4">
        <f t="shared" si="89"/>
        <v>-1.282344875155573</v>
      </c>
      <c r="AS89" s="4">
        <f t="shared" si="89"/>
        <v>-2.8465633394335867</v>
      </c>
      <c r="AT89" s="4">
        <f t="shared" si="89"/>
        <v>-6.0710487684135188</v>
      </c>
      <c r="AU89" s="4">
        <f t="shared" si="89"/>
        <v>-6.3065929546732491</v>
      </c>
      <c r="AV89" s="4">
        <f t="shared" si="89"/>
        <v>-6.3862255104314727</v>
      </c>
      <c r="AW89" s="4">
        <f t="shared" si="89"/>
        <v>-6.1425858012268151</v>
      </c>
      <c r="AY89" s="2">
        <f t="shared" si="80"/>
        <v>93.834024694747342</v>
      </c>
      <c r="AZ89" s="2">
        <f t="shared" si="80"/>
        <v>95.322859475841923</v>
      </c>
      <c r="BA89" s="2">
        <f t="shared" si="80"/>
        <v>95.788152007760729</v>
      </c>
      <c r="BB89" s="2">
        <f t="shared" si="80"/>
        <v>96.525077895284639</v>
      </c>
      <c r="BC89" s="2">
        <f t="shared" si="80"/>
        <v>94.099148405687984</v>
      </c>
      <c r="BD89" s="2">
        <f t="shared" si="80"/>
        <v>93.907083373128387</v>
      </c>
      <c r="BE89" s="2">
        <f t="shared" si="80"/>
        <v>96.834086375416504</v>
      </c>
      <c r="BF89" s="2">
        <f t="shared" si="80"/>
        <v>95.119903856770549</v>
      </c>
      <c r="BG89" s="2">
        <f t="shared" si="80"/>
        <v>97.424567820360593</v>
      </c>
      <c r="BH89" s="2">
        <f t="shared" si="80"/>
        <v>97.803593017399251</v>
      </c>
      <c r="BI89" s="2">
        <f t="shared" si="80"/>
        <v>97.959438705611262</v>
      </c>
      <c r="BJ89" s="2">
        <f t="shared" si="80"/>
        <v>97.930107199763697</v>
      </c>
      <c r="BK89" s="2">
        <f t="shared" si="80"/>
        <v>99.040125961099577</v>
      </c>
      <c r="BL89" s="2">
        <f t="shared" si="80"/>
        <v>97.778352708228823</v>
      </c>
      <c r="BM89" s="2">
        <f t="shared" si="80"/>
        <v>96.782661515769689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103.96231592442648</v>
      </c>
      <c r="DL89" s="2">
        <f t="shared" si="90"/>
        <v>103.14172908232121</v>
      </c>
      <c r="DM89" s="2">
        <f t="shared" si="90"/>
        <v>103.87491557223264</v>
      </c>
      <c r="DN89" s="2">
        <f t="shared" si="90"/>
        <v>106.43282833020638</v>
      </c>
      <c r="DO89" s="2">
        <f t="shared" si="90"/>
        <v>100.17556680161945</v>
      </c>
      <c r="DP89" s="2">
        <f t="shared" si="90"/>
        <v>104.00589506510561</v>
      </c>
      <c r="DQ89" s="2">
        <f t="shared" si="90"/>
        <v>104.07635135135133</v>
      </c>
      <c r="DR89" s="2">
        <f t="shared" si="90"/>
        <v>104.74213056680163</v>
      </c>
      <c r="DS89" s="2">
        <f t="shared" si="90"/>
        <v>108.16182481671957</v>
      </c>
      <c r="DT89" s="2">
        <f t="shared" si="90"/>
        <v>108.76843717401611</v>
      </c>
      <c r="DU89" s="2">
        <f t="shared" si="90"/>
        <v>105.71753670715249</v>
      </c>
      <c r="DV89" s="2">
        <f t="shared" si="90"/>
        <v>106.82600273552909</v>
      </c>
      <c r="DW89" s="2">
        <f t="shared" si="90"/>
        <v>108.57652631578947</v>
      </c>
      <c r="DX89" s="2">
        <f t="shared" si="90"/>
        <v>106.00871123755334</v>
      </c>
      <c r="DY89" s="2">
        <f t="shared" si="90"/>
        <v>104.22837923351159</v>
      </c>
      <c r="EA89" s="2">
        <f t="shared" si="94"/>
        <v>92.583188789778191</v>
      </c>
      <c r="EB89" s="2">
        <f t="shared" si="91"/>
        <v>94.395923632610945</v>
      </c>
      <c r="EC89" s="2">
        <f t="shared" si="91"/>
        <v>94.735992625795248</v>
      </c>
      <c r="ED89" s="2">
        <f t="shared" si="91"/>
        <v>95.137187132641074</v>
      </c>
      <c r="EE89" s="2">
        <f t="shared" si="91"/>
        <v>93.270275107053408</v>
      </c>
      <c r="EF89" s="2">
        <f t="shared" si="91"/>
        <v>92.487387698336164</v>
      </c>
      <c r="EG89" s="2">
        <f t="shared" si="91"/>
        <v>95.669627187238049</v>
      </c>
      <c r="EH89" s="2">
        <f t="shared" si="91"/>
        <v>93.700173535950952</v>
      </c>
      <c r="EI89" s="2">
        <f t="shared" si="91"/>
        <v>95.738931530008458</v>
      </c>
      <c r="EJ89" s="2">
        <f t="shared" si="91"/>
        <v>96.146696286404008</v>
      </c>
      <c r="EK89" s="2">
        <f t="shared" si="91"/>
        <v>96.888777596371867</v>
      </c>
      <c r="EL89" s="2">
        <f t="shared" si="91"/>
        <v>96.548525534036258</v>
      </c>
      <c r="EM89" s="2">
        <f t="shared" si="91"/>
        <v>97.53794735448912</v>
      </c>
      <c r="EN89" s="2">
        <f t="shared" si="91"/>
        <v>96.441064944356114</v>
      </c>
      <c r="EO89" s="2">
        <f t="shared" si="91"/>
        <v>95.490569517833563</v>
      </c>
      <c r="EQ89" s="2">
        <f t="shared" si="92"/>
        <v>92.800077340127814</v>
      </c>
      <c r="ER89" s="2">
        <f t="shared" si="92"/>
        <v>95.305189357953864</v>
      </c>
      <c r="ES89" s="2">
        <f t="shared" si="92"/>
        <v>93.935760272404707</v>
      </c>
      <c r="ET89" s="2">
        <f t="shared" si="92"/>
        <v>93.942979870596702</v>
      </c>
      <c r="EU89" s="2">
        <f t="shared" si="92"/>
        <v>92.459793662280305</v>
      </c>
      <c r="EV89" s="2">
        <f t="shared" si="92"/>
        <v>93.035368088127314</v>
      </c>
      <c r="EW89" s="2">
        <f t="shared" si="92"/>
        <v>94.95127150817774</v>
      </c>
      <c r="EX89" s="2">
        <f t="shared" si="92"/>
        <v>94.51610087050156</v>
      </c>
      <c r="EY89" s="2">
        <f t="shared" si="92"/>
        <v>96.275084600521112</v>
      </c>
      <c r="EZ89" s="2">
        <f t="shared" si="92"/>
        <v>96.272292897122469</v>
      </c>
      <c r="FA89" s="2">
        <f t="shared" si="92"/>
        <v>96.731440034318879</v>
      </c>
      <c r="FB89" s="2">
        <f t="shared" si="92"/>
        <v>96.66118160524853</v>
      </c>
      <c r="FC89" s="2">
        <f t="shared" si="92"/>
        <v>96.95330912181042</v>
      </c>
      <c r="FD89" s="2">
        <f t="shared" si="92"/>
        <v>96.969026266051628</v>
      </c>
      <c r="FE89" s="2">
        <f t="shared" si="92"/>
        <v>97.024017123715851</v>
      </c>
      <c r="FG89" s="2">
        <f t="shared" si="93"/>
        <v>0.89008506776554008</v>
      </c>
      <c r="FH89" s="2">
        <f t="shared" si="93"/>
        <v>0.89410453115814015</v>
      </c>
      <c r="FI89" s="2">
        <f t="shared" si="93"/>
        <v>0.88482130315568097</v>
      </c>
      <c r="FJ89" s="2">
        <f t="shared" si="93"/>
        <v>0.87634646354851309</v>
      </c>
      <c r="FK89" s="2">
        <f t="shared" si="93"/>
        <v>0.87990417293811496</v>
      </c>
      <c r="FL89" s="2">
        <f t="shared" si="93"/>
        <v>0.8767754637458427</v>
      </c>
      <c r="FM89" s="2">
        <f t="shared" si="93"/>
        <v>0.86143621946007676</v>
      </c>
      <c r="FN89" s="2">
        <f t="shared" si="93"/>
        <v>0.87146614147259838</v>
      </c>
      <c r="FO89" s="2">
        <f t="shared" si="93"/>
        <v>0.86434194218186466</v>
      </c>
      <c r="FP89" s="2">
        <f t="shared" si="93"/>
        <v>0.86873304601739809</v>
      </c>
      <c r="FQ89" s="2">
        <f t="shared" si="93"/>
        <v>0.87871880495147947</v>
      </c>
      <c r="FR89" s="2">
        <f t="shared" si="93"/>
        <v>0.86557791859502931</v>
      </c>
      <c r="FS89" s="2">
        <f t="shared" si="93"/>
        <v>0.86389049983595556</v>
      </c>
      <c r="FT89" s="2">
        <f t="shared" si="93"/>
        <v>0.86024767567344551</v>
      </c>
      <c r="FU89" s="2">
        <f t="shared" si="93"/>
        <v>0.85218779250171128</v>
      </c>
      <c r="FW89" s="2">
        <f t="shared" si="82"/>
        <v>4.6068396333935293E-4</v>
      </c>
      <c r="FX89" s="2">
        <f t="shared" si="82"/>
        <v>8.7397414427160802E-4</v>
      </c>
      <c r="FY89" s="2">
        <f t="shared" si="82"/>
        <v>5.6215368437846267E-4</v>
      </c>
      <c r="FZ89" s="2">
        <f t="shared" si="82"/>
        <v>7.4151432535520595E-3</v>
      </c>
      <c r="GA89" s="2">
        <f t="shared" si="82"/>
        <v>5.2242840429789651E-4</v>
      </c>
      <c r="GB89" s="2">
        <f t="shared" si="82"/>
        <v>6.0758776806054727E-4</v>
      </c>
      <c r="GC89" s="2">
        <f t="shared" si="82"/>
        <v>5.6837297915663157E-4</v>
      </c>
      <c r="GD89" s="2">
        <f t="shared" si="82"/>
        <v>5.6987666779230754E-4</v>
      </c>
      <c r="GE89" s="2">
        <f t="shared" si="82"/>
        <v>6.9143424767774896E-4</v>
      </c>
      <c r="GF89" s="2">
        <f t="shared" si="82"/>
        <v>6.3099410325763558E-4</v>
      </c>
      <c r="GG89" s="2">
        <f t="shared" si="82"/>
        <v>6.4413424407462725E-4</v>
      </c>
      <c r="GH89" s="2">
        <f t="shared" si="82"/>
        <v>5.4847208829200092E-4</v>
      </c>
      <c r="GI89" s="2">
        <f t="shared" si="82"/>
        <v>4.7355495756324658E-4</v>
      </c>
      <c r="GJ89" s="2">
        <f t="shared" si="82"/>
        <v>3.5410939470091818E-4</v>
      </c>
      <c r="GK89" s="2">
        <f t="shared" si="82"/>
        <v>3.5022726548315731E-4</v>
      </c>
      <c r="GM89" s="86">
        <f t="shared" si="83"/>
        <v>0.17274857364563154</v>
      </c>
      <c r="GN89" s="86">
        <f t="shared" si="83"/>
        <v>5.9875452680849976E-2</v>
      </c>
      <c r="GO89" s="86">
        <f t="shared" si="83"/>
        <v>5.2863987970620724E-2</v>
      </c>
      <c r="GP89" s="86">
        <f t="shared" si="83"/>
        <v>4.8982197416463952E-2</v>
      </c>
      <c r="GQ89" s="86">
        <f t="shared" si="83"/>
        <v>2.1989182598755066E-2</v>
      </c>
      <c r="GR89" s="86">
        <f t="shared" si="83"/>
        <v>9.2726970114573731E-3</v>
      </c>
      <c r="GS89" s="86">
        <f t="shared" si="83"/>
        <v>5.6700201074610851E-2</v>
      </c>
      <c r="GT89" s="86">
        <f t="shared" si="83"/>
        <v>7.9382062365962014E-2</v>
      </c>
      <c r="GU89" s="86">
        <f t="shared" si="83"/>
        <v>8.7028331755143379E-2</v>
      </c>
      <c r="GV89" s="86">
        <f t="shared" si="83"/>
        <v>4.6278567030465088E-2</v>
      </c>
      <c r="GW89" s="86">
        <f t="shared" si="83"/>
        <v>3.1827571780209556E-2</v>
      </c>
      <c r="GX89" s="86">
        <f t="shared" si="83"/>
        <v>5.4111214048309805E-2</v>
      </c>
      <c r="GY89" s="86">
        <f t="shared" si="83"/>
        <v>8.1546708064989482E-2</v>
      </c>
      <c r="GZ89" s="86">
        <f t="shared" si="83"/>
        <v>0.20014462460332055</v>
      </c>
      <c r="HA89" s="86">
        <f t="shared" si="83"/>
        <v>0.12685472985987553</v>
      </c>
      <c r="HC89" s="86">
        <f t="shared" si="73"/>
        <v>6.010038096261338E-3</v>
      </c>
      <c r="HD89" s="86">
        <f t="shared" si="73"/>
        <v>7.1881625483063098E-3</v>
      </c>
      <c r="HE89" s="86">
        <f t="shared" si="73"/>
        <v>6.9823250258917256E-3</v>
      </c>
      <c r="HF89" s="86">
        <f t="shared" si="73"/>
        <v>2.5773535237281525E-3</v>
      </c>
      <c r="HG89" s="86">
        <f t="shared" si="87"/>
        <v>3.6763191153156593E-3</v>
      </c>
      <c r="HH89" s="86">
        <f t="shared" si="87"/>
        <v>5.2534536039167065E-3</v>
      </c>
      <c r="HI89" s="86">
        <f t="shared" si="87"/>
        <v>2.5943258676043549E-3</v>
      </c>
      <c r="HJ89" s="86">
        <f t="shared" si="87"/>
        <v>3.9743567209436104E-3</v>
      </c>
      <c r="HK89" s="86">
        <f t="shared" si="87"/>
        <v>2.9081015952152115E-3</v>
      </c>
      <c r="HL89" s="86">
        <f t="shared" si="87"/>
        <v>3.117084179505012E-3</v>
      </c>
      <c r="HM89" s="86">
        <f t="shared" si="87"/>
        <v>3.4112209362038869E-3</v>
      </c>
      <c r="HN89" s="86">
        <f t="shared" si="87"/>
        <v>2.4643157196633319E-3</v>
      </c>
      <c r="HO89" s="86">
        <f t="shared" si="87"/>
        <v>1.7450289530313746E-3</v>
      </c>
      <c r="HP89" s="86">
        <f t="shared" si="87"/>
        <v>1.0948649894559292E-3</v>
      </c>
      <c r="HQ89" s="86">
        <f t="shared" si="87"/>
        <v>8.1550873899868391E-4</v>
      </c>
      <c r="HS89" s="86">
        <f t="shared" si="84"/>
        <v>8.9137679827738687E-32</v>
      </c>
      <c r="HT89" s="86">
        <f t="shared" si="84"/>
        <v>3.0409090773293744E-30</v>
      </c>
      <c r="HU89" s="86">
        <f t="shared" si="84"/>
        <v>1.9247704202929906E-33</v>
      </c>
      <c r="HV89" s="86">
        <f t="shared" si="84"/>
        <v>4.7485226778987489E-43</v>
      </c>
      <c r="HW89" s="86">
        <f t="shared" si="84"/>
        <v>1.5203105130708605E-40</v>
      </c>
      <c r="HX89" s="86">
        <f t="shared" si="84"/>
        <v>2.0088277662533979E-38</v>
      </c>
      <c r="HY89" s="86">
        <f t="shared" si="84"/>
        <v>8.6763605570205037E-42</v>
      </c>
      <c r="HZ89" s="86">
        <f t="shared" si="84"/>
        <v>4.3220534437464193E-37</v>
      </c>
      <c r="IA89" s="86">
        <f t="shared" si="84"/>
        <v>6.6245405103322122E-40</v>
      </c>
      <c r="IB89" s="86">
        <f t="shared" si="84"/>
        <v>1.8804590622506226E-41</v>
      </c>
      <c r="IC89" s="86">
        <f t="shared" si="84"/>
        <v>1.3543184883615085E-41</v>
      </c>
      <c r="ID89" s="86">
        <f t="shared" si="84"/>
        <v>7.7092424586430062E-42</v>
      </c>
      <c r="IE89" s="86">
        <f t="shared" si="84"/>
        <v>1.4878496611284574E-41</v>
      </c>
      <c r="IF89" s="86">
        <f t="shared" si="84"/>
        <v>5.0254349561615866E-15</v>
      </c>
      <c r="IG89" s="86">
        <f t="shared" si="84"/>
        <v>2.4020095810186797E-14</v>
      </c>
      <c r="II89" s="86">
        <f t="shared" si="85"/>
        <v>1.359136080506943E-143</v>
      </c>
      <c r="IJ89" s="86">
        <f t="shared" si="85"/>
        <v>1.0480163649750537E-131</v>
      </c>
      <c r="IK89" s="86">
        <f t="shared" si="85"/>
        <v>5.8402940315477839E-154</v>
      </c>
      <c r="IL89" s="86">
        <f t="shared" si="85"/>
        <v>1.611898808298578E-84</v>
      </c>
      <c r="IM89" s="86">
        <f t="shared" si="85"/>
        <v>6.0272651843706608E-189</v>
      </c>
      <c r="IN89" s="86">
        <f t="shared" si="85"/>
        <v>1.1904286859280832E-179</v>
      </c>
      <c r="IO89" s="86">
        <f t="shared" si="85"/>
        <v>4.3690544665914381E-191</v>
      </c>
      <c r="IP89" s="86">
        <f t="shared" si="85"/>
        <v>6.0038612850162223E-177</v>
      </c>
      <c r="IQ89" s="86">
        <f t="shared" si="85"/>
        <v>4.3985632126049278E-179</v>
      </c>
      <c r="IR89" s="86">
        <f t="shared" si="85"/>
        <v>2.0099934901912437E-193</v>
      </c>
      <c r="IS89" s="86">
        <f t="shared" si="85"/>
        <v>5.2032019238887081E-186</v>
      </c>
      <c r="IT89" s="86">
        <f t="shared" si="85"/>
        <v>4.6173599789426158E-188</v>
      </c>
      <c r="IU89" s="86">
        <f t="shared" si="85"/>
        <v>2.4326241841225476E-190</v>
      </c>
      <c r="IV89" s="86">
        <f t="shared" si="85"/>
        <v>9.5251499898416377E-80</v>
      </c>
      <c r="IW89" s="86">
        <f t="shared" si="85"/>
        <v>1.1454205766189887E-60</v>
      </c>
      <c r="IY89" s="86">
        <f t="shared" si="86"/>
        <v>0.17875861174189286</v>
      </c>
      <c r="IZ89" s="86">
        <f t="shared" si="86"/>
        <v>6.7063615229156284E-2</v>
      </c>
      <c r="JA89" s="86">
        <f t="shared" si="86"/>
        <v>5.9846312996512448E-2</v>
      </c>
      <c r="JB89" s="86">
        <f t="shared" si="86"/>
        <v>5.1559550940192107E-2</v>
      </c>
      <c r="JC89" s="86">
        <f t="shared" si="86"/>
        <v>2.5665501714070726E-2</v>
      </c>
      <c r="JD89" s="86">
        <f t="shared" si="86"/>
        <v>1.452615061537408E-2</v>
      </c>
      <c r="JE89" s="86">
        <f t="shared" si="86"/>
        <v>5.9294526942215209E-2</v>
      </c>
      <c r="JF89" s="86">
        <f t="shared" si="86"/>
        <v>8.3356419086905623E-2</v>
      </c>
      <c r="JG89" s="86">
        <f t="shared" si="86"/>
        <v>8.9936433350358586E-2</v>
      </c>
      <c r="JH89" s="86">
        <f t="shared" si="86"/>
        <v>4.9395651209970103E-2</v>
      </c>
      <c r="JI89" s="86">
        <f t="shared" si="86"/>
        <v>3.523879271641344E-2</v>
      </c>
      <c r="JJ89" s="86">
        <f t="shared" si="86"/>
        <v>5.6575529767973136E-2</v>
      </c>
      <c r="JK89" s="86">
        <f t="shared" si="86"/>
        <v>8.3291737018020853E-2</v>
      </c>
      <c r="JL89" s="86">
        <f t="shared" si="86"/>
        <v>0.20123948959278151</v>
      </c>
      <c r="JM89" s="86">
        <f t="shared" si="86"/>
        <v>0.12767023859889823</v>
      </c>
    </row>
    <row r="90" spans="2:273" x14ac:dyDescent="0.25">
      <c r="B90" s="2">
        <v>63</v>
      </c>
      <c r="C90" s="37">
        <v>98.756</v>
      </c>
      <c r="D90" s="37">
        <v>99.424999999999997</v>
      </c>
      <c r="E90" s="37">
        <v>100.35</v>
      </c>
      <c r="F90" s="37">
        <v>97.125</v>
      </c>
      <c r="G90" s="37">
        <v>94.125</v>
      </c>
      <c r="H90" s="37">
        <v>98.674999999999997</v>
      </c>
      <c r="I90" s="37">
        <v>97.85</v>
      </c>
      <c r="J90" s="37">
        <v>99.25</v>
      </c>
      <c r="K90" s="37">
        <v>102.122</v>
      </c>
      <c r="L90" s="37">
        <v>100</v>
      </c>
      <c r="M90" s="37">
        <v>99.146000000000001</v>
      </c>
      <c r="N90" s="37">
        <v>97.171000000000006</v>
      </c>
      <c r="O90" s="37">
        <v>100.04900000000001</v>
      </c>
      <c r="P90" s="37">
        <v>102.732</v>
      </c>
      <c r="Q90" s="37">
        <v>99.244</v>
      </c>
      <c r="S90" s="4">
        <f t="shared" si="88"/>
        <v>106.90447983589229</v>
      </c>
      <c r="T90" s="4">
        <f t="shared" si="88"/>
        <v>102.27425653628157</v>
      </c>
      <c r="U90" s="4">
        <f t="shared" si="88"/>
        <v>102.20345123246204</v>
      </c>
      <c r="V90" s="4">
        <f t="shared" si="88"/>
        <v>99.758872357332663</v>
      </c>
      <c r="W90" s="4">
        <f t="shared" si="88"/>
        <v>97.409965992465118</v>
      </c>
      <c r="X90" s="4">
        <f t="shared" si="88"/>
        <v>97.964942759613308</v>
      </c>
      <c r="Y90" s="4">
        <f t="shared" si="88"/>
        <v>100.33968413942407</v>
      </c>
      <c r="Z90" s="4">
        <f t="shared" si="88"/>
        <v>100.61966995912867</v>
      </c>
      <c r="AA90" s="4">
        <f t="shared" si="88"/>
        <v>102.44329931425196</v>
      </c>
      <c r="AB90" s="4">
        <f t="shared" si="88"/>
        <v>101.33541657078572</v>
      </c>
      <c r="AC90" s="4">
        <f t="shared" si="88"/>
        <v>101.22972437578623</v>
      </c>
      <c r="AD90" s="4">
        <f t="shared" si="88"/>
        <v>101.28016460241291</v>
      </c>
      <c r="AE90" s="4">
        <f t="shared" si="88"/>
        <v>103.15183670433817</v>
      </c>
      <c r="AF90" s="4">
        <f t="shared" si="88"/>
        <v>109.50906080068692</v>
      </c>
      <c r="AG90" s="4">
        <f t="shared" si="88"/>
        <v>101.6191875766288</v>
      </c>
      <c r="AI90" s="4">
        <f t="shared" si="89"/>
        <v>-8.1484798358922887</v>
      </c>
      <c r="AJ90" s="4">
        <f t="shared" si="89"/>
        <v>-2.8492565362815725</v>
      </c>
      <c r="AK90" s="4">
        <f t="shared" si="89"/>
        <v>-1.8534512324620493</v>
      </c>
      <c r="AL90" s="4">
        <f t="shared" si="89"/>
        <v>-2.6338723573326632</v>
      </c>
      <c r="AM90" s="4">
        <f t="shared" si="89"/>
        <v>-3.2849659924651178</v>
      </c>
      <c r="AN90" s="4">
        <f t="shared" si="89"/>
        <v>0.71005724038668916</v>
      </c>
      <c r="AO90" s="4">
        <f t="shared" si="89"/>
        <v>-2.489684139424071</v>
      </c>
      <c r="AP90" s="4">
        <f t="shared" si="89"/>
        <v>-1.3696699591286716</v>
      </c>
      <c r="AQ90" s="4">
        <f t="shared" si="89"/>
        <v>-0.32129931425195934</v>
      </c>
      <c r="AR90" s="4">
        <f t="shared" si="89"/>
        <v>-1.3354165707857248</v>
      </c>
      <c r="AS90" s="4">
        <f t="shared" si="89"/>
        <v>-2.0837243757862325</v>
      </c>
      <c r="AT90" s="4">
        <f t="shared" si="89"/>
        <v>-4.1091646024129034</v>
      </c>
      <c r="AU90" s="4">
        <f t="shared" si="89"/>
        <v>-3.1028367043381593</v>
      </c>
      <c r="AV90" s="4">
        <f t="shared" si="89"/>
        <v>-6.7770608006869253</v>
      </c>
      <c r="AW90" s="4">
        <f t="shared" si="89"/>
        <v>-2.3751875766288038</v>
      </c>
      <c r="AY90" s="2">
        <f t="shared" si="80"/>
        <v>93.645874558618175</v>
      </c>
      <c r="AZ90" s="2">
        <f t="shared" si="80"/>
        <v>95.147372331659724</v>
      </c>
      <c r="BA90" s="2">
        <f t="shared" si="80"/>
        <v>95.581646245357902</v>
      </c>
      <c r="BB90" s="2">
        <f t="shared" si="80"/>
        <v>96.267996847961967</v>
      </c>
      <c r="BC90" s="2">
        <f t="shared" si="80"/>
        <v>93.922825225129827</v>
      </c>
      <c r="BD90" s="2">
        <f t="shared" si="80"/>
        <v>93.723929853575328</v>
      </c>
      <c r="BE90" s="2">
        <f t="shared" si="80"/>
        <v>96.624762995770325</v>
      </c>
      <c r="BF90" s="2">
        <f t="shared" si="80"/>
        <v>94.945354618101291</v>
      </c>
      <c r="BG90" s="2">
        <f t="shared" si="80"/>
        <v>97.21317933094312</v>
      </c>
      <c r="BH90" s="2">
        <f t="shared" si="80"/>
        <v>97.577207371636291</v>
      </c>
      <c r="BI90" s="2">
        <f t="shared" si="80"/>
        <v>97.750646485622823</v>
      </c>
      <c r="BJ90" s="2">
        <f t="shared" si="80"/>
        <v>97.722139071524012</v>
      </c>
      <c r="BK90" s="2">
        <f t="shared" si="80"/>
        <v>98.821412005502822</v>
      </c>
      <c r="BL90" s="2">
        <f t="shared" si="80"/>
        <v>97.603368558004547</v>
      </c>
      <c r="BM90" s="2">
        <f t="shared" si="80"/>
        <v>96.673428540368747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104.05785398110663</v>
      </c>
      <c r="DL90" s="2">
        <f t="shared" si="90"/>
        <v>103.17944669365724</v>
      </c>
      <c r="DM90" s="2">
        <f t="shared" si="90"/>
        <v>103.95534005628517</v>
      </c>
      <c r="DN90" s="2">
        <f t="shared" si="90"/>
        <v>106.5452157598499</v>
      </c>
      <c r="DO90" s="2">
        <f t="shared" si="90"/>
        <v>100.20186234817815</v>
      </c>
      <c r="DP90" s="2">
        <f t="shared" si="90"/>
        <v>104.14241164241166</v>
      </c>
      <c r="DQ90" s="2">
        <f t="shared" si="90"/>
        <v>104.19369369369367</v>
      </c>
      <c r="DR90" s="2">
        <f t="shared" si="90"/>
        <v>104.85328947368423</v>
      </c>
      <c r="DS90" s="2">
        <f t="shared" si="90"/>
        <v>108.29398227377177</v>
      </c>
      <c r="DT90" s="2">
        <f t="shared" si="90"/>
        <v>108.86805215742058</v>
      </c>
      <c r="DU90" s="2">
        <f t="shared" si="90"/>
        <v>105.77927537112011</v>
      </c>
      <c r="DV90" s="2">
        <f t="shared" si="90"/>
        <v>106.94655443702815</v>
      </c>
      <c r="DW90" s="2">
        <f t="shared" si="90"/>
        <v>108.69962019914651</v>
      </c>
      <c r="DX90" s="2">
        <f t="shared" si="90"/>
        <v>106.1062422949265</v>
      </c>
      <c r="DY90" s="2">
        <f t="shared" si="90"/>
        <v>104.32175256238858</v>
      </c>
      <c r="EA90" s="2">
        <f t="shared" si="94"/>
        <v>92.473132810993235</v>
      </c>
      <c r="EB90" s="2">
        <f t="shared" si="91"/>
        <v>94.278844169246653</v>
      </c>
      <c r="EC90" s="2">
        <f t="shared" si="91"/>
        <v>94.588074031231912</v>
      </c>
      <c r="ED90" s="2">
        <f t="shared" si="91"/>
        <v>94.956043054467088</v>
      </c>
      <c r="EE90" s="2">
        <f t="shared" si="91"/>
        <v>93.141731033368345</v>
      </c>
      <c r="EF90" s="2">
        <f t="shared" si="91"/>
        <v>92.388123940430631</v>
      </c>
      <c r="EG90" s="2">
        <f t="shared" si="91"/>
        <v>95.514909154311596</v>
      </c>
      <c r="EH90" s="2">
        <f t="shared" si="91"/>
        <v>93.612037634921478</v>
      </c>
      <c r="EI90" s="2">
        <f t="shared" si="91"/>
        <v>95.626624964778813</v>
      </c>
      <c r="EJ90" s="2">
        <f t="shared" si="91"/>
        <v>96.021161744311456</v>
      </c>
      <c r="EK90" s="2">
        <f t="shared" si="91"/>
        <v>96.740155011337848</v>
      </c>
      <c r="EL90" s="2">
        <f t="shared" si="91"/>
        <v>96.415582266307666</v>
      </c>
      <c r="EM90" s="2">
        <f t="shared" si="91"/>
        <v>97.402339634393201</v>
      </c>
      <c r="EN90" s="2">
        <f t="shared" si="91"/>
        <v>96.343340779014298</v>
      </c>
      <c r="EO90" s="2">
        <f t="shared" si="91"/>
        <v>95.462889531043601</v>
      </c>
      <c r="EQ90" s="2">
        <f t="shared" si="92"/>
        <v>92.684073906687274</v>
      </c>
      <c r="ER90" s="2">
        <f t="shared" si="92"/>
        <v>95.158212006198184</v>
      </c>
      <c r="ES90" s="2">
        <f t="shared" si="92"/>
        <v>93.810715920796596</v>
      </c>
      <c r="ET90" s="2">
        <f t="shared" si="92"/>
        <v>93.802469745986116</v>
      </c>
      <c r="EU90" s="2">
        <f t="shared" si="92"/>
        <v>92.353535164060872</v>
      </c>
      <c r="EV90" s="2">
        <f t="shared" si="92"/>
        <v>92.9205721918742</v>
      </c>
      <c r="EW90" s="2">
        <f t="shared" si="92"/>
        <v>94.816192667154169</v>
      </c>
      <c r="EX90" s="2">
        <f t="shared" si="92"/>
        <v>94.405480083938286</v>
      </c>
      <c r="EY90" s="2">
        <f t="shared" si="92"/>
        <v>96.148090787298571</v>
      </c>
      <c r="EZ90" s="2">
        <f t="shared" si="92"/>
        <v>96.143255099237706</v>
      </c>
      <c r="FA90" s="2">
        <f t="shared" si="92"/>
        <v>96.587171277719079</v>
      </c>
      <c r="FB90" s="2">
        <f t="shared" si="92"/>
        <v>96.525127221457922</v>
      </c>
      <c r="FC90" s="2">
        <f t="shared" si="92"/>
        <v>96.833468569309076</v>
      </c>
      <c r="FD90" s="2">
        <f t="shared" si="92"/>
        <v>96.856528174442204</v>
      </c>
      <c r="FE90" s="2">
        <f t="shared" si="92"/>
        <v>96.951065539728162</v>
      </c>
      <c r="FG90" s="2">
        <f t="shared" si="93"/>
        <v>0.89877743430487267</v>
      </c>
      <c r="FH90" s="2">
        <f t="shared" si="93"/>
        <v>0.90251384234735066</v>
      </c>
      <c r="FI90" s="2">
        <f t="shared" si="93"/>
        <v>0.89388031249777333</v>
      </c>
      <c r="FJ90" s="2">
        <f t="shared" si="93"/>
        <v>0.88598614419738608</v>
      </c>
      <c r="FK90" s="2">
        <f t="shared" si="93"/>
        <v>0.889301538815091</v>
      </c>
      <c r="FL90" s="2">
        <f t="shared" si="93"/>
        <v>0.88638603655260262</v>
      </c>
      <c r="FM90" s="2">
        <f t="shared" si="93"/>
        <v>0.87206857611766908</v>
      </c>
      <c r="FN90" s="2">
        <f t="shared" si="93"/>
        <v>0.88143480448481204</v>
      </c>
      <c r="FO90" s="2">
        <f t="shared" si="93"/>
        <v>0.87478374467522146</v>
      </c>
      <c r="FP90" s="2">
        <f t="shared" si="93"/>
        <v>0.87888421948442852</v>
      </c>
      <c r="FQ90" s="2">
        <f t="shared" si="93"/>
        <v>0.88819713903920339</v>
      </c>
      <c r="FR90" s="2">
        <f t="shared" si="93"/>
        <v>0.87593824116755714</v>
      </c>
      <c r="FS90" s="2">
        <f t="shared" si="93"/>
        <v>0.87436199963176564</v>
      </c>
      <c r="FT90" s="2">
        <f t="shared" si="93"/>
        <v>0.87095757067545443</v>
      </c>
      <c r="FU90" s="2">
        <f t="shared" si="93"/>
        <v>0.86341728728377609</v>
      </c>
      <c r="FW90" s="2">
        <f t="shared" si="82"/>
        <v>5.051074711290935E-4</v>
      </c>
      <c r="FX90" s="2">
        <f t="shared" si="82"/>
        <v>9.5821279721171283E-4</v>
      </c>
      <c r="FY90" s="2">
        <f t="shared" si="82"/>
        <v>6.163558293907017E-4</v>
      </c>
      <c r="FZ90" s="2">
        <f t="shared" si="82"/>
        <v>8.1247304695024718E-3</v>
      </c>
      <c r="GA90" s="2">
        <f t="shared" si="82"/>
        <v>5.7280248342355278E-4</v>
      </c>
      <c r="GB90" s="2">
        <f t="shared" si="82"/>
        <v>6.6616768985662653E-4</v>
      </c>
      <c r="GC90" s="2">
        <f t="shared" si="82"/>
        <v>6.2317440677983691E-4</v>
      </c>
      <c r="GD90" s="2">
        <f t="shared" si="82"/>
        <v>6.2482298753668039E-4</v>
      </c>
      <c r="GE90" s="2">
        <f t="shared" si="82"/>
        <v>7.5809200559442123E-4</v>
      </c>
      <c r="GF90" s="2">
        <f t="shared" si="82"/>
        <v>6.9182915951358575E-4</v>
      </c>
      <c r="GG90" s="2">
        <f t="shared" si="82"/>
        <v>7.0623526509005455E-4</v>
      </c>
      <c r="GH90" s="2">
        <f t="shared" si="82"/>
        <v>6.0135586490026841E-4</v>
      </c>
      <c r="GI90" s="2">
        <f t="shared" si="82"/>
        <v>5.1921896370878335E-4</v>
      </c>
      <c r="GJ90" s="2">
        <f t="shared" si="82"/>
        <v>3.8825996588935836E-4</v>
      </c>
      <c r="GK90" s="2">
        <f t="shared" si="82"/>
        <v>3.8400358508678642E-4</v>
      </c>
      <c r="GM90" s="86">
        <f t="shared" si="83"/>
        <v>7.366895398484552E-2</v>
      </c>
      <c r="GN90" s="86">
        <f t="shared" si="83"/>
        <v>1.6338092676705409E-2</v>
      </c>
      <c r="GO90" s="86">
        <f t="shared" si="83"/>
        <v>1.3898310991966334E-2</v>
      </c>
      <c r="GP90" s="86">
        <f t="shared" si="83"/>
        <v>1.0734356778697093E-2</v>
      </c>
      <c r="GQ90" s="86">
        <f t="shared" si="83"/>
        <v>3.8162513021570048E-3</v>
      </c>
      <c r="GR90" s="86">
        <f t="shared" si="83"/>
        <v>1.3389036379608556E-3</v>
      </c>
      <c r="GS90" s="86">
        <f t="shared" si="83"/>
        <v>1.4114835705802986E-2</v>
      </c>
      <c r="GT90" s="86">
        <f t="shared" si="83"/>
        <v>2.3388269652834862E-2</v>
      </c>
      <c r="GU90" s="86">
        <f t="shared" si="83"/>
        <v>2.5648387626103778E-2</v>
      </c>
      <c r="GV90" s="86">
        <f t="shared" si="83"/>
        <v>1.2476270489356839E-2</v>
      </c>
      <c r="GW90" s="86">
        <f t="shared" si="83"/>
        <v>7.1161388719020715E-3</v>
      </c>
      <c r="GX90" s="86">
        <f t="shared" si="83"/>
        <v>1.4674704355400969E-2</v>
      </c>
      <c r="GY90" s="86">
        <f t="shared" si="83"/>
        <v>2.6545550129940202E-2</v>
      </c>
      <c r="GZ90" s="86">
        <f t="shared" si="83"/>
        <v>0.10572624801578315</v>
      </c>
      <c r="HA90" s="86">
        <f t="shared" si="83"/>
        <v>6.4556913026548146E-2</v>
      </c>
      <c r="HC90" s="86">
        <f t="shared" si="73"/>
        <v>9.2021615594473447E-3</v>
      </c>
      <c r="HD90" s="86">
        <f t="shared" si="73"/>
        <v>1.1119954129807087E-2</v>
      </c>
      <c r="HE90" s="86">
        <f t="shared" si="73"/>
        <v>1.0901781515510963E-2</v>
      </c>
      <c r="HF90" s="86">
        <f t="shared" si="73"/>
        <v>4.467963301198744E-3</v>
      </c>
      <c r="HG90" s="86">
        <f t="shared" si="87"/>
        <v>6.1837495539785996E-3</v>
      </c>
      <c r="HH90" s="86">
        <f t="shared" si="87"/>
        <v>8.6610966892001848E-3</v>
      </c>
      <c r="HI90" s="86">
        <f t="shared" si="87"/>
        <v>4.4765518391702086E-3</v>
      </c>
      <c r="HJ90" s="86">
        <f t="shared" si="87"/>
        <v>6.5886045962775018E-3</v>
      </c>
      <c r="HK90" s="86">
        <f t="shared" si="87"/>
        <v>4.9743381531293009E-3</v>
      </c>
      <c r="HL90" s="86">
        <f t="shared" si="87"/>
        <v>5.3886527156146212E-3</v>
      </c>
      <c r="HM90" s="86">
        <f t="shared" si="87"/>
        <v>5.8188339463904866E-3</v>
      </c>
      <c r="HN90" s="86">
        <f t="shared" si="87"/>
        <v>4.2336940344977359E-3</v>
      </c>
      <c r="HO90" s="86">
        <f t="shared" si="87"/>
        <v>3.0245013733020214E-3</v>
      </c>
      <c r="HP90" s="86">
        <f t="shared" si="87"/>
        <v>1.9535846106672554E-3</v>
      </c>
      <c r="HQ90" s="86">
        <f t="shared" si="87"/>
        <v>1.5374415908674035E-3</v>
      </c>
      <c r="HS90" s="86">
        <f t="shared" si="84"/>
        <v>1.1016292728950818E-30</v>
      </c>
      <c r="HT90" s="86">
        <f t="shared" si="84"/>
        <v>3.9221093164328448E-29</v>
      </c>
      <c r="HU90" s="86">
        <f t="shared" si="84"/>
        <v>2.9965340242821143E-32</v>
      </c>
      <c r="HV90" s="86">
        <f t="shared" si="84"/>
        <v>1.6107020991892113E-41</v>
      </c>
      <c r="HW90" s="86">
        <f t="shared" si="84"/>
        <v>4.2560585487992691E-39</v>
      </c>
      <c r="HX90" s="86">
        <f t="shared" si="84"/>
        <v>5.0421588862469617E-37</v>
      </c>
      <c r="HY90" s="86">
        <f t="shared" si="84"/>
        <v>2.7115802951544901E-40</v>
      </c>
      <c r="HZ90" s="86">
        <f t="shared" si="84"/>
        <v>9.7227246808451329E-36</v>
      </c>
      <c r="IA90" s="86">
        <f t="shared" si="84"/>
        <v>1.8689104005513763E-38</v>
      </c>
      <c r="IB90" s="86">
        <f t="shared" si="84"/>
        <v>6.2089396227918228E-40</v>
      </c>
      <c r="IC90" s="86">
        <f t="shared" si="84"/>
        <v>4.2448322895813946E-40</v>
      </c>
      <c r="ID90" s="86">
        <f t="shared" si="84"/>
        <v>2.3118916047850901E-40</v>
      </c>
      <c r="IE90" s="86">
        <f t="shared" si="84"/>
        <v>4.2169265559171393E-40</v>
      </c>
      <c r="IF90" s="86">
        <f t="shared" si="84"/>
        <v>1.4267706752944979E-14</v>
      </c>
      <c r="IG90" s="86">
        <f t="shared" si="84"/>
        <v>6.516680542817304E-14</v>
      </c>
      <c r="II90" s="86">
        <f t="shared" si="85"/>
        <v>3.2189972431013359E-140</v>
      </c>
      <c r="IJ90" s="86">
        <f t="shared" si="85"/>
        <v>2.4628187559979426E-128</v>
      </c>
      <c r="IK90" s="86">
        <f t="shared" si="85"/>
        <v>3.0436646485121841E-150</v>
      </c>
      <c r="IL90" s="86">
        <f t="shared" si="85"/>
        <v>1.9330676704547795E-81</v>
      </c>
      <c r="IM90" s="86">
        <f t="shared" si="85"/>
        <v>2.031525608297657E-184</v>
      </c>
      <c r="IN90" s="86">
        <f t="shared" si="85"/>
        <v>2.9220960838340064E-175</v>
      </c>
      <c r="IO90" s="86">
        <f t="shared" si="85"/>
        <v>1.8674121559765727E-186</v>
      </c>
      <c r="IP90" s="86">
        <f t="shared" si="85"/>
        <v>1.160949782135705E-172</v>
      </c>
      <c r="IQ90" s="86">
        <f t="shared" si="85"/>
        <v>1.2490812915373511E-174</v>
      </c>
      <c r="IR90" s="86">
        <f t="shared" si="85"/>
        <v>1.1412293691418983E-188</v>
      </c>
      <c r="IS90" s="86">
        <f t="shared" si="85"/>
        <v>1.9916994430434081E-181</v>
      </c>
      <c r="IT90" s="86">
        <f t="shared" si="85"/>
        <v>1.5839118864922475E-183</v>
      </c>
      <c r="IU90" s="86">
        <f t="shared" si="85"/>
        <v>7.750142649439548E-186</v>
      </c>
      <c r="IV90" s="86">
        <f t="shared" si="85"/>
        <v>5.9370706575710582E-78</v>
      </c>
      <c r="IW90" s="86">
        <f t="shared" si="85"/>
        <v>2.5906130446133635E-59</v>
      </c>
      <c r="IY90" s="86">
        <f t="shared" si="86"/>
        <v>8.287111554429287E-2</v>
      </c>
      <c r="IZ90" s="86">
        <f t="shared" si="86"/>
        <v>2.7458046806512496E-2</v>
      </c>
      <c r="JA90" s="86">
        <f t="shared" si="86"/>
        <v>2.4800092507477299E-2</v>
      </c>
      <c r="JB90" s="86">
        <f t="shared" si="86"/>
        <v>1.5202320079895838E-2</v>
      </c>
      <c r="JC90" s="86">
        <f t="shared" si="86"/>
        <v>1.0000000856135605E-2</v>
      </c>
      <c r="JD90" s="86">
        <f t="shared" si="86"/>
        <v>1.000000032716104E-2</v>
      </c>
      <c r="JE90" s="86">
        <f t="shared" si="86"/>
        <v>1.8591387544973196E-2</v>
      </c>
      <c r="JF90" s="86">
        <f t="shared" si="86"/>
        <v>2.9976874249112363E-2</v>
      </c>
      <c r="JG90" s="86">
        <f t="shared" si="86"/>
        <v>3.0622725779233077E-2</v>
      </c>
      <c r="JH90" s="86">
        <f t="shared" si="86"/>
        <v>1.7864923204971461E-2</v>
      </c>
      <c r="JI90" s="86">
        <f t="shared" si="86"/>
        <v>1.2934972818292558E-2</v>
      </c>
      <c r="JJ90" s="86">
        <f t="shared" si="86"/>
        <v>1.8908398389898703E-2</v>
      </c>
      <c r="JK90" s="86">
        <f t="shared" si="86"/>
        <v>2.9570051503242222E-2</v>
      </c>
      <c r="JL90" s="86">
        <f t="shared" si="86"/>
        <v>0.10767983262646467</v>
      </c>
      <c r="JM90" s="86">
        <f t="shared" si="86"/>
        <v>6.6094354617480713E-2</v>
      </c>
    </row>
    <row r="91" spans="2:273" x14ac:dyDescent="0.25">
      <c r="B91" s="2">
        <v>64</v>
      </c>
      <c r="C91" s="37">
        <v>98.022000000000006</v>
      </c>
      <c r="D91" s="37">
        <v>104</v>
      </c>
      <c r="E91" s="37">
        <v>101.47499999999999</v>
      </c>
      <c r="F91" s="37">
        <v>98.7</v>
      </c>
      <c r="G91" s="37">
        <v>94.924999999999997</v>
      </c>
      <c r="H91" s="37">
        <v>101</v>
      </c>
      <c r="I91" s="37">
        <v>98.15</v>
      </c>
      <c r="J91" s="37">
        <v>102.4</v>
      </c>
      <c r="K91" s="37">
        <v>106.46299999999999</v>
      </c>
      <c r="L91" s="37">
        <v>104.146</v>
      </c>
      <c r="M91" s="37">
        <v>96.853999999999999</v>
      </c>
      <c r="N91" s="37">
        <v>99.659000000000006</v>
      </c>
      <c r="O91" s="37">
        <v>100.19499999999999</v>
      </c>
      <c r="P91" s="37">
        <v>99.537000000000006</v>
      </c>
      <c r="Q91" s="37">
        <v>94.561000000000007</v>
      </c>
      <c r="S91" s="4">
        <f t="shared" si="88"/>
        <v>102.13413174848719</v>
      </c>
      <c r="T91" s="4">
        <f t="shared" si="88"/>
        <v>102.85692783625076</v>
      </c>
      <c r="U91" s="4">
        <f t="shared" si="88"/>
        <v>103.01593613099071</v>
      </c>
      <c r="V91" s="4">
        <f t="shared" si="88"/>
        <v>99.884650692390053</v>
      </c>
      <c r="W91" s="4">
        <f t="shared" si="88"/>
        <v>98.598449712635301</v>
      </c>
      <c r="X91" s="4">
        <f t="shared" si="88"/>
        <v>99.828259466780551</v>
      </c>
      <c r="Y91" s="4">
        <f t="shared" si="88"/>
        <v>100.15309526778221</v>
      </c>
      <c r="Z91" s="4">
        <f t="shared" si="88"/>
        <v>99.947957658224865</v>
      </c>
      <c r="AA91" s="4">
        <f t="shared" si="88"/>
        <v>101.29467880928789</v>
      </c>
      <c r="AB91" s="4">
        <f t="shared" si="88"/>
        <v>101.6227101929064</v>
      </c>
      <c r="AC91" s="4">
        <f t="shared" si="88"/>
        <v>102.04051386667888</v>
      </c>
      <c r="AD91" s="4">
        <f t="shared" si="88"/>
        <v>101.07427832917763</v>
      </c>
      <c r="AE91" s="4">
        <f t="shared" si="88"/>
        <v>101.67385454419507</v>
      </c>
      <c r="AF91" s="4">
        <f t="shared" si="88"/>
        <v>103.18098878309718</v>
      </c>
      <c r="AG91" s="4">
        <f t="shared" si="88"/>
        <v>99.145594630744512</v>
      </c>
      <c r="AI91" s="4">
        <f t="shared" si="89"/>
        <v>-4.1121317484871867</v>
      </c>
      <c r="AJ91" s="4">
        <f t="shared" si="89"/>
        <v>1.1430721637492383</v>
      </c>
      <c r="AK91" s="4">
        <f t="shared" si="89"/>
        <v>-1.5409361309907155</v>
      </c>
      <c r="AL91" s="4">
        <f t="shared" si="89"/>
        <v>-1.1846506923900506</v>
      </c>
      <c r="AM91" s="4">
        <f t="shared" si="89"/>
        <v>-3.6734497126353034</v>
      </c>
      <c r="AN91" s="4">
        <f t="shared" si="89"/>
        <v>1.1717405332194488</v>
      </c>
      <c r="AO91" s="4">
        <f t="shared" si="89"/>
        <v>-2.0030952677822</v>
      </c>
      <c r="AP91" s="4">
        <f t="shared" si="89"/>
        <v>2.4520423417751402</v>
      </c>
      <c r="AQ91" s="4">
        <f t="shared" si="89"/>
        <v>5.1683211907121063</v>
      </c>
      <c r="AR91" s="4">
        <f t="shared" si="89"/>
        <v>2.5232898070936045</v>
      </c>
      <c r="AS91" s="4">
        <f t="shared" si="89"/>
        <v>-5.1865138666788795</v>
      </c>
      <c r="AT91" s="4">
        <f t="shared" si="89"/>
        <v>-1.4152783291776245</v>
      </c>
      <c r="AU91" s="4">
        <f t="shared" si="89"/>
        <v>-1.4788545441950731</v>
      </c>
      <c r="AV91" s="4">
        <f t="shared" si="89"/>
        <v>-3.6439887830971713</v>
      </c>
      <c r="AW91" s="4">
        <f t="shared" si="89"/>
        <v>-4.5845946307445047</v>
      </c>
      <c r="AY91" s="2">
        <f t="shared" si="80"/>
        <v>93.461407264112097</v>
      </c>
      <c r="AZ91" s="2">
        <f t="shared" si="80"/>
        <v>94.974724198890058</v>
      </c>
      <c r="BA91" s="2">
        <f t="shared" si="80"/>
        <v>95.377083961250975</v>
      </c>
      <c r="BB91" s="2">
        <f t="shared" si="80"/>
        <v>96.013098841159433</v>
      </c>
      <c r="BC91" s="2">
        <f t="shared" si="80"/>
        <v>93.748281094549114</v>
      </c>
      <c r="BD91" s="2">
        <f t="shared" si="80"/>
        <v>93.544159807339511</v>
      </c>
      <c r="BE91" s="2">
        <f t="shared" si="80"/>
        <v>96.415955096240396</v>
      </c>
      <c r="BF91" s="2">
        <f t="shared" si="80"/>
        <v>94.774569607235691</v>
      </c>
      <c r="BG91" s="2">
        <f t="shared" si="80"/>
        <v>97.005677979219655</v>
      </c>
      <c r="BH91" s="2">
        <f t="shared" si="80"/>
        <v>97.355193830649597</v>
      </c>
      <c r="BI91" s="2">
        <f t="shared" si="80"/>
        <v>97.54391476241382</v>
      </c>
      <c r="BJ91" s="2">
        <f t="shared" si="80"/>
        <v>97.516391913268492</v>
      </c>
      <c r="BK91" s="2">
        <f t="shared" si="80"/>
        <v>98.605340170767249</v>
      </c>
      <c r="BL91" s="2">
        <f t="shared" si="80"/>
        <v>97.431244890294607</v>
      </c>
      <c r="BM91" s="2">
        <f t="shared" si="80"/>
        <v>96.568005988713082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>
        <f t="shared" si="81"/>
        <v>98.7</v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>
        <f t="shared" ref="CX91:CX154" si="113">IF(AND(JB91 &lt; $DI$22, $B91 &gt; F$7, $B91 &lt; F$233), F91, "")</f>
        <v>98.7</v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104.1533920377868</v>
      </c>
      <c r="DL91" s="2">
        <f t="shared" si="90"/>
        <v>103.21716430499328</v>
      </c>
      <c r="DM91" s="2">
        <f t="shared" si="90"/>
        <v>104.03576454033769</v>
      </c>
      <c r="DN91" s="2">
        <f t="shared" si="90"/>
        <v>106.65760318949343</v>
      </c>
      <c r="DO91" s="2">
        <f t="shared" si="90"/>
        <v>100.22815789473687</v>
      </c>
      <c r="DP91" s="2">
        <f t="shared" si="90"/>
        <v>104.27892821971771</v>
      </c>
      <c r="DQ91" s="2">
        <f t="shared" si="90"/>
        <v>104.31103603603601</v>
      </c>
      <c r="DR91" s="2">
        <f t="shared" si="90"/>
        <v>104.96444838056682</v>
      </c>
      <c r="DS91" s="2">
        <f t="shared" si="90"/>
        <v>108.42613973082396</v>
      </c>
      <c r="DT91" s="2">
        <f t="shared" si="90"/>
        <v>108.96766714082503</v>
      </c>
      <c r="DU91" s="2">
        <f t="shared" si="90"/>
        <v>105.84101403508772</v>
      </c>
      <c r="DV91" s="2">
        <f t="shared" si="90"/>
        <v>107.06710613852722</v>
      </c>
      <c r="DW91" s="2">
        <f t="shared" si="90"/>
        <v>108.82271408250355</v>
      </c>
      <c r="DX91" s="2">
        <f t="shared" si="90"/>
        <v>106.20377335229966</v>
      </c>
      <c r="DY91" s="2">
        <f t="shared" si="90"/>
        <v>104.41512589126559</v>
      </c>
      <c r="EA91" s="2">
        <f t="shared" si="94"/>
        <v>92.363076832208279</v>
      </c>
      <c r="EB91" s="2">
        <f t="shared" si="91"/>
        <v>94.161764705882362</v>
      </c>
      <c r="EC91" s="2">
        <f t="shared" si="91"/>
        <v>94.440155436668576</v>
      </c>
      <c r="ED91" s="2">
        <f t="shared" si="91"/>
        <v>94.774898976293116</v>
      </c>
      <c r="EE91" s="2">
        <f t="shared" si="91"/>
        <v>93.013186959683281</v>
      </c>
      <c r="EF91" s="2">
        <f t="shared" si="91"/>
        <v>92.288860182525099</v>
      </c>
      <c r="EG91" s="2">
        <f t="shared" si="91"/>
        <v>95.360191121385157</v>
      </c>
      <c r="EH91" s="2">
        <f t="shared" si="91"/>
        <v>93.523901733891989</v>
      </c>
      <c r="EI91" s="2">
        <f t="shared" si="91"/>
        <v>95.514318399549168</v>
      </c>
      <c r="EJ91" s="2">
        <f t="shared" si="91"/>
        <v>95.895627202218904</v>
      </c>
      <c r="EK91" s="2">
        <f t="shared" si="91"/>
        <v>96.591532426303829</v>
      </c>
      <c r="EL91" s="2">
        <f t="shared" si="91"/>
        <v>96.282638998579074</v>
      </c>
      <c r="EM91" s="2">
        <f t="shared" si="91"/>
        <v>97.266731914297281</v>
      </c>
      <c r="EN91" s="2">
        <f t="shared" si="91"/>
        <v>96.245616613672496</v>
      </c>
      <c r="EO91" s="2">
        <f t="shared" si="91"/>
        <v>95.435209544253638</v>
      </c>
      <c r="EQ91" s="2">
        <f t="shared" si="92"/>
        <v>92.568070473246735</v>
      </c>
      <c r="ER91" s="2">
        <f t="shared" si="92"/>
        <v>95.01123465444249</v>
      </c>
      <c r="ES91" s="2">
        <f t="shared" si="92"/>
        <v>93.6856715691885</v>
      </c>
      <c r="ET91" s="2">
        <f t="shared" si="92"/>
        <v>93.661959621375516</v>
      </c>
      <c r="EU91" s="2">
        <f t="shared" si="92"/>
        <v>92.247276665841454</v>
      </c>
      <c r="EV91" s="2">
        <f t="shared" si="92"/>
        <v>92.805776295621087</v>
      </c>
      <c r="EW91" s="2">
        <f t="shared" si="92"/>
        <v>94.681113826130584</v>
      </c>
      <c r="EX91" s="2">
        <f t="shared" si="92"/>
        <v>94.294859297375012</v>
      </c>
      <c r="EY91" s="2">
        <f t="shared" si="92"/>
        <v>96.021096974076016</v>
      </c>
      <c r="EZ91" s="2">
        <f t="shared" si="92"/>
        <v>96.014217301352943</v>
      </c>
      <c r="FA91" s="2">
        <f t="shared" si="92"/>
        <v>96.442902521119294</v>
      </c>
      <c r="FB91" s="2">
        <f t="shared" si="92"/>
        <v>96.389072837667314</v>
      </c>
      <c r="FC91" s="2">
        <f t="shared" si="92"/>
        <v>96.713628016807732</v>
      </c>
      <c r="FD91" s="2">
        <f t="shared" si="92"/>
        <v>96.744030082832779</v>
      </c>
      <c r="FE91" s="2">
        <f t="shared" si="92"/>
        <v>96.878113955740474</v>
      </c>
      <c r="FG91" s="2">
        <f t="shared" si="93"/>
        <v>0.90685432197978355</v>
      </c>
      <c r="FH91" s="2">
        <f t="shared" si="93"/>
        <v>0.91032233718666467</v>
      </c>
      <c r="FI91" s="2">
        <f t="shared" si="93"/>
        <v>0.9023054836882185</v>
      </c>
      <c r="FJ91" s="2">
        <f t="shared" si="93"/>
        <v>0.89496441239220503</v>
      </c>
      <c r="FK91" s="2">
        <f t="shared" si="93"/>
        <v>0.89804877154934959</v>
      </c>
      <c r="FL91" s="2">
        <f t="shared" si="93"/>
        <v>0.89533653438529082</v>
      </c>
      <c r="FM91" s="2">
        <f t="shared" si="93"/>
        <v>0.88199684291138836</v>
      </c>
      <c r="FN91" s="2">
        <f t="shared" si="93"/>
        <v>0.89072727404756524</v>
      </c>
      <c r="FO91" s="2">
        <f t="shared" si="93"/>
        <v>0.88452919832264154</v>
      </c>
      <c r="FP91" s="2">
        <f t="shared" si="93"/>
        <v>0.88835126868223901</v>
      </c>
      <c r="FQ91" s="2">
        <f t="shared" si="93"/>
        <v>0.89702153446774846</v>
      </c>
      <c r="FR91" s="2">
        <f t="shared" si="93"/>
        <v>0.88560559153377105</v>
      </c>
      <c r="FS91" s="2">
        <f t="shared" si="93"/>
        <v>0.88413592976825195</v>
      </c>
      <c r="FT91" s="2">
        <f t="shared" si="93"/>
        <v>0.88096028895649747</v>
      </c>
      <c r="FU91" s="2">
        <f t="shared" si="93"/>
        <v>0.87391988008970223</v>
      </c>
      <c r="FW91" s="2">
        <f t="shared" si="82"/>
        <v>5.5381234049791956E-4</v>
      </c>
      <c r="FX91" s="2">
        <f t="shared" si="82"/>
        <v>1.0505623184492554E-3</v>
      </c>
      <c r="FY91" s="2">
        <f t="shared" si="82"/>
        <v>6.7578054277120066E-4</v>
      </c>
      <c r="FZ91" s="2">
        <f t="shared" si="82"/>
        <v>8.9016121974889329E-3</v>
      </c>
      <c r="GA91" s="2">
        <f t="shared" si="82"/>
        <v>6.2803072693971406E-4</v>
      </c>
      <c r="GB91" s="2">
        <f t="shared" si="82"/>
        <v>7.3039140416741952E-4</v>
      </c>
      <c r="GC91" s="2">
        <f t="shared" si="82"/>
        <v>6.8325607019968356E-4</v>
      </c>
      <c r="GD91" s="2">
        <f t="shared" si="82"/>
        <v>6.8506348542659787E-4</v>
      </c>
      <c r="GE91" s="2">
        <f t="shared" si="82"/>
        <v>8.311705635306412E-4</v>
      </c>
      <c r="GF91" s="2">
        <f t="shared" si="82"/>
        <v>7.5852496003005773E-4</v>
      </c>
      <c r="GG91" s="2">
        <f t="shared" si="82"/>
        <v>7.7431881029646368E-4</v>
      </c>
      <c r="GH91" s="2">
        <f t="shared" si="82"/>
        <v>6.5933534084678975E-4</v>
      </c>
      <c r="GI91" s="2">
        <f t="shared" si="82"/>
        <v>5.692837554236587E-4</v>
      </c>
      <c r="GJ91" s="2">
        <f t="shared" si="82"/>
        <v>4.257026407990369E-4</v>
      </c>
      <c r="GK91" s="2">
        <f t="shared" si="82"/>
        <v>4.2103595975952174E-4</v>
      </c>
      <c r="GM91" s="86">
        <f t="shared" si="83"/>
        <v>2.4766786587760693E-2</v>
      </c>
      <c r="GN91" s="86">
        <f t="shared" si="83"/>
        <v>3.2589321727934137E-3</v>
      </c>
      <c r="GO91" s="86">
        <f t="shared" si="83"/>
        <v>2.6625327169247852E-3</v>
      </c>
      <c r="GP91" s="86">
        <f t="shared" si="83"/>
        <v>1.5954325112439891E-3</v>
      </c>
      <c r="GQ91" s="86">
        <f t="shared" si="83"/>
        <v>4.4330910340796743E-4</v>
      </c>
      <c r="GR91" s="86">
        <f t="shared" si="83"/>
        <v>1.3000001364827534E-4</v>
      </c>
      <c r="GS91" s="86">
        <f t="shared" si="83"/>
        <v>2.4783846216102881E-3</v>
      </c>
      <c r="GT91" s="86">
        <f t="shared" si="83"/>
        <v>5.0407526271375675E-3</v>
      </c>
      <c r="GU91" s="86">
        <f t="shared" si="83"/>
        <v>5.4650441645996807E-3</v>
      </c>
      <c r="GV91" s="86">
        <f t="shared" si="83"/>
        <v>2.5075001764292351E-3</v>
      </c>
      <c r="GW91" s="86">
        <f t="shared" si="83"/>
        <v>1.1395270998633552E-3</v>
      </c>
      <c r="GX91" s="86">
        <f t="shared" si="83"/>
        <v>2.9286415575311151E-3</v>
      </c>
      <c r="GY91" s="86">
        <f t="shared" si="83"/>
        <v>6.58245491993393E-3</v>
      </c>
      <c r="GZ91" s="86">
        <f t="shared" si="83"/>
        <v>4.7537791192016551E-2</v>
      </c>
      <c r="HA91" s="86">
        <f t="shared" si="83"/>
        <v>2.869411965294754E-2</v>
      </c>
      <c r="HC91" s="86">
        <f t="shared" si="73"/>
        <v>1.3829242054145579E-2</v>
      </c>
      <c r="HD91" s="86">
        <f t="shared" si="73"/>
        <v>1.6856905709067352E-2</v>
      </c>
      <c r="HE91" s="86">
        <f t="shared" si="73"/>
        <v>1.6666802551738906E-2</v>
      </c>
      <c r="HF91" s="86">
        <f t="shared" si="73"/>
        <v>7.5388438419938895E-3</v>
      </c>
      <c r="HG91" s="86">
        <f t="shared" si="87"/>
        <v>1.0138379633363623E-2</v>
      </c>
      <c r="HH91" s="86">
        <f t="shared" si="87"/>
        <v>1.392348675797851E-2</v>
      </c>
      <c r="HI91" s="86">
        <f t="shared" si="87"/>
        <v>7.5216162323627775E-3</v>
      </c>
      <c r="HJ91" s="86">
        <f t="shared" si="87"/>
        <v>1.0658038160744241E-2</v>
      </c>
      <c r="HK91" s="86">
        <f t="shared" si="87"/>
        <v>8.2883222038260315E-3</v>
      </c>
      <c r="HL91" s="86">
        <f t="shared" si="87"/>
        <v>9.0617183107933683E-3</v>
      </c>
      <c r="HM91" s="86">
        <f t="shared" si="87"/>
        <v>9.6643410782366358E-3</v>
      </c>
      <c r="HN91" s="86">
        <f t="shared" si="87"/>
        <v>7.087223474291764E-3</v>
      </c>
      <c r="HO91" s="86">
        <f t="shared" si="87"/>
        <v>5.1108449067108902E-3</v>
      </c>
      <c r="HP91" s="86">
        <f t="shared" si="87"/>
        <v>3.3955513821357928E-3</v>
      </c>
      <c r="HQ91" s="86">
        <f t="shared" si="87"/>
        <v>2.8120756260531909E-3</v>
      </c>
      <c r="HS91" s="86">
        <f t="shared" si="84"/>
        <v>1.3005396995503681E-29</v>
      </c>
      <c r="HT91" s="86">
        <f t="shared" si="84"/>
        <v>4.8124027177244379E-28</v>
      </c>
      <c r="HU91" s="86">
        <f t="shared" si="84"/>
        <v>4.4295345063992062E-31</v>
      </c>
      <c r="HV91" s="86">
        <f t="shared" si="84"/>
        <v>5.1154687343967997E-40</v>
      </c>
      <c r="HW91" s="86">
        <f t="shared" si="84"/>
        <v>1.1191815746201796E-37</v>
      </c>
      <c r="HX91" s="86">
        <f t="shared" si="84"/>
        <v>1.1896083067499394E-35</v>
      </c>
      <c r="HY91" s="86">
        <f t="shared" si="84"/>
        <v>7.9430050948532159E-39</v>
      </c>
      <c r="HZ91" s="86">
        <f t="shared" si="84"/>
        <v>2.0599986621365749E-34</v>
      </c>
      <c r="IA91" s="86">
        <f t="shared" si="84"/>
        <v>4.9459884353896335E-37</v>
      </c>
      <c r="IB91" s="86">
        <f t="shared" si="84"/>
        <v>1.9164090256262047E-38</v>
      </c>
      <c r="IC91" s="86">
        <f t="shared" si="84"/>
        <v>1.2465021528636836E-38</v>
      </c>
      <c r="ID91" s="86">
        <f t="shared" si="84"/>
        <v>6.5089758344837378E-39</v>
      </c>
      <c r="IE91" s="86">
        <f t="shared" si="84"/>
        <v>1.1239388197255257E-38</v>
      </c>
      <c r="IF91" s="86">
        <f t="shared" si="84"/>
        <v>3.9814913941268449E-14</v>
      </c>
      <c r="IG91" s="86">
        <f t="shared" si="84"/>
        <v>1.7389250807046821E-13</v>
      </c>
      <c r="II91" s="86">
        <f t="shared" si="85"/>
        <v>6.9439137854841045E-137</v>
      </c>
      <c r="IJ91" s="86">
        <f t="shared" si="85"/>
        <v>5.2271366048982052E-125</v>
      </c>
      <c r="IK91" s="86">
        <f t="shared" si="85"/>
        <v>1.4271192328809017E-146</v>
      </c>
      <c r="IL91" s="86">
        <f t="shared" si="85"/>
        <v>2.0277215969061362E-78</v>
      </c>
      <c r="IM91" s="86">
        <f t="shared" si="85"/>
        <v>6.0274031360163942E-180</v>
      </c>
      <c r="IN91" s="86">
        <f t="shared" si="85"/>
        <v>6.3223778420415437E-171</v>
      </c>
      <c r="IO91" s="86">
        <f t="shared" si="85"/>
        <v>6.9950677835233183E-182</v>
      </c>
      <c r="IP91" s="86">
        <f t="shared" si="85"/>
        <v>1.9867750260640194E-168</v>
      </c>
      <c r="IQ91" s="86">
        <f t="shared" si="85"/>
        <v>3.1137312548964693E-170</v>
      </c>
      <c r="IR91" s="86">
        <f t="shared" si="85"/>
        <v>5.647838994622235E-184</v>
      </c>
      <c r="IS91" s="86">
        <f t="shared" si="85"/>
        <v>6.6757471458293679E-177</v>
      </c>
      <c r="IT91" s="86">
        <f t="shared" si="85"/>
        <v>4.7777069670231836E-179</v>
      </c>
      <c r="IU91" s="86">
        <f t="shared" si="85"/>
        <v>2.1785134404306886E-181</v>
      </c>
      <c r="IV91" s="86">
        <f t="shared" si="85"/>
        <v>3.5274830018934824E-76</v>
      </c>
      <c r="IW91" s="86">
        <f t="shared" si="85"/>
        <v>5.6518014948261829E-58</v>
      </c>
      <c r="IY91" s="86">
        <f t="shared" si="86"/>
        <v>3.8596028641906269E-2</v>
      </c>
      <c r="IZ91" s="86">
        <f t="shared" si="86"/>
        <v>2.0115837881860766E-2</v>
      </c>
      <c r="JA91" s="86">
        <f t="shared" si="86"/>
        <v>1.9329335268663692E-2</v>
      </c>
      <c r="JB91" s="86">
        <f t="shared" si="86"/>
        <v>9.1342763532378784E-3</v>
      </c>
      <c r="JC91" s="86">
        <f t="shared" si="86"/>
        <v>1.058168873677159E-2</v>
      </c>
      <c r="JD91" s="86">
        <f t="shared" si="86"/>
        <v>1.4053486771626785E-2</v>
      </c>
      <c r="JE91" s="86">
        <f t="shared" si="86"/>
        <v>1.0000000853973066E-2</v>
      </c>
      <c r="JF91" s="86">
        <f t="shared" si="86"/>
        <v>1.5698790787881809E-2</v>
      </c>
      <c r="JG91" s="86">
        <f t="shared" si="86"/>
        <v>1.3753366368425713E-2</v>
      </c>
      <c r="JH91" s="86">
        <f t="shared" si="86"/>
        <v>1.1569218487222603E-2</v>
      </c>
      <c r="JI91" s="86">
        <f t="shared" si="86"/>
        <v>1.0803868178099991E-2</v>
      </c>
      <c r="JJ91" s="86">
        <f t="shared" si="86"/>
        <v>1.001586503182288E-2</v>
      </c>
      <c r="JK91" s="86">
        <f t="shared" si="86"/>
        <v>1.1693299826644819E-2</v>
      </c>
      <c r="JL91" s="86">
        <f t="shared" si="86"/>
        <v>5.0933342574192159E-2</v>
      </c>
      <c r="JM91" s="86">
        <f t="shared" si="86"/>
        <v>3.1506195279174629E-2</v>
      </c>
    </row>
    <row r="92" spans="2:273" x14ac:dyDescent="0.25">
      <c r="B92" s="2">
        <v>65</v>
      </c>
      <c r="C92" s="37">
        <v>101.667</v>
      </c>
      <c r="D92" s="37">
        <v>104.2</v>
      </c>
      <c r="E92" s="37">
        <v>102</v>
      </c>
      <c r="F92" s="37">
        <v>98.775000000000006</v>
      </c>
      <c r="G92" s="37">
        <v>98.424999999999997</v>
      </c>
      <c r="H92" s="37">
        <v>100.75</v>
      </c>
      <c r="I92" s="37">
        <v>102.97499999999999</v>
      </c>
      <c r="J92" s="37">
        <v>101.425</v>
      </c>
      <c r="K92" s="37">
        <v>103.95099999999999</v>
      </c>
      <c r="L92" s="37">
        <v>102.65900000000001</v>
      </c>
      <c r="M92" s="37">
        <v>101.43899999999999</v>
      </c>
      <c r="N92" s="37">
        <v>99.878</v>
      </c>
      <c r="O92" s="37">
        <v>97.975999999999999</v>
      </c>
      <c r="P92" s="37">
        <v>98.950999999999993</v>
      </c>
      <c r="Q92" s="37">
        <v>98.950999999999993</v>
      </c>
      <c r="S92" s="4">
        <f t="shared" si="88"/>
        <v>102.28147054103742</v>
      </c>
      <c r="T92" s="4">
        <f t="shared" si="88"/>
        <v>105.50741890392619</v>
      </c>
      <c r="U92" s="4">
        <f t="shared" si="88"/>
        <v>105.69935765938898</v>
      </c>
      <c r="V92" s="4">
        <f t="shared" si="88"/>
        <v>101.56432532827785</v>
      </c>
      <c r="W92" s="4">
        <f t="shared" si="88"/>
        <v>100.86244455268935</v>
      </c>
      <c r="X92" s="4">
        <f t="shared" si="88"/>
        <v>102.67416838696467</v>
      </c>
      <c r="Y92" s="4">
        <f t="shared" si="88"/>
        <v>101.67595171543758</v>
      </c>
      <c r="Z92" s="4">
        <f t="shared" si="88"/>
        <v>101.68403220550201</v>
      </c>
      <c r="AA92" s="4">
        <f t="shared" si="88"/>
        <v>102.66358321651087</v>
      </c>
      <c r="AB92" s="4">
        <f t="shared" si="88"/>
        <v>103.44735966601345</v>
      </c>
      <c r="AC92" s="4">
        <f t="shared" si="88"/>
        <v>104.08828166584286</v>
      </c>
      <c r="AD92" s="4">
        <f t="shared" si="88"/>
        <v>102.46123105155448</v>
      </c>
      <c r="AE92" s="4">
        <f t="shared" si="88"/>
        <v>102.36580066520339</v>
      </c>
      <c r="AF92" s="4">
        <f t="shared" si="88"/>
        <v>101.04227401090807</v>
      </c>
      <c r="AG92" s="4">
        <f t="shared" si="88"/>
        <v>98.600629627379803</v>
      </c>
      <c r="AI92" s="4">
        <f t="shared" si="89"/>
        <v>-0.61447054103742005</v>
      </c>
      <c r="AJ92" s="4">
        <f t="shared" si="89"/>
        <v>-1.307418903926191</v>
      </c>
      <c r="AK92" s="4">
        <f t="shared" si="89"/>
        <v>-3.6993576593889799</v>
      </c>
      <c r="AL92" s="4">
        <f t="shared" si="89"/>
        <v>-2.7893253282778403</v>
      </c>
      <c r="AM92" s="4">
        <f t="shared" si="89"/>
        <v>-2.4374445526893567</v>
      </c>
      <c r="AN92" s="4">
        <f t="shared" si="89"/>
        <v>-1.9241683869646664</v>
      </c>
      <c r="AO92" s="4">
        <f t="shared" si="89"/>
        <v>1.2990482845624172</v>
      </c>
      <c r="AP92" s="4">
        <f t="shared" si="89"/>
        <v>-0.25903220550200956</v>
      </c>
      <c r="AQ92" s="4">
        <f t="shared" si="89"/>
        <v>1.287416783489121</v>
      </c>
      <c r="AR92" s="4">
        <f t="shared" si="89"/>
        <v>-0.78835966601344865</v>
      </c>
      <c r="AS92" s="4">
        <f t="shared" si="89"/>
        <v>-2.6492816658428637</v>
      </c>
      <c r="AT92" s="4">
        <f t="shared" si="89"/>
        <v>-2.5832310515544776</v>
      </c>
      <c r="AU92" s="4">
        <f t="shared" si="89"/>
        <v>-4.3898006652033956</v>
      </c>
      <c r="AV92" s="4">
        <f t="shared" si="89"/>
        <v>-2.0912740109080801</v>
      </c>
      <c r="AW92" s="4">
        <f t="shared" si="89"/>
        <v>0.35037037262019055</v>
      </c>
      <c r="AY92" s="2">
        <f t="shared" si="80"/>
        <v>93.2806135871501</v>
      </c>
      <c r="AZ92" s="2">
        <f t="shared" si="80"/>
        <v>94.804894694865368</v>
      </c>
      <c r="BA92" s="2">
        <f t="shared" si="80"/>
        <v>95.174583119396459</v>
      </c>
      <c r="BB92" s="2">
        <f t="shared" si="80"/>
        <v>95.76058357784872</v>
      </c>
      <c r="BC92" s="2">
        <f t="shared" si="80"/>
        <v>93.575583179876347</v>
      </c>
      <c r="BD92" s="2">
        <f t="shared" si="80"/>
        <v>93.367853864754466</v>
      </c>
      <c r="BE92" s="2">
        <f t="shared" si="80"/>
        <v>96.207963600870414</v>
      </c>
      <c r="BF92" s="2">
        <f t="shared" si="80"/>
        <v>94.607591779323329</v>
      </c>
      <c r="BG92" s="2">
        <f t="shared" si="80"/>
        <v>96.802178259887626</v>
      </c>
      <c r="BH92" s="2">
        <f t="shared" si="80"/>
        <v>97.137606081167903</v>
      </c>
      <c r="BI92" s="2">
        <f t="shared" si="80"/>
        <v>97.339355724496585</v>
      </c>
      <c r="BJ92" s="2">
        <f t="shared" si="80"/>
        <v>97.313058352282837</v>
      </c>
      <c r="BK92" s="2">
        <f t="shared" si="80"/>
        <v>98.392096784851063</v>
      </c>
      <c r="BL92" s="2">
        <f t="shared" si="80"/>
        <v>97.262096541243068</v>
      </c>
      <c r="BM92" s="2">
        <f t="shared" si="80"/>
        <v>96.466402467127779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>
        <f t="shared" si="81"/>
        <v>97.975999999999999</v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>
        <f t="shared" si="122"/>
        <v>97.975999999999999</v>
      </c>
      <c r="DH92" s="2" t="str">
        <f t="shared" si="123"/>
        <v/>
      </c>
      <c r="DI92" s="2" t="str">
        <f t="shared" si="124"/>
        <v/>
      </c>
      <c r="DK92" s="2">
        <f t="shared" si="90"/>
        <v>104.24893009446696</v>
      </c>
      <c r="DL92" s="2">
        <f t="shared" si="90"/>
        <v>103.25488191632931</v>
      </c>
      <c r="DM92" s="2">
        <f t="shared" si="90"/>
        <v>104.11618902439024</v>
      </c>
      <c r="DN92" s="2">
        <f t="shared" si="90"/>
        <v>106.76999061913696</v>
      </c>
      <c r="DO92" s="2">
        <f t="shared" si="90"/>
        <v>100.25445344129557</v>
      </c>
      <c r="DP92" s="2">
        <f t="shared" si="90"/>
        <v>104.41544479702375</v>
      </c>
      <c r="DQ92" s="2">
        <f t="shared" si="90"/>
        <v>104.42837837837835</v>
      </c>
      <c r="DR92" s="2">
        <f t="shared" si="90"/>
        <v>105.0756072874494</v>
      </c>
      <c r="DS92" s="2">
        <f t="shared" si="90"/>
        <v>108.55829718787615</v>
      </c>
      <c r="DT92" s="2">
        <f t="shared" si="90"/>
        <v>109.06728212422949</v>
      </c>
      <c r="DU92" s="2">
        <f t="shared" si="90"/>
        <v>105.90275269905533</v>
      </c>
      <c r="DV92" s="2">
        <f t="shared" si="90"/>
        <v>107.18765784002629</v>
      </c>
      <c r="DW92" s="2">
        <f t="shared" si="90"/>
        <v>108.94580796586058</v>
      </c>
      <c r="DX92" s="2">
        <f t="shared" si="90"/>
        <v>106.30130440967282</v>
      </c>
      <c r="DY92" s="2">
        <f t="shared" si="90"/>
        <v>104.5084992201426</v>
      </c>
      <c r="EA92" s="2">
        <f t="shared" si="94"/>
        <v>92.253020853423322</v>
      </c>
      <c r="EB92" s="2">
        <f t="shared" si="91"/>
        <v>94.044685242518071</v>
      </c>
      <c r="EC92" s="2">
        <f t="shared" si="91"/>
        <v>94.292236842105254</v>
      </c>
      <c r="ED92" s="2">
        <f t="shared" si="91"/>
        <v>94.59375489811913</v>
      </c>
      <c r="EE92" s="2">
        <f t="shared" si="91"/>
        <v>92.884642885998232</v>
      </c>
      <c r="EF92" s="2">
        <f t="shared" si="91"/>
        <v>92.189596424619566</v>
      </c>
      <c r="EG92" s="2">
        <f t="shared" si="91"/>
        <v>95.205473088458703</v>
      </c>
      <c r="EH92" s="2">
        <f t="shared" si="91"/>
        <v>93.435765832862515</v>
      </c>
      <c r="EI92" s="2">
        <f t="shared" si="91"/>
        <v>95.402011834319524</v>
      </c>
      <c r="EJ92" s="2">
        <f t="shared" si="91"/>
        <v>95.770092660126338</v>
      </c>
      <c r="EK92" s="2">
        <f t="shared" si="91"/>
        <v>96.442909841269824</v>
      </c>
      <c r="EL92" s="2">
        <f t="shared" si="91"/>
        <v>96.149695730850496</v>
      </c>
      <c r="EM92" s="2">
        <f t="shared" si="91"/>
        <v>97.131124194201362</v>
      </c>
      <c r="EN92" s="2">
        <f t="shared" si="91"/>
        <v>96.14789244833068</v>
      </c>
      <c r="EO92" s="2">
        <f t="shared" si="91"/>
        <v>95.40752955746369</v>
      </c>
      <c r="EQ92" s="2">
        <f t="shared" si="92"/>
        <v>92.452067039806195</v>
      </c>
      <c r="ER92" s="2">
        <f t="shared" si="92"/>
        <v>94.864257302686809</v>
      </c>
      <c r="ES92" s="2">
        <f t="shared" si="92"/>
        <v>93.560627217580389</v>
      </c>
      <c r="ET92" s="2">
        <f t="shared" si="92"/>
        <v>93.521449496764916</v>
      </c>
      <c r="EU92" s="2">
        <f t="shared" si="92"/>
        <v>92.141018167622036</v>
      </c>
      <c r="EV92" s="2">
        <f t="shared" si="92"/>
        <v>92.690980399367959</v>
      </c>
      <c r="EW92" s="2">
        <f t="shared" si="92"/>
        <v>94.546034985107013</v>
      </c>
      <c r="EX92" s="2">
        <f t="shared" si="92"/>
        <v>94.184238510811753</v>
      </c>
      <c r="EY92" s="2">
        <f t="shared" si="92"/>
        <v>95.894103160853476</v>
      </c>
      <c r="EZ92" s="2">
        <f t="shared" si="92"/>
        <v>95.88517950346818</v>
      </c>
      <c r="FA92" s="2">
        <f t="shared" si="92"/>
        <v>96.298633764519508</v>
      </c>
      <c r="FB92" s="2">
        <f t="shared" si="92"/>
        <v>96.253018453876706</v>
      </c>
      <c r="FC92" s="2">
        <f t="shared" si="92"/>
        <v>96.593787464306388</v>
      </c>
      <c r="FD92" s="2">
        <f t="shared" si="92"/>
        <v>96.631531991223355</v>
      </c>
      <c r="FE92" s="2">
        <f t="shared" si="92"/>
        <v>96.805162371752772</v>
      </c>
      <c r="FG92" s="2">
        <f t="shared" si="93"/>
        <v>0.91434814567997202</v>
      </c>
      <c r="FH92" s="2">
        <f t="shared" si="93"/>
        <v>0.91756251309782044</v>
      </c>
      <c r="FI92" s="2">
        <f t="shared" si="93"/>
        <v>0.91012900585582235</v>
      </c>
      <c r="FJ92" s="2">
        <f t="shared" si="93"/>
        <v>0.90331282335533103</v>
      </c>
      <c r="FK92" s="2">
        <f t="shared" si="93"/>
        <v>0.9061777322491138</v>
      </c>
      <c r="FL92" s="2">
        <f t="shared" si="93"/>
        <v>0.90365855235090531</v>
      </c>
      <c r="FM92" s="2">
        <f t="shared" si="93"/>
        <v>0.8912506977885235</v>
      </c>
      <c r="FN92" s="2">
        <f t="shared" si="93"/>
        <v>0.89937459478591975</v>
      </c>
      <c r="FO92" s="2">
        <f t="shared" si="93"/>
        <v>0.89360841975037542</v>
      </c>
      <c r="FP92" s="2">
        <f t="shared" si="93"/>
        <v>0.8971649074182203</v>
      </c>
      <c r="FQ92" s="2">
        <f t="shared" si="93"/>
        <v>0.90522375674073041</v>
      </c>
      <c r="FR92" s="2">
        <f t="shared" si="93"/>
        <v>0.89461026248839814</v>
      </c>
      <c r="FS92" s="2">
        <f t="shared" si="93"/>
        <v>0.89324234096526234</v>
      </c>
      <c r="FT92" s="2">
        <f t="shared" si="93"/>
        <v>0.89028531923812559</v>
      </c>
      <c r="FU92" s="2">
        <f t="shared" si="93"/>
        <v>0.88372363072586324</v>
      </c>
      <c r="FW92" s="2">
        <f t="shared" si="82"/>
        <v>6.072107123473847E-4</v>
      </c>
      <c r="FX92" s="2">
        <f t="shared" si="82"/>
        <v>1.1518019334208016E-3</v>
      </c>
      <c r="FY92" s="2">
        <f t="shared" si="82"/>
        <v>7.4093032328619002E-4</v>
      </c>
      <c r="FZ92" s="2">
        <f t="shared" si="82"/>
        <v>9.7520485137777748E-3</v>
      </c>
      <c r="GA92" s="2">
        <f t="shared" si="82"/>
        <v>6.8858027664275129E-4</v>
      </c>
      <c r="GB92" s="2">
        <f t="shared" si="82"/>
        <v>8.0080181934217903E-4</v>
      </c>
      <c r="GC92" s="2">
        <f t="shared" si="82"/>
        <v>7.4912600148494435E-4</v>
      </c>
      <c r="GD92" s="2">
        <f t="shared" si="82"/>
        <v>7.5110753127630354E-4</v>
      </c>
      <c r="GE92" s="2">
        <f t="shared" si="82"/>
        <v>9.1128732420571641E-4</v>
      </c>
      <c r="GF92" s="2">
        <f t="shared" si="82"/>
        <v>8.3164521917486326E-4</v>
      </c>
      <c r="GG92" s="2">
        <f t="shared" si="82"/>
        <v>8.48960270876697E-4</v>
      </c>
      <c r="GH92" s="2">
        <f t="shared" si="82"/>
        <v>7.22900840389653E-4</v>
      </c>
      <c r="GI92" s="2">
        <f t="shared" si="82"/>
        <v>6.2417294349672897E-4</v>
      </c>
      <c r="GJ92" s="2">
        <f t="shared" si="82"/>
        <v>4.6675449359223338E-4</v>
      </c>
      <c r="GK92" s="2">
        <f t="shared" si="82"/>
        <v>4.6163799756842157E-4</v>
      </c>
      <c r="GM92" s="86">
        <f t="shared" si="83"/>
        <v>6.5059132854902134E-3</v>
      </c>
      <c r="GN92" s="86">
        <f t="shared" si="83"/>
        <v>4.7146467239005222E-4</v>
      </c>
      <c r="GO92" s="86">
        <f t="shared" si="83"/>
        <v>3.6890910887156471E-4</v>
      </c>
      <c r="GP92" s="86">
        <f t="shared" si="83"/>
        <v>1.5930153019449623E-4</v>
      </c>
      <c r="GQ92" s="86">
        <f t="shared" si="83"/>
        <v>3.4205916966250173E-5</v>
      </c>
      <c r="GR92" s="86">
        <f t="shared" si="83"/>
        <v>8.4388908661976936E-6</v>
      </c>
      <c r="GS92" s="86">
        <f t="shared" si="83"/>
        <v>3.0439580001252633E-4</v>
      </c>
      <c r="GT92" s="86">
        <f t="shared" si="83"/>
        <v>7.8805235166586073E-4</v>
      </c>
      <c r="GU92" s="86">
        <f t="shared" si="83"/>
        <v>8.3426503928337229E-4</v>
      </c>
      <c r="GV92" s="86">
        <f t="shared" si="83"/>
        <v>3.7344707978941884E-4</v>
      </c>
      <c r="GW92" s="86">
        <f t="shared" si="83"/>
        <v>1.2983494250399605E-4</v>
      </c>
      <c r="GX92" s="86">
        <f t="shared" si="83"/>
        <v>4.2718686930492565E-4</v>
      </c>
      <c r="GY92" s="86">
        <f t="shared" si="83"/>
        <v>1.2349454724856024E-3</v>
      </c>
      <c r="GZ92" s="86">
        <f t="shared" si="83"/>
        <v>1.8103574418177417E-2</v>
      </c>
      <c r="HA92" s="86">
        <f t="shared" si="83"/>
        <v>1.1115179499583121E-2</v>
      </c>
      <c r="HC92" s="86">
        <f t="shared" si="73"/>
        <v>2.0401210767690876E-2</v>
      </c>
      <c r="HD92" s="86">
        <f t="shared" si="73"/>
        <v>2.504411493840555E-2</v>
      </c>
      <c r="HE92" s="86">
        <f t="shared" si="73"/>
        <v>2.4953477124927542E-2</v>
      </c>
      <c r="HF92" s="86">
        <f t="shared" si="73"/>
        <v>1.2383369818718183E-2</v>
      </c>
      <c r="HG92" s="86">
        <f t="shared" si="87"/>
        <v>1.6204726467863795E-2</v>
      </c>
      <c r="HH92" s="86">
        <f t="shared" si="87"/>
        <v>2.1829973211642768E-2</v>
      </c>
      <c r="HI92" s="86">
        <f t="shared" si="87"/>
        <v>1.2308487035154764E-2</v>
      </c>
      <c r="HJ92" s="86">
        <f t="shared" si="87"/>
        <v>1.6826461940372246E-2</v>
      </c>
      <c r="HK92" s="86">
        <f t="shared" si="87"/>
        <v>1.3454921740039254E-2</v>
      </c>
      <c r="HL92" s="86">
        <f t="shared" si="87"/>
        <v>1.4826039688033258E-2</v>
      </c>
      <c r="HM92" s="86">
        <f t="shared" si="87"/>
        <v>1.5631519636067914E-2</v>
      </c>
      <c r="HN92" s="86">
        <f t="shared" si="87"/>
        <v>1.1562187836410652E-2</v>
      </c>
      <c r="HO92" s="86">
        <f t="shared" si="87"/>
        <v>8.4214278809493937E-3</v>
      </c>
      <c r="HP92" s="86">
        <f t="shared" si="87"/>
        <v>5.7498816212082195E-3</v>
      </c>
      <c r="HQ92" s="86">
        <f t="shared" si="87"/>
        <v>4.9910267489569442E-3</v>
      </c>
      <c r="HS92" s="86">
        <f t="shared" si="84"/>
        <v>1.4666654900260662E-28</v>
      </c>
      <c r="HT92" s="86">
        <f t="shared" si="84"/>
        <v>5.6174186176625707E-27</v>
      </c>
      <c r="HU92" s="86">
        <f t="shared" si="84"/>
        <v>6.2172953365561245E-30</v>
      </c>
      <c r="HV92" s="86">
        <f t="shared" si="84"/>
        <v>1.5211601810234433E-38</v>
      </c>
      <c r="HW92" s="86">
        <f t="shared" si="84"/>
        <v>2.7645029907234606E-36</v>
      </c>
      <c r="HX92" s="86">
        <f t="shared" si="84"/>
        <v>2.6382222754516842E-34</v>
      </c>
      <c r="HY92" s="86">
        <f t="shared" si="84"/>
        <v>2.1808742849240302E-37</v>
      </c>
      <c r="HZ92" s="86">
        <f t="shared" si="84"/>
        <v>4.1108658688661082E-33</v>
      </c>
      <c r="IA92" s="86">
        <f t="shared" si="84"/>
        <v>1.2278797805315796E-35</v>
      </c>
      <c r="IB92" s="86">
        <f t="shared" si="84"/>
        <v>5.529458226826565E-37</v>
      </c>
      <c r="IC92" s="86">
        <f t="shared" si="84"/>
        <v>3.429448815317647E-37</v>
      </c>
      <c r="ID92" s="86">
        <f t="shared" si="84"/>
        <v>1.7204932082580868E-37</v>
      </c>
      <c r="IE92" s="86">
        <f t="shared" si="84"/>
        <v>2.8171142948685087E-37</v>
      </c>
      <c r="IF92" s="86">
        <f t="shared" si="84"/>
        <v>1.0920744369990496E-13</v>
      </c>
      <c r="IG92" s="86">
        <f t="shared" si="84"/>
        <v>4.5639603042495276E-13</v>
      </c>
      <c r="II92" s="86">
        <f t="shared" si="85"/>
        <v>1.3643180940997878E-133</v>
      </c>
      <c r="IJ92" s="86">
        <f t="shared" si="85"/>
        <v>1.0019920556174679E-121</v>
      </c>
      <c r="IK92" s="86">
        <f t="shared" si="85"/>
        <v>6.0204197563984263E-143</v>
      </c>
      <c r="IL92" s="86">
        <f t="shared" si="85"/>
        <v>1.8604914531754281E-75</v>
      </c>
      <c r="IM92" s="86">
        <f t="shared" si="85"/>
        <v>1.5741486976728704E-175</v>
      </c>
      <c r="IN92" s="86">
        <f t="shared" si="85"/>
        <v>1.2057658779227886E-166</v>
      </c>
      <c r="IO92" s="86">
        <f t="shared" si="85"/>
        <v>2.2963833663934698E-177</v>
      </c>
      <c r="IP92" s="86">
        <f t="shared" si="85"/>
        <v>3.0091103854432792E-164</v>
      </c>
      <c r="IQ92" s="86">
        <f t="shared" si="85"/>
        <v>6.8137146717120644E-166</v>
      </c>
      <c r="IR92" s="86">
        <f t="shared" si="85"/>
        <v>2.4362650023016296E-179</v>
      </c>
      <c r="IS92" s="86">
        <f t="shared" si="85"/>
        <v>1.959298907593537E-172</v>
      </c>
      <c r="IT92" s="86">
        <f t="shared" si="85"/>
        <v>1.2672458579796689E-174</v>
      </c>
      <c r="IU92" s="86">
        <f t="shared" si="85"/>
        <v>5.4029162803685533E-177</v>
      </c>
      <c r="IV92" s="86">
        <f t="shared" si="85"/>
        <v>1.9977969141516585E-74</v>
      </c>
      <c r="IW92" s="86">
        <f t="shared" si="85"/>
        <v>1.1893766121491979E-56</v>
      </c>
      <c r="IY92" s="86">
        <f t="shared" si="86"/>
        <v>2.6907124053181089E-2</v>
      </c>
      <c r="IZ92" s="86">
        <f t="shared" si="86"/>
        <v>2.5515579610795602E-2</v>
      </c>
      <c r="JA92" s="86">
        <f t="shared" si="86"/>
        <v>2.5322386233799107E-2</v>
      </c>
      <c r="JB92" s="86">
        <f t="shared" si="86"/>
        <v>1.254267134891268E-2</v>
      </c>
      <c r="JC92" s="86">
        <f t="shared" si="86"/>
        <v>1.6238932384830047E-2</v>
      </c>
      <c r="JD92" s="86">
        <f t="shared" si="86"/>
        <v>2.1838412102508965E-2</v>
      </c>
      <c r="JE92" s="86">
        <f t="shared" si="86"/>
        <v>1.261288283516729E-2</v>
      </c>
      <c r="JF92" s="86">
        <f t="shared" si="86"/>
        <v>1.7614514292038107E-2</v>
      </c>
      <c r="JG92" s="86">
        <f t="shared" si="86"/>
        <v>1.4289186779322626E-2</v>
      </c>
      <c r="JH92" s="86">
        <f t="shared" si="86"/>
        <v>1.5199486767822677E-2</v>
      </c>
      <c r="JI92" s="86">
        <f t="shared" si="86"/>
        <v>1.5761354578571911E-2</v>
      </c>
      <c r="JJ92" s="86">
        <f t="shared" si="86"/>
        <v>1.1989374705715579E-2</v>
      </c>
      <c r="JK92" s="86">
        <f t="shared" si="86"/>
        <v>9.6563733534349959E-3</v>
      </c>
      <c r="JL92" s="86">
        <f t="shared" si="86"/>
        <v>2.3853456039494843E-2</v>
      </c>
      <c r="JM92" s="86">
        <f t="shared" si="86"/>
        <v>1.610620624899646E-2</v>
      </c>
    </row>
    <row r="93" spans="2:273" x14ac:dyDescent="0.25">
      <c r="B93" s="2">
        <v>66</v>
      </c>
      <c r="C93" s="37">
        <v>99.177999999999997</v>
      </c>
      <c r="D93" s="37">
        <v>106.675</v>
      </c>
      <c r="E93" s="37">
        <v>106.22499999999999</v>
      </c>
      <c r="F93" s="37">
        <v>98.575000000000003</v>
      </c>
      <c r="G93" s="37">
        <v>99.075000000000003</v>
      </c>
      <c r="H93" s="37">
        <v>102.625</v>
      </c>
      <c r="I93" s="37">
        <v>101.45</v>
      </c>
      <c r="J93" s="37">
        <v>104.2</v>
      </c>
      <c r="K93" s="37">
        <v>103.122</v>
      </c>
      <c r="L93" s="37">
        <v>103.07299999999999</v>
      </c>
      <c r="M93" s="37">
        <v>102.58499999999999</v>
      </c>
      <c r="N93" s="37">
        <v>101.268</v>
      </c>
      <c r="O93" s="37">
        <v>102.146</v>
      </c>
      <c r="P93" s="37">
        <v>101.756</v>
      </c>
      <c r="Q93" s="37">
        <v>99.22</v>
      </c>
      <c r="S93" s="4">
        <f t="shared" si="88"/>
        <v>104.75269477097687</v>
      </c>
      <c r="T93" s="4">
        <f t="shared" si="88"/>
        <v>109.36580454985801</v>
      </c>
      <c r="U93" s="4">
        <f t="shared" si="88"/>
        <v>109.55804009849201</v>
      </c>
      <c r="V93" s="4">
        <f t="shared" si="88"/>
        <v>104.26424961971942</v>
      </c>
      <c r="W93" s="4">
        <f t="shared" si="88"/>
        <v>104.13268489256825</v>
      </c>
      <c r="X93" s="4">
        <f t="shared" si="88"/>
        <v>106.62344879149771</v>
      </c>
      <c r="Y93" s="4">
        <f t="shared" si="88"/>
        <v>104.20865696603165</v>
      </c>
      <c r="Z93" s="4">
        <f t="shared" si="88"/>
        <v>104.67052437933478</v>
      </c>
      <c r="AA93" s="4">
        <f t="shared" si="88"/>
        <v>105.27283734108033</v>
      </c>
      <c r="AB93" s="4">
        <f t="shared" si="88"/>
        <v>106.36529689352206</v>
      </c>
      <c r="AC93" s="4">
        <f t="shared" si="88"/>
        <v>107.16181569625931</v>
      </c>
      <c r="AD93" s="4">
        <f t="shared" si="88"/>
        <v>104.81727697863927</v>
      </c>
      <c r="AE93" s="4">
        <f t="shared" si="88"/>
        <v>104.10820768543353</v>
      </c>
      <c r="AF93" s="4">
        <f t="shared" si="88"/>
        <v>101.22719043556638</v>
      </c>
      <c r="AG93" s="4">
        <f t="shared" si="88"/>
        <v>99.157909265437183</v>
      </c>
      <c r="AI93" s="4">
        <f t="shared" si="89"/>
        <v>-5.5746947709768762</v>
      </c>
      <c r="AJ93" s="4">
        <f t="shared" si="89"/>
        <v>-2.6908045498580151</v>
      </c>
      <c r="AK93" s="4">
        <f t="shared" si="89"/>
        <v>-3.3330400984920203</v>
      </c>
      <c r="AL93" s="4">
        <f t="shared" si="89"/>
        <v>-5.6892496197194191</v>
      </c>
      <c r="AM93" s="4">
        <f t="shared" si="89"/>
        <v>-5.0576848925682469</v>
      </c>
      <c r="AN93" s="4">
        <f t="shared" si="89"/>
        <v>-3.998448791497708</v>
      </c>
      <c r="AO93" s="4">
        <f t="shared" si="89"/>
        <v>-2.7586569660316513</v>
      </c>
      <c r="AP93" s="4">
        <f t="shared" si="89"/>
        <v>-0.4705243793347762</v>
      </c>
      <c r="AQ93" s="4">
        <f t="shared" si="89"/>
        <v>-2.150837341080333</v>
      </c>
      <c r="AR93" s="4">
        <f t="shared" si="89"/>
        <v>-3.2922968935220638</v>
      </c>
      <c r="AS93" s="4">
        <f t="shared" si="89"/>
        <v>-4.5768156962593167</v>
      </c>
      <c r="AT93" s="4">
        <f t="shared" si="89"/>
        <v>-3.5492769786392699</v>
      </c>
      <c r="AU93" s="4">
        <f t="shared" si="89"/>
        <v>-1.9622076854335262</v>
      </c>
      <c r="AV93" s="4">
        <f t="shared" si="89"/>
        <v>0.52880956443361526</v>
      </c>
      <c r="AW93" s="4">
        <f t="shared" si="89"/>
        <v>6.2090734562815442E-2</v>
      </c>
      <c r="AY93" s="2">
        <f t="shared" ref="AY93:BM109" si="125">IF(OR($B93 &lt; C$230, $B93 &gt; C$233), #N/A, ((1-FG93)*DK93) + (FG93 - FW93)*EA93 + (FW93*EQ93))</f>
        <v>93.10345669362917</v>
      </c>
      <c r="AZ93" s="2">
        <f t="shared" si="125"/>
        <v>94.637844104803818</v>
      </c>
      <c r="BA93" s="2">
        <f t="shared" si="125"/>
        <v>94.974229221156577</v>
      </c>
      <c r="BB93" s="2">
        <f t="shared" si="125"/>
        <v>95.510605484316571</v>
      </c>
      <c r="BC93" s="2">
        <f t="shared" si="125"/>
        <v>93.404774945754966</v>
      </c>
      <c r="BD93" s="2">
        <f t="shared" si="125"/>
        <v>93.195054439895799</v>
      </c>
      <c r="BE93" s="2">
        <f t="shared" si="125"/>
        <v>96.001043517488881</v>
      </c>
      <c r="BF93" s="2">
        <f t="shared" si="125"/>
        <v>94.444428314689915</v>
      </c>
      <c r="BG93" s="2">
        <f t="shared" si="125"/>
        <v>96.602747970785344</v>
      </c>
      <c r="BH93" s="2">
        <f t="shared" si="125"/>
        <v>96.924455740306996</v>
      </c>
      <c r="BI93" s="2">
        <f t="shared" si="125"/>
        <v>97.137049190424733</v>
      </c>
      <c r="BJ93" s="2">
        <f t="shared" si="125"/>
        <v>97.112286480629052</v>
      </c>
      <c r="BK93" s="2">
        <f t="shared" si="125"/>
        <v>98.181821275321226</v>
      </c>
      <c r="BL93" s="2">
        <f t="shared" si="125"/>
        <v>97.095999821810452</v>
      </c>
      <c r="BM93" s="2">
        <f t="shared" si="125"/>
        <v>96.368595264065789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104.34446815114713</v>
      </c>
      <c r="DL93" s="2">
        <f t="shared" si="90"/>
        <v>103.29259952766535</v>
      </c>
      <c r="DM93" s="2">
        <f t="shared" si="90"/>
        <v>104.19661350844277</v>
      </c>
      <c r="DN93" s="2">
        <f t="shared" si="90"/>
        <v>106.88237804878048</v>
      </c>
      <c r="DO93" s="2">
        <f t="shared" si="90"/>
        <v>100.28074898785427</v>
      </c>
      <c r="DP93" s="2">
        <f t="shared" si="90"/>
        <v>104.55196137432981</v>
      </c>
      <c r="DQ93" s="2">
        <f t="shared" si="90"/>
        <v>104.54572072072069</v>
      </c>
      <c r="DR93" s="2">
        <f t="shared" si="90"/>
        <v>105.18676619433199</v>
      </c>
      <c r="DS93" s="2">
        <f t="shared" si="90"/>
        <v>108.69045464492835</v>
      </c>
      <c r="DT93" s="2">
        <f t="shared" si="90"/>
        <v>109.16689710763394</v>
      </c>
      <c r="DU93" s="2">
        <f t="shared" si="90"/>
        <v>105.96449136302294</v>
      </c>
      <c r="DV93" s="2">
        <f t="shared" si="90"/>
        <v>107.30820954152536</v>
      </c>
      <c r="DW93" s="2">
        <f t="shared" si="90"/>
        <v>109.06890184921762</v>
      </c>
      <c r="DX93" s="2">
        <f t="shared" si="90"/>
        <v>106.39883546704598</v>
      </c>
      <c r="DY93" s="2">
        <f t="shared" si="90"/>
        <v>104.6018725490196</v>
      </c>
      <c r="EA93" s="2">
        <f t="shared" si="94"/>
        <v>92.142964874638366</v>
      </c>
      <c r="EB93" s="2">
        <f t="shared" si="91"/>
        <v>93.92760577915378</v>
      </c>
      <c r="EC93" s="2">
        <f t="shared" si="91"/>
        <v>94.144318247541918</v>
      </c>
      <c r="ED93" s="2">
        <f t="shared" si="91"/>
        <v>94.412610819945144</v>
      </c>
      <c r="EE93" s="2">
        <f t="shared" si="91"/>
        <v>92.756098812313169</v>
      </c>
      <c r="EF93" s="2">
        <f t="shared" si="91"/>
        <v>92.090332666714048</v>
      </c>
      <c r="EG93" s="2">
        <f t="shared" si="91"/>
        <v>95.050755055532264</v>
      </c>
      <c r="EH93" s="2">
        <f t="shared" si="91"/>
        <v>93.34762993183304</v>
      </c>
      <c r="EI93" s="2">
        <f t="shared" si="91"/>
        <v>95.289705269089879</v>
      </c>
      <c r="EJ93" s="2">
        <f t="shared" si="91"/>
        <v>95.644558118033785</v>
      </c>
      <c r="EK93" s="2">
        <f t="shared" si="91"/>
        <v>96.294287256235805</v>
      </c>
      <c r="EL93" s="2">
        <f t="shared" si="91"/>
        <v>96.016752463121904</v>
      </c>
      <c r="EM93" s="2">
        <f t="shared" si="91"/>
        <v>96.995516474105443</v>
      </c>
      <c r="EN93" s="2">
        <f t="shared" si="91"/>
        <v>96.050168282988864</v>
      </c>
      <c r="EO93" s="2">
        <f t="shared" si="91"/>
        <v>95.379849570673727</v>
      </c>
      <c r="EQ93" s="2">
        <f t="shared" si="92"/>
        <v>92.336063606365656</v>
      </c>
      <c r="ER93" s="2">
        <f t="shared" si="92"/>
        <v>94.717279950931115</v>
      </c>
      <c r="ES93" s="2">
        <f t="shared" si="92"/>
        <v>93.435582865972293</v>
      </c>
      <c r="ET93" s="2">
        <f t="shared" si="92"/>
        <v>93.38093937215433</v>
      </c>
      <c r="EU93" s="2">
        <f t="shared" si="92"/>
        <v>92.034759669402618</v>
      </c>
      <c r="EV93" s="2">
        <f t="shared" si="92"/>
        <v>92.576184503114845</v>
      </c>
      <c r="EW93" s="2">
        <f t="shared" si="92"/>
        <v>94.410956144083428</v>
      </c>
      <c r="EX93" s="2">
        <f t="shared" si="92"/>
        <v>94.073617724248479</v>
      </c>
      <c r="EY93" s="2">
        <f t="shared" si="92"/>
        <v>95.767109347630935</v>
      </c>
      <c r="EZ93" s="2">
        <f t="shared" si="92"/>
        <v>95.756141705583417</v>
      </c>
      <c r="FA93" s="2">
        <f t="shared" si="92"/>
        <v>96.154365007919722</v>
      </c>
      <c r="FB93" s="2">
        <f t="shared" si="92"/>
        <v>96.116964070086098</v>
      </c>
      <c r="FC93" s="2">
        <f t="shared" si="92"/>
        <v>96.473946911805044</v>
      </c>
      <c r="FD93" s="2">
        <f t="shared" si="92"/>
        <v>96.519033899613945</v>
      </c>
      <c r="FE93" s="2">
        <f t="shared" si="92"/>
        <v>96.732210787765084</v>
      </c>
      <c r="FG93" s="2">
        <f t="shared" si="93"/>
        <v>0.92129139820600359</v>
      </c>
      <c r="FH93" s="2">
        <f t="shared" si="93"/>
        <v>0.92426677948791514</v>
      </c>
      <c r="FI93" s="2">
        <f t="shared" si="93"/>
        <v>0.91738337390512503</v>
      </c>
      <c r="FJ93" s="2">
        <f t="shared" si="93"/>
        <v>0.91106362748621184</v>
      </c>
      <c r="FK93" s="2">
        <f t="shared" si="93"/>
        <v>0.91372081057119259</v>
      </c>
      <c r="FL93" s="2">
        <f t="shared" si="93"/>
        <v>0.91138436041206028</v>
      </c>
      <c r="FM93" s="2">
        <f t="shared" si="93"/>
        <v>0.89986125400138295</v>
      </c>
      <c r="FN93" s="2">
        <f t="shared" si="93"/>
        <v>0.90740874182800368</v>
      </c>
      <c r="FO93" s="2">
        <f t="shared" si="93"/>
        <v>0.9020528120126563</v>
      </c>
      <c r="FP93" s="2">
        <f t="shared" si="93"/>
        <v>0.90535691491802994</v>
      </c>
      <c r="FQ93" s="2">
        <f t="shared" si="93"/>
        <v>0.91283615494182968</v>
      </c>
      <c r="FR93" s="2">
        <f t="shared" si="93"/>
        <v>0.90298377054350454</v>
      </c>
      <c r="FS93" s="2">
        <f t="shared" si="93"/>
        <v>0.90171259336958465</v>
      </c>
      <c r="FT93" s="2">
        <f t="shared" si="93"/>
        <v>0.89896364699789599</v>
      </c>
      <c r="FU93" s="2">
        <f t="shared" si="93"/>
        <v>0.89285851993552579</v>
      </c>
      <c r="FW93" s="2">
        <f t="shared" ref="FW93:GK109" si="127">POWER(10,($B93-C$232)/C$229)/(1+POWER(10,($B93-C$232)/C$229))</f>
        <v>6.6575430493919137E-4</v>
      </c>
      <c r="FX93" s="2">
        <f t="shared" si="127"/>
        <v>1.262785380795658E-3</v>
      </c>
      <c r="FY93" s="2">
        <f t="shared" si="127"/>
        <v>8.1235587420515278E-4</v>
      </c>
      <c r="FZ93" s="2">
        <f t="shared" si="127"/>
        <v>1.0682857489263765E-2</v>
      </c>
      <c r="GA93" s="2">
        <f t="shared" si="127"/>
        <v>7.5496310518189465E-4</v>
      </c>
      <c r="GB93" s="2">
        <f t="shared" si="127"/>
        <v>8.779939006063629E-4</v>
      </c>
      <c r="GC93" s="2">
        <f t="shared" si="127"/>
        <v>8.2134096492808193E-4</v>
      </c>
      <c r="GD93" s="2">
        <f t="shared" si="127"/>
        <v>8.235133546966219E-4</v>
      </c>
      <c r="GE93" s="2">
        <f t="shared" si="127"/>
        <v>9.9911883952708913E-4</v>
      </c>
      <c r="GF93" s="2">
        <f t="shared" si="127"/>
        <v>9.1180769028696229E-4</v>
      </c>
      <c r="GG93" s="2">
        <f t="shared" si="127"/>
        <v>9.3079018896212581E-4</v>
      </c>
      <c r="GH93" s="2">
        <f t="shared" si="127"/>
        <v>7.9258973094864049E-4</v>
      </c>
      <c r="GI93" s="2">
        <f t="shared" si="127"/>
        <v>6.8435081219059323E-4</v>
      </c>
      <c r="GJ93" s="2">
        <f t="shared" si="127"/>
        <v>5.1176307964927734E-4</v>
      </c>
      <c r="GK93" s="2">
        <f t="shared" si="127"/>
        <v>5.061534557817155E-4</v>
      </c>
      <c r="GM93" s="86">
        <f t="shared" ref="GM93:HA109" si="128" xml:space="preserve"> _xlfn.NORM.DIST($B93, C$7, ABS(C$11), TRUE) * _xlfn.NORM.DIST(($B93 - C$7)*C$15, 0, ABS(C$11), TRUE) * 2</f>
        <v>1.327161949789495E-3</v>
      </c>
      <c r="GN93" s="86">
        <f t="shared" si="128"/>
        <v>4.9204799108205251E-5</v>
      </c>
      <c r="GO93" s="86">
        <f t="shared" si="128"/>
        <v>3.678383159962782E-5</v>
      </c>
      <c r="GP93" s="86">
        <f t="shared" si="128"/>
        <v>1.061960292575283E-5</v>
      </c>
      <c r="GQ93" s="86">
        <f t="shared" si="128"/>
        <v>1.7444043516368358E-6</v>
      </c>
      <c r="GR93" s="86">
        <f t="shared" si="128"/>
        <v>3.6487040173652975E-7</v>
      </c>
      <c r="GS93" s="86">
        <f t="shared" si="128"/>
        <v>2.6008864642944928E-5</v>
      </c>
      <c r="GT93" s="86">
        <f t="shared" si="128"/>
        <v>8.886712913140319E-5</v>
      </c>
      <c r="GU93" s="86">
        <f t="shared" si="128"/>
        <v>9.0694852789854476E-5</v>
      </c>
      <c r="GV93" s="86">
        <f t="shared" si="128"/>
        <v>4.1049084792137734E-5</v>
      </c>
      <c r="GW93" s="86">
        <f t="shared" si="128"/>
        <v>1.0479613402636977E-5</v>
      </c>
      <c r="GX93" s="86">
        <f t="shared" si="128"/>
        <v>4.5338042233387156E-5</v>
      </c>
      <c r="GY93" s="86">
        <f t="shared" si="128"/>
        <v>1.7450017149591685E-4</v>
      </c>
      <c r="GZ93" s="86">
        <f t="shared" si="128"/>
        <v>5.8189136665265104E-3</v>
      </c>
      <c r="HA93" s="86">
        <f t="shared" si="128"/>
        <v>3.7471813592389433E-3</v>
      </c>
      <c r="HC93" s="86">
        <f t="shared" si="73"/>
        <v>2.9547501215717049E-2</v>
      </c>
      <c r="HD93" s="86">
        <f t="shared" si="73"/>
        <v>3.6471704058500122E-2</v>
      </c>
      <c r="HE93" s="86">
        <f t="shared" si="73"/>
        <v>3.6593773187069099E-2</v>
      </c>
      <c r="HF93" s="86">
        <f t="shared" si="73"/>
        <v>1.9806157524173959E-2</v>
      </c>
      <c r="HG93" s="86">
        <f t="shared" si="87"/>
        <v>2.5255653027679414E-2</v>
      </c>
      <c r="HH93" s="86">
        <f t="shared" si="87"/>
        <v>3.3387252675586898E-2</v>
      </c>
      <c r="HI93" s="86">
        <f t="shared" si="87"/>
        <v>1.9620508797916814E-2</v>
      </c>
      <c r="HJ93" s="86">
        <f t="shared" si="87"/>
        <v>2.5931201169560641E-2</v>
      </c>
      <c r="HK93" s="86">
        <f t="shared" si="87"/>
        <v>2.1284587765564848E-2</v>
      </c>
      <c r="HL93" s="86">
        <f t="shared" si="87"/>
        <v>2.3605835037554798E-2</v>
      </c>
      <c r="HM93" s="86">
        <f t="shared" si="87"/>
        <v>2.4627178070079483E-2</v>
      </c>
      <c r="HN93" s="86">
        <f t="shared" si="87"/>
        <v>1.8386241072362672E-2</v>
      </c>
      <c r="HO93" s="86">
        <f t="shared" si="87"/>
        <v>1.3533381840479756E-2</v>
      </c>
      <c r="HP93" s="86">
        <f t="shared" si="87"/>
        <v>9.4874384899566264E-3</v>
      </c>
      <c r="HQ93" s="86">
        <f t="shared" si="87"/>
        <v>8.597500722887709E-3</v>
      </c>
      <c r="HS93" s="86">
        <f t="shared" ref="HS93:IG109" si="129" xml:space="preserve"> _xlfn.NORM.DIST($B93, C$9, ABS(C$13), TRUE) * _xlfn.NORM.DIST(($B93 - C$9)*C$17, 0, ABS(C$13), TRUE) * 2</f>
        <v>1.5800231461807428E-27</v>
      </c>
      <c r="HT93" s="86">
        <f t="shared" si="129"/>
        <v>6.2380823909673407E-26</v>
      </c>
      <c r="HU93" s="86">
        <f t="shared" si="129"/>
        <v>8.2862057868608381E-29</v>
      </c>
      <c r="HV93" s="86">
        <f t="shared" si="129"/>
        <v>4.2353558163632773E-37</v>
      </c>
      <c r="HW93" s="86">
        <f t="shared" si="129"/>
        <v>6.4145081672654598E-35</v>
      </c>
      <c r="HX93" s="86">
        <f t="shared" si="129"/>
        <v>5.499780777516164E-33</v>
      </c>
      <c r="HY93" s="86">
        <f t="shared" si="129"/>
        <v>5.6126260559725466E-36</v>
      </c>
      <c r="HZ93" s="86">
        <f t="shared" si="129"/>
        <v>7.7266953390494489E-32</v>
      </c>
      <c r="IA93" s="86">
        <f t="shared" si="129"/>
        <v>2.8595871865431889E-34</v>
      </c>
      <c r="IB93" s="86">
        <f t="shared" si="129"/>
        <v>1.4914452749484773E-35</v>
      </c>
      <c r="IC93" s="86">
        <f t="shared" si="129"/>
        <v>8.8401735699999464E-36</v>
      </c>
      <c r="ID93" s="86">
        <f t="shared" si="129"/>
        <v>4.269670748852252E-36</v>
      </c>
      <c r="IE93" s="86">
        <f t="shared" si="129"/>
        <v>6.6402930974146859E-36</v>
      </c>
      <c r="IF93" s="86">
        <f t="shared" si="129"/>
        <v>2.9442690834450903E-13</v>
      </c>
      <c r="IG93" s="86">
        <f t="shared" si="129"/>
        <v>1.1781846985466425E-12</v>
      </c>
      <c r="II93" s="86">
        <f t="shared" ref="II93:IW109" si="130" xml:space="preserve"> _xlfn.NORM.DIST($B93, C$10, ABS(C$14), TRUE) * _xlfn.NORM.DIST(($B93 - C$10)*C$18, 0, ABS(C$14), TRUE) * 2</f>
        <v>2.4414968601591938E-130</v>
      </c>
      <c r="IJ93" s="86">
        <f t="shared" si="130"/>
        <v>1.7347457808799401E-118</v>
      </c>
      <c r="IK93" s="86">
        <f t="shared" si="130"/>
        <v>2.2850625194821115E-139</v>
      </c>
      <c r="IL93" s="86">
        <f t="shared" si="130"/>
        <v>1.49317796507397E-72</v>
      </c>
      <c r="IM93" s="86">
        <f t="shared" si="130"/>
        <v>3.6188497003945433E-171</v>
      </c>
      <c r="IN93" s="86">
        <f t="shared" si="130"/>
        <v>2.026954171621041E-162</v>
      </c>
      <c r="IO93" s="86">
        <f t="shared" si="130"/>
        <v>6.6069244168635691E-173</v>
      </c>
      <c r="IP93" s="86">
        <f t="shared" si="130"/>
        <v>4.0335131545812487E-160</v>
      </c>
      <c r="IQ93" s="86">
        <f t="shared" si="130"/>
        <v>1.3088837203132177E-161</v>
      </c>
      <c r="IR93" s="86">
        <f t="shared" si="130"/>
        <v>9.1601257660430478E-175</v>
      </c>
      <c r="IS93" s="86">
        <f t="shared" si="130"/>
        <v>5.0353319918007099E-168</v>
      </c>
      <c r="IT93" s="86">
        <f t="shared" si="130"/>
        <v>2.9556762777861575E-170</v>
      </c>
      <c r="IU93" s="86">
        <f t="shared" si="130"/>
        <v>1.1822663097151967E-172</v>
      </c>
      <c r="IV93" s="86">
        <f t="shared" si="130"/>
        <v>1.0785315891673804E-72</v>
      </c>
      <c r="IW93" s="86">
        <f t="shared" si="130"/>
        <v>2.4143567160372174E-55</v>
      </c>
      <c r="IY93" s="86">
        <f t="shared" ref="IY93:JM109" si="131">GM93+HC93+HS93+II93</f>
        <v>3.0874663165506543E-2</v>
      </c>
      <c r="IZ93" s="86">
        <f t="shared" si="131"/>
        <v>3.6520908857608329E-2</v>
      </c>
      <c r="JA93" s="86">
        <f t="shared" si="131"/>
        <v>3.6630557018668727E-2</v>
      </c>
      <c r="JB93" s="86">
        <f t="shared" si="131"/>
        <v>1.9816777127099713E-2</v>
      </c>
      <c r="JC93" s="86">
        <f t="shared" si="131"/>
        <v>2.5257397432031051E-2</v>
      </c>
      <c r="JD93" s="86">
        <f t="shared" si="131"/>
        <v>3.3387617545988638E-2</v>
      </c>
      <c r="JE93" s="86">
        <f t="shared" si="131"/>
        <v>1.9646517662559759E-2</v>
      </c>
      <c r="JF93" s="86">
        <f t="shared" si="131"/>
        <v>2.6020068298692044E-2</v>
      </c>
      <c r="JG93" s="86">
        <f t="shared" si="131"/>
        <v>2.1375282618354703E-2</v>
      </c>
      <c r="JH93" s="86">
        <f t="shared" si="131"/>
        <v>2.3646884122346935E-2</v>
      </c>
      <c r="JI93" s="86">
        <f t="shared" si="131"/>
        <v>2.4637657683482122E-2</v>
      </c>
      <c r="JJ93" s="86">
        <f t="shared" si="131"/>
        <v>1.8431579114596058E-2</v>
      </c>
      <c r="JK93" s="86">
        <f t="shared" si="131"/>
        <v>1.3707882011975673E-2</v>
      </c>
      <c r="JL93" s="86">
        <f t="shared" si="131"/>
        <v>1.5306352156777565E-2</v>
      </c>
      <c r="JM93" s="86">
        <f t="shared" si="131"/>
        <v>1.2344682083304836E-2</v>
      </c>
    </row>
    <row r="94" spans="2:273" x14ac:dyDescent="0.25">
      <c r="B94" s="2">
        <v>67</v>
      </c>
      <c r="C94" s="37">
        <v>102.244</v>
      </c>
      <c r="D94" s="37">
        <v>111.97499999999999</v>
      </c>
      <c r="E94" s="37">
        <v>110.3</v>
      </c>
      <c r="F94" s="37">
        <v>104.075</v>
      </c>
      <c r="G94" s="37">
        <v>103.27500000000001</v>
      </c>
      <c r="H94" s="37">
        <v>104.22499999999999</v>
      </c>
      <c r="I94" s="37">
        <v>103.52500000000001</v>
      </c>
      <c r="J94" s="37">
        <v>106.675</v>
      </c>
      <c r="K94" s="37">
        <v>106.634</v>
      </c>
      <c r="L94" s="37">
        <v>108.34099999999999</v>
      </c>
      <c r="M94" s="37">
        <v>106.488</v>
      </c>
      <c r="N94" s="37">
        <v>105.46299999999999</v>
      </c>
      <c r="O94" s="37">
        <v>104.56100000000001</v>
      </c>
      <c r="P94" s="37">
        <v>100.07299999999999</v>
      </c>
      <c r="Q94" s="37">
        <v>98.244</v>
      </c>
      <c r="S94" s="4">
        <f t="shared" si="88"/>
        <v>108.52597127031036</v>
      </c>
      <c r="T94" s="4">
        <f t="shared" si="88"/>
        <v>114.36382609408379</v>
      </c>
      <c r="U94" s="4">
        <f t="shared" si="88"/>
        <v>114.57496764398105</v>
      </c>
      <c r="V94" s="4">
        <f t="shared" si="88"/>
        <v>108.11215623340884</v>
      </c>
      <c r="W94" s="4">
        <f t="shared" si="88"/>
        <v>108.60163128772896</v>
      </c>
      <c r="X94" s="4">
        <f t="shared" si="88"/>
        <v>111.87701215123477</v>
      </c>
      <c r="Y94" s="4">
        <f t="shared" si="88"/>
        <v>107.81275647253651</v>
      </c>
      <c r="Z94" s="4">
        <f t="shared" si="88"/>
        <v>108.79164141909648</v>
      </c>
      <c r="AA94" s="4">
        <f t="shared" si="88"/>
        <v>109.0016576490748</v>
      </c>
      <c r="AB94" s="4">
        <f t="shared" si="88"/>
        <v>110.47434052972986</v>
      </c>
      <c r="AC94" s="4">
        <f t="shared" si="88"/>
        <v>111.42041257595842</v>
      </c>
      <c r="AD94" s="4">
        <f t="shared" si="88"/>
        <v>108.18696124941602</v>
      </c>
      <c r="AE94" s="4">
        <f t="shared" si="88"/>
        <v>106.75150101540501</v>
      </c>
      <c r="AF94" s="4">
        <f t="shared" si="88"/>
        <v>102.74124779060044</v>
      </c>
      <c r="AG94" s="4">
        <f t="shared" si="88"/>
        <v>100.49379630223297</v>
      </c>
      <c r="AI94" s="4">
        <f t="shared" si="89"/>
        <v>-6.2819712703103647</v>
      </c>
      <c r="AJ94" s="4">
        <f t="shared" si="89"/>
        <v>-2.3888260940837966</v>
      </c>
      <c r="AK94" s="4">
        <f t="shared" si="89"/>
        <v>-4.2749676439810571</v>
      </c>
      <c r="AL94" s="4">
        <f t="shared" si="89"/>
        <v>-4.0371562334088367</v>
      </c>
      <c r="AM94" s="4">
        <f t="shared" si="89"/>
        <v>-5.3266312877289579</v>
      </c>
      <c r="AN94" s="4">
        <f t="shared" si="89"/>
        <v>-7.6520121512347714</v>
      </c>
      <c r="AO94" s="4">
        <f t="shared" si="89"/>
        <v>-4.2877564725365005</v>
      </c>
      <c r="AP94" s="4">
        <f t="shared" si="89"/>
        <v>-2.1166414190964815</v>
      </c>
      <c r="AQ94" s="4">
        <f t="shared" si="89"/>
        <v>-2.3676576490748005</v>
      </c>
      <c r="AR94" s="4">
        <f t="shared" si="89"/>
        <v>-2.133340529729864</v>
      </c>
      <c r="AS94" s="4">
        <f t="shared" si="89"/>
        <v>-4.9324125759584234</v>
      </c>
      <c r="AT94" s="4">
        <f t="shared" si="89"/>
        <v>-2.7239612494160212</v>
      </c>
      <c r="AU94" s="4">
        <f t="shared" si="89"/>
        <v>-2.1905010154050046</v>
      </c>
      <c r="AV94" s="4">
        <f t="shared" si="89"/>
        <v>-2.6682477906004465</v>
      </c>
      <c r="AW94" s="4">
        <f t="shared" si="89"/>
        <v>-2.2497963022329657</v>
      </c>
      <c r="AY94" s="2">
        <f t="shared" si="125"/>
        <v>92.929876392522374</v>
      </c>
      <c r="AZ94" s="2">
        <f t="shared" si="125"/>
        <v>94.473516510267856</v>
      </c>
      <c r="BA94" s="2">
        <f t="shared" si="125"/>
        <v>94.776078913809556</v>
      </c>
      <c r="BB94" s="2">
        <f t="shared" si="125"/>
        <v>95.263278384973205</v>
      </c>
      <c r="BC94" s="2">
        <f t="shared" si="125"/>
        <v>93.235878954201581</v>
      </c>
      <c r="BD94" s="2">
        <f t="shared" si="125"/>
        <v>93.02577049487968</v>
      </c>
      <c r="BE94" s="2">
        <f t="shared" si="125"/>
        <v>95.795407205186564</v>
      </c>
      <c r="BF94" s="2">
        <f t="shared" si="125"/>
        <v>94.285055374784477</v>
      </c>
      <c r="BG94" s="2">
        <f t="shared" si="125"/>
        <v>96.407413689408585</v>
      </c>
      <c r="BH94" s="2">
        <f t="shared" si="125"/>
        <v>96.715717885833811</v>
      </c>
      <c r="BI94" s="2">
        <f t="shared" si="125"/>
        <v>96.937046197397848</v>
      </c>
      <c r="BJ94" s="2">
        <f t="shared" si="125"/>
        <v>96.914184181889425</v>
      </c>
      <c r="BK94" s="2">
        <f t="shared" si="125"/>
        <v>97.974610882907271</v>
      </c>
      <c r="BL94" s="2">
        <f t="shared" si="125"/>
        <v>96.932996763138789</v>
      </c>
      <c r="BM94" s="2">
        <f t="shared" si="125"/>
        <v>96.274534672026064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104.44000620782728</v>
      </c>
      <c r="DL94" s="2">
        <f t="shared" si="90"/>
        <v>103.33031713900137</v>
      </c>
      <c r="DM94" s="2">
        <f t="shared" si="90"/>
        <v>104.27703799249529</v>
      </c>
      <c r="DN94" s="2">
        <f t="shared" si="90"/>
        <v>106.99476547842401</v>
      </c>
      <c r="DO94" s="2">
        <f t="shared" si="90"/>
        <v>100.30704453441298</v>
      </c>
      <c r="DP94" s="2">
        <f t="shared" si="90"/>
        <v>104.68847795163586</v>
      </c>
      <c r="DQ94" s="2">
        <f t="shared" si="90"/>
        <v>104.66306306306303</v>
      </c>
      <c r="DR94" s="2">
        <f t="shared" si="90"/>
        <v>105.29792510121459</v>
      </c>
      <c r="DS94" s="2">
        <f t="shared" si="90"/>
        <v>108.82261210198054</v>
      </c>
      <c r="DT94" s="2">
        <f t="shared" si="90"/>
        <v>109.26651209103841</v>
      </c>
      <c r="DU94" s="2">
        <f t="shared" si="90"/>
        <v>106.02623002699055</v>
      </c>
      <c r="DV94" s="2">
        <f t="shared" si="90"/>
        <v>107.42876124302444</v>
      </c>
      <c r="DW94" s="2">
        <f t="shared" si="90"/>
        <v>109.19199573257467</v>
      </c>
      <c r="DX94" s="2">
        <f t="shared" si="90"/>
        <v>106.49636652441916</v>
      </c>
      <c r="DY94" s="2">
        <f t="shared" si="90"/>
        <v>104.69524587789661</v>
      </c>
      <c r="EA94" s="2">
        <f t="shared" si="94"/>
        <v>92.03290889585341</v>
      </c>
      <c r="EB94" s="2">
        <f t="shared" si="91"/>
        <v>93.810526315789488</v>
      </c>
      <c r="EC94" s="2">
        <f t="shared" si="91"/>
        <v>93.996399652978582</v>
      </c>
      <c r="ED94" s="2">
        <f t="shared" si="91"/>
        <v>94.231466741771172</v>
      </c>
      <c r="EE94" s="2">
        <f t="shared" si="91"/>
        <v>92.627554738628106</v>
      </c>
      <c r="EF94" s="2">
        <f t="shared" si="91"/>
        <v>91.991068908808515</v>
      </c>
      <c r="EG94" s="2">
        <f t="shared" si="91"/>
        <v>94.89603702260581</v>
      </c>
      <c r="EH94" s="2">
        <f t="shared" si="91"/>
        <v>93.259494030803566</v>
      </c>
      <c r="EI94" s="2">
        <f t="shared" si="91"/>
        <v>95.177398703860234</v>
      </c>
      <c r="EJ94" s="2">
        <f t="shared" si="91"/>
        <v>95.519023575941219</v>
      </c>
      <c r="EK94" s="2">
        <f t="shared" si="91"/>
        <v>96.145664671201786</v>
      </c>
      <c r="EL94" s="2">
        <f t="shared" si="91"/>
        <v>95.883809195393312</v>
      </c>
      <c r="EM94" s="2">
        <f t="shared" si="91"/>
        <v>96.859908754009524</v>
      </c>
      <c r="EN94" s="2">
        <f t="shared" si="91"/>
        <v>95.952444117647048</v>
      </c>
      <c r="EO94" s="2">
        <f t="shared" si="91"/>
        <v>95.352169583883764</v>
      </c>
      <c r="EQ94" s="2">
        <f t="shared" si="92"/>
        <v>92.220060172925102</v>
      </c>
      <c r="ER94" s="2">
        <f t="shared" si="92"/>
        <v>94.57030259917542</v>
      </c>
      <c r="ES94" s="2">
        <f t="shared" si="92"/>
        <v>93.310538514364183</v>
      </c>
      <c r="ET94" s="2">
        <f t="shared" si="92"/>
        <v>93.240429247543744</v>
      </c>
      <c r="EU94" s="2">
        <f t="shared" si="92"/>
        <v>91.9285011711832</v>
      </c>
      <c r="EV94" s="2">
        <f t="shared" si="92"/>
        <v>92.461388606861732</v>
      </c>
      <c r="EW94" s="2">
        <f t="shared" si="92"/>
        <v>94.275877303059858</v>
      </c>
      <c r="EX94" s="2">
        <f t="shared" si="92"/>
        <v>93.962996937685219</v>
      </c>
      <c r="EY94" s="2">
        <f t="shared" si="92"/>
        <v>95.640115534408395</v>
      </c>
      <c r="EZ94" s="2">
        <f t="shared" si="92"/>
        <v>95.627103907698668</v>
      </c>
      <c r="FA94" s="2">
        <f t="shared" si="92"/>
        <v>96.010096251319936</v>
      </c>
      <c r="FB94" s="2">
        <f t="shared" si="92"/>
        <v>95.98090968629549</v>
      </c>
      <c r="FC94" s="2">
        <f t="shared" si="92"/>
        <v>96.354106359303699</v>
      </c>
      <c r="FD94" s="2">
        <f t="shared" si="92"/>
        <v>96.40653580800452</v>
      </c>
      <c r="FE94" s="2">
        <f t="shared" si="92"/>
        <v>96.659259203777395</v>
      </c>
      <c r="FG94" s="2">
        <f t="shared" si="93"/>
        <v>0.92771630098056068</v>
      </c>
      <c r="FH94" s="2">
        <f t="shared" si="93"/>
        <v>0.93046713567138994</v>
      </c>
      <c r="FI94" s="2">
        <f t="shared" si="93"/>
        <v>0.92410100378763416</v>
      </c>
      <c r="FJ94" s="2">
        <f t="shared" si="93"/>
        <v>0.91824932955208061</v>
      </c>
      <c r="FK94" s="2">
        <f t="shared" si="93"/>
        <v>0.9207105072640932</v>
      </c>
      <c r="FL94" s="2">
        <f t="shared" si="93"/>
        <v>0.9185464653765042</v>
      </c>
      <c r="FM94" s="2">
        <f t="shared" si="93"/>
        <v>0.90786052585859922</v>
      </c>
      <c r="FN94" s="2">
        <f t="shared" si="93"/>
        <v>0.91486214853531034</v>
      </c>
      <c r="FO94" s="2">
        <f t="shared" si="93"/>
        <v>0.90989454787678115</v>
      </c>
      <c r="FP94" s="2">
        <f t="shared" si="93"/>
        <v>0.91295964627820336</v>
      </c>
      <c r="FQ94" s="2">
        <f t="shared" si="93"/>
        <v>0.9198912364627212</v>
      </c>
      <c r="FR94" s="2">
        <f t="shared" si="93"/>
        <v>0.91075834678207435</v>
      </c>
      <c r="FS94" s="2">
        <f t="shared" si="93"/>
        <v>0.90957883709167564</v>
      </c>
      <c r="FT94" s="2">
        <f t="shared" si="93"/>
        <v>0.90702721315864565</v>
      </c>
      <c r="FU94" s="2">
        <f t="shared" si="93"/>
        <v>0.90135586204971319</v>
      </c>
      <c r="FW94" s="2">
        <f t="shared" si="127"/>
        <v>7.2993819485875312E-4</v>
      </c>
      <c r="FX94" s="2">
        <f t="shared" si="127"/>
        <v>1.3844479674165492E-3</v>
      </c>
      <c r="FY94" s="2">
        <f t="shared" si="127"/>
        <v>8.9066069837265586E-4</v>
      </c>
      <c r="FZ94" s="2">
        <f t="shared" si="127"/>
        <v>1.1701460049667175E-2</v>
      </c>
      <c r="GA94" s="2">
        <f t="shared" si="127"/>
        <v>8.2774029320865591E-4</v>
      </c>
      <c r="GB94" s="2">
        <f t="shared" si="127"/>
        <v>9.6261962748305256E-4</v>
      </c>
      <c r="GC94" s="2">
        <f t="shared" si="127"/>
        <v>9.0051110179713214E-4</v>
      </c>
      <c r="GD94" s="2">
        <f t="shared" si="127"/>
        <v>9.0289270185461477E-4</v>
      </c>
      <c r="GE94" s="2">
        <f t="shared" si="127"/>
        <v>1.0954064331841556E-3</v>
      </c>
      <c r="GF94" s="2">
        <f t="shared" si="127"/>
        <v>9.9968930924547385E-4</v>
      </c>
      <c r="GG94" s="2">
        <f t="shared" si="127"/>
        <v>1.0204995055473022E-3</v>
      </c>
      <c r="GH94" s="2">
        <f t="shared" si="127"/>
        <v>8.6899090879904268E-4</v>
      </c>
      <c r="GI94" s="2">
        <f t="shared" si="127"/>
        <v>7.5032620384336216E-4</v>
      </c>
      <c r="GJ94" s="2">
        <f t="shared" si="127"/>
        <v>5.6110935422517335E-4</v>
      </c>
      <c r="GK94" s="2">
        <f t="shared" si="127"/>
        <v>5.5495912797439502E-4</v>
      </c>
      <c r="GM94" s="86">
        <f t="shared" si="128"/>
        <v>2.0933955463506415E-4</v>
      </c>
      <c r="GN94" s="86">
        <f t="shared" si="128"/>
        <v>3.6911845793717149E-6</v>
      </c>
      <c r="GO94" s="86">
        <f t="shared" si="128"/>
        <v>2.6304544004008183E-6</v>
      </c>
      <c r="GP94" s="86">
        <f t="shared" si="128"/>
        <v>4.707207040797844E-7</v>
      </c>
      <c r="GQ94" s="86">
        <f t="shared" si="128"/>
        <v>5.8600964855778627E-8</v>
      </c>
      <c r="GR94" s="86">
        <f t="shared" si="128"/>
        <v>1.0481667948315516E-8</v>
      </c>
      <c r="GS94" s="86">
        <f t="shared" si="128"/>
        <v>1.5405254898138512E-6</v>
      </c>
      <c r="GT94" s="86">
        <f t="shared" si="128"/>
        <v>7.201491519970941E-6</v>
      </c>
      <c r="GU94" s="86">
        <f t="shared" si="128"/>
        <v>6.9935992068034541E-6</v>
      </c>
      <c r="GV94" s="86">
        <f t="shared" si="128"/>
        <v>3.3212705630969001E-6</v>
      </c>
      <c r="GW94" s="86">
        <f t="shared" si="128"/>
        <v>5.9746759490197592E-7</v>
      </c>
      <c r="GX94" s="86">
        <f t="shared" si="128"/>
        <v>3.4906145025455256E-6</v>
      </c>
      <c r="GY94" s="86">
        <f t="shared" si="128"/>
        <v>1.8514491269800477E-5</v>
      </c>
      <c r="GZ94" s="86">
        <f t="shared" si="128"/>
        <v>1.5747692989513289E-3</v>
      </c>
      <c r="HA94" s="86">
        <f t="shared" si="128"/>
        <v>1.0984762778851295E-3</v>
      </c>
      <c r="HC94" s="86">
        <f t="shared" si="73"/>
        <v>4.2020060270721908E-2</v>
      </c>
      <c r="HD94" s="86">
        <f t="shared" si="73"/>
        <v>5.2072163207883056E-2</v>
      </c>
      <c r="HE94" s="86">
        <f t="shared" si="73"/>
        <v>5.2572866710921096E-2</v>
      </c>
      <c r="HF94" s="86">
        <f t="shared" si="73"/>
        <v>3.0852289121114856E-2</v>
      </c>
      <c r="HG94" s="86">
        <f t="shared" si="87"/>
        <v>3.8389843453202475E-2</v>
      </c>
      <c r="HH94" s="86">
        <f t="shared" si="87"/>
        <v>4.9823373162319433E-2</v>
      </c>
      <c r="HI94" s="86">
        <f t="shared" si="87"/>
        <v>3.0473609301160182E-2</v>
      </c>
      <c r="HJ94" s="86">
        <f t="shared" si="87"/>
        <v>3.9017412085147141E-2</v>
      </c>
      <c r="HK94" s="86">
        <f t="shared" si="87"/>
        <v>3.2818210964106073E-2</v>
      </c>
      <c r="HL94" s="86">
        <f t="shared" si="87"/>
        <v>3.6584718878210284E-2</v>
      </c>
      <c r="HM94" s="86">
        <f t="shared" si="87"/>
        <v>3.7802020405024526E-2</v>
      </c>
      <c r="HN94" s="86">
        <f t="shared" si="87"/>
        <v>2.8505317272041138E-2</v>
      </c>
      <c r="HO94" s="86">
        <f t="shared" si="87"/>
        <v>2.1214655203447827E-2</v>
      </c>
      <c r="HP94" s="86">
        <f t="shared" si="87"/>
        <v>1.5256651513146608E-2</v>
      </c>
      <c r="HQ94" s="86">
        <f t="shared" si="87"/>
        <v>1.4377017290289571E-2</v>
      </c>
      <c r="HS94" s="86">
        <f t="shared" si="129"/>
        <v>1.6260229040533304E-26</v>
      </c>
      <c r="HT94" s="86">
        <f t="shared" si="129"/>
        <v>6.5904074987311023E-25</v>
      </c>
      <c r="HU94" s="86">
        <f t="shared" si="129"/>
        <v>1.0486423252434559E-27</v>
      </c>
      <c r="HV94" s="86">
        <f t="shared" si="129"/>
        <v>1.104172148845958E-35</v>
      </c>
      <c r="HW94" s="86">
        <f t="shared" si="129"/>
        <v>1.3981251363645194E-33</v>
      </c>
      <c r="HX94" s="86">
        <f t="shared" si="129"/>
        <v>1.0777376212119024E-31</v>
      </c>
      <c r="HY94" s="86">
        <f t="shared" si="129"/>
        <v>1.353935284798746E-34</v>
      </c>
      <c r="HZ94" s="86">
        <f t="shared" si="129"/>
        <v>1.367903565144003E-30</v>
      </c>
      <c r="IA94" s="86">
        <f t="shared" si="129"/>
        <v>6.2474470389997186E-33</v>
      </c>
      <c r="IB94" s="86">
        <f t="shared" si="129"/>
        <v>3.7607079134417813E-34</v>
      </c>
      <c r="IC94" s="86">
        <f t="shared" si="129"/>
        <v>2.1350556016018921E-34</v>
      </c>
      <c r="ID94" s="86">
        <f t="shared" si="129"/>
        <v>9.9481720269452063E-35</v>
      </c>
      <c r="IE94" s="86">
        <f t="shared" si="129"/>
        <v>1.47196395767189E-34</v>
      </c>
      <c r="IF94" s="86">
        <f t="shared" si="129"/>
        <v>7.8023546586847658E-13</v>
      </c>
      <c r="IG94" s="86">
        <f t="shared" si="129"/>
        <v>2.9915730229165571E-12</v>
      </c>
      <c r="II94" s="86">
        <f t="shared" si="130"/>
        <v>3.9794915113304106E-127</v>
      </c>
      <c r="IJ94" s="86">
        <f t="shared" si="130"/>
        <v>2.7125685644559913E-115</v>
      </c>
      <c r="IK94" s="86">
        <f t="shared" si="130"/>
        <v>7.8032589232672647E-136</v>
      </c>
      <c r="IL94" s="86">
        <f t="shared" si="130"/>
        <v>1.0482547819004108E-69</v>
      </c>
      <c r="IM94" s="86">
        <f t="shared" si="130"/>
        <v>7.3232925087506714E-167</v>
      </c>
      <c r="IN94" s="86">
        <f t="shared" si="130"/>
        <v>3.0034827856072488E-158</v>
      </c>
      <c r="IO94" s="86">
        <f t="shared" si="130"/>
        <v>1.6659370815515714E-168</v>
      </c>
      <c r="IP94" s="86">
        <f t="shared" si="130"/>
        <v>4.7850512757221537E-156</v>
      </c>
      <c r="IQ94" s="86">
        <f t="shared" si="130"/>
        <v>2.2071633760966177E-157</v>
      </c>
      <c r="IR94" s="86">
        <f t="shared" si="130"/>
        <v>3.002029462673105E-170</v>
      </c>
      <c r="IS94" s="86">
        <f t="shared" si="130"/>
        <v>1.1331412458531399E-163</v>
      </c>
      <c r="IT94" s="86">
        <f t="shared" si="130"/>
        <v>6.0619069866278852E-166</v>
      </c>
      <c r="IU94" s="86">
        <f t="shared" si="130"/>
        <v>2.2825650729808704E-168</v>
      </c>
      <c r="IV94" s="86">
        <f t="shared" si="130"/>
        <v>5.550230290201885E-71</v>
      </c>
      <c r="IW94" s="86">
        <f t="shared" si="130"/>
        <v>4.7275320548294744E-54</v>
      </c>
      <c r="IY94" s="86">
        <f t="shared" si="131"/>
        <v>4.2229399825356971E-2</v>
      </c>
      <c r="IZ94" s="86">
        <f t="shared" si="131"/>
        <v>5.2075854392462428E-2</v>
      </c>
      <c r="JA94" s="86">
        <f t="shared" si="131"/>
        <v>5.2575497165321498E-2</v>
      </c>
      <c r="JB94" s="86">
        <f t="shared" si="131"/>
        <v>3.0852759841818934E-2</v>
      </c>
      <c r="JC94" s="86">
        <f t="shared" si="131"/>
        <v>3.8389902054167334E-2</v>
      </c>
      <c r="JD94" s="86">
        <f t="shared" si="131"/>
        <v>4.9823383643987383E-2</v>
      </c>
      <c r="JE94" s="86">
        <f t="shared" si="131"/>
        <v>3.0475149826649995E-2</v>
      </c>
      <c r="JF94" s="86">
        <f t="shared" si="131"/>
        <v>3.902461357666711E-2</v>
      </c>
      <c r="JG94" s="86">
        <f t="shared" si="131"/>
        <v>3.2825204563312879E-2</v>
      </c>
      <c r="JH94" s="86">
        <f t="shared" si="131"/>
        <v>3.6588040148773385E-2</v>
      </c>
      <c r="JI94" s="86">
        <f t="shared" si="131"/>
        <v>3.7802617872619432E-2</v>
      </c>
      <c r="JJ94" s="86">
        <f t="shared" si="131"/>
        <v>2.8508807886543683E-2</v>
      </c>
      <c r="JK94" s="86">
        <f t="shared" si="131"/>
        <v>2.1233169694717627E-2</v>
      </c>
      <c r="JL94" s="86">
        <f t="shared" si="131"/>
        <v>1.6831420812878174E-2</v>
      </c>
      <c r="JM94" s="86">
        <f t="shared" si="131"/>
        <v>1.5475493571166272E-2</v>
      </c>
    </row>
    <row r="95" spans="2:273" x14ac:dyDescent="0.25">
      <c r="B95" s="2">
        <v>68</v>
      </c>
      <c r="C95" s="37">
        <v>108.667</v>
      </c>
      <c r="D95" s="37">
        <v>117.27500000000001</v>
      </c>
      <c r="E95" s="37">
        <v>114.55</v>
      </c>
      <c r="F95" s="37">
        <v>113</v>
      </c>
      <c r="G95" s="37">
        <v>109.575</v>
      </c>
      <c r="H95" s="37">
        <v>113.875</v>
      </c>
      <c r="I95" s="37">
        <v>106.3</v>
      </c>
      <c r="J95" s="37">
        <v>112.8</v>
      </c>
      <c r="K95" s="37">
        <v>111</v>
      </c>
      <c r="L95" s="37">
        <v>111.07299999999999</v>
      </c>
      <c r="M95" s="37">
        <v>115.29300000000001</v>
      </c>
      <c r="N95" s="37">
        <v>107.244</v>
      </c>
      <c r="O95" s="37">
        <v>106.46299999999999</v>
      </c>
      <c r="P95" s="37">
        <v>102.78</v>
      </c>
      <c r="Q95" s="37">
        <v>100.43899999999999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113.37928443859091</v>
      </c>
      <c r="T95" s="4">
        <f t="shared" si="132"/>
        <v>120.58962980839144</v>
      </c>
      <c r="U95" s="4">
        <f t="shared" si="132"/>
        <v>120.85062194854194</v>
      </c>
      <c r="V95" s="4">
        <f t="shared" si="132"/>
        <v>113.33646320057206</v>
      </c>
      <c r="W95" s="4">
        <f t="shared" si="132"/>
        <v>114.47382006111577</v>
      </c>
      <c r="X95" s="4">
        <f t="shared" si="132"/>
        <v>118.60545460440289</v>
      </c>
      <c r="Y95" s="4">
        <f t="shared" si="132"/>
        <v>112.69076464517956</v>
      </c>
      <c r="Z95" s="4">
        <f t="shared" si="132"/>
        <v>114.17830696652794</v>
      </c>
      <c r="AA95" s="4">
        <f t="shared" si="132"/>
        <v>114.00968760584743</v>
      </c>
      <c r="AB95" s="4">
        <f t="shared" si="132"/>
        <v>115.97494689068023</v>
      </c>
      <c r="AC95" s="4">
        <f t="shared" si="132"/>
        <v>117.06801805827284</v>
      </c>
      <c r="AD95" s="4">
        <f t="shared" si="132"/>
        <v>112.76045463266175</v>
      </c>
      <c r="AE95" s="4">
        <f t="shared" si="132"/>
        <v>110.43971017915402</v>
      </c>
      <c r="AF95" s="4">
        <f t="shared" si="132"/>
        <v>105.26780536272076</v>
      </c>
      <c r="AG95" s="4">
        <f t="shared" si="132"/>
        <v>102.59133009952556</v>
      </c>
      <c r="AI95" s="4">
        <f t="shared" ref="AI95:AW111" si="133">IF(OR($B95 &lt; C$230, $B95 &gt; C$233), 0, C95-S95)</f>
        <v>-4.7122844385909133</v>
      </c>
      <c r="AJ95" s="4">
        <f t="shared" si="133"/>
        <v>-3.3146298083914303</v>
      </c>
      <c r="AK95" s="4">
        <f t="shared" si="133"/>
        <v>-6.300621948541945</v>
      </c>
      <c r="AL95" s="4">
        <f t="shared" si="133"/>
        <v>-0.33646320057205514</v>
      </c>
      <c r="AM95" s="4">
        <f t="shared" si="133"/>
        <v>-4.8988200611157708</v>
      </c>
      <c r="AN95" s="4">
        <f t="shared" si="133"/>
        <v>-4.7304546044028939</v>
      </c>
      <c r="AO95" s="4">
        <f t="shared" si="133"/>
        <v>-6.3907646451795586</v>
      </c>
      <c r="AP95" s="4">
        <f t="shared" si="133"/>
        <v>-1.3783069665279442</v>
      </c>
      <c r="AQ95" s="4">
        <f t="shared" si="133"/>
        <v>-3.0096876058474322</v>
      </c>
      <c r="AR95" s="4">
        <f t="shared" si="133"/>
        <v>-4.9019468906802359</v>
      </c>
      <c r="AS95" s="4">
        <f t="shared" si="133"/>
        <v>-1.7750180582728348</v>
      </c>
      <c r="AT95" s="4">
        <f t="shared" si="133"/>
        <v>-5.5164546326617483</v>
      </c>
      <c r="AU95" s="4">
        <f t="shared" si="133"/>
        <v>-3.9767101791540256</v>
      </c>
      <c r="AV95" s="4">
        <f t="shared" si="133"/>
        <v>-2.4878053627207635</v>
      </c>
      <c r="AW95" s="4">
        <f t="shared" si="133"/>
        <v>-2.152330099525571</v>
      </c>
      <c r="AY95" s="2">
        <f t="shared" si="125"/>
        <v>92.759793077430871</v>
      </c>
      <c r="AZ95" s="2">
        <f t="shared" si="125"/>
        <v>94.311842665946514</v>
      </c>
      <c r="BA95" s="2">
        <f t="shared" si="125"/>
        <v>94.580163484075172</v>
      </c>
      <c r="BB95" s="2">
        <f t="shared" si="125"/>
        <v>95.018680127705522</v>
      </c>
      <c r="BC95" s="2">
        <f t="shared" si="125"/>
        <v>93.068899558818956</v>
      </c>
      <c r="BD95" s="2">
        <f t="shared" si="125"/>
        <v>92.859982098647535</v>
      </c>
      <c r="BE95" s="2">
        <f t="shared" si="125"/>
        <v>95.591227853372629</v>
      </c>
      <c r="BF95" s="2">
        <f t="shared" si="125"/>
        <v>94.129422627675027</v>
      </c>
      <c r="BG95" s="2">
        <f t="shared" si="125"/>
        <v>96.216166093779947</v>
      </c>
      <c r="BH95" s="2">
        <f t="shared" si="125"/>
        <v>96.511336334395011</v>
      </c>
      <c r="BI95" s="2">
        <f t="shared" si="125"/>
        <v>96.739372488580884</v>
      </c>
      <c r="BJ95" s="2">
        <f t="shared" si="125"/>
        <v>96.718823457358013</v>
      </c>
      <c r="BK95" s="2">
        <f t="shared" si="125"/>
        <v>97.770525353409141</v>
      </c>
      <c r="BL95" s="2">
        <f t="shared" si="125"/>
        <v>96.773099289237592</v>
      </c>
      <c r="BM95" s="2">
        <f t="shared" si="125"/>
        <v>96.184148120332111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104.53554426450745</v>
      </c>
      <c r="DL95" s="2">
        <f t="shared" si="134"/>
        <v>103.3680347503374</v>
      </c>
      <c r="DM95" s="2">
        <f t="shared" si="134"/>
        <v>104.35746247654784</v>
      </c>
      <c r="DN95" s="2">
        <f t="shared" si="134"/>
        <v>107.10715290806753</v>
      </c>
      <c r="DO95" s="2">
        <f t="shared" si="134"/>
        <v>100.33334008097168</v>
      </c>
      <c r="DP95" s="2">
        <f t="shared" si="134"/>
        <v>104.82499452894191</v>
      </c>
      <c r="DQ95" s="2">
        <f t="shared" si="134"/>
        <v>104.78040540540539</v>
      </c>
      <c r="DR95" s="2">
        <f t="shared" si="134"/>
        <v>105.40908400809718</v>
      </c>
      <c r="DS95" s="2">
        <f t="shared" si="134"/>
        <v>108.95476955903274</v>
      </c>
      <c r="DT95" s="2">
        <f t="shared" si="134"/>
        <v>109.36612707444286</v>
      </c>
      <c r="DU95" s="2">
        <f t="shared" si="134"/>
        <v>106.08796869095816</v>
      </c>
      <c r="DV95" s="2">
        <f t="shared" si="134"/>
        <v>107.54931294452351</v>
      </c>
      <c r="DW95" s="2">
        <f t="shared" si="134"/>
        <v>109.31508961593171</v>
      </c>
      <c r="DX95" s="2">
        <f t="shared" si="134"/>
        <v>106.59389758179232</v>
      </c>
      <c r="DY95" s="2">
        <f t="shared" si="134"/>
        <v>104.78861920677362</v>
      </c>
      <c r="EA95" s="2">
        <f t="shared" si="94"/>
        <v>91.922852917068454</v>
      </c>
      <c r="EB95" s="2">
        <f t="shared" si="91"/>
        <v>93.693446852425183</v>
      </c>
      <c r="EC95" s="2">
        <f t="shared" si="91"/>
        <v>93.84848105841526</v>
      </c>
      <c r="ED95" s="2">
        <f t="shared" si="91"/>
        <v>94.050322663597186</v>
      </c>
      <c r="EE95" s="2">
        <f t="shared" si="91"/>
        <v>92.499010664943043</v>
      </c>
      <c r="EF95" s="2">
        <f t="shared" si="91"/>
        <v>91.891805150902982</v>
      </c>
      <c r="EG95" s="2">
        <f t="shared" si="91"/>
        <v>94.741318989679371</v>
      </c>
      <c r="EH95" s="2">
        <f t="shared" si="91"/>
        <v>93.171358129774092</v>
      </c>
      <c r="EI95" s="2">
        <f t="shared" si="91"/>
        <v>95.065092138630604</v>
      </c>
      <c r="EJ95" s="2">
        <f t="shared" si="91"/>
        <v>95.393489033848667</v>
      </c>
      <c r="EK95" s="2">
        <f t="shared" si="91"/>
        <v>95.997042086167781</v>
      </c>
      <c r="EL95" s="2">
        <f t="shared" si="91"/>
        <v>95.750865927664719</v>
      </c>
      <c r="EM95" s="2">
        <f t="shared" ref="EM95:EO158" si="135">CQ$228*$B95+CQ$229</f>
        <v>96.724301033913605</v>
      </c>
      <c r="EN95" s="2">
        <f t="shared" si="135"/>
        <v>95.854719952305246</v>
      </c>
      <c r="EO95" s="2">
        <f t="shared" si="135"/>
        <v>95.324489597093802</v>
      </c>
      <c r="EQ95" s="2">
        <f t="shared" ref="EQ95:FE111" si="136">CU$228*$B95+CU$229</f>
        <v>92.104056739484562</v>
      </c>
      <c r="ER95" s="2">
        <f t="shared" si="136"/>
        <v>94.42332524741974</v>
      </c>
      <c r="ES95" s="2">
        <f t="shared" si="136"/>
        <v>93.185494162756086</v>
      </c>
      <c r="ET95" s="2">
        <f t="shared" si="136"/>
        <v>93.099919122933144</v>
      </c>
      <c r="EU95" s="2">
        <f t="shared" si="136"/>
        <v>91.822242672963782</v>
      </c>
      <c r="EV95" s="2">
        <f t="shared" si="136"/>
        <v>92.346592710608604</v>
      </c>
      <c r="EW95" s="2">
        <f t="shared" si="136"/>
        <v>94.140798462036287</v>
      </c>
      <c r="EX95" s="2">
        <f t="shared" si="136"/>
        <v>93.852376151121945</v>
      </c>
      <c r="EY95" s="2">
        <f t="shared" si="136"/>
        <v>95.513121721185854</v>
      </c>
      <c r="EZ95" s="2">
        <f t="shared" si="136"/>
        <v>95.498066109813905</v>
      </c>
      <c r="FA95" s="2">
        <f t="shared" si="136"/>
        <v>95.865827494720136</v>
      </c>
      <c r="FB95" s="2">
        <f t="shared" si="136"/>
        <v>95.844855302504897</v>
      </c>
      <c r="FC95" s="2">
        <f t="shared" si="136"/>
        <v>96.234265806802341</v>
      </c>
      <c r="FD95" s="2">
        <f t="shared" si="136"/>
        <v>96.294037716395096</v>
      </c>
      <c r="FE95" s="2">
        <f t="shared" si="136"/>
        <v>96.586307619789707</v>
      </c>
      <c r="FG95" s="2">
        <f t="shared" ref="FG95:FU111" si="137">POWER(10,($B95-C$231)/C$229)/(1+POWER(10,($B95-C$231)/C$229))</f>
        <v>0.93365451361692653</v>
      </c>
      <c r="FH95" s="2">
        <f t="shared" si="137"/>
        <v>0.93619490564490326</v>
      </c>
      <c r="FI95" s="2">
        <f t="shared" si="137"/>
        <v>0.93031390890453214</v>
      </c>
      <c r="FJ95" s="2">
        <f t="shared" si="137"/>
        <v>0.92490231177296944</v>
      </c>
      <c r="FK95" s="2">
        <f t="shared" si="137"/>
        <v>0.92717907958560597</v>
      </c>
      <c r="FL95" s="2">
        <f t="shared" si="137"/>
        <v>0.92517723666898832</v>
      </c>
      <c r="FM95" s="2">
        <f t="shared" si="137"/>
        <v>0.91528096029858064</v>
      </c>
      <c r="FN95" s="2">
        <f t="shared" si="137"/>
        <v>0.92176729918351608</v>
      </c>
      <c r="FO95" s="2">
        <f t="shared" si="137"/>
        <v>0.91716611886179911</v>
      </c>
      <c r="FP95" s="2">
        <f t="shared" si="137"/>
        <v>0.92000560828269407</v>
      </c>
      <c r="FQ95" s="2">
        <f t="shared" si="137"/>
        <v>0.92642130496821107</v>
      </c>
      <c r="FR95" s="2">
        <f t="shared" si="137"/>
        <v>0.91796649339010616</v>
      </c>
      <c r="FS95" s="2">
        <f t="shared" si="137"/>
        <v>0.91687355851661512</v>
      </c>
      <c r="FT95" s="2">
        <f t="shared" si="137"/>
        <v>0.91450843858394082</v>
      </c>
      <c r="FU95" s="2">
        <f t="shared" si="137"/>
        <v>0.90924778265245698</v>
      </c>
      <c r="FW95" s="2">
        <f t="shared" si="127"/>
        <v>8.0030495522257102E-4</v>
      </c>
      <c r="FX95" s="2">
        <f t="shared" si="127"/>
        <v>1.5178142769672527E-3</v>
      </c>
      <c r="FY95" s="2">
        <f t="shared" si="127"/>
        <v>9.7650612540280568E-4</v>
      </c>
      <c r="FZ95" s="2">
        <f t="shared" si="127"/>
        <v>1.2815927448733938E-2</v>
      </c>
      <c r="GA95" s="2">
        <f t="shared" si="127"/>
        <v>9.0752670949646264E-4</v>
      </c>
      <c r="GB95" s="2">
        <f t="shared" si="127"/>
        <v>1.0553934164228291E-3</v>
      </c>
      <c r="GC95" s="2">
        <f t="shared" si="127"/>
        <v>9.8730501175532518E-4</v>
      </c>
      <c r="GD95" s="2">
        <f t="shared" si="127"/>
        <v>9.8991592999909212E-4</v>
      </c>
      <c r="GE95" s="2">
        <f t="shared" si="127"/>
        <v>1.2009623487935928E-3</v>
      </c>
      <c r="GF95" s="2">
        <f t="shared" si="127"/>
        <v>1.0960318201856025E-3</v>
      </c>
      <c r="GG95" s="2">
        <f t="shared" si="127"/>
        <v>1.1188453000289679E-3</v>
      </c>
      <c r="GH95" s="2">
        <f t="shared" si="127"/>
        <v>9.5274970687144063E-4</v>
      </c>
      <c r="GI95" s="2">
        <f t="shared" si="127"/>
        <v>8.2265677028791088E-4</v>
      </c>
      <c r="GJ95" s="2">
        <f t="shared" si="127"/>
        <v>6.1521086823129647E-4</v>
      </c>
      <c r="GK95" s="2">
        <f t="shared" si="127"/>
        <v>6.084680053118687E-4</v>
      </c>
      <c r="GM95" s="86">
        <f t="shared" si="128"/>
        <v>2.5455577942387361E-5</v>
      </c>
      <c r="GN95" s="86">
        <f t="shared" si="128"/>
        <v>1.9853214855765071E-7</v>
      </c>
      <c r="GO95" s="86">
        <f t="shared" si="128"/>
        <v>1.3459693890623736E-7</v>
      </c>
      <c r="GP95" s="86">
        <f t="shared" si="128"/>
        <v>1.3835611349048236E-8</v>
      </c>
      <c r="GQ95" s="86">
        <f t="shared" si="128"/>
        <v>1.293946067724003E-9</v>
      </c>
      <c r="GR95" s="86">
        <f t="shared" si="128"/>
        <v>1.9973820850908112E-10</v>
      </c>
      <c r="GS95" s="86">
        <f t="shared" si="128"/>
        <v>6.3105901204863568E-8</v>
      </c>
      <c r="GT95" s="86">
        <f t="shared" si="128"/>
        <v>4.1831629998841331E-7</v>
      </c>
      <c r="GU95" s="86">
        <f t="shared" si="128"/>
        <v>3.8151494805949981E-7</v>
      </c>
      <c r="GV95" s="86">
        <f t="shared" si="128"/>
        <v>1.9745480719894494E-7</v>
      </c>
      <c r="GW95" s="86">
        <f t="shared" si="128"/>
        <v>2.401314498358852E-8</v>
      </c>
      <c r="GX95" s="86">
        <f t="shared" si="128"/>
        <v>1.9457234917851489E-7</v>
      </c>
      <c r="GY95" s="86">
        <f t="shared" si="128"/>
        <v>1.4720427139249762E-6</v>
      </c>
      <c r="GZ95" s="86">
        <f t="shared" si="128"/>
        <v>3.5823692942068733E-4</v>
      </c>
      <c r="HA95" s="86">
        <f t="shared" si="128"/>
        <v>2.798840238117496E-4</v>
      </c>
      <c r="HC95" s="86">
        <f t="shared" si="73"/>
        <v>5.8685901400115391E-2</v>
      </c>
      <c r="HD95" s="86">
        <f t="shared" si="73"/>
        <v>7.2901919685229008E-2</v>
      </c>
      <c r="HE95" s="86">
        <f t="shared" si="73"/>
        <v>7.4008910452975654E-2</v>
      </c>
      <c r="HF95" s="86">
        <f t="shared" si="73"/>
        <v>4.6817727349541434E-2</v>
      </c>
      <c r="HG95" s="86">
        <f t="shared" si="87"/>
        <v>5.6927638159748828E-2</v>
      </c>
      <c r="HH95" s="86">
        <f t="shared" si="87"/>
        <v>7.2564640378032078E-2</v>
      </c>
      <c r="HI95" s="86">
        <f t="shared" si="87"/>
        <v>4.6126724735407423E-2</v>
      </c>
      <c r="HJ95" s="86">
        <f t="shared" si="87"/>
        <v>5.7332686907521607E-2</v>
      </c>
      <c r="HK95" s="86">
        <f t="shared" si="87"/>
        <v>4.9332975900529166E-2</v>
      </c>
      <c r="HL95" s="86">
        <f t="shared" si="87"/>
        <v>5.5205893872344786E-2</v>
      </c>
      <c r="HM95" s="86">
        <f t="shared" si="87"/>
        <v>5.65479281807778E-2</v>
      </c>
      <c r="HN95" s="86">
        <f t="shared" si="87"/>
        <v>4.3096315084793196E-2</v>
      </c>
      <c r="HO95" s="86">
        <f t="shared" si="87"/>
        <v>3.2446300228229842E-2</v>
      </c>
      <c r="HP95" s="86">
        <f t="shared" si="87"/>
        <v>2.3915371845785776E-2</v>
      </c>
      <c r="HQ95" s="86">
        <f t="shared" si="87"/>
        <v>2.334456449260628E-2</v>
      </c>
      <c r="HS95" s="86">
        <f t="shared" si="129"/>
        <v>1.5985527014525811E-25</v>
      </c>
      <c r="HT95" s="86">
        <f t="shared" si="129"/>
        <v>6.6241183436500369E-24</v>
      </c>
      <c r="HU95" s="86">
        <f t="shared" si="129"/>
        <v>1.2601537641212464E-26</v>
      </c>
      <c r="HV95" s="86">
        <f t="shared" si="129"/>
        <v>2.6953954449200466E-34</v>
      </c>
      <c r="HW95" s="86">
        <f t="shared" si="129"/>
        <v>2.862675361255731E-32</v>
      </c>
      <c r="HX95" s="86">
        <f t="shared" si="129"/>
        <v>1.9852804990293634E-30</v>
      </c>
      <c r="HY95" s="86">
        <f t="shared" si="129"/>
        <v>3.0614915225325622E-33</v>
      </c>
      <c r="HZ95" s="86">
        <f t="shared" si="129"/>
        <v>2.281003321256851E-29</v>
      </c>
      <c r="IA95" s="86">
        <f t="shared" si="129"/>
        <v>1.2804452140009518E-31</v>
      </c>
      <c r="IB95" s="86">
        <f t="shared" si="129"/>
        <v>8.8649653133085345E-33</v>
      </c>
      <c r="IC95" s="86">
        <f t="shared" si="129"/>
        <v>4.8314410133505551E-33</v>
      </c>
      <c r="ID95" s="86">
        <f t="shared" si="129"/>
        <v>2.1762380351206483E-33</v>
      </c>
      <c r="IE95" s="86">
        <f t="shared" si="129"/>
        <v>3.0686034353600896E-33</v>
      </c>
      <c r="IF95" s="86">
        <f t="shared" si="129"/>
        <v>2.0323623661654726E-12</v>
      </c>
      <c r="IG95" s="86">
        <f t="shared" si="129"/>
        <v>7.4714506312707326E-12</v>
      </c>
      <c r="II95" s="86">
        <f t="shared" si="130"/>
        <v>5.9078792336711168E-124</v>
      </c>
      <c r="IJ95" s="86">
        <f t="shared" si="130"/>
        <v>3.8309035015368518E-112</v>
      </c>
      <c r="IK95" s="86">
        <f t="shared" si="130"/>
        <v>2.3975211672855666E-132</v>
      </c>
      <c r="IL95" s="86">
        <f t="shared" si="130"/>
        <v>6.4372560683341196E-67</v>
      </c>
      <c r="IM95" s="86">
        <f t="shared" si="130"/>
        <v>1.3045330732443329E-162</v>
      </c>
      <c r="IN95" s="86">
        <f t="shared" si="130"/>
        <v>3.9229122768047346E-154</v>
      </c>
      <c r="IO95" s="86">
        <f t="shared" si="130"/>
        <v>3.6814937181548644E-164</v>
      </c>
      <c r="IP95" s="86">
        <f t="shared" si="130"/>
        <v>5.0239970507839599E-152</v>
      </c>
      <c r="IQ95" s="86">
        <f t="shared" si="130"/>
        <v>3.2672792583328342E-153</v>
      </c>
      <c r="IR95" s="86">
        <f t="shared" si="130"/>
        <v>8.575650176048681E-166</v>
      </c>
      <c r="IS95" s="86">
        <f t="shared" si="130"/>
        <v>2.2329063869045626E-159</v>
      </c>
      <c r="IT95" s="86">
        <f t="shared" si="130"/>
        <v>1.0932511930023465E-161</v>
      </c>
      <c r="IU95" s="86">
        <f t="shared" si="130"/>
        <v>3.8882444438450026E-164</v>
      </c>
      <c r="IV95" s="86">
        <f t="shared" si="130"/>
        <v>2.7226215054644712E-69</v>
      </c>
      <c r="IW95" s="86">
        <f t="shared" si="130"/>
        <v>8.9293539649545641E-53</v>
      </c>
      <c r="IY95" s="86">
        <f t="shared" si="131"/>
        <v>5.871135697805778E-2</v>
      </c>
      <c r="IZ95" s="86">
        <f t="shared" si="131"/>
        <v>7.2902118217377562E-2</v>
      </c>
      <c r="JA95" s="86">
        <f t="shared" si="131"/>
        <v>7.4009045049914554E-2</v>
      </c>
      <c r="JB95" s="86">
        <f t="shared" si="131"/>
        <v>4.6817741185152785E-2</v>
      </c>
      <c r="JC95" s="86">
        <f t="shared" si="131"/>
        <v>5.6927639453694896E-2</v>
      </c>
      <c r="JD95" s="86">
        <f t="shared" si="131"/>
        <v>7.256464057777029E-2</v>
      </c>
      <c r="JE95" s="86">
        <f t="shared" si="131"/>
        <v>4.6126787841308629E-2</v>
      </c>
      <c r="JF95" s="86">
        <f t="shared" si="131"/>
        <v>5.7333105223821595E-2</v>
      </c>
      <c r="JG95" s="86">
        <f t="shared" si="131"/>
        <v>4.9333357415477223E-2</v>
      </c>
      <c r="JH95" s="86">
        <f t="shared" si="131"/>
        <v>5.5206091327151985E-2</v>
      </c>
      <c r="JI95" s="86">
        <f t="shared" si="131"/>
        <v>5.6547952193922786E-2</v>
      </c>
      <c r="JJ95" s="86">
        <f t="shared" si="131"/>
        <v>4.3096509657142373E-2</v>
      </c>
      <c r="JK95" s="86">
        <f t="shared" si="131"/>
        <v>3.2447772270943767E-2</v>
      </c>
      <c r="JL95" s="86">
        <f t="shared" si="131"/>
        <v>2.4273608777238827E-2</v>
      </c>
      <c r="JM95" s="86">
        <f t="shared" si="131"/>
        <v>2.362444852388948E-2</v>
      </c>
    </row>
    <row r="96" spans="2:273" x14ac:dyDescent="0.25">
      <c r="B96" s="2">
        <v>69</v>
      </c>
      <c r="C96" s="37">
        <v>114.93300000000001</v>
      </c>
      <c r="D96" s="37">
        <v>125.95</v>
      </c>
      <c r="E96" s="37">
        <v>127.325</v>
      </c>
      <c r="F96" s="37">
        <v>120.125</v>
      </c>
      <c r="G96" s="37">
        <v>120.5</v>
      </c>
      <c r="H96" s="37">
        <v>122.15</v>
      </c>
      <c r="I96" s="37">
        <v>113.375</v>
      </c>
      <c r="J96" s="37">
        <v>118.3</v>
      </c>
      <c r="K96" s="37">
        <v>117.098</v>
      </c>
      <c r="L96" s="37">
        <v>120.95099999999999</v>
      </c>
      <c r="M96" s="37">
        <v>120.902</v>
      </c>
      <c r="N96" s="37">
        <v>114.04900000000001</v>
      </c>
      <c r="O96" s="37">
        <v>112.82899999999999</v>
      </c>
      <c r="P96" s="37">
        <v>104.70699999999999</v>
      </c>
      <c r="Q96" s="37">
        <v>105.878</v>
      </c>
      <c r="S96" s="4">
        <f t="shared" si="132"/>
        <v>119.32628840908225</v>
      </c>
      <c r="T96" s="4">
        <f t="shared" si="132"/>
        <v>128.10645799671551</v>
      </c>
      <c r="U96" s="4">
        <f t="shared" si="132"/>
        <v>128.44950194195206</v>
      </c>
      <c r="V96" s="4">
        <f t="shared" si="132"/>
        <v>120.13855168499734</v>
      </c>
      <c r="W96" s="4">
        <f t="shared" si="132"/>
        <v>121.90330331763428</v>
      </c>
      <c r="X96" s="4">
        <f t="shared" si="132"/>
        <v>126.90395118907256</v>
      </c>
      <c r="Y96" s="4">
        <f t="shared" si="132"/>
        <v>119.02952682570609</v>
      </c>
      <c r="Z96" s="4">
        <f t="shared" si="132"/>
        <v>120.95825107155562</v>
      </c>
      <c r="AA96" s="4">
        <f t="shared" si="132"/>
        <v>120.46438494920312</v>
      </c>
      <c r="AB96" s="4">
        <f t="shared" si="132"/>
        <v>123.03274135110688</v>
      </c>
      <c r="AC96" s="4">
        <f t="shared" si="132"/>
        <v>124.26233591620061</v>
      </c>
      <c r="AD96" s="4">
        <f t="shared" si="132"/>
        <v>118.72301629919588</v>
      </c>
      <c r="AE96" s="4">
        <f t="shared" si="132"/>
        <v>115.3662141580206</v>
      </c>
      <c r="AF96" s="4">
        <f t="shared" si="132"/>
        <v>108.830092097012</v>
      </c>
      <c r="AG96" s="4">
        <f t="shared" si="132"/>
        <v>105.5705221403441</v>
      </c>
      <c r="AI96" s="4">
        <f t="shared" si="133"/>
        <v>-4.3932884090822455</v>
      </c>
      <c r="AJ96" s="4">
        <f t="shared" si="133"/>
        <v>-2.1564579967155026</v>
      </c>
      <c r="AK96" s="4">
        <f t="shared" si="133"/>
        <v>-1.1245019419520617</v>
      </c>
      <c r="AL96" s="4">
        <f t="shared" si="133"/>
        <v>-1.3551684997338498E-2</v>
      </c>
      <c r="AM96" s="4">
        <f t="shared" si="133"/>
        <v>-1.4033033176342826</v>
      </c>
      <c r="AN96" s="4">
        <f t="shared" si="133"/>
        <v>-4.7539511890725521</v>
      </c>
      <c r="AO96" s="4">
        <f t="shared" si="133"/>
        <v>-5.6545268257060854</v>
      </c>
      <c r="AP96" s="4">
        <f t="shared" si="133"/>
        <v>-2.6582510715556253</v>
      </c>
      <c r="AQ96" s="4">
        <f t="shared" si="133"/>
        <v>-3.3663849492031233</v>
      </c>
      <c r="AR96" s="4">
        <f t="shared" si="133"/>
        <v>-2.081741351106885</v>
      </c>
      <c r="AS96" s="4">
        <f t="shared" si="133"/>
        <v>-3.3603359162006115</v>
      </c>
      <c r="AT96" s="4">
        <f t="shared" si="133"/>
        <v>-4.6740162991958698</v>
      </c>
      <c r="AU96" s="4">
        <f t="shared" si="133"/>
        <v>-2.5372141580206033</v>
      </c>
      <c r="AV96" s="4">
        <f t="shared" si="133"/>
        <v>-4.1230920970120053</v>
      </c>
      <c r="AW96" s="4">
        <f t="shared" si="133"/>
        <v>0.30747785965590424</v>
      </c>
      <c r="AY96" s="2">
        <f t="shared" si="125"/>
        <v>92.593111330913743</v>
      </c>
      <c r="AZ96" s="2">
        <f t="shared" si="125"/>
        <v>94.152742610993059</v>
      </c>
      <c r="BA96" s="2">
        <f t="shared" si="125"/>
        <v>94.386492183664373</v>
      </c>
      <c r="BB96" s="2">
        <f t="shared" si="125"/>
        <v>94.776857072421862</v>
      </c>
      <c r="BC96" s="2">
        <f t="shared" si="125"/>
        <v>92.90382545563692</v>
      </c>
      <c r="BD96" s="2">
        <f t="shared" si="125"/>
        <v>92.697644718180172</v>
      </c>
      <c r="BE96" s="2">
        <f t="shared" si="125"/>
        <v>95.388643057198479</v>
      </c>
      <c r="BF96" s="2">
        <f t="shared" si="125"/>
        <v>93.977457484500789</v>
      </c>
      <c r="BG96" s="2">
        <f t="shared" si="125"/>
        <v>96.028965035997572</v>
      </c>
      <c r="BH96" s="2">
        <f t="shared" si="125"/>
        <v>96.311228595579109</v>
      </c>
      <c r="BI96" s="2">
        <f t="shared" si="125"/>
        <v>96.544031842262612</v>
      </c>
      <c r="BJ96" s="2">
        <f t="shared" si="125"/>
        <v>96.526244655383536</v>
      </c>
      <c r="BK96" s="2">
        <f t="shared" si="125"/>
        <v>97.569591506886212</v>
      </c>
      <c r="BL96" s="2">
        <f t="shared" si="125"/>
        <v>96.616293235438462</v>
      </c>
      <c r="BM96" s="2">
        <f t="shared" si="125"/>
        <v>96.097344056171238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104.63108232118761</v>
      </c>
      <c r="DL96" s="2">
        <f t="shared" si="134"/>
        <v>103.40575236167344</v>
      </c>
      <c r="DM96" s="2">
        <f t="shared" si="134"/>
        <v>104.43788696060037</v>
      </c>
      <c r="DN96" s="2">
        <f t="shared" si="134"/>
        <v>107.21954033771107</v>
      </c>
      <c r="DO96" s="2">
        <f t="shared" si="134"/>
        <v>100.35963562753038</v>
      </c>
      <c r="DP96" s="2">
        <f t="shared" si="134"/>
        <v>104.96151110624797</v>
      </c>
      <c r="DQ96" s="2">
        <f t="shared" si="134"/>
        <v>104.89774774774773</v>
      </c>
      <c r="DR96" s="2">
        <f t="shared" si="134"/>
        <v>105.52024291497978</v>
      </c>
      <c r="DS96" s="2">
        <f t="shared" si="134"/>
        <v>109.08692701608493</v>
      </c>
      <c r="DT96" s="2">
        <f t="shared" si="134"/>
        <v>109.46574205784732</v>
      </c>
      <c r="DU96" s="2">
        <f t="shared" si="134"/>
        <v>106.14970735492578</v>
      </c>
      <c r="DV96" s="2">
        <f t="shared" si="134"/>
        <v>107.66986464602257</v>
      </c>
      <c r="DW96" s="2">
        <f t="shared" si="134"/>
        <v>109.43818349928875</v>
      </c>
      <c r="DX96" s="2">
        <f t="shared" si="134"/>
        <v>106.69142863916548</v>
      </c>
      <c r="DY96" s="2">
        <f t="shared" si="134"/>
        <v>104.88199253565062</v>
      </c>
      <c r="EA96" s="2">
        <f t="shared" si="94"/>
        <v>91.812796938283498</v>
      </c>
      <c r="EB96" s="2">
        <f t="shared" si="94"/>
        <v>93.576367389060891</v>
      </c>
      <c r="EC96" s="2">
        <f t="shared" si="94"/>
        <v>93.700562463851924</v>
      </c>
      <c r="ED96" s="2">
        <f t="shared" si="94"/>
        <v>93.869178585423199</v>
      </c>
      <c r="EE96" s="2">
        <f t="shared" si="94"/>
        <v>92.37046659125798</v>
      </c>
      <c r="EF96" s="2">
        <f t="shared" si="94"/>
        <v>91.79254139299745</v>
      </c>
      <c r="EG96" s="2">
        <f t="shared" si="94"/>
        <v>94.586600956752932</v>
      </c>
      <c r="EH96" s="2">
        <f t="shared" si="94"/>
        <v>93.083222228744617</v>
      </c>
      <c r="EI96" s="2">
        <f t="shared" si="94"/>
        <v>94.952785573400959</v>
      </c>
      <c r="EJ96" s="2">
        <f t="shared" si="94"/>
        <v>95.267954491756115</v>
      </c>
      <c r="EK96" s="2">
        <f t="shared" si="94"/>
        <v>95.848419501133762</v>
      </c>
      <c r="EL96" s="2">
        <f t="shared" si="94"/>
        <v>95.617922659936141</v>
      </c>
      <c r="EM96" s="2">
        <f t="shared" si="135"/>
        <v>96.588693313817686</v>
      </c>
      <c r="EN96" s="2">
        <f t="shared" si="135"/>
        <v>95.756995786963429</v>
      </c>
      <c r="EO96" s="2">
        <f t="shared" si="135"/>
        <v>95.296809610303839</v>
      </c>
      <c r="EQ96" s="2">
        <f t="shared" si="136"/>
        <v>91.988053306044023</v>
      </c>
      <c r="ER96" s="2">
        <f t="shared" si="136"/>
        <v>94.276347895664045</v>
      </c>
      <c r="ES96" s="2">
        <f t="shared" si="136"/>
        <v>93.060449811147976</v>
      </c>
      <c r="ET96" s="2">
        <f t="shared" si="136"/>
        <v>92.959408998322559</v>
      </c>
      <c r="EU96" s="2">
        <f t="shared" si="136"/>
        <v>91.715984174744349</v>
      </c>
      <c r="EV96" s="2">
        <f t="shared" si="136"/>
        <v>92.231796814355491</v>
      </c>
      <c r="EW96" s="2">
        <f t="shared" si="136"/>
        <v>94.005719621012702</v>
      </c>
      <c r="EX96" s="2">
        <f t="shared" si="136"/>
        <v>93.741755364558685</v>
      </c>
      <c r="EY96" s="2">
        <f t="shared" si="136"/>
        <v>95.386127907963299</v>
      </c>
      <c r="EZ96" s="2">
        <f t="shared" si="136"/>
        <v>95.369028311929142</v>
      </c>
      <c r="FA96" s="2">
        <f t="shared" si="136"/>
        <v>95.721558738120351</v>
      </c>
      <c r="FB96" s="2">
        <f t="shared" si="136"/>
        <v>95.708800918714289</v>
      </c>
      <c r="FC96" s="2">
        <f t="shared" si="136"/>
        <v>96.114425254300997</v>
      </c>
      <c r="FD96" s="2">
        <f t="shared" si="136"/>
        <v>96.181539624785671</v>
      </c>
      <c r="FE96" s="2">
        <f t="shared" si="136"/>
        <v>96.513356035802005</v>
      </c>
      <c r="FG96" s="2">
        <f t="shared" si="137"/>
        <v>0.93913689773876807</v>
      </c>
      <c r="FH96" s="2">
        <f t="shared" si="137"/>
        <v>0.94148052483863598</v>
      </c>
      <c r="FI96" s="2">
        <f t="shared" si="137"/>
        <v>0.93605343347991998</v>
      </c>
      <c r="FJ96" s="2">
        <f t="shared" si="137"/>
        <v>0.93105451757044311</v>
      </c>
      <c r="FK96" s="2">
        <f t="shared" si="137"/>
        <v>0.93315824594189467</v>
      </c>
      <c r="FL96" s="2">
        <f t="shared" si="137"/>
        <v>0.93130859260154508</v>
      </c>
      <c r="FM96" s="2">
        <f t="shared" si="137"/>
        <v>0.92215503330498994</v>
      </c>
      <c r="FN96" s="2">
        <f t="shared" si="137"/>
        <v>0.92815638401598966</v>
      </c>
      <c r="FO96" s="2">
        <f t="shared" si="137"/>
        <v>0.92389994855346458</v>
      </c>
      <c r="FP96" s="2">
        <f t="shared" si="137"/>
        <v>0.92652709840736891</v>
      </c>
      <c r="FQ96" s="2">
        <f t="shared" si="137"/>
        <v>0.93245815808126753</v>
      </c>
      <c r="FR96" s="2">
        <f t="shared" si="137"/>
        <v>0.92464060418672978</v>
      </c>
      <c r="FS96" s="2">
        <f t="shared" si="137"/>
        <v>0.92362919098739393</v>
      </c>
      <c r="FT96" s="2">
        <f t="shared" si="137"/>
        <v>0.92143981361077187</v>
      </c>
      <c r="FU96" s="2">
        <f t="shared" si="137"/>
        <v>0.91656676203795739</v>
      </c>
      <c r="FW96" s="2">
        <f t="shared" si="127"/>
        <v>8.7744918407941033E-4</v>
      </c>
      <c r="FX96" s="2">
        <f t="shared" si="127"/>
        <v>1.6640065900478257E-3</v>
      </c>
      <c r="FY96" s="2">
        <f t="shared" si="127"/>
        <v>1.070616810435805E-3</v>
      </c>
      <c r="FZ96" s="2">
        <f t="shared" si="127"/>
        <v>1.4035031290315714E-2</v>
      </c>
      <c r="GA96" s="2">
        <f t="shared" si="127"/>
        <v>9.9499613096201613E-4</v>
      </c>
      <c r="GB96" s="2">
        <f t="shared" si="127"/>
        <v>1.1570980508987497E-3</v>
      </c>
      <c r="GC96" s="2">
        <f t="shared" si="127"/>
        <v>1.0824553107767856E-3</v>
      </c>
      <c r="GD96" s="2">
        <f t="shared" si="127"/>
        <v>1.0853175796742287E-3</v>
      </c>
      <c r="GE96" s="2">
        <f t="shared" si="127"/>
        <v>1.3166764709083834E-3</v>
      </c>
      <c r="GF96" s="2">
        <f t="shared" si="127"/>
        <v>1.2016479270480945E-3</v>
      </c>
      <c r="GG96" s="2">
        <f t="shared" si="127"/>
        <v>1.2266570658524545E-3</v>
      </c>
      <c r="GH96" s="2">
        <f t="shared" si="127"/>
        <v>1.044573263237923E-3</v>
      </c>
      <c r="GI96" s="2">
        <f t="shared" si="127"/>
        <v>9.0195362487698798E-4</v>
      </c>
      <c r="GJ96" s="2">
        <f t="shared" si="127"/>
        <v>6.7452526697994448E-4</v>
      </c>
      <c r="GK96" s="2">
        <f t="shared" si="127"/>
        <v>6.6713273758464556E-4</v>
      </c>
      <c r="GM96" s="86">
        <f t="shared" si="128"/>
        <v>2.3812193966669701E-6</v>
      </c>
      <c r="GN96" s="86">
        <f t="shared" si="128"/>
        <v>7.6426791629426953E-9</v>
      </c>
      <c r="GO96" s="86">
        <f t="shared" si="128"/>
        <v>4.920239845511971E-9</v>
      </c>
      <c r="GP96" s="86">
        <f t="shared" si="128"/>
        <v>2.6916654895034575E-10</v>
      </c>
      <c r="GQ96" s="86">
        <f t="shared" si="128"/>
        <v>1.8751919497997799E-11</v>
      </c>
      <c r="GR96" s="86">
        <f t="shared" si="128"/>
        <v>2.5222085735765498E-12</v>
      </c>
      <c r="GS96" s="86">
        <f t="shared" si="128"/>
        <v>1.7851348683880074E-9</v>
      </c>
      <c r="GT96" s="86">
        <f t="shared" si="128"/>
        <v>1.7388306317096655E-8</v>
      </c>
      <c r="GU96" s="86">
        <f t="shared" si="128"/>
        <v>1.4698012797598704E-8</v>
      </c>
      <c r="GV96" s="86">
        <f t="shared" si="128"/>
        <v>8.6158818835445698E-9</v>
      </c>
      <c r="GW96" s="86">
        <f t="shared" si="128"/>
        <v>6.7949414168231666E-10</v>
      </c>
      <c r="GX96" s="86">
        <f t="shared" si="128"/>
        <v>7.8423667429757016E-9</v>
      </c>
      <c r="GY96" s="86">
        <f t="shared" si="128"/>
        <v>8.7589250357346589E-8</v>
      </c>
      <c r="GZ96" s="86">
        <f t="shared" si="128"/>
        <v>6.8426663631797287E-5</v>
      </c>
      <c r="HA96" s="86">
        <f t="shared" si="128"/>
        <v>6.1970542585269877E-5</v>
      </c>
      <c r="HC96" s="86">
        <f t="shared" si="73"/>
        <v>8.0506165526089385E-2</v>
      </c>
      <c r="HD96" s="86">
        <f t="shared" si="73"/>
        <v>0.100103558159409</v>
      </c>
      <c r="HE96" s="86">
        <f t="shared" si="73"/>
        <v>0.10211118855055755</v>
      </c>
      <c r="HF96" s="86">
        <f t="shared" si="73"/>
        <v>6.9229642291121038E-2</v>
      </c>
      <c r="HG96" s="86">
        <f t="shared" si="87"/>
        <v>8.2375854421763026E-2</v>
      </c>
      <c r="HH96" s="86">
        <f t="shared" si="87"/>
        <v>0.10317734312335214</v>
      </c>
      <c r="HI96" s="86">
        <f t="shared" si="87"/>
        <v>6.8063783380398021E-2</v>
      </c>
      <c r="HJ96" s="86">
        <f t="shared" si="87"/>
        <v>8.2293924050105632E-2</v>
      </c>
      <c r="HK96" s="86">
        <f t="shared" si="87"/>
        <v>7.2318964118940968E-2</v>
      </c>
      <c r="HL96" s="86">
        <f t="shared" si="87"/>
        <v>8.1135363603745278E-2</v>
      </c>
      <c r="HM96" s="86">
        <f t="shared" si="87"/>
        <v>8.246083515117307E-2</v>
      </c>
      <c r="HN96" s="86">
        <f t="shared" si="87"/>
        <v>6.3554863364331943E-2</v>
      </c>
      <c r="HO96" s="86">
        <f t="shared" si="87"/>
        <v>4.8427795307912753E-2</v>
      </c>
      <c r="HP96" s="86">
        <f t="shared" si="87"/>
        <v>3.6551070300948972E-2</v>
      </c>
      <c r="HQ96" s="86">
        <f t="shared" si="87"/>
        <v>3.6816477144873259E-2</v>
      </c>
      <c r="HS96" s="86">
        <f t="shared" si="129"/>
        <v>1.5013120495361277E-24</v>
      </c>
      <c r="HT96" s="86">
        <f t="shared" si="129"/>
        <v>6.3344198517470962E-23</v>
      </c>
      <c r="HU96" s="86">
        <f t="shared" si="129"/>
        <v>1.4379760636920734E-25</v>
      </c>
      <c r="HV96" s="86">
        <f t="shared" si="129"/>
        <v>6.1610439347703964E-33</v>
      </c>
      <c r="HW96" s="86">
        <f t="shared" si="129"/>
        <v>5.50616155351048E-31</v>
      </c>
      <c r="HX96" s="86">
        <f t="shared" si="129"/>
        <v>3.4377939810413416E-29</v>
      </c>
      <c r="HY96" s="86">
        <f t="shared" si="129"/>
        <v>6.4890188639542703E-32</v>
      </c>
      <c r="HZ96" s="86">
        <f t="shared" si="129"/>
        <v>3.5827219078845226E-28</v>
      </c>
      <c r="IA96" s="86">
        <f t="shared" si="129"/>
        <v>2.4619911630246147E-30</v>
      </c>
      <c r="IB96" s="86">
        <f t="shared" si="129"/>
        <v>1.9536093550898692E-31</v>
      </c>
      <c r="IC96" s="86">
        <f t="shared" si="129"/>
        <v>1.0244030754364401E-31</v>
      </c>
      <c r="ID96" s="86">
        <f t="shared" si="129"/>
        <v>4.4698284305283284E-32</v>
      </c>
      <c r="IE96" s="86">
        <f t="shared" si="129"/>
        <v>6.0162369015606346E-32</v>
      </c>
      <c r="IF96" s="86">
        <f t="shared" si="129"/>
        <v>5.2036541143411896E-12</v>
      </c>
      <c r="IG96" s="86">
        <f t="shared" si="129"/>
        <v>1.8354136063953617E-11</v>
      </c>
      <c r="II96" s="86">
        <f t="shared" si="130"/>
        <v>7.9885884582488869E-121</v>
      </c>
      <c r="IJ96" s="86">
        <f t="shared" si="130"/>
        <v>4.8865200014431466E-109</v>
      </c>
      <c r="IK96" s="86">
        <f t="shared" si="130"/>
        <v>6.6276466283277143E-129</v>
      </c>
      <c r="IL96" s="86">
        <f t="shared" si="130"/>
        <v>3.4579689831651941E-64</v>
      </c>
      <c r="IM96" s="86">
        <f t="shared" si="130"/>
        <v>2.0455899979862678E-158</v>
      </c>
      <c r="IN96" s="86">
        <f t="shared" si="130"/>
        <v>4.5164406873183838E-150</v>
      </c>
      <c r="IO96" s="86">
        <f t="shared" si="130"/>
        <v>7.1301344885721716E-160</v>
      </c>
      <c r="IP96" s="86">
        <f t="shared" si="130"/>
        <v>4.668461633723985E-148</v>
      </c>
      <c r="IQ96" s="86">
        <f t="shared" si="130"/>
        <v>4.2457903077441816E-149</v>
      </c>
      <c r="IR96" s="86">
        <f t="shared" si="130"/>
        <v>2.1353045482736192E-161</v>
      </c>
      <c r="IS96" s="86">
        <f t="shared" si="130"/>
        <v>3.85291653106551E-155</v>
      </c>
      <c r="IT96" s="86">
        <f t="shared" si="130"/>
        <v>1.7337676188003387E-157</v>
      </c>
      <c r="IU96" s="86">
        <f t="shared" si="130"/>
        <v>5.8439746171587927E-160</v>
      </c>
      <c r="IV96" s="86">
        <f t="shared" si="130"/>
        <v>1.2731021745736523E-67</v>
      </c>
      <c r="IW96" s="86">
        <f t="shared" si="130"/>
        <v>1.6268955429827875E-51</v>
      </c>
      <c r="IY96" s="86">
        <f t="shared" si="131"/>
        <v>8.0508546745486048E-2</v>
      </c>
      <c r="IZ96" s="86">
        <f t="shared" si="131"/>
        <v>0.10010356580208815</v>
      </c>
      <c r="JA96" s="86">
        <f t="shared" si="131"/>
        <v>0.10211119347079739</v>
      </c>
      <c r="JB96" s="86">
        <f t="shared" si="131"/>
        <v>6.9229642560287588E-2</v>
      </c>
      <c r="JC96" s="86">
        <f t="shared" si="131"/>
        <v>8.2375854440514942E-2</v>
      </c>
      <c r="JD96" s="86">
        <f t="shared" si="131"/>
        <v>0.10317734312587434</v>
      </c>
      <c r="JE96" s="86">
        <f t="shared" si="131"/>
        <v>6.8063785165532895E-2</v>
      </c>
      <c r="JF96" s="86">
        <f t="shared" si="131"/>
        <v>8.2293941438411955E-2</v>
      </c>
      <c r="JG96" s="86">
        <f t="shared" si="131"/>
        <v>7.2318978816953761E-2</v>
      </c>
      <c r="JH96" s="86">
        <f t="shared" si="131"/>
        <v>8.1135372219627161E-2</v>
      </c>
      <c r="JI96" s="86">
        <f t="shared" si="131"/>
        <v>8.2460835830667212E-2</v>
      </c>
      <c r="JJ96" s="86">
        <f t="shared" si="131"/>
        <v>6.3554871206698685E-2</v>
      </c>
      <c r="JK96" s="86">
        <f t="shared" si="131"/>
        <v>4.8427882897163113E-2</v>
      </c>
      <c r="JL96" s="86">
        <f t="shared" si="131"/>
        <v>3.6619496969784428E-2</v>
      </c>
      <c r="JM96" s="86">
        <f t="shared" si="131"/>
        <v>3.6878447705812667E-2</v>
      </c>
    </row>
    <row r="97" spans="2:273" x14ac:dyDescent="0.25">
      <c r="B97" s="2">
        <v>70</v>
      </c>
      <c r="C97" s="37">
        <v>128.93299999999999</v>
      </c>
      <c r="D97" s="37">
        <v>139.44999999999999</v>
      </c>
      <c r="E97" s="37">
        <v>139.65</v>
      </c>
      <c r="F97" s="37">
        <v>132.05000000000001</v>
      </c>
      <c r="G97" s="37">
        <v>132.4</v>
      </c>
      <c r="H97" s="37">
        <v>138.65</v>
      </c>
      <c r="I97" s="37">
        <v>121.875</v>
      </c>
      <c r="J97" s="37">
        <v>126.7</v>
      </c>
      <c r="K97" s="37">
        <v>125.82899999999999</v>
      </c>
      <c r="L97" s="37">
        <v>127.58499999999999</v>
      </c>
      <c r="M97" s="37">
        <v>131.82900000000001</v>
      </c>
      <c r="N97" s="37">
        <v>125.244</v>
      </c>
      <c r="O97" s="37">
        <v>119.78</v>
      </c>
      <c r="P97" s="37">
        <v>110.878</v>
      </c>
      <c r="Q97" s="37">
        <v>109.41500000000001</v>
      </c>
      <c r="S97" s="4">
        <f t="shared" si="132"/>
        <v>126.39219699739567</v>
      </c>
      <c r="T97" s="4">
        <f t="shared" si="132"/>
        <v>136.90353343013669</v>
      </c>
      <c r="U97" s="4">
        <f t="shared" si="132"/>
        <v>137.35528404037882</v>
      </c>
      <c r="V97" s="4">
        <f t="shared" si="132"/>
        <v>128.63987080982506</v>
      </c>
      <c r="W97" s="4">
        <f t="shared" si="132"/>
        <v>130.95119364203205</v>
      </c>
      <c r="X97" s="4">
        <f t="shared" si="132"/>
        <v>136.752295153641</v>
      </c>
      <c r="Y97" s="4">
        <f t="shared" si="132"/>
        <v>126.94509102655022</v>
      </c>
      <c r="Z97" s="4">
        <f t="shared" si="132"/>
        <v>129.18377694348698</v>
      </c>
      <c r="AA97" s="4">
        <f t="shared" si="132"/>
        <v>128.46193445800009</v>
      </c>
      <c r="AB97" s="4">
        <f t="shared" si="132"/>
        <v>131.71802658018453</v>
      </c>
      <c r="AC97" s="4">
        <f t="shared" si="132"/>
        <v>133.0659915918242</v>
      </c>
      <c r="AD97" s="4">
        <f t="shared" si="132"/>
        <v>126.20051181068078</v>
      </c>
      <c r="AE97" s="4">
        <f t="shared" si="132"/>
        <v>121.69752235268415</v>
      </c>
      <c r="AF97" s="4">
        <f t="shared" si="132"/>
        <v>113.56160780365667</v>
      </c>
      <c r="AG97" s="4">
        <f t="shared" si="132"/>
        <v>109.58429570878583</v>
      </c>
      <c r="AI97" s="4">
        <f t="shared" si="133"/>
        <v>2.5408030026043207</v>
      </c>
      <c r="AJ97" s="4">
        <f t="shared" si="133"/>
        <v>2.5464665698632984</v>
      </c>
      <c r="AK97" s="4">
        <f t="shared" si="133"/>
        <v>2.2947159596211861</v>
      </c>
      <c r="AL97" s="4">
        <f t="shared" si="133"/>
        <v>3.4101291901749562</v>
      </c>
      <c r="AM97" s="4">
        <f t="shared" si="133"/>
        <v>1.4488063579679533</v>
      </c>
      <c r="AN97" s="4">
        <f t="shared" si="133"/>
        <v>1.8977048463590052</v>
      </c>
      <c r="AO97" s="4">
        <f t="shared" si="133"/>
        <v>-5.0700910265502159</v>
      </c>
      <c r="AP97" s="4">
        <f t="shared" si="133"/>
        <v>-2.4837769434869728</v>
      </c>
      <c r="AQ97" s="4">
        <f t="shared" si="133"/>
        <v>-2.6329344580000935</v>
      </c>
      <c r="AR97" s="4">
        <f t="shared" si="133"/>
        <v>-4.1330265801845343</v>
      </c>
      <c r="AS97" s="4">
        <f t="shared" si="133"/>
        <v>-1.2369915918241929</v>
      </c>
      <c r="AT97" s="4">
        <f t="shared" si="133"/>
        <v>-0.95651181068078017</v>
      </c>
      <c r="AU97" s="4">
        <f t="shared" si="133"/>
        <v>-1.9175223526841449</v>
      </c>
      <c r="AV97" s="4">
        <f t="shared" si="133"/>
        <v>-2.6836078036566704</v>
      </c>
      <c r="AW97" s="4">
        <f t="shared" si="133"/>
        <v>-0.16929570878582467</v>
      </c>
      <c r="AY97" s="2">
        <f t="shared" si="125"/>
        <v>92.429723180134445</v>
      </c>
      <c r="AZ97" s="2">
        <f t="shared" si="125"/>
        <v>93.996128010895958</v>
      </c>
      <c r="BA97" s="2">
        <f t="shared" si="125"/>
        <v>94.195055349166324</v>
      </c>
      <c r="BB97" s="2">
        <f t="shared" si="125"/>
        <v>94.537828377209991</v>
      </c>
      <c r="BC97" s="2">
        <f t="shared" si="125"/>
        <v>92.740632063459501</v>
      </c>
      <c r="BD97" s="2">
        <f t="shared" si="125"/>
        <v>92.538693199948682</v>
      </c>
      <c r="BE97" s="2">
        <f t="shared" si="125"/>
        <v>95.187758394086956</v>
      </c>
      <c r="BF97" s="2">
        <f t="shared" si="125"/>
        <v>93.829069008097107</v>
      </c>
      <c r="BG97" s="2">
        <f t="shared" si="125"/>
        <v>95.845744302011397</v>
      </c>
      <c r="BH97" s="2">
        <f t="shared" si="125"/>
        <v>96.115290453224802</v>
      </c>
      <c r="BI97" s="2">
        <f t="shared" si="125"/>
        <v>96.351009201786312</v>
      </c>
      <c r="BJ97" s="2">
        <f t="shared" si="125"/>
        <v>96.336460529416215</v>
      </c>
      <c r="BK97" s="2">
        <f t="shared" si="125"/>
        <v>97.371807606582962</v>
      </c>
      <c r="BL97" s="2">
        <f t="shared" si="125"/>
        <v>96.462542151586291</v>
      </c>
      <c r="BM97" s="2">
        <f t="shared" si="125"/>
        <v>96.014015530914108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104.72662037786777</v>
      </c>
      <c r="DL97" s="2">
        <f t="shared" si="134"/>
        <v>103.44346997300947</v>
      </c>
      <c r="DM97" s="2">
        <f t="shared" si="134"/>
        <v>104.51831144465289</v>
      </c>
      <c r="DN97" s="2">
        <f t="shared" si="134"/>
        <v>107.33192776735459</v>
      </c>
      <c r="DO97" s="2">
        <f t="shared" si="134"/>
        <v>100.38593117408909</v>
      </c>
      <c r="DP97" s="2">
        <f t="shared" si="134"/>
        <v>105.09802768355401</v>
      </c>
      <c r="DQ97" s="2">
        <f t="shared" si="134"/>
        <v>105.01509009009007</v>
      </c>
      <c r="DR97" s="2">
        <f t="shared" si="134"/>
        <v>105.63140182186237</v>
      </c>
      <c r="DS97" s="2">
        <f t="shared" si="134"/>
        <v>109.21908447313713</v>
      </c>
      <c r="DT97" s="2">
        <f t="shared" si="134"/>
        <v>109.56535704125177</v>
      </c>
      <c r="DU97" s="2">
        <f t="shared" si="134"/>
        <v>106.21144601889338</v>
      </c>
      <c r="DV97" s="2">
        <f t="shared" si="134"/>
        <v>107.79041634752164</v>
      </c>
      <c r="DW97" s="2">
        <f t="shared" si="134"/>
        <v>109.5612773826458</v>
      </c>
      <c r="DX97" s="2">
        <f t="shared" si="134"/>
        <v>106.78895969653864</v>
      </c>
      <c r="DY97" s="2">
        <f t="shared" si="134"/>
        <v>104.97536586452763</v>
      </c>
      <c r="EA97" s="2">
        <f t="shared" si="94"/>
        <v>91.702740959498541</v>
      </c>
      <c r="EB97" s="2">
        <f t="shared" si="94"/>
        <v>93.4592879256966</v>
      </c>
      <c r="EC97" s="2">
        <f t="shared" si="94"/>
        <v>93.552643869288588</v>
      </c>
      <c r="ED97" s="2">
        <f t="shared" si="94"/>
        <v>93.688034507249228</v>
      </c>
      <c r="EE97" s="2">
        <f t="shared" si="94"/>
        <v>92.241922517572917</v>
      </c>
      <c r="EF97" s="2">
        <f t="shared" si="94"/>
        <v>91.693277635091917</v>
      </c>
      <c r="EG97" s="2">
        <f t="shared" si="94"/>
        <v>94.431882923826478</v>
      </c>
      <c r="EH97" s="2">
        <f t="shared" si="94"/>
        <v>92.995086327715143</v>
      </c>
      <c r="EI97" s="2">
        <f t="shared" si="94"/>
        <v>94.840479008171314</v>
      </c>
      <c r="EJ97" s="2">
        <f t="shared" si="94"/>
        <v>95.142419949663548</v>
      </c>
      <c r="EK97" s="2">
        <f t="shared" si="94"/>
        <v>95.699796916099757</v>
      </c>
      <c r="EL97" s="2">
        <f t="shared" si="94"/>
        <v>95.484979392207549</v>
      </c>
      <c r="EM97" s="2">
        <f t="shared" si="135"/>
        <v>96.453085593721781</v>
      </c>
      <c r="EN97" s="2">
        <f t="shared" si="135"/>
        <v>95.659271621621613</v>
      </c>
      <c r="EO97" s="2">
        <f t="shared" si="135"/>
        <v>95.269129623513876</v>
      </c>
      <c r="EQ97" s="2">
        <f t="shared" si="136"/>
        <v>91.872049872603483</v>
      </c>
      <c r="ER97" s="2">
        <f t="shared" si="136"/>
        <v>94.129370543908365</v>
      </c>
      <c r="ES97" s="2">
        <f t="shared" si="136"/>
        <v>92.935405459539879</v>
      </c>
      <c r="ET97" s="2">
        <f t="shared" si="136"/>
        <v>92.818898873711959</v>
      </c>
      <c r="EU97" s="2">
        <f t="shared" si="136"/>
        <v>91.609725676524931</v>
      </c>
      <c r="EV97" s="2">
        <f t="shared" si="136"/>
        <v>92.117000918102377</v>
      </c>
      <c r="EW97" s="2">
        <f t="shared" si="136"/>
        <v>93.870640779989131</v>
      </c>
      <c r="EX97" s="2">
        <f t="shared" si="136"/>
        <v>93.631134577995411</v>
      </c>
      <c r="EY97" s="2">
        <f t="shared" si="136"/>
        <v>95.259134094740759</v>
      </c>
      <c r="EZ97" s="2">
        <f t="shared" si="136"/>
        <v>95.239990514044379</v>
      </c>
      <c r="FA97" s="2">
        <f t="shared" si="136"/>
        <v>95.577289981520565</v>
      </c>
      <c r="FB97" s="2">
        <f t="shared" si="136"/>
        <v>95.572746534923681</v>
      </c>
      <c r="FC97" s="2">
        <f t="shared" si="136"/>
        <v>95.994584701799653</v>
      </c>
      <c r="FD97" s="2">
        <f t="shared" si="136"/>
        <v>96.069041533176261</v>
      </c>
      <c r="FE97" s="2">
        <f t="shared" si="136"/>
        <v>96.440404451814317</v>
      </c>
      <c r="FG97" s="2">
        <f t="shared" si="137"/>
        <v>0.94419332993563387</v>
      </c>
      <c r="FH97" s="2">
        <f t="shared" si="137"/>
        <v>0.94635337359510963</v>
      </c>
      <c r="FI97" s="2">
        <f t="shared" si="137"/>
        <v>0.94135003804165229</v>
      </c>
      <c r="FJ97" s="2">
        <f t="shared" si="137"/>
        <v>0.93673719171179548</v>
      </c>
      <c r="FK97" s="2">
        <f t="shared" si="137"/>
        <v>0.93867894520189343</v>
      </c>
      <c r="FL97" s="2">
        <f t="shared" si="137"/>
        <v>0.93697174283823692</v>
      </c>
      <c r="FM97" s="2">
        <f t="shared" si="137"/>
        <v>0.92851490850131879</v>
      </c>
      <c r="FN97" s="2">
        <f t="shared" si="137"/>
        <v>0.93406101284942122</v>
      </c>
      <c r="FO97" s="2">
        <f t="shared" si="137"/>
        <v>0.93012806716472374</v>
      </c>
      <c r="FP97" s="2">
        <f t="shared" si="137"/>
        <v>0.93255590347590778</v>
      </c>
      <c r="FQ97" s="2">
        <f t="shared" si="137"/>
        <v>0.93803284032980516</v>
      </c>
      <c r="FR97" s="2">
        <f t="shared" si="137"/>
        <v>0.93081264597311952</v>
      </c>
      <c r="FS97" s="2">
        <f t="shared" si="137"/>
        <v>0.92987778688523015</v>
      </c>
      <c r="FT97" s="2">
        <f t="shared" si="137"/>
        <v>0.92785355011449389</v>
      </c>
      <c r="FU97" s="2">
        <f t="shared" si="137"/>
        <v>0.92334524313756861</v>
      </c>
      <c r="FW97" s="2">
        <f t="shared" si="127"/>
        <v>9.6202245883011831E-4</v>
      </c>
      <c r="FX97" s="2">
        <f t="shared" si="127"/>
        <v>1.8242540778302455E-3</v>
      </c>
      <c r="FY97" s="2">
        <f t="shared" si="127"/>
        <v>1.1737867472506368E-3</v>
      </c>
      <c r="FZ97" s="2">
        <f t="shared" si="127"/>
        <v>1.5368295974305111E-2</v>
      </c>
      <c r="GA97" s="2">
        <f t="shared" si="127"/>
        <v>1.0908868426930788E-3</v>
      </c>
      <c r="GB97" s="2">
        <f t="shared" si="127"/>
        <v>1.268591164774655E-3</v>
      </c>
      <c r="GC97" s="2">
        <f t="shared" si="127"/>
        <v>1.1867647087688076E-3</v>
      </c>
      <c r="GD97" s="2">
        <f t="shared" si="127"/>
        <v>1.1899024679322457E-3</v>
      </c>
      <c r="GE97" s="2">
        <f t="shared" si="127"/>
        <v>1.4435236700899997E-3</v>
      </c>
      <c r="GF97" s="2">
        <f t="shared" si="127"/>
        <v>1.3174280182977859E-3</v>
      </c>
      <c r="GG97" s="2">
        <f t="shared" si="127"/>
        <v>1.3448435704509056E-3</v>
      </c>
      <c r="GH97" s="2">
        <f t="shared" si="127"/>
        <v>1.1452363921581779E-3</v>
      </c>
      <c r="GI97" s="2">
        <f t="shared" si="127"/>
        <v>9.888864318412119E-4</v>
      </c>
      <c r="GJ97" s="2">
        <f t="shared" si="127"/>
        <v>7.3955412004174349E-4</v>
      </c>
      <c r="GK97" s="2">
        <f t="shared" si="127"/>
        <v>7.314494218575617E-4</v>
      </c>
      <c r="GM97" s="86">
        <f t="shared" si="128"/>
        <v>1.7110163391480242E-7</v>
      </c>
      <c r="GN97" s="86">
        <f t="shared" si="128"/>
        <v>2.1032291731962959E-10</v>
      </c>
      <c r="GO97" s="86">
        <f t="shared" si="128"/>
        <v>1.2835782669924124E-10</v>
      </c>
      <c r="GP97" s="86">
        <f t="shared" si="128"/>
        <v>3.4618267151932097E-12</v>
      </c>
      <c r="GQ97" s="86">
        <f t="shared" si="128"/>
        <v>1.7818691935567234E-13</v>
      </c>
      <c r="GR97" s="86">
        <f t="shared" si="128"/>
        <v>2.1091471481297022E-14</v>
      </c>
      <c r="GS97" s="86">
        <f t="shared" si="128"/>
        <v>3.4838364324467649E-11</v>
      </c>
      <c r="GT97" s="86">
        <f t="shared" si="128"/>
        <v>5.1665100124414104E-10</v>
      </c>
      <c r="GU97" s="86">
        <f t="shared" si="128"/>
        <v>3.994382069722889E-10</v>
      </c>
      <c r="GV97" s="86">
        <f t="shared" si="128"/>
        <v>2.7573323725206568E-10</v>
      </c>
      <c r="GW97" s="86">
        <f t="shared" si="128"/>
        <v>1.3525592736319637E-11</v>
      </c>
      <c r="GX97" s="86">
        <f t="shared" si="128"/>
        <v>2.2837581781777965E-10</v>
      </c>
      <c r="GY97" s="86">
        <f t="shared" si="128"/>
        <v>3.897083781813614E-9</v>
      </c>
      <c r="GZ97" s="86">
        <f t="shared" si="128"/>
        <v>1.0966753202918043E-5</v>
      </c>
      <c r="HA97" s="86">
        <f t="shared" si="128"/>
        <v>1.1923437167747455E-5</v>
      </c>
      <c r="HC97" s="86">
        <f t="shared" si="73"/>
        <v>0.10849945107131904</v>
      </c>
      <c r="HD97" s="86">
        <f t="shared" si="73"/>
        <v>0.13484677331478223</v>
      </c>
      <c r="HE97" s="86">
        <f t="shared" si="73"/>
        <v>0.13811453157380446</v>
      </c>
      <c r="HF97" s="86">
        <f t="shared" si="73"/>
        <v>9.9786212479164527E-2</v>
      </c>
      <c r="HG97" s="86">
        <f t="shared" si="87"/>
        <v>0.11635411702265269</v>
      </c>
      <c r="HH97" s="86">
        <f t="shared" si="87"/>
        <v>0.14326958833739498</v>
      </c>
      <c r="HI97" s="86">
        <f t="shared" si="87"/>
        <v>9.793732263204119E-2</v>
      </c>
      <c r="HJ97" s="86">
        <f t="shared" si="87"/>
        <v>0.11542014822771336</v>
      </c>
      <c r="HK97" s="86">
        <f t="shared" si="87"/>
        <v>0.1034173706077888</v>
      </c>
      <c r="HL97" s="86">
        <f t="shared" si="87"/>
        <v>0.116178021517681</v>
      </c>
      <c r="HM97" s="86">
        <f t="shared" si="87"/>
        <v>0.1172604496340839</v>
      </c>
      <c r="HN97" s="86">
        <f t="shared" si="87"/>
        <v>9.1448835056846034E-2</v>
      </c>
      <c r="HO97" s="86">
        <f t="shared" si="87"/>
        <v>7.0556467517594881E-2</v>
      </c>
      <c r="HP97" s="86">
        <f t="shared" si="87"/>
        <v>5.4479952426964295E-2</v>
      </c>
      <c r="HQ97" s="86">
        <f t="shared" si="87"/>
        <v>5.6412032715234178E-2</v>
      </c>
      <c r="HS97" s="86">
        <f t="shared" si="129"/>
        <v>1.3469941431955507E-23</v>
      </c>
      <c r="HT97" s="86">
        <f t="shared" si="129"/>
        <v>5.7631163197422715E-22</v>
      </c>
      <c r="HU97" s="86">
        <f t="shared" si="129"/>
        <v>1.5581873003115266E-24</v>
      </c>
      <c r="HV97" s="86">
        <f t="shared" si="129"/>
        <v>1.3186817231153669E-31</v>
      </c>
      <c r="HW97" s="86">
        <f t="shared" si="129"/>
        <v>9.9491154887371404E-30</v>
      </c>
      <c r="HX97" s="86">
        <f t="shared" si="129"/>
        <v>5.5962283763950807E-28</v>
      </c>
      <c r="HY97" s="86">
        <f t="shared" si="129"/>
        <v>1.2892696613206036E-30</v>
      </c>
      <c r="HZ97" s="86">
        <f t="shared" si="129"/>
        <v>5.3006061803647385E-27</v>
      </c>
      <c r="IA97" s="86">
        <f t="shared" si="129"/>
        <v>4.4410682115698606E-29</v>
      </c>
      <c r="IB97" s="86">
        <f t="shared" si="129"/>
        <v>4.0249479966356955E-30</v>
      </c>
      <c r="IC97" s="86">
        <f t="shared" si="129"/>
        <v>2.0351660434971882E-30</v>
      </c>
      <c r="ID97" s="86">
        <f t="shared" si="129"/>
        <v>8.6199398335503129E-31</v>
      </c>
      <c r="IE97" s="86">
        <f t="shared" si="129"/>
        <v>1.1093203743427389E-30</v>
      </c>
      <c r="IF97" s="86">
        <f t="shared" si="129"/>
        <v>1.3096411118990737E-11</v>
      </c>
      <c r="IG97" s="86">
        <f t="shared" si="129"/>
        <v>4.4349781815724068E-11</v>
      </c>
      <c r="II97" s="86">
        <f t="shared" si="130"/>
        <v>9.8388597590658851E-118</v>
      </c>
      <c r="IJ97" s="86">
        <f t="shared" si="130"/>
        <v>5.6296138698505307E-106</v>
      </c>
      <c r="IK97" s="86">
        <f t="shared" si="130"/>
        <v>1.6484232841831282E-125</v>
      </c>
      <c r="IL97" s="86">
        <f t="shared" si="130"/>
        <v>1.6249349971273503E-61</v>
      </c>
      <c r="IM97" s="86">
        <f t="shared" si="130"/>
        <v>2.8235719328365987E-154</v>
      </c>
      <c r="IN97" s="86">
        <f t="shared" si="130"/>
        <v>4.5834279256061021E-146</v>
      </c>
      <c r="IO97" s="86">
        <f t="shared" si="130"/>
        <v>1.2102682088170733E-155</v>
      </c>
      <c r="IP97" s="86">
        <f t="shared" si="130"/>
        <v>3.8393871523146259E-144</v>
      </c>
      <c r="IQ97" s="86">
        <f t="shared" si="130"/>
        <v>4.8434361483835505E-145</v>
      </c>
      <c r="IR97" s="86">
        <f t="shared" si="130"/>
        <v>4.634420212213043E-157</v>
      </c>
      <c r="IS97" s="86">
        <f t="shared" si="130"/>
        <v>5.821614913054993E-151</v>
      </c>
      <c r="IT97" s="86">
        <f t="shared" si="130"/>
        <v>2.4178206115058072E-153</v>
      </c>
      <c r="IU97" s="86">
        <f t="shared" si="130"/>
        <v>7.7497795968014007E-156</v>
      </c>
      <c r="IV97" s="86">
        <f t="shared" si="130"/>
        <v>5.6746700973164836E-66</v>
      </c>
      <c r="IW97" s="86">
        <f t="shared" si="130"/>
        <v>2.8592688527097237E-50</v>
      </c>
      <c r="IY97" s="86">
        <f t="shared" si="131"/>
        <v>0.10849962217295296</v>
      </c>
      <c r="IZ97" s="86">
        <f t="shared" si="131"/>
        <v>0.13484677352510516</v>
      </c>
      <c r="JA97" s="86">
        <f t="shared" si="131"/>
        <v>0.13811453170216229</v>
      </c>
      <c r="JB97" s="86">
        <f t="shared" si="131"/>
        <v>9.9786212482626355E-2</v>
      </c>
      <c r="JC97" s="86">
        <f t="shared" si="131"/>
        <v>0.11635411702283088</v>
      </c>
      <c r="JD97" s="86">
        <f t="shared" si="131"/>
        <v>0.14326958833741607</v>
      </c>
      <c r="JE97" s="86">
        <f t="shared" si="131"/>
        <v>9.7937322666879559E-2</v>
      </c>
      <c r="JF97" s="86">
        <f t="shared" si="131"/>
        <v>0.11542014874436436</v>
      </c>
      <c r="JG97" s="86">
        <f t="shared" si="131"/>
        <v>0.103417371007227</v>
      </c>
      <c r="JH97" s="86">
        <f t="shared" si="131"/>
        <v>0.11617802179341424</v>
      </c>
      <c r="JI97" s="86">
        <f t="shared" si="131"/>
        <v>0.1172604496476095</v>
      </c>
      <c r="JJ97" s="86">
        <f t="shared" si="131"/>
        <v>9.1448835285221852E-2</v>
      </c>
      <c r="JK97" s="86">
        <f t="shared" si="131"/>
        <v>7.0556471414678662E-2</v>
      </c>
      <c r="JL97" s="86">
        <f t="shared" si="131"/>
        <v>5.4490919193263626E-2</v>
      </c>
      <c r="JM97" s="86">
        <f t="shared" si="131"/>
        <v>5.6423956196751709E-2</v>
      </c>
    </row>
    <row r="98" spans="2:273" x14ac:dyDescent="0.25">
      <c r="B98" s="2">
        <v>71</v>
      </c>
      <c r="C98" s="37">
        <v>138.55600000000001</v>
      </c>
      <c r="D98" s="37">
        <v>151.57499999999999</v>
      </c>
      <c r="E98" s="37">
        <v>152.17500000000001</v>
      </c>
      <c r="F98" s="37">
        <v>143.44999999999999</v>
      </c>
      <c r="G98" s="37">
        <v>146.17500000000001</v>
      </c>
      <c r="H98" s="37">
        <v>150.65</v>
      </c>
      <c r="I98" s="37">
        <v>136.19999999999999</v>
      </c>
      <c r="J98" s="37">
        <v>138.1</v>
      </c>
      <c r="K98" s="37">
        <v>138.95099999999999</v>
      </c>
      <c r="L98" s="37">
        <v>145.29300000000001</v>
      </c>
      <c r="M98" s="37">
        <v>148.58500000000001</v>
      </c>
      <c r="N98" s="37">
        <v>136.61000000000001</v>
      </c>
      <c r="O98" s="37">
        <v>130.85400000000001</v>
      </c>
      <c r="P98" s="37">
        <v>117.098</v>
      </c>
      <c r="Q98" s="37">
        <v>112.268</v>
      </c>
      <c r="S98" s="4">
        <f t="shared" si="132"/>
        <v>134.54572454800396</v>
      </c>
      <c r="T98" s="4">
        <f t="shared" si="132"/>
        <v>146.87212845613604</v>
      </c>
      <c r="U98" s="4">
        <f t="shared" si="132"/>
        <v>147.44622708964263</v>
      </c>
      <c r="V98" s="4">
        <f t="shared" si="132"/>
        <v>138.83431092740457</v>
      </c>
      <c r="W98" s="4">
        <f t="shared" si="132"/>
        <v>141.54513887354204</v>
      </c>
      <c r="X98" s="4">
        <f t="shared" si="132"/>
        <v>147.97987293077125</v>
      </c>
      <c r="Y98" s="4">
        <f t="shared" si="132"/>
        <v>136.43871544805683</v>
      </c>
      <c r="Z98" s="4">
        <f t="shared" si="132"/>
        <v>138.79358792257261</v>
      </c>
      <c r="AA98" s="4">
        <f t="shared" si="132"/>
        <v>137.98213932026619</v>
      </c>
      <c r="AB98" s="4">
        <f t="shared" si="132"/>
        <v>141.95862304008634</v>
      </c>
      <c r="AC98" s="4">
        <f t="shared" si="132"/>
        <v>143.40337639709924</v>
      </c>
      <c r="AD98" s="4">
        <f t="shared" si="132"/>
        <v>135.21780864326686</v>
      </c>
      <c r="AE98" s="4">
        <f t="shared" si="132"/>
        <v>129.53135646885644</v>
      </c>
      <c r="AF98" s="4">
        <f t="shared" si="132"/>
        <v>119.58975980143096</v>
      </c>
      <c r="AG98" s="4">
        <f t="shared" si="132"/>
        <v>114.75551995355663</v>
      </c>
      <c r="AI98" s="4">
        <f t="shared" si="133"/>
        <v>4.0102754519960513</v>
      </c>
      <c r="AJ98" s="4">
        <f t="shared" si="133"/>
        <v>4.7028715438639495</v>
      </c>
      <c r="AK98" s="4">
        <f t="shared" si="133"/>
        <v>4.7287729103573781</v>
      </c>
      <c r="AL98" s="4">
        <f t="shared" si="133"/>
        <v>4.6156890725954156</v>
      </c>
      <c r="AM98" s="4">
        <f t="shared" si="133"/>
        <v>4.6298611264579677</v>
      </c>
      <c r="AN98" s="4">
        <f t="shared" si="133"/>
        <v>2.6701270692287551</v>
      </c>
      <c r="AO98" s="4">
        <f t="shared" si="133"/>
        <v>-0.23871544805683698</v>
      </c>
      <c r="AP98" s="4">
        <f t="shared" si="133"/>
        <v>-0.69358792257261825</v>
      </c>
      <c r="AQ98" s="4">
        <f t="shared" si="133"/>
        <v>0.96886067973380818</v>
      </c>
      <c r="AR98" s="4">
        <f t="shared" si="133"/>
        <v>3.3343769599136692</v>
      </c>
      <c r="AS98" s="4">
        <f t="shared" si="133"/>
        <v>5.1816236029007712</v>
      </c>
      <c r="AT98" s="4">
        <f t="shared" si="133"/>
        <v>1.3921913567331501</v>
      </c>
      <c r="AU98" s="4">
        <f t="shared" si="133"/>
        <v>1.3226435311435694</v>
      </c>
      <c r="AV98" s="4">
        <f t="shared" si="133"/>
        <v>-2.491759801430959</v>
      </c>
      <c r="AW98" s="4">
        <f t="shared" si="133"/>
        <v>-2.4875199535566281</v>
      </c>
      <c r="AY98" s="2">
        <f t="shared" si="125"/>
        <v>92.269511003745706</v>
      </c>
      <c r="AZ98" s="2">
        <f t="shared" si="125"/>
        <v>93.841904233526193</v>
      </c>
      <c r="BA98" s="2">
        <f t="shared" si="125"/>
        <v>94.005827291726021</v>
      </c>
      <c r="BB98" s="2">
        <f t="shared" si="125"/>
        <v>94.301590035750024</v>
      </c>
      <c r="BC98" s="2">
        <f t="shared" si="125"/>
        <v>92.579283716693851</v>
      </c>
      <c r="BD98" s="2">
        <f t="shared" si="125"/>
        <v>92.383045416299964</v>
      </c>
      <c r="BE98" s="2">
        <f t="shared" si="125"/>
        <v>94.98865092511565</v>
      </c>
      <c r="BF98" s="2">
        <f t="shared" si="125"/>
        <v>93.684151471782741</v>
      </c>
      <c r="BG98" s="2">
        <f t="shared" si="125"/>
        <v>95.666416013218623</v>
      </c>
      <c r="BH98" s="2">
        <f t="shared" si="125"/>
        <v>95.923400145439842</v>
      </c>
      <c r="BI98" s="2">
        <f t="shared" si="125"/>
        <v>96.160273578877408</v>
      </c>
      <c r="BJ98" s="2">
        <f t="shared" si="125"/>
        <v>96.149460070002576</v>
      </c>
      <c r="BK98" s="2">
        <f t="shared" si="125"/>
        <v>97.177147471180959</v>
      </c>
      <c r="BL98" s="2">
        <f t="shared" si="125"/>
        <v>96.31179084716581</v>
      </c>
      <c r="BM98" s="2">
        <f t="shared" si="125"/>
        <v>95.934043465676609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104.82215843454793</v>
      </c>
      <c r="DL98" s="2">
        <f t="shared" si="134"/>
        <v>103.48118758434551</v>
      </c>
      <c r="DM98" s="2">
        <f t="shared" si="134"/>
        <v>104.59873592870544</v>
      </c>
      <c r="DN98" s="2">
        <f t="shared" si="134"/>
        <v>107.44431519699812</v>
      </c>
      <c r="DO98" s="2">
        <f t="shared" si="134"/>
        <v>100.41222672064779</v>
      </c>
      <c r="DP98" s="2">
        <f t="shared" si="134"/>
        <v>105.23454426086006</v>
      </c>
      <c r="DQ98" s="2">
        <f t="shared" si="134"/>
        <v>105.13243243243241</v>
      </c>
      <c r="DR98" s="2">
        <f t="shared" si="134"/>
        <v>105.74256072874495</v>
      </c>
      <c r="DS98" s="2">
        <f t="shared" si="134"/>
        <v>109.35124193018932</v>
      </c>
      <c r="DT98" s="2">
        <f t="shared" si="134"/>
        <v>109.66497202465624</v>
      </c>
      <c r="DU98" s="2">
        <f t="shared" si="134"/>
        <v>106.273184682861</v>
      </c>
      <c r="DV98" s="2">
        <f t="shared" si="134"/>
        <v>107.91096804902071</v>
      </c>
      <c r="DW98" s="2">
        <f t="shared" si="134"/>
        <v>109.68437126600284</v>
      </c>
      <c r="DX98" s="2">
        <f t="shared" si="134"/>
        <v>106.8864907539118</v>
      </c>
      <c r="DY98" s="2">
        <f t="shared" si="134"/>
        <v>105.06873919340464</v>
      </c>
      <c r="EA98" s="2">
        <f t="shared" si="94"/>
        <v>91.592684980713585</v>
      </c>
      <c r="EB98" s="2">
        <f t="shared" si="94"/>
        <v>93.342208462332309</v>
      </c>
      <c r="EC98" s="2">
        <f t="shared" si="94"/>
        <v>93.404725274725266</v>
      </c>
      <c r="ED98" s="2">
        <f t="shared" si="94"/>
        <v>93.506890429075241</v>
      </c>
      <c r="EE98" s="2">
        <f t="shared" si="94"/>
        <v>92.113378443887854</v>
      </c>
      <c r="EF98" s="2">
        <f t="shared" si="94"/>
        <v>91.594013877186399</v>
      </c>
      <c r="EG98" s="2">
        <f t="shared" si="94"/>
        <v>94.277164890900039</v>
      </c>
      <c r="EH98" s="2">
        <f t="shared" si="94"/>
        <v>92.906950426685668</v>
      </c>
      <c r="EI98" s="2">
        <f t="shared" si="94"/>
        <v>94.72817244294167</v>
      </c>
      <c r="EJ98" s="2">
        <f t="shared" si="94"/>
        <v>95.016885407570996</v>
      </c>
      <c r="EK98" s="2">
        <f t="shared" si="94"/>
        <v>95.551174331065738</v>
      </c>
      <c r="EL98" s="2">
        <f t="shared" si="94"/>
        <v>95.352036124478957</v>
      </c>
      <c r="EM98" s="2">
        <f t="shared" si="135"/>
        <v>96.317477873625862</v>
      </c>
      <c r="EN98" s="2">
        <f t="shared" si="135"/>
        <v>95.561547456279797</v>
      </c>
      <c r="EO98" s="2">
        <f t="shared" si="135"/>
        <v>95.241449636723928</v>
      </c>
      <c r="EQ98" s="2">
        <f t="shared" si="136"/>
        <v>91.756046439162944</v>
      </c>
      <c r="ER98" s="2">
        <f t="shared" si="136"/>
        <v>93.982393192152671</v>
      </c>
      <c r="ES98" s="2">
        <f t="shared" si="136"/>
        <v>92.810361107931769</v>
      </c>
      <c r="ET98" s="2">
        <f t="shared" si="136"/>
        <v>92.678388749101373</v>
      </c>
      <c r="EU98" s="2">
        <f t="shared" si="136"/>
        <v>91.503467178305513</v>
      </c>
      <c r="EV98" s="2">
        <f t="shared" si="136"/>
        <v>92.00220502184925</v>
      </c>
      <c r="EW98" s="2">
        <f t="shared" si="136"/>
        <v>93.735561938965546</v>
      </c>
      <c r="EX98" s="2">
        <f t="shared" si="136"/>
        <v>93.520513791432137</v>
      </c>
      <c r="EY98" s="2">
        <f t="shared" si="136"/>
        <v>95.132140281518218</v>
      </c>
      <c r="EZ98" s="2">
        <f t="shared" si="136"/>
        <v>95.110952716159616</v>
      </c>
      <c r="FA98" s="2">
        <f t="shared" si="136"/>
        <v>95.433021224920779</v>
      </c>
      <c r="FB98" s="2">
        <f t="shared" si="136"/>
        <v>95.436692151133073</v>
      </c>
      <c r="FC98" s="2">
        <f t="shared" si="136"/>
        <v>95.874744149298309</v>
      </c>
      <c r="FD98" s="2">
        <f t="shared" si="136"/>
        <v>95.956543441566836</v>
      </c>
      <c r="FE98" s="2">
        <f t="shared" si="136"/>
        <v>96.367452867826628</v>
      </c>
      <c r="FG98" s="2">
        <f t="shared" si="137"/>
        <v>0.94885255851398909</v>
      </c>
      <c r="FH98" s="2">
        <f t="shared" si="137"/>
        <v>0.95084165201061488</v>
      </c>
      <c r="FI98" s="2">
        <f t="shared" si="137"/>
        <v>0.94623313176693769</v>
      </c>
      <c r="FJ98" s="2">
        <f t="shared" si="137"/>
        <v>0.94198067192318213</v>
      </c>
      <c r="FK98" s="2">
        <f t="shared" si="137"/>
        <v>0.94377114560339681</v>
      </c>
      <c r="FL98" s="2">
        <f t="shared" si="137"/>
        <v>0.94219698210702563</v>
      </c>
      <c r="FM98" s="2">
        <f t="shared" si="137"/>
        <v>0.93439215404458575</v>
      </c>
      <c r="FN98" s="2">
        <f t="shared" si="137"/>
        <v>0.93951198257838431</v>
      </c>
      <c r="FO98" s="2">
        <f t="shared" si="137"/>
        <v>0.93588184320849233</v>
      </c>
      <c r="FP98" s="2">
        <f t="shared" si="137"/>
        <v>0.93812305349640945</v>
      </c>
      <c r="FQ98" s="2">
        <f t="shared" si="137"/>
        <v>0.94317544632001848</v>
      </c>
      <c r="FR98" s="2">
        <f t="shared" si="137"/>
        <v>0.93651389646645755</v>
      </c>
      <c r="FS98" s="2">
        <f t="shared" si="137"/>
        <v>0.93565074701145901</v>
      </c>
      <c r="FT98" s="2">
        <f t="shared" si="137"/>
        <v>0.93378129233648799</v>
      </c>
      <c r="FU98" s="2">
        <f t="shared" si="137"/>
        <v>0.92961530100008272</v>
      </c>
      <c r="FW98" s="2">
        <f t="shared" si="127"/>
        <v>1.0547387555824611E-3</v>
      </c>
      <c r="FX98" s="2">
        <f t="shared" si="127"/>
        <v>1.9999028361815906E-3</v>
      </c>
      <c r="FY98" s="2">
        <f t="shared" si="127"/>
        <v>1.2868858421162678E-3</v>
      </c>
      <c r="FZ98" s="2">
        <f t="shared" si="127"/>
        <v>1.6826053366278803E-2</v>
      </c>
      <c r="GA98" s="2">
        <f t="shared" si="127"/>
        <v>1.1960077614890129E-3</v>
      </c>
      <c r="GB98" s="2">
        <f t="shared" si="127"/>
        <v>1.390812328545042E-3</v>
      </c>
      <c r="GC98" s="2">
        <f t="shared" si="127"/>
        <v>1.3011126537279376E-3</v>
      </c>
      <c r="GD98" s="2">
        <f t="shared" si="127"/>
        <v>1.3045523494797748E-3</v>
      </c>
      <c r="GE98" s="2">
        <f t="shared" si="127"/>
        <v>1.5825718273711242E-3</v>
      </c>
      <c r="GF98" s="2">
        <f t="shared" si="127"/>
        <v>1.4443475160355692E-3</v>
      </c>
      <c r="GG98" s="2">
        <f t="shared" si="127"/>
        <v>1.4744003516053844E-3</v>
      </c>
      <c r="GH98" s="2">
        <f t="shared" si="127"/>
        <v>1.2555880030841696E-3</v>
      </c>
      <c r="GI98" s="2">
        <f t="shared" si="127"/>
        <v>1.0841889728651992E-3</v>
      </c>
      <c r="GJ98" s="2">
        <f t="shared" si="127"/>
        <v>8.1084711286497438E-4</v>
      </c>
      <c r="GK98" s="2">
        <f t="shared" si="127"/>
        <v>8.019617490732068E-4</v>
      </c>
      <c r="GM98" s="86">
        <f t="shared" si="128"/>
        <v>9.4339778542153561E-9</v>
      </c>
      <c r="GN98" s="86">
        <f t="shared" si="128"/>
        <v>4.1342261595012248E-12</v>
      </c>
      <c r="GO98" s="86">
        <f t="shared" si="128"/>
        <v>2.3880093801840347E-12</v>
      </c>
      <c r="GP98" s="86">
        <f t="shared" si="128"/>
        <v>2.9410746772522973E-14</v>
      </c>
      <c r="GQ98" s="86">
        <f t="shared" si="128"/>
        <v>1.1095240804587544E-15</v>
      </c>
      <c r="GR98" s="86">
        <f t="shared" si="128"/>
        <v>1.1675236992440059E-16</v>
      </c>
      <c r="GS98" s="86">
        <f t="shared" si="128"/>
        <v>4.6878638008335504E-13</v>
      </c>
      <c r="GT98" s="86">
        <f t="shared" si="128"/>
        <v>1.096508588127857E-11</v>
      </c>
      <c r="GU98" s="86">
        <f t="shared" si="128"/>
        <v>7.6519311003445004E-12</v>
      </c>
      <c r="GV98" s="86">
        <f t="shared" si="128"/>
        <v>6.4691456225053259E-12</v>
      </c>
      <c r="GW98" s="86">
        <f t="shared" si="128"/>
        <v>1.8928921810325681E-13</v>
      </c>
      <c r="GX98" s="86">
        <f t="shared" si="128"/>
        <v>4.8025977775703653E-12</v>
      </c>
      <c r="GY98" s="86">
        <f t="shared" si="128"/>
        <v>1.2958782789754352E-10</v>
      </c>
      <c r="GZ98" s="86">
        <f t="shared" si="128"/>
        <v>1.4741632058464672E-6</v>
      </c>
      <c r="HA98" s="86">
        <f t="shared" si="128"/>
        <v>1.9936709696551081E-6</v>
      </c>
      <c r="HC98" s="86">
        <f t="shared" si="73"/>
        <v>0.14368860717641002</v>
      </c>
      <c r="HD98" s="86">
        <f t="shared" si="73"/>
        <v>0.17824870000277979</v>
      </c>
      <c r="HE98" s="86">
        <f t="shared" si="73"/>
        <v>0.18319086036669749</v>
      </c>
      <c r="HF98" s="86">
        <f t="shared" si="73"/>
        <v>0.14024917599148587</v>
      </c>
      <c r="HG98" s="86">
        <f t="shared" si="87"/>
        <v>0.16047960823989973</v>
      </c>
      <c r="HH98" s="86">
        <f t="shared" si="87"/>
        <v>0.19435428180968656</v>
      </c>
      <c r="HI98" s="86">
        <f t="shared" si="87"/>
        <v>0.13746721765291889</v>
      </c>
      <c r="HJ98" s="86">
        <f t="shared" si="87"/>
        <v>0.15822874080932392</v>
      </c>
      <c r="HK98" s="86">
        <f t="shared" si="87"/>
        <v>0.14431492040211888</v>
      </c>
      <c r="HL98" s="86">
        <f t="shared" si="87"/>
        <v>0.16214196788148633</v>
      </c>
      <c r="HM98" s="86">
        <f t="shared" si="87"/>
        <v>0.1626631123924264</v>
      </c>
      <c r="HN98" s="86">
        <f t="shared" si="87"/>
        <v>0.12843094110591871</v>
      </c>
      <c r="HO98" s="86">
        <f t="shared" si="87"/>
        <v>0.10037300732944637</v>
      </c>
      <c r="HP98" s="86">
        <f t="shared" si="87"/>
        <v>7.9215151208813533E-2</v>
      </c>
      <c r="HQ98" s="86">
        <f t="shared" si="87"/>
        <v>8.400843757471442E-2</v>
      </c>
      <c r="HS98" s="86">
        <f t="shared" si="129"/>
        <v>1.1545655863226708E-22</v>
      </c>
      <c r="HT98" s="86">
        <f t="shared" si="129"/>
        <v>4.9887197499009564E-21</v>
      </c>
      <c r="HU98" s="86">
        <f t="shared" si="129"/>
        <v>1.6033782300676968E-23</v>
      </c>
      <c r="HV98" s="86">
        <f t="shared" si="129"/>
        <v>2.6429428645992341E-30</v>
      </c>
      <c r="HW98" s="86">
        <f t="shared" si="129"/>
        <v>1.6888343243315822E-28</v>
      </c>
      <c r="HX98" s="86">
        <f t="shared" si="129"/>
        <v>8.5640195415703384E-27</v>
      </c>
      <c r="HY98" s="86">
        <f t="shared" si="129"/>
        <v>2.4012405855599857E-29</v>
      </c>
      <c r="HZ98" s="86">
        <f t="shared" si="129"/>
        <v>7.3870714601321602E-26</v>
      </c>
      <c r="IA98" s="86">
        <f t="shared" si="129"/>
        <v>7.5157582405868509E-28</v>
      </c>
      <c r="IB98" s="86">
        <f t="shared" si="129"/>
        <v>7.7527157107042935E-29</v>
      </c>
      <c r="IC98" s="86">
        <f t="shared" si="129"/>
        <v>3.7885428564955515E-29</v>
      </c>
      <c r="ID98" s="86">
        <f t="shared" si="129"/>
        <v>1.56082635742135E-29</v>
      </c>
      <c r="IE98" s="86">
        <f t="shared" si="129"/>
        <v>1.9237327049179923E-29</v>
      </c>
      <c r="IF98" s="86">
        <f t="shared" si="129"/>
        <v>3.2399462513531701E-11</v>
      </c>
      <c r="IG98" s="86">
        <f t="shared" si="129"/>
        <v>1.0541019880134836E-10</v>
      </c>
      <c r="II98" s="86">
        <f t="shared" si="130"/>
        <v>1.1037169631498367E-114</v>
      </c>
      <c r="IJ98" s="86">
        <f t="shared" si="130"/>
        <v>5.8578814799099554E-103</v>
      </c>
      <c r="IK98" s="86">
        <f t="shared" si="130"/>
        <v>3.6888649762180825E-122</v>
      </c>
      <c r="IL98" s="86">
        <f t="shared" si="130"/>
        <v>6.6796581142250585E-59</v>
      </c>
      <c r="IM98" s="86">
        <f t="shared" si="130"/>
        <v>3.4308201394317334E-150</v>
      </c>
      <c r="IN98" s="86">
        <f t="shared" si="130"/>
        <v>4.1000871256508824E-142</v>
      </c>
      <c r="IO98" s="86">
        <f t="shared" si="130"/>
        <v>1.8004369454067741E-151</v>
      </c>
      <c r="IP98" s="86">
        <f t="shared" si="130"/>
        <v>2.7945755562201741E-140</v>
      </c>
      <c r="IQ98" s="86">
        <f t="shared" si="130"/>
        <v>4.8503569787553191E-141</v>
      </c>
      <c r="IR98" s="86">
        <f t="shared" si="130"/>
        <v>8.7675056312561038E-153</v>
      </c>
      <c r="IS98" s="86">
        <f t="shared" si="130"/>
        <v>7.7025477657200979E-147</v>
      </c>
      <c r="IT98" s="86">
        <f t="shared" si="130"/>
        <v>2.9649790638002387E-149</v>
      </c>
      <c r="IU98" s="86">
        <f t="shared" si="130"/>
        <v>9.0677310041283495E-152</v>
      </c>
      <c r="IV98" s="86">
        <f t="shared" si="130"/>
        <v>2.4111323785763691E-64</v>
      </c>
      <c r="IW98" s="86">
        <f t="shared" si="130"/>
        <v>4.8473869702836327E-49</v>
      </c>
      <c r="IY98" s="86">
        <f t="shared" si="131"/>
        <v>0.14368861661038787</v>
      </c>
      <c r="IZ98" s="86">
        <f t="shared" si="131"/>
        <v>0.17824870000691401</v>
      </c>
      <c r="JA98" s="86">
        <f t="shared" si="131"/>
        <v>0.1831908603690855</v>
      </c>
      <c r="JB98" s="86">
        <f t="shared" si="131"/>
        <v>0.14024917599151529</v>
      </c>
      <c r="JC98" s="86">
        <f t="shared" si="131"/>
        <v>0.16047960823990085</v>
      </c>
      <c r="JD98" s="86">
        <f t="shared" si="131"/>
        <v>0.19435428180968667</v>
      </c>
      <c r="JE98" s="86">
        <f t="shared" si="131"/>
        <v>0.13746721765338768</v>
      </c>
      <c r="JF98" s="86">
        <f t="shared" si="131"/>
        <v>0.15822874082028901</v>
      </c>
      <c r="JG98" s="86">
        <f t="shared" si="131"/>
        <v>0.14431492040977081</v>
      </c>
      <c r="JH98" s="86">
        <f t="shared" si="131"/>
        <v>0.16214196788795548</v>
      </c>
      <c r="JI98" s="86">
        <f t="shared" si="131"/>
        <v>0.16266311239261569</v>
      </c>
      <c r="JJ98" s="86">
        <f t="shared" si="131"/>
        <v>0.12843094111072131</v>
      </c>
      <c r="JK98" s="86">
        <f t="shared" si="131"/>
        <v>0.1003730074590342</v>
      </c>
      <c r="JL98" s="86">
        <f t="shared" si="131"/>
        <v>7.9216625404418844E-2</v>
      </c>
      <c r="JM98" s="86">
        <f t="shared" si="131"/>
        <v>8.4010431351094275E-2</v>
      </c>
    </row>
    <row r="99" spans="2:273" x14ac:dyDescent="0.25">
      <c r="B99" s="2">
        <v>72</v>
      </c>
      <c r="C99" s="37">
        <v>147.46700000000001</v>
      </c>
      <c r="D99" s="37">
        <v>164.97499999999999</v>
      </c>
      <c r="E99" s="37">
        <v>163.72499999999999</v>
      </c>
      <c r="F99" s="37">
        <v>157.32499999999999</v>
      </c>
      <c r="G99" s="37">
        <v>158.30000000000001</v>
      </c>
      <c r="H99" s="37">
        <v>165.15</v>
      </c>
      <c r="I99" s="37">
        <v>150.375</v>
      </c>
      <c r="J99" s="37">
        <v>153.32499999999999</v>
      </c>
      <c r="K99" s="37">
        <v>153.78</v>
      </c>
      <c r="L99" s="37">
        <v>158.17099999999999</v>
      </c>
      <c r="M99" s="37">
        <v>161.92699999999999</v>
      </c>
      <c r="N99" s="37">
        <v>150.29300000000001</v>
      </c>
      <c r="O99" s="37">
        <v>139.244</v>
      </c>
      <c r="P99" s="37">
        <v>130.268</v>
      </c>
      <c r="Q99" s="37">
        <v>123.07299999999999</v>
      </c>
      <c r="S99" s="4">
        <f t="shared" si="132"/>
        <v>143.67545126953274</v>
      </c>
      <c r="T99" s="4">
        <f t="shared" si="132"/>
        <v>157.79038140197849</v>
      </c>
      <c r="U99" s="4">
        <f t="shared" si="132"/>
        <v>158.4795292730582</v>
      </c>
      <c r="V99" s="4">
        <f t="shared" si="132"/>
        <v>150.54544465842253</v>
      </c>
      <c r="W99" s="4">
        <f t="shared" si="132"/>
        <v>153.44643875746982</v>
      </c>
      <c r="X99" s="4">
        <f t="shared" si="132"/>
        <v>160.24307026557111</v>
      </c>
      <c r="Y99" s="4">
        <f t="shared" si="132"/>
        <v>147.35765759287696</v>
      </c>
      <c r="Z99" s="4">
        <f t="shared" si="132"/>
        <v>149.58478443464688</v>
      </c>
      <c r="AA99" s="4">
        <f t="shared" si="132"/>
        <v>148.85205260692334</v>
      </c>
      <c r="AB99" s="4">
        <f t="shared" si="132"/>
        <v>153.50264664384707</v>
      </c>
      <c r="AC99" s="4">
        <f t="shared" si="132"/>
        <v>155.02605992234484</v>
      </c>
      <c r="AD99" s="4">
        <f t="shared" si="132"/>
        <v>145.66090526088101</v>
      </c>
      <c r="AE99" s="4">
        <f t="shared" si="132"/>
        <v>138.85846455216486</v>
      </c>
      <c r="AF99" s="4">
        <f t="shared" si="132"/>
        <v>126.97481740462949</v>
      </c>
      <c r="AG99" s="4">
        <f t="shared" si="132"/>
        <v>121.12943708814051</v>
      </c>
      <c r="AI99" s="4">
        <f t="shared" si="133"/>
        <v>3.7915487304672695</v>
      </c>
      <c r="AJ99" s="4">
        <f t="shared" si="133"/>
        <v>7.1846185980215012</v>
      </c>
      <c r="AK99" s="4">
        <f t="shared" si="133"/>
        <v>5.2454707269417895</v>
      </c>
      <c r="AL99" s="4">
        <f t="shared" si="133"/>
        <v>6.7795553415774634</v>
      </c>
      <c r="AM99" s="4">
        <f t="shared" si="133"/>
        <v>4.8535612425301906</v>
      </c>
      <c r="AN99" s="4">
        <f t="shared" si="133"/>
        <v>4.9069297344288998</v>
      </c>
      <c r="AO99" s="4">
        <f t="shared" si="133"/>
        <v>3.0173424071230386</v>
      </c>
      <c r="AP99" s="4">
        <f t="shared" si="133"/>
        <v>3.7402155653531111</v>
      </c>
      <c r="AQ99" s="4">
        <f t="shared" si="133"/>
        <v>4.9279473930766642</v>
      </c>
      <c r="AR99" s="4">
        <f t="shared" si="133"/>
        <v>4.6683533561529202</v>
      </c>
      <c r="AS99" s="4">
        <f t="shared" si="133"/>
        <v>6.9009400776551502</v>
      </c>
      <c r="AT99" s="4">
        <f t="shared" si="133"/>
        <v>4.6320947391189975</v>
      </c>
      <c r="AU99" s="4">
        <f t="shared" si="133"/>
        <v>0.38553544783513871</v>
      </c>
      <c r="AV99" s="4">
        <f t="shared" si="133"/>
        <v>3.2931825953705101</v>
      </c>
      <c r="AW99" s="4">
        <f t="shared" si="133"/>
        <v>1.9435629118594875</v>
      </c>
      <c r="AY99" s="2">
        <f t="shared" si="125"/>
        <v>92.112350098733572</v>
      </c>
      <c r="AZ99" s="2">
        <f t="shared" si="125"/>
        <v>93.689972168797098</v>
      </c>
      <c r="BA99" s="2">
        <f t="shared" si="125"/>
        <v>93.818768942942256</v>
      </c>
      <c r="BB99" s="2">
        <f t="shared" si="125"/>
        <v>94.068118636099527</v>
      </c>
      <c r="BC99" s="2">
        <f t="shared" si="125"/>
        <v>92.419735662024593</v>
      </c>
      <c r="BD99" s="2">
        <f t="shared" si="125"/>
        <v>92.230605565411537</v>
      </c>
      <c r="BE99" s="2">
        <f t="shared" si="125"/>
        <v>94.791372562472773</v>
      </c>
      <c r="BF99" s="2">
        <f t="shared" si="125"/>
        <v>93.542587560061065</v>
      </c>
      <c r="BG99" s="2">
        <f t="shared" si="125"/>
        <v>95.490874644151887</v>
      </c>
      <c r="BH99" s="2">
        <f t="shared" si="125"/>
        <v>95.735422131346269</v>
      </c>
      <c r="BI99" s="2">
        <f t="shared" si="125"/>
        <v>95.971780714513841</v>
      </c>
      <c r="BJ99" s="2">
        <f t="shared" si="125"/>
        <v>95.965212073172594</v>
      </c>
      <c r="BK99" s="2">
        <f t="shared" si="125"/>
        <v>96.985564292365879</v>
      </c>
      <c r="BL99" s="2">
        <f t="shared" si="125"/>
        <v>96.163968651256354</v>
      </c>
      <c r="BM99" s="2">
        <f t="shared" si="125"/>
        <v>95.857299584230489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104.9176964912281</v>
      </c>
      <c r="DL99" s="2">
        <f t="shared" si="134"/>
        <v>103.51890519568154</v>
      </c>
      <c r="DM99" s="2">
        <f t="shared" si="134"/>
        <v>104.67916041275797</v>
      </c>
      <c r="DN99" s="2">
        <f t="shared" si="134"/>
        <v>107.55670262664165</v>
      </c>
      <c r="DO99" s="2">
        <f t="shared" si="134"/>
        <v>100.43852226720649</v>
      </c>
      <c r="DP99" s="2">
        <f t="shared" si="134"/>
        <v>105.37106083816612</v>
      </c>
      <c r="DQ99" s="2">
        <f t="shared" si="134"/>
        <v>105.24977477477475</v>
      </c>
      <c r="DR99" s="2">
        <f t="shared" si="134"/>
        <v>105.85371963562754</v>
      </c>
      <c r="DS99" s="2">
        <f t="shared" si="134"/>
        <v>109.48339938724152</v>
      </c>
      <c r="DT99" s="2">
        <f t="shared" si="134"/>
        <v>109.76458700806069</v>
      </c>
      <c r="DU99" s="2">
        <f t="shared" si="134"/>
        <v>106.33492334682862</v>
      </c>
      <c r="DV99" s="2">
        <f t="shared" si="134"/>
        <v>108.03151975051978</v>
      </c>
      <c r="DW99" s="2">
        <f t="shared" si="134"/>
        <v>109.80746514935987</v>
      </c>
      <c r="DX99" s="2">
        <f t="shared" si="134"/>
        <v>106.98402181128496</v>
      </c>
      <c r="DY99" s="2">
        <f t="shared" si="134"/>
        <v>105.16211252228163</v>
      </c>
      <c r="EA99" s="2">
        <f t="shared" si="94"/>
        <v>91.482629001928629</v>
      </c>
      <c r="EB99" s="2">
        <f t="shared" si="94"/>
        <v>93.225128998968017</v>
      </c>
      <c r="EC99" s="2">
        <f t="shared" si="94"/>
        <v>93.25680668016193</v>
      </c>
      <c r="ED99" s="2">
        <f t="shared" si="94"/>
        <v>93.325746350901255</v>
      </c>
      <c r="EE99" s="2">
        <f t="shared" si="94"/>
        <v>91.984834370202805</v>
      </c>
      <c r="EF99" s="2">
        <f t="shared" si="94"/>
        <v>91.494750119280866</v>
      </c>
      <c r="EG99" s="2">
        <f t="shared" si="94"/>
        <v>94.122446857973586</v>
      </c>
      <c r="EH99" s="2">
        <f t="shared" si="94"/>
        <v>92.818814525656194</v>
      </c>
      <c r="EI99" s="2">
        <f t="shared" si="94"/>
        <v>94.615865877712025</v>
      </c>
      <c r="EJ99" s="2">
        <f t="shared" si="94"/>
        <v>94.891350865478444</v>
      </c>
      <c r="EK99" s="2">
        <f t="shared" si="94"/>
        <v>95.402551746031719</v>
      </c>
      <c r="EL99" s="2">
        <f t="shared" si="94"/>
        <v>95.219092856750365</v>
      </c>
      <c r="EM99" s="2">
        <f t="shared" si="135"/>
        <v>96.181870153529943</v>
      </c>
      <c r="EN99" s="2">
        <f t="shared" si="135"/>
        <v>95.463823290937995</v>
      </c>
      <c r="EO99" s="2">
        <f t="shared" si="135"/>
        <v>95.213769649933965</v>
      </c>
      <c r="EQ99" s="2">
        <f t="shared" si="136"/>
        <v>91.640043005722404</v>
      </c>
      <c r="ER99" s="2">
        <f t="shared" si="136"/>
        <v>93.83541584039699</v>
      </c>
      <c r="ES99" s="2">
        <f t="shared" si="136"/>
        <v>92.685316756323672</v>
      </c>
      <c r="ET99" s="2">
        <f t="shared" si="136"/>
        <v>92.537878624490787</v>
      </c>
      <c r="EU99" s="2">
        <f t="shared" si="136"/>
        <v>91.397208680086095</v>
      </c>
      <c r="EV99" s="2">
        <f t="shared" si="136"/>
        <v>91.887409125596136</v>
      </c>
      <c r="EW99" s="2">
        <f t="shared" si="136"/>
        <v>93.600483097941975</v>
      </c>
      <c r="EX99" s="2">
        <f t="shared" si="136"/>
        <v>93.409893004868877</v>
      </c>
      <c r="EY99" s="2">
        <f t="shared" si="136"/>
        <v>95.005146468295678</v>
      </c>
      <c r="EZ99" s="2">
        <f t="shared" si="136"/>
        <v>94.981914918274853</v>
      </c>
      <c r="FA99" s="2">
        <f t="shared" si="136"/>
        <v>95.288752468320979</v>
      </c>
      <c r="FB99" s="2">
        <f t="shared" si="136"/>
        <v>95.300637767342465</v>
      </c>
      <c r="FC99" s="2">
        <f t="shared" si="136"/>
        <v>95.754903596796964</v>
      </c>
      <c r="FD99" s="2">
        <f t="shared" si="136"/>
        <v>95.844045349957412</v>
      </c>
      <c r="FE99" s="2">
        <f t="shared" si="136"/>
        <v>96.294501283838926</v>
      </c>
      <c r="FG99" s="2">
        <f t="shared" si="137"/>
        <v>0.95314209870240552</v>
      </c>
      <c r="FH99" s="2">
        <f t="shared" si="137"/>
        <v>0.95497229085564805</v>
      </c>
      <c r="FI99" s="2">
        <f t="shared" si="137"/>
        <v>0.95073094632806943</v>
      </c>
      <c r="FJ99" s="2">
        <f t="shared" si="137"/>
        <v>0.94681422670086512</v>
      </c>
      <c r="FK99" s="2">
        <f t="shared" si="137"/>
        <v>0.9484636979204456</v>
      </c>
      <c r="FL99" s="2">
        <f t="shared" si="137"/>
        <v>0.94701352987918108</v>
      </c>
      <c r="FM99" s="2">
        <f t="shared" si="137"/>
        <v>0.93981751312759332</v>
      </c>
      <c r="FN99" s="2">
        <f t="shared" si="137"/>
        <v>0.94453909343850118</v>
      </c>
      <c r="FO99" s="2">
        <f t="shared" si="137"/>
        <v>0.94119176743641619</v>
      </c>
      <c r="FP99" s="2">
        <f t="shared" si="137"/>
        <v>0.94325862563650309</v>
      </c>
      <c r="FQ99" s="2">
        <f t="shared" si="137"/>
        <v>0.9479149688224241</v>
      </c>
      <c r="FR99" s="2">
        <f t="shared" si="137"/>
        <v>0.94177473391271005</v>
      </c>
      <c r="FS99" s="2">
        <f t="shared" si="137"/>
        <v>0.94097860244751264</v>
      </c>
      <c r="FT99" s="2">
        <f t="shared" si="137"/>
        <v>0.9392538818537135</v>
      </c>
      <c r="FU99" s="2">
        <f t="shared" si="137"/>
        <v>0.93540836977008424</v>
      </c>
      <c r="FW99" s="2">
        <f t="shared" si="127"/>
        <v>1.1563803756744287E-3</v>
      </c>
      <c r="FX99" s="2">
        <f t="shared" si="127"/>
        <v>2.1924268320583891E-3</v>
      </c>
      <c r="FY99" s="2">
        <f t="shared" si="127"/>
        <v>1.4108670985911763E-3</v>
      </c>
      <c r="FZ99" s="2">
        <f t="shared" si="127"/>
        <v>1.8419499399073395E-2</v>
      </c>
      <c r="GA99" s="2">
        <f t="shared" si="127"/>
        <v>1.311245130057283E-3</v>
      </c>
      <c r="GB99" s="2">
        <f t="shared" si="127"/>
        <v>1.5247907920753671E-3</v>
      </c>
      <c r="GC99" s="2">
        <f t="shared" si="127"/>
        <v>1.4264625931132483E-3</v>
      </c>
      <c r="GD99" s="2">
        <f t="shared" si="127"/>
        <v>1.4302331965554635E-3</v>
      </c>
      <c r="GE99" s="2">
        <f t="shared" si="127"/>
        <v>1.7349905978020542E-3</v>
      </c>
      <c r="GF99" s="2">
        <f t="shared" si="127"/>
        <v>1.5834749048575163E-3</v>
      </c>
      <c r="GG99" s="2">
        <f t="shared" si="127"/>
        <v>1.6164179065371097E-3</v>
      </c>
      <c r="GH99" s="2">
        <f t="shared" si="127"/>
        <v>1.3765581167851199E-3</v>
      </c>
      <c r="GI99" s="2">
        <f t="shared" si="127"/>
        <v>1.188665234153178E-3</v>
      </c>
      <c r="GJ99" s="2">
        <f t="shared" si="127"/>
        <v>8.8900663350278172E-4</v>
      </c>
      <c r="GK99" s="2">
        <f t="shared" si="127"/>
        <v>8.792655416218324E-4</v>
      </c>
      <c r="GM99" s="86">
        <f t="shared" si="128"/>
        <v>3.9884862185360518E-10</v>
      </c>
      <c r="GN99" s="86">
        <f t="shared" si="128"/>
        <v>5.8012912202059706E-14</v>
      </c>
      <c r="GO99" s="86">
        <f t="shared" si="128"/>
        <v>3.1668440718161546E-14</v>
      </c>
      <c r="GP99" s="86">
        <f t="shared" si="128"/>
        <v>1.6496861116837659E-16</v>
      </c>
      <c r="GQ99" s="86">
        <f t="shared" si="128"/>
        <v>4.5254123213472061E-18</v>
      </c>
      <c r="GR99" s="86">
        <f t="shared" si="128"/>
        <v>4.2771512134434334E-19</v>
      </c>
      <c r="GS99" s="86">
        <f t="shared" si="128"/>
        <v>4.3478160227832295E-15</v>
      </c>
      <c r="GT99" s="86">
        <f t="shared" si="128"/>
        <v>1.6615149205421023E-13</v>
      </c>
      <c r="GU99" s="86">
        <f t="shared" si="128"/>
        <v>1.0328310724157201E-13</v>
      </c>
      <c r="GV99" s="86">
        <f t="shared" si="128"/>
        <v>1.1124063662230225E-13</v>
      </c>
      <c r="GW99" s="86">
        <f t="shared" si="128"/>
        <v>1.8618673631293308E-15</v>
      </c>
      <c r="GX99" s="86">
        <f t="shared" si="128"/>
        <v>7.2912191350334559E-14</v>
      </c>
      <c r="GY99" s="86">
        <f t="shared" si="128"/>
        <v>3.219537401597608E-12</v>
      </c>
      <c r="GZ99" s="86">
        <f t="shared" si="128"/>
        <v>1.6616015595289796E-7</v>
      </c>
      <c r="HA99" s="86">
        <f t="shared" si="128"/>
        <v>2.8972209972613034E-7</v>
      </c>
      <c r="HC99" s="86">
        <f t="shared" si="73"/>
        <v>0.18703218856066572</v>
      </c>
      <c r="HD99" s="86">
        <f t="shared" si="73"/>
        <v>0.23127746889181416</v>
      </c>
      <c r="HE99" s="86">
        <f t="shared" si="73"/>
        <v>0.23834247986701512</v>
      </c>
      <c r="HF99" s="86">
        <f t="shared" si="73"/>
        <v>0.19228900338829533</v>
      </c>
      <c r="HG99" s="86">
        <f t="shared" si="87"/>
        <v>0.21621388503056999</v>
      </c>
      <c r="HH99" s="86">
        <f t="shared" si="87"/>
        <v>0.25768186257598352</v>
      </c>
      <c r="HI99" s="86">
        <f t="shared" si="87"/>
        <v>0.18829432193154058</v>
      </c>
      <c r="HJ99" s="86">
        <f t="shared" si="87"/>
        <v>0.21209826783497687</v>
      </c>
      <c r="HK99" s="86">
        <f t="shared" si="87"/>
        <v>0.19659553087593989</v>
      </c>
      <c r="HL99" s="86">
        <f t="shared" si="87"/>
        <v>0.22065517183392067</v>
      </c>
      <c r="HM99" s="86">
        <f t="shared" si="87"/>
        <v>0.22021171384329891</v>
      </c>
      <c r="HN99" s="86">
        <f t="shared" si="87"/>
        <v>0.17610899322125337</v>
      </c>
      <c r="HO99" s="86">
        <f t="shared" si="87"/>
        <v>0.13946817174580453</v>
      </c>
      <c r="HP99" s="86">
        <f t="shared" si="87"/>
        <v>0.11239569342574368</v>
      </c>
      <c r="HQ99" s="86">
        <f t="shared" si="87"/>
        <v>0.12163309588001671</v>
      </c>
      <c r="HS99" s="86">
        <f t="shared" si="129"/>
        <v>9.4544783235162602E-22</v>
      </c>
      <c r="HT99" s="86">
        <f t="shared" si="129"/>
        <v>4.1087720178975307E-20</v>
      </c>
      <c r="HU99" s="86">
        <f t="shared" si="129"/>
        <v>1.5667856974043536E-22</v>
      </c>
      <c r="HV99" s="86">
        <f t="shared" si="129"/>
        <v>4.9602828417019636E-29</v>
      </c>
      <c r="HW99" s="86">
        <f t="shared" si="129"/>
        <v>2.693181337910575E-27</v>
      </c>
      <c r="HX99" s="86">
        <f t="shared" si="129"/>
        <v>1.2320721248185451E-25</v>
      </c>
      <c r="HY99" s="86">
        <f t="shared" si="129"/>
        <v>4.1924100672456286E-28</v>
      </c>
      <c r="HZ99" s="86">
        <f t="shared" si="129"/>
        <v>9.6975728453326253E-25</v>
      </c>
      <c r="IA99" s="86">
        <f t="shared" si="129"/>
        <v>1.1933067410358581E-26</v>
      </c>
      <c r="IB99" s="86">
        <f t="shared" si="129"/>
        <v>1.3961377556157914E-27</v>
      </c>
      <c r="IC99" s="86">
        <f t="shared" si="129"/>
        <v>6.6084119112827354E-28</v>
      </c>
      <c r="ID99" s="86">
        <f t="shared" si="129"/>
        <v>2.6536918243727534E-28</v>
      </c>
      <c r="IE99" s="86">
        <f t="shared" si="129"/>
        <v>3.1375916261894093E-28</v>
      </c>
      <c r="IF99" s="86">
        <f t="shared" si="129"/>
        <v>7.8789841211101984E-11</v>
      </c>
      <c r="IG99" s="86">
        <f t="shared" si="129"/>
        <v>2.4644086484285611E-10</v>
      </c>
      <c r="II99" s="86">
        <f t="shared" si="130"/>
        <v>1.1277450002667442E-111</v>
      </c>
      <c r="IJ99" s="86">
        <f t="shared" si="130"/>
        <v>5.5053926489240065E-100</v>
      </c>
      <c r="IK99" s="86">
        <f t="shared" si="130"/>
        <v>7.4273452180700003E-119</v>
      </c>
      <c r="IL99" s="86">
        <f t="shared" si="130"/>
        <v>2.4020672170284459E-56</v>
      </c>
      <c r="IM99" s="86">
        <f t="shared" si="130"/>
        <v>3.6695940432482841E-146</v>
      </c>
      <c r="IN99" s="86">
        <f t="shared" si="130"/>
        <v>3.2330069871171909E-138</v>
      </c>
      <c r="IO99" s="86">
        <f t="shared" si="130"/>
        <v>2.3474093135357754E-147</v>
      </c>
      <c r="IP99" s="86">
        <f t="shared" si="130"/>
        <v>1.8002709326166144E-136</v>
      </c>
      <c r="IQ99" s="86">
        <f t="shared" si="130"/>
        <v>4.2640407775891483E-137</v>
      </c>
      <c r="IR99" s="86">
        <f t="shared" si="130"/>
        <v>1.4457862650833293E-148</v>
      </c>
      <c r="IS99" s="86">
        <f t="shared" si="130"/>
        <v>8.9241063292650202E-143</v>
      </c>
      <c r="IT99" s="86">
        <f t="shared" si="130"/>
        <v>3.1973173751376803E-145</v>
      </c>
      <c r="IU99" s="86">
        <f t="shared" si="130"/>
        <v>9.3613440749964186E-148</v>
      </c>
      <c r="IV99" s="86">
        <f t="shared" si="130"/>
        <v>9.7657666799574702E-63</v>
      </c>
      <c r="IW99" s="86">
        <f t="shared" si="130"/>
        <v>7.9271943588785997E-48</v>
      </c>
      <c r="IY99" s="86">
        <f t="shared" si="131"/>
        <v>0.18703218895951434</v>
      </c>
      <c r="IZ99" s="86">
        <f t="shared" si="131"/>
        <v>0.23127746889187217</v>
      </c>
      <c r="JA99" s="86">
        <f t="shared" si="131"/>
        <v>0.23834247986704679</v>
      </c>
      <c r="JB99" s="86">
        <f t="shared" si="131"/>
        <v>0.19228900338829549</v>
      </c>
      <c r="JC99" s="86">
        <f t="shared" si="131"/>
        <v>0.21621388503056999</v>
      </c>
      <c r="JD99" s="86">
        <f t="shared" si="131"/>
        <v>0.25768186257598352</v>
      </c>
      <c r="JE99" s="86">
        <f t="shared" si="131"/>
        <v>0.18829432193154494</v>
      </c>
      <c r="JF99" s="86">
        <f t="shared" si="131"/>
        <v>0.21209826783514302</v>
      </c>
      <c r="JG99" s="86">
        <f t="shared" si="131"/>
        <v>0.19659553087604317</v>
      </c>
      <c r="JH99" s="86">
        <f t="shared" si="131"/>
        <v>0.22065517183403191</v>
      </c>
      <c r="JI99" s="86">
        <f t="shared" si="131"/>
        <v>0.22021171384330077</v>
      </c>
      <c r="JJ99" s="86">
        <f t="shared" si="131"/>
        <v>0.17610899322132628</v>
      </c>
      <c r="JK99" s="86">
        <f t="shared" si="131"/>
        <v>0.13946817174902407</v>
      </c>
      <c r="JL99" s="86">
        <f t="shared" si="131"/>
        <v>0.11239585966468947</v>
      </c>
      <c r="JM99" s="86">
        <f t="shared" si="131"/>
        <v>0.1216333858485573</v>
      </c>
    </row>
    <row r="100" spans="2:273" x14ac:dyDescent="0.25">
      <c r="B100" s="2">
        <v>73</v>
      </c>
      <c r="C100" s="37">
        <v>160.667</v>
      </c>
      <c r="D100" s="37">
        <v>174.02500000000001</v>
      </c>
      <c r="E100" s="37">
        <v>175.97499999999999</v>
      </c>
      <c r="F100" s="37">
        <v>169.15</v>
      </c>
      <c r="G100" s="37">
        <v>170.9</v>
      </c>
      <c r="H100" s="37">
        <v>178.35</v>
      </c>
      <c r="I100" s="37">
        <v>163.875</v>
      </c>
      <c r="J100" s="37">
        <v>165.1</v>
      </c>
      <c r="K100" s="37">
        <v>163.38999999999999</v>
      </c>
      <c r="L100" s="37">
        <v>171.61</v>
      </c>
      <c r="M100" s="37">
        <v>172.22</v>
      </c>
      <c r="N100" s="37">
        <v>164.024</v>
      </c>
      <c r="O100" s="37">
        <v>152.38999999999999</v>
      </c>
      <c r="P100" s="37">
        <v>138.63399999999999</v>
      </c>
      <c r="Q100" s="37">
        <v>131.34100000000001</v>
      </c>
      <c r="S100" s="4">
        <f t="shared" si="132"/>
        <v>153.57892847328753</v>
      </c>
      <c r="T100" s="4">
        <f t="shared" si="132"/>
        <v>169.31799972041176</v>
      </c>
      <c r="U100" s="4">
        <f t="shared" si="132"/>
        <v>170.08689497405638</v>
      </c>
      <c r="V100" s="4">
        <f t="shared" si="132"/>
        <v>163.39666933777005</v>
      </c>
      <c r="W100" s="4">
        <f t="shared" si="132"/>
        <v>166.23298835250336</v>
      </c>
      <c r="X100" s="4">
        <f t="shared" si="132"/>
        <v>173.02268332754193</v>
      </c>
      <c r="Y100" s="4">
        <f t="shared" si="132"/>
        <v>159.36839038664039</v>
      </c>
      <c r="Z100" s="4">
        <f t="shared" si="132"/>
        <v>161.19812952113421</v>
      </c>
      <c r="AA100" s="4">
        <f t="shared" si="132"/>
        <v>160.72294627325624</v>
      </c>
      <c r="AB100" s="4">
        <f t="shared" si="132"/>
        <v>165.89937990399289</v>
      </c>
      <c r="AC100" s="4">
        <f t="shared" si="132"/>
        <v>167.4942115007749</v>
      </c>
      <c r="AD100" s="4">
        <f t="shared" si="132"/>
        <v>157.24877265982582</v>
      </c>
      <c r="AE100" s="4">
        <f t="shared" si="132"/>
        <v>149.52873160155883</v>
      </c>
      <c r="AF100" s="4">
        <f t="shared" si="132"/>
        <v>135.6683116060513</v>
      </c>
      <c r="AG100" s="4">
        <f t="shared" si="132"/>
        <v>128.62930037317719</v>
      </c>
      <c r="AI100" s="4">
        <f t="shared" si="133"/>
        <v>7.0880715267124685</v>
      </c>
      <c r="AJ100" s="4">
        <f t="shared" si="133"/>
        <v>4.7070002795882431</v>
      </c>
      <c r="AK100" s="4">
        <f t="shared" si="133"/>
        <v>5.8881050259436165</v>
      </c>
      <c r="AL100" s="4">
        <f t="shared" si="133"/>
        <v>5.7533306622299563</v>
      </c>
      <c r="AM100" s="4">
        <f t="shared" si="133"/>
        <v>4.6670116474966505</v>
      </c>
      <c r="AN100" s="4">
        <f t="shared" si="133"/>
        <v>5.3273166724580676</v>
      </c>
      <c r="AO100" s="4">
        <f t="shared" si="133"/>
        <v>4.5066096133596147</v>
      </c>
      <c r="AP100" s="4">
        <f t="shared" si="133"/>
        <v>3.9018704788657885</v>
      </c>
      <c r="AQ100" s="4">
        <f t="shared" si="133"/>
        <v>2.6670537267437453</v>
      </c>
      <c r="AR100" s="4">
        <f t="shared" si="133"/>
        <v>5.7106200960071192</v>
      </c>
      <c r="AS100" s="4">
        <f t="shared" si="133"/>
        <v>4.7257884992251036</v>
      </c>
      <c r="AT100" s="4">
        <f t="shared" si="133"/>
        <v>6.7752273401741832</v>
      </c>
      <c r="AU100" s="4">
        <f t="shared" si="133"/>
        <v>2.8612683984411547</v>
      </c>
      <c r="AV100" s="4">
        <f t="shared" si="133"/>
        <v>2.9656883939486818</v>
      </c>
      <c r="AW100" s="4">
        <f t="shared" si="133"/>
        <v>2.7116996268228206</v>
      </c>
      <c r="AY100" s="2">
        <f t="shared" si="125"/>
        <v>91.958110922454338</v>
      </c>
      <c r="AZ100" s="2">
        <f t="shared" si="125"/>
        <v>93.540229805540136</v>
      </c>
      <c r="BA100" s="2">
        <f t="shared" si="125"/>
        <v>93.633830252325922</v>
      </c>
      <c r="BB100" s="2">
        <f t="shared" si="125"/>
        <v>93.837374824696113</v>
      </c>
      <c r="BC100" s="2">
        <f t="shared" si="125"/>
        <v>92.261935857064856</v>
      </c>
      <c r="BD100" s="2">
        <f t="shared" si="125"/>
        <v>92.081267124597616</v>
      </c>
      <c r="BE100" s="2">
        <f t="shared" si="125"/>
        <v>94.595953259765608</v>
      </c>
      <c r="BF100" s="2">
        <f t="shared" si="125"/>
        <v>93.404251213910996</v>
      </c>
      <c r="BG100" s="2">
        <f t="shared" si="125"/>
        <v>95.319000645882696</v>
      </c>
      <c r="BH100" s="2">
        <f t="shared" si="125"/>
        <v>95.551210445788811</v>
      </c>
      <c r="BI100" s="2">
        <f t="shared" si="125"/>
        <v>95.785475490906663</v>
      </c>
      <c r="BJ100" s="2">
        <f t="shared" si="125"/>
        <v>95.783668422261911</v>
      </c>
      <c r="BK100" s="2">
        <f t="shared" si="125"/>
        <v>96.796994135255332</v>
      </c>
      <c r="BL100" s="2">
        <f t="shared" si="125"/>
        <v>96.01899237330953</v>
      </c>
      <c r="BM100" s="2">
        <f t="shared" si="125"/>
        <v>95.783649012776863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105.01323454790825</v>
      </c>
      <c r="DL100" s="2">
        <f t="shared" si="134"/>
        <v>103.55662280701756</v>
      </c>
      <c r="DM100" s="2">
        <f t="shared" si="134"/>
        <v>104.75958489681049</v>
      </c>
      <c r="DN100" s="2">
        <f t="shared" si="134"/>
        <v>107.66909005628517</v>
      </c>
      <c r="DO100" s="2">
        <f t="shared" si="134"/>
        <v>100.46481781376521</v>
      </c>
      <c r="DP100" s="2">
        <f t="shared" si="134"/>
        <v>105.50757741547217</v>
      </c>
      <c r="DQ100" s="2">
        <f t="shared" si="134"/>
        <v>105.36711711711709</v>
      </c>
      <c r="DR100" s="2">
        <f t="shared" si="134"/>
        <v>105.96487854251014</v>
      </c>
      <c r="DS100" s="2">
        <f t="shared" si="134"/>
        <v>109.61555684429371</v>
      </c>
      <c r="DT100" s="2">
        <f t="shared" si="134"/>
        <v>109.86420199146515</v>
      </c>
      <c r="DU100" s="2">
        <f t="shared" si="134"/>
        <v>106.39666201079622</v>
      </c>
      <c r="DV100" s="2">
        <f t="shared" si="134"/>
        <v>108.15207145201884</v>
      </c>
      <c r="DW100" s="2">
        <f t="shared" si="134"/>
        <v>109.93055903271691</v>
      </c>
      <c r="DX100" s="2">
        <f t="shared" si="134"/>
        <v>107.08155286865814</v>
      </c>
      <c r="DY100" s="2">
        <f t="shared" si="134"/>
        <v>105.25548585115864</v>
      </c>
      <c r="EA100" s="2">
        <f t="shared" si="94"/>
        <v>91.372573023143673</v>
      </c>
      <c r="EB100" s="2">
        <f t="shared" si="94"/>
        <v>93.108049535603726</v>
      </c>
      <c r="EC100" s="2">
        <f t="shared" si="94"/>
        <v>93.108888085598593</v>
      </c>
      <c r="ED100" s="2">
        <f t="shared" si="94"/>
        <v>93.144602272727283</v>
      </c>
      <c r="EE100" s="2">
        <f t="shared" si="94"/>
        <v>91.856290296517741</v>
      </c>
      <c r="EF100" s="2">
        <f t="shared" si="94"/>
        <v>91.395486361375333</v>
      </c>
      <c r="EG100" s="2">
        <f t="shared" si="94"/>
        <v>93.967728825047146</v>
      </c>
      <c r="EH100" s="2">
        <f t="shared" si="94"/>
        <v>92.730678624626719</v>
      </c>
      <c r="EI100" s="2">
        <f t="shared" si="94"/>
        <v>94.503559312482395</v>
      </c>
      <c r="EJ100" s="2">
        <f t="shared" si="94"/>
        <v>94.765816323385877</v>
      </c>
      <c r="EK100" s="2">
        <f t="shared" si="94"/>
        <v>95.253929160997714</v>
      </c>
      <c r="EL100" s="2">
        <f t="shared" si="94"/>
        <v>95.086149589021772</v>
      </c>
      <c r="EM100" s="2">
        <f t="shared" si="135"/>
        <v>96.046262433434023</v>
      </c>
      <c r="EN100" s="2">
        <f t="shared" si="135"/>
        <v>95.366099125596179</v>
      </c>
      <c r="EO100" s="2">
        <f t="shared" si="135"/>
        <v>95.186089663144003</v>
      </c>
      <c r="EQ100" s="2">
        <f t="shared" si="136"/>
        <v>91.524039572281865</v>
      </c>
      <c r="ER100" s="2">
        <f t="shared" si="136"/>
        <v>93.688438488641296</v>
      </c>
      <c r="ES100" s="2">
        <f t="shared" si="136"/>
        <v>92.560272404715562</v>
      </c>
      <c r="ET100" s="2">
        <f t="shared" si="136"/>
        <v>92.397368499880187</v>
      </c>
      <c r="EU100" s="2">
        <f t="shared" si="136"/>
        <v>91.290950181866677</v>
      </c>
      <c r="EV100" s="2">
        <f t="shared" si="136"/>
        <v>91.772613229343023</v>
      </c>
      <c r="EW100" s="2">
        <f t="shared" si="136"/>
        <v>93.465404256918404</v>
      </c>
      <c r="EX100" s="2">
        <f t="shared" si="136"/>
        <v>93.299272218305603</v>
      </c>
      <c r="EY100" s="2">
        <f t="shared" si="136"/>
        <v>94.878152655073137</v>
      </c>
      <c r="EZ100" s="2">
        <f t="shared" si="136"/>
        <v>94.852877120390104</v>
      </c>
      <c r="FA100" s="2">
        <f t="shared" si="136"/>
        <v>95.144483711721193</v>
      </c>
      <c r="FB100" s="2">
        <f t="shared" si="136"/>
        <v>95.164583383551857</v>
      </c>
      <c r="FC100" s="2">
        <f t="shared" si="136"/>
        <v>95.63506304429562</v>
      </c>
      <c r="FD100" s="2">
        <f t="shared" si="136"/>
        <v>95.731547258347987</v>
      </c>
      <c r="FE100" s="2">
        <f t="shared" si="136"/>
        <v>96.221549699851238</v>
      </c>
      <c r="FG100" s="2">
        <f t="shared" si="137"/>
        <v>0.95708816113597472</v>
      </c>
      <c r="FH100" s="2">
        <f t="shared" si="137"/>
        <v>0.95877089351681155</v>
      </c>
      <c r="FI100" s="2">
        <f t="shared" si="137"/>
        <v>0.95487044595057791</v>
      </c>
      <c r="FJ100" s="2">
        <f t="shared" si="137"/>
        <v>0.9512659339558347</v>
      </c>
      <c r="FK100" s="2">
        <f t="shared" si="137"/>
        <v>0.95278422754333814</v>
      </c>
      <c r="FL100" s="2">
        <f t="shared" si="137"/>
        <v>0.95144941065215127</v>
      </c>
      <c r="FM100" s="2">
        <f t="shared" si="137"/>
        <v>0.94482072293021302</v>
      </c>
      <c r="FN100" s="2">
        <f t="shared" si="137"/>
        <v>0.94917100868123305</v>
      </c>
      <c r="FO100" s="2">
        <f t="shared" si="137"/>
        <v>0.94608728380838159</v>
      </c>
      <c r="FP100" s="2">
        <f t="shared" si="137"/>
        <v>0.94799159302062641</v>
      </c>
      <c r="FQ100" s="2">
        <f t="shared" si="137"/>
        <v>0.95227918641393006</v>
      </c>
      <c r="FR100" s="2">
        <f t="shared" si="137"/>
        <v>0.94662447311613407</v>
      </c>
      <c r="FS100" s="2">
        <f t="shared" si="137"/>
        <v>0.94589084366835985</v>
      </c>
      <c r="FT100" s="2">
        <f t="shared" si="137"/>
        <v>0.94430117156670801</v>
      </c>
      <c r="FU100" s="2">
        <f t="shared" si="137"/>
        <v>0.94075502236535768</v>
      </c>
      <c r="FW100" s="2">
        <f t="shared" si="127"/>
        <v>1.2678044251495358E-3</v>
      </c>
      <c r="FX100" s="2">
        <f t="shared" si="127"/>
        <v>2.4034398390655335E-3</v>
      </c>
      <c r="FY100" s="2">
        <f t="shared" si="127"/>
        <v>1.546774467549128E-3</v>
      </c>
      <c r="FZ100" s="2">
        <f t="shared" si="127"/>
        <v>2.0160752203900109E-2</v>
      </c>
      <c r="GA100" s="2">
        <f t="shared" si="127"/>
        <v>1.4375698328854554E-3</v>
      </c>
      <c r="GB100" s="2">
        <f t="shared" si="127"/>
        <v>1.6716539417419721E-3</v>
      </c>
      <c r="GC100" s="2">
        <f t="shared" si="127"/>
        <v>1.5638699072170481E-3</v>
      </c>
      <c r="GD100" s="2">
        <f t="shared" si="127"/>
        <v>1.5680031524402569E-3</v>
      </c>
      <c r="GE100" s="2">
        <f t="shared" si="127"/>
        <v>1.9020609773688464E-3</v>
      </c>
      <c r="GF100" s="2">
        <f t="shared" si="127"/>
        <v>1.7359805001821069E-3</v>
      </c>
      <c r="GG100" s="2">
        <f t="shared" si="127"/>
        <v>1.7720906344624321E-3</v>
      </c>
      <c r="GH100" s="2">
        <f t="shared" si="127"/>
        <v>1.5091655317583065E-3</v>
      </c>
      <c r="GI100" s="2">
        <f t="shared" si="127"/>
        <v>1.3031960608763523E-3</v>
      </c>
      <c r="GJ100" s="2">
        <f t="shared" si="127"/>
        <v>9.7469279069927047E-4</v>
      </c>
      <c r="GK100" s="2">
        <f t="shared" si="127"/>
        <v>9.6401371776962444E-4</v>
      </c>
      <c r="GM100" s="86">
        <f t="shared" si="128"/>
        <v>1.2923495587782735E-11</v>
      </c>
      <c r="GN100" s="86">
        <f t="shared" si="128"/>
        <v>5.809186317421952E-16</v>
      </c>
      <c r="GO100" s="86">
        <f t="shared" si="128"/>
        <v>2.9927233470285908E-16</v>
      </c>
      <c r="GP100" s="86">
        <f t="shared" si="128"/>
        <v>6.107333248985765E-19</v>
      </c>
      <c r="GQ100" s="86">
        <f t="shared" si="128"/>
        <v>1.2087458628487857E-20</v>
      </c>
      <c r="GR100" s="86">
        <f t="shared" si="128"/>
        <v>1.0368431352090697E-21</v>
      </c>
      <c r="GS100" s="86">
        <f t="shared" si="128"/>
        <v>2.7788131238043711E-17</v>
      </c>
      <c r="GT100" s="86">
        <f t="shared" si="128"/>
        <v>1.7970215487289012E-15</v>
      </c>
      <c r="GU100" s="86">
        <f t="shared" si="128"/>
        <v>9.8199389290223219E-16</v>
      </c>
      <c r="GV100" s="86">
        <f t="shared" si="128"/>
        <v>1.4017727194043453E-15</v>
      </c>
      <c r="GW100" s="86">
        <f t="shared" si="128"/>
        <v>1.2868773382284455E-17</v>
      </c>
      <c r="GX100" s="86">
        <f t="shared" si="128"/>
        <v>7.9900850491690101E-16</v>
      </c>
      <c r="GY100" s="86">
        <f t="shared" si="128"/>
        <v>5.9752310581732649E-14</v>
      </c>
      <c r="GZ100" s="86">
        <f t="shared" si="128"/>
        <v>1.5702673770478497E-8</v>
      </c>
      <c r="HA100" s="86">
        <f t="shared" si="128"/>
        <v>3.6595115651795464E-8</v>
      </c>
      <c r="HC100" s="86">
        <f t="shared" si="73"/>
        <v>0.23934391002452057</v>
      </c>
      <c r="HD100" s="86">
        <f t="shared" si="73"/>
        <v>0.29464496979856658</v>
      </c>
      <c r="HE100" s="86">
        <f t="shared" si="73"/>
        <v>0.30428450866917606</v>
      </c>
      <c r="HF100" s="86">
        <f t="shared" si="73"/>
        <v>0.25728720225761598</v>
      </c>
      <c r="HG100" s="86">
        <f t="shared" si="87"/>
        <v>0.28468292756179514</v>
      </c>
      <c r="HH100" s="86">
        <f t="shared" si="87"/>
        <v>0.33405912296726969</v>
      </c>
      <c r="HI100" s="86">
        <f t="shared" ref="HI100:HQ128" si="138" xml:space="preserve"> _xlfn.NORM.DIST($B100, I$8, ABS(I$12), TRUE) * _xlfn.NORM.DIST(($B100 - I$8)*I$16, 0, ABS(I$12), TRUE) * 2</f>
        <v>0.25179755041634505</v>
      </c>
      <c r="HJ100" s="86">
        <f t="shared" si="138"/>
        <v>0.27810807887895345</v>
      </c>
      <c r="HK100" s="86">
        <f t="shared" si="138"/>
        <v>0.26155873554230596</v>
      </c>
      <c r="HL100" s="86">
        <f t="shared" si="138"/>
        <v>0.2929470620056755</v>
      </c>
      <c r="HM100" s="86">
        <f t="shared" si="138"/>
        <v>0.29107061428457393</v>
      </c>
      <c r="HN100" s="86">
        <f t="shared" si="138"/>
        <v>0.23587941988874747</v>
      </c>
      <c r="HO100" s="86">
        <f t="shared" si="138"/>
        <v>0.1893510708998446</v>
      </c>
      <c r="HP100" s="86">
        <f t="shared" si="138"/>
        <v>0.15567063959872815</v>
      </c>
      <c r="HQ100" s="86">
        <f t="shared" si="138"/>
        <v>0.17126871936018426</v>
      </c>
      <c r="HS100" s="86">
        <f t="shared" si="129"/>
        <v>7.3965804672261771E-21</v>
      </c>
      <c r="HT100" s="86">
        <f t="shared" si="129"/>
        <v>3.2198594290175021E-19</v>
      </c>
      <c r="HU100" s="86">
        <f t="shared" si="129"/>
        <v>1.4539520117379716E-21</v>
      </c>
      <c r="HV100" s="86">
        <f t="shared" si="129"/>
        <v>8.7177685850018253E-28</v>
      </c>
      <c r="HW100" s="86">
        <f t="shared" si="129"/>
        <v>4.0348707875223638E-26</v>
      </c>
      <c r="HX100" s="86">
        <f t="shared" si="129"/>
        <v>1.6664072714561014E-24</v>
      </c>
      <c r="HY100" s="86">
        <f t="shared" si="129"/>
        <v>6.8617925011995843E-27</v>
      </c>
      <c r="HZ100" s="86">
        <f t="shared" si="129"/>
        <v>1.199245535728543E-23</v>
      </c>
      <c r="IA100" s="86">
        <f t="shared" si="129"/>
        <v>1.7776059467084231E-25</v>
      </c>
      <c r="IB100" s="86">
        <f t="shared" si="129"/>
        <v>2.3506824802004584E-26</v>
      </c>
      <c r="IC100" s="86">
        <f t="shared" si="129"/>
        <v>1.0801506320434976E-26</v>
      </c>
      <c r="ID100" s="86">
        <f t="shared" si="129"/>
        <v>4.2364398732360351E-27</v>
      </c>
      <c r="IE100" s="86">
        <f t="shared" si="129"/>
        <v>4.8130553992613764E-27</v>
      </c>
      <c r="IF100" s="86">
        <f t="shared" si="129"/>
        <v>1.8834544603263736E-10</v>
      </c>
      <c r="IG100" s="86">
        <f t="shared" si="129"/>
        <v>5.6674459565728976E-10</v>
      </c>
      <c r="II100" s="86">
        <f t="shared" si="130"/>
        <v>1.049558021113339E-108</v>
      </c>
      <c r="IJ100" s="86">
        <f t="shared" si="130"/>
        <v>4.6733099225173874E-97</v>
      </c>
      <c r="IK100" s="86">
        <f t="shared" si="130"/>
        <v>1.345530651138108E-115</v>
      </c>
      <c r="IL100" s="86">
        <f t="shared" si="130"/>
        <v>7.5568139575956187E-54</v>
      </c>
      <c r="IM100" s="86">
        <f t="shared" si="130"/>
        <v>3.4551054469451048E-142</v>
      </c>
      <c r="IN100" s="86">
        <f t="shared" si="130"/>
        <v>2.2471572904305472E-134</v>
      </c>
      <c r="IO100" s="86">
        <f t="shared" si="130"/>
        <v>2.6823575658104929E-143</v>
      </c>
      <c r="IP100" s="86">
        <f t="shared" si="130"/>
        <v>1.0264322053209458E-132</v>
      </c>
      <c r="IQ100" s="86">
        <f t="shared" si="130"/>
        <v>3.2907815743268729E-133</v>
      </c>
      <c r="IR100" s="86">
        <f t="shared" si="130"/>
        <v>2.0781743042010039E-144</v>
      </c>
      <c r="IS100" s="86">
        <f t="shared" si="130"/>
        <v>9.0539260230626381E-139</v>
      </c>
      <c r="IT100" s="86">
        <f t="shared" si="130"/>
        <v>3.0319267925541906E-141</v>
      </c>
      <c r="IU100" s="86">
        <f t="shared" si="130"/>
        <v>8.5272742566706764E-144</v>
      </c>
      <c r="IV100" s="86">
        <f t="shared" si="130"/>
        <v>3.7704946392649653E-61</v>
      </c>
      <c r="IW100" s="86">
        <f t="shared" si="130"/>
        <v>1.2505246274247283E-46</v>
      </c>
      <c r="IY100" s="86">
        <f t="shared" si="131"/>
        <v>0.23934391003744407</v>
      </c>
      <c r="IZ100" s="86">
        <f t="shared" si="131"/>
        <v>0.29464496979856714</v>
      </c>
      <c r="JA100" s="86">
        <f t="shared" si="131"/>
        <v>0.30428450866917633</v>
      </c>
      <c r="JB100" s="86">
        <f t="shared" si="131"/>
        <v>0.25728720225761598</v>
      </c>
      <c r="JC100" s="86">
        <f t="shared" si="131"/>
        <v>0.28468292756179514</v>
      </c>
      <c r="JD100" s="86">
        <f t="shared" si="131"/>
        <v>0.33405912296726969</v>
      </c>
      <c r="JE100" s="86">
        <f t="shared" si="131"/>
        <v>0.25179755041634511</v>
      </c>
      <c r="JF100" s="86">
        <f t="shared" si="131"/>
        <v>0.27810807887895522</v>
      </c>
      <c r="JG100" s="86">
        <f t="shared" si="131"/>
        <v>0.26155873554230696</v>
      </c>
      <c r="JH100" s="86">
        <f t="shared" si="131"/>
        <v>0.29294706200567688</v>
      </c>
      <c r="JI100" s="86">
        <f t="shared" si="131"/>
        <v>0.29107061428457393</v>
      </c>
      <c r="JJ100" s="86">
        <f t="shared" si="131"/>
        <v>0.23587941988874828</v>
      </c>
      <c r="JK100" s="86">
        <f t="shared" si="131"/>
        <v>0.18935107089990436</v>
      </c>
      <c r="JL100" s="86">
        <f t="shared" si="131"/>
        <v>0.15567065548974737</v>
      </c>
      <c r="JM100" s="86">
        <f t="shared" si="131"/>
        <v>0.17126875652204451</v>
      </c>
    </row>
    <row r="101" spans="2:273" x14ac:dyDescent="0.25">
      <c r="B101" s="2">
        <v>74</v>
      </c>
      <c r="C101" s="37">
        <v>169.88900000000001</v>
      </c>
      <c r="D101" s="37">
        <v>184.47499999999999</v>
      </c>
      <c r="E101" s="37">
        <v>185.82499999999999</v>
      </c>
      <c r="F101" s="37">
        <v>180.8</v>
      </c>
      <c r="G101" s="37">
        <v>181.1</v>
      </c>
      <c r="H101" s="37">
        <v>189.125</v>
      </c>
      <c r="I101" s="37">
        <v>176.52500000000001</v>
      </c>
      <c r="J101" s="37">
        <v>175.72499999999999</v>
      </c>
      <c r="K101" s="37">
        <v>176.29300000000001</v>
      </c>
      <c r="L101" s="37">
        <v>182.92699999999999</v>
      </c>
      <c r="M101" s="37">
        <v>182.12200000000001</v>
      </c>
      <c r="N101" s="37">
        <v>174.36600000000001</v>
      </c>
      <c r="O101" s="37">
        <v>166.90199999999999</v>
      </c>
      <c r="P101" s="37">
        <v>148</v>
      </c>
      <c r="Q101" s="37">
        <v>140.04900000000001</v>
      </c>
      <c r="S101" s="4">
        <f t="shared" si="132"/>
        <v>163.95956518393558</v>
      </c>
      <c r="T101" s="4">
        <f t="shared" si="132"/>
        <v>180.99867104090868</v>
      </c>
      <c r="U101" s="4">
        <f t="shared" si="132"/>
        <v>181.77913178958397</v>
      </c>
      <c r="V101" s="4">
        <f t="shared" si="132"/>
        <v>176.78976946533544</v>
      </c>
      <c r="W101" s="4">
        <f t="shared" si="132"/>
        <v>179.30094132635401</v>
      </c>
      <c r="X101" s="4">
        <f t="shared" si="132"/>
        <v>185.64263870253615</v>
      </c>
      <c r="Y101" s="4">
        <f t="shared" si="132"/>
        <v>171.95096268478619</v>
      </c>
      <c r="Z101" s="4">
        <f t="shared" si="132"/>
        <v>173.12215366272693</v>
      </c>
      <c r="AA101" s="4">
        <f t="shared" si="132"/>
        <v>173.0674713558131</v>
      </c>
      <c r="AB101" s="4">
        <f t="shared" si="132"/>
        <v>178.4957190884511</v>
      </c>
      <c r="AC101" s="4">
        <f t="shared" si="132"/>
        <v>180.16404259107622</v>
      </c>
      <c r="AD101" s="4">
        <f t="shared" si="132"/>
        <v>169.52032158393442</v>
      </c>
      <c r="AE101" s="4">
        <f t="shared" si="132"/>
        <v>161.22780795097827</v>
      </c>
      <c r="AF101" s="4">
        <f t="shared" si="132"/>
        <v>145.47885856819417</v>
      </c>
      <c r="AG101" s="4">
        <f t="shared" si="132"/>
        <v>137.00458159461581</v>
      </c>
      <c r="AI101" s="4">
        <f t="shared" si="133"/>
        <v>5.929434816064429</v>
      </c>
      <c r="AJ101" s="4">
        <f t="shared" si="133"/>
        <v>3.4763289590913189</v>
      </c>
      <c r="AK101" s="4">
        <f t="shared" si="133"/>
        <v>4.0458682104160175</v>
      </c>
      <c r="AL101" s="4">
        <f t="shared" si="133"/>
        <v>4.0102305346645721</v>
      </c>
      <c r="AM101" s="4">
        <f t="shared" si="133"/>
        <v>1.7990586736459875</v>
      </c>
      <c r="AN101" s="4">
        <f t="shared" si="133"/>
        <v>3.4823612974638536</v>
      </c>
      <c r="AO101" s="4">
        <f t="shared" si="133"/>
        <v>4.5740373152138147</v>
      </c>
      <c r="AP101" s="4">
        <f t="shared" si="133"/>
        <v>2.6028463372730641</v>
      </c>
      <c r="AQ101" s="4">
        <f t="shared" si="133"/>
        <v>3.2255286441869089</v>
      </c>
      <c r="AR101" s="4">
        <f t="shared" si="133"/>
        <v>4.431280911548896</v>
      </c>
      <c r="AS101" s="4">
        <f t="shared" si="133"/>
        <v>1.9579574089237894</v>
      </c>
      <c r="AT101" s="4">
        <f t="shared" si="133"/>
        <v>4.8456784160655957</v>
      </c>
      <c r="AU101" s="4">
        <f t="shared" si="133"/>
        <v>5.6741920490217126</v>
      </c>
      <c r="AV101" s="4">
        <f t="shared" si="133"/>
        <v>2.5211414318058303</v>
      </c>
      <c r="AW101" s="4">
        <f t="shared" si="133"/>
        <v>3.0444184053841923</v>
      </c>
      <c r="AY101" s="2">
        <f t="shared" si="125"/>
        <v>91.806661029651266</v>
      </c>
      <c r="AZ101" s="2">
        <f t="shared" si="125"/>
        <v>93.392573581991357</v>
      </c>
      <c r="BA101" s="2">
        <f t="shared" si="125"/>
        <v>93.450952338676032</v>
      </c>
      <c r="BB101" s="2">
        <f t="shared" si="125"/>
        <v>93.609306470534989</v>
      </c>
      <c r="BC101" s="2">
        <f t="shared" si="125"/>
        <v>92.105826574396986</v>
      </c>
      <c r="BD101" s="2">
        <f t="shared" si="125"/>
        <v>91.934915465354166</v>
      </c>
      <c r="BE101" s="2">
        <f t="shared" si="125"/>
        <v>94.402403995439329</v>
      </c>
      <c r="BF101" s="2">
        <f t="shared" si="125"/>
        <v>93.269010131691786</v>
      </c>
      <c r="BG101" s="2">
        <f t="shared" si="125"/>
        <v>95.150663676975071</v>
      </c>
      <c r="BH101" s="2">
        <f t="shared" si="125"/>
        <v>95.370611653419815</v>
      </c>
      <c r="BI101" s="2">
        <f t="shared" si="125"/>
        <v>95.601294095632298</v>
      </c>
      <c r="BJ101" s="2">
        <f t="shared" si="125"/>
        <v>95.604767072253964</v>
      </c>
      <c r="BK101" s="2">
        <f t="shared" si="125"/>
        <v>96.611359112008742</v>
      </c>
      <c r="BL101" s="2">
        <f t="shared" si="125"/>
        <v>95.87676896135379</v>
      </c>
      <c r="BM101" s="2">
        <f t="shared" si="125"/>
        <v>95.712952554953461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105.10877260458842</v>
      </c>
      <c r="DL101" s="2">
        <f t="shared" si="134"/>
        <v>103.5943404183536</v>
      </c>
      <c r="DM101" s="2">
        <f t="shared" si="134"/>
        <v>104.84000938086302</v>
      </c>
      <c r="DN101" s="2">
        <f t="shared" si="134"/>
        <v>107.7814774859287</v>
      </c>
      <c r="DO101" s="2">
        <f t="shared" si="134"/>
        <v>100.49111336032391</v>
      </c>
      <c r="DP101" s="2">
        <f t="shared" si="134"/>
        <v>105.64409399277821</v>
      </c>
      <c r="DQ101" s="2">
        <f t="shared" si="134"/>
        <v>105.48445945945943</v>
      </c>
      <c r="DR101" s="2">
        <f t="shared" si="134"/>
        <v>106.07603744939273</v>
      </c>
      <c r="DS101" s="2">
        <f t="shared" si="134"/>
        <v>109.74771430134589</v>
      </c>
      <c r="DT101" s="2">
        <f t="shared" si="134"/>
        <v>109.9638169748696</v>
      </c>
      <c r="DU101" s="2">
        <f t="shared" si="134"/>
        <v>106.45840067476384</v>
      </c>
      <c r="DV101" s="2">
        <f t="shared" si="134"/>
        <v>108.27262315351793</v>
      </c>
      <c r="DW101" s="2">
        <f t="shared" si="134"/>
        <v>110.05365291607396</v>
      </c>
      <c r="DX101" s="2">
        <f t="shared" si="134"/>
        <v>107.1790839260313</v>
      </c>
      <c r="DY101" s="2">
        <f t="shared" si="134"/>
        <v>105.34885918003565</v>
      </c>
      <c r="EA101" s="2">
        <f t="shared" si="94"/>
        <v>91.262517044358717</v>
      </c>
      <c r="EB101" s="2">
        <f t="shared" si="94"/>
        <v>92.990970072239435</v>
      </c>
      <c r="EC101" s="2">
        <f t="shared" si="94"/>
        <v>92.960969491035272</v>
      </c>
      <c r="ED101" s="2">
        <f t="shared" si="94"/>
        <v>92.963458194553297</v>
      </c>
      <c r="EE101" s="2">
        <f t="shared" si="94"/>
        <v>91.727746222832678</v>
      </c>
      <c r="EF101" s="2">
        <f t="shared" si="94"/>
        <v>91.296222603469801</v>
      </c>
      <c r="EG101" s="2">
        <f t="shared" si="94"/>
        <v>93.813010792120693</v>
      </c>
      <c r="EH101" s="2">
        <f t="shared" si="94"/>
        <v>92.642542723597245</v>
      </c>
      <c r="EI101" s="2">
        <f t="shared" si="94"/>
        <v>94.39125274725275</v>
      </c>
      <c r="EJ101" s="2">
        <f t="shared" si="94"/>
        <v>94.640281781293325</v>
      </c>
      <c r="EK101" s="2">
        <f t="shared" si="94"/>
        <v>95.105306575963695</v>
      </c>
      <c r="EL101" s="2">
        <f t="shared" si="94"/>
        <v>94.95320632129318</v>
      </c>
      <c r="EM101" s="2">
        <f t="shared" si="135"/>
        <v>95.910654713338104</v>
      </c>
      <c r="EN101" s="2">
        <f t="shared" si="135"/>
        <v>95.268374960254363</v>
      </c>
      <c r="EO101" s="2">
        <f t="shared" si="135"/>
        <v>95.15840967635404</v>
      </c>
      <c r="EQ101" s="2">
        <f t="shared" si="136"/>
        <v>91.408036138841311</v>
      </c>
      <c r="ER101" s="2">
        <f t="shared" si="136"/>
        <v>93.541461136885601</v>
      </c>
      <c r="ES101" s="2">
        <f t="shared" si="136"/>
        <v>92.435228053107465</v>
      </c>
      <c r="ET101" s="2">
        <f t="shared" si="136"/>
        <v>92.256858375269601</v>
      </c>
      <c r="EU101" s="2">
        <f t="shared" si="136"/>
        <v>91.184691683647259</v>
      </c>
      <c r="EV101" s="2">
        <f t="shared" si="136"/>
        <v>91.657817333089895</v>
      </c>
      <c r="EW101" s="2">
        <f t="shared" si="136"/>
        <v>93.330325415894819</v>
      </c>
      <c r="EX101" s="2">
        <f t="shared" si="136"/>
        <v>93.188651431742343</v>
      </c>
      <c r="EY101" s="2">
        <f t="shared" si="136"/>
        <v>94.751158841850582</v>
      </c>
      <c r="EZ101" s="2">
        <f t="shared" si="136"/>
        <v>94.723839322505341</v>
      </c>
      <c r="FA101" s="2">
        <f t="shared" si="136"/>
        <v>95.000214955121407</v>
      </c>
      <c r="FB101" s="2">
        <f t="shared" si="136"/>
        <v>95.028528999761249</v>
      </c>
      <c r="FC101" s="2">
        <f t="shared" si="136"/>
        <v>95.515222491794276</v>
      </c>
      <c r="FD101" s="2">
        <f t="shared" si="136"/>
        <v>95.619049166738563</v>
      </c>
      <c r="FE101" s="2">
        <f t="shared" si="136"/>
        <v>96.14859811586355</v>
      </c>
      <c r="FG101" s="2">
        <f t="shared" si="137"/>
        <v>0.96071560873074113</v>
      </c>
      <c r="FH101" s="2">
        <f t="shared" si="137"/>
        <v>0.96226170422859569</v>
      </c>
      <c r="FI101" s="2">
        <f t="shared" si="137"/>
        <v>0.95867726861902736</v>
      </c>
      <c r="FJ101" s="2">
        <f t="shared" si="137"/>
        <v>0.95536259522491318</v>
      </c>
      <c r="FK101" s="2">
        <f t="shared" si="137"/>
        <v>0.95675906027655067</v>
      </c>
      <c r="FL101" s="2">
        <f t="shared" si="137"/>
        <v>0.95553136957669793</v>
      </c>
      <c r="FM101" s="2">
        <f t="shared" si="137"/>
        <v>0.94943037666798924</v>
      </c>
      <c r="FN101" s="2">
        <f t="shared" si="137"/>
        <v>0.95343515232586362</v>
      </c>
      <c r="FO101" s="2">
        <f t="shared" si="137"/>
        <v>0.95059666212864946</v>
      </c>
      <c r="FP101" s="2">
        <f t="shared" si="137"/>
        <v>0.95234971299373883</v>
      </c>
      <c r="FQ101" s="2">
        <f t="shared" si="137"/>
        <v>0.95629458545507251</v>
      </c>
      <c r="FR101" s="2">
        <f t="shared" si="137"/>
        <v>0.95109124252047883</v>
      </c>
      <c r="FS101" s="2">
        <f t="shared" si="137"/>
        <v>0.95041579154625688</v>
      </c>
      <c r="FT101" s="2">
        <f t="shared" si="137"/>
        <v>0.94895188336362035</v>
      </c>
      <c r="FU101" s="2">
        <f t="shared" si="137"/>
        <v>0.94568479764028912</v>
      </c>
      <c r="FW101" s="2">
        <f t="shared" si="127"/>
        <v>1.389949896755953E-3</v>
      </c>
      <c r="FX101" s="2">
        <f t="shared" si="127"/>
        <v>2.6347084442945876E-3</v>
      </c>
      <c r="FY101" s="2">
        <f t="shared" si="127"/>
        <v>1.695751421016292E-3</v>
      </c>
      <c r="FZ101" s="2">
        <f t="shared" si="127"/>
        <v>2.2062911236353067E-2</v>
      </c>
      <c r="GA101" s="2">
        <f t="shared" si="127"/>
        <v>1.5760453889254998E-3</v>
      </c>
      <c r="GB101" s="2">
        <f t="shared" si="127"/>
        <v>1.8326365343743962E-3</v>
      </c>
      <c r="GC101" s="2">
        <f t="shared" si="127"/>
        <v>1.7144905736486526E-3</v>
      </c>
      <c r="GD101" s="2">
        <f t="shared" si="127"/>
        <v>1.7190212178438472E-3</v>
      </c>
      <c r="GE101" s="2">
        <f t="shared" si="127"/>
        <v>2.085185742380508E-3</v>
      </c>
      <c r="GF101" s="2">
        <f t="shared" si="127"/>
        <v>1.9031460203628294E-3</v>
      </c>
      <c r="GG101" s="2">
        <f t="shared" si="127"/>
        <v>1.9427265979871404E-3</v>
      </c>
      <c r="GH101" s="2">
        <f t="shared" si="127"/>
        <v>1.6545261983347364E-3</v>
      </c>
      <c r="GI101" s="2">
        <f t="shared" si="127"/>
        <v>1.4287464297546017E-3</v>
      </c>
      <c r="GJ101" s="2">
        <f t="shared" si="127"/>
        <v>1.0686289027086371E-3</v>
      </c>
      <c r="GK101" s="2">
        <f t="shared" si="127"/>
        <v>1.0569217219337705E-3</v>
      </c>
      <c r="GM101" s="86">
        <f t="shared" si="128"/>
        <v>3.2082447471785886E-13</v>
      </c>
      <c r="GN101" s="86">
        <f t="shared" si="128"/>
        <v>4.1501126456913194E-18</v>
      </c>
      <c r="GO101" s="86">
        <f t="shared" si="128"/>
        <v>2.0150058984715937E-18</v>
      </c>
      <c r="GP101" s="86">
        <f t="shared" si="128"/>
        <v>1.4920076580048976E-21</v>
      </c>
      <c r="GQ101" s="86">
        <f t="shared" si="128"/>
        <v>2.113991092944523E-23</v>
      </c>
      <c r="GR101" s="86">
        <f t="shared" si="128"/>
        <v>1.6630433914341983E-24</v>
      </c>
      <c r="GS101" s="86">
        <f t="shared" si="128"/>
        <v>1.2237422781439758E-19</v>
      </c>
      <c r="GT101" s="86">
        <f t="shared" si="128"/>
        <v>1.3870353565706846E-17</v>
      </c>
      <c r="GU101" s="86">
        <f t="shared" si="128"/>
        <v>6.5757078373974306E-18</v>
      </c>
      <c r="GV101" s="86">
        <f t="shared" si="128"/>
        <v>1.2943602267624017E-17</v>
      </c>
      <c r="GW101" s="86">
        <f t="shared" si="128"/>
        <v>6.249409434591272E-20</v>
      </c>
      <c r="GX101" s="86">
        <f t="shared" si="128"/>
        <v>6.319612825309343E-18</v>
      </c>
      <c r="GY101" s="86">
        <f t="shared" si="128"/>
        <v>8.2833979351183806E-16</v>
      </c>
      <c r="GZ101" s="86">
        <f t="shared" si="128"/>
        <v>1.2441362367963924E-9</v>
      </c>
      <c r="HA101" s="86">
        <f t="shared" si="128"/>
        <v>4.0179300640063772E-9</v>
      </c>
      <c r="HC101" s="86">
        <f t="shared" si="73"/>
        <v>0.30120201402070035</v>
      </c>
      <c r="HD101" s="86">
        <f t="shared" si="73"/>
        <v>0.36867726111737403</v>
      </c>
      <c r="HE101" s="86">
        <f t="shared" si="73"/>
        <v>0.38130480130669048</v>
      </c>
      <c r="HF101" s="86">
        <f t="shared" si="73"/>
        <v>0.33605459566651841</v>
      </c>
      <c r="HG101" s="86">
        <f t="shared" si="73"/>
        <v>0.36647066421094926</v>
      </c>
      <c r="HH101" s="86">
        <f t="shared" si="73"/>
        <v>0.42365837917752136</v>
      </c>
      <c r="HI101" s="86">
        <f t="shared" si="138"/>
        <v>0.32889243446098504</v>
      </c>
      <c r="HJ101" s="86">
        <f t="shared" si="138"/>
        <v>0.35687081745630234</v>
      </c>
      <c r="HK101" s="86">
        <f t="shared" si="138"/>
        <v>0.34001924445149245</v>
      </c>
      <c r="HL101" s="86">
        <f t="shared" si="138"/>
        <v>0.37956736393137491</v>
      </c>
      <c r="HM101" s="86">
        <f t="shared" si="138"/>
        <v>0.37572441692553915</v>
      </c>
      <c r="HN101" s="86">
        <f t="shared" si="138"/>
        <v>0.30872752667411524</v>
      </c>
      <c r="HO101" s="86">
        <f t="shared" si="138"/>
        <v>0.25128438482771759</v>
      </c>
      <c r="HP101" s="86">
        <f t="shared" si="138"/>
        <v>0.21052750714105262</v>
      </c>
      <c r="HQ101" s="86">
        <f t="shared" si="138"/>
        <v>0.23448750509014063</v>
      </c>
      <c r="HS101" s="86">
        <f t="shared" si="129"/>
        <v>5.5285060200833443E-20</v>
      </c>
      <c r="HT101" s="86">
        <f t="shared" si="129"/>
        <v>2.4009060765639608E-18</v>
      </c>
      <c r="HU101" s="86">
        <f t="shared" si="129"/>
        <v>1.2813495272386872E-20</v>
      </c>
      <c r="HV101" s="86">
        <f t="shared" si="129"/>
        <v>1.4348101425544586E-26</v>
      </c>
      <c r="HW101" s="86">
        <f t="shared" si="129"/>
        <v>5.6792280131892716E-25</v>
      </c>
      <c r="HX101" s="86">
        <f t="shared" si="129"/>
        <v>2.1189645756627563E-23</v>
      </c>
      <c r="HY101" s="86">
        <f t="shared" si="129"/>
        <v>1.05285212648284E-25</v>
      </c>
      <c r="HZ101" s="86">
        <f t="shared" si="129"/>
        <v>1.3970711193546899E-22</v>
      </c>
      <c r="IA101" s="86">
        <f t="shared" si="129"/>
        <v>2.4844706996946078E-24</v>
      </c>
      <c r="IB101" s="86">
        <f t="shared" si="129"/>
        <v>3.7005147735821068E-25</v>
      </c>
      <c r="IC101" s="86">
        <f t="shared" si="129"/>
        <v>1.6544143956801211E-25</v>
      </c>
      <c r="ID101" s="86">
        <f t="shared" si="129"/>
        <v>6.3506181942982672E-26</v>
      </c>
      <c r="IE101" s="86">
        <f t="shared" si="129"/>
        <v>6.9442834823649306E-26</v>
      </c>
      <c r="IF101" s="86">
        <f t="shared" si="129"/>
        <v>4.4258670576848778E-10</v>
      </c>
      <c r="IG101" s="86">
        <f t="shared" si="129"/>
        <v>1.2820723901531546E-9</v>
      </c>
      <c r="II101" s="86">
        <f t="shared" si="130"/>
        <v>8.8970602416748024E-106</v>
      </c>
      <c r="IJ101" s="86">
        <f t="shared" si="130"/>
        <v>3.5830459988772768E-94</v>
      </c>
      <c r="IK101" s="86">
        <f t="shared" si="130"/>
        <v>2.1931842291776921E-112</v>
      </c>
      <c r="IL101" s="86">
        <f t="shared" si="130"/>
        <v>2.0798194056103249E-51</v>
      </c>
      <c r="IM101" s="86">
        <f t="shared" si="130"/>
        <v>2.8637172322670438E-138</v>
      </c>
      <c r="IN101" s="86">
        <f t="shared" si="130"/>
        <v>1.3768165163462917E-130</v>
      </c>
      <c r="IO101" s="86">
        <f t="shared" si="130"/>
        <v>2.6863579348707496E-139</v>
      </c>
      <c r="IP101" s="86">
        <f t="shared" si="130"/>
        <v>5.1795911406994998E-129</v>
      </c>
      <c r="IQ101" s="86">
        <f t="shared" si="130"/>
        <v>2.2295102723278206E-129</v>
      </c>
      <c r="IR101" s="86">
        <f t="shared" si="130"/>
        <v>2.6038275906820893E-140</v>
      </c>
      <c r="IS101" s="86">
        <f t="shared" si="130"/>
        <v>8.0436577337577328E-135</v>
      </c>
      <c r="IT101" s="86">
        <f t="shared" si="130"/>
        <v>2.5282668029227267E-137</v>
      </c>
      <c r="IU101" s="86">
        <f t="shared" si="130"/>
        <v>6.85357116550724E-140</v>
      </c>
      <c r="IV101" s="86">
        <f t="shared" si="130"/>
        <v>1.3877106464049397E-59</v>
      </c>
      <c r="IW101" s="86">
        <f t="shared" si="130"/>
        <v>1.9029518475520093E-45</v>
      </c>
      <c r="IY101" s="86">
        <f t="shared" si="131"/>
        <v>0.30120201402102115</v>
      </c>
      <c r="IZ101" s="86">
        <f t="shared" si="131"/>
        <v>0.36867726111737403</v>
      </c>
      <c r="JA101" s="86">
        <f t="shared" si="131"/>
        <v>0.38130480130669048</v>
      </c>
      <c r="JB101" s="86">
        <f t="shared" si="131"/>
        <v>0.33605459566651841</v>
      </c>
      <c r="JC101" s="86">
        <f t="shared" si="131"/>
        <v>0.36647066421094926</v>
      </c>
      <c r="JD101" s="86">
        <f t="shared" si="131"/>
        <v>0.42365837917752136</v>
      </c>
      <c r="JE101" s="86">
        <f t="shared" si="131"/>
        <v>0.32889243446098504</v>
      </c>
      <c r="JF101" s="86">
        <f t="shared" si="131"/>
        <v>0.35687081745630234</v>
      </c>
      <c r="JG101" s="86">
        <f t="shared" si="131"/>
        <v>0.34001924445149245</v>
      </c>
      <c r="JH101" s="86">
        <f t="shared" si="131"/>
        <v>0.37956736393137491</v>
      </c>
      <c r="JI101" s="86">
        <f t="shared" si="131"/>
        <v>0.37572441692553915</v>
      </c>
      <c r="JJ101" s="86">
        <f t="shared" si="131"/>
        <v>0.30872752667411524</v>
      </c>
      <c r="JK101" s="86">
        <f t="shared" si="131"/>
        <v>0.25128438482771842</v>
      </c>
      <c r="JL101" s="86">
        <f t="shared" si="131"/>
        <v>0.21052750882777557</v>
      </c>
      <c r="JM101" s="86">
        <f t="shared" si="131"/>
        <v>0.23448751039014309</v>
      </c>
    </row>
    <row r="102" spans="2:273" x14ac:dyDescent="0.25">
      <c r="B102" s="2">
        <v>75</v>
      </c>
      <c r="C102" s="37">
        <v>178.911</v>
      </c>
      <c r="D102" s="37">
        <v>192.5</v>
      </c>
      <c r="E102" s="37">
        <v>194.27500000000001</v>
      </c>
      <c r="F102" s="37">
        <v>188.6</v>
      </c>
      <c r="G102" s="37">
        <v>193.32499999999999</v>
      </c>
      <c r="H102" s="37">
        <v>196.42500000000001</v>
      </c>
      <c r="I102" s="37">
        <v>188.02500000000001</v>
      </c>
      <c r="J102" s="37">
        <v>188.75</v>
      </c>
      <c r="K102" s="37">
        <v>186.024</v>
      </c>
      <c r="L102" s="37">
        <v>191.12200000000001</v>
      </c>
      <c r="M102" s="37">
        <v>192.268</v>
      </c>
      <c r="N102" s="37">
        <v>182.34100000000001</v>
      </c>
      <c r="O102" s="37">
        <v>177.024</v>
      </c>
      <c r="P102" s="37">
        <v>160.43899999999999</v>
      </c>
      <c r="Q102" s="37">
        <v>144.04900000000001</v>
      </c>
      <c r="S102" s="4">
        <f t="shared" si="132"/>
        <v>174.42370396221358</v>
      </c>
      <c r="T102" s="4">
        <f t="shared" si="132"/>
        <v>192.22861683851264</v>
      </c>
      <c r="U102" s="4">
        <f t="shared" si="132"/>
        <v>192.91022295642028</v>
      </c>
      <c r="V102" s="4">
        <f t="shared" si="132"/>
        <v>189.80593927877982</v>
      </c>
      <c r="W102" s="4">
        <f t="shared" si="132"/>
        <v>191.83171324669621</v>
      </c>
      <c r="X102" s="4">
        <f t="shared" si="132"/>
        <v>197.23131045459093</v>
      </c>
      <c r="Y102" s="4">
        <f t="shared" si="132"/>
        <v>184.41824363824773</v>
      </c>
      <c r="Z102" s="4">
        <f t="shared" si="132"/>
        <v>184.71204587927599</v>
      </c>
      <c r="AA102" s="4">
        <f t="shared" si="132"/>
        <v>185.18313205091133</v>
      </c>
      <c r="AB102" s="4">
        <f t="shared" si="132"/>
        <v>190.34095744893438</v>
      </c>
      <c r="AC102" s="4">
        <f t="shared" si="132"/>
        <v>192.05535851548913</v>
      </c>
      <c r="AD102" s="4">
        <f t="shared" si="132"/>
        <v>181.81495448820192</v>
      </c>
      <c r="AE102" s="4">
        <f t="shared" si="132"/>
        <v>173.46428102057493</v>
      </c>
      <c r="AF102" s="4">
        <f t="shared" si="132"/>
        <v>156.03314919418915</v>
      </c>
      <c r="AG102" s="4">
        <f t="shared" si="132"/>
        <v>145.74200512934229</v>
      </c>
      <c r="AI102" s="4">
        <f t="shared" si="133"/>
        <v>4.4872960377864217</v>
      </c>
      <c r="AJ102" s="4">
        <f t="shared" si="133"/>
        <v>0.27138316148736408</v>
      </c>
      <c r="AK102" s="4">
        <f t="shared" si="133"/>
        <v>1.3647770435797213</v>
      </c>
      <c r="AL102" s="4">
        <f t="shared" si="133"/>
        <v>-1.2059392787798231</v>
      </c>
      <c r="AM102" s="4">
        <f t="shared" si="133"/>
        <v>1.4932867533037779</v>
      </c>
      <c r="AN102" s="4">
        <f t="shared" si="133"/>
        <v>-0.80631045459091411</v>
      </c>
      <c r="AO102" s="4">
        <f t="shared" si="133"/>
        <v>3.6067563617522751</v>
      </c>
      <c r="AP102" s="4">
        <f t="shared" si="133"/>
        <v>4.0379541207240095</v>
      </c>
      <c r="AQ102" s="4">
        <f t="shared" si="133"/>
        <v>0.84086794908867546</v>
      </c>
      <c r="AR102" s="4">
        <f t="shared" si="133"/>
        <v>0.78104255106563869</v>
      </c>
      <c r="AS102" s="4">
        <f t="shared" si="133"/>
        <v>0.21264148451086839</v>
      </c>
      <c r="AT102" s="4">
        <f t="shared" si="133"/>
        <v>0.52604551179808823</v>
      </c>
      <c r="AU102" s="4">
        <f t="shared" si="133"/>
        <v>3.559718979425071</v>
      </c>
      <c r="AV102" s="4">
        <f t="shared" si="133"/>
        <v>4.405850805810843</v>
      </c>
      <c r="AW102" s="4">
        <f t="shared" si="133"/>
        <v>-1.6930051293422821</v>
      </c>
      <c r="AY102" s="2">
        <f t="shared" si="125"/>
        <v>91.65786672715825</v>
      </c>
      <c r="AZ102" s="2">
        <f t="shared" si="125"/>
        <v>93.2468995279431</v>
      </c>
      <c r="BA102" s="2">
        <f t="shared" si="125"/>
        <v>93.27006940307183</v>
      </c>
      <c r="BB102" s="2">
        <f t="shared" si="125"/>
        <v>93.383851533182067</v>
      </c>
      <c r="BC102" s="2">
        <f t="shared" si="125"/>
        <v>91.951345818388177</v>
      </c>
      <c r="BD102" s="2">
        <f t="shared" si="125"/>
        <v>91.791430144905462</v>
      </c>
      <c r="BE102" s="2">
        <f t="shared" si="125"/>
        <v>94.210719530939329</v>
      </c>
      <c r="BF102" s="2">
        <f t="shared" si="125"/>
        <v>93.136727942776972</v>
      </c>
      <c r="BG102" s="2">
        <f t="shared" si="125"/>
        <v>94.985725453192217</v>
      </c>
      <c r="BH102" s="2">
        <f t="shared" si="125"/>
        <v>95.193467421068632</v>
      </c>
      <c r="BI102" s="2">
        <f t="shared" si="125"/>
        <v>95.419165944686966</v>
      </c>
      <c r="BJ102" s="2">
        <f t="shared" si="125"/>
        <v>95.428434735369208</v>
      </c>
      <c r="BK102" s="2">
        <f t="shared" si="125"/>
        <v>96.428570229119615</v>
      </c>
      <c r="BL102" s="2">
        <f t="shared" si="125"/>
        <v>95.737197862532796</v>
      </c>
      <c r="BM102" s="2">
        <f t="shared" si="125"/>
        <v>95.645068657017461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105.20431066126858</v>
      </c>
      <c r="DL102" s="2">
        <f t="shared" si="134"/>
        <v>103.63205802968963</v>
      </c>
      <c r="DM102" s="2">
        <f t="shared" si="134"/>
        <v>104.92043386491557</v>
      </c>
      <c r="DN102" s="2">
        <f t="shared" si="134"/>
        <v>107.89386491557222</v>
      </c>
      <c r="DO102" s="2">
        <f t="shared" si="134"/>
        <v>100.51740890688261</v>
      </c>
      <c r="DP102" s="2">
        <f t="shared" si="134"/>
        <v>105.78061057008426</v>
      </c>
      <c r="DQ102" s="2">
        <f t="shared" si="134"/>
        <v>105.60180180180178</v>
      </c>
      <c r="DR102" s="2">
        <f t="shared" si="134"/>
        <v>106.18719635627532</v>
      </c>
      <c r="DS102" s="2">
        <f t="shared" si="134"/>
        <v>109.8798717583981</v>
      </c>
      <c r="DT102" s="2">
        <f t="shared" si="134"/>
        <v>110.06343195827407</v>
      </c>
      <c r="DU102" s="2">
        <f t="shared" si="134"/>
        <v>106.52013933873144</v>
      </c>
      <c r="DV102" s="2">
        <f t="shared" si="134"/>
        <v>108.39317485501699</v>
      </c>
      <c r="DW102" s="2">
        <f t="shared" si="134"/>
        <v>110.176746799431</v>
      </c>
      <c r="DX102" s="2">
        <f t="shared" si="134"/>
        <v>107.27661498340446</v>
      </c>
      <c r="DY102" s="2">
        <f t="shared" si="134"/>
        <v>105.44223250891265</v>
      </c>
      <c r="EA102" s="2">
        <f t="shared" si="94"/>
        <v>91.15246106557376</v>
      </c>
      <c r="EB102" s="2">
        <f t="shared" si="94"/>
        <v>92.873890608875143</v>
      </c>
      <c r="EC102" s="2">
        <f t="shared" si="94"/>
        <v>92.813050896471935</v>
      </c>
      <c r="ED102" s="2">
        <f t="shared" si="94"/>
        <v>92.782314116379311</v>
      </c>
      <c r="EE102" s="2">
        <f t="shared" si="94"/>
        <v>91.599202149147615</v>
      </c>
      <c r="EF102" s="2">
        <f t="shared" si="94"/>
        <v>91.196958845564282</v>
      </c>
      <c r="EG102" s="2">
        <f t="shared" si="94"/>
        <v>93.658292759194254</v>
      </c>
      <c r="EH102" s="2">
        <f t="shared" si="94"/>
        <v>92.554406822567771</v>
      </c>
      <c r="EI102" s="2">
        <f t="shared" si="94"/>
        <v>94.278946182023105</v>
      </c>
      <c r="EJ102" s="2">
        <f t="shared" si="94"/>
        <v>94.514747239200773</v>
      </c>
      <c r="EK102" s="2">
        <f t="shared" si="94"/>
        <v>94.95668399092969</v>
      </c>
      <c r="EL102" s="2">
        <f t="shared" si="94"/>
        <v>94.820263053564602</v>
      </c>
      <c r="EM102" s="2">
        <f t="shared" si="135"/>
        <v>95.775046993242185</v>
      </c>
      <c r="EN102" s="2">
        <f t="shared" si="135"/>
        <v>95.170650794912547</v>
      </c>
      <c r="EO102" s="2">
        <f t="shared" si="135"/>
        <v>95.130729689564077</v>
      </c>
      <c r="EQ102" s="2">
        <f t="shared" si="136"/>
        <v>91.292032705400771</v>
      </c>
      <c r="ER102" s="2">
        <f t="shared" si="136"/>
        <v>93.394483785129921</v>
      </c>
      <c r="ES102" s="2">
        <f t="shared" si="136"/>
        <v>92.310183701499355</v>
      </c>
      <c r="ET102" s="2">
        <f t="shared" si="136"/>
        <v>92.116348250659001</v>
      </c>
      <c r="EU102" s="2">
        <f t="shared" si="136"/>
        <v>91.078433185427826</v>
      </c>
      <c r="EV102" s="2">
        <f t="shared" si="136"/>
        <v>91.543021436836781</v>
      </c>
      <c r="EW102" s="2">
        <f t="shared" si="136"/>
        <v>93.195246574871248</v>
      </c>
      <c r="EX102" s="2">
        <f t="shared" si="136"/>
        <v>93.078030645179069</v>
      </c>
      <c r="EY102" s="2">
        <f t="shared" si="136"/>
        <v>94.624165028628042</v>
      </c>
      <c r="EZ102" s="2">
        <f t="shared" si="136"/>
        <v>94.594801524620578</v>
      </c>
      <c r="FA102" s="2">
        <f t="shared" si="136"/>
        <v>94.855946198521622</v>
      </c>
      <c r="FB102" s="2">
        <f t="shared" si="136"/>
        <v>94.892474615970656</v>
      </c>
      <c r="FC102" s="2">
        <f t="shared" si="136"/>
        <v>95.395381939292918</v>
      </c>
      <c r="FD102" s="2">
        <f t="shared" si="136"/>
        <v>95.506551075129153</v>
      </c>
      <c r="FE102" s="2">
        <f t="shared" si="136"/>
        <v>96.075646531875847</v>
      </c>
      <c r="FG102" s="2">
        <f t="shared" si="137"/>
        <v>0.96404793742335315</v>
      </c>
      <c r="FH102" s="2">
        <f t="shared" si="137"/>
        <v>0.96546759825224837</v>
      </c>
      <c r="FI102" s="2">
        <f t="shared" si="137"/>
        <v>0.96217569368957145</v>
      </c>
      <c r="FJ102" s="2">
        <f t="shared" si="137"/>
        <v>0.95912968041926805</v>
      </c>
      <c r="FK102" s="2">
        <f t="shared" si="137"/>
        <v>0.96041317693694617</v>
      </c>
      <c r="FL102" s="2">
        <f t="shared" si="137"/>
        <v>0.95928481841190061</v>
      </c>
      <c r="FM102" s="2">
        <f t="shared" si="137"/>
        <v>0.95367382340994022</v>
      </c>
      <c r="FN102" s="2">
        <f t="shared" si="137"/>
        <v>0.95735763983072952</v>
      </c>
      <c r="FO102" s="2">
        <f t="shared" si="137"/>
        <v>0.95474690705605547</v>
      </c>
      <c r="FP102" s="2">
        <f t="shared" si="137"/>
        <v>0.95635944963414121</v>
      </c>
      <c r="FQ102" s="2">
        <f t="shared" si="137"/>
        <v>0.95998631144608582</v>
      </c>
      <c r="FR102" s="2">
        <f t="shared" si="137"/>
        <v>0.95520189706792547</v>
      </c>
      <c r="FS102" s="2">
        <f t="shared" si="137"/>
        <v>0.95458050494597046</v>
      </c>
      <c r="FT102" s="2">
        <f t="shared" si="137"/>
        <v>0.95323350412096652</v>
      </c>
      <c r="FU102" s="2">
        <f t="shared" si="137"/>
        <v>0.95022606967351075</v>
      </c>
      <c r="FW102" s="2">
        <f t="shared" si="127"/>
        <v>1.5238454080703655E-3</v>
      </c>
      <c r="FX102" s="2">
        <f t="shared" si="127"/>
        <v>2.8881662138537465E-3</v>
      </c>
      <c r="FY102" s="2">
        <f t="shared" si="127"/>
        <v>1.859050312943809E-3</v>
      </c>
      <c r="FZ102" s="2">
        <f t="shared" si="127"/>
        <v>2.4140116706035431E-2</v>
      </c>
      <c r="GA102" s="2">
        <f t="shared" si="127"/>
        <v>1.7278366805822576E-3</v>
      </c>
      <c r="GB102" s="2">
        <f t="shared" si="127"/>
        <v>2.0090907751277864E-3</v>
      </c>
      <c r="GC102" s="2">
        <f t="shared" si="127"/>
        <v>1.8795906266128525E-3</v>
      </c>
      <c r="GD102" s="2">
        <f t="shared" si="127"/>
        <v>1.8845567339832513E-3</v>
      </c>
      <c r="GE102" s="2">
        <f t="shared" si="127"/>
        <v>2.2859008354219113E-3</v>
      </c>
      <c r="GF102" s="2">
        <f t="shared" si="127"/>
        <v>2.0863750317138999E-3</v>
      </c>
      <c r="GG102" s="2">
        <f t="shared" si="127"/>
        <v>2.1297581735719791E-3</v>
      </c>
      <c r="GH102" s="2">
        <f t="shared" si="127"/>
        <v>1.8138623623668165E-3</v>
      </c>
      <c r="GI102" s="2">
        <f t="shared" si="127"/>
        <v>1.5663733946261512E-3</v>
      </c>
      <c r="GJ102" s="2">
        <f t="shared" si="127"/>
        <v>1.1716074995712243E-3</v>
      </c>
      <c r="GK102" s="2">
        <f t="shared" si="127"/>
        <v>1.158773463114946E-3</v>
      </c>
      <c r="GM102" s="86">
        <f t="shared" si="128"/>
        <v>6.1006642689389648E-15</v>
      </c>
      <c r="GN102" s="86">
        <f t="shared" si="128"/>
        <v>2.1149018663372801E-20</v>
      </c>
      <c r="GO102" s="86">
        <f t="shared" si="128"/>
        <v>9.6651175498191338E-21</v>
      </c>
      <c r="GP102" s="86">
        <f t="shared" si="128"/>
        <v>2.4049541728290178E-24</v>
      </c>
      <c r="GQ102" s="86">
        <f t="shared" si="128"/>
        <v>2.4205962725798775E-26</v>
      </c>
      <c r="GR102" s="86">
        <f t="shared" si="128"/>
        <v>1.7648135121296492E-27</v>
      </c>
      <c r="GS102" s="86">
        <f t="shared" si="128"/>
        <v>3.7130617531229637E-22</v>
      </c>
      <c r="GT102" s="86">
        <f t="shared" si="128"/>
        <v>7.639493637946856E-20</v>
      </c>
      <c r="GU102" s="86">
        <f t="shared" si="128"/>
        <v>3.1009240842015527E-20</v>
      </c>
      <c r="GV102" s="86">
        <f t="shared" si="128"/>
        <v>8.7573789195290819E-20</v>
      </c>
      <c r="GW102" s="86">
        <f t="shared" si="128"/>
        <v>2.1321704344540099E-22</v>
      </c>
      <c r="GX102" s="86">
        <f t="shared" si="128"/>
        <v>3.6073859675528798E-20</v>
      </c>
      <c r="GY102" s="86">
        <f t="shared" si="128"/>
        <v>8.576933680046312E-18</v>
      </c>
      <c r="GZ102" s="86">
        <f t="shared" si="128"/>
        <v>8.2643162299165586E-11</v>
      </c>
      <c r="HA102" s="86">
        <f t="shared" si="128"/>
        <v>3.8346559918706738E-10</v>
      </c>
      <c r="HC102" s="86">
        <f t="shared" si="73"/>
        <v>0.37281519887896641</v>
      </c>
      <c r="HD102" s="86">
        <f t="shared" si="73"/>
        <v>0.45296377929190756</v>
      </c>
      <c r="HE102" s="86">
        <f t="shared" si="73"/>
        <v>0.46885999233549736</v>
      </c>
      <c r="HF102" s="86">
        <f t="shared" si="73"/>
        <v>0.42803544375239128</v>
      </c>
      <c r="HG102" s="86">
        <f t="shared" si="73"/>
        <v>0.46113098280514636</v>
      </c>
      <c r="HH102" s="86">
        <f t="shared" si="73"/>
        <v>0.52543040111242356</v>
      </c>
      <c r="HI102" s="86">
        <f t="shared" si="138"/>
        <v>0.41982433467760594</v>
      </c>
      <c r="HJ102" s="86">
        <f t="shared" si="138"/>
        <v>0.44834139194075551</v>
      </c>
      <c r="HK102" s="86">
        <f t="shared" si="138"/>
        <v>0.43201711957936695</v>
      </c>
      <c r="HL102" s="86">
        <f t="shared" si="138"/>
        <v>0.47946952879510846</v>
      </c>
      <c r="HM102" s="86">
        <f t="shared" si="138"/>
        <v>0.47290810713552456</v>
      </c>
      <c r="HN102" s="86">
        <f t="shared" si="138"/>
        <v>0.39488082065368169</v>
      </c>
      <c r="HO102" s="86">
        <f t="shared" si="138"/>
        <v>0.32606990270627484</v>
      </c>
      <c r="HP102" s="86">
        <f t="shared" si="138"/>
        <v>0.27799620168372757</v>
      </c>
      <c r="HQ102" s="86">
        <f t="shared" si="138"/>
        <v>0.3116297303047198</v>
      </c>
      <c r="HS102" s="86">
        <f t="shared" si="129"/>
        <v>3.9480031156868244E-19</v>
      </c>
      <c r="HT102" s="86">
        <f t="shared" si="129"/>
        <v>1.7034880690263959E-17</v>
      </c>
      <c r="HU102" s="86">
        <f t="shared" si="129"/>
        <v>1.0724403028053156E-19</v>
      </c>
      <c r="HV102" s="86">
        <f t="shared" si="129"/>
        <v>2.2114870921038786E-25</v>
      </c>
      <c r="HW102" s="86">
        <f t="shared" si="129"/>
        <v>7.5102686252220862E-24</v>
      </c>
      <c r="HX102" s="86">
        <f t="shared" si="129"/>
        <v>2.5332352817614725E-22</v>
      </c>
      <c r="HY102" s="86">
        <f t="shared" si="129"/>
        <v>1.5144818798430122E-24</v>
      </c>
      <c r="HZ102" s="86">
        <f t="shared" si="129"/>
        <v>1.5332256606503377E-21</v>
      </c>
      <c r="IA102" s="86">
        <f t="shared" si="129"/>
        <v>3.2580586037368928E-23</v>
      </c>
      <c r="IB102" s="86">
        <f t="shared" si="129"/>
        <v>5.4468419403562276E-24</v>
      </c>
      <c r="IC102" s="86">
        <f t="shared" si="129"/>
        <v>2.3745876288555705E-24</v>
      </c>
      <c r="ID102" s="86">
        <f t="shared" si="129"/>
        <v>8.9393460312902091E-25</v>
      </c>
      <c r="IE102" s="86">
        <f t="shared" si="129"/>
        <v>9.4238024458216444E-25</v>
      </c>
      <c r="IF102" s="86">
        <f t="shared" si="129"/>
        <v>1.0223653656957344E-9</v>
      </c>
      <c r="IG102" s="86">
        <f t="shared" si="129"/>
        <v>2.8529519143058148E-9</v>
      </c>
      <c r="II102" s="86">
        <f t="shared" si="130"/>
        <v>6.8696312871820942E-103</v>
      </c>
      <c r="IJ102" s="86">
        <f t="shared" si="130"/>
        <v>2.4812743405489411E-91</v>
      </c>
      <c r="IK102" s="86">
        <f t="shared" si="130"/>
        <v>3.2164786209019858E-109</v>
      </c>
      <c r="IL102" s="86">
        <f t="shared" si="130"/>
        <v>5.0079187354112156E-49</v>
      </c>
      <c r="IM102" s="86">
        <f t="shared" si="130"/>
        <v>2.089425695033497E-134</v>
      </c>
      <c r="IN102" s="86">
        <f t="shared" si="130"/>
        <v>7.4359597873551289E-127</v>
      </c>
      <c r="IO102" s="86">
        <f t="shared" si="130"/>
        <v>2.3579412209851888E-135</v>
      </c>
      <c r="IP102" s="86">
        <f t="shared" si="130"/>
        <v>2.313321655889942E-125</v>
      </c>
      <c r="IQ102" s="86">
        <f t="shared" si="130"/>
        <v>1.3260362020388558E-125</v>
      </c>
      <c r="IR102" s="86">
        <f t="shared" si="130"/>
        <v>2.8437899243239571E-136</v>
      </c>
      <c r="IS102" s="86">
        <f t="shared" si="130"/>
        <v>6.2577374507413413E-131</v>
      </c>
      <c r="IT102" s="86">
        <f t="shared" si="130"/>
        <v>1.8539619059895609E-133</v>
      </c>
      <c r="IU102" s="86">
        <f t="shared" si="130"/>
        <v>4.8602724774394939E-136</v>
      </c>
      <c r="IV102" s="86">
        <f t="shared" si="130"/>
        <v>4.8686674504426409E-58</v>
      </c>
      <c r="IW102" s="86">
        <f t="shared" si="130"/>
        <v>2.79336771729059E-44</v>
      </c>
      <c r="IY102" s="86">
        <f t="shared" si="131"/>
        <v>0.37281519887897252</v>
      </c>
      <c r="IZ102" s="86">
        <f t="shared" si="131"/>
        <v>0.45296377929190756</v>
      </c>
      <c r="JA102" s="86">
        <f t="shared" si="131"/>
        <v>0.46885999233549736</v>
      </c>
      <c r="JB102" s="86">
        <f t="shared" si="131"/>
        <v>0.42803544375239128</v>
      </c>
      <c r="JC102" s="86">
        <f t="shared" si="131"/>
        <v>0.46113098280514636</v>
      </c>
      <c r="JD102" s="86">
        <f t="shared" si="131"/>
        <v>0.52543040111242356</v>
      </c>
      <c r="JE102" s="86">
        <f t="shared" si="131"/>
        <v>0.41982433467760594</v>
      </c>
      <c r="JF102" s="86">
        <f t="shared" si="131"/>
        <v>0.44834139194075551</v>
      </c>
      <c r="JG102" s="86">
        <f t="shared" si="131"/>
        <v>0.43201711957936695</v>
      </c>
      <c r="JH102" s="86">
        <f t="shared" si="131"/>
        <v>0.47946952879510846</v>
      </c>
      <c r="JI102" s="86">
        <f t="shared" si="131"/>
        <v>0.47290810713552456</v>
      </c>
      <c r="JJ102" s="86">
        <f t="shared" si="131"/>
        <v>0.39488082065368169</v>
      </c>
      <c r="JK102" s="86">
        <f t="shared" si="131"/>
        <v>0.32606990270627484</v>
      </c>
      <c r="JL102" s="86">
        <f t="shared" si="131"/>
        <v>0.2779962027887361</v>
      </c>
      <c r="JM102" s="86">
        <f t="shared" si="131"/>
        <v>0.31162973354113732</v>
      </c>
    </row>
    <row r="103" spans="2:273" x14ac:dyDescent="0.25">
      <c r="B103" s="2">
        <v>76</v>
      </c>
      <c r="C103" s="37">
        <v>185.44399999999999</v>
      </c>
      <c r="D103" s="37">
        <v>196.95</v>
      </c>
      <c r="E103" s="37">
        <v>199.625</v>
      </c>
      <c r="F103" s="37">
        <v>195.97499999999999</v>
      </c>
      <c r="G103" s="37">
        <v>198.57499999999999</v>
      </c>
      <c r="H103" s="37">
        <v>202.32499999999999</v>
      </c>
      <c r="I103" s="37">
        <v>197.7</v>
      </c>
      <c r="J103" s="37">
        <v>194.67500000000001</v>
      </c>
      <c r="K103" s="37">
        <v>196.53700000000001</v>
      </c>
      <c r="L103" s="37">
        <v>194.09800000000001</v>
      </c>
      <c r="M103" s="37">
        <v>197.22</v>
      </c>
      <c r="N103" s="37">
        <v>192.244</v>
      </c>
      <c r="O103" s="37">
        <v>187.39</v>
      </c>
      <c r="P103" s="37">
        <v>170.09800000000001</v>
      </c>
      <c r="Q103" s="37">
        <v>154.07300000000001</v>
      </c>
      <c r="S103" s="4">
        <f t="shared" si="132"/>
        <v>184.42859043083968</v>
      </c>
      <c r="T103" s="4">
        <f t="shared" si="132"/>
        <v>201.98387567437399</v>
      </c>
      <c r="U103" s="4">
        <f t="shared" si="132"/>
        <v>202.33724344259502</v>
      </c>
      <c r="V103" s="4">
        <f t="shared" si="132"/>
        <v>200.71350452762238</v>
      </c>
      <c r="W103" s="4">
        <f t="shared" si="132"/>
        <v>202.35875820026601</v>
      </c>
      <c r="X103" s="4">
        <f t="shared" si="132"/>
        <v>205.95723084428738</v>
      </c>
      <c r="Y103" s="4">
        <f t="shared" si="132"/>
        <v>195.89518412134046</v>
      </c>
      <c r="Z103" s="4">
        <f t="shared" si="132"/>
        <v>195.09961591652348</v>
      </c>
      <c r="AA103" s="4">
        <f t="shared" si="132"/>
        <v>196.0100945010326</v>
      </c>
      <c r="AB103" s="4">
        <f t="shared" si="132"/>
        <v>199.47452652265355</v>
      </c>
      <c r="AC103" s="4">
        <f t="shared" si="132"/>
        <v>201.14617198576138</v>
      </c>
      <c r="AD103" s="4">
        <f t="shared" si="132"/>
        <v>193.08082639805616</v>
      </c>
      <c r="AE103" s="4">
        <f t="shared" si="132"/>
        <v>185.51893156456077</v>
      </c>
      <c r="AF103" s="4">
        <f t="shared" si="132"/>
        <v>166.68588266386016</v>
      </c>
      <c r="AG103" s="4">
        <f t="shared" si="132"/>
        <v>153.89425262950388</v>
      </c>
      <c r="AI103" s="4">
        <f t="shared" si="133"/>
        <v>1.0154095691603118</v>
      </c>
      <c r="AJ103" s="4">
        <f t="shared" si="133"/>
        <v>-5.0338756743740021</v>
      </c>
      <c r="AK103" s="4">
        <f t="shared" si="133"/>
        <v>-2.7122434425950246</v>
      </c>
      <c r="AL103" s="4">
        <f t="shared" si="133"/>
        <v>-4.7385045276223821</v>
      </c>
      <c r="AM103" s="4">
        <f t="shared" si="133"/>
        <v>-3.7837582002660213</v>
      </c>
      <c r="AN103" s="4">
        <f t="shared" si="133"/>
        <v>-3.6322308442873918</v>
      </c>
      <c r="AO103" s="4">
        <f t="shared" si="133"/>
        <v>1.8048158786595252</v>
      </c>
      <c r="AP103" s="4">
        <f t="shared" si="133"/>
        <v>-0.42461591652346442</v>
      </c>
      <c r="AQ103" s="4">
        <f t="shared" si="133"/>
        <v>0.5269054989674089</v>
      </c>
      <c r="AR103" s="4">
        <f t="shared" si="133"/>
        <v>-5.3765265226535348</v>
      </c>
      <c r="AS103" s="4">
        <f t="shared" si="133"/>
        <v>-3.9261719857613855</v>
      </c>
      <c r="AT103" s="4">
        <f t="shared" si="133"/>
        <v>-0.83682639805616077</v>
      </c>
      <c r="AU103" s="4">
        <f t="shared" si="133"/>
        <v>1.8710684354392129</v>
      </c>
      <c r="AV103" s="4">
        <f t="shared" si="133"/>
        <v>3.4121173361398576</v>
      </c>
      <c r="AW103" s="4">
        <f t="shared" si="133"/>
        <v>0.17874737049612577</v>
      </c>
      <c r="AY103" s="2">
        <f t="shared" si="125"/>
        <v>91.511594470588463</v>
      </c>
      <c r="AZ103" s="2">
        <f t="shared" si="125"/>
        <v>93.103104217370159</v>
      </c>
      <c r="BA103" s="2">
        <f t="shared" si="125"/>
        <v>93.091110415066666</v>
      </c>
      <c r="BB103" s="2">
        <f t="shared" si="125"/>
        <v>93.160940644843222</v>
      </c>
      <c r="BC103" s="2">
        <f t="shared" si="125"/>
        <v>91.798428565008763</v>
      </c>
      <c r="BD103" s="2">
        <f t="shared" si="125"/>
        <v>91.650686893475282</v>
      </c>
      <c r="BE103" s="2">
        <f t="shared" si="125"/>
        <v>94.020880934598125</v>
      </c>
      <c r="BF103" s="2">
        <f t="shared" si="125"/>
        <v>93.007266075199837</v>
      </c>
      <c r="BG103" s="2">
        <f t="shared" si="125"/>
        <v>94.824042234030713</v>
      </c>
      <c r="BH103" s="2">
        <f t="shared" si="125"/>
        <v>95.019616732498235</v>
      </c>
      <c r="BI103" s="2">
        <f t="shared" si="125"/>
        <v>95.239015375444822</v>
      </c>
      <c r="BJ103" s="2">
        <f t="shared" si="125"/>
        <v>95.254589274100496</v>
      </c>
      <c r="BK103" s="2">
        <f t="shared" si="125"/>
        <v>96.248529916725957</v>
      </c>
      <c r="BL103" s="2">
        <f t="shared" si="125"/>
        <v>95.600173097135055</v>
      </c>
      <c r="BM103" s="2">
        <f t="shared" si="125"/>
        <v>95.579855082735321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105.29984871794875</v>
      </c>
      <c r="DL103" s="2">
        <f t="shared" si="134"/>
        <v>103.66977564102567</v>
      </c>
      <c r="DM103" s="2">
        <f t="shared" si="134"/>
        <v>105.00085834896809</v>
      </c>
      <c r="DN103" s="2">
        <f t="shared" si="134"/>
        <v>108.00625234521576</v>
      </c>
      <c r="DO103" s="2">
        <f t="shared" si="134"/>
        <v>100.54370445344132</v>
      </c>
      <c r="DP103" s="2">
        <f t="shared" si="134"/>
        <v>105.91712714739032</v>
      </c>
      <c r="DQ103" s="2">
        <f t="shared" si="134"/>
        <v>105.71914414414412</v>
      </c>
      <c r="DR103" s="2">
        <f t="shared" si="134"/>
        <v>106.2983552631579</v>
      </c>
      <c r="DS103" s="2">
        <f t="shared" si="134"/>
        <v>110.0120292154503</v>
      </c>
      <c r="DT103" s="2">
        <f t="shared" si="134"/>
        <v>110.16304694167852</v>
      </c>
      <c r="DU103" s="2">
        <f t="shared" si="134"/>
        <v>106.58187800269906</v>
      </c>
      <c r="DV103" s="2">
        <f t="shared" si="134"/>
        <v>108.51372655651606</v>
      </c>
      <c r="DW103" s="2">
        <f t="shared" si="134"/>
        <v>110.29984068278804</v>
      </c>
      <c r="DX103" s="2">
        <f t="shared" si="134"/>
        <v>107.37414604077762</v>
      </c>
      <c r="DY103" s="2">
        <f t="shared" si="134"/>
        <v>105.53560583778966</v>
      </c>
      <c r="EA103" s="2">
        <f t="shared" si="94"/>
        <v>91.042405086788804</v>
      </c>
      <c r="EB103" s="2">
        <f t="shared" si="94"/>
        <v>92.756811145510838</v>
      </c>
      <c r="EC103" s="2">
        <f t="shared" si="94"/>
        <v>92.665132301908599</v>
      </c>
      <c r="ED103" s="2">
        <f t="shared" si="94"/>
        <v>92.601170038205339</v>
      </c>
      <c r="EE103" s="2">
        <f t="shared" si="94"/>
        <v>91.470658075462552</v>
      </c>
      <c r="EF103" s="2">
        <f t="shared" si="94"/>
        <v>91.097695087658749</v>
      </c>
      <c r="EG103" s="2">
        <f t="shared" si="94"/>
        <v>93.5035747262678</v>
      </c>
      <c r="EH103" s="2">
        <f t="shared" si="94"/>
        <v>92.466270921538296</v>
      </c>
      <c r="EI103" s="2">
        <f t="shared" si="94"/>
        <v>94.166639616793461</v>
      </c>
      <c r="EJ103" s="2">
        <f t="shared" si="94"/>
        <v>94.389212697108206</v>
      </c>
      <c r="EK103" s="2">
        <f t="shared" si="94"/>
        <v>94.808061405895671</v>
      </c>
      <c r="EL103" s="2">
        <f t="shared" si="94"/>
        <v>94.68731978583601</v>
      </c>
      <c r="EM103" s="2">
        <f t="shared" si="135"/>
        <v>95.639439273146266</v>
      </c>
      <c r="EN103" s="2">
        <f t="shared" si="135"/>
        <v>95.072926629570745</v>
      </c>
      <c r="EO103" s="2">
        <f t="shared" si="135"/>
        <v>95.103049702774115</v>
      </c>
      <c r="EQ103" s="2">
        <f t="shared" si="136"/>
        <v>91.176029271960232</v>
      </c>
      <c r="ER103" s="2">
        <f t="shared" si="136"/>
        <v>93.247506433374227</v>
      </c>
      <c r="ES103" s="2">
        <f t="shared" si="136"/>
        <v>92.185139349891259</v>
      </c>
      <c r="ET103" s="2">
        <f t="shared" si="136"/>
        <v>91.975838126048416</v>
      </c>
      <c r="EU103" s="2">
        <f t="shared" si="136"/>
        <v>90.972174687208408</v>
      </c>
      <c r="EV103" s="2">
        <f t="shared" si="136"/>
        <v>91.428225540583668</v>
      </c>
      <c r="EW103" s="2">
        <f t="shared" si="136"/>
        <v>93.060167733847663</v>
      </c>
      <c r="EX103" s="2">
        <f t="shared" si="136"/>
        <v>92.96740985861581</v>
      </c>
      <c r="EY103" s="2">
        <f t="shared" si="136"/>
        <v>94.497171215405501</v>
      </c>
      <c r="EZ103" s="2">
        <f t="shared" si="136"/>
        <v>94.465763726735815</v>
      </c>
      <c r="FA103" s="2">
        <f t="shared" si="136"/>
        <v>94.711677441921836</v>
      </c>
      <c r="FB103" s="2">
        <f t="shared" si="136"/>
        <v>94.756420232180048</v>
      </c>
      <c r="FC103" s="2">
        <f t="shared" si="136"/>
        <v>95.275541386791573</v>
      </c>
      <c r="FD103" s="2">
        <f t="shared" si="136"/>
        <v>95.394052983519728</v>
      </c>
      <c r="FE103" s="2">
        <f t="shared" si="136"/>
        <v>96.002694947888159</v>
      </c>
      <c r="FG103" s="2">
        <f t="shared" si="137"/>
        <v>0.96710727666129293</v>
      </c>
      <c r="FH103" s="2">
        <f t="shared" si="137"/>
        <v>0.96841009008092083</v>
      </c>
      <c r="FI103" s="2">
        <f t="shared" si="137"/>
        <v>0.96538863155596188</v>
      </c>
      <c r="FJ103" s="2">
        <f t="shared" si="137"/>
        <v>0.96259129841496271</v>
      </c>
      <c r="FK103" s="2">
        <f t="shared" si="137"/>
        <v>0.96377019219365478</v>
      </c>
      <c r="FL103" s="2">
        <f t="shared" si="137"/>
        <v>0.96273380712859447</v>
      </c>
      <c r="FM103" s="2">
        <f t="shared" si="137"/>
        <v>0.9575771005219591</v>
      </c>
      <c r="FN103" s="2">
        <f t="shared" si="137"/>
        <v>0.96096323681835394</v>
      </c>
      <c r="FO103" s="2">
        <f t="shared" si="137"/>
        <v>0.95856369841483791</v>
      </c>
      <c r="FP103" s="2">
        <f t="shared" si="137"/>
        <v>0.96004592556437296</v>
      </c>
      <c r="FQ103" s="2">
        <f t="shared" si="137"/>
        <v>0.96337814515647546</v>
      </c>
      <c r="FR103" s="2">
        <f t="shared" si="137"/>
        <v>0.95898196179482342</v>
      </c>
      <c r="FS103" s="2">
        <f t="shared" si="137"/>
        <v>0.95841071982655501</v>
      </c>
      <c r="FT103" s="2">
        <f t="shared" si="137"/>
        <v>0.95717221487140114</v>
      </c>
      <c r="FU103" s="2">
        <f t="shared" si="137"/>
        <v>0.95440595387466198</v>
      </c>
      <c r="FW103" s="2">
        <f t="shared" si="127"/>
        <v>1.6706176536161539E-3</v>
      </c>
      <c r="FX103" s="2">
        <f t="shared" si="127"/>
        <v>3.1659291098007935E-3</v>
      </c>
      <c r="FY103" s="2">
        <f t="shared" si="127"/>
        <v>2.0380425947976897E-3</v>
      </c>
      <c r="FZ103" s="2">
        <f t="shared" si="127"/>
        <v>2.6407608434771423E-2</v>
      </c>
      <c r="GA103" s="2">
        <f t="shared" si="127"/>
        <v>1.8942194830830171E-3</v>
      </c>
      <c r="GB103" s="2">
        <f t="shared" si="127"/>
        <v>2.2024973113390265E-3</v>
      </c>
      <c r="GC103" s="2">
        <f t="shared" si="127"/>
        <v>2.0605564794473133E-3</v>
      </c>
      <c r="GD103" s="2">
        <f t="shared" si="127"/>
        <v>2.0659997309580586E-3</v>
      </c>
      <c r="GE103" s="2">
        <f t="shared" si="127"/>
        <v>2.5058877771247609E-3</v>
      </c>
      <c r="GF103" s="2">
        <f t="shared" si="127"/>
        <v>2.2872043405773399E-3</v>
      </c>
      <c r="GG103" s="2">
        <f t="shared" si="127"/>
        <v>2.3347536663402783E-3</v>
      </c>
      <c r="GH103" s="2">
        <f t="shared" si="127"/>
        <v>1.9885125450860098E-3</v>
      </c>
      <c r="GI103" s="2">
        <f t="shared" si="127"/>
        <v>1.7172347641983142E-3</v>
      </c>
      <c r="GJ103" s="2">
        <f t="shared" si="127"/>
        <v>1.2844968851541403E-3</v>
      </c>
      <c r="GK103" s="2">
        <f t="shared" si="127"/>
        <v>1.2704278073532636E-3</v>
      </c>
      <c r="GM103" s="86">
        <f t="shared" si="128"/>
        <v>8.8848332465397401E-17</v>
      </c>
      <c r="GN103" s="86">
        <f t="shared" si="128"/>
        <v>7.687104661965093E-23</v>
      </c>
      <c r="GO103" s="86">
        <f t="shared" si="128"/>
        <v>3.3023879012852501E-23</v>
      </c>
      <c r="GP103" s="86">
        <f t="shared" si="128"/>
        <v>2.5575534167377399E-27</v>
      </c>
      <c r="GQ103" s="86">
        <f t="shared" si="128"/>
        <v>1.8145312520014717E-29</v>
      </c>
      <c r="GR103" s="86">
        <f t="shared" si="128"/>
        <v>1.2390060593075089E-30</v>
      </c>
      <c r="GS103" s="86">
        <f t="shared" si="128"/>
        <v>7.7617855808358781E-25</v>
      </c>
      <c r="GT103" s="86">
        <f t="shared" si="128"/>
        <v>3.0023227006908599E-22</v>
      </c>
      <c r="GU103" s="86">
        <f t="shared" si="128"/>
        <v>1.029742716228421E-22</v>
      </c>
      <c r="GV103" s="86">
        <f t="shared" si="128"/>
        <v>4.3412545049188724E-22</v>
      </c>
      <c r="GW103" s="86">
        <f t="shared" si="128"/>
        <v>5.1104924100958813E-25</v>
      </c>
      <c r="GX103" s="86">
        <f t="shared" si="128"/>
        <v>1.4860631035065519E-22</v>
      </c>
      <c r="GY103" s="86">
        <f t="shared" si="128"/>
        <v>6.6329642280067454E-20</v>
      </c>
      <c r="GZ103" s="86">
        <f t="shared" si="128"/>
        <v>4.6024758609280131E-12</v>
      </c>
      <c r="HA103" s="86">
        <f t="shared" si="128"/>
        <v>3.1811515781840685E-11</v>
      </c>
      <c r="HC103" s="86">
        <f t="shared" si="73"/>
        <v>0.4535834408565394</v>
      </c>
      <c r="HD103" s="86">
        <f t="shared" si="73"/>
        <v>0.54461227209430296</v>
      </c>
      <c r="HE103" s="86">
        <f t="shared" si="73"/>
        <v>0.56338085241230418</v>
      </c>
      <c r="HF103" s="86">
        <f t="shared" si="73"/>
        <v>0.52808570104587671</v>
      </c>
      <c r="HG103" s="86">
        <f t="shared" si="73"/>
        <v>0.56436060542460131</v>
      </c>
      <c r="HH103" s="86">
        <f t="shared" si="73"/>
        <v>0.63214088692599368</v>
      </c>
      <c r="HI103" s="86">
        <f t="shared" si="138"/>
        <v>0.52363315369560892</v>
      </c>
      <c r="HJ103" s="86">
        <f t="shared" si="138"/>
        <v>0.55093052330790693</v>
      </c>
      <c r="HK103" s="86">
        <f t="shared" si="138"/>
        <v>0.53537201189745942</v>
      </c>
      <c r="HL103" s="86">
        <f t="shared" si="138"/>
        <v>0.58504555351819887</v>
      </c>
      <c r="HM103" s="86">
        <f t="shared" si="138"/>
        <v>0.57474893441990438</v>
      </c>
      <c r="HN103" s="86">
        <f t="shared" si="138"/>
        <v>0.49238886202746618</v>
      </c>
      <c r="HO103" s="86">
        <f t="shared" si="138"/>
        <v>0.41353430190324664</v>
      </c>
      <c r="HP103" s="86">
        <f t="shared" si="138"/>
        <v>0.35792572430595154</v>
      </c>
      <c r="HQ103" s="86">
        <f t="shared" si="138"/>
        <v>0.39991105856326337</v>
      </c>
      <c r="HS103" s="86">
        <f t="shared" si="129"/>
        <v>2.693706258146291E-18</v>
      </c>
      <c r="HT103" s="86">
        <f t="shared" si="129"/>
        <v>1.1501165545490672E-16</v>
      </c>
      <c r="HU103" s="86">
        <f t="shared" si="129"/>
        <v>8.5246839155887307E-19</v>
      </c>
      <c r="HV103" s="86">
        <f t="shared" si="129"/>
        <v>3.1921747622654004E-24</v>
      </c>
      <c r="HW103" s="86">
        <f t="shared" si="129"/>
        <v>9.331248295252472E-23</v>
      </c>
      <c r="HX103" s="86">
        <f t="shared" si="129"/>
        <v>2.8474051124984725E-21</v>
      </c>
      <c r="HY103" s="86">
        <f t="shared" si="129"/>
        <v>2.0423933885545388E-23</v>
      </c>
      <c r="HZ103" s="86">
        <f t="shared" si="129"/>
        <v>1.5851978428709268E-20</v>
      </c>
      <c r="IA103" s="86">
        <f t="shared" si="129"/>
        <v>4.0088796177937573E-22</v>
      </c>
      <c r="IB103" s="86">
        <f t="shared" si="129"/>
        <v>7.4964339952276716E-23</v>
      </c>
      <c r="IC103" s="86">
        <f t="shared" si="129"/>
        <v>3.1939490741136326E-23</v>
      </c>
      <c r="ID103" s="86">
        <f t="shared" si="129"/>
        <v>1.1816296992754983E-23</v>
      </c>
      <c r="IE103" s="86">
        <f t="shared" si="129"/>
        <v>1.2028950998325371E-23</v>
      </c>
      <c r="IF103" s="86">
        <f t="shared" si="129"/>
        <v>2.3215868665068175E-9</v>
      </c>
      <c r="IG103" s="86">
        <f t="shared" si="129"/>
        <v>6.2451042414759782E-9</v>
      </c>
      <c r="II103" s="86">
        <f t="shared" si="130"/>
        <v>4.8313613233947853E-100</v>
      </c>
      <c r="IJ103" s="86">
        <f t="shared" si="130"/>
        <v>1.5520117853677183E-88</v>
      </c>
      <c r="IK103" s="86">
        <f t="shared" si="130"/>
        <v>4.2443664346811257E-106</v>
      </c>
      <c r="IL103" s="86">
        <f t="shared" si="130"/>
        <v>1.0549841506422902E-46</v>
      </c>
      <c r="IM103" s="86">
        <f t="shared" si="130"/>
        <v>1.3420053133726257E-130</v>
      </c>
      <c r="IN103" s="86">
        <f t="shared" si="130"/>
        <v>3.540128995859334E-123</v>
      </c>
      <c r="IO103" s="86">
        <f t="shared" si="130"/>
        <v>1.8139553658902202E-131</v>
      </c>
      <c r="IP103" s="86">
        <f t="shared" si="130"/>
        <v>9.1443857628135728E-122</v>
      </c>
      <c r="IQ103" s="86">
        <f t="shared" si="130"/>
        <v>6.9237226263965388E-122</v>
      </c>
      <c r="IR103" s="86">
        <f t="shared" si="130"/>
        <v>2.7073263079477557E-132</v>
      </c>
      <c r="IS103" s="86">
        <f t="shared" si="130"/>
        <v>4.2631538544263807E-127</v>
      </c>
      <c r="IT103" s="86">
        <f t="shared" si="130"/>
        <v>1.1955149609922181E-129</v>
      </c>
      <c r="IU103" s="86">
        <f t="shared" si="130"/>
        <v>3.0411911971077905E-132</v>
      </c>
      <c r="IV103" s="86">
        <f t="shared" si="130"/>
        <v>1.6282983063881546E-56</v>
      </c>
      <c r="IW103" s="86">
        <f t="shared" si="130"/>
        <v>3.9554437416453504E-43</v>
      </c>
      <c r="IY103" s="86">
        <f t="shared" si="131"/>
        <v>0.45358344085653951</v>
      </c>
      <c r="IZ103" s="86">
        <f t="shared" si="131"/>
        <v>0.54461227209430307</v>
      </c>
      <c r="JA103" s="86">
        <f t="shared" si="131"/>
        <v>0.56338085241230418</v>
      </c>
      <c r="JB103" s="86">
        <f t="shared" si="131"/>
        <v>0.52808570104587671</v>
      </c>
      <c r="JC103" s="86">
        <f t="shared" si="131"/>
        <v>0.56436060542460131</v>
      </c>
      <c r="JD103" s="86">
        <f t="shared" si="131"/>
        <v>0.63214088692599368</v>
      </c>
      <c r="JE103" s="86">
        <f t="shared" si="131"/>
        <v>0.52363315369560892</v>
      </c>
      <c r="JF103" s="86">
        <f t="shared" si="131"/>
        <v>0.55093052330790693</v>
      </c>
      <c r="JG103" s="86">
        <f t="shared" si="131"/>
        <v>0.53537201189745942</v>
      </c>
      <c r="JH103" s="86">
        <f t="shared" si="131"/>
        <v>0.58504555351819887</v>
      </c>
      <c r="JI103" s="86">
        <f t="shared" si="131"/>
        <v>0.57474893441990438</v>
      </c>
      <c r="JJ103" s="86">
        <f t="shared" si="131"/>
        <v>0.49238886202746618</v>
      </c>
      <c r="JK103" s="86">
        <f t="shared" si="131"/>
        <v>0.41353430190324664</v>
      </c>
      <c r="JL103" s="86">
        <f t="shared" si="131"/>
        <v>0.35792572663214089</v>
      </c>
      <c r="JM103" s="86">
        <f t="shared" si="131"/>
        <v>0.39991106484017913</v>
      </c>
    </row>
    <row r="104" spans="2:273" x14ac:dyDescent="0.25">
      <c r="B104" s="2">
        <v>77</v>
      </c>
      <c r="C104" s="37">
        <v>188.756</v>
      </c>
      <c r="D104" s="37">
        <v>199.875</v>
      </c>
      <c r="E104" s="37">
        <v>199.6</v>
      </c>
      <c r="F104" s="37">
        <v>197.77500000000001</v>
      </c>
      <c r="G104" s="37">
        <v>202.1</v>
      </c>
      <c r="H104" s="37">
        <v>199.8</v>
      </c>
      <c r="I104" s="37">
        <v>200.02500000000001</v>
      </c>
      <c r="J104" s="37">
        <v>197.32499999999999</v>
      </c>
      <c r="K104" s="37">
        <v>197.512</v>
      </c>
      <c r="L104" s="37">
        <v>194.68299999999999</v>
      </c>
      <c r="M104" s="37">
        <v>195.31700000000001</v>
      </c>
      <c r="N104" s="37">
        <v>197.61</v>
      </c>
      <c r="O104" s="37">
        <v>194.22</v>
      </c>
      <c r="P104" s="37">
        <v>174.976</v>
      </c>
      <c r="Q104" s="37">
        <v>160.04900000000001</v>
      </c>
      <c r="S104" s="4">
        <f t="shared" si="132"/>
        <v>193.01411834040763</v>
      </c>
      <c r="T104" s="4">
        <f t="shared" si="132"/>
        <v>207.88855799372257</v>
      </c>
      <c r="U104" s="4">
        <f t="shared" si="132"/>
        <v>207.2494021942191</v>
      </c>
      <c r="V104" s="4">
        <f t="shared" si="132"/>
        <v>205.82791092961801</v>
      </c>
      <c r="W104" s="4">
        <f t="shared" si="132"/>
        <v>207.10301635041989</v>
      </c>
      <c r="X104" s="4">
        <f t="shared" si="132"/>
        <v>205.96950219575896</v>
      </c>
      <c r="Y104" s="4">
        <f t="shared" si="132"/>
        <v>204.598315712312</v>
      </c>
      <c r="Z104" s="4">
        <f t="shared" si="132"/>
        <v>202.16054447112271</v>
      </c>
      <c r="AA104" s="4">
        <f t="shared" si="132"/>
        <v>202.94772435967297</v>
      </c>
      <c r="AB104" s="4">
        <f t="shared" si="132"/>
        <v>201.05438547574502</v>
      </c>
      <c r="AC104" s="4">
        <f t="shared" si="132"/>
        <v>202.90012683338728</v>
      </c>
      <c r="AD104" s="4">
        <f t="shared" si="132"/>
        <v>201.04973470208088</v>
      </c>
      <c r="AE104" s="4">
        <f t="shared" si="132"/>
        <v>196.13514788880627</v>
      </c>
      <c r="AF104" s="4">
        <f t="shared" si="132"/>
        <v>176.28697557357188</v>
      </c>
      <c r="AG104" s="4">
        <f t="shared" si="132"/>
        <v>159.86886043936892</v>
      </c>
      <c r="AI104" s="4">
        <f t="shared" si="133"/>
        <v>-4.2581183404076342</v>
      </c>
      <c r="AJ104" s="4">
        <f t="shared" si="133"/>
        <v>-8.0135579937225714</v>
      </c>
      <c r="AK104" s="4">
        <f t="shared" si="133"/>
        <v>-7.6494021942191068</v>
      </c>
      <c r="AL104" s="4">
        <f t="shared" si="133"/>
        <v>-8.0529109296180081</v>
      </c>
      <c r="AM104" s="4">
        <f t="shared" si="133"/>
        <v>-5.0030163504198981</v>
      </c>
      <c r="AN104" s="4">
        <f t="shared" si="133"/>
        <v>-6.1695021957589518</v>
      </c>
      <c r="AO104" s="4">
        <f t="shared" si="133"/>
        <v>-4.5733157123119952</v>
      </c>
      <c r="AP104" s="4">
        <f t="shared" si="133"/>
        <v>-4.8355444711227165</v>
      </c>
      <c r="AQ104" s="4">
        <f t="shared" si="133"/>
        <v>-5.4357243596729745</v>
      </c>
      <c r="AR104" s="4">
        <f t="shared" si="133"/>
        <v>-6.3713854757450292</v>
      </c>
      <c r="AS104" s="4">
        <f t="shared" si="133"/>
        <v>-7.5831268333872686</v>
      </c>
      <c r="AT104" s="4">
        <f t="shared" si="133"/>
        <v>-3.4397347020808695</v>
      </c>
      <c r="AU104" s="4">
        <f t="shared" si="133"/>
        <v>-1.9151478888062741</v>
      </c>
      <c r="AV104" s="4">
        <f t="shared" si="133"/>
        <v>-1.3109755735718807</v>
      </c>
      <c r="AW104" s="4">
        <f t="shared" si="133"/>
        <v>0.18013956063109049</v>
      </c>
      <c r="AY104" s="2">
        <f t="shared" si="125"/>
        <v>91.367712027853159</v>
      </c>
      <c r="AZ104" s="2">
        <f t="shared" si="125"/>
        <v>92.961085550391189</v>
      </c>
      <c r="BA104" s="2">
        <f t="shared" si="125"/>
        <v>92.91400058633711</v>
      </c>
      <c r="BB104" s="2">
        <f t="shared" si="125"/>
        <v>92.94049942140218</v>
      </c>
      <c r="BC104" s="2">
        <f t="shared" si="125"/>
        <v>91.647007836777334</v>
      </c>
      <c r="BD104" s="2">
        <f t="shared" si="125"/>
        <v>91.512559319377075</v>
      </c>
      <c r="BE104" s="2">
        <f t="shared" si="125"/>
        <v>93.832857869711731</v>
      </c>
      <c r="BF104" s="2">
        <f t="shared" si="125"/>
        <v>92.880485341166818</v>
      </c>
      <c r="BG104" s="2">
        <f t="shared" si="125"/>
        <v>94.665466968900489</v>
      </c>
      <c r="BH104" s="2">
        <f t="shared" si="125"/>
        <v>94.848897772933753</v>
      </c>
      <c r="BI104" s="2">
        <f t="shared" si="125"/>
        <v>95.060763123423186</v>
      </c>
      <c r="BJ104" s="2">
        <f t="shared" si="125"/>
        <v>95.083141813462376</v>
      </c>
      <c r="BK104" s="2">
        <f t="shared" si="125"/>
        <v>96.071134254061477</v>
      </c>
      <c r="BL104" s="2">
        <f t="shared" si="125"/>
        <v>95.465585061745884</v>
      </c>
      <c r="BM104" s="2">
        <f t="shared" si="125"/>
        <v>95.51717032043554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105.3953867746289</v>
      </c>
      <c r="DL104" s="2">
        <f t="shared" si="134"/>
        <v>103.7074932523617</v>
      </c>
      <c r="DM104" s="2">
        <f t="shared" si="134"/>
        <v>105.08128283302062</v>
      </c>
      <c r="DN104" s="2">
        <f t="shared" si="134"/>
        <v>108.11863977485928</v>
      </c>
      <c r="DO104" s="2">
        <f t="shared" si="134"/>
        <v>100.57000000000002</v>
      </c>
      <c r="DP104" s="2">
        <f t="shared" si="134"/>
        <v>106.05364372469637</v>
      </c>
      <c r="DQ104" s="2">
        <f t="shared" si="134"/>
        <v>105.83648648648646</v>
      </c>
      <c r="DR104" s="2">
        <f t="shared" si="134"/>
        <v>106.4095141700405</v>
      </c>
      <c r="DS104" s="2">
        <f t="shared" si="134"/>
        <v>110.14418667250249</v>
      </c>
      <c r="DT104" s="2">
        <f t="shared" si="134"/>
        <v>110.26266192508297</v>
      </c>
      <c r="DU104" s="2">
        <f t="shared" si="134"/>
        <v>106.64361666666667</v>
      </c>
      <c r="DV104" s="2">
        <f t="shared" si="134"/>
        <v>108.63427825801513</v>
      </c>
      <c r="DW104" s="2">
        <f t="shared" si="134"/>
        <v>110.42293456614509</v>
      </c>
      <c r="DX104" s="2">
        <f t="shared" si="134"/>
        <v>107.47167709815078</v>
      </c>
      <c r="DY104" s="2">
        <f t="shared" si="134"/>
        <v>105.62897916666667</v>
      </c>
      <c r="EA104" s="2">
        <f t="shared" si="94"/>
        <v>90.932349108003848</v>
      </c>
      <c r="EB104" s="2">
        <f t="shared" si="94"/>
        <v>92.639731682146547</v>
      </c>
      <c r="EC104" s="2">
        <f t="shared" si="94"/>
        <v>92.517213707345277</v>
      </c>
      <c r="ED104" s="2">
        <f t="shared" si="94"/>
        <v>92.420025960031353</v>
      </c>
      <c r="EE104" s="2">
        <f t="shared" si="94"/>
        <v>91.342114001777489</v>
      </c>
      <c r="EF104" s="2">
        <f t="shared" si="94"/>
        <v>90.998431329753217</v>
      </c>
      <c r="EG104" s="2">
        <f t="shared" si="94"/>
        <v>93.348856693341361</v>
      </c>
      <c r="EH104" s="2">
        <f t="shared" si="94"/>
        <v>92.378135020508822</v>
      </c>
      <c r="EI104" s="2">
        <f t="shared" si="94"/>
        <v>94.054333051563816</v>
      </c>
      <c r="EJ104" s="2">
        <f t="shared" si="94"/>
        <v>94.263678155015654</v>
      </c>
      <c r="EK104" s="2">
        <f t="shared" si="94"/>
        <v>94.659438820861652</v>
      </c>
      <c r="EL104" s="2">
        <f t="shared" si="94"/>
        <v>94.554376518107418</v>
      </c>
      <c r="EM104" s="2">
        <f t="shared" si="135"/>
        <v>95.503831553050361</v>
      </c>
      <c r="EN104" s="2">
        <f t="shared" si="135"/>
        <v>94.975202464228929</v>
      </c>
      <c r="EO104" s="2">
        <f t="shared" si="135"/>
        <v>95.075369715984166</v>
      </c>
      <c r="EQ104" s="2">
        <f t="shared" si="136"/>
        <v>91.060025838519692</v>
      </c>
      <c r="ER104" s="2">
        <f t="shared" si="136"/>
        <v>93.100529081618546</v>
      </c>
      <c r="ES104" s="2">
        <f t="shared" si="136"/>
        <v>92.060094998283148</v>
      </c>
      <c r="ET104" s="2">
        <f t="shared" si="136"/>
        <v>91.835328001437816</v>
      </c>
      <c r="EU104" s="2">
        <f t="shared" si="136"/>
        <v>90.86591618898899</v>
      </c>
      <c r="EV104" s="2">
        <f t="shared" si="136"/>
        <v>91.313429644330554</v>
      </c>
      <c r="EW104" s="2">
        <f t="shared" si="136"/>
        <v>92.925088892824093</v>
      </c>
      <c r="EX104" s="2">
        <f t="shared" si="136"/>
        <v>92.856789072052536</v>
      </c>
      <c r="EY104" s="2">
        <f t="shared" si="136"/>
        <v>94.370177402182961</v>
      </c>
      <c r="EZ104" s="2">
        <f t="shared" si="136"/>
        <v>94.336725928851052</v>
      </c>
      <c r="FA104" s="2">
        <f t="shared" si="136"/>
        <v>94.56740868532205</v>
      </c>
      <c r="FB104" s="2">
        <f t="shared" si="136"/>
        <v>94.62036584838944</v>
      </c>
      <c r="FC104" s="2">
        <f t="shared" si="136"/>
        <v>95.155700834290229</v>
      </c>
      <c r="FD104" s="2">
        <f t="shared" si="136"/>
        <v>95.281554891910304</v>
      </c>
      <c r="FE104" s="2">
        <f t="shared" si="136"/>
        <v>95.929743363900471</v>
      </c>
      <c r="FG104" s="2">
        <f t="shared" si="137"/>
        <v>0.96991440595908784</v>
      </c>
      <c r="FH104" s="2">
        <f t="shared" si="137"/>
        <v>0.97110935618255056</v>
      </c>
      <c r="FI104" s="2">
        <f t="shared" si="137"/>
        <v>0.96833763143714247</v>
      </c>
      <c r="FJ104" s="2">
        <f t="shared" si="137"/>
        <v>0.96577018918345525</v>
      </c>
      <c r="FK104" s="2">
        <f t="shared" si="137"/>
        <v>0.96685235349831555</v>
      </c>
      <c r="FL104" s="2">
        <f t="shared" si="137"/>
        <v>0.96590101687694874</v>
      </c>
      <c r="FM104" s="2">
        <f t="shared" si="137"/>
        <v>0.96116489389029702</v>
      </c>
      <c r="FN104" s="2">
        <f t="shared" si="137"/>
        <v>0.96427534135781823</v>
      </c>
      <c r="FO104" s="2">
        <f t="shared" si="137"/>
        <v>0.96207135805400668</v>
      </c>
      <c r="FP104" s="2">
        <f t="shared" si="137"/>
        <v>0.9634328984613092</v>
      </c>
      <c r="FQ104" s="2">
        <f t="shared" si="137"/>
        <v>0.96649249932575876</v>
      </c>
      <c r="FR104" s="2">
        <f t="shared" si="137"/>
        <v>0.96245560145383779</v>
      </c>
      <c r="FS104" s="2">
        <f t="shared" si="137"/>
        <v>0.9619308150826551</v>
      </c>
      <c r="FT104" s="2">
        <f t="shared" si="137"/>
        <v>0.96079284825668343</v>
      </c>
      <c r="FU104" s="2">
        <f t="shared" si="137"/>
        <v>0.95825024481354382</v>
      </c>
      <c r="FW104" s="2">
        <f t="shared" si="127"/>
        <v>1.8315006333475233E-3</v>
      </c>
      <c r="FX104" s="2">
        <f t="shared" si="127"/>
        <v>3.4703122563951865E-3</v>
      </c>
      <c r="FY104" s="2">
        <f t="shared" si="127"/>
        <v>2.2342299588027628E-3</v>
      </c>
      <c r="FZ104" s="2">
        <f t="shared" si="127"/>
        <v>2.8881783054870793E-2</v>
      </c>
      <c r="GA104" s="2">
        <f t="shared" si="127"/>
        <v>2.0765908631049448E-3</v>
      </c>
      <c r="GB104" s="2">
        <f t="shared" si="127"/>
        <v>2.4144772195176345E-3</v>
      </c>
      <c r="GC104" s="2">
        <f t="shared" si="127"/>
        <v>2.2589061838597011E-3</v>
      </c>
      <c r="GD104" s="2">
        <f t="shared" si="127"/>
        <v>2.2648722150085247E-3</v>
      </c>
      <c r="GE104" s="2">
        <f t="shared" si="127"/>
        <v>2.7469871882727145E-3</v>
      </c>
      <c r="GF104" s="2">
        <f t="shared" si="127"/>
        <v>2.5073164117160869E-3</v>
      </c>
      <c r="GG104" s="2">
        <f t="shared" si="127"/>
        <v>2.5594299696836647E-3</v>
      </c>
      <c r="GH104" s="2">
        <f t="shared" si="127"/>
        <v>2.1799424306232582E-3</v>
      </c>
      <c r="GI104" s="2">
        <f t="shared" si="127"/>
        <v>1.8825985757423276E-3</v>
      </c>
      <c r="GJ104" s="2">
        <f t="shared" si="127"/>
        <v>1.4082483090864704E-3</v>
      </c>
      <c r="GK104" s="2">
        <f t="shared" si="127"/>
        <v>1.3928256738673813E-3</v>
      </c>
      <c r="GM104" s="86">
        <f t="shared" si="128"/>
        <v>9.9093782532160511E-19</v>
      </c>
      <c r="GN104" s="86">
        <f t="shared" si="128"/>
        <v>1.9927324353717611E-25</v>
      </c>
      <c r="GO104" s="86">
        <f t="shared" si="128"/>
        <v>8.0374290347871192E-26</v>
      </c>
      <c r="GP104" s="86">
        <f t="shared" si="128"/>
        <v>1.794318008292425E-30</v>
      </c>
      <c r="GQ104" s="86">
        <f t="shared" si="128"/>
        <v>8.9044191606488948E-33</v>
      </c>
      <c r="GR104" s="86">
        <f t="shared" si="128"/>
        <v>5.7543932459855137E-34</v>
      </c>
      <c r="GS104" s="86">
        <f t="shared" si="128"/>
        <v>1.1177721168099346E-27</v>
      </c>
      <c r="GT104" s="86">
        <f t="shared" si="128"/>
        <v>8.4186984278131898E-25</v>
      </c>
      <c r="GU104" s="86">
        <f t="shared" si="128"/>
        <v>2.4078722278465139E-25</v>
      </c>
      <c r="GV104" s="86">
        <f t="shared" si="128"/>
        <v>1.5767264377815042E-24</v>
      </c>
      <c r="GW104" s="86">
        <f t="shared" si="128"/>
        <v>8.6047922503160801E-28</v>
      </c>
      <c r="GX104" s="86">
        <f t="shared" si="128"/>
        <v>4.4177563131069163E-25</v>
      </c>
      <c r="GY104" s="86">
        <f t="shared" si="128"/>
        <v>3.8310352788826887E-22</v>
      </c>
      <c r="GZ104" s="86">
        <f t="shared" si="128"/>
        <v>2.1489170409064032E-13</v>
      </c>
      <c r="HA104" s="86">
        <f t="shared" si="128"/>
        <v>2.2937680176766379E-12</v>
      </c>
      <c r="HC104" s="86">
        <f t="shared" si="73"/>
        <v>0.5402835261387493</v>
      </c>
      <c r="HD104" s="86">
        <f t="shared" si="73"/>
        <v>0.63187085850894176</v>
      </c>
      <c r="HE104" s="86">
        <f t="shared" si="73"/>
        <v>0.65004058595389957</v>
      </c>
      <c r="HF104" s="86">
        <f t="shared" si="73"/>
        <v>0.61756845406198402</v>
      </c>
      <c r="HG104" s="86">
        <f t="shared" si="73"/>
        <v>0.65629719745573134</v>
      </c>
      <c r="HH104" s="86">
        <f t="shared" si="73"/>
        <v>0.70777064152132674</v>
      </c>
      <c r="HI104" s="86">
        <f t="shared" si="138"/>
        <v>0.63328099758719958</v>
      </c>
      <c r="HJ104" s="86">
        <f t="shared" si="138"/>
        <v>0.65441624296876577</v>
      </c>
      <c r="HK104" s="86">
        <f t="shared" si="138"/>
        <v>0.63739916284940068</v>
      </c>
      <c r="HL104" s="86">
        <f t="shared" si="138"/>
        <v>0.6663998936726192</v>
      </c>
      <c r="HM104" s="86">
        <f t="shared" si="138"/>
        <v>0.6539371890134491</v>
      </c>
      <c r="HN104" s="86">
        <f t="shared" si="138"/>
        <v>0.59127059318603647</v>
      </c>
      <c r="HO104" s="86">
        <f t="shared" si="138"/>
        <v>0.51039020392850243</v>
      </c>
      <c r="HP104" s="86">
        <f t="shared" si="138"/>
        <v>0.44704872561184011</v>
      </c>
      <c r="HQ104" s="86">
        <f t="shared" si="138"/>
        <v>0.49001641440192545</v>
      </c>
      <c r="HS104" s="86">
        <f t="shared" si="129"/>
        <v>1.7560499810901297E-17</v>
      </c>
      <c r="HT104" s="86">
        <f t="shared" si="129"/>
        <v>7.3892028722161496E-16</v>
      </c>
      <c r="HU104" s="86">
        <f t="shared" si="129"/>
        <v>6.4356970857924417E-18</v>
      </c>
      <c r="HV104" s="86">
        <f t="shared" si="129"/>
        <v>4.3153241095218359E-23</v>
      </c>
      <c r="HW104" s="86">
        <f t="shared" si="129"/>
        <v>1.0893177577229992E-21</v>
      </c>
      <c r="HX104" s="86">
        <f t="shared" si="129"/>
        <v>3.0092511793555204E-20</v>
      </c>
      <c r="HY104" s="86">
        <f t="shared" si="129"/>
        <v>2.5822951178330673E-22</v>
      </c>
      <c r="HZ104" s="86">
        <f t="shared" si="129"/>
        <v>1.5440604593697681E-19</v>
      </c>
      <c r="IA104" s="86">
        <f t="shared" si="129"/>
        <v>4.6284934438611602E-21</v>
      </c>
      <c r="IB104" s="86">
        <f t="shared" si="129"/>
        <v>9.6473005247547455E-22</v>
      </c>
      <c r="IC104" s="86">
        <f t="shared" si="129"/>
        <v>4.0260252288787623E-22</v>
      </c>
      <c r="ID104" s="86">
        <f t="shared" si="129"/>
        <v>1.4667458092304277E-22</v>
      </c>
      <c r="IE104" s="86">
        <f t="shared" si="129"/>
        <v>1.444254196983534E-22</v>
      </c>
      <c r="IF104" s="86">
        <f t="shared" si="129"/>
        <v>5.1825282878123814E-9</v>
      </c>
      <c r="IG104" s="86">
        <f t="shared" si="129"/>
        <v>1.344792347016408E-8</v>
      </c>
      <c r="II104" s="86">
        <f t="shared" si="130"/>
        <v>3.094975963312077E-97</v>
      </c>
      <c r="IJ104" s="86">
        <f t="shared" si="130"/>
        <v>8.7683213367986436E-86</v>
      </c>
      <c r="IK104" s="86">
        <f t="shared" si="130"/>
        <v>5.0393491353892806E-103</v>
      </c>
      <c r="IL104" s="86">
        <f t="shared" si="130"/>
        <v>1.9444858800011696E-44</v>
      </c>
      <c r="IM104" s="86">
        <f t="shared" si="130"/>
        <v>7.5877792999672719E-127</v>
      </c>
      <c r="IN104" s="86">
        <f t="shared" si="130"/>
        <v>1.4856793005331267E-119</v>
      </c>
      <c r="IO104" s="86">
        <f t="shared" si="130"/>
        <v>1.2230592552047659E-127</v>
      </c>
      <c r="IP104" s="86">
        <f t="shared" si="130"/>
        <v>3.1992912562441227E-118</v>
      </c>
      <c r="IQ104" s="86">
        <f t="shared" si="130"/>
        <v>3.1736961554262606E-118</v>
      </c>
      <c r="IR104" s="86">
        <f t="shared" si="130"/>
        <v>2.2466964541389079E-128</v>
      </c>
      <c r="IS104" s="86">
        <f t="shared" si="130"/>
        <v>2.5432995433920673E-123</v>
      </c>
      <c r="IT104" s="86">
        <f t="shared" si="130"/>
        <v>6.779352816195237E-126</v>
      </c>
      <c r="IU104" s="86">
        <f t="shared" si="130"/>
        <v>1.6790698934296811E-128</v>
      </c>
      <c r="IV104" s="86">
        <f t="shared" si="130"/>
        <v>5.1912584685705166E-55</v>
      </c>
      <c r="IW104" s="86">
        <f t="shared" si="130"/>
        <v>5.4029533485715452E-42</v>
      </c>
      <c r="IY104" s="86">
        <f t="shared" si="131"/>
        <v>0.5402835261387493</v>
      </c>
      <c r="IZ104" s="86">
        <f t="shared" si="131"/>
        <v>0.63187085850894253</v>
      </c>
      <c r="JA104" s="86">
        <f t="shared" si="131"/>
        <v>0.65004058595389957</v>
      </c>
      <c r="JB104" s="86">
        <f t="shared" si="131"/>
        <v>0.61756845406198402</v>
      </c>
      <c r="JC104" s="86">
        <f t="shared" si="131"/>
        <v>0.65629719745573134</v>
      </c>
      <c r="JD104" s="86">
        <f t="shared" si="131"/>
        <v>0.70777064152132674</v>
      </c>
      <c r="JE104" s="86">
        <f t="shared" si="131"/>
        <v>0.63328099758719958</v>
      </c>
      <c r="JF104" s="86">
        <f t="shared" si="131"/>
        <v>0.65441624296876577</v>
      </c>
      <c r="JG104" s="86">
        <f t="shared" si="131"/>
        <v>0.63739916284940068</v>
      </c>
      <c r="JH104" s="86">
        <f t="shared" si="131"/>
        <v>0.6663998936726192</v>
      </c>
      <c r="JI104" s="86">
        <f t="shared" si="131"/>
        <v>0.6539371890134491</v>
      </c>
      <c r="JJ104" s="86">
        <f t="shared" si="131"/>
        <v>0.59127059318603647</v>
      </c>
      <c r="JK104" s="86">
        <f t="shared" si="131"/>
        <v>0.51039020392850243</v>
      </c>
      <c r="JL104" s="86">
        <f t="shared" si="131"/>
        <v>0.44704873079458329</v>
      </c>
      <c r="JM104" s="86">
        <f t="shared" si="131"/>
        <v>0.49001642785214272</v>
      </c>
    </row>
    <row r="105" spans="2:273" x14ac:dyDescent="0.25">
      <c r="B105" s="2">
        <v>78</v>
      </c>
      <c r="C105" s="37">
        <v>191.37799999999999</v>
      </c>
      <c r="D105" s="37">
        <v>198.85</v>
      </c>
      <c r="E105" s="37">
        <v>197.05</v>
      </c>
      <c r="F105" s="37">
        <v>193.6</v>
      </c>
      <c r="G105" s="37">
        <v>194.7</v>
      </c>
      <c r="H105" s="37">
        <v>189.625</v>
      </c>
      <c r="I105" s="37">
        <v>199.35</v>
      </c>
      <c r="J105" s="37">
        <v>194.125</v>
      </c>
      <c r="K105" s="37">
        <v>196.09800000000001</v>
      </c>
      <c r="L105" s="37">
        <v>188.07300000000001</v>
      </c>
      <c r="M105" s="37">
        <v>191.82900000000001</v>
      </c>
      <c r="N105" s="37">
        <v>194.04900000000001</v>
      </c>
      <c r="O105" s="37">
        <v>196.95099999999999</v>
      </c>
      <c r="P105" s="37">
        <v>177.43899999999999</v>
      </c>
      <c r="Q105" s="37">
        <v>158.92699999999999</v>
      </c>
      <c r="S105" s="4">
        <f t="shared" si="132"/>
        <v>198.11742975831135</v>
      </c>
      <c r="T105" s="4">
        <f t="shared" si="132"/>
        <v>205.11614084800613</v>
      </c>
      <c r="U105" s="4">
        <f t="shared" si="132"/>
        <v>201.99700283830745</v>
      </c>
      <c r="V105" s="4">
        <f t="shared" si="132"/>
        <v>199.31698496721043</v>
      </c>
      <c r="W105" s="4">
        <f t="shared" si="132"/>
        <v>198.56269260869374</v>
      </c>
      <c r="X105" s="4">
        <f t="shared" si="132"/>
        <v>186.69149902327695</v>
      </c>
      <c r="Y105" s="4">
        <f t="shared" si="132"/>
        <v>204.56103842502247</v>
      </c>
      <c r="Z105" s="4">
        <f t="shared" si="132"/>
        <v>199.35962251170417</v>
      </c>
      <c r="AA105" s="4">
        <f t="shared" si="132"/>
        <v>199.49337370919358</v>
      </c>
      <c r="AB105" s="4">
        <f t="shared" si="132"/>
        <v>187.65746931224999</v>
      </c>
      <c r="AC105" s="4">
        <f t="shared" si="132"/>
        <v>190.88345397335502</v>
      </c>
      <c r="AD105" s="4">
        <f t="shared" si="132"/>
        <v>200.92164001220652</v>
      </c>
      <c r="AE105" s="4">
        <f t="shared" si="132"/>
        <v>202.60738276232775</v>
      </c>
      <c r="AF105" s="4">
        <f t="shared" si="132"/>
        <v>182.81481113069322</v>
      </c>
      <c r="AG105" s="4">
        <f t="shared" si="132"/>
        <v>161.49616702100832</v>
      </c>
      <c r="AI105" s="4">
        <f t="shared" si="133"/>
        <v>-6.7394297583113598</v>
      </c>
      <c r="AJ105" s="4">
        <f t="shared" si="133"/>
        <v>-6.2661408480061311</v>
      </c>
      <c r="AK105" s="4">
        <f t="shared" si="133"/>
        <v>-4.9470028383074407</v>
      </c>
      <c r="AL105" s="4">
        <f t="shared" si="133"/>
        <v>-5.7169849672104363</v>
      </c>
      <c r="AM105" s="4">
        <f t="shared" si="133"/>
        <v>-3.8626926086937488</v>
      </c>
      <c r="AN105" s="4">
        <f t="shared" si="133"/>
        <v>2.9335009767230531</v>
      </c>
      <c r="AO105" s="4">
        <f t="shared" si="133"/>
        <v>-5.2110384250224797</v>
      </c>
      <c r="AP105" s="4">
        <f t="shared" si="133"/>
        <v>-5.234622511704174</v>
      </c>
      <c r="AQ105" s="4">
        <f t="shared" si="133"/>
        <v>-3.3953737091935636</v>
      </c>
      <c r="AR105" s="4">
        <f t="shared" si="133"/>
        <v>0.41553068775002089</v>
      </c>
      <c r="AS105" s="4">
        <f t="shared" si="133"/>
        <v>0.94554602664499043</v>
      </c>
      <c r="AT105" s="4">
        <f t="shared" si="133"/>
        <v>-6.8726400122065172</v>
      </c>
      <c r="AU105" s="4">
        <f t="shared" si="133"/>
        <v>-5.6563827623277518</v>
      </c>
      <c r="AV105" s="4">
        <f t="shared" si="133"/>
        <v>-5.3758111306932221</v>
      </c>
      <c r="AW105" s="4">
        <f t="shared" si="133"/>
        <v>-2.5691670210083259</v>
      </c>
      <c r="AY105" s="2">
        <f t="shared" si="125"/>
        <v>91.226089434099805</v>
      </c>
      <c r="AZ105" s="2">
        <f t="shared" si="125"/>
        <v>92.820743382949274</v>
      </c>
      <c r="BA105" s="2">
        <f t="shared" si="125"/>
        <v>92.738662647704913</v>
      </c>
      <c r="BB105" s="2">
        <f t="shared" si="125"/>
        <v>92.722450520442649</v>
      </c>
      <c r="BC105" s="2">
        <f t="shared" si="125"/>
        <v>91.497015626083822</v>
      </c>
      <c r="BD105" s="2">
        <f t="shared" si="125"/>
        <v>91.376920355595615</v>
      </c>
      <c r="BE105" s="2">
        <f t="shared" si="125"/>
        <v>93.64661065107633</v>
      </c>
      <c r="BF105" s="2">
        <f t="shared" si="125"/>
        <v>92.756247265585614</v>
      </c>
      <c r="BG105" s="2">
        <f t="shared" si="125"/>
        <v>94.509851128748252</v>
      </c>
      <c r="BH105" s="2">
        <f t="shared" si="125"/>
        <v>94.681149512480786</v>
      </c>
      <c r="BI105" s="2">
        <f t="shared" si="125"/>
        <v>94.88432759861719</v>
      </c>
      <c r="BJ105" s="2">
        <f t="shared" si="125"/>
        <v>94.913998588160553</v>
      </c>
      <c r="BK105" s="2">
        <f t="shared" si="125"/>
        <v>95.896274909214213</v>
      </c>
      <c r="BL105" s="2">
        <f t="shared" si="125"/>
        <v>95.333322080130941</v>
      </c>
      <c r="BM105" s="2">
        <f t="shared" si="125"/>
        <v>95.456874746247379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105.49092483130907</v>
      </c>
      <c r="DL105" s="2">
        <f t="shared" si="134"/>
        <v>103.74521086369774</v>
      </c>
      <c r="DM105" s="2">
        <f t="shared" si="134"/>
        <v>105.16170731707317</v>
      </c>
      <c r="DN105" s="2">
        <f t="shared" si="134"/>
        <v>108.23102720450281</v>
      </c>
      <c r="DO105" s="2">
        <f t="shared" si="134"/>
        <v>100.59629554655872</v>
      </c>
      <c r="DP105" s="2">
        <f t="shared" si="134"/>
        <v>106.19016030200243</v>
      </c>
      <c r="DQ105" s="2">
        <f t="shared" si="134"/>
        <v>105.9538288288288</v>
      </c>
      <c r="DR105" s="2">
        <f t="shared" si="134"/>
        <v>106.52067307692309</v>
      </c>
      <c r="DS105" s="2">
        <f t="shared" si="134"/>
        <v>110.27634412955467</v>
      </c>
      <c r="DT105" s="2">
        <f t="shared" si="134"/>
        <v>110.36227690848743</v>
      </c>
      <c r="DU105" s="2">
        <f t="shared" si="134"/>
        <v>106.70535533063428</v>
      </c>
      <c r="DV105" s="2">
        <f t="shared" si="134"/>
        <v>108.7548299595142</v>
      </c>
      <c r="DW105" s="2">
        <f t="shared" si="134"/>
        <v>110.54602844950213</v>
      </c>
      <c r="DX105" s="2">
        <f t="shared" si="134"/>
        <v>107.56920815552394</v>
      </c>
      <c r="DY105" s="2">
        <f t="shared" si="134"/>
        <v>105.72235249554367</v>
      </c>
      <c r="EA105" s="2">
        <f t="shared" si="94"/>
        <v>90.822293129218892</v>
      </c>
      <c r="EB105" s="2">
        <f t="shared" si="94"/>
        <v>92.522652218782255</v>
      </c>
      <c r="EC105" s="2">
        <f t="shared" si="94"/>
        <v>92.369295112781941</v>
      </c>
      <c r="ED105" s="2">
        <f t="shared" si="94"/>
        <v>92.238881881857367</v>
      </c>
      <c r="EE105" s="2">
        <f t="shared" si="94"/>
        <v>91.21356992809244</v>
      </c>
      <c r="EF105" s="2">
        <f t="shared" si="94"/>
        <v>90.899167571847684</v>
      </c>
      <c r="EG105" s="2">
        <f t="shared" si="94"/>
        <v>93.194138660414907</v>
      </c>
      <c r="EH105" s="2">
        <f t="shared" si="94"/>
        <v>92.289999119479347</v>
      </c>
      <c r="EI105" s="2">
        <f t="shared" si="94"/>
        <v>93.942026486334171</v>
      </c>
      <c r="EJ105" s="2">
        <f t="shared" si="94"/>
        <v>94.138143612923102</v>
      </c>
      <c r="EK105" s="2">
        <f t="shared" si="94"/>
        <v>94.510816235827647</v>
      </c>
      <c r="EL105" s="2">
        <f t="shared" si="94"/>
        <v>94.421433250378826</v>
      </c>
      <c r="EM105" s="2">
        <f t="shared" si="135"/>
        <v>95.368223832954442</v>
      </c>
      <c r="EN105" s="2">
        <f t="shared" si="135"/>
        <v>94.877478298887112</v>
      </c>
      <c r="EO105" s="2">
        <f t="shared" si="135"/>
        <v>95.047689729194204</v>
      </c>
      <c r="EQ105" s="2">
        <f t="shared" si="136"/>
        <v>90.944022405079153</v>
      </c>
      <c r="ER105" s="2">
        <f t="shared" si="136"/>
        <v>92.953551729862852</v>
      </c>
      <c r="ES105" s="2">
        <f t="shared" si="136"/>
        <v>91.935050646675052</v>
      </c>
      <c r="ET105" s="2">
        <f t="shared" si="136"/>
        <v>91.69481787682723</v>
      </c>
      <c r="EU105" s="2">
        <f t="shared" si="136"/>
        <v>90.759657690769572</v>
      </c>
      <c r="EV105" s="2">
        <f t="shared" si="136"/>
        <v>91.198633748077427</v>
      </c>
      <c r="EW105" s="2">
        <f t="shared" si="136"/>
        <v>92.790010051800522</v>
      </c>
      <c r="EX105" s="2">
        <f t="shared" si="136"/>
        <v>92.746168285489276</v>
      </c>
      <c r="EY105" s="2">
        <f t="shared" si="136"/>
        <v>94.24318358896042</v>
      </c>
      <c r="EZ105" s="2">
        <f t="shared" si="136"/>
        <v>94.207688130966289</v>
      </c>
      <c r="FA105" s="2">
        <f t="shared" si="136"/>
        <v>94.42313992872225</v>
      </c>
      <c r="FB105" s="2">
        <f t="shared" si="136"/>
        <v>94.484311464598832</v>
      </c>
      <c r="FC105" s="2">
        <f t="shared" si="136"/>
        <v>95.035860281788885</v>
      </c>
      <c r="FD105" s="2">
        <f t="shared" si="136"/>
        <v>95.169056800300879</v>
      </c>
      <c r="FE105" s="2">
        <f t="shared" si="136"/>
        <v>95.856791779912768</v>
      </c>
      <c r="FG105" s="2">
        <f t="shared" si="137"/>
        <v>0.97248878426627072</v>
      </c>
      <c r="FH105" s="2">
        <f t="shared" si="137"/>
        <v>0.9735842692174681</v>
      </c>
      <c r="FI105" s="2">
        <f t="shared" si="137"/>
        <v>0.9710429037868108</v>
      </c>
      <c r="FJ105" s="2">
        <f t="shared" si="137"/>
        <v>0.96868773358387295</v>
      </c>
      <c r="FK105" s="2">
        <f t="shared" si="137"/>
        <v>0.96968055638355266</v>
      </c>
      <c r="FL105" s="2">
        <f t="shared" si="137"/>
        <v>0.96880777045858868</v>
      </c>
      <c r="FM105" s="2">
        <f t="shared" si="137"/>
        <v>0.96446052145166528</v>
      </c>
      <c r="FN105" s="2">
        <f t="shared" si="137"/>
        <v>0.96731598572006394</v>
      </c>
      <c r="FO105" s="2">
        <f t="shared" si="137"/>
        <v>0.96529283888925166</v>
      </c>
      <c r="FP105" s="2">
        <f t="shared" si="137"/>
        <v>0.96654275807019541</v>
      </c>
      <c r="FQ105" s="2">
        <f t="shared" si="137"/>
        <v>0.96935043216075789</v>
      </c>
      <c r="FR105" s="2">
        <f t="shared" si="137"/>
        <v>0.96564561184357756</v>
      </c>
      <c r="FS105" s="2">
        <f t="shared" si="137"/>
        <v>0.96516380074233643</v>
      </c>
      <c r="FT105" s="2">
        <f t="shared" si="137"/>
        <v>0.9641188697497729</v>
      </c>
      <c r="FU105" s="2">
        <f t="shared" si="137"/>
        <v>0.96178338098913985</v>
      </c>
      <c r="FW105" s="2">
        <f t="shared" si="127"/>
        <v>2.0078457245947395E-3</v>
      </c>
      <c r="FX105" s="2">
        <f t="shared" si="127"/>
        <v>3.8038481585729671E-3</v>
      </c>
      <c r="FY105" s="2">
        <f t="shared" si="127"/>
        <v>2.4492564867980397E-3</v>
      </c>
      <c r="FZ105" s="2">
        <f t="shared" si="127"/>
        <v>3.1580248213368113E-2</v>
      </c>
      <c r="GA105" s="2">
        <f t="shared" si="127"/>
        <v>2.2764805205288852E-3</v>
      </c>
      <c r="GB105" s="2">
        <f t="shared" si="127"/>
        <v>2.6468050678491494E-3</v>
      </c>
      <c r="GC105" s="2">
        <f t="shared" si="127"/>
        <v>2.4763017044431208E-3</v>
      </c>
      <c r="GD105" s="2">
        <f t="shared" si="127"/>
        <v>2.4828404733845161E-3</v>
      </c>
      <c r="GE105" s="2">
        <f t="shared" si="127"/>
        <v>3.0112135120654911E-3</v>
      </c>
      <c r="GF105" s="2">
        <f t="shared" si="127"/>
        <v>2.7485528975821601E-3</v>
      </c>
      <c r="GG105" s="2">
        <f t="shared" si="127"/>
        <v>2.8056663554024588E-3</v>
      </c>
      <c r="GH105" s="2">
        <f t="shared" si="127"/>
        <v>2.3897567377649106E-3</v>
      </c>
      <c r="GI105" s="2">
        <f t="shared" si="127"/>
        <v>2.0638534332815105E-3</v>
      </c>
      <c r="GJ105" s="2">
        <f t="shared" si="127"/>
        <v>1.5439038027825207E-3</v>
      </c>
      <c r="GK105" s="2">
        <f t="shared" si="127"/>
        <v>1.5269977885710212E-3</v>
      </c>
      <c r="GM105" s="86">
        <f t="shared" si="128"/>
        <v>8.4633897097410599E-21</v>
      </c>
      <c r="GN105" s="86">
        <f t="shared" si="128"/>
        <v>3.6840722810597199E-28</v>
      </c>
      <c r="GO105" s="86">
        <f t="shared" si="128"/>
        <v>1.3933343293424678E-28</v>
      </c>
      <c r="GP105" s="86">
        <f t="shared" si="128"/>
        <v>8.3043949160032665E-34</v>
      </c>
      <c r="GQ105" s="86">
        <f t="shared" si="128"/>
        <v>2.8603658632175632E-36</v>
      </c>
      <c r="GR105" s="86">
        <f t="shared" si="128"/>
        <v>1.7678473248581933E-37</v>
      </c>
      <c r="GS105" s="86">
        <f t="shared" si="128"/>
        <v>1.1088618910712625E-30</v>
      </c>
      <c r="GT105" s="86">
        <f t="shared" si="128"/>
        <v>1.6842501760731453E-27</v>
      </c>
      <c r="GU105" s="86">
        <f t="shared" si="128"/>
        <v>3.9644408289951583E-28</v>
      </c>
      <c r="GV105" s="86">
        <f t="shared" si="128"/>
        <v>4.1953665889443371E-27</v>
      </c>
      <c r="GW105" s="86">
        <f t="shared" si="128"/>
        <v>1.0177283011751233E-30</v>
      </c>
      <c r="GX105" s="86">
        <f t="shared" si="128"/>
        <v>9.4767269063681084E-28</v>
      </c>
      <c r="GY105" s="86">
        <f t="shared" si="128"/>
        <v>1.6524688688060091E-24</v>
      </c>
      <c r="GZ105" s="86">
        <f t="shared" si="128"/>
        <v>8.4116744089479109E-15</v>
      </c>
      <c r="HA105" s="86">
        <f t="shared" si="128"/>
        <v>1.4374164511931732E-13</v>
      </c>
      <c r="HC105" s="86">
        <f t="shared" si="73"/>
        <v>0.62182986224337256</v>
      </c>
      <c r="HD105" s="86">
        <f t="shared" si="73"/>
        <v>0.68281886215901288</v>
      </c>
      <c r="HE105" s="86">
        <f t="shared" si="73"/>
        <v>0.68929121330173682</v>
      </c>
      <c r="HF105" s="86">
        <f t="shared" si="73"/>
        <v>0.65501613780274226</v>
      </c>
      <c r="HG105" s="86">
        <f t="shared" si="73"/>
        <v>0.68313305401688729</v>
      </c>
      <c r="HH105" s="86">
        <f t="shared" si="73"/>
        <v>0.66456771557066163</v>
      </c>
      <c r="HI105" s="86">
        <f t="shared" si="138"/>
        <v>0.71094435187520877</v>
      </c>
      <c r="HJ105" s="86">
        <f t="shared" si="138"/>
        <v>0.71373133407981748</v>
      </c>
      <c r="HK105" s="86">
        <f t="shared" si="138"/>
        <v>0.69297470440006959</v>
      </c>
      <c r="HL105" s="86">
        <f t="shared" si="138"/>
        <v>0.65932094734947411</v>
      </c>
      <c r="HM105" s="86">
        <f t="shared" si="138"/>
        <v>0.65596277776467982</v>
      </c>
      <c r="HN105" s="86">
        <f t="shared" si="138"/>
        <v>0.66063601969997487</v>
      </c>
      <c r="HO105" s="86">
        <f t="shared" si="138"/>
        <v>0.60334206776557664</v>
      </c>
      <c r="HP105" s="86">
        <f t="shared" si="138"/>
        <v>0.53504373392706694</v>
      </c>
      <c r="HQ105" s="86">
        <f t="shared" si="138"/>
        <v>0.56282377081218371</v>
      </c>
      <c r="HS105" s="86">
        <f t="shared" si="129"/>
        <v>1.0938278914209157E-16</v>
      </c>
      <c r="HT105" s="86">
        <f t="shared" si="129"/>
        <v>4.5177430008918208E-15</v>
      </c>
      <c r="HU105" s="86">
        <f t="shared" si="129"/>
        <v>4.6146469237099259E-17</v>
      </c>
      <c r="HV105" s="86">
        <f t="shared" si="129"/>
        <v>5.463586396652999E-22</v>
      </c>
      <c r="HW105" s="86">
        <f t="shared" si="129"/>
        <v>1.1948499102713937E-20</v>
      </c>
      <c r="HX105" s="86">
        <f t="shared" si="129"/>
        <v>2.9903197926717708E-19</v>
      </c>
      <c r="HY105" s="86">
        <f t="shared" si="129"/>
        <v>3.0610963293412948E-21</v>
      </c>
      <c r="HZ105" s="86">
        <f t="shared" si="129"/>
        <v>1.416978307005167E-18</v>
      </c>
      <c r="IA105" s="86">
        <f t="shared" si="129"/>
        <v>5.0144490286241293E-20</v>
      </c>
      <c r="IB105" s="86">
        <f t="shared" si="129"/>
        <v>1.1609483698716698E-20</v>
      </c>
      <c r="IC105" s="86">
        <f t="shared" si="129"/>
        <v>4.7560619584227636E-21</v>
      </c>
      <c r="ID105" s="86">
        <f t="shared" si="129"/>
        <v>1.7097747188570409E-21</v>
      </c>
      <c r="IE105" s="86">
        <f t="shared" si="129"/>
        <v>1.6311206669368476E-21</v>
      </c>
      <c r="IF105" s="86">
        <f t="shared" si="129"/>
        <v>1.137322517272079E-8</v>
      </c>
      <c r="IG105" s="86">
        <f t="shared" si="129"/>
        <v>2.8487111810316585E-8</v>
      </c>
      <c r="II105" s="86">
        <f t="shared" si="130"/>
        <v>1.8059232938822204E-94</v>
      </c>
      <c r="IJ105" s="86">
        <f t="shared" si="130"/>
        <v>4.4744808875073697E-83</v>
      </c>
      <c r="IK105" s="86">
        <f t="shared" si="130"/>
        <v>5.3835437736819431E-100</v>
      </c>
      <c r="IL105" s="86">
        <f t="shared" si="130"/>
        <v>3.135797711696239E-42</v>
      </c>
      <c r="IM105" s="86">
        <f t="shared" si="130"/>
        <v>3.7766875729922978E-123</v>
      </c>
      <c r="IN105" s="86">
        <f t="shared" si="130"/>
        <v>5.4961421812767943E-116</v>
      </c>
      <c r="IO105" s="86">
        <f t="shared" si="130"/>
        <v>7.2276740506155278E-124</v>
      </c>
      <c r="IP105" s="86">
        <f t="shared" si="130"/>
        <v>9.9068736009702324E-115</v>
      </c>
      <c r="IQ105" s="86">
        <f t="shared" si="130"/>
        <v>1.2771314596133195E-114</v>
      </c>
      <c r="IR105" s="86">
        <f t="shared" si="130"/>
        <v>1.6252191532315844E-124</v>
      </c>
      <c r="IS105" s="86">
        <f t="shared" si="130"/>
        <v>1.3286785352928709E-119</v>
      </c>
      <c r="IT105" s="86">
        <f t="shared" si="130"/>
        <v>3.3806740316173185E-122</v>
      </c>
      <c r="IU105" s="86">
        <f t="shared" si="130"/>
        <v>8.1797193590392676E-125</v>
      </c>
      <c r="IV105" s="86">
        <f t="shared" si="130"/>
        <v>1.5777144300338701E-53</v>
      </c>
      <c r="IW105" s="86">
        <f t="shared" si="130"/>
        <v>7.1193168988889278E-41</v>
      </c>
      <c r="IY105" s="86">
        <f t="shared" si="131"/>
        <v>0.62182986224337267</v>
      </c>
      <c r="IZ105" s="86">
        <f t="shared" si="131"/>
        <v>0.68281886215901744</v>
      </c>
      <c r="JA105" s="86">
        <f t="shared" si="131"/>
        <v>0.68929121330173682</v>
      </c>
      <c r="JB105" s="86">
        <f t="shared" si="131"/>
        <v>0.65501613780274226</v>
      </c>
      <c r="JC105" s="86">
        <f t="shared" si="131"/>
        <v>0.68313305401688729</v>
      </c>
      <c r="JD105" s="86">
        <f t="shared" si="131"/>
        <v>0.66456771557066163</v>
      </c>
      <c r="JE105" s="86">
        <f t="shared" si="131"/>
        <v>0.71094435187520877</v>
      </c>
      <c r="JF105" s="86">
        <f t="shared" si="131"/>
        <v>0.71373133407981748</v>
      </c>
      <c r="JG105" s="86">
        <f t="shared" si="131"/>
        <v>0.69297470440006959</v>
      </c>
      <c r="JH105" s="86">
        <f t="shared" si="131"/>
        <v>0.65932094734947411</v>
      </c>
      <c r="JI105" s="86">
        <f t="shared" si="131"/>
        <v>0.65596277776467982</v>
      </c>
      <c r="JJ105" s="86">
        <f t="shared" si="131"/>
        <v>0.66063601969997487</v>
      </c>
      <c r="JK105" s="86">
        <f t="shared" si="131"/>
        <v>0.60334206776557664</v>
      </c>
      <c r="JL105" s="86">
        <f t="shared" si="131"/>
        <v>0.53504374530030052</v>
      </c>
      <c r="JM105" s="86">
        <f t="shared" si="131"/>
        <v>0.56282379929943926</v>
      </c>
    </row>
    <row r="106" spans="2:273" x14ac:dyDescent="0.25">
      <c r="B106" s="2">
        <v>79</v>
      </c>
      <c r="C106" s="37">
        <v>189.11099999999999</v>
      </c>
      <c r="D106" s="37">
        <v>190.72499999999999</v>
      </c>
      <c r="E106" s="37">
        <v>185</v>
      </c>
      <c r="F106" s="37">
        <v>183.42500000000001</v>
      </c>
      <c r="G106" s="37">
        <v>178.5</v>
      </c>
      <c r="H106" s="37">
        <v>152.625</v>
      </c>
      <c r="I106" s="37">
        <v>187.6</v>
      </c>
      <c r="J106" s="37">
        <v>180.27500000000001</v>
      </c>
      <c r="K106" s="37">
        <v>182.29300000000001</v>
      </c>
      <c r="L106" s="37">
        <v>164.34100000000001</v>
      </c>
      <c r="M106" s="37">
        <v>169.14599999999999</v>
      </c>
      <c r="N106" s="37">
        <v>187.63399999999999</v>
      </c>
      <c r="O106" s="37">
        <v>195.65899999999999</v>
      </c>
      <c r="P106" s="37">
        <v>179.58500000000001</v>
      </c>
      <c r="Q106" s="37">
        <v>155.63399999999999</v>
      </c>
      <c r="S106" s="4">
        <f t="shared" si="132"/>
        <v>196.00680192946274</v>
      </c>
      <c r="T106" s="4">
        <f t="shared" si="132"/>
        <v>188.42849617054759</v>
      </c>
      <c r="U106" s="4">
        <f t="shared" si="132"/>
        <v>181.40281620834929</v>
      </c>
      <c r="V106" s="4">
        <f t="shared" si="132"/>
        <v>177.62163187295391</v>
      </c>
      <c r="W106" s="4">
        <f t="shared" si="132"/>
        <v>171.70335978394223</v>
      </c>
      <c r="X106" s="4">
        <f t="shared" si="132"/>
        <v>148.41132414701389</v>
      </c>
      <c r="Y106" s="4">
        <f t="shared" si="132"/>
        <v>184.57289538481939</v>
      </c>
      <c r="Z106" s="4">
        <f t="shared" si="132"/>
        <v>177.1817924778812</v>
      </c>
      <c r="AA106" s="4">
        <f t="shared" si="132"/>
        <v>178.10917878650815</v>
      </c>
      <c r="AB106" s="4">
        <f t="shared" si="132"/>
        <v>158.21239061220518</v>
      </c>
      <c r="AC106" s="4">
        <f t="shared" si="132"/>
        <v>163.84071454318902</v>
      </c>
      <c r="AD106" s="4">
        <f t="shared" si="132"/>
        <v>186.82140295028748</v>
      </c>
      <c r="AE106" s="4">
        <f t="shared" si="132"/>
        <v>200.01721015432929</v>
      </c>
      <c r="AF106" s="4">
        <f t="shared" si="132"/>
        <v>183.34992321237652</v>
      </c>
      <c r="AG106" s="4">
        <f t="shared" si="132"/>
        <v>156.87306235821987</v>
      </c>
      <c r="AI106" s="4">
        <f t="shared" si="133"/>
        <v>-6.8958019294627491</v>
      </c>
      <c r="AJ106" s="4">
        <f t="shared" si="133"/>
        <v>2.2965038294524049</v>
      </c>
      <c r="AK106" s="4">
        <f t="shared" si="133"/>
        <v>3.597183791650707</v>
      </c>
      <c r="AL106" s="4">
        <f t="shared" si="133"/>
        <v>5.8033681270460988</v>
      </c>
      <c r="AM106" s="4">
        <f t="shared" si="133"/>
        <v>6.7966402160577672</v>
      </c>
      <c r="AN106" s="4">
        <f t="shared" si="133"/>
        <v>4.213675852986114</v>
      </c>
      <c r="AO106" s="4">
        <f t="shared" si="133"/>
        <v>3.0271046151806047</v>
      </c>
      <c r="AP106" s="4">
        <f t="shared" si="133"/>
        <v>3.0932075221188029</v>
      </c>
      <c r="AQ106" s="4">
        <f t="shared" si="133"/>
        <v>4.1838212134918535</v>
      </c>
      <c r="AR106" s="4">
        <f t="shared" si="133"/>
        <v>6.1286093877948247</v>
      </c>
      <c r="AS106" s="4">
        <f t="shared" si="133"/>
        <v>5.3052854568109638</v>
      </c>
      <c r="AT106" s="4">
        <f t="shared" si="133"/>
        <v>0.81259704971250812</v>
      </c>
      <c r="AU106" s="4">
        <f t="shared" si="133"/>
        <v>-4.3582101543292993</v>
      </c>
      <c r="AV106" s="4">
        <f t="shared" si="133"/>
        <v>-3.7649232123765159</v>
      </c>
      <c r="AW106" s="4">
        <f t="shared" si="133"/>
        <v>-1.2390623582198828</v>
      </c>
      <c r="AY106" s="2">
        <f t="shared" si="125"/>
        <v>91.086599761814526</v>
      </c>
      <c r="AZ106" s="2">
        <f t="shared" si="125"/>
        <v>92.681980021738852</v>
      </c>
      <c r="BA106" s="2">
        <f t="shared" si="125"/>
        <v>92.565017946309837</v>
      </c>
      <c r="BB106" s="2">
        <f t="shared" si="125"/>
        <v>92.506715466043701</v>
      </c>
      <c r="BC106" s="2">
        <f t="shared" si="125"/>
        <v>91.348383680651182</v>
      </c>
      <c r="BD106" s="2">
        <f t="shared" si="125"/>
        <v>91.243643472094035</v>
      </c>
      <c r="BE106" s="2">
        <f t="shared" si="125"/>
        <v>93.462092078609089</v>
      </c>
      <c r="BF106" s="2">
        <f t="shared" si="125"/>
        <v>92.634415183040574</v>
      </c>
      <c r="BG106" s="2">
        <f t="shared" si="125"/>
        <v>94.357046250475335</v>
      </c>
      <c r="BH106" s="2">
        <f t="shared" si="125"/>
        <v>94.516213018067418</v>
      </c>
      <c r="BI106" s="2">
        <f t="shared" si="125"/>
        <v>94.709625978167182</v>
      </c>
      <c r="BJ106" s="2">
        <f t="shared" si="125"/>
        <v>94.747062542973708</v>
      </c>
      <c r="BK106" s="2">
        <f t="shared" si="125"/>
        <v>95.723840813956514</v>
      </c>
      <c r="BL106" s="2">
        <f t="shared" si="125"/>
        <v>95.20327172221549</v>
      </c>
      <c r="BM106" s="2">
        <f t="shared" si="125"/>
        <v>95.398831568043065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105.58646288798923</v>
      </c>
      <c r="DL106" s="2">
        <f t="shared" si="134"/>
        <v>103.78292847503376</v>
      </c>
      <c r="DM106" s="2">
        <f t="shared" si="134"/>
        <v>105.24213180112569</v>
      </c>
      <c r="DN106" s="2">
        <f t="shared" si="134"/>
        <v>108.34341463414634</v>
      </c>
      <c r="DO106" s="2">
        <f t="shared" si="134"/>
        <v>100.62259109311744</v>
      </c>
      <c r="DP106" s="2">
        <f t="shared" si="134"/>
        <v>106.32667687930848</v>
      </c>
      <c r="DQ106" s="2">
        <f t="shared" si="134"/>
        <v>106.07117117117114</v>
      </c>
      <c r="DR106" s="2">
        <f t="shared" si="134"/>
        <v>106.63183198380568</v>
      </c>
      <c r="DS106" s="2">
        <f t="shared" si="134"/>
        <v>110.40850158660687</v>
      </c>
      <c r="DT106" s="2">
        <f t="shared" si="134"/>
        <v>110.4618918918919</v>
      </c>
      <c r="DU106" s="2">
        <f t="shared" si="134"/>
        <v>106.76709399460189</v>
      </c>
      <c r="DV106" s="2">
        <f t="shared" si="134"/>
        <v>108.87538166101328</v>
      </c>
      <c r="DW106" s="2">
        <f t="shared" si="134"/>
        <v>110.66912233285916</v>
      </c>
      <c r="DX106" s="2">
        <f t="shared" si="134"/>
        <v>107.66673921289711</v>
      </c>
      <c r="DY106" s="2">
        <f t="shared" si="134"/>
        <v>105.81572582442067</v>
      </c>
      <c r="EA106" s="2">
        <f t="shared" si="94"/>
        <v>90.712237150433936</v>
      </c>
      <c r="EB106" s="2">
        <f t="shared" si="94"/>
        <v>92.405572755417964</v>
      </c>
      <c r="EC106" s="2">
        <f t="shared" si="94"/>
        <v>92.221376518218605</v>
      </c>
      <c r="ED106" s="2">
        <f t="shared" si="94"/>
        <v>92.057737803683395</v>
      </c>
      <c r="EE106" s="2">
        <f t="shared" si="94"/>
        <v>91.085025854407377</v>
      </c>
      <c r="EF106" s="2">
        <f t="shared" si="94"/>
        <v>90.799903813942151</v>
      </c>
      <c r="EG106" s="2">
        <f t="shared" si="94"/>
        <v>93.039420627488468</v>
      </c>
      <c r="EH106" s="2">
        <f t="shared" si="94"/>
        <v>92.201863218449859</v>
      </c>
      <c r="EI106" s="2">
        <f t="shared" si="94"/>
        <v>93.829719921104527</v>
      </c>
      <c r="EJ106" s="2">
        <f t="shared" si="94"/>
        <v>94.012609070830536</v>
      </c>
      <c r="EK106" s="2">
        <f t="shared" si="94"/>
        <v>94.362193650793628</v>
      </c>
      <c r="EL106" s="2">
        <f t="shared" si="94"/>
        <v>94.288489982650233</v>
      </c>
      <c r="EM106" s="2">
        <f t="shared" si="135"/>
        <v>95.232616112858523</v>
      </c>
      <c r="EN106" s="2">
        <f t="shared" si="135"/>
        <v>94.77975413354531</v>
      </c>
      <c r="EO106" s="2">
        <f t="shared" si="135"/>
        <v>95.020009742404241</v>
      </c>
      <c r="EQ106" s="2">
        <f t="shared" si="136"/>
        <v>90.828018971638613</v>
      </c>
      <c r="ER106" s="2">
        <f t="shared" si="136"/>
        <v>92.806574378107157</v>
      </c>
      <c r="ES106" s="2">
        <f t="shared" si="136"/>
        <v>91.810006295066941</v>
      </c>
      <c r="ET106" s="2">
        <f t="shared" si="136"/>
        <v>91.55430775221663</v>
      </c>
      <c r="EU106" s="2">
        <f t="shared" si="136"/>
        <v>90.653399192550154</v>
      </c>
      <c r="EV106" s="2">
        <f t="shared" si="136"/>
        <v>91.083837851824313</v>
      </c>
      <c r="EW106" s="2">
        <f t="shared" si="136"/>
        <v>92.654931210776937</v>
      </c>
      <c r="EX106" s="2">
        <f t="shared" si="136"/>
        <v>92.635547498926002</v>
      </c>
      <c r="EY106" s="2">
        <f t="shared" si="136"/>
        <v>94.11618977573788</v>
      </c>
      <c r="EZ106" s="2">
        <f t="shared" si="136"/>
        <v>94.078650333081526</v>
      </c>
      <c r="FA106" s="2">
        <f t="shared" si="136"/>
        <v>94.278871172122464</v>
      </c>
      <c r="FB106" s="2">
        <f t="shared" si="136"/>
        <v>94.348257080808224</v>
      </c>
      <c r="FC106" s="2">
        <f t="shared" si="136"/>
        <v>94.916019729287541</v>
      </c>
      <c r="FD106" s="2">
        <f t="shared" si="136"/>
        <v>95.056558708691455</v>
      </c>
      <c r="FE106" s="2">
        <f t="shared" si="136"/>
        <v>95.78384019592508</v>
      </c>
      <c r="FG106" s="2">
        <f t="shared" si="137"/>
        <v>0.97484858930930207</v>
      </c>
      <c r="FH106" s="2">
        <f t="shared" si="137"/>
        <v>0.97585244107440627</v>
      </c>
      <c r="FI106" s="2">
        <f t="shared" si="137"/>
        <v>0.97352335425119552</v>
      </c>
      <c r="FJ106" s="2">
        <f t="shared" si="137"/>
        <v>0.97136397737116631</v>
      </c>
      <c r="FK106" s="2">
        <f t="shared" si="137"/>
        <v>0.9722743728385278</v>
      </c>
      <c r="FL106" s="2">
        <f t="shared" si="137"/>
        <v>0.97147405687589017</v>
      </c>
      <c r="FM106" s="2">
        <f t="shared" si="137"/>
        <v>0.96748593597055776</v>
      </c>
      <c r="FN106" s="2">
        <f t="shared" si="137"/>
        <v>0.97010585395246884</v>
      </c>
      <c r="FO106" s="2">
        <f t="shared" si="137"/>
        <v>0.96824973218215948</v>
      </c>
      <c r="FP106" s="2">
        <f t="shared" si="137"/>
        <v>0.96939653995530028</v>
      </c>
      <c r="FQ106" s="2">
        <f t="shared" si="137"/>
        <v>0.97197167428645803</v>
      </c>
      <c r="FR106" s="2">
        <f t="shared" si="137"/>
        <v>0.96857342894992671</v>
      </c>
      <c r="FS106" s="2">
        <f t="shared" si="137"/>
        <v>0.96813132455827955</v>
      </c>
      <c r="FT106" s="2">
        <f t="shared" si="137"/>
        <v>0.96717237854084248</v>
      </c>
      <c r="FU106" s="2">
        <f t="shared" si="137"/>
        <v>0.96502843213780853</v>
      </c>
      <c r="FW106" s="2">
        <f t="shared" si="127"/>
        <v>2.2011326694902468E-3</v>
      </c>
      <c r="FX106" s="2">
        <f t="shared" si="127"/>
        <v>4.1693064801639531E-3</v>
      </c>
      <c r="FY106" s="2">
        <f t="shared" si="127"/>
        <v>2.6849218879030083E-3</v>
      </c>
      <c r="FZ106" s="2">
        <f t="shared" si="127"/>
        <v>3.4521872168848555E-2</v>
      </c>
      <c r="GA106" s="2">
        <f t="shared" si="127"/>
        <v>2.4955631523372801E-3</v>
      </c>
      <c r="GB106" s="2">
        <f t="shared" si="127"/>
        <v>2.9014231418881984E-3</v>
      </c>
      <c r="GC106" s="2">
        <f t="shared" si="127"/>
        <v>2.7145622923014398E-3</v>
      </c>
      <c r="GD106" s="2">
        <f t="shared" si="127"/>
        <v>2.7217284808088021E-3</v>
      </c>
      <c r="GE106" s="2">
        <f t="shared" si="127"/>
        <v>3.3007710316362918E-3</v>
      </c>
      <c r="GF106" s="2">
        <f t="shared" si="127"/>
        <v>3.0129293683175784E-3</v>
      </c>
      <c r="GG106" s="2">
        <f t="shared" si="127"/>
        <v>3.0755194854250544E-3</v>
      </c>
      <c r="GH106" s="2">
        <f t="shared" si="127"/>
        <v>2.6197121577317237E-3</v>
      </c>
      <c r="GI106" s="2">
        <f t="shared" si="127"/>
        <v>2.2625197838016561E-3</v>
      </c>
      <c r="GJ106" s="2">
        <f t="shared" si="127"/>
        <v>1.692604738048785E-3</v>
      </c>
      <c r="GK106" s="2">
        <f t="shared" si="127"/>
        <v>1.674073152935082E-3</v>
      </c>
      <c r="GM106" s="86">
        <f t="shared" si="128"/>
        <v>5.5351074212395158E-23</v>
      </c>
      <c r="GN106" s="86">
        <f t="shared" si="128"/>
        <v>4.8571641296626139E-31</v>
      </c>
      <c r="GO106" s="86">
        <f t="shared" si="128"/>
        <v>1.7203744175129775E-31</v>
      </c>
      <c r="GP106" s="86">
        <f t="shared" si="128"/>
        <v>2.5352817502169579E-37</v>
      </c>
      <c r="GQ106" s="86">
        <f t="shared" si="128"/>
        <v>6.014304302768575E-40</v>
      </c>
      <c r="GR106" s="86">
        <f t="shared" si="128"/>
        <v>3.592294351444686E-41</v>
      </c>
      <c r="GS106" s="86">
        <f t="shared" si="128"/>
        <v>7.5770273570659022E-34</v>
      </c>
      <c r="GT106" s="86">
        <f t="shared" si="128"/>
        <v>2.4039123741869987E-30</v>
      </c>
      <c r="GU106" s="86">
        <f t="shared" si="128"/>
        <v>4.5956472168223289E-31</v>
      </c>
      <c r="GV106" s="86">
        <f t="shared" si="128"/>
        <v>8.1775355133006248E-30</v>
      </c>
      <c r="GW106" s="86">
        <f t="shared" si="128"/>
        <v>8.4549356328607791E-34</v>
      </c>
      <c r="GX106" s="86">
        <f t="shared" si="128"/>
        <v>1.4668082775517918E-30</v>
      </c>
      <c r="GY106" s="86">
        <f t="shared" si="128"/>
        <v>5.3226580315318761E-27</v>
      </c>
      <c r="GZ106" s="86">
        <f t="shared" si="128"/>
        <v>2.7603417104506395E-16</v>
      </c>
      <c r="HA106" s="86">
        <f t="shared" si="128"/>
        <v>7.8277320611992275E-15</v>
      </c>
      <c r="HC106" s="86">
        <f t="shared" si="73"/>
        <v>0.67176984413479346</v>
      </c>
      <c r="HD106" s="86">
        <f t="shared" si="73"/>
        <v>0.64823026448641718</v>
      </c>
      <c r="HE106" s="86">
        <f t="shared" si="73"/>
        <v>0.62637092117964577</v>
      </c>
      <c r="HF106" s="86">
        <f t="shared" si="73"/>
        <v>0.59279798729517785</v>
      </c>
      <c r="HG106" s="86">
        <f t="shared" si="73"/>
        <v>0.58056383348040819</v>
      </c>
      <c r="HH106" s="86">
        <f t="shared" si="73"/>
        <v>0.453591416564879</v>
      </c>
      <c r="HI106" s="86">
        <f t="shared" si="138"/>
        <v>0.66049575631691548</v>
      </c>
      <c r="HJ106" s="86">
        <f t="shared" si="138"/>
        <v>0.63810649157037946</v>
      </c>
      <c r="HK106" s="86">
        <f t="shared" si="138"/>
        <v>0.62535360198832379</v>
      </c>
      <c r="HL106" s="86">
        <f t="shared" si="138"/>
        <v>0.51547248068604945</v>
      </c>
      <c r="HM106" s="86">
        <f t="shared" si="138"/>
        <v>0.5372574838030828</v>
      </c>
      <c r="HN106" s="86">
        <f t="shared" si="138"/>
        <v>0.64619174684889902</v>
      </c>
      <c r="HO106" s="86">
        <f t="shared" si="138"/>
        <v>0.65849861512200913</v>
      </c>
      <c r="HP106" s="86">
        <f t="shared" si="138"/>
        <v>0.6004131537741022</v>
      </c>
      <c r="HQ106" s="86">
        <f t="shared" si="138"/>
        <v>0.59161029542671117</v>
      </c>
      <c r="HS106" s="86">
        <f t="shared" si="129"/>
        <v>6.5102702063309736E-16</v>
      </c>
      <c r="HT106" s="86">
        <f t="shared" si="129"/>
        <v>2.628633567693575E-14</v>
      </c>
      <c r="HU106" s="86">
        <f t="shared" si="129"/>
        <v>3.1428334088846178E-16</v>
      </c>
      <c r="HV106" s="86">
        <f t="shared" si="129"/>
        <v>6.478790807133243E-21</v>
      </c>
      <c r="HW106" s="86">
        <f t="shared" si="129"/>
        <v>1.2314887258986314E-19</v>
      </c>
      <c r="HX106" s="86">
        <f t="shared" si="129"/>
        <v>2.7941038743610098E-18</v>
      </c>
      <c r="HY106" s="86">
        <f t="shared" si="129"/>
        <v>3.4022581545024116E-20</v>
      </c>
      <c r="HZ106" s="86">
        <f t="shared" si="129"/>
        <v>1.2251688367302932E-17</v>
      </c>
      <c r="IA106" s="86">
        <f t="shared" si="129"/>
        <v>5.0978757897007957E-19</v>
      </c>
      <c r="IB106" s="86">
        <f t="shared" si="129"/>
        <v>1.3064477822586744E-19</v>
      </c>
      <c r="IC106" s="86">
        <f t="shared" si="129"/>
        <v>5.2656969574986832E-20</v>
      </c>
      <c r="ID106" s="86">
        <f t="shared" si="129"/>
        <v>1.8717473232802234E-20</v>
      </c>
      <c r="IE106" s="86">
        <f t="shared" si="129"/>
        <v>1.7328791665746041E-20</v>
      </c>
      <c r="IF106" s="86">
        <f t="shared" si="129"/>
        <v>2.4536833059502122E-8</v>
      </c>
      <c r="IG106" s="86">
        <f t="shared" si="129"/>
        <v>5.93645319501669E-8</v>
      </c>
      <c r="II106" s="86">
        <f t="shared" si="130"/>
        <v>9.5983874254820228E-92</v>
      </c>
      <c r="IJ106" s="86">
        <f t="shared" si="130"/>
        <v>2.0624210593903638E-80</v>
      </c>
      <c r="IK106" s="86">
        <f t="shared" si="130"/>
        <v>5.1748438804925691E-97</v>
      </c>
      <c r="IL106" s="86">
        <f t="shared" si="130"/>
        <v>4.4247727660536706E-40</v>
      </c>
      <c r="IM106" s="86">
        <f t="shared" si="130"/>
        <v>1.6548027325266848E-119</v>
      </c>
      <c r="IN106" s="86">
        <f t="shared" si="130"/>
        <v>1.7923418895697319E-112</v>
      </c>
      <c r="IO106" s="86">
        <f t="shared" si="130"/>
        <v>3.7435426745414654E-120</v>
      </c>
      <c r="IP106" s="86">
        <f t="shared" si="130"/>
        <v>2.7152265834796983E-111</v>
      </c>
      <c r="IQ106" s="86">
        <f t="shared" si="130"/>
        <v>4.5118406319406013E-111</v>
      </c>
      <c r="IR106" s="86">
        <f t="shared" si="130"/>
        <v>1.0248171205237647E-120</v>
      </c>
      <c r="IS106" s="86">
        <f t="shared" si="130"/>
        <v>6.0785700638248912E-116</v>
      </c>
      <c r="IT106" s="86">
        <f t="shared" si="130"/>
        <v>1.4825288587658882E-118</v>
      </c>
      <c r="IU106" s="86">
        <f t="shared" si="130"/>
        <v>3.5160526153274009E-121</v>
      </c>
      <c r="IV106" s="86">
        <f t="shared" si="130"/>
        <v>4.5709191718433898E-52</v>
      </c>
      <c r="IW106" s="86">
        <f t="shared" si="130"/>
        <v>9.0493799292986867E-40</v>
      </c>
      <c r="IY106" s="86">
        <f t="shared" si="131"/>
        <v>0.67176984413479413</v>
      </c>
      <c r="IZ106" s="86">
        <f t="shared" si="131"/>
        <v>0.6482302644864435</v>
      </c>
      <c r="JA106" s="86">
        <f t="shared" si="131"/>
        <v>0.6263709211796461</v>
      </c>
      <c r="JB106" s="86">
        <f t="shared" si="131"/>
        <v>0.59279798729517785</v>
      </c>
      <c r="JC106" s="86">
        <f t="shared" si="131"/>
        <v>0.58056383348040819</v>
      </c>
      <c r="JD106" s="86">
        <f t="shared" si="131"/>
        <v>0.453591416564879</v>
      </c>
      <c r="JE106" s="86">
        <f t="shared" si="131"/>
        <v>0.66049575631691548</v>
      </c>
      <c r="JF106" s="86">
        <f t="shared" si="131"/>
        <v>0.63810649157037946</v>
      </c>
      <c r="JG106" s="86">
        <f t="shared" si="131"/>
        <v>0.62535360198832379</v>
      </c>
      <c r="JH106" s="86">
        <f t="shared" si="131"/>
        <v>0.51547248068604945</v>
      </c>
      <c r="JI106" s="86">
        <f t="shared" si="131"/>
        <v>0.5372574838030828</v>
      </c>
      <c r="JJ106" s="86">
        <f t="shared" si="131"/>
        <v>0.64619174684889902</v>
      </c>
      <c r="JK106" s="86">
        <f t="shared" si="131"/>
        <v>0.65849861512200913</v>
      </c>
      <c r="JL106" s="86">
        <f t="shared" si="131"/>
        <v>0.60041317831093544</v>
      </c>
      <c r="JM106" s="86">
        <f t="shared" si="131"/>
        <v>0.59161035479125101</v>
      </c>
    </row>
    <row r="107" spans="2:273" x14ac:dyDescent="0.25">
      <c r="B107" s="2">
        <v>80</v>
      </c>
      <c r="C107" s="37">
        <v>183.244</v>
      </c>
      <c r="D107" s="37">
        <v>170.55</v>
      </c>
      <c r="E107" s="37">
        <v>154.375</v>
      </c>
      <c r="F107" s="37">
        <v>155.94999999999999</v>
      </c>
      <c r="G107" s="37">
        <v>138.30000000000001</v>
      </c>
      <c r="H107" s="37">
        <v>106.6</v>
      </c>
      <c r="I107" s="37">
        <v>148.44999999999999</v>
      </c>
      <c r="J107" s="37">
        <v>142.65</v>
      </c>
      <c r="K107" s="37">
        <v>145.38999999999999</v>
      </c>
      <c r="L107" s="37">
        <v>124.122</v>
      </c>
      <c r="M107" s="37">
        <v>132.80500000000001</v>
      </c>
      <c r="N107" s="37">
        <v>164.244</v>
      </c>
      <c r="O107" s="37">
        <v>186.488</v>
      </c>
      <c r="P107" s="37">
        <v>174.732</v>
      </c>
      <c r="Q107" s="37">
        <v>147.56100000000001</v>
      </c>
      <c r="S107" s="4">
        <f t="shared" si="132"/>
        <v>182.82547071309224</v>
      </c>
      <c r="T107" s="4">
        <f t="shared" si="132"/>
        <v>159.10221649699992</v>
      </c>
      <c r="U107" s="4">
        <f t="shared" si="132"/>
        <v>149.29331439753892</v>
      </c>
      <c r="V107" s="4">
        <f t="shared" si="132"/>
        <v>146.27930407474992</v>
      </c>
      <c r="W107" s="4">
        <f t="shared" si="132"/>
        <v>135.60103522625818</v>
      </c>
      <c r="X107" s="4">
        <f t="shared" si="132"/>
        <v>112.89502988030347</v>
      </c>
      <c r="Y107" s="4">
        <f t="shared" si="132"/>
        <v>145.58585755228759</v>
      </c>
      <c r="Z107" s="4">
        <f t="shared" si="132"/>
        <v>139.82492759377956</v>
      </c>
      <c r="AA107" s="4">
        <f t="shared" si="132"/>
        <v>143.38613846597659</v>
      </c>
      <c r="AB107" s="4">
        <f t="shared" si="132"/>
        <v>125.6500583550384</v>
      </c>
      <c r="AC107" s="4">
        <f t="shared" si="132"/>
        <v>132.0107964844135</v>
      </c>
      <c r="AD107" s="4">
        <f t="shared" si="132"/>
        <v>159.06325436789467</v>
      </c>
      <c r="AE107" s="4">
        <f t="shared" si="132"/>
        <v>183.76616272160288</v>
      </c>
      <c r="AF107" s="4">
        <f t="shared" si="132"/>
        <v>175.28711284963168</v>
      </c>
      <c r="AG107" s="4">
        <f t="shared" si="132"/>
        <v>145.88474002409012</v>
      </c>
      <c r="AI107" s="4">
        <f t="shared" si="133"/>
        <v>0.4185292869077557</v>
      </c>
      <c r="AJ107" s="4">
        <f t="shared" si="133"/>
        <v>11.447783503000096</v>
      </c>
      <c r="AK107" s="4">
        <f t="shared" si="133"/>
        <v>5.0816856024610786</v>
      </c>
      <c r="AL107" s="4">
        <f t="shared" si="133"/>
        <v>9.6706959252500724</v>
      </c>
      <c r="AM107" s="4">
        <f t="shared" si="133"/>
        <v>2.6989647737418352</v>
      </c>
      <c r="AN107" s="4">
        <f t="shared" si="133"/>
        <v>-6.2950298803034741</v>
      </c>
      <c r="AO107" s="4">
        <f t="shared" si="133"/>
        <v>2.8641424477123962</v>
      </c>
      <c r="AP107" s="4">
        <f t="shared" si="133"/>
        <v>2.8250724062204426</v>
      </c>
      <c r="AQ107" s="4">
        <f t="shared" si="133"/>
        <v>2.0038615340234003</v>
      </c>
      <c r="AR107" s="4">
        <f t="shared" si="133"/>
        <v>-1.5280583550383966</v>
      </c>
      <c r="AS107" s="4">
        <f t="shared" si="133"/>
        <v>0.79420351558650282</v>
      </c>
      <c r="AT107" s="4">
        <f t="shared" si="133"/>
        <v>5.180745632105328</v>
      </c>
      <c r="AU107" s="4">
        <f t="shared" si="133"/>
        <v>2.7218372783971176</v>
      </c>
      <c r="AV107" s="4">
        <f t="shared" si="133"/>
        <v>-0.5551128496316835</v>
      </c>
      <c r="AW107" s="4">
        <f t="shared" si="133"/>
        <v>1.6762599759098862</v>
      </c>
      <c r="AY107" s="2">
        <f t="shared" si="125"/>
        <v>90.949119728575482</v>
      </c>
      <c r="AZ107" s="2">
        <f t="shared" si="125"/>
        <v>92.54470060079197</v>
      </c>
      <c r="BA107" s="2">
        <f t="shared" si="125"/>
        <v>92.392987379942326</v>
      </c>
      <c r="BB107" s="2">
        <f t="shared" si="125"/>
        <v>92.29321626081898</v>
      </c>
      <c r="BC107" s="2">
        <f t="shared" si="125"/>
        <v>91.201044164934345</v>
      </c>
      <c r="BD107" s="2">
        <f t="shared" si="125"/>
        <v>91.112603677859468</v>
      </c>
      <c r="BE107" s="2">
        <f t="shared" si="125"/>
        <v>93.279249059786608</v>
      </c>
      <c r="BF107" s="2">
        <f t="shared" si="125"/>
        <v>92.5148551281723</v>
      </c>
      <c r="BG107" s="2">
        <f t="shared" si="125"/>
        <v>94.206905221936267</v>
      </c>
      <c r="BH107" s="2">
        <f t="shared" si="125"/>
        <v>94.353932523130169</v>
      </c>
      <c r="BI107" s="2">
        <f t="shared" si="125"/>
        <v>94.536575132447894</v>
      </c>
      <c r="BJ107" s="2">
        <f t="shared" si="125"/>
        <v>94.582234706122307</v>
      </c>
      <c r="BK107" s="2">
        <f t="shared" si="125"/>
        <v>95.553719595837848</v>
      </c>
      <c r="BL107" s="2">
        <f t="shared" si="125"/>
        <v>95.075321912301405</v>
      </c>
      <c r="BM107" s="2">
        <f t="shared" si="125"/>
        <v>95.342907574270598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105.6820009446694</v>
      </c>
      <c r="DL107" s="2">
        <f t="shared" si="134"/>
        <v>103.82064608636979</v>
      </c>
      <c r="DM107" s="2">
        <f t="shared" si="134"/>
        <v>105.32255628517822</v>
      </c>
      <c r="DN107" s="2">
        <f t="shared" si="134"/>
        <v>108.45580206378986</v>
      </c>
      <c r="DO107" s="2">
        <f t="shared" si="134"/>
        <v>100.64888663967614</v>
      </c>
      <c r="DP107" s="2">
        <f t="shared" si="134"/>
        <v>106.46319345661452</v>
      </c>
      <c r="DQ107" s="2">
        <f t="shared" si="134"/>
        <v>106.18851351351348</v>
      </c>
      <c r="DR107" s="2">
        <f t="shared" si="134"/>
        <v>106.74299089068828</v>
      </c>
      <c r="DS107" s="2">
        <f t="shared" si="134"/>
        <v>110.54065904365906</v>
      </c>
      <c r="DT107" s="2">
        <f t="shared" si="134"/>
        <v>110.56150687529635</v>
      </c>
      <c r="DU107" s="2">
        <f t="shared" si="134"/>
        <v>106.8288326585695</v>
      </c>
      <c r="DV107" s="2">
        <f t="shared" si="134"/>
        <v>108.99593336251235</v>
      </c>
      <c r="DW107" s="2">
        <f t="shared" si="134"/>
        <v>110.7922162162162</v>
      </c>
      <c r="DX107" s="2">
        <f t="shared" si="134"/>
        <v>107.76427027027027</v>
      </c>
      <c r="DY107" s="2">
        <f t="shared" si="134"/>
        <v>105.90909915329767</v>
      </c>
      <c r="EA107" s="2">
        <f t="shared" si="94"/>
        <v>90.602181171648979</v>
      </c>
      <c r="EB107" s="2">
        <f t="shared" si="94"/>
        <v>92.288493292053673</v>
      </c>
      <c r="EC107" s="2">
        <f t="shared" si="94"/>
        <v>92.073457923655269</v>
      </c>
      <c r="ED107" s="2">
        <f t="shared" si="94"/>
        <v>91.876593725509409</v>
      </c>
      <c r="EE107" s="2">
        <f t="shared" si="94"/>
        <v>90.956481780722314</v>
      </c>
      <c r="EF107" s="2">
        <f t="shared" si="94"/>
        <v>90.700640056036633</v>
      </c>
      <c r="EG107" s="2">
        <f t="shared" si="94"/>
        <v>92.884702594562015</v>
      </c>
      <c r="EH107" s="2">
        <f t="shared" si="94"/>
        <v>92.113727317420384</v>
      </c>
      <c r="EI107" s="2">
        <f t="shared" si="94"/>
        <v>93.717413355874896</v>
      </c>
      <c r="EJ107" s="2">
        <f t="shared" si="94"/>
        <v>93.887074528737983</v>
      </c>
      <c r="EK107" s="2">
        <f t="shared" si="94"/>
        <v>94.213571065759623</v>
      </c>
      <c r="EL107" s="2">
        <f t="shared" si="94"/>
        <v>94.155546714921655</v>
      </c>
      <c r="EM107" s="2">
        <f t="shared" si="135"/>
        <v>95.097008392762604</v>
      </c>
      <c r="EN107" s="2">
        <f t="shared" si="135"/>
        <v>94.682029968203494</v>
      </c>
      <c r="EO107" s="2">
        <f t="shared" si="135"/>
        <v>94.992329755614278</v>
      </c>
      <c r="EQ107" s="2">
        <f t="shared" si="136"/>
        <v>90.712015538198074</v>
      </c>
      <c r="ER107" s="2">
        <f t="shared" si="136"/>
        <v>92.659597026351477</v>
      </c>
      <c r="ES107" s="2">
        <f t="shared" si="136"/>
        <v>91.684961943458845</v>
      </c>
      <c r="ET107" s="2">
        <f t="shared" si="136"/>
        <v>91.413797627606044</v>
      </c>
      <c r="EU107" s="2">
        <f t="shared" si="136"/>
        <v>90.547140694330722</v>
      </c>
      <c r="EV107" s="2">
        <f t="shared" si="136"/>
        <v>90.9690419555712</v>
      </c>
      <c r="EW107" s="2">
        <f t="shared" si="136"/>
        <v>92.519852369753366</v>
      </c>
      <c r="EX107" s="2">
        <f t="shared" si="136"/>
        <v>92.524926712362742</v>
      </c>
      <c r="EY107" s="2">
        <f t="shared" si="136"/>
        <v>93.989195962515325</v>
      </c>
      <c r="EZ107" s="2">
        <f t="shared" si="136"/>
        <v>93.949612535196778</v>
      </c>
      <c r="FA107" s="2">
        <f t="shared" si="136"/>
        <v>94.134602415522679</v>
      </c>
      <c r="FB107" s="2">
        <f t="shared" si="136"/>
        <v>94.212202697017617</v>
      </c>
      <c r="FC107" s="2">
        <f t="shared" si="136"/>
        <v>94.796179176786197</v>
      </c>
      <c r="FD107" s="2">
        <f t="shared" si="136"/>
        <v>94.944060617082044</v>
      </c>
      <c r="FE107" s="2">
        <f t="shared" si="136"/>
        <v>95.710888611937392</v>
      </c>
      <c r="FG107" s="2">
        <f t="shared" si="137"/>
        <v>0.9770107644624404</v>
      </c>
      <c r="FH107" s="2">
        <f t="shared" si="137"/>
        <v>0.97793027244839725</v>
      </c>
      <c r="FI107" s="2">
        <f t="shared" si="137"/>
        <v>0.97579662650858923</v>
      </c>
      <c r="FJ107" s="2">
        <f t="shared" si="137"/>
        <v>0.97381766639837597</v>
      </c>
      <c r="FK107" s="2">
        <f t="shared" si="137"/>
        <v>0.97465208988850549</v>
      </c>
      <c r="FL107" s="2">
        <f t="shared" si="137"/>
        <v>0.97391856695455792</v>
      </c>
      <c r="FM107" s="2">
        <f t="shared" si="137"/>
        <v>0.97026174343546578</v>
      </c>
      <c r="FN107" s="2">
        <f t="shared" si="137"/>
        <v>0.97266431204881865</v>
      </c>
      <c r="FO107" s="2">
        <f t="shared" si="137"/>
        <v>0.9709622895437009</v>
      </c>
      <c r="FP107" s="2">
        <f t="shared" si="137"/>
        <v>0.97201395265141821</v>
      </c>
      <c r="FQ107" s="2">
        <f t="shared" si="137"/>
        <v>0.97437466622772784</v>
      </c>
      <c r="FR107" s="2">
        <f t="shared" si="137"/>
        <v>0.9712591524355898</v>
      </c>
      <c r="FS107" s="2">
        <f t="shared" si="137"/>
        <v>0.9708536934612767</v>
      </c>
      <c r="FT107" s="2">
        <f t="shared" si="137"/>
        <v>0.96997412441224706</v>
      </c>
      <c r="FU107" s="2">
        <f t="shared" si="137"/>
        <v>0.96800710509876109</v>
      </c>
      <c r="FW107" s="2">
        <f t="shared" si="127"/>
        <v>2.4129815549918656E-3</v>
      </c>
      <c r="FX107" s="2">
        <f t="shared" si="127"/>
        <v>4.5697154934207576E-3</v>
      </c>
      <c r="FY107" s="2">
        <f t="shared" si="127"/>
        <v>2.9431959134988916E-3</v>
      </c>
      <c r="FZ107" s="2">
        <f t="shared" si="127"/>
        <v>3.7726826853574293E-2</v>
      </c>
      <c r="GA107" s="2">
        <f t="shared" si="127"/>
        <v>2.7356719229344206E-3</v>
      </c>
      <c r="GB107" s="2">
        <f t="shared" si="127"/>
        <v>3.180456926415256E-3</v>
      </c>
      <c r="GC107" s="2">
        <f t="shared" si="127"/>
        <v>2.9756790469232615E-3</v>
      </c>
      <c r="GD107" s="2">
        <f t="shared" si="127"/>
        <v>2.983532496825844E-3</v>
      </c>
      <c r="GE107" s="2">
        <f t="shared" si="127"/>
        <v>3.6180712830401023E-3</v>
      </c>
      <c r="GF107" s="2">
        <f t="shared" si="127"/>
        <v>3.3026513376147319E-3</v>
      </c>
      <c r="GG107" s="2">
        <f t="shared" si="127"/>
        <v>3.3712397413971362E-3</v>
      </c>
      <c r="GH107" s="2">
        <f t="shared" si="127"/>
        <v>2.8717314450630526E-3</v>
      </c>
      <c r="GI107" s="2">
        <f t="shared" si="127"/>
        <v>2.4802622101527251E-3</v>
      </c>
      <c r="GJ107" s="2">
        <f t="shared" si="127"/>
        <v>1.8556011713049022E-3</v>
      </c>
      <c r="GK107" s="2">
        <f t="shared" si="127"/>
        <v>1.8352882906707744E-3</v>
      </c>
      <c r="GM107" s="86">
        <f t="shared" si="128"/>
        <v>2.7718984863574576E-25</v>
      </c>
      <c r="GN107" s="86">
        <f t="shared" si="128"/>
        <v>4.5666272570009314E-34</v>
      </c>
      <c r="GO107" s="86">
        <f t="shared" si="128"/>
        <v>1.512856666362744E-34</v>
      </c>
      <c r="GP107" s="86">
        <f t="shared" si="128"/>
        <v>5.1053649360237164E-41</v>
      </c>
      <c r="GQ107" s="86">
        <f t="shared" si="128"/>
        <v>8.2768732763406831E-44</v>
      </c>
      <c r="GR107" s="86">
        <f t="shared" si="128"/>
        <v>4.8276950318634705E-45</v>
      </c>
      <c r="GS107" s="86">
        <f t="shared" si="128"/>
        <v>3.5659623034195885E-37</v>
      </c>
      <c r="GT107" s="86">
        <f t="shared" si="128"/>
        <v>2.447671177117556E-33</v>
      </c>
      <c r="GU107" s="86">
        <f t="shared" si="128"/>
        <v>3.7505507892092349E-34</v>
      </c>
      <c r="GV107" s="86">
        <f t="shared" si="128"/>
        <v>1.1675490889529995E-32</v>
      </c>
      <c r="GW107" s="86">
        <f t="shared" si="128"/>
        <v>4.9333806378269083E-37</v>
      </c>
      <c r="GX107" s="86">
        <f t="shared" si="128"/>
        <v>1.6379761880781249E-33</v>
      </c>
      <c r="GY107" s="86">
        <f t="shared" si="128"/>
        <v>1.2801639939210734E-29</v>
      </c>
      <c r="GZ107" s="86">
        <f t="shared" si="128"/>
        <v>7.5933906151992924E-18</v>
      </c>
      <c r="HA107" s="86">
        <f t="shared" si="128"/>
        <v>3.703879270743819E-16</v>
      </c>
      <c r="HC107" s="86">
        <f t="shared" si="73"/>
        <v>0.65140422267283493</v>
      </c>
      <c r="HD107" s="86">
        <f t="shared" si="73"/>
        <v>0.50543618839440063</v>
      </c>
      <c r="HE107" s="86">
        <f t="shared" si="73"/>
        <v>0.45188687350104523</v>
      </c>
      <c r="HF107" s="86">
        <f t="shared" si="73"/>
        <v>0.43042696303323652</v>
      </c>
      <c r="HG107" s="86">
        <f t="shared" si="73"/>
        <v>0.36679019878179331</v>
      </c>
      <c r="HH107" s="86">
        <f t="shared" si="73"/>
        <v>0.19869183107306806</v>
      </c>
      <c r="HI107" s="86">
        <f t="shared" si="138"/>
        <v>0.43302935314419438</v>
      </c>
      <c r="HJ107" s="86">
        <f t="shared" si="138"/>
        <v>0.40618699425647742</v>
      </c>
      <c r="HK107" s="86">
        <f t="shared" si="138"/>
        <v>0.41941501254507291</v>
      </c>
      <c r="HL107" s="86">
        <f t="shared" si="138"/>
        <v>0.29217757668457633</v>
      </c>
      <c r="HM107" s="86">
        <f t="shared" si="138"/>
        <v>0.33467278827005309</v>
      </c>
      <c r="HN107" s="86">
        <f t="shared" si="138"/>
        <v>0.51431127381456199</v>
      </c>
      <c r="HO107" s="86">
        <f t="shared" si="138"/>
        <v>0.6270840372558969</v>
      </c>
      <c r="HP107" s="86">
        <f t="shared" si="138"/>
        <v>0.61335898738344108</v>
      </c>
      <c r="HQ107" s="86">
        <f t="shared" si="138"/>
        <v>0.5547070421871515</v>
      </c>
      <c r="HS107" s="86">
        <f t="shared" si="129"/>
        <v>3.702544221089863E-15</v>
      </c>
      <c r="HT107" s="86">
        <f t="shared" si="129"/>
        <v>1.4555960838543962E-13</v>
      </c>
      <c r="HU107" s="86">
        <f t="shared" si="129"/>
        <v>2.0331048461480563E-15</v>
      </c>
      <c r="HV107" s="86">
        <f t="shared" si="129"/>
        <v>7.1957661708004657E-20</v>
      </c>
      <c r="HW107" s="86">
        <f t="shared" si="129"/>
        <v>1.1926728326307618E-18</v>
      </c>
      <c r="HX107" s="86">
        <f t="shared" si="129"/>
        <v>2.4549922201819611E-17</v>
      </c>
      <c r="HY107" s="86">
        <f t="shared" si="129"/>
        <v>3.5456209040760563E-19</v>
      </c>
      <c r="HZ107" s="86">
        <f t="shared" si="129"/>
        <v>9.9811260848049616E-17</v>
      </c>
      <c r="IA107" s="86">
        <f t="shared" si="129"/>
        <v>4.8635624616341588E-18</v>
      </c>
      <c r="IB107" s="86">
        <f t="shared" si="129"/>
        <v>1.3748666644797593E-18</v>
      </c>
      <c r="IC107" s="86">
        <f t="shared" si="129"/>
        <v>5.4640864820997241E-19</v>
      </c>
      <c r="ID107" s="86">
        <f t="shared" si="129"/>
        <v>1.9243967042287703E-19</v>
      </c>
      <c r="IE107" s="86">
        <f t="shared" si="129"/>
        <v>1.7318264307742618E-19</v>
      </c>
      <c r="IF107" s="86">
        <f t="shared" si="129"/>
        <v>5.2042056078161522E-8</v>
      </c>
      <c r="IG107" s="86">
        <f t="shared" si="129"/>
        <v>1.2170245868313152E-7</v>
      </c>
      <c r="II107" s="86">
        <f t="shared" si="130"/>
        <v>4.6468326031971731E-89</v>
      </c>
      <c r="IJ107" s="86">
        <f t="shared" si="130"/>
        <v>8.5866625091322915E-78</v>
      </c>
      <c r="IK107" s="86">
        <f t="shared" si="130"/>
        <v>4.4757371697243452E-94</v>
      </c>
      <c r="IL107" s="86">
        <f t="shared" si="130"/>
        <v>5.4632380577519618E-38</v>
      </c>
      <c r="IM107" s="86">
        <f t="shared" si="130"/>
        <v>6.3829761335915982E-116</v>
      </c>
      <c r="IN107" s="86">
        <f t="shared" si="130"/>
        <v>5.1524883000327169E-109</v>
      </c>
      <c r="IO107" s="86">
        <f t="shared" si="130"/>
        <v>1.6994302215356301E-116</v>
      </c>
      <c r="IP107" s="86">
        <f t="shared" si="130"/>
        <v>6.5866607162226816E-108</v>
      </c>
      <c r="IQ107" s="86">
        <f t="shared" si="130"/>
        <v>1.3993400600891347E-107</v>
      </c>
      <c r="IR107" s="86">
        <f t="shared" si="130"/>
        <v>5.6331464673262748E-117</v>
      </c>
      <c r="IS107" s="86">
        <f t="shared" si="130"/>
        <v>2.4352603181089047E-112</v>
      </c>
      <c r="IT107" s="86">
        <f t="shared" si="130"/>
        <v>5.7172989988984423E-115</v>
      </c>
      <c r="IU107" s="86">
        <f t="shared" si="130"/>
        <v>1.333590637448209E-117</v>
      </c>
      <c r="IV107" s="86">
        <f t="shared" si="130"/>
        <v>1.2624102682268928E-50</v>
      </c>
      <c r="IW107" s="86">
        <f t="shared" si="130"/>
        <v>1.1096220869787106E-38</v>
      </c>
      <c r="IY107" s="86">
        <f t="shared" si="131"/>
        <v>0.6514042226728386</v>
      </c>
      <c r="IZ107" s="86">
        <f t="shared" si="131"/>
        <v>0.50543618839454618</v>
      </c>
      <c r="JA107" s="86">
        <f t="shared" si="131"/>
        <v>0.45188687350104728</v>
      </c>
      <c r="JB107" s="86">
        <f t="shared" si="131"/>
        <v>0.43042696303323652</v>
      </c>
      <c r="JC107" s="86">
        <f t="shared" si="131"/>
        <v>0.36679019878179331</v>
      </c>
      <c r="JD107" s="86">
        <f t="shared" si="131"/>
        <v>0.19869183107306809</v>
      </c>
      <c r="JE107" s="86">
        <f t="shared" si="131"/>
        <v>0.43302935314419438</v>
      </c>
      <c r="JF107" s="86">
        <f t="shared" si="131"/>
        <v>0.40618699425647753</v>
      </c>
      <c r="JG107" s="86">
        <f t="shared" si="131"/>
        <v>0.41941501254507291</v>
      </c>
      <c r="JH107" s="86">
        <f t="shared" si="131"/>
        <v>0.29217757668457633</v>
      </c>
      <c r="JI107" s="86">
        <f t="shared" si="131"/>
        <v>0.33467278827005309</v>
      </c>
      <c r="JJ107" s="86">
        <f t="shared" si="131"/>
        <v>0.51431127381456199</v>
      </c>
      <c r="JK107" s="86">
        <f t="shared" si="131"/>
        <v>0.6270840372558969</v>
      </c>
      <c r="JL107" s="86">
        <f t="shared" si="131"/>
        <v>0.61335903942549719</v>
      </c>
      <c r="JM107" s="86">
        <f t="shared" si="131"/>
        <v>0.5547071638896105</v>
      </c>
    </row>
    <row r="108" spans="2:273" x14ac:dyDescent="0.25">
      <c r="B108" s="2">
        <v>81</v>
      </c>
      <c r="C108" s="37">
        <v>166.53299999999999</v>
      </c>
      <c r="D108" s="37">
        <v>131.77500000000001</v>
      </c>
      <c r="E108" s="37">
        <v>117.8</v>
      </c>
      <c r="F108" s="37">
        <v>113.625</v>
      </c>
      <c r="G108" s="37">
        <v>99.775000000000006</v>
      </c>
      <c r="H108" s="37">
        <v>95.75</v>
      </c>
      <c r="I108" s="37">
        <v>104.25</v>
      </c>
      <c r="J108" s="37">
        <v>106.325</v>
      </c>
      <c r="K108" s="37">
        <v>108.82899999999999</v>
      </c>
      <c r="L108" s="37">
        <v>100.854</v>
      </c>
      <c r="M108" s="37">
        <v>103.976</v>
      </c>
      <c r="N108" s="37">
        <v>130.488</v>
      </c>
      <c r="O108" s="37">
        <v>160.82900000000001</v>
      </c>
      <c r="P108" s="37">
        <v>161.38999999999999</v>
      </c>
      <c r="Q108" s="37">
        <v>132.22</v>
      </c>
      <c r="S108" s="4">
        <f t="shared" si="132"/>
        <v>158.98627951587372</v>
      </c>
      <c r="T108" s="4">
        <f t="shared" si="132"/>
        <v>127.94084989652447</v>
      </c>
      <c r="U108" s="4">
        <f t="shared" si="132"/>
        <v>119.14157565230222</v>
      </c>
      <c r="V108" s="4">
        <f t="shared" si="132"/>
        <v>117.93346061303481</v>
      </c>
      <c r="W108" s="4">
        <f t="shared" si="132"/>
        <v>107.84335576952687</v>
      </c>
      <c r="X108" s="4">
        <f t="shared" si="132"/>
        <v>95.833856603223865</v>
      </c>
      <c r="Y108" s="4">
        <f t="shared" si="132"/>
        <v>111.38663383122201</v>
      </c>
      <c r="Z108" s="4">
        <f t="shared" si="132"/>
        <v>109.02569595817583</v>
      </c>
      <c r="AA108" s="4">
        <f t="shared" si="132"/>
        <v>113.46285172808875</v>
      </c>
      <c r="AB108" s="4">
        <f t="shared" si="132"/>
        <v>104.54659845566366</v>
      </c>
      <c r="AC108" s="4">
        <f t="shared" si="132"/>
        <v>108.85093836373764</v>
      </c>
      <c r="AD108" s="4">
        <f t="shared" si="132"/>
        <v>128.49784366703898</v>
      </c>
      <c r="AE108" s="4">
        <f t="shared" si="132"/>
        <v>156.00718907492109</v>
      </c>
      <c r="AF108" s="4">
        <f t="shared" si="132"/>
        <v>158.73546443607322</v>
      </c>
      <c r="AG108" s="4">
        <f t="shared" si="132"/>
        <v>131.09635502620316</v>
      </c>
      <c r="AI108" s="4">
        <f t="shared" si="133"/>
        <v>7.5467204841262685</v>
      </c>
      <c r="AJ108" s="4">
        <f t="shared" si="133"/>
        <v>3.8341501034755368</v>
      </c>
      <c r="AK108" s="4">
        <f t="shared" si="133"/>
        <v>-1.3415756523022253</v>
      </c>
      <c r="AL108" s="4">
        <f t="shared" si="133"/>
        <v>-4.3084606130348106</v>
      </c>
      <c r="AM108" s="4">
        <f t="shared" si="133"/>
        <v>-8.0683557695268604</v>
      </c>
      <c r="AN108" s="4">
        <f t="shared" si="133"/>
        <v>-8.3856603223864568E-2</v>
      </c>
      <c r="AO108" s="4">
        <f t="shared" si="133"/>
        <v>-7.1366338312220137</v>
      </c>
      <c r="AP108" s="4">
        <f t="shared" si="133"/>
        <v>-2.7006959581758281</v>
      </c>
      <c r="AQ108" s="4">
        <f t="shared" si="133"/>
        <v>-4.6338517280887572</v>
      </c>
      <c r="AR108" s="4">
        <f t="shared" si="133"/>
        <v>-3.6925984556636564</v>
      </c>
      <c r="AS108" s="4">
        <f t="shared" si="133"/>
        <v>-4.8749383637376411</v>
      </c>
      <c r="AT108" s="4">
        <f t="shared" si="133"/>
        <v>1.9901563329610212</v>
      </c>
      <c r="AU108" s="4">
        <f t="shared" si="133"/>
        <v>4.8218109250789212</v>
      </c>
      <c r="AV108" s="4">
        <f t="shared" si="133"/>
        <v>2.6545355639267711</v>
      </c>
      <c r="AW108" s="4">
        <f t="shared" si="133"/>
        <v>1.1236449737968428</v>
      </c>
      <c r="AY108" s="2">
        <f t="shared" si="125"/>
        <v>90.813530163415223</v>
      </c>
      <c r="AZ108" s="2">
        <f t="shared" si="125"/>
        <v>92.408813354861508</v>
      </c>
      <c r="BA108" s="2">
        <f t="shared" si="125"/>
        <v>92.222492185301689</v>
      </c>
      <c r="BB108" s="2">
        <f t="shared" si="125"/>
        <v>92.081876805463907</v>
      </c>
      <c r="BC108" s="2">
        <f t="shared" si="125"/>
        <v>91.05493021093497</v>
      </c>
      <c r="BD108" s="2">
        <f t="shared" si="125"/>
        <v>90.983678335904912</v>
      </c>
      <c r="BE108" s="2">
        <f t="shared" si="125"/>
        <v>93.098024034717596</v>
      </c>
      <c r="BF108" s="2">
        <f t="shared" si="125"/>
        <v>92.397436543391223</v>
      </c>
      <c r="BG108" s="2">
        <f t="shared" si="125"/>
        <v>94.059283334888462</v>
      </c>
      <c r="BH108" s="2">
        <f t="shared" si="125"/>
        <v>94.194156283173371</v>
      </c>
      <c r="BI108" s="2">
        <f t="shared" si="125"/>
        <v>94.3650924014823</v>
      </c>
      <c r="BJ108" s="2">
        <f t="shared" si="125"/>
        <v>94.419415356010575</v>
      </c>
      <c r="BK108" s="2">
        <f t="shared" si="125"/>
        <v>95.385798790239974</v>
      </c>
      <c r="BL108" s="2">
        <f t="shared" si="125"/>
        <v>94.949361847686816</v>
      </c>
      <c r="BM108" s="2">
        <f t="shared" si="125"/>
        <v>95.288973710935124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105.77753900134955</v>
      </c>
      <c r="DL108" s="2">
        <f t="shared" si="134"/>
        <v>103.85836369770583</v>
      </c>
      <c r="DM108" s="2">
        <f t="shared" si="134"/>
        <v>105.40298076923077</v>
      </c>
      <c r="DN108" s="2">
        <f t="shared" si="134"/>
        <v>108.56818949343339</v>
      </c>
      <c r="DO108" s="2">
        <f t="shared" si="134"/>
        <v>100.67518218623484</v>
      </c>
      <c r="DP108" s="2">
        <f t="shared" si="134"/>
        <v>106.59971003392057</v>
      </c>
      <c r="DQ108" s="2">
        <f t="shared" si="134"/>
        <v>106.30585585585584</v>
      </c>
      <c r="DR108" s="2">
        <f t="shared" si="134"/>
        <v>106.85414979757087</v>
      </c>
      <c r="DS108" s="2">
        <f t="shared" si="134"/>
        <v>110.67281650071126</v>
      </c>
      <c r="DT108" s="2">
        <f t="shared" si="134"/>
        <v>110.6611218587008</v>
      </c>
      <c r="DU108" s="2">
        <f t="shared" si="134"/>
        <v>106.89057132253711</v>
      </c>
      <c r="DV108" s="2">
        <f t="shared" si="134"/>
        <v>109.11648506401141</v>
      </c>
      <c r="DW108" s="2">
        <f t="shared" si="134"/>
        <v>110.91531009957325</v>
      </c>
      <c r="DX108" s="2">
        <f t="shared" si="134"/>
        <v>107.86180132764343</v>
      </c>
      <c r="DY108" s="2">
        <f t="shared" si="134"/>
        <v>106.00247248217468</v>
      </c>
      <c r="EA108" s="2">
        <f t="shared" si="94"/>
        <v>90.492125192864023</v>
      </c>
      <c r="EB108" s="2">
        <f t="shared" si="94"/>
        <v>92.171413828689381</v>
      </c>
      <c r="EC108" s="2">
        <f t="shared" si="94"/>
        <v>91.925539329091947</v>
      </c>
      <c r="ED108" s="2">
        <f t="shared" si="94"/>
        <v>91.695449647335423</v>
      </c>
      <c r="EE108" s="2">
        <f t="shared" si="94"/>
        <v>90.82793770703725</v>
      </c>
      <c r="EF108" s="2">
        <f t="shared" si="94"/>
        <v>90.6013762981311</v>
      </c>
      <c r="EG108" s="2">
        <f t="shared" si="94"/>
        <v>92.729984561635575</v>
      </c>
      <c r="EH108" s="2">
        <f t="shared" si="94"/>
        <v>92.02559141639091</v>
      </c>
      <c r="EI108" s="2">
        <f t="shared" si="94"/>
        <v>93.605106790645252</v>
      </c>
      <c r="EJ108" s="2">
        <f t="shared" si="94"/>
        <v>93.761539986645417</v>
      </c>
      <c r="EK108" s="2">
        <f t="shared" si="94"/>
        <v>94.064948480725604</v>
      </c>
      <c r="EL108" s="2">
        <f t="shared" si="94"/>
        <v>94.022603447193063</v>
      </c>
      <c r="EM108" s="2">
        <f t="shared" si="135"/>
        <v>94.961400672666684</v>
      </c>
      <c r="EN108" s="2">
        <f t="shared" si="135"/>
        <v>94.584305802861678</v>
      </c>
      <c r="EO108" s="2">
        <f t="shared" si="135"/>
        <v>94.964649768824316</v>
      </c>
      <c r="EQ108" s="2">
        <f t="shared" si="136"/>
        <v>90.596012104757534</v>
      </c>
      <c r="ER108" s="2">
        <f t="shared" si="136"/>
        <v>92.512619674595783</v>
      </c>
      <c r="ES108" s="2">
        <f t="shared" si="136"/>
        <v>91.559917591850734</v>
      </c>
      <c r="ET108" s="2">
        <f t="shared" si="136"/>
        <v>91.273287502995458</v>
      </c>
      <c r="EU108" s="2">
        <f t="shared" si="136"/>
        <v>90.440882196111303</v>
      </c>
      <c r="EV108" s="2">
        <f t="shared" si="136"/>
        <v>90.854246059318072</v>
      </c>
      <c r="EW108" s="2">
        <f t="shared" si="136"/>
        <v>92.384773528729781</v>
      </c>
      <c r="EX108" s="2">
        <f t="shared" si="136"/>
        <v>92.414305925799468</v>
      </c>
      <c r="EY108" s="2">
        <f t="shared" si="136"/>
        <v>93.862202149292784</v>
      </c>
      <c r="EZ108" s="2">
        <f t="shared" si="136"/>
        <v>93.820574737312015</v>
      </c>
      <c r="FA108" s="2">
        <f t="shared" si="136"/>
        <v>93.990333658922893</v>
      </c>
      <c r="FB108" s="2">
        <f t="shared" si="136"/>
        <v>94.076148313227009</v>
      </c>
      <c r="FC108" s="2">
        <f t="shared" si="136"/>
        <v>94.676338624284838</v>
      </c>
      <c r="FD108" s="2">
        <f t="shared" si="136"/>
        <v>94.83156252547262</v>
      </c>
      <c r="FE108" s="2">
        <f t="shared" si="136"/>
        <v>95.63793702794969</v>
      </c>
      <c r="FG108" s="2">
        <f t="shared" si="137"/>
        <v>0.97899107106544436</v>
      </c>
      <c r="FH108" s="2">
        <f t="shared" si="137"/>
        <v>0.97983300703213794</v>
      </c>
      <c r="FI108" s="2">
        <f t="shared" si="137"/>
        <v>0.97787915170475104</v>
      </c>
      <c r="FJ108" s="2">
        <f t="shared" si="137"/>
        <v>0.97606629039557591</v>
      </c>
      <c r="FK108" s="2">
        <f t="shared" si="137"/>
        <v>0.97683075590048674</v>
      </c>
      <c r="FL108" s="2">
        <f t="shared" si="137"/>
        <v>0.97615873743888559</v>
      </c>
      <c r="FM108" s="2">
        <f t="shared" si="137"/>
        <v>0.97280723387490642</v>
      </c>
      <c r="FN108" s="2">
        <f t="shared" si="137"/>
        <v>0.97500944790583166</v>
      </c>
      <c r="FO108" s="2">
        <f t="shared" si="137"/>
        <v>0.97344945657522886</v>
      </c>
      <c r="FP108" s="2">
        <f t="shared" si="137"/>
        <v>0.97441341530043646</v>
      </c>
      <c r="FQ108" s="2">
        <f t="shared" si="137"/>
        <v>0.97657660389750456</v>
      </c>
      <c r="FR108" s="2">
        <f t="shared" si="137"/>
        <v>0.97372158043908452</v>
      </c>
      <c r="FS108" s="2">
        <f t="shared" si="137"/>
        <v>0.97334990677177002</v>
      </c>
      <c r="FT108" s="2">
        <f t="shared" si="137"/>
        <v>0.97254353735766796</v>
      </c>
      <c r="FU108" s="2">
        <f t="shared" si="137"/>
        <v>0.9707397646869117</v>
      </c>
      <c r="FW108" s="2">
        <f t="shared" si="127"/>
        <v>2.6451658678452003E-3</v>
      </c>
      <c r="FX108" s="2">
        <f t="shared" si="127"/>
        <v>5.008385314675106E-3</v>
      </c>
      <c r="FY108" s="2">
        <f t="shared" si="127"/>
        <v>3.2262340433172011E-3</v>
      </c>
      <c r="FZ108" s="2">
        <f t="shared" si="127"/>
        <v>4.1216622125648382E-2</v>
      </c>
      <c r="GA108" s="2">
        <f t="shared" si="127"/>
        <v>2.9988131304752668E-3</v>
      </c>
      <c r="GB108" s="2">
        <f t="shared" si="127"/>
        <v>3.4862319416281867E-3</v>
      </c>
      <c r="GC108" s="2">
        <f t="shared" si="127"/>
        <v>3.2618307607233886E-3</v>
      </c>
      <c r="GD108" s="2">
        <f t="shared" si="127"/>
        <v>3.2704369486050268E-3</v>
      </c>
      <c r="GE108" s="2">
        <f t="shared" si="127"/>
        <v>3.9657519687703617E-3</v>
      </c>
      <c r="GF108" s="2">
        <f t="shared" si="127"/>
        <v>3.6201316846848582E-3</v>
      </c>
      <c r="GG108" s="2">
        <f t="shared" si="127"/>
        <v>3.6952889735026749E-3</v>
      </c>
      <c r="GH108" s="2">
        <f t="shared" si="127"/>
        <v>3.1479187539899894E-3</v>
      </c>
      <c r="GI108" s="2">
        <f t="shared" si="127"/>
        <v>2.718902824565547E-3</v>
      </c>
      <c r="GJ108" s="2">
        <f t="shared" si="127"/>
        <v>2.0342620412022753E-3</v>
      </c>
      <c r="GK108" s="2">
        <f t="shared" si="127"/>
        <v>2.0119973394374748E-3</v>
      </c>
      <c r="GM108" s="86">
        <f t="shared" si="128"/>
        <v>1.0628791369831753E-27</v>
      </c>
      <c r="GN108" s="86">
        <f t="shared" si="128"/>
        <v>3.0615936483320431E-37</v>
      </c>
      <c r="GO108" s="86">
        <f t="shared" si="128"/>
        <v>9.4744527887778049E-38</v>
      </c>
      <c r="GP108" s="86">
        <f t="shared" si="128"/>
        <v>6.7807656953428029E-45</v>
      </c>
      <c r="GQ108" s="86">
        <f t="shared" si="128"/>
        <v>7.4546979033758252E-48</v>
      </c>
      <c r="GR108" s="86">
        <f t="shared" si="128"/>
        <v>4.2904668973857732E-49</v>
      </c>
      <c r="GS108" s="86">
        <f t="shared" si="128"/>
        <v>1.155756390641956E-40</v>
      </c>
      <c r="GT108" s="86">
        <f t="shared" si="128"/>
        <v>1.7777783170469154E-36</v>
      </c>
      <c r="GU108" s="86">
        <f t="shared" si="128"/>
        <v>2.1547147418071895E-37</v>
      </c>
      <c r="GV108" s="86">
        <f t="shared" si="128"/>
        <v>1.2209148587449426E-35</v>
      </c>
      <c r="GW108" s="86">
        <f t="shared" si="128"/>
        <v>2.0216215360351831E-40</v>
      </c>
      <c r="GX108" s="86">
        <f t="shared" si="128"/>
        <v>1.3195256924109255E-36</v>
      </c>
      <c r="GY108" s="86">
        <f t="shared" si="128"/>
        <v>2.2988116440879239E-32</v>
      </c>
      <c r="GZ108" s="86">
        <f t="shared" si="128"/>
        <v>1.7509319217988857E-19</v>
      </c>
      <c r="HA108" s="86">
        <f t="shared" si="128"/>
        <v>1.5226169568392874E-17</v>
      </c>
      <c r="HC108" s="86">
        <f t="shared" si="73"/>
        <v>0.5388105557804812</v>
      </c>
      <c r="HD108" s="86">
        <f t="shared" si="73"/>
        <v>0.30510768816156125</v>
      </c>
      <c r="HE108" s="86">
        <f t="shared" si="73"/>
        <v>0.24287143173064799</v>
      </c>
      <c r="HF108" s="86">
        <f t="shared" si="73"/>
        <v>0.23857355185703971</v>
      </c>
      <c r="HG108" s="86">
        <f t="shared" si="73"/>
        <v>0.16028784738817919</v>
      </c>
      <c r="HH108" s="86">
        <f t="shared" si="73"/>
        <v>5.143679598867143E-2</v>
      </c>
      <c r="HI108" s="86">
        <f t="shared" si="138"/>
        <v>0.17476798297931243</v>
      </c>
      <c r="HJ108" s="86">
        <f t="shared" si="138"/>
        <v>0.1640421518068832</v>
      </c>
      <c r="HK108" s="86">
        <f t="shared" si="138"/>
        <v>0.191039201991345</v>
      </c>
      <c r="HL108" s="86">
        <f t="shared" si="138"/>
        <v>0.11284178990182034</v>
      </c>
      <c r="HM108" s="86">
        <f t="shared" si="138"/>
        <v>0.15037341937857979</v>
      </c>
      <c r="HN108" s="86">
        <f t="shared" si="138"/>
        <v>0.31206205510651708</v>
      </c>
      <c r="HO108" s="86">
        <f t="shared" si="138"/>
        <v>0.48960676974991157</v>
      </c>
      <c r="HP108" s="86">
        <f t="shared" si="138"/>
        <v>0.55241603265527228</v>
      </c>
      <c r="HQ108" s="86">
        <f t="shared" si="138"/>
        <v>0.45315506324187405</v>
      </c>
      <c r="HS108" s="86">
        <f t="shared" si="129"/>
        <v>2.0121808880299865E-14</v>
      </c>
      <c r="HT108" s="86">
        <f t="shared" si="129"/>
        <v>7.6713739496624389E-13</v>
      </c>
      <c r="HU108" s="86">
        <f t="shared" si="129"/>
        <v>1.2493107277791432E-14</v>
      </c>
      <c r="HV108" s="86">
        <f t="shared" si="129"/>
        <v>7.4858903607448929E-19</v>
      </c>
      <c r="HW108" s="86">
        <f t="shared" si="129"/>
        <v>1.0854322648568864E-17</v>
      </c>
      <c r="HX108" s="86">
        <f t="shared" si="129"/>
        <v>2.0284236953505303E-16</v>
      </c>
      <c r="HY108" s="86">
        <f t="shared" si="129"/>
        <v>3.4647265730526428E-18</v>
      </c>
      <c r="HZ108" s="86">
        <f t="shared" si="129"/>
        <v>7.661828123166239E-16</v>
      </c>
      <c r="IA108" s="86">
        <f t="shared" si="129"/>
        <v>4.3544878641390824E-17</v>
      </c>
      <c r="IB108" s="86">
        <f t="shared" si="129"/>
        <v>1.3531228650898981E-17</v>
      </c>
      <c r="IC108" s="86">
        <f t="shared" si="129"/>
        <v>5.3143467751870547E-18</v>
      </c>
      <c r="ID108" s="86">
        <f t="shared" si="129"/>
        <v>1.858219233949798E-18</v>
      </c>
      <c r="IE108" s="86">
        <f t="shared" si="129"/>
        <v>1.6282068604169671E-18</v>
      </c>
      <c r="IF108" s="86">
        <f t="shared" si="129"/>
        <v>1.0851757814587895E-7</v>
      </c>
      <c r="IG108" s="86">
        <f t="shared" si="129"/>
        <v>2.4545623237072294E-7</v>
      </c>
      <c r="II108" s="86">
        <f t="shared" si="130"/>
        <v>2.0491724293551607E-86</v>
      </c>
      <c r="IJ108" s="86">
        <f t="shared" si="130"/>
        <v>3.2291479010640944E-75</v>
      </c>
      <c r="IK108" s="86">
        <f t="shared" si="130"/>
        <v>3.4831604589595913E-91</v>
      </c>
      <c r="IL108" s="86">
        <f t="shared" si="130"/>
        <v>5.9026004266912664E-36</v>
      </c>
      <c r="IM108" s="86">
        <f t="shared" si="130"/>
        <v>2.1674305634407317E-112</v>
      </c>
      <c r="IN108" s="86">
        <f t="shared" si="130"/>
        <v>1.3057193683727328E-105</v>
      </c>
      <c r="IO108" s="86">
        <f t="shared" si="130"/>
        <v>6.7618184290572691E-113</v>
      </c>
      <c r="IP108" s="86">
        <f t="shared" si="130"/>
        <v>1.414221932979058E-104</v>
      </c>
      <c r="IQ108" s="86">
        <f t="shared" si="130"/>
        <v>3.8102002292247697E-104</v>
      </c>
      <c r="IR108" s="86">
        <f t="shared" si="130"/>
        <v>2.6991649676064905E-113</v>
      </c>
      <c r="IS108" s="86">
        <f t="shared" si="130"/>
        <v>8.5438837734694694E-109</v>
      </c>
      <c r="IT108" s="86">
        <f t="shared" si="130"/>
        <v>1.9389641693541286E-111</v>
      </c>
      <c r="IU108" s="86">
        <f t="shared" si="130"/>
        <v>4.4631648745301146E-114</v>
      </c>
      <c r="IV108" s="86">
        <f t="shared" si="130"/>
        <v>3.3237003716534693E-49</v>
      </c>
      <c r="IW108" s="86">
        <f t="shared" si="130"/>
        <v>1.3125311574357777E-37</v>
      </c>
      <c r="IY108" s="86">
        <f t="shared" si="131"/>
        <v>0.5388105557805013</v>
      </c>
      <c r="IZ108" s="86">
        <f t="shared" si="131"/>
        <v>0.30510768816232842</v>
      </c>
      <c r="JA108" s="86">
        <f t="shared" si="131"/>
        <v>0.24287143173066048</v>
      </c>
      <c r="JB108" s="86">
        <f t="shared" si="131"/>
        <v>0.23857355185703971</v>
      </c>
      <c r="JC108" s="86">
        <f t="shared" si="131"/>
        <v>0.16028784738817919</v>
      </c>
      <c r="JD108" s="86">
        <f t="shared" si="131"/>
        <v>5.1436795988671631E-2</v>
      </c>
      <c r="JE108" s="86">
        <f t="shared" si="131"/>
        <v>0.17476798297931243</v>
      </c>
      <c r="JF108" s="86">
        <f t="shared" si="131"/>
        <v>0.16404215180688397</v>
      </c>
      <c r="JG108" s="86">
        <f t="shared" si="131"/>
        <v>0.19103920199134505</v>
      </c>
      <c r="JH108" s="86">
        <f t="shared" si="131"/>
        <v>0.11284178990182035</v>
      </c>
      <c r="JI108" s="86">
        <f t="shared" si="131"/>
        <v>0.15037341937857979</v>
      </c>
      <c r="JJ108" s="86">
        <f t="shared" si="131"/>
        <v>0.31206205510651708</v>
      </c>
      <c r="JK108" s="86">
        <f t="shared" si="131"/>
        <v>0.48960676974991157</v>
      </c>
      <c r="JL108" s="86">
        <f t="shared" si="131"/>
        <v>0.55241614117285043</v>
      </c>
      <c r="JM108" s="86">
        <f t="shared" si="131"/>
        <v>0.45315530869810644</v>
      </c>
    </row>
    <row r="109" spans="2:273" x14ac:dyDescent="0.25">
      <c r="B109" s="2">
        <v>82</v>
      </c>
      <c r="C109" s="37">
        <v>135.93299999999999</v>
      </c>
      <c r="D109" s="37">
        <v>96.35</v>
      </c>
      <c r="E109" s="37">
        <v>93.825000000000003</v>
      </c>
      <c r="F109" s="37">
        <v>95.85</v>
      </c>
      <c r="G109" s="37">
        <v>92.075000000000003</v>
      </c>
      <c r="H109" s="37">
        <v>90.2</v>
      </c>
      <c r="I109" s="37">
        <v>92.7</v>
      </c>
      <c r="J109" s="37">
        <v>93.4</v>
      </c>
      <c r="K109" s="37">
        <v>94.878</v>
      </c>
      <c r="L109" s="37">
        <v>93.22</v>
      </c>
      <c r="M109" s="37">
        <v>95.293000000000006</v>
      </c>
      <c r="N109" s="37">
        <v>100.878</v>
      </c>
      <c r="O109" s="37">
        <v>126.512</v>
      </c>
      <c r="P109" s="37">
        <v>143.04900000000001</v>
      </c>
      <c r="Q109" s="37">
        <v>120.512</v>
      </c>
      <c r="S109" s="4">
        <f t="shared" si="132"/>
        <v>131.59057547974598</v>
      </c>
      <c r="T109" s="4">
        <f t="shared" si="132"/>
        <v>106.21021052912879</v>
      </c>
      <c r="U109" s="4">
        <f t="shared" si="132"/>
        <v>101.04051944235142</v>
      </c>
      <c r="V109" s="4">
        <f t="shared" si="132"/>
        <v>100.88544150206697</v>
      </c>
      <c r="W109" s="4">
        <f t="shared" si="132"/>
        <v>95.048363555504707</v>
      </c>
      <c r="X109" s="4">
        <f t="shared" si="132"/>
        <v>91.457328605724015</v>
      </c>
      <c r="Y109" s="4">
        <f t="shared" si="132"/>
        <v>96.480351997956944</v>
      </c>
      <c r="Z109" s="4">
        <f t="shared" si="132"/>
        <v>95.686933311656901</v>
      </c>
      <c r="AA109" s="4">
        <f t="shared" si="132"/>
        <v>98.753189619441457</v>
      </c>
      <c r="AB109" s="4">
        <f t="shared" si="132"/>
        <v>96.249857655799943</v>
      </c>
      <c r="AC109" s="4">
        <f t="shared" si="132"/>
        <v>98.045334219840726</v>
      </c>
      <c r="AD109" s="4">
        <f t="shared" si="132"/>
        <v>107.20007981412081</v>
      </c>
      <c r="AE109" s="4">
        <f t="shared" si="132"/>
        <v>127.27796934323788</v>
      </c>
      <c r="AF109" s="4">
        <f t="shared" si="132"/>
        <v>137.83564126792641</v>
      </c>
      <c r="AG109" s="4">
        <f t="shared" si="132"/>
        <v>116.65369007152948</v>
      </c>
      <c r="AI109" s="4">
        <f t="shared" si="133"/>
        <v>4.3424245202540135</v>
      </c>
      <c r="AJ109" s="4">
        <f t="shared" si="133"/>
        <v>-9.8602105291287927</v>
      </c>
      <c r="AK109" s="4">
        <f t="shared" si="133"/>
        <v>-7.2155194423514217</v>
      </c>
      <c r="AL109" s="4">
        <f t="shared" si="133"/>
        <v>-5.0354415020669734</v>
      </c>
      <c r="AM109" s="4">
        <f t="shared" si="133"/>
        <v>-2.9733635555047044</v>
      </c>
      <c r="AN109" s="4">
        <f t="shared" si="133"/>
        <v>-1.2573286057240125</v>
      </c>
      <c r="AO109" s="4">
        <f t="shared" si="133"/>
        <v>-3.7803519979569415</v>
      </c>
      <c r="AP109" s="4">
        <f t="shared" si="133"/>
        <v>-2.2869333116568953</v>
      </c>
      <c r="AQ109" s="4">
        <f t="shared" si="133"/>
        <v>-3.875189619441457</v>
      </c>
      <c r="AR109" s="4">
        <f t="shared" si="133"/>
        <v>-3.0298576557999439</v>
      </c>
      <c r="AS109" s="4">
        <f t="shared" si="133"/>
        <v>-2.7523342198407192</v>
      </c>
      <c r="AT109" s="4">
        <f t="shared" si="133"/>
        <v>-6.3220798141208121</v>
      </c>
      <c r="AU109" s="4">
        <f t="shared" si="133"/>
        <v>-0.76596934323788446</v>
      </c>
      <c r="AV109" s="4">
        <f t="shared" si="133"/>
        <v>5.2133587320736012</v>
      </c>
      <c r="AW109" s="4">
        <f t="shared" si="133"/>
        <v>3.8583099284705185</v>
      </c>
      <c r="AY109" s="2">
        <f t="shared" si="125"/>
        <v>90.67971635106467</v>
      </c>
      <c r="AZ109" s="2">
        <f t="shared" si="125"/>
        <v>92.274229803382809</v>
      </c>
      <c r="BA109" s="2">
        <f t="shared" si="125"/>
        <v>92.05345459635403</v>
      </c>
      <c r="BB109" s="2">
        <f t="shared" si="125"/>
        <v>91.872624145158127</v>
      </c>
      <c r="BC109" s="2">
        <f t="shared" si="125"/>
        <v>90.909976371337166</v>
      </c>
      <c r="BD109" s="2">
        <f t="shared" si="125"/>
        <v>90.856747813243203</v>
      </c>
      <c r="BE109" s="2">
        <f t="shared" si="125"/>
        <v>92.918356218910461</v>
      </c>
      <c r="BF109" s="2">
        <f t="shared" si="125"/>
        <v>92.282032826443739</v>
      </c>
      <c r="BG109" s="2">
        <f t="shared" si="125"/>
        <v>93.914039132226009</v>
      </c>
      <c r="BH109" s="2">
        <f t="shared" si="125"/>
        <v>94.036737243767163</v>
      </c>
      <c r="BI109" s="2">
        <f t="shared" si="125"/>
        <v>94.195096238017584</v>
      </c>
      <c r="BJ109" s="2">
        <f t="shared" si="125"/>
        <v>94.258505001668254</v>
      </c>
      <c r="BK109" s="2">
        <f t="shared" si="125"/>
        <v>95.219966854896498</v>
      </c>
      <c r="BL109" s="2">
        <f t="shared" si="125"/>
        <v>94.825282748309164</v>
      </c>
      <c r="BM109" s="2">
        <f t="shared" si="125"/>
        <v>95.236905508633981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>
        <f t="shared" si="126"/>
        <v>90.2</v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>
        <f t="shared" si="115"/>
        <v>90.2</v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105.87307705802972</v>
      </c>
      <c r="DL109" s="2">
        <f t="shared" si="134"/>
        <v>103.89608130904186</v>
      </c>
      <c r="DM109" s="2">
        <f t="shared" si="134"/>
        <v>105.48340525328329</v>
      </c>
      <c r="DN109" s="2">
        <f t="shared" si="134"/>
        <v>108.68057692307691</v>
      </c>
      <c r="DO109" s="2">
        <f t="shared" si="134"/>
        <v>100.70147773279353</v>
      </c>
      <c r="DP109" s="2">
        <f t="shared" si="134"/>
        <v>106.73622661122663</v>
      </c>
      <c r="DQ109" s="2">
        <f t="shared" si="134"/>
        <v>106.42319819819818</v>
      </c>
      <c r="DR109" s="2">
        <f t="shared" si="134"/>
        <v>106.96530870445345</v>
      </c>
      <c r="DS109" s="2">
        <f t="shared" si="134"/>
        <v>110.80497395776345</v>
      </c>
      <c r="DT109" s="2">
        <f t="shared" si="134"/>
        <v>110.76073684210526</v>
      </c>
      <c r="DU109" s="2">
        <f t="shared" si="134"/>
        <v>106.95230998650473</v>
      </c>
      <c r="DV109" s="2">
        <f t="shared" si="134"/>
        <v>109.23703676551048</v>
      </c>
      <c r="DW109" s="2">
        <f t="shared" si="134"/>
        <v>111.03840398293029</v>
      </c>
      <c r="DX109" s="2">
        <f t="shared" si="134"/>
        <v>107.95933238501659</v>
      </c>
      <c r="DY109" s="2">
        <f t="shared" si="134"/>
        <v>106.09584581105169</v>
      </c>
      <c r="EA109" s="2">
        <f t="shared" si="94"/>
        <v>90.382069214079067</v>
      </c>
      <c r="EB109" s="2">
        <f t="shared" si="94"/>
        <v>92.05433436532509</v>
      </c>
      <c r="EC109" s="2">
        <f t="shared" si="94"/>
        <v>91.777620734528611</v>
      </c>
      <c r="ED109" s="2">
        <f t="shared" si="94"/>
        <v>91.514305569161451</v>
      </c>
      <c r="EE109" s="2">
        <f t="shared" si="94"/>
        <v>90.699393633352187</v>
      </c>
      <c r="EF109" s="2">
        <f t="shared" si="94"/>
        <v>90.502112540225568</v>
      </c>
      <c r="EG109" s="2">
        <f t="shared" si="94"/>
        <v>92.575266528709122</v>
      </c>
      <c r="EH109" s="2">
        <f t="shared" si="94"/>
        <v>91.937455515361435</v>
      </c>
      <c r="EI109" s="2">
        <f t="shared" si="94"/>
        <v>93.492800225415607</v>
      </c>
      <c r="EJ109" s="2">
        <f t="shared" si="94"/>
        <v>93.636005444552865</v>
      </c>
      <c r="EK109" s="2">
        <f t="shared" si="94"/>
        <v>93.916325895691585</v>
      </c>
      <c r="EL109" s="2">
        <f t="shared" si="94"/>
        <v>93.889660179464471</v>
      </c>
      <c r="EM109" s="2">
        <f t="shared" si="135"/>
        <v>94.825792952570765</v>
      </c>
      <c r="EN109" s="2">
        <f t="shared" si="135"/>
        <v>94.486581637519862</v>
      </c>
      <c r="EO109" s="2">
        <f t="shared" si="135"/>
        <v>94.936969782034353</v>
      </c>
      <c r="EQ109" s="2">
        <f t="shared" si="136"/>
        <v>90.48000867131698</v>
      </c>
      <c r="ER109" s="2">
        <f t="shared" si="136"/>
        <v>92.365642322840102</v>
      </c>
      <c r="ES109" s="2">
        <f t="shared" si="136"/>
        <v>91.434873240242638</v>
      </c>
      <c r="ET109" s="2">
        <f t="shared" si="136"/>
        <v>91.132777378384858</v>
      </c>
      <c r="EU109" s="2">
        <f t="shared" si="136"/>
        <v>90.334623697891885</v>
      </c>
      <c r="EV109" s="2">
        <f t="shared" si="136"/>
        <v>90.739450163064959</v>
      </c>
      <c r="EW109" s="2">
        <f t="shared" si="136"/>
        <v>92.24969468770621</v>
      </c>
      <c r="EX109" s="2">
        <f t="shared" si="136"/>
        <v>92.303685139236194</v>
      </c>
      <c r="EY109" s="2">
        <f t="shared" si="136"/>
        <v>93.735208336070244</v>
      </c>
      <c r="EZ109" s="2">
        <f t="shared" si="136"/>
        <v>93.691536939427252</v>
      </c>
      <c r="FA109" s="2">
        <f t="shared" si="136"/>
        <v>93.846064902323093</v>
      </c>
      <c r="FB109" s="2">
        <f t="shared" si="136"/>
        <v>93.940093929436415</v>
      </c>
      <c r="FC109" s="2">
        <f t="shared" si="136"/>
        <v>94.556498071783494</v>
      </c>
      <c r="FD109" s="2">
        <f t="shared" si="136"/>
        <v>94.719064433863196</v>
      </c>
      <c r="FE109" s="2">
        <f t="shared" si="136"/>
        <v>95.564985443962001</v>
      </c>
      <c r="FG109" s="2">
        <f t="shared" si="137"/>
        <v>0.9808041444356157</v>
      </c>
      <c r="FH109" s="2">
        <f t="shared" si="137"/>
        <v>0.98157478870641546</v>
      </c>
      <c r="FI109" s="2">
        <f t="shared" si="137"/>
        <v>0.97978620254723436</v>
      </c>
      <c r="FJ109" s="2">
        <f t="shared" si="137"/>
        <v>0.97812613308489516</v>
      </c>
      <c r="FK109" s="2">
        <f t="shared" si="137"/>
        <v>0.97882623250262069</v>
      </c>
      <c r="FL109" s="2">
        <f t="shared" si="137"/>
        <v>0.97821080133462257</v>
      </c>
      <c r="FM109" s="2">
        <f t="shared" si="137"/>
        <v>0.97514042180803129</v>
      </c>
      <c r="FN109" s="2">
        <f t="shared" si="137"/>
        <v>0.97715811864819779</v>
      </c>
      <c r="FO109" s="2">
        <f t="shared" si="137"/>
        <v>0.97572891546823681</v>
      </c>
      <c r="FP109" s="2">
        <f t="shared" si="137"/>
        <v>0.97661210325505954</v>
      </c>
      <c r="FQ109" s="2">
        <f t="shared" si="137"/>
        <v>0.97859348993652673</v>
      </c>
      <c r="FR109" s="2">
        <f t="shared" si="137"/>
        <v>0.97597825304972929</v>
      </c>
      <c r="FS109" s="2">
        <f t="shared" si="137"/>
        <v>0.97563769847413417</v>
      </c>
      <c r="FT109" s="2">
        <f t="shared" si="137"/>
        <v>0.97489876711667123</v>
      </c>
      <c r="FU109" s="2">
        <f t="shared" si="137"/>
        <v>0.97324546645051635</v>
      </c>
      <c r="FW109" s="2">
        <f t="shared" si="127"/>
        <v>2.8996267121266604E-3</v>
      </c>
      <c r="FX109" s="2">
        <f t="shared" si="127"/>
        <v>5.4889330430842251E-3</v>
      </c>
      <c r="FY109" s="2">
        <f t="shared" si="127"/>
        <v>3.5363945415990802E-3</v>
      </c>
      <c r="FZ109" s="2">
        <f t="shared" si="127"/>
        <v>4.5014128556245772E-2</v>
      </c>
      <c r="GA109" s="2">
        <f t="shared" si="127"/>
        <v>3.2871821640627409E-3</v>
      </c>
      <c r="GB109" s="2">
        <f t="shared" si="127"/>
        <v>3.821292036812798E-3</v>
      </c>
      <c r="GC109" s="2">
        <f t="shared" si="127"/>
        <v>3.5754011458197193E-3</v>
      </c>
      <c r="GD109" s="2">
        <f t="shared" si="127"/>
        <v>3.5848316989110255E-3</v>
      </c>
      <c r="GE109" s="2">
        <f t="shared" si="127"/>
        <v>4.3466974812467751E-3</v>
      </c>
      <c r="GF109" s="2">
        <f t="shared" si="127"/>
        <v>3.9680095774208331E-3</v>
      </c>
      <c r="GG109" s="2">
        <f t="shared" si="127"/>
        <v>4.0503597746307466E-3</v>
      </c>
      <c r="GH109" s="2">
        <f t="shared" si="127"/>
        <v>3.4505763178950006E-3</v>
      </c>
      <c r="GI109" s="2">
        <f t="shared" si="127"/>
        <v>2.9804358520145839E-3</v>
      </c>
      <c r="GJ109" s="2">
        <f t="shared" si="127"/>
        <v>2.2300862923752703E-3</v>
      </c>
      <c r="GK109" s="2">
        <f t="shared" si="127"/>
        <v>2.2056830597078549E-3</v>
      </c>
      <c r="GM109" s="86">
        <f t="shared" si="128"/>
        <v>3.1205402724739819E-30</v>
      </c>
      <c r="GN109" s="86">
        <f t="shared" si="128"/>
        <v>1.4635830509371736E-40</v>
      </c>
      <c r="GO109" s="86">
        <f t="shared" si="128"/>
        <v>4.2253546681667713E-41</v>
      </c>
      <c r="GP109" s="86">
        <f t="shared" si="128"/>
        <v>5.93947261134003E-49</v>
      </c>
      <c r="GQ109" s="86">
        <f t="shared" si="128"/>
        <v>4.3937929493628779E-52</v>
      </c>
      <c r="GR109" s="86">
        <f t="shared" si="128"/>
        <v>2.5212785079797352E-53</v>
      </c>
      <c r="GS109" s="86">
        <f t="shared" si="128"/>
        <v>2.5794088314831233E-44</v>
      </c>
      <c r="GT109" s="86">
        <f t="shared" si="128"/>
        <v>9.2099289082628816E-40</v>
      </c>
      <c r="GU109" s="86">
        <f t="shared" si="128"/>
        <v>8.7134485526182164E-41</v>
      </c>
      <c r="GV109" s="86">
        <f t="shared" si="128"/>
        <v>9.3499257177245198E-39</v>
      </c>
      <c r="GW109" s="86">
        <f t="shared" si="128"/>
        <v>5.8175240852718413E-44</v>
      </c>
      <c r="GX109" s="86">
        <f t="shared" si="128"/>
        <v>7.6675827571294713E-40</v>
      </c>
      <c r="GY109" s="86">
        <f t="shared" si="128"/>
        <v>3.081752994639349E-35</v>
      </c>
      <c r="GZ109" s="86">
        <f t="shared" si="128"/>
        <v>3.3839697311538232E-21</v>
      </c>
      <c r="HA109" s="86">
        <f t="shared" si="128"/>
        <v>5.437300796458939E-19</v>
      </c>
      <c r="HC109" s="86">
        <f t="shared" si="73"/>
        <v>0.36307441843186622</v>
      </c>
      <c r="HD109" s="86">
        <f t="shared" si="73"/>
        <v>0.13650879040234493</v>
      </c>
      <c r="HE109" s="86">
        <f t="shared" si="73"/>
        <v>9.2983547539743042E-2</v>
      </c>
      <c r="HF109" s="86">
        <f t="shared" si="73"/>
        <v>9.7459613125850053E-2</v>
      </c>
      <c r="HG109" s="86">
        <f t="shared" si="73"/>
        <v>4.6207903911206293E-2</v>
      </c>
      <c r="HH109" s="86">
        <f t="shared" si="73"/>
        <v>7.4973351902038318E-3</v>
      </c>
      <c r="HI109" s="86">
        <f t="shared" si="138"/>
        <v>3.9760095671690428E-2</v>
      </c>
      <c r="HJ109" s="86">
        <f t="shared" si="138"/>
        <v>3.9025454404363058E-2</v>
      </c>
      <c r="HK109" s="86">
        <f t="shared" si="138"/>
        <v>5.5657292556685667E-2</v>
      </c>
      <c r="HL109" s="86">
        <f t="shared" si="138"/>
        <v>2.8540596486180469E-2</v>
      </c>
      <c r="HM109" s="86">
        <f t="shared" si="138"/>
        <v>4.704731534222719E-2</v>
      </c>
      <c r="HN109" s="86">
        <f t="shared" si="138"/>
        <v>0.13758559079570018</v>
      </c>
      <c r="HO109" s="86">
        <f t="shared" si="138"/>
        <v>0.29711362437662492</v>
      </c>
      <c r="HP109" s="86">
        <f t="shared" si="138"/>
        <v>0.42600758972738512</v>
      </c>
      <c r="HQ109" s="86">
        <f t="shared" si="138"/>
        <v>0.31639214322594</v>
      </c>
      <c r="HS109" s="86">
        <f t="shared" si="129"/>
        <v>1.0449961773282528E-13</v>
      </c>
      <c r="HT109" s="86">
        <f t="shared" si="129"/>
        <v>3.848111183774564E-12</v>
      </c>
      <c r="HU109" s="86">
        <f t="shared" si="129"/>
        <v>7.2924176539184964E-14</v>
      </c>
      <c r="HV109" s="86">
        <f t="shared" si="129"/>
        <v>7.2947586980334061E-18</v>
      </c>
      <c r="HW109" s="86">
        <f t="shared" si="129"/>
        <v>9.2830931096086324E-17</v>
      </c>
      <c r="HX109" s="86">
        <f t="shared" si="129"/>
        <v>1.5761155765443759E-15</v>
      </c>
      <c r="HY109" s="86">
        <f t="shared" si="129"/>
        <v>3.1747936437268596E-17</v>
      </c>
      <c r="HZ109" s="86">
        <f t="shared" si="129"/>
        <v>5.5421014130607642E-15</v>
      </c>
      <c r="IA109" s="86">
        <f t="shared" si="129"/>
        <v>3.6589513554446951E-16</v>
      </c>
      <c r="IB109" s="86">
        <f t="shared" si="129"/>
        <v>1.2454960009729632E-16</v>
      </c>
      <c r="IC109" s="86">
        <f t="shared" si="129"/>
        <v>4.8447517969267604E-17</v>
      </c>
      <c r="ID109" s="86">
        <f t="shared" si="129"/>
        <v>1.6852775582648833E-17</v>
      </c>
      <c r="IE109" s="86">
        <f t="shared" si="129"/>
        <v>1.4401255948723832E-17</v>
      </c>
      <c r="IF109" s="86">
        <f t="shared" si="129"/>
        <v>2.224664950465758E-7</v>
      </c>
      <c r="IG109" s="86">
        <f t="shared" si="129"/>
        <v>4.8703530452785369E-7</v>
      </c>
      <c r="II109" s="86">
        <f t="shared" si="130"/>
        <v>8.2312499113987186E-84</v>
      </c>
      <c r="IJ109" s="86">
        <f t="shared" si="130"/>
        <v>1.0969132388330498E-72</v>
      </c>
      <c r="IK109" s="86">
        <f t="shared" si="130"/>
        <v>2.4390875505532418E-88</v>
      </c>
      <c r="IL109" s="86">
        <f t="shared" si="130"/>
        <v>5.5807188122119181E-34</v>
      </c>
      <c r="IM109" s="86">
        <f t="shared" si="130"/>
        <v>6.4791115424290244E-109</v>
      </c>
      <c r="IN109" s="86">
        <f t="shared" si="130"/>
        <v>2.9169093020535143E-102</v>
      </c>
      <c r="IO109" s="86">
        <f t="shared" si="130"/>
        <v>2.3581245961992312E-109</v>
      </c>
      <c r="IP109" s="86">
        <f t="shared" si="130"/>
        <v>2.6876106800957897E-101</v>
      </c>
      <c r="IQ109" s="86">
        <f t="shared" si="130"/>
        <v>9.1081709629142576E-101</v>
      </c>
      <c r="IR109" s="86">
        <f t="shared" si="130"/>
        <v>1.1274185602894124E-109</v>
      </c>
      <c r="IS109" s="86">
        <f t="shared" si="130"/>
        <v>2.6250340155763996E-105</v>
      </c>
      <c r="IT109" s="86">
        <f t="shared" si="130"/>
        <v>5.7828667384887873E-108</v>
      </c>
      <c r="IU109" s="86">
        <f t="shared" si="130"/>
        <v>1.3180129962133691E-110</v>
      </c>
      <c r="IV109" s="86">
        <f t="shared" si="130"/>
        <v>8.3420008850167985E-48</v>
      </c>
      <c r="IW109" s="86">
        <f t="shared" si="130"/>
        <v>1.4977005859787787E-36</v>
      </c>
      <c r="IY109" s="86">
        <f t="shared" si="131"/>
        <v>0.36307441843197069</v>
      </c>
      <c r="IZ109" s="86">
        <f t="shared" si="131"/>
        <v>0.13650879040619304</v>
      </c>
      <c r="JA109" s="86">
        <f t="shared" si="131"/>
        <v>9.2983547539815969E-2</v>
      </c>
      <c r="JB109" s="86">
        <f t="shared" si="131"/>
        <v>9.7459613125850067E-2</v>
      </c>
      <c r="JC109" s="86">
        <f t="shared" si="131"/>
        <v>4.6207903911206383E-2</v>
      </c>
      <c r="JD109" s="86">
        <f t="shared" si="131"/>
        <v>7.4973351902054078E-3</v>
      </c>
      <c r="JE109" s="86">
        <f t="shared" si="131"/>
        <v>3.9760095671690462E-2</v>
      </c>
      <c r="JF109" s="86">
        <f t="shared" si="131"/>
        <v>3.9025454404368602E-2</v>
      </c>
      <c r="JG109" s="86">
        <f t="shared" si="131"/>
        <v>5.5657292556686035E-2</v>
      </c>
      <c r="JH109" s="86">
        <f t="shared" si="131"/>
        <v>2.8540596486180594E-2</v>
      </c>
      <c r="JI109" s="86">
        <f t="shared" si="131"/>
        <v>4.7047315342227239E-2</v>
      </c>
      <c r="JJ109" s="86">
        <f t="shared" si="131"/>
        <v>0.13758559079570021</v>
      </c>
      <c r="JK109" s="86">
        <f t="shared" si="131"/>
        <v>0.29711362437662492</v>
      </c>
      <c r="JL109" s="86">
        <f t="shared" si="131"/>
        <v>0.42600781219388018</v>
      </c>
      <c r="JM109" s="86">
        <f t="shared" si="131"/>
        <v>0.31639263026124453</v>
      </c>
    </row>
    <row r="110" spans="2:273" x14ac:dyDescent="0.25">
      <c r="B110" s="2">
        <v>83</v>
      </c>
      <c r="C110" s="37">
        <v>102.111</v>
      </c>
      <c r="D110" s="37">
        <v>90.95</v>
      </c>
      <c r="E110" s="37">
        <v>93.924999999999997</v>
      </c>
      <c r="F110" s="37">
        <v>91.6</v>
      </c>
      <c r="G110" s="37">
        <v>90.275000000000006</v>
      </c>
      <c r="H110" s="37">
        <v>90.125</v>
      </c>
      <c r="I110" s="37">
        <v>91.924999999999997</v>
      </c>
      <c r="J110" s="37">
        <v>93.3</v>
      </c>
      <c r="K110" s="37">
        <v>95.122</v>
      </c>
      <c r="L110" s="37">
        <v>93.024000000000001</v>
      </c>
      <c r="M110" s="37">
        <v>94.927000000000007</v>
      </c>
      <c r="N110" s="37">
        <v>95.512</v>
      </c>
      <c r="O110" s="37">
        <v>101.732</v>
      </c>
      <c r="P110" s="37">
        <v>118.70699999999999</v>
      </c>
      <c r="Q110" s="37">
        <v>102.92700000000001</v>
      </c>
      <c r="S110" s="4">
        <f t="shared" si="132"/>
        <v>109.69749067194415</v>
      </c>
      <c r="T110" s="4">
        <f t="shared" si="132"/>
        <v>96.037331303270236</v>
      </c>
      <c r="U110" s="4">
        <f t="shared" si="132"/>
        <v>93.940540260137368</v>
      </c>
      <c r="V110" s="4">
        <f t="shared" si="132"/>
        <v>93.897943531647911</v>
      </c>
      <c r="W110" s="4">
        <f t="shared" si="132"/>
        <v>91.411259019083289</v>
      </c>
      <c r="X110" s="4">
        <f t="shared" si="132"/>
        <v>90.771873109513621</v>
      </c>
      <c r="Y110" s="4">
        <f t="shared" si="132"/>
        <v>93.107155225929858</v>
      </c>
      <c r="Z110" s="4">
        <f t="shared" si="132"/>
        <v>92.55704930893107</v>
      </c>
      <c r="AA110" s="4">
        <f t="shared" si="132"/>
        <v>94.505679256472533</v>
      </c>
      <c r="AB110" s="4">
        <f t="shared" si="132"/>
        <v>94.179575639972299</v>
      </c>
      <c r="AC110" s="4">
        <f t="shared" si="132"/>
        <v>94.713790631896345</v>
      </c>
      <c r="AD110" s="4">
        <f t="shared" si="132"/>
        <v>97.516252567503102</v>
      </c>
      <c r="AE110" s="4">
        <f t="shared" si="132"/>
        <v>107.58831317572209</v>
      </c>
      <c r="AF110" s="4">
        <f t="shared" si="132"/>
        <v>118.69744588937537</v>
      </c>
      <c r="AG110" s="4">
        <f t="shared" si="132"/>
        <v>105.82992482953705</v>
      </c>
      <c r="AI110" s="4">
        <f t="shared" si="133"/>
        <v>-7.5864906719441478</v>
      </c>
      <c r="AJ110" s="4">
        <f t="shared" si="133"/>
        <v>-5.0873313032702328</v>
      </c>
      <c r="AK110" s="4">
        <f t="shared" si="133"/>
        <v>-1.5540260137370865E-2</v>
      </c>
      <c r="AL110" s="4">
        <f t="shared" si="133"/>
        <v>-2.2979435316479169</v>
      </c>
      <c r="AM110" s="4">
        <f t="shared" si="133"/>
        <v>-1.1362590190832833</v>
      </c>
      <c r="AN110" s="4">
        <f t="shared" si="133"/>
        <v>-0.64687310951362065</v>
      </c>
      <c r="AO110" s="4">
        <f t="shared" si="133"/>
        <v>-1.1821552259298613</v>
      </c>
      <c r="AP110" s="4">
        <f t="shared" si="133"/>
        <v>0.74295069106892697</v>
      </c>
      <c r="AQ110" s="4">
        <f t="shared" si="133"/>
        <v>0.61632074352746713</v>
      </c>
      <c r="AR110" s="4">
        <f t="shared" si="133"/>
        <v>-1.1555756399722981</v>
      </c>
      <c r="AS110" s="4">
        <f t="shared" si="133"/>
        <v>0.2132093681036622</v>
      </c>
      <c r="AT110" s="4">
        <f t="shared" si="133"/>
        <v>-2.0042525675031015</v>
      </c>
      <c r="AU110" s="4">
        <f t="shared" si="133"/>
        <v>-5.856313175722093</v>
      </c>
      <c r="AV110" s="4">
        <f t="shared" si="133"/>
        <v>9.5541106246201934E-3</v>
      </c>
      <c r="AW110" s="4">
        <f t="shared" si="133"/>
        <v>-2.9029248295370422</v>
      </c>
      <c r="AY110" s="2">
        <f t="shared" ref="AY110:BM126" si="139">IF(OR($B110 &lt; C$230, $B110 &gt; C$233), #N/A, ((1-FG110)*DK110) + (FG110 - FW110)*EA110 + (FW110*EQ110))</f>
        <v>90.547568271598536</v>
      </c>
      <c r="AZ110" s="2">
        <f t="shared" si="139"/>
        <v>92.140864857413462</v>
      </c>
      <c r="BA110" s="2">
        <f t="shared" si="139"/>
        <v>91.885798388130709</v>
      </c>
      <c r="BB110" s="2">
        <f t="shared" si="139"/>
        <v>91.665389560687075</v>
      </c>
      <c r="BC110" s="2">
        <f t="shared" si="139"/>
        <v>90.76611898712305</v>
      </c>
      <c r="BD110" s="2">
        <f t="shared" si="139"/>
        <v>90.731695986378014</v>
      </c>
      <c r="BE110" s="2">
        <f t="shared" si="139"/>
        <v>92.740182679378364</v>
      </c>
      <c r="BF110" s="2">
        <f t="shared" si="139"/>
        <v>92.168521738698402</v>
      </c>
      <c r="BG110" s="2">
        <f t="shared" si="139"/>
        <v>93.771035074358863</v>
      </c>
      <c r="BH110" s="2">
        <f t="shared" si="139"/>
        <v>93.881533545680867</v>
      </c>
      <c r="BI110" s="2">
        <f t="shared" si="139"/>
        <v>94.026506732770486</v>
      </c>
      <c r="BJ110" s="2">
        <f t="shared" si="139"/>
        <v>94.099405196657898</v>
      </c>
      <c r="BK110" s="2">
        <f t="shared" si="139"/>
        <v>95.056114008664196</v>
      </c>
      <c r="BL110" s="2">
        <f t="shared" si="139"/>
        <v>94.702978457084569</v>
      </c>
      <c r="BM110" s="2">
        <f t="shared" si="139"/>
        <v>95.186583379926873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>
        <f t="shared" si="140"/>
        <v>90.275000000000006</v>
      </c>
      <c r="CJ110" s="2">
        <f t="shared" si="140"/>
        <v>90.125</v>
      </c>
      <c r="CK110" s="2">
        <f t="shared" si="140"/>
        <v>91.924999999999997</v>
      </c>
      <c r="CL110" s="2">
        <f t="shared" si="140"/>
        <v>93.3</v>
      </c>
      <c r="CM110" s="2" t="str">
        <f t="shared" si="140"/>
        <v/>
      </c>
      <c r="CN110" s="2">
        <f t="shared" si="140"/>
        <v>93.024000000000001</v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>
        <f t="shared" si="114"/>
        <v>90.275000000000006</v>
      </c>
      <c r="CZ110" s="2">
        <f t="shared" si="115"/>
        <v>90.125</v>
      </c>
      <c r="DA110" s="2">
        <f t="shared" si="116"/>
        <v>91.924999999999997</v>
      </c>
      <c r="DB110" s="2">
        <f t="shared" si="117"/>
        <v>93.3</v>
      </c>
      <c r="DC110" s="2" t="str">
        <f t="shared" si="118"/>
        <v/>
      </c>
      <c r="DD110" s="2">
        <f t="shared" si="119"/>
        <v>93.024000000000001</v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105.96861511470988</v>
      </c>
      <c r="DL110" s="2">
        <f t="shared" si="134"/>
        <v>103.9337989203779</v>
      </c>
      <c r="DM110" s="2">
        <f t="shared" si="134"/>
        <v>105.56382973733582</v>
      </c>
      <c r="DN110" s="2">
        <f t="shared" si="134"/>
        <v>108.79296435272045</v>
      </c>
      <c r="DO110" s="2">
        <f t="shared" si="134"/>
        <v>100.72777327935225</v>
      </c>
      <c r="DP110" s="2">
        <f t="shared" si="134"/>
        <v>106.87274318853268</v>
      </c>
      <c r="DQ110" s="2">
        <f t="shared" si="134"/>
        <v>106.54054054054052</v>
      </c>
      <c r="DR110" s="2">
        <f t="shared" si="134"/>
        <v>107.07646761133604</v>
      </c>
      <c r="DS110" s="2">
        <f t="shared" si="134"/>
        <v>110.93713141481565</v>
      </c>
      <c r="DT110" s="2">
        <f t="shared" si="134"/>
        <v>110.86035182550972</v>
      </c>
      <c r="DU110" s="2">
        <f t="shared" si="134"/>
        <v>107.01404865047233</v>
      </c>
      <c r="DV110" s="2">
        <f t="shared" si="134"/>
        <v>109.35758846700955</v>
      </c>
      <c r="DW110" s="2">
        <f t="shared" si="134"/>
        <v>111.16149786628733</v>
      </c>
      <c r="DX110" s="2">
        <f t="shared" si="134"/>
        <v>108.05686344238975</v>
      </c>
      <c r="DY110" s="2">
        <f t="shared" si="134"/>
        <v>106.1892191399287</v>
      </c>
      <c r="EA110" s="2">
        <f t="shared" si="94"/>
        <v>90.272013235294111</v>
      </c>
      <c r="EB110" s="2">
        <f t="shared" si="94"/>
        <v>91.937254901960785</v>
      </c>
      <c r="EC110" s="2">
        <f t="shared" si="94"/>
        <v>91.629702139965275</v>
      </c>
      <c r="ED110" s="2">
        <f t="shared" si="94"/>
        <v>91.333161490987465</v>
      </c>
      <c r="EE110" s="2">
        <f t="shared" si="94"/>
        <v>90.570849559667124</v>
      </c>
      <c r="EF110" s="2">
        <f t="shared" si="94"/>
        <v>90.402848782320035</v>
      </c>
      <c r="EG110" s="2">
        <f t="shared" si="94"/>
        <v>92.420548495782683</v>
      </c>
      <c r="EH110" s="2">
        <f t="shared" si="94"/>
        <v>91.849319614331961</v>
      </c>
      <c r="EI110" s="2">
        <f t="shared" si="94"/>
        <v>93.380493660185962</v>
      </c>
      <c r="EJ110" s="2">
        <f t="shared" si="94"/>
        <v>93.510470902460312</v>
      </c>
      <c r="EK110" s="2">
        <f t="shared" si="94"/>
        <v>93.767703310657581</v>
      </c>
      <c r="EL110" s="2">
        <f t="shared" si="94"/>
        <v>93.756716911735879</v>
      </c>
      <c r="EM110" s="2">
        <f t="shared" si="135"/>
        <v>94.690185232474846</v>
      </c>
      <c r="EN110" s="2">
        <f t="shared" si="135"/>
        <v>94.388857472178046</v>
      </c>
      <c r="EO110" s="2">
        <f t="shared" si="135"/>
        <v>94.909289795244405</v>
      </c>
      <c r="EQ110" s="2">
        <f t="shared" si="136"/>
        <v>90.364005237876441</v>
      </c>
      <c r="ER110" s="2">
        <f t="shared" si="136"/>
        <v>92.218664971084408</v>
      </c>
      <c r="ES110" s="2">
        <f t="shared" si="136"/>
        <v>91.309828888634527</v>
      </c>
      <c r="ET110" s="2">
        <f t="shared" si="136"/>
        <v>90.992267253774273</v>
      </c>
      <c r="EU110" s="2">
        <f t="shared" si="136"/>
        <v>90.228365199672467</v>
      </c>
      <c r="EV110" s="2">
        <f t="shared" si="136"/>
        <v>90.624654266811845</v>
      </c>
      <c r="EW110" s="2">
        <f t="shared" si="136"/>
        <v>92.114615846682639</v>
      </c>
      <c r="EX110" s="2">
        <f t="shared" si="136"/>
        <v>92.193064352672934</v>
      </c>
      <c r="EY110" s="2">
        <f t="shared" si="136"/>
        <v>93.608214522847703</v>
      </c>
      <c r="EZ110" s="2">
        <f t="shared" si="136"/>
        <v>93.562499141542489</v>
      </c>
      <c r="FA110" s="2">
        <f t="shared" si="136"/>
        <v>93.701796145723307</v>
      </c>
      <c r="FB110" s="2">
        <f t="shared" si="136"/>
        <v>93.804039545645807</v>
      </c>
      <c r="FC110" s="2">
        <f t="shared" si="136"/>
        <v>94.43665751928215</v>
      </c>
      <c r="FD110" s="2">
        <f t="shared" si="136"/>
        <v>94.606566342253771</v>
      </c>
      <c r="FE110" s="2">
        <f t="shared" si="136"/>
        <v>95.492033859974313</v>
      </c>
      <c r="FG110" s="2">
        <f t="shared" si="137"/>
        <v>0.9824635521167725</v>
      </c>
      <c r="FH110" s="2">
        <f t="shared" si="137"/>
        <v>0.98316872039461756</v>
      </c>
      <c r="FI110" s="2">
        <f t="shared" si="137"/>
        <v>0.98153195043660291</v>
      </c>
      <c r="FJ110" s="2">
        <f t="shared" si="137"/>
        <v>0.9800123267358124</v>
      </c>
      <c r="FK110" s="2">
        <f t="shared" si="137"/>
        <v>0.98065325033769291</v>
      </c>
      <c r="FL110" s="2">
        <f t="shared" si="137"/>
        <v>0.9800898426177248</v>
      </c>
      <c r="FM110" s="2">
        <f t="shared" si="137"/>
        <v>0.97727809393374865</v>
      </c>
      <c r="FN110" s="2">
        <f t="shared" si="137"/>
        <v>0.97912600326469901</v>
      </c>
      <c r="FO110" s="2">
        <f t="shared" si="137"/>
        <v>0.97781713426561467</v>
      </c>
      <c r="FP110" s="2">
        <f t="shared" si="137"/>
        <v>0.97862599950072482</v>
      </c>
      <c r="FQ110" s="2">
        <f t="shared" si="137"/>
        <v>0.98044018908640207</v>
      </c>
      <c r="FR110" s="2">
        <f t="shared" si="137"/>
        <v>0.97804550220324282</v>
      </c>
      <c r="FS110" s="2">
        <f t="shared" si="137"/>
        <v>0.9777335862411235</v>
      </c>
      <c r="FT110" s="2">
        <f t="shared" si="137"/>
        <v>0.97705673018807793</v>
      </c>
      <c r="FU110" s="2">
        <f t="shared" si="137"/>
        <v>0.97554199860095614</v>
      </c>
      <c r="FW110" s="2">
        <f t="shared" ref="FW110:GK126" si="141">POWER(10,($B110-C$232)/C$229)/(1+POWER(10,($B110-C$232)/C$229))</f>
        <v>3.1784882823055346E-3</v>
      </c>
      <c r="FX110" s="2">
        <f t="shared" si="141"/>
        <v>6.0153099201218155E-3</v>
      </c>
      <c r="FY110" s="2">
        <f t="shared" si="141"/>
        <v>3.8762569872139059E-3</v>
      </c>
      <c r="FZ110" s="2">
        <f t="shared" si="141"/>
        <v>4.9143585690331566E-2</v>
      </c>
      <c r="GA110" s="2">
        <f t="shared" si="141"/>
        <v>3.6031808518056535E-3</v>
      </c>
      <c r="GB110" s="2">
        <f t="shared" si="141"/>
        <v>4.1884192492288586E-3</v>
      </c>
      <c r="GC110" s="2">
        <f t="shared" si="141"/>
        <v>3.9189975474990179E-3</v>
      </c>
      <c r="GD110" s="2">
        <f t="shared" si="141"/>
        <v>3.9293308038293364E-3</v>
      </c>
      <c r="GE110" s="2">
        <f t="shared" si="141"/>
        <v>4.7640611494346062E-3</v>
      </c>
      <c r="GF110" s="2">
        <f t="shared" si="141"/>
        <v>4.3491710062225422E-3</v>
      </c>
      <c r="GG110" s="2">
        <f t="shared" si="141"/>
        <v>4.4393963902542091E-3</v>
      </c>
      <c r="GH110" s="2">
        <f t="shared" si="141"/>
        <v>3.7822225744610291E-3</v>
      </c>
      <c r="GI110" s="2">
        <f t="shared" si="141"/>
        <v>3.2670434979366024E-3</v>
      </c>
      <c r="GJ110" s="2">
        <f t="shared" si="141"/>
        <v>2.4447150031775078E-3</v>
      </c>
      <c r="GK110" s="2">
        <f t="shared" si="141"/>
        <v>2.4179688380226438E-3</v>
      </c>
      <c r="GM110" s="86">
        <f t="shared" ref="GM110:HA126" si="142" xml:space="preserve"> _xlfn.NORM.DIST($B110, C$7, ABS(C$11), TRUE) * _xlfn.NORM.DIST(($B110 - C$7)*C$15, 0, ABS(C$11), TRUE) * 2</f>
        <v>7.0144987168418888E-33</v>
      </c>
      <c r="GN110" s="86">
        <f t="shared" si="142"/>
        <v>4.9886282950787687E-44</v>
      </c>
      <c r="GO110" s="86">
        <f t="shared" si="142"/>
        <v>1.3418172432897994E-44</v>
      </c>
      <c r="GP110" s="86">
        <f t="shared" si="142"/>
        <v>3.4308175432338211E-53</v>
      </c>
      <c r="GQ110" s="86">
        <f t="shared" si="142"/>
        <v>1.694556812694995E-56</v>
      </c>
      <c r="GR110" s="86">
        <f t="shared" si="142"/>
        <v>9.7958767592554097E-58</v>
      </c>
      <c r="GS110" s="86">
        <f t="shared" si="142"/>
        <v>3.9636029324936344E-48</v>
      </c>
      <c r="GT110" s="86">
        <f t="shared" si="142"/>
        <v>3.4029111565784866E-43</v>
      </c>
      <c r="GU110" s="86">
        <f t="shared" si="142"/>
        <v>2.4800071707197243E-44</v>
      </c>
      <c r="GV110" s="86">
        <f t="shared" si="142"/>
        <v>5.243216025895706E-42</v>
      </c>
      <c r="GW110" s="86">
        <f t="shared" si="142"/>
        <v>1.1754932309574297E-47</v>
      </c>
      <c r="GX110" s="86">
        <f t="shared" si="142"/>
        <v>3.2135337582565062E-43</v>
      </c>
      <c r="GY110" s="86">
        <f t="shared" si="142"/>
        <v>3.0839221961731249E-38</v>
      </c>
      <c r="GZ110" s="86">
        <f t="shared" si="142"/>
        <v>5.4810934415462734E-23</v>
      </c>
      <c r="HA110" s="86">
        <f t="shared" si="142"/>
        <v>1.6864863923573774E-20</v>
      </c>
      <c r="HC110" s="86">
        <f t="shared" si="73"/>
        <v>0.19234906644715988</v>
      </c>
      <c r="HD110" s="86">
        <f t="shared" si="73"/>
        <v>4.3960185806530459E-2</v>
      </c>
      <c r="HE110" s="86">
        <f t="shared" si="73"/>
        <v>2.4630018195533981E-2</v>
      </c>
      <c r="HF110" s="86">
        <f t="shared" si="73"/>
        <v>2.8671939025299062E-2</v>
      </c>
      <c r="HG110" s="86">
        <f t="shared" si="73"/>
        <v>8.5347097266569426E-3</v>
      </c>
      <c r="HH110" s="86">
        <f t="shared" si="73"/>
        <v>5.9846294485471413E-4</v>
      </c>
      <c r="HI110" s="86">
        <f t="shared" si="138"/>
        <v>4.8478004709889607E-3</v>
      </c>
      <c r="HJ110" s="86">
        <f t="shared" si="138"/>
        <v>5.2368978839206015E-3</v>
      </c>
      <c r="HK110" s="86">
        <f t="shared" si="138"/>
        <v>1.0000014161829406E-2</v>
      </c>
      <c r="HL110" s="86">
        <f t="shared" si="138"/>
        <v>4.6144462624879336E-3</v>
      </c>
      <c r="HM110" s="86">
        <f t="shared" si="138"/>
        <v>1.0024019857290746E-2</v>
      </c>
      <c r="HN110" s="86">
        <f t="shared" si="138"/>
        <v>4.2696496496231091E-2</v>
      </c>
      <c r="HO110" s="86">
        <f t="shared" si="138"/>
        <v>0.13476122514050601</v>
      </c>
      <c r="HP110" s="86">
        <f t="shared" si="138"/>
        <v>0.27475598294289977</v>
      </c>
      <c r="HQ110" s="86">
        <f t="shared" si="138"/>
        <v>0.18606697149350201</v>
      </c>
      <c r="HS110" s="86">
        <f t="shared" ref="HS110:IG126" si="143" xml:space="preserve"> _xlfn.NORM.DIST($B110, C$9, ABS(C$13), TRUE) * _xlfn.NORM.DIST(($B110 - C$9)*C$17, 0, ABS(C$13), TRUE) * 2</f>
        <v>5.1863268628093986E-13</v>
      </c>
      <c r="HT110" s="86">
        <f t="shared" si="143"/>
        <v>1.8373282461723576E-11</v>
      </c>
      <c r="HU110" s="86">
        <f t="shared" si="143"/>
        <v>4.0437336876992433E-13</v>
      </c>
      <c r="HV110" s="86">
        <f t="shared" si="143"/>
        <v>6.6588407136608455E-17</v>
      </c>
      <c r="HW110" s="86">
        <f t="shared" si="143"/>
        <v>7.4612369138997164E-16</v>
      </c>
      <c r="HX110" s="86">
        <f t="shared" si="143"/>
        <v>1.1517542489132062E-14</v>
      </c>
      <c r="HY110" s="86">
        <f t="shared" si="143"/>
        <v>2.7280458219717186E-16</v>
      </c>
      <c r="HZ110" s="86">
        <f t="shared" si="143"/>
        <v>3.77769917168086E-14</v>
      </c>
      <c r="IA110" s="86">
        <f t="shared" si="143"/>
        <v>2.8855888529908397E-15</v>
      </c>
      <c r="IB110" s="86">
        <f t="shared" si="143"/>
        <v>1.0722547617842564E-15</v>
      </c>
      <c r="IC110" s="86">
        <f t="shared" si="143"/>
        <v>4.1400230469270939E-16</v>
      </c>
      <c r="ID110" s="86">
        <f t="shared" si="143"/>
        <v>1.4356105622628427E-16</v>
      </c>
      <c r="IE110" s="86">
        <f t="shared" si="143"/>
        <v>1.1983798293570522E-16</v>
      </c>
      <c r="IF110" s="86">
        <f t="shared" si="143"/>
        <v>4.4839187713601987E-7</v>
      </c>
      <c r="IG110" s="86">
        <f t="shared" si="143"/>
        <v>9.5075435637005015E-7</v>
      </c>
      <c r="II110" s="86">
        <f t="shared" ref="II110:IW126" si="144" xml:space="preserve"> _xlfn.NORM.DIST($B110, C$10, ABS(C$14), TRUE) * _xlfn.NORM.DIST(($B110 - C$10)*C$18, 0, ABS(C$14), TRUE) * 2</f>
        <v>3.0117721014541569E-81</v>
      </c>
      <c r="IJ110" s="86">
        <f t="shared" si="144"/>
        <v>3.3657507907043538E-70</v>
      </c>
      <c r="IK110" s="86">
        <f t="shared" si="144"/>
        <v>1.5368443451271964E-85</v>
      </c>
      <c r="IL110" s="86">
        <f t="shared" si="144"/>
        <v>4.6175482247733763E-32</v>
      </c>
      <c r="IM110" s="86">
        <f t="shared" si="144"/>
        <v>1.7050514152680637E-105</v>
      </c>
      <c r="IN110" s="86">
        <f t="shared" si="144"/>
        <v>5.7443382150305296E-99</v>
      </c>
      <c r="IO110" s="86">
        <f t="shared" si="144"/>
        <v>7.2080317867226985E-106</v>
      </c>
      <c r="IP110" s="86">
        <f t="shared" si="144"/>
        <v>4.5207999205270887E-98</v>
      </c>
      <c r="IQ110" s="86">
        <f t="shared" si="144"/>
        <v>1.9115136928831607E-97</v>
      </c>
      <c r="IR110" s="86">
        <f t="shared" si="144"/>
        <v>4.1050847943121741E-106</v>
      </c>
      <c r="IS110" s="86">
        <f t="shared" si="144"/>
        <v>7.0629816207655756E-102</v>
      </c>
      <c r="IT110" s="86">
        <f t="shared" si="144"/>
        <v>1.516752308185628E-104</v>
      </c>
      <c r="IU110" s="86">
        <f t="shared" si="144"/>
        <v>3.43444149101379E-107</v>
      </c>
      <c r="IV110" s="86">
        <f t="shared" si="144"/>
        <v>1.9959441310559174E-46</v>
      </c>
      <c r="IW110" s="86">
        <f t="shared" si="144"/>
        <v>1.6486327786262247E-35</v>
      </c>
      <c r="IY110" s="86">
        <f t="shared" ref="IY110:JM126" si="145">GM110+HC110+HS110+II110</f>
        <v>0.19234906644767852</v>
      </c>
      <c r="IZ110" s="86">
        <f t="shared" si="145"/>
        <v>4.3960185824903741E-2</v>
      </c>
      <c r="JA110" s="86">
        <f t="shared" si="145"/>
        <v>2.4630018195938356E-2</v>
      </c>
      <c r="JB110" s="86">
        <f t="shared" si="145"/>
        <v>2.8671939025299128E-2</v>
      </c>
      <c r="JC110" s="86">
        <f t="shared" si="145"/>
        <v>8.5347097266576886E-3</v>
      </c>
      <c r="JD110" s="86">
        <f t="shared" si="145"/>
        <v>5.9846294486623171E-4</v>
      </c>
      <c r="JE110" s="86">
        <f t="shared" si="145"/>
        <v>4.8478004709892339E-3</v>
      </c>
      <c r="JF110" s="86">
        <f t="shared" si="145"/>
        <v>5.2368978839583786E-3</v>
      </c>
      <c r="JG110" s="86">
        <f t="shared" si="145"/>
        <v>1.000001416183229E-2</v>
      </c>
      <c r="JH110" s="86">
        <f t="shared" si="145"/>
        <v>4.6144462624890057E-3</v>
      </c>
      <c r="JI110" s="86">
        <f t="shared" si="145"/>
        <v>1.002401985729116E-2</v>
      </c>
      <c r="JJ110" s="86">
        <f t="shared" si="145"/>
        <v>4.2696496496231237E-2</v>
      </c>
      <c r="JK110" s="86">
        <f t="shared" si="145"/>
        <v>0.13476122514050612</v>
      </c>
      <c r="JL110" s="86">
        <f t="shared" si="145"/>
        <v>0.2747564313347769</v>
      </c>
      <c r="JM110" s="86">
        <f t="shared" si="145"/>
        <v>0.1860679222478584</v>
      </c>
    </row>
    <row r="111" spans="2:273" x14ac:dyDescent="0.25">
      <c r="B111" s="2">
        <v>84</v>
      </c>
      <c r="C111" s="37">
        <v>92.111000000000004</v>
      </c>
      <c r="D111" s="37">
        <v>92.75</v>
      </c>
      <c r="E111" s="37">
        <v>92.45</v>
      </c>
      <c r="F111" s="37">
        <v>88.924999999999997</v>
      </c>
      <c r="G111" s="37">
        <v>89.724999999999994</v>
      </c>
      <c r="H111" s="37">
        <v>91.3</v>
      </c>
      <c r="I111" s="37">
        <v>92.85</v>
      </c>
      <c r="J111" s="37">
        <v>92.375</v>
      </c>
      <c r="K111" s="37">
        <v>93.634</v>
      </c>
      <c r="L111" s="37">
        <v>94.462999999999994</v>
      </c>
      <c r="M111" s="37">
        <v>96.584999999999994</v>
      </c>
      <c r="N111" s="37">
        <v>92.340999999999994</v>
      </c>
      <c r="O111" s="37">
        <v>99.731999999999999</v>
      </c>
      <c r="P111" s="37">
        <v>98.975999999999999</v>
      </c>
      <c r="Q111" s="37">
        <v>96.853999999999999</v>
      </c>
      <c r="S111" s="4">
        <f t="shared" si="132"/>
        <v>97.230798977528963</v>
      </c>
      <c r="T111" s="4">
        <f t="shared" si="132"/>
        <v>92.770024211084547</v>
      </c>
      <c r="U111" s="4">
        <f t="shared" si="132"/>
        <v>92.035004594047706</v>
      </c>
      <c r="V111" s="4">
        <f t="shared" si="132"/>
        <v>91.846734321372253</v>
      </c>
      <c r="W111" s="4">
        <f t="shared" si="132"/>
        <v>90.685704254947595</v>
      </c>
      <c r="X111" s="4">
        <f t="shared" si="132"/>
        <v>90.609837670301957</v>
      </c>
      <c r="Y111" s="4">
        <f t="shared" si="132"/>
        <v>92.582853529918566</v>
      </c>
      <c r="Z111" s="4">
        <f t="shared" si="132"/>
        <v>92.080855120944307</v>
      </c>
      <c r="AA111" s="4">
        <f t="shared" si="132"/>
        <v>93.696484753867068</v>
      </c>
      <c r="AB111" s="4">
        <f t="shared" si="132"/>
        <v>93.753289958149892</v>
      </c>
      <c r="AC111" s="4">
        <f t="shared" si="132"/>
        <v>93.940393760845595</v>
      </c>
      <c r="AD111" s="4">
        <f t="shared" si="132"/>
        <v>94.555880331592121</v>
      </c>
      <c r="AE111" s="4">
        <f t="shared" si="132"/>
        <v>98.417782743544279</v>
      </c>
      <c r="AF111" s="4">
        <f t="shared" si="132"/>
        <v>105.45311313348162</v>
      </c>
      <c r="AG111" s="4">
        <f t="shared" si="132"/>
        <v>99.48106919044335</v>
      </c>
      <c r="AI111" s="4">
        <f t="shared" si="133"/>
        <v>-5.1197989775289585</v>
      </c>
      <c r="AJ111" s="4">
        <f t="shared" si="133"/>
        <v>-2.002421108454655E-2</v>
      </c>
      <c r="AK111" s="4">
        <f t="shared" si="133"/>
        <v>0.41499540595229689</v>
      </c>
      <c r="AL111" s="4">
        <f t="shared" si="133"/>
        <v>-2.9217343213722557</v>
      </c>
      <c r="AM111" s="4">
        <f t="shared" si="133"/>
        <v>-0.96070425494760059</v>
      </c>
      <c r="AN111" s="4">
        <f t="shared" si="133"/>
        <v>0.69016232969804037</v>
      </c>
      <c r="AO111" s="4">
        <f t="shared" si="133"/>
        <v>0.26714647008142833</v>
      </c>
      <c r="AP111" s="4">
        <f t="shared" si="133"/>
        <v>0.29414487905569331</v>
      </c>
      <c r="AQ111" s="4">
        <f t="shared" si="133"/>
        <v>-6.2484753867067866E-2</v>
      </c>
      <c r="AR111" s="4">
        <f t="shared" si="133"/>
        <v>0.70971004185010145</v>
      </c>
      <c r="AS111" s="4">
        <f t="shared" si="133"/>
        <v>2.644606239154399</v>
      </c>
      <c r="AT111" s="4">
        <f t="shared" si="133"/>
        <v>-2.214880331592127</v>
      </c>
      <c r="AU111" s="4">
        <f t="shared" si="133"/>
        <v>1.31421725645572</v>
      </c>
      <c r="AV111" s="4">
        <f t="shared" si="133"/>
        <v>-6.4771131334816232</v>
      </c>
      <c r="AW111" s="4">
        <f t="shared" si="133"/>
        <v>-2.6270691904433505</v>
      </c>
      <c r="AY111" s="2">
        <f t="shared" si="139"/>
        <v>90.416980751247962</v>
      </c>
      <c r="AZ111" s="2">
        <f t="shared" si="139"/>
        <v>92.008636860591523</v>
      </c>
      <c r="BA111" s="2">
        <f t="shared" si="139"/>
        <v>91.719449320319384</v>
      </c>
      <c r="BB111" s="2">
        <f t="shared" si="139"/>
        <v>91.460109520217657</v>
      </c>
      <c r="BC111" s="2">
        <f t="shared" si="139"/>
        <v>90.623296480974133</v>
      </c>
      <c r="BD111" s="2">
        <f t="shared" si="139"/>
        <v>90.608410621231684</v>
      </c>
      <c r="BE111" s="2">
        <f t="shared" si="139"/>
        <v>92.563439259791124</v>
      </c>
      <c r="BF111" s="2">
        <f t="shared" si="139"/>
        <v>92.056785693235355</v>
      </c>
      <c r="BG111" s="2">
        <f t="shared" si="139"/>
        <v>93.630138047849698</v>
      </c>
      <c r="BH111" s="2">
        <f t="shared" si="139"/>
        <v>93.728408889807824</v>
      </c>
      <c r="BI111" s="2">
        <f t="shared" si="139"/>
        <v>93.859246036344857</v>
      </c>
      <c r="BJ111" s="2">
        <f t="shared" si="139"/>
        <v>93.942019205297669</v>
      </c>
      <c r="BK111" s="2">
        <f t="shared" si="139"/>
        <v>94.894132915250694</v>
      </c>
      <c r="BL111" s="2">
        <f t="shared" si="139"/>
        <v>94.582345909392586</v>
      </c>
      <c r="BM111" s="2">
        <f t="shared" si="139"/>
        <v>95.137892805547722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>
        <f t="shared" si="140"/>
        <v>92.75</v>
      </c>
      <c r="CG111" s="2">
        <f t="shared" si="140"/>
        <v>92.45</v>
      </c>
      <c r="CH111" s="2">
        <f t="shared" si="140"/>
        <v>88.924999999999997</v>
      </c>
      <c r="CI111" s="2">
        <f t="shared" si="140"/>
        <v>89.724999999999994</v>
      </c>
      <c r="CJ111" s="2">
        <f t="shared" si="140"/>
        <v>91.3</v>
      </c>
      <c r="CK111" s="2">
        <f t="shared" si="140"/>
        <v>92.85</v>
      </c>
      <c r="CL111" s="2">
        <f t="shared" si="140"/>
        <v>92.375</v>
      </c>
      <c r="CM111" s="2">
        <f t="shared" si="140"/>
        <v>93.634</v>
      </c>
      <c r="CN111" s="2">
        <f t="shared" si="140"/>
        <v>94.462999999999994</v>
      </c>
      <c r="CO111" s="2">
        <f t="shared" si="140"/>
        <v>96.584999999999994</v>
      </c>
      <c r="CP111" s="2">
        <f t="shared" si="140"/>
        <v>92.340999999999994</v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>
        <f t="shared" si="111"/>
        <v>92.75</v>
      </c>
      <c r="CW111" s="2">
        <f t="shared" si="112"/>
        <v>92.45</v>
      </c>
      <c r="CX111" s="2">
        <f t="shared" si="113"/>
        <v>88.924999999999997</v>
      </c>
      <c r="CY111" s="2">
        <f t="shared" si="114"/>
        <v>89.724999999999994</v>
      </c>
      <c r="CZ111" s="2">
        <f t="shared" si="115"/>
        <v>91.3</v>
      </c>
      <c r="DA111" s="2">
        <f t="shared" si="116"/>
        <v>92.85</v>
      </c>
      <c r="DB111" s="2">
        <f t="shared" si="117"/>
        <v>92.375</v>
      </c>
      <c r="DC111" s="2">
        <f t="shared" si="118"/>
        <v>93.634</v>
      </c>
      <c r="DD111" s="2">
        <f t="shared" si="119"/>
        <v>94.462999999999994</v>
      </c>
      <c r="DE111" s="2">
        <f t="shared" si="120"/>
        <v>96.584999999999994</v>
      </c>
      <c r="DF111" s="2">
        <f t="shared" si="121"/>
        <v>92.340999999999994</v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106.06415317139005</v>
      </c>
      <c r="DL111" s="2">
        <f t="shared" si="134"/>
        <v>103.97151653171393</v>
      </c>
      <c r="DM111" s="2">
        <f t="shared" si="134"/>
        <v>105.64425422138837</v>
      </c>
      <c r="DN111" s="2">
        <f t="shared" si="134"/>
        <v>108.90535178236397</v>
      </c>
      <c r="DO111" s="2">
        <f t="shared" si="134"/>
        <v>100.75406882591095</v>
      </c>
      <c r="DP111" s="2">
        <f t="shared" si="134"/>
        <v>107.00925976583872</v>
      </c>
      <c r="DQ111" s="2">
        <f t="shared" si="134"/>
        <v>106.65788288288286</v>
      </c>
      <c r="DR111" s="2">
        <f t="shared" si="134"/>
        <v>107.18762651821864</v>
      </c>
      <c r="DS111" s="2">
        <f t="shared" si="134"/>
        <v>111.06928887186784</v>
      </c>
      <c r="DT111" s="2">
        <f t="shared" si="134"/>
        <v>110.95996680891417</v>
      </c>
      <c r="DU111" s="2">
        <f t="shared" si="134"/>
        <v>107.07578731443995</v>
      </c>
      <c r="DV111" s="2">
        <f t="shared" si="134"/>
        <v>109.47814016850862</v>
      </c>
      <c r="DW111" s="2">
        <f t="shared" si="134"/>
        <v>111.28459174964438</v>
      </c>
      <c r="DX111" s="2">
        <f t="shared" si="134"/>
        <v>108.15439449976292</v>
      </c>
      <c r="DY111" s="2">
        <f t="shared" si="134"/>
        <v>106.2825924688057</v>
      </c>
      <c r="EA111" s="2">
        <f t="shared" si="94"/>
        <v>90.161957256509154</v>
      </c>
      <c r="EB111" s="2">
        <f t="shared" si="94"/>
        <v>91.820175438596493</v>
      </c>
      <c r="EC111" s="2">
        <f t="shared" si="94"/>
        <v>91.481783545401953</v>
      </c>
      <c r="ED111" s="2">
        <f t="shared" si="94"/>
        <v>91.152017412813478</v>
      </c>
      <c r="EE111" s="2">
        <f t="shared" si="94"/>
        <v>90.442305485982075</v>
      </c>
      <c r="EF111" s="2">
        <f t="shared" si="94"/>
        <v>90.303585024414502</v>
      </c>
      <c r="EG111" s="2">
        <f t="shared" si="94"/>
        <v>92.265830462856229</v>
      </c>
      <c r="EH111" s="2">
        <f t="shared" si="94"/>
        <v>91.761183713302486</v>
      </c>
      <c r="EI111" s="2">
        <f t="shared" si="94"/>
        <v>93.268187094956318</v>
      </c>
      <c r="EJ111" s="2">
        <f t="shared" si="94"/>
        <v>93.384936360367746</v>
      </c>
      <c r="EK111" s="2">
        <f t="shared" si="94"/>
        <v>93.619080725623562</v>
      </c>
      <c r="EL111" s="2">
        <f t="shared" si="94"/>
        <v>93.623773644007287</v>
      </c>
      <c r="EM111" s="2">
        <f t="shared" si="135"/>
        <v>94.554577512378927</v>
      </c>
      <c r="EN111" s="2">
        <f t="shared" si="135"/>
        <v>94.291133306836244</v>
      </c>
      <c r="EO111" s="2">
        <f t="shared" si="135"/>
        <v>94.881609808454442</v>
      </c>
      <c r="EQ111" s="2">
        <f t="shared" si="136"/>
        <v>90.248001804435901</v>
      </c>
      <c r="ER111" s="2">
        <f t="shared" si="136"/>
        <v>92.071687619328713</v>
      </c>
      <c r="ES111" s="2">
        <f t="shared" si="136"/>
        <v>91.184784537026431</v>
      </c>
      <c r="ET111" s="2">
        <f t="shared" si="136"/>
        <v>90.851757129163673</v>
      </c>
      <c r="EU111" s="2">
        <f t="shared" si="136"/>
        <v>90.122106701453049</v>
      </c>
      <c r="EV111" s="2">
        <f t="shared" si="136"/>
        <v>90.509858370558732</v>
      </c>
      <c r="EW111" s="2">
        <f t="shared" si="136"/>
        <v>91.979537005659054</v>
      </c>
      <c r="EX111" s="2">
        <f t="shared" si="136"/>
        <v>92.08244356610966</v>
      </c>
      <c r="EY111" s="2">
        <f t="shared" si="136"/>
        <v>93.481220709625163</v>
      </c>
      <c r="EZ111" s="2">
        <f t="shared" si="136"/>
        <v>93.433461343657726</v>
      </c>
      <c r="FA111" s="2">
        <f t="shared" si="136"/>
        <v>93.557527389123521</v>
      </c>
      <c r="FB111" s="2">
        <f t="shared" si="136"/>
        <v>93.667985161855199</v>
      </c>
      <c r="FC111" s="2">
        <f t="shared" si="136"/>
        <v>94.316816966780806</v>
      </c>
      <c r="FD111" s="2">
        <f t="shared" si="136"/>
        <v>94.494068250644361</v>
      </c>
      <c r="FE111" s="2">
        <f t="shared" si="136"/>
        <v>95.419082275986625</v>
      </c>
      <c r="FG111" s="2">
        <f t="shared" si="137"/>
        <v>0.98398185316854236</v>
      </c>
      <c r="FH111" s="2">
        <f t="shared" si="137"/>
        <v>0.98462692349200787</v>
      </c>
      <c r="FI111" s="2">
        <f t="shared" si="137"/>
        <v>0.98312952429280764</v>
      </c>
      <c r="FJ111" s="2">
        <f t="shared" si="137"/>
        <v>0.9817389095755068</v>
      </c>
      <c r="FK111" s="2">
        <f t="shared" si="137"/>
        <v>0.98232546716906877</v>
      </c>
      <c r="FL111" s="2">
        <f t="shared" si="137"/>
        <v>0.98180985373636553</v>
      </c>
      <c r="FM111" s="2">
        <f t="shared" si="137"/>
        <v>0.97923586202101054</v>
      </c>
      <c r="FN111" s="2">
        <f t="shared" si="137"/>
        <v>0.98092765882515376</v>
      </c>
      <c r="FO111" s="2">
        <f t="shared" si="137"/>
        <v>0.97972942083712189</v>
      </c>
      <c r="FP111" s="2">
        <f t="shared" si="137"/>
        <v>0.9804699500828844</v>
      </c>
      <c r="FQ111" s="2">
        <f t="shared" si="137"/>
        <v>0.98213048608008668</v>
      </c>
      <c r="FR111" s="2">
        <f t="shared" si="137"/>
        <v>0.97993850608872723</v>
      </c>
      <c r="FS111" s="2">
        <f t="shared" si="137"/>
        <v>0.97965292524726044</v>
      </c>
      <c r="FT111" s="2">
        <f t="shared" si="137"/>
        <v>0.97903316224773085</v>
      </c>
      <c r="FU111" s="2">
        <f t="shared" si="137"/>
        <v>0.9776459307860168</v>
      </c>
      <c r="FW111" s="2">
        <f t="shared" si="141"/>
        <v>3.4840746899618561E-3</v>
      </c>
      <c r="FX111" s="2">
        <f t="shared" si="141"/>
        <v>6.5918306262705752E-3</v>
      </c>
      <c r="FY111" s="2">
        <f t="shared" si="141"/>
        <v>4.2486423861422557E-3</v>
      </c>
      <c r="FZ111" s="2">
        <f t="shared" si="141"/>
        <v>5.3630592293805922E-2</v>
      </c>
      <c r="GA111" s="2">
        <f t="shared" si="141"/>
        <v>3.9494363045856663E-3</v>
      </c>
      <c r="GB111" s="2">
        <f t="shared" si="141"/>
        <v>4.5906553399643821E-3</v>
      </c>
      <c r="GC111" s="2">
        <f t="shared" si="141"/>
        <v>4.2954712532800128E-3</v>
      </c>
      <c r="GD111" s="2">
        <f t="shared" si="141"/>
        <v>4.3067928692751643E-3</v>
      </c>
      <c r="GE111" s="2">
        <f t="shared" si="141"/>
        <v>5.2212893245424004E-3</v>
      </c>
      <c r="GF111" s="2">
        <f t="shared" si="141"/>
        <v>4.7667710416655022E-3</v>
      </c>
      <c r="GG111" s="2">
        <f t="shared" si="141"/>
        <v>4.8656173779150214E-3</v>
      </c>
      <c r="GH111" s="2">
        <f t="shared" si="141"/>
        <v>4.145611843756807E-3</v>
      </c>
      <c r="GI111" s="2">
        <f t="shared" si="141"/>
        <v>3.5811131999609522E-3</v>
      </c>
      <c r="GJ111" s="2">
        <f t="shared" si="141"/>
        <v>2.6799446004960505E-3</v>
      </c>
      <c r="GK111" s="2">
        <f t="shared" si="141"/>
        <v>2.650631767095739E-3</v>
      </c>
      <c r="GM111" s="86">
        <f t="shared" si="142"/>
        <v>1.2071560153979199E-35</v>
      </c>
      <c r="GN111" s="86">
        <f t="shared" si="142"/>
        <v>1.2123074160941168E-47</v>
      </c>
      <c r="GO111" s="86">
        <f t="shared" si="142"/>
        <v>3.0339708981793067E-48</v>
      </c>
      <c r="GP111" s="86">
        <f t="shared" si="142"/>
        <v>1.3067422497578604E-57</v>
      </c>
      <c r="GQ111" s="86">
        <f t="shared" si="142"/>
        <v>4.2760247670953872E-61</v>
      </c>
      <c r="GR111" s="86">
        <f t="shared" si="142"/>
        <v>2.5160991434522761E-62</v>
      </c>
      <c r="GS111" s="86">
        <f t="shared" si="142"/>
        <v>4.1930343292306856E-52</v>
      </c>
      <c r="GT111" s="86">
        <f t="shared" si="142"/>
        <v>8.9664552433738231E-47</v>
      </c>
      <c r="GU111" s="86">
        <f t="shared" si="142"/>
        <v>4.9674624355093148E-48</v>
      </c>
      <c r="GV111" s="86">
        <f t="shared" si="142"/>
        <v>2.152825985170442E-45</v>
      </c>
      <c r="GW111" s="86">
        <f t="shared" si="142"/>
        <v>1.6676527955044899E-51</v>
      </c>
      <c r="GX111" s="86">
        <f t="shared" si="142"/>
        <v>9.7128100260167228E-47</v>
      </c>
      <c r="GY111" s="86">
        <f t="shared" si="142"/>
        <v>2.3034279370100712E-41</v>
      </c>
      <c r="GZ111" s="86">
        <f t="shared" si="142"/>
        <v>7.439603314503142E-25</v>
      </c>
      <c r="HA111" s="86">
        <f t="shared" si="142"/>
        <v>4.5429718160845371E-22</v>
      </c>
      <c r="HC111" s="86">
        <f t="shared" si="73"/>
        <v>7.8129520242724154E-2</v>
      </c>
      <c r="HD111" s="86">
        <f t="shared" si="73"/>
        <v>9.9978582172844561E-3</v>
      </c>
      <c r="HE111" s="86">
        <f t="shared" si="73"/>
        <v>4.431482996915744E-3</v>
      </c>
      <c r="HF111" s="86">
        <f t="shared" si="73"/>
        <v>5.9852754210717079E-3</v>
      </c>
      <c r="HG111" s="86">
        <f t="shared" si="73"/>
        <v>9.9226150150102878E-4</v>
      </c>
      <c r="HH111" s="86">
        <f t="shared" si="73"/>
        <v>2.5744137343808757E-5</v>
      </c>
      <c r="HI111" s="86">
        <f t="shared" si="138"/>
        <v>3.079221641915329E-4</v>
      </c>
      <c r="HJ111" s="86">
        <f t="shared" si="138"/>
        <v>3.8663939282880858E-4</v>
      </c>
      <c r="HK111" s="86">
        <f t="shared" si="138"/>
        <v>1.0842550326979738E-3</v>
      </c>
      <c r="HL111" s="86">
        <f t="shared" si="138"/>
        <v>4.6997512595120641E-4</v>
      </c>
      <c r="HM111" s="86">
        <f t="shared" si="138"/>
        <v>1.4343970978064739E-3</v>
      </c>
      <c r="HN111" s="86">
        <f t="shared" si="138"/>
        <v>9.1392058505964883E-3</v>
      </c>
      <c r="HO111" s="86">
        <f t="shared" si="138"/>
        <v>4.4499255373470811E-2</v>
      </c>
      <c r="HP111" s="86">
        <f t="shared" si="138"/>
        <v>0.1456324020718161</v>
      </c>
      <c r="HQ111" s="86">
        <f t="shared" si="138"/>
        <v>9.1207487399077081E-2</v>
      </c>
      <c r="HS111" s="86">
        <f t="shared" si="143"/>
        <v>2.4599170579255068E-12</v>
      </c>
      <c r="HT111" s="86">
        <f t="shared" si="143"/>
        <v>8.3505487909288683E-11</v>
      </c>
      <c r="HU111" s="86">
        <f t="shared" si="143"/>
        <v>2.1302213262603277E-12</v>
      </c>
      <c r="HV111" s="86">
        <f t="shared" si="143"/>
        <v>5.694129690354417E-16</v>
      </c>
      <c r="HW111" s="86">
        <f t="shared" si="143"/>
        <v>5.6360953120287415E-15</v>
      </c>
      <c r="HX111" s="86">
        <f t="shared" si="143"/>
        <v>7.9158470681422605E-14</v>
      </c>
      <c r="HY111" s="86">
        <f t="shared" si="143"/>
        <v>2.1983603818305616E-15</v>
      </c>
      <c r="HZ111" s="86">
        <f t="shared" si="143"/>
        <v>2.4266919398938988E-13</v>
      </c>
      <c r="IA111" s="86">
        <f t="shared" si="143"/>
        <v>2.1359628611079221E-14</v>
      </c>
      <c r="IB111" s="86">
        <f t="shared" si="143"/>
        <v>8.6343215975127483E-15</v>
      </c>
      <c r="IC111" s="86">
        <f t="shared" si="143"/>
        <v>3.3163898987544812E-15</v>
      </c>
      <c r="ID111" s="86">
        <f t="shared" si="143"/>
        <v>1.1487161066465055E-15</v>
      </c>
      <c r="IE111" s="86">
        <f t="shared" si="143"/>
        <v>9.3823400813025325E-16</v>
      </c>
      <c r="IF111" s="86">
        <f t="shared" si="143"/>
        <v>8.8856623454761132E-7</v>
      </c>
      <c r="IG111" s="86">
        <f t="shared" si="143"/>
        <v>1.8260310262910571E-6</v>
      </c>
      <c r="II111" s="86">
        <f t="shared" si="144"/>
        <v>1.0038084326547964E-78</v>
      </c>
      <c r="IJ111" s="86">
        <f t="shared" si="144"/>
        <v>9.3287134590170429E-68</v>
      </c>
      <c r="IK111" s="86">
        <f t="shared" si="144"/>
        <v>8.7133412708951508E-83</v>
      </c>
      <c r="IL111" s="86">
        <f t="shared" si="144"/>
        <v>3.3437219343508544E-30</v>
      </c>
      <c r="IM111" s="86">
        <f t="shared" si="144"/>
        <v>3.9501619300206125E-102</v>
      </c>
      <c r="IN111" s="86">
        <f t="shared" si="144"/>
        <v>9.9725222812960102E-96</v>
      </c>
      <c r="IO111" s="86">
        <f t="shared" si="144"/>
        <v>1.9311550533513259E-102</v>
      </c>
      <c r="IP111" s="86">
        <f t="shared" si="144"/>
        <v>6.7308227937786506E-95</v>
      </c>
      <c r="IQ111" s="86">
        <f t="shared" si="144"/>
        <v>3.5220112965273747E-94</v>
      </c>
      <c r="IR111" s="86">
        <f t="shared" si="144"/>
        <v>1.3029996903197002E-102</v>
      </c>
      <c r="IS111" s="86">
        <f t="shared" si="144"/>
        <v>1.6642509869077069E-98</v>
      </c>
      <c r="IT111" s="86">
        <f t="shared" si="144"/>
        <v>3.4985489595480722E-101</v>
      </c>
      <c r="IU111" s="86">
        <f t="shared" si="144"/>
        <v>7.8968824806865711E-104</v>
      </c>
      <c r="IV111" s="86">
        <f t="shared" si="144"/>
        <v>4.5525969264449319E-45</v>
      </c>
      <c r="IW111" s="86">
        <f t="shared" si="144"/>
        <v>1.7506899402121902E-34</v>
      </c>
      <c r="IY111" s="86">
        <f t="shared" si="145"/>
        <v>7.8129520245184075E-2</v>
      </c>
      <c r="IZ111" s="86">
        <f t="shared" si="145"/>
        <v>9.9978583007899434E-3</v>
      </c>
      <c r="JA111" s="86">
        <f t="shared" si="145"/>
        <v>4.4314829990459654E-3</v>
      </c>
      <c r="JB111" s="86">
        <f t="shared" si="145"/>
        <v>5.9852754210722768E-3</v>
      </c>
      <c r="JC111" s="86">
        <f t="shared" si="145"/>
        <v>9.922615015066649E-4</v>
      </c>
      <c r="JD111" s="86">
        <f t="shared" si="145"/>
        <v>2.5744137422967228E-5</v>
      </c>
      <c r="JE111" s="86">
        <f t="shared" si="145"/>
        <v>3.0792216419373128E-4</v>
      </c>
      <c r="JF111" s="86">
        <f t="shared" si="145"/>
        <v>3.866393930714778E-4</v>
      </c>
      <c r="JG111" s="86">
        <f t="shared" si="145"/>
        <v>1.0842550327193334E-3</v>
      </c>
      <c r="JH111" s="86">
        <f t="shared" si="145"/>
        <v>4.6997512595984073E-4</v>
      </c>
      <c r="JI111" s="86">
        <f t="shared" si="145"/>
        <v>1.4343970978097902E-3</v>
      </c>
      <c r="JJ111" s="86">
        <f t="shared" si="145"/>
        <v>9.1392058505976367E-3</v>
      </c>
      <c r="JK111" s="86">
        <f t="shared" si="145"/>
        <v>4.4499255373471748E-2</v>
      </c>
      <c r="JL111" s="86">
        <f t="shared" si="145"/>
        <v>0.14563329063805064</v>
      </c>
      <c r="JM111" s="86">
        <f t="shared" si="145"/>
        <v>9.120931343010337E-2</v>
      </c>
    </row>
    <row r="112" spans="2:273" x14ac:dyDescent="0.25">
      <c r="B112" s="2">
        <v>85</v>
      </c>
      <c r="C112" s="37">
        <v>92.778000000000006</v>
      </c>
      <c r="D112" s="37">
        <v>92.025000000000006</v>
      </c>
      <c r="E112" s="37">
        <v>89.325000000000003</v>
      </c>
      <c r="F112" s="37">
        <v>93.075000000000003</v>
      </c>
      <c r="G112" s="37">
        <v>92.1</v>
      </c>
      <c r="H112" s="37">
        <v>90.525000000000006</v>
      </c>
      <c r="I112" s="37">
        <v>91.775000000000006</v>
      </c>
      <c r="J112" s="37">
        <v>93.075000000000003</v>
      </c>
      <c r="K112" s="37">
        <v>92.316999999999993</v>
      </c>
      <c r="L112" s="37">
        <v>90.415000000000006</v>
      </c>
      <c r="M112" s="37">
        <v>93.415000000000006</v>
      </c>
      <c r="N112" s="37">
        <v>94.902000000000001</v>
      </c>
      <c r="O112" s="37">
        <v>94.438999999999993</v>
      </c>
      <c r="P112" s="37">
        <v>94.78</v>
      </c>
      <c r="Q112" s="37">
        <v>93.902000000000001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92.098406418340417</v>
      </c>
      <c r="T112" s="4">
        <f t="shared" si="146"/>
        <v>91.980092977933495</v>
      </c>
      <c r="U112" s="4">
        <f t="shared" si="146"/>
        <v>91.586479166250101</v>
      </c>
      <c r="V112" s="4">
        <f t="shared" si="146"/>
        <v>91.303031660736153</v>
      </c>
      <c r="W112" s="4">
        <f t="shared" si="146"/>
        <v>90.485150583287052</v>
      </c>
      <c r="X112" s="4">
        <f t="shared" si="146"/>
        <v>90.486810266192691</v>
      </c>
      <c r="Y112" s="4">
        <f t="shared" si="146"/>
        <v>92.388579595566071</v>
      </c>
      <c r="Z112" s="4">
        <f t="shared" si="146"/>
        <v>91.947508782724384</v>
      </c>
      <c r="AA112" s="4">
        <f t="shared" si="146"/>
        <v>93.494733432429271</v>
      </c>
      <c r="AB112" s="4">
        <f t="shared" si="146"/>
        <v>93.578507032882399</v>
      </c>
      <c r="AC112" s="4">
        <f t="shared" si="146"/>
        <v>93.699512711248587</v>
      </c>
      <c r="AD112" s="4">
        <f t="shared" si="146"/>
        <v>93.860253456966163</v>
      </c>
      <c r="AE112" s="4">
        <f t="shared" si="146"/>
        <v>95.433628314869068</v>
      </c>
      <c r="AF112" s="4">
        <f t="shared" si="146"/>
        <v>98.409200113400757</v>
      </c>
      <c r="AG112" s="4">
        <f t="shared" si="146"/>
        <v>96.534411685570618</v>
      </c>
      <c r="AI112" s="4">
        <f t="shared" ref="AI112:AW128" si="147">IF(OR($B112 &lt; C$230, $B112 &gt; C$233), 0, C112-S112)</f>
        <v>0.67959358165958861</v>
      </c>
      <c r="AJ112" s="4">
        <f t="shared" si="147"/>
        <v>4.4907022066510649E-2</v>
      </c>
      <c r="AK112" s="4">
        <f t="shared" si="147"/>
        <v>-2.2614791662500977</v>
      </c>
      <c r="AL112" s="4">
        <f t="shared" si="147"/>
        <v>1.7719683392638501</v>
      </c>
      <c r="AM112" s="4">
        <f t="shared" si="147"/>
        <v>1.6148494167129428</v>
      </c>
      <c r="AN112" s="4">
        <f t="shared" si="147"/>
        <v>3.8189733807314497E-2</v>
      </c>
      <c r="AO112" s="4">
        <f t="shared" si="147"/>
        <v>-0.61357959556606545</v>
      </c>
      <c r="AP112" s="4">
        <f t="shared" si="147"/>
        <v>1.1274912172756189</v>
      </c>
      <c r="AQ112" s="4">
        <f t="shared" si="147"/>
        <v>-1.1777334324292781</v>
      </c>
      <c r="AR112" s="4">
        <f t="shared" si="147"/>
        <v>-3.1635070328823929</v>
      </c>
      <c r="AS112" s="4">
        <f t="shared" si="147"/>
        <v>-0.28451271124858124</v>
      </c>
      <c r="AT112" s="4">
        <f t="shared" si="147"/>
        <v>1.0417465430338382</v>
      </c>
      <c r="AU112" s="4">
        <f t="shared" si="147"/>
        <v>-0.99462831486907533</v>
      </c>
      <c r="AV112" s="4">
        <f t="shared" si="147"/>
        <v>-3.6292001134007563</v>
      </c>
      <c r="AW112" s="4">
        <f t="shared" si="147"/>
        <v>-2.6324116855706166</v>
      </c>
      <c r="AY112" s="2">
        <f t="shared" si="139"/>
        <v>90.287853538438995</v>
      </c>
      <c r="AZ112" s="2">
        <f t="shared" si="139"/>
        <v>91.87746757384339</v>
      </c>
      <c r="BA112" s="2">
        <f t="shared" si="139"/>
        <v>91.554335493921315</v>
      </c>
      <c r="BB112" s="2">
        <f t="shared" si="139"/>
        <v>91.256726505381508</v>
      </c>
      <c r="BC112" s="2">
        <f t="shared" si="139"/>
        <v>90.481449586856399</v>
      </c>
      <c r="BD112" s="2">
        <f t="shared" si="139"/>
        <v>90.486783644729869</v>
      </c>
      <c r="BE112" s="2">
        <f t="shared" si="139"/>
        <v>92.388061370065756</v>
      </c>
      <c r="BF112" s="2">
        <f t="shared" si="139"/>
        <v>91.946711939989498</v>
      </c>
      <c r="BG112" s="2">
        <f t="shared" si="139"/>
        <v>93.491219737512864</v>
      </c>
      <c r="BH112" s="2">
        <f t="shared" si="139"/>
        <v>93.577232782431295</v>
      </c>
      <c r="BI112" s="2">
        <f t="shared" si="139"/>
        <v>93.693238691219278</v>
      </c>
      <c r="BJ112" s="2">
        <f t="shared" si="139"/>
        <v>93.786252538893166</v>
      </c>
      <c r="BK112" s="2">
        <f t="shared" si="139"/>
        <v>94.733919231282599</v>
      </c>
      <c r="BL112" s="2">
        <f t="shared" si="139"/>
        <v>94.463285488763404</v>
      </c>
      <c r="BM112" s="2">
        <f t="shared" si="139"/>
        <v>95.090724426126584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>
        <f t="shared" si="140"/>
        <v>92.025000000000006</v>
      </c>
      <c r="CG112" s="2">
        <f t="shared" si="140"/>
        <v>89.325000000000003</v>
      </c>
      <c r="CH112" s="2">
        <f t="shared" si="140"/>
        <v>93.075000000000003</v>
      </c>
      <c r="CI112" s="2">
        <f t="shared" si="140"/>
        <v>92.1</v>
      </c>
      <c r="CJ112" s="2">
        <f t="shared" si="140"/>
        <v>90.525000000000006</v>
      </c>
      <c r="CK112" s="2">
        <f t="shared" si="140"/>
        <v>91.775000000000006</v>
      </c>
      <c r="CL112" s="2">
        <f t="shared" si="140"/>
        <v>93.075000000000003</v>
      </c>
      <c r="CM112" s="2">
        <f t="shared" si="140"/>
        <v>92.316999999999993</v>
      </c>
      <c r="CN112" s="2">
        <f t="shared" si="140"/>
        <v>90.415000000000006</v>
      </c>
      <c r="CO112" s="2">
        <f t="shared" si="140"/>
        <v>93.415000000000006</v>
      </c>
      <c r="CP112" s="2">
        <f t="shared" si="140"/>
        <v>94.902000000000001</v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>
        <f t="shared" si="111"/>
        <v>92.025000000000006</v>
      </c>
      <c r="CW112" s="2">
        <f t="shared" si="112"/>
        <v>89.325000000000003</v>
      </c>
      <c r="CX112" s="2">
        <f t="shared" si="113"/>
        <v>93.075000000000003</v>
      </c>
      <c r="CY112" s="2">
        <f t="shared" si="114"/>
        <v>92.1</v>
      </c>
      <c r="CZ112" s="2">
        <f t="shared" si="115"/>
        <v>90.525000000000006</v>
      </c>
      <c r="DA112" s="2">
        <f t="shared" si="116"/>
        <v>91.775000000000006</v>
      </c>
      <c r="DB112" s="2">
        <f t="shared" si="117"/>
        <v>93.075000000000003</v>
      </c>
      <c r="DC112" s="2">
        <f t="shared" si="118"/>
        <v>92.316999999999993</v>
      </c>
      <c r="DD112" s="2">
        <f t="shared" si="119"/>
        <v>90.415000000000006</v>
      </c>
      <c r="DE112" s="2">
        <f t="shared" si="120"/>
        <v>93.415000000000006</v>
      </c>
      <c r="DF112" s="2">
        <f t="shared" si="121"/>
        <v>94.902000000000001</v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106.1596912280702</v>
      </c>
      <c r="DL112" s="2">
        <f t="shared" si="148"/>
        <v>104.00923414304995</v>
      </c>
      <c r="DM112" s="2">
        <f t="shared" si="148"/>
        <v>105.72467870544089</v>
      </c>
      <c r="DN112" s="2">
        <f t="shared" si="148"/>
        <v>109.0177392120075</v>
      </c>
      <c r="DO112" s="2">
        <f t="shared" si="148"/>
        <v>100.78036437246965</v>
      </c>
      <c r="DP112" s="2">
        <f t="shared" si="148"/>
        <v>107.14577634314477</v>
      </c>
      <c r="DQ112" s="2">
        <f t="shared" si="148"/>
        <v>106.7752252252252</v>
      </c>
      <c r="DR112" s="2">
        <f t="shared" si="148"/>
        <v>107.29878542510123</v>
      </c>
      <c r="DS112" s="2">
        <f t="shared" si="148"/>
        <v>111.20144632892004</v>
      </c>
      <c r="DT112" s="2">
        <f t="shared" si="148"/>
        <v>111.05958179231862</v>
      </c>
      <c r="DU112" s="2">
        <f t="shared" si="148"/>
        <v>107.13752597840755</v>
      </c>
      <c r="DV112" s="2">
        <f t="shared" si="148"/>
        <v>109.5986918700077</v>
      </c>
      <c r="DW112" s="2">
        <f t="shared" si="148"/>
        <v>111.40768563300142</v>
      </c>
      <c r="DX112" s="2">
        <f t="shared" si="148"/>
        <v>108.25192555713608</v>
      </c>
      <c r="DY112" s="2">
        <f t="shared" si="148"/>
        <v>106.37596579768271</v>
      </c>
      <c r="EA112" s="2">
        <f t="shared" si="94"/>
        <v>90.051901277724198</v>
      </c>
      <c r="EB112" s="2">
        <f t="shared" si="94"/>
        <v>91.703095975232202</v>
      </c>
      <c r="EC112" s="2">
        <f t="shared" si="94"/>
        <v>91.333864950838617</v>
      </c>
      <c r="ED112" s="2">
        <f t="shared" si="94"/>
        <v>90.970873334639506</v>
      </c>
      <c r="EE112" s="2">
        <f t="shared" si="94"/>
        <v>90.313761412297012</v>
      </c>
      <c r="EF112" s="2">
        <f t="shared" si="94"/>
        <v>90.204321266508984</v>
      </c>
      <c r="EG112" s="2">
        <f t="shared" si="94"/>
        <v>92.11111242992979</v>
      </c>
      <c r="EH112" s="2">
        <f t="shared" si="94"/>
        <v>91.673047812273012</v>
      </c>
      <c r="EI112" s="2">
        <f t="shared" si="94"/>
        <v>93.155880529726687</v>
      </c>
      <c r="EJ112" s="2">
        <f t="shared" si="94"/>
        <v>93.259401818275194</v>
      </c>
      <c r="EK112" s="2">
        <f t="shared" si="94"/>
        <v>93.470458140589542</v>
      </c>
      <c r="EL112" s="2">
        <f t="shared" si="94"/>
        <v>93.490830376278709</v>
      </c>
      <c r="EM112" s="2">
        <f t="shared" si="135"/>
        <v>94.418969792283022</v>
      </c>
      <c r="EN112" s="2">
        <f t="shared" si="135"/>
        <v>94.193409141494428</v>
      </c>
      <c r="EO112" s="2">
        <f t="shared" si="135"/>
        <v>94.85392982166448</v>
      </c>
      <c r="EQ112" s="2">
        <f t="shared" ref="EQ112:FE128" si="149">CU$228*$B112+CU$229</f>
        <v>90.131998370995362</v>
      </c>
      <c r="ER112" s="2">
        <f t="shared" si="149"/>
        <v>91.924710267573033</v>
      </c>
      <c r="ES112" s="2">
        <f t="shared" si="149"/>
        <v>91.05974018541832</v>
      </c>
      <c r="ET112" s="2">
        <f t="shared" si="149"/>
        <v>90.711247004553087</v>
      </c>
      <c r="EU112" s="2">
        <f t="shared" si="149"/>
        <v>90.015848203233617</v>
      </c>
      <c r="EV112" s="2">
        <f t="shared" si="149"/>
        <v>90.395062474305604</v>
      </c>
      <c r="EW112" s="2">
        <f t="shared" si="149"/>
        <v>91.844458164635483</v>
      </c>
      <c r="EX112" s="2">
        <f t="shared" si="149"/>
        <v>91.9718227795464</v>
      </c>
      <c r="EY112" s="2">
        <f t="shared" si="149"/>
        <v>93.354226896402608</v>
      </c>
      <c r="EZ112" s="2">
        <f t="shared" si="149"/>
        <v>93.304423545772977</v>
      </c>
      <c r="FA112" s="2">
        <f t="shared" si="149"/>
        <v>93.413258632523736</v>
      </c>
      <c r="FB112" s="2">
        <f t="shared" si="149"/>
        <v>93.531930778064591</v>
      </c>
      <c r="FC112" s="2">
        <f t="shared" si="149"/>
        <v>94.196976414279462</v>
      </c>
      <c r="FD112" s="2">
        <f t="shared" si="149"/>
        <v>94.381570159034936</v>
      </c>
      <c r="FE112" s="2">
        <f t="shared" si="149"/>
        <v>95.346130691998923</v>
      </c>
      <c r="FG112" s="2">
        <f t="shared" ref="FG112:FU128" si="150">POWER(10,($B112-C$231)/C$229)/(1+POWER(10,($B112-C$231)/C$229))</f>
        <v>0.98537065752724773</v>
      </c>
      <c r="FH112" s="2">
        <f t="shared" si="150"/>
        <v>0.98596059699405358</v>
      </c>
      <c r="FI112" s="2">
        <f t="shared" si="150"/>
        <v>0.98459106998150492</v>
      </c>
      <c r="FJ112" s="2">
        <f t="shared" si="150"/>
        <v>0.98331888474508156</v>
      </c>
      <c r="FK112" s="2">
        <f t="shared" si="150"/>
        <v>0.98385552712120361</v>
      </c>
      <c r="FL112" s="2">
        <f t="shared" si="150"/>
        <v>0.98338379460813896</v>
      </c>
      <c r="FM112" s="2">
        <f t="shared" si="150"/>
        <v>0.98102821928808437</v>
      </c>
      <c r="FN112" s="2">
        <f t="shared" si="150"/>
        <v>0.98257657884053784</v>
      </c>
      <c r="FO112" s="2">
        <f t="shared" si="150"/>
        <v>0.98147997993776859</v>
      </c>
      <c r="FP112" s="2">
        <f t="shared" si="150"/>
        <v>0.98215772202852802</v>
      </c>
      <c r="FQ112" s="2">
        <f t="shared" si="150"/>
        <v>0.98367714480169743</v>
      </c>
      <c r="FR112" s="2">
        <f t="shared" si="150"/>
        <v>0.98167134646981424</v>
      </c>
      <c r="FS112" s="2">
        <f t="shared" si="150"/>
        <v>0.98140996512736312</v>
      </c>
      <c r="FT112" s="2">
        <f t="shared" si="150"/>
        <v>0.98084267422510862</v>
      </c>
      <c r="FU112" s="2">
        <f t="shared" si="150"/>
        <v>0.97957266773080609</v>
      </c>
      <c r="FW112" s="2">
        <f t="shared" si="141"/>
        <v>3.8189282472716806E-3</v>
      </c>
      <c r="FX112" s="2">
        <f t="shared" si="141"/>
        <v>7.2232048277659725E-3</v>
      </c>
      <c r="FY112" s="2">
        <f t="shared" si="141"/>
        <v>4.6566349786343712E-3</v>
      </c>
      <c r="FZ112" s="2">
        <f t="shared" si="141"/>
        <v>5.8502074667740857E-2</v>
      </c>
      <c r="GA112" s="2">
        <f t="shared" si="141"/>
        <v>4.3288213647915191E-3</v>
      </c>
      <c r="GB112" s="2">
        <f t="shared" si="141"/>
        <v>5.0313251217093107E-3</v>
      </c>
      <c r="GC112" s="2">
        <f t="shared" si="141"/>
        <v>4.7079395102998557E-3</v>
      </c>
      <c r="GD112" s="2">
        <f t="shared" si="141"/>
        <v>4.7203431191092521E-3</v>
      </c>
      <c r="GE112" s="2">
        <f t="shared" si="141"/>
        <v>5.7221474222799076E-3</v>
      </c>
      <c r="GF112" s="2">
        <f t="shared" si="141"/>
        <v>5.2242579319735005E-3</v>
      </c>
      <c r="GG112" s="2">
        <f t="shared" si="141"/>
        <v>5.332540132740194E-3</v>
      </c>
      <c r="GH112" s="2">
        <f t="shared" si="141"/>
        <v>4.5437556705971664E-3</v>
      </c>
      <c r="GI112" s="2">
        <f t="shared" si="141"/>
        <v>3.9252563681864538E-3</v>
      </c>
      <c r="GJ112" s="2">
        <f t="shared" si="141"/>
        <v>2.9377412500402236E-3</v>
      </c>
      <c r="GK112" s="2">
        <f t="shared" si="141"/>
        <v>2.9056168905303805E-3</v>
      </c>
      <c r="GM112" s="86">
        <f t="shared" si="142"/>
        <v>1.5904012248868337E-38</v>
      </c>
      <c r="GN112" s="86">
        <f t="shared" si="142"/>
        <v>2.1003150370294296E-51</v>
      </c>
      <c r="GO112" s="86">
        <f t="shared" si="142"/>
        <v>4.8840831557779929E-52</v>
      </c>
      <c r="GP112" s="86">
        <f t="shared" si="142"/>
        <v>3.2816056174846961E-62</v>
      </c>
      <c r="GQ112" s="86">
        <f t="shared" si="142"/>
        <v>7.0591533746229409E-66</v>
      </c>
      <c r="GR112" s="86">
        <f t="shared" si="142"/>
        <v>4.2720043165546581E-67</v>
      </c>
      <c r="GS112" s="86">
        <f t="shared" si="142"/>
        <v>3.0534358950034035E-56</v>
      </c>
      <c r="GT112" s="86">
        <f t="shared" si="142"/>
        <v>1.6847162326686004E-50</v>
      </c>
      <c r="GU112" s="86">
        <f t="shared" si="142"/>
        <v>7.001508618774655E-52</v>
      </c>
      <c r="GV112" s="86">
        <f t="shared" si="142"/>
        <v>6.4713957935629823E-49</v>
      </c>
      <c r="GW112" s="86">
        <f t="shared" si="142"/>
        <v>1.6609443665579643E-55</v>
      </c>
      <c r="GX112" s="86">
        <f t="shared" si="142"/>
        <v>2.1168977938380864E-50</v>
      </c>
      <c r="GY112" s="86">
        <f t="shared" si="142"/>
        <v>1.2840060883488654E-44</v>
      </c>
      <c r="GZ112" s="86">
        <f t="shared" si="142"/>
        <v>8.4612083969202751E-27</v>
      </c>
      <c r="HA112" s="86">
        <f t="shared" si="142"/>
        <v>1.0626968378504689E-23</v>
      </c>
      <c r="HC112" s="86">
        <f t="shared" si="73"/>
        <v>2.3921785189367637E-2</v>
      </c>
      <c r="HD112" s="86">
        <f t="shared" si="73"/>
        <v>1.5863824018833572E-3</v>
      </c>
      <c r="HE112" s="86">
        <f t="shared" si="73"/>
        <v>5.353063916820654E-4</v>
      </c>
      <c r="HF112" s="86">
        <f t="shared" si="73"/>
        <v>8.7826701456291875E-4</v>
      </c>
      <c r="HG112" s="86">
        <f t="shared" si="73"/>
        <v>7.183481421393048E-5</v>
      </c>
      <c r="HH112" s="86">
        <f t="shared" si="73"/>
        <v>5.9113087563299579E-7</v>
      </c>
      <c r="HI112" s="86">
        <f t="shared" si="138"/>
        <v>1.0025253450549173E-5</v>
      </c>
      <c r="HJ112" s="86">
        <f t="shared" si="138"/>
        <v>1.5477858367566029E-5</v>
      </c>
      <c r="HK112" s="86">
        <f t="shared" si="138"/>
        <v>7.0027671772507737E-5</v>
      </c>
      <c r="HL112" s="86">
        <f t="shared" si="138"/>
        <v>2.9885157068917533E-5</v>
      </c>
      <c r="HM112" s="86">
        <f t="shared" si="138"/>
        <v>1.3666905606247326E-4</v>
      </c>
      <c r="HN112" s="86">
        <f t="shared" si="138"/>
        <v>1.332301331031517E-3</v>
      </c>
      <c r="HO112" s="86">
        <f t="shared" si="138"/>
        <v>1.0516891403114868E-2</v>
      </c>
      <c r="HP112" s="86">
        <f t="shared" si="138"/>
        <v>6.2657362195864208E-2</v>
      </c>
      <c r="HQ112" s="86">
        <f t="shared" si="138"/>
        <v>3.6997070092409344E-2</v>
      </c>
      <c r="HS112" s="86">
        <f t="shared" si="143"/>
        <v>1.1151050544360857E-11</v>
      </c>
      <c r="HT112" s="86">
        <f t="shared" si="143"/>
        <v>3.6129254122687433E-10</v>
      </c>
      <c r="HU112" s="86">
        <f t="shared" si="143"/>
        <v>1.0661569074569968E-11</v>
      </c>
      <c r="HV112" s="86">
        <f t="shared" si="143"/>
        <v>4.5616265868634344E-15</v>
      </c>
      <c r="HW112" s="86">
        <f t="shared" si="143"/>
        <v>4.0014582260790397E-14</v>
      </c>
      <c r="HX112" s="86">
        <f t="shared" si="143"/>
        <v>5.1171284617263912E-13</v>
      </c>
      <c r="HY112" s="86">
        <f t="shared" si="143"/>
        <v>1.6614241345301235E-14</v>
      </c>
      <c r="HZ112" s="86">
        <f t="shared" si="143"/>
        <v>1.4691358211464928E-12</v>
      </c>
      <c r="IA112" s="86">
        <f t="shared" si="143"/>
        <v>1.484087880909349E-13</v>
      </c>
      <c r="IB112" s="86">
        <f t="shared" si="143"/>
        <v>6.5036818975915021E-14</v>
      </c>
      <c r="IC112" s="86">
        <f t="shared" si="143"/>
        <v>2.4904852356137968E-14</v>
      </c>
      <c r="ID112" s="86">
        <f t="shared" si="143"/>
        <v>8.6341880415709095E-15</v>
      </c>
      <c r="IE112" s="86">
        <f t="shared" si="143"/>
        <v>6.9114832781238602E-15</v>
      </c>
      <c r="IF112" s="86">
        <f t="shared" si="143"/>
        <v>1.7312979808426239E-6</v>
      </c>
      <c r="IG112" s="86">
        <f t="shared" si="143"/>
        <v>3.4505715908659685E-6</v>
      </c>
      <c r="II112" s="86">
        <f t="shared" si="144"/>
        <v>3.0475829281885832E-76</v>
      </c>
      <c r="IJ112" s="86">
        <f t="shared" si="144"/>
        <v>2.3355905508258628E-65</v>
      </c>
      <c r="IK112" s="86">
        <f t="shared" si="144"/>
        <v>4.4452466199537027E-80</v>
      </c>
      <c r="IL112" s="86">
        <f t="shared" si="144"/>
        <v>2.1191961470083026E-28</v>
      </c>
      <c r="IM112" s="86">
        <f t="shared" si="144"/>
        <v>8.0565950126902027E-99</v>
      </c>
      <c r="IN112" s="86">
        <f t="shared" si="144"/>
        <v>1.526237439910934E-92</v>
      </c>
      <c r="IO112" s="86">
        <f t="shared" si="144"/>
        <v>4.5349457901682822E-99</v>
      </c>
      <c r="IP112" s="86">
        <f t="shared" si="144"/>
        <v>8.8701091287187354E-92</v>
      </c>
      <c r="IQ112" s="86">
        <f t="shared" si="144"/>
        <v>5.6973856196976244E-91</v>
      </c>
      <c r="IR112" s="86">
        <f t="shared" si="144"/>
        <v>3.6054207591791603E-99</v>
      </c>
      <c r="IS112" s="86">
        <f t="shared" si="144"/>
        <v>3.4342464281928677E-95</v>
      </c>
      <c r="IT112" s="86">
        <f t="shared" si="144"/>
        <v>7.0968720787137261E-98</v>
      </c>
      <c r="IU112" s="86">
        <f t="shared" si="144"/>
        <v>1.6022193608461595E-100</v>
      </c>
      <c r="IV112" s="86">
        <f t="shared" si="144"/>
        <v>9.8993279214381504E-44</v>
      </c>
      <c r="IW112" s="86">
        <f t="shared" si="144"/>
        <v>1.7934276694397377E-33</v>
      </c>
      <c r="IY112" s="86">
        <f t="shared" si="145"/>
        <v>2.3921785200518686E-2</v>
      </c>
      <c r="IZ112" s="86">
        <f t="shared" si="145"/>
        <v>1.5863827631758985E-3</v>
      </c>
      <c r="JA112" s="86">
        <f t="shared" si="145"/>
        <v>5.3530640234363447E-4</v>
      </c>
      <c r="JB112" s="86">
        <f t="shared" si="145"/>
        <v>8.7826701456748043E-4</v>
      </c>
      <c r="JC112" s="86">
        <f t="shared" si="145"/>
        <v>7.1834814253945062E-5</v>
      </c>
      <c r="JD112" s="86">
        <f t="shared" si="145"/>
        <v>5.9113138734584194E-7</v>
      </c>
      <c r="JE112" s="86">
        <f t="shared" si="145"/>
        <v>1.0025253467163414E-5</v>
      </c>
      <c r="JF112" s="86">
        <f t="shared" si="145"/>
        <v>1.547785983670185E-5</v>
      </c>
      <c r="JG112" s="86">
        <f t="shared" si="145"/>
        <v>7.0027671920916529E-5</v>
      </c>
      <c r="JH112" s="86">
        <f t="shared" si="145"/>
        <v>2.9885157133954353E-5</v>
      </c>
      <c r="JI112" s="86">
        <f t="shared" si="145"/>
        <v>1.3666905608737811E-4</v>
      </c>
      <c r="JJ112" s="86">
        <f t="shared" si="145"/>
        <v>1.3323013310401512E-3</v>
      </c>
      <c r="JK112" s="86">
        <f t="shared" si="145"/>
        <v>1.0516891403121779E-2</v>
      </c>
      <c r="JL112" s="86">
        <f t="shared" si="145"/>
        <v>6.2659093493845047E-2</v>
      </c>
      <c r="JM112" s="86">
        <f t="shared" si="145"/>
        <v>3.7000520664000211E-2</v>
      </c>
    </row>
    <row r="113" spans="2:273" x14ac:dyDescent="0.25">
      <c r="B113" s="2">
        <v>86</v>
      </c>
      <c r="C113" s="37">
        <v>87.911000000000001</v>
      </c>
      <c r="D113" s="37">
        <v>92.275000000000006</v>
      </c>
      <c r="E113" s="37">
        <v>90.65</v>
      </c>
      <c r="F113" s="37">
        <v>90.075000000000003</v>
      </c>
      <c r="G113" s="37">
        <v>89.5</v>
      </c>
      <c r="H113" s="37">
        <v>85.65</v>
      </c>
      <c r="I113" s="37">
        <v>92.525000000000006</v>
      </c>
      <c r="J113" s="37">
        <v>90.125</v>
      </c>
      <c r="K113" s="37">
        <v>92.927000000000007</v>
      </c>
      <c r="L113" s="37">
        <v>92.22</v>
      </c>
      <c r="M113" s="37">
        <v>91.756</v>
      </c>
      <c r="N113" s="37">
        <v>92.122</v>
      </c>
      <c r="O113" s="37">
        <v>93.927000000000007</v>
      </c>
      <c r="P113" s="37">
        <v>94.683000000000007</v>
      </c>
      <c r="Q113" s="37">
        <v>94.415000000000006</v>
      </c>
      <c r="S113" s="4">
        <f t="shared" si="146"/>
        <v>90.515047320547197</v>
      </c>
      <c r="T113" s="4">
        <f t="shared" si="146"/>
        <v>91.756740060424946</v>
      </c>
      <c r="U113" s="4">
        <f t="shared" si="146"/>
        <v>91.392541211923501</v>
      </c>
      <c r="V113" s="4">
        <f t="shared" si="146"/>
        <v>91.058997016015496</v>
      </c>
      <c r="W113" s="4">
        <f t="shared" si="146"/>
        <v>90.340655005404201</v>
      </c>
      <c r="X113" s="4">
        <f t="shared" si="146"/>
        <v>90.366711582943026</v>
      </c>
      <c r="Y113" s="4">
        <f t="shared" si="146"/>
        <v>92.213991558908958</v>
      </c>
      <c r="Z113" s="4">
        <f t="shared" si="146"/>
        <v>91.838206621983502</v>
      </c>
      <c r="AA113" s="4">
        <f t="shared" si="146"/>
        <v>93.354264995639085</v>
      </c>
      <c r="AB113" s="4">
        <f t="shared" si="146"/>
        <v>93.427920435879344</v>
      </c>
      <c r="AC113" s="4">
        <f t="shared" si="146"/>
        <v>93.528727376972469</v>
      </c>
      <c r="AD113" s="4">
        <f t="shared" si="146"/>
        <v>93.637943684749928</v>
      </c>
      <c r="AE113" s="4">
        <f t="shared" si="146"/>
        <v>94.672316661610793</v>
      </c>
      <c r="AF113" s="4">
        <f t="shared" si="146"/>
        <v>95.482635517610348</v>
      </c>
      <c r="AG113" s="4">
        <f t="shared" si="146"/>
        <v>95.435770237046469</v>
      </c>
      <c r="AI113" s="4">
        <f t="shared" si="147"/>
        <v>-2.6040473205471955</v>
      </c>
      <c r="AJ113" s="4">
        <f t="shared" si="147"/>
        <v>0.51825993957506</v>
      </c>
      <c r="AK113" s="4">
        <f t="shared" si="147"/>
        <v>-0.74254121192349487</v>
      </c>
      <c r="AL113" s="4">
        <f t="shared" si="147"/>
        <v>-0.98399701601549339</v>
      </c>
      <c r="AM113" s="4">
        <f t="shared" si="147"/>
        <v>-0.84065500540420146</v>
      </c>
      <c r="AN113" s="4">
        <f t="shared" si="147"/>
        <v>-4.7167115829430202</v>
      </c>
      <c r="AO113" s="4">
        <f t="shared" si="147"/>
        <v>0.31100844109104742</v>
      </c>
      <c r="AP113" s="4">
        <f t="shared" si="147"/>
        <v>-1.7132066219835025</v>
      </c>
      <c r="AQ113" s="4">
        <f t="shared" si="147"/>
        <v>-0.42726499563907794</v>
      </c>
      <c r="AR113" s="4">
        <f t="shared" si="147"/>
        <v>-1.2079204358793447</v>
      </c>
      <c r="AS113" s="4">
        <f t="shared" si="147"/>
        <v>-1.772727376972469</v>
      </c>
      <c r="AT113" s="4">
        <f t="shared" si="147"/>
        <v>-1.5159436847499279</v>
      </c>
      <c r="AU113" s="4">
        <f t="shared" si="147"/>
        <v>-0.74531666161078647</v>
      </c>
      <c r="AV113" s="4">
        <f t="shared" si="147"/>
        <v>-0.79963551761034068</v>
      </c>
      <c r="AW113" s="4">
        <f t="shared" si="147"/>
        <v>-1.0207702370464631</v>
      </c>
      <c r="AY113" s="2">
        <f t="shared" si="139"/>
        <v>90.160091317490043</v>
      </c>
      <c r="AZ113" s="2">
        <f t="shared" si="139"/>
        <v>91.747282112338354</v>
      </c>
      <c r="BA113" s="2">
        <f t="shared" si="139"/>
        <v>91.390387633135902</v>
      </c>
      <c r="BB113" s="2">
        <f t="shared" si="139"/>
        <v>91.055189722767551</v>
      </c>
      <c r="BC113" s="2">
        <f t="shared" si="139"/>
        <v>90.340521525264577</v>
      </c>
      <c r="BD113" s="2">
        <f t="shared" si="139"/>
        <v>90.366711323558931</v>
      </c>
      <c r="BE113" s="2">
        <f t="shared" si="139"/>
        <v>92.213984655190671</v>
      </c>
      <c r="BF113" s="2">
        <f t="shared" si="139"/>
        <v>91.838192663382046</v>
      </c>
      <c r="BG113" s="2">
        <f t="shared" si="139"/>
        <v>93.354156881210855</v>
      </c>
      <c r="BH113" s="2">
        <f t="shared" si="139"/>
        <v>93.427880679279781</v>
      </c>
      <c r="BI113" s="2">
        <f t="shared" si="139"/>
        <v>93.528411886050193</v>
      </c>
      <c r="BJ113" s="2">
        <f t="shared" si="139"/>
        <v>93.632013378368114</v>
      </c>
      <c r="BK113" s="2">
        <f t="shared" si="139"/>
        <v>94.575372036633127</v>
      </c>
      <c r="BL113" s="2">
        <f t="shared" si="139"/>
        <v>94.345701284347811</v>
      </c>
      <c r="BM113" s="2">
        <f t="shared" si="139"/>
        <v>95.044974054261132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>
        <f t="shared" si="140"/>
        <v>87.911000000000001</v>
      </c>
      <c r="CF113" s="2">
        <f t="shared" si="140"/>
        <v>92.275000000000006</v>
      </c>
      <c r="CG113" s="2">
        <f t="shared" si="140"/>
        <v>90.65</v>
      </c>
      <c r="CH113" s="2">
        <f t="shared" si="140"/>
        <v>90.075000000000003</v>
      </c>
      <c r="CI113" s="2">
        <f t="shared" si="140"/>
        <v>89.5</v>
      </c>
      <c r="CJ113" s="2">
        <f t="shared" si="140"/>
        <v>85.65</v>
      </c>
      <c r="CK113" s="2">
        <f t="shared" si="140"/>
        <v>92.525000000000006</v>
      </c>
      <c r="CL113" s="2">
        <f t="shared" si="140"/>
        <v>90.125</v>
      </c>
      <c r="CM113" s="2">
        <f t="shared" si="140"/>
        <v>92.927000000000007</v>
      </c>
      <c r="CN113" s="2">
        <f t="shared" si="140"/>
        <v>92.22</v>
      </c>
      <c r="CO113" s="2">
        <f t="shared" si="140"/>
        <v>91.756</v>
      </c>
      <c r="CP113" s="2">
        <f t="shared" si="140"/>
        <v>92.122</v>
      </c>
      <c r="CQ113" s="2">
        <f t="shared" si="140"/>
        <v>93.927000000000007</v>
      </c>
      <c r="CR113" s="2" t="str">
        <f t="shared" si="140"/>
        <v/>
      </c>
      <c r="CS113" s="2" t="str">
        <f t="shared" si="140"/>
        <v/>
      </c>
      <c r="CU113" s="2">
        <f t="shared" si="110"/>
        <v>87.911000000000001</v>
      </c>
      <c r="CV113" s="2">
        <f t="shared" si="111"/>
        <v>92.275000000000006</v>
      </c>
      <c r="CW113" s="2">
        <f t="shared" si="112"/>
        <v>90.65</v>
      </c>
      <c r="CX113" s="2">
        <f t="shared" si="113"/>
        <v>90.075000000000003</v>
      </c>
      <c r="CY113" s="2">
        <f t="shared" si="114"/>
        <v>89.5</v>
      </c>
      <c r="CZ113" s="2">
        <f t="shared" si="115"/>
        <v>85.65</v>
      </c>
      <c r="DA113" s="2">
        <f t="shared" si="116"/>
        <v>92.525000000000006</v>
      </c>
      <c r="DB113" s="2">
        <f t="shared" si="117"/>
        <v>90.125</v>
      </c>
      <c r="DC113" s="2">
        <f t="shared" si="118"/>
        <v>92.927000000000007</v>
      </c>
      <c r="DD113" s="2">
        <f t="shared" si="119"/>
        <v>92.22</v>
      </c>
      <c r="DE113" s="2">
        <f t="shared" si="120"/>
        <v>91.756</v>
      </c>
      <c r="DF113" s="2">
        <f t="shared" si="121"/>
        <v>92.122</v>
      </c>
      <c r="DG113" s="2">
        <f t="shared" si="122"/>
        <v>93.927000000000007</v>
      </c>
      <c r="DH113" s="2" t="str">
        <f t="shared" si="123"/>
        <v/>
      </c>
      <c r="DI113" s="2" t="str">
        <f t="shared" si="124"/>
        <v/>
      </c>
      <c r="DK113" s="2">
        <f t="shared" si="148"/>
        <v>106.25522928475037</v>
      </c>
      <c r="DL113" s="2">
        <f t="shared" si="148"/>
        <v>104.04695175438599</v>
      </c>
      <c r="DM113" s="2">
        <f t="shared" si="148"/>
        <v>105.80510318949342</v>
      </c>
      <c r="DN113" s="2">
        <f t="shared" si="148"/>
        <v>109.13012664165103</v>
      </c>
      <c r="DO113" s="2">
        <f t="shared" si="148"/>
        <v>100.80665991902836</v>
      </c>
      <c r="DP113" s="2">
        <f t="shared" si="148"/>
        <v>107.28229292045083</v>
      </c>
      <c r="DQ113" s="2">
        <f t="shared" si="148"/>
        <v>106.89256756756754</v>
      </c>
      <c r="DR113" s="2">
        <f t="shared" si="148"/>
        <v>107.40994433198382</v>
      </c>
      <c r="DS113" s="2">
        <f t="shared" si="148"/>
        <v>111.33360378597223</v>
      </c>
      <c r="DT113" s="2">
        <f t="shared" si="148"/>
        <v>111.15919677572309</v>
      </c>
      <c r="DU113" s="2">
        <f t="shared" si="148"/>
        <v>107.19926464237517</v>
      </c>
      <c r="DV113" s="2">
        <f t="shared" si="148"/>
        <v>109.71924357150677</v>
      </c>
      <c r="DW113" s="2">
        <f t="shared" si="148"/>
        <v>111.53077951635845</v>
      </c>
      <c r="DX113" s="2">
        <f t="shared" si="148"/>
        <v>108.34945661450925</v>
      </c>
      <c r="DY113" s="2">
        <f t="shared" si="148"/>
        <v>106.46933912655972</v>
      </c>
      <c r="EA113" s="2">
        <f t="shared" si="94"/>
        <v>89.941845298939242</v>
      </c>
      <c r="EB113" s="2">
        <f t="shared" si="94"/>
        <v>91.586016511867911</v>
      </c>
      <c r="EC113" s="2">
        <f t="shared" si="94"/>
        <v>91.185946356275281</v>
      </c>
      <c r="ED113" s="2">
        <f t="shared" si="94"/>
        <v>90.78972925646552</v>
      </c>
      <c r="EE113" s="2">
        <f t="shared" si="94"/>
        <v>90.185217338611949</v>
      </c>
      <c r="EF113" s="2">
        <f t="shared" si="94"/>
        <v>90.105057508603451</v>
      </c>
      <c r="EG113" s="2">
        <f t="shared" si="94"/>
        <v>91.956394397003351</v>
      </c>
      <c r="EH113" s="2">
        <f t="shared" si="94"/>
        <v>91.584911911243537</v>
      </c>
      <c r="EI113" s="2">
        <f t="shared" si="94"/>
        <v>93.043573964497043</v>
      </c>
      <c r="EJ113" s="2">
        <f t="shared" si="94"/>
        <v>93.133867276182642</v>
      </c>
      <c r="EK113" s="2">
        <f t="shared" si="94"/>
        <v>93.321835555555538</v>
      </c>
      <c r="EL113" s="2">
        <f t="shared" si="94"/>
        <v>93.357887108550116</v>
      </c>
      <c r="EM113" s="2">
        <f t="shared" si="135"/>
        <v>94.283362072187103</v>
      </c>
      <c r="EN113" s="2">
        <f t="shared" si="135"/>
        <v>94.095684976152612</v>
      </c>
      <c r="EO113" s="2">
        <f t="shared" si="135"/>
        <v>94.826249834874517</v>
      </c>
      <c r="EQ113" s="2">
        <f t="shared" si="149"/>
        <v>90.015994937554822</v>
      </c>
      <c r="ER113" s="2">
        <f t="shared" si="149"/>
        <v>91.777732915817339</v>
      </c>
      <c r="ES113" s="2">
        <f t="shared" si="149"/>
        <v>90.934695833810224</v>
      </c>
      <c r="ET113" s="2">
        <f t="shared" si="149"/>
        <v>90.570736879942487</v>
      </c>
      <c r="EU113" s="2">
        <f t="shared" si="149"/>
        <v>89.909589705014199</v>
      </c>
      <c r="EV113" s="2">
        <f t="shared" si="149"/>
        <v>90.28026657805249</v>
      </c>
      <c r="EW113" s="2">
        <f t="shared" si="149"/>
        <v>91.709379323611898</v>
      </c>
      <c r="EX113" s="2">
        <f t="shared" si="149"/>
        <v>91.861201992983126</v>
      </c>
      <c r="EY113" s="2">
        <f t="shared" si="149"/>
        <v>93.227233083180067</v>
      </c>
      <c r="EZ113" s="2">
        <f t="shared" si="149"/>
        <v>93.175385747888214</v>
      </c>
      <c r="FA113" s="2">
        <f t="shared" si="149"/>
        <v>93.26898987592395</v>
      </c>
      <c r="FB113" s="2">
        <f t="shared" si="149"/>
        <v>93.395876394273984</v>
      </c>
      <c r="FC113" s="2">
        <f t="shared" si="149"/>
        <v>94.077135861778117</v>
      </c>
      <c r="FD113" s="2">
        <f t="shared" si="149"/>
        <v>94.269072067425512</v>
      </c>
      <c r="FE113" s="2">
        <f t="shared" si="149"/>
        <v>95.273179108011234</v>
      </c>
      <c r="FG113" s="2">
        <f t="shared" si="150"/>
        <v>0.98664068466669153</v>
      </c>
      <c r="FH113" s="2">
        <f t="shared" si="150"/>
        <v>0.9871800756319481</v>
      </c>
      <c r="FI113" s="2">
        <f t="shared" si="150"/>
        <v>0.98592780945949998</v>
      </c>
      <c r="FJ113" s="2">
        <f t="shared" si="150"/>
        <v>0.9847642797348739</v>
      </c>
      <c r="FK113" s="2">
        <f t="shared" si="150"/>
        <v>0.9852551200674935</v>
      </c>
      <c r="FL113" s="2">
        <f t="shared" si="150"/>
        <v>0.98482365205537481</v>
      </c>
      <c r="FM113" s="2">
        <f t="shared" si="150"/>
        <v>0.98266859884920998</v>
      </c>
      <c r="FN113" s="2">
        <f t="shared" si="150"/>
        <v>0.98408525258702495</v>
      </c>
      <c r="FO113" s="2">
        <f t="shared" si="150"/>
        <v>0.98308197199918412</v>
      </c>
      <c r="FP113" s="2">
        <f t="shared" si="150"/>
        <v>0.98370206251809755</v>
      </c>
      <c r="FQ113" s="2">
        <f t="shared" si="150"/>
        <v>0.9850919677021589</v>
      </c>
      <c r="FR113" s="2">
        <f t="shared" si="150"/>
        <v>0.98325706760018428</v>
      </c>
      <c r="FS113" s="2">
        <f t="shared" si="150"/>
        <v>0.98301790871922767</v>
      </c>
      <c r="FT113" s="2">
        <f t="shared" si="150"/>
        <v>0.98249881058754451</v>
      </c>
      <c r="FU113" s="2">
        <f t="shared" si="150"/>
        <v>0.98133650608938028</v>
      </c>
      <c r="FW113" s="2">
        <f t="shared" si="141"/>
        <v>4.1858293149671004E-3</v>
      </c>
      <c r="FX113" s="2">
        <f t="shared" si="141"/>
        <v>7.9145710796017649E-3</v>
      </c>
      <c r="FY113" s="2">
        <f t="shared" si="141"/>
        <v>5.1036058564012656E-3</v>
      </c>
      <c r="FZ113" s="2">
        <f t="shared" si="141"/>
        <v>6.3786228688320429E-2</v>
      </c>
      <c r="GA113" s="2">
        <f t="shared" si="141"/>
        <v>4.744476773031618E-3</v>
      </c>
      <c r="GB113" s="2">
        <f t="shared" si="141"/>
        <v>5.5140616954837719E-3</v>
      </c>
      <c r="GC113" s="2">
        <f t="shared" si="141"/>
        <v>5.1598093666736814E-3</v>
      </c>
      <c r="GD113" s="2">
        <f t="shared" si="141"/>
        <v>5.1733972905783406E-3</v>
      </c>
      <c r="GE113" s="2">
        <f t="shared" si="141"/>
        <v>6.270748039049796E-3</v>
      </c>
      <c r="GF113" s="2">
        <f t="shared" si="141"/>
        <v>5.7253991577818622E-3</v>
      </c>
      <c r="GG113" s="2">
        <f t="shared" si="141"/>
        <v>5.8440073966065887E-3</v>
      </c>
      <c r="GH113" s="2">
        <f t="shared" si="141"/>
        <v>4.9799459458206019E-3</v>
      </c>
      <c r="GI113" s="2">
        <f t="shared" si="141"/>
        <v>4.3023287229860402E-3</v>
      </c>
      <c r="GJ113" s="2">
        <f t="shared" si="141"/>
        <v>3.220256515791318E-3</v>
      </c>
      <c r="GK113" s="2">
        <f t="shared" si="141"/>
        <v>3.1850527052031839E-3</v>
      </c>
      <c r="GM113" s="86">
        <f t="shared" si="142"/>
        <v>1.6039887045457625E-41</v>
      </c>
      <c r="GN113" s="86">
        <f t="shared" si="142"/>
        <v>2.5939845460881753E-55</v>
      </c>
      <c r="GO113" s="86">
        <f t="shared" si="142"/>
        <v>5.5972402357346491E-56</v>
      </c>
      <c r="GP113" s="86">
        <f t="shared" si="142"/>
        <v>5.4331164976070455E-67</v>
      </c>
      <c r="GQ113" s="86">
        <f t="shared" si="142"/>
        <v>7.6235138543272494E-71</v>
      </c>
      <c r="GR113" s="86">
        <f t="shared" si="142"/>
        <v>4.7941874328340141E-72</v>
      </c>
      <c r="GS113" s="86">
        <f t="shared" si="142"/>
        <v>1.5304790746997563E-60</v>
      </c>
      <c r="GT113" s="86">
        <f t="shared" si="142"/>
        <v>2.2569877587174435E-54</v>
      </c>
      <c r="GU113" s="86">
        <f t="shared" si="142"/>
        <v>6.9435560119636469E-56</v>
      </c>
      <c r="GV113" s="86">
        <f t="shared" si="142"/>
        <v>1.4240436714757149E-52</v>
      </c>
      <c r="GW113" s="86">
        <f t="shared" si="142"/>
        <v>1.1612616277803447E-59</v>
      </c>
      <c r="GX113" s="86">
        <f t="shared" si="142"/>
        <v>3.3266367200274122E-54</v>
      </c>
      <c r="GY113" s="86">
        <f t="shared" si="142"/>
        <v>5.3411934244826722E-48</v>
      </c>
      <c r="GZ113" s="86">
        <f t="shared" si="142"/>
        <v>8.0625834640524041E-29</v>
      </c>
      <c r="HA113" s="86">
        <f t="shared" si="142"/>
        <v>2.1584845295136621E-25</v>
      </c>
      <c r="HC113" s="86">
        <f t="shared" si="73"/>
        <v>5.4589507145265549E-3</v>
      </c>
      <c r="HD113" s="86">
        <f t="shared" si="73"/>
        <v>1.7423927711390178E-4</v>
      </c>
      <c r="HE113" s="86">
        <f t="shared" si="73"/>
        <v>4.3092688568991877E-5</v>
      </c>
      <c r="HF113" s="86">
        <f t="shared" si="73"/>
        <v>9.0056262107769916E-5</v>
      </c>
      <c r="HG113" s="86">
        <f t="shared" si="73"/>
        <v>3.216823365813356E-6</v>
      </c>
      <c r="HH113" s="86">
        <f t="shared" si="73"/>
        <v>7.2035890010201445E-9</v>
      </c>
      <c r="HI113" s="86">
        <f t="shared" si="138"/>
        <v>1.6572179711585612E-7</v>
      </c>
      <c r="HJ113" s="86">
        <f t="shared" si="138"/>
        <v>3.3304138564674578E-7</v>
      </c>
      <c r="HK113" s="86">
        <f t="shared" si="138"/>
        <v>2.6729651033221434E-6</v>
      </c>
      <c r="HL113" s="86">
        <f t="shared" si="138"/>
        <v>1.1800442645683265E-6</v>
      </c>
      <c r="HM113" s="86">
        <f t="shared" si="138"/>
        <v>8.6241332240895182E-6</v>
      </c>
      <c r="HN113" s="86">
        <f t="shared" si="138"/>
        <v>1.3122362087169244E-4</v>
      </c>
      <c r="HO113" s="86">
        <f t="shared" si="138"/>
        <v>1.759688373465284E-3</v>
      </c>
      <c r="HP113" s="86">
        <f t="shared" si="138"/>
        <v>2.1696801889514634E-2</v>
      </c>
      <c r="HQ113" s="86">
        <f t="shared" si="138"/>
        <v>1.2358963837699849E-2</v>
      </c>
      <c r="HS113" s="86">
        <f t="shared" si="143"/>
        <v>4.8313308612940946E-11</v>
      </c>
      <c r="HT113" s="86">
        <f t="shared" si="143"/>
        <v>1.4881530857425276E-9</v>
      </c>
      <c r="HU113" s="86">
        <f t="shared" si="143"/>
        <v>5.0698697262308298E-11</v>
      </c>
      <c r="HV113" s="86">
        <f t="shared" si="143"/>
        <v>3.4237369754702112E-14</v>
      </c>
      <c r="HW113" s="86">
        <f t="shared" si="143"/>
        <v>2.6702741999252958E-13</v>
      </c>
      <c r="HX113" s="86">
        <f t="shared" si="143"/>
        <v>3.1115336042777216E-12</v>
      </c>
      <c r="HY113" s="86">
        <f t="shared" si="143"/>
        <v>1.177665548998977E-13</v>
      </c>
      <c r="HZ113" s="86">
        <f t="shared" si="143"/>
        <v>8.3829578367425752E-12</v>
      </c>
      <c r="IA113" s="86">
        <f t="shared" si="143"/>
        <v>9.6796530421124181E-13</v>
      </c>
      <c r="IB113" s="86">
        <f t="shared" si="143"/>
        <v>4.5826838539073377E-13</v>
      </c>
      <c r="IC113" s="86">
        <f t="shared" si="143"/>
        <v>1.7534123656501928E-13</v>
      </c>
      <c r="ID113" s="86">
        <f t="shared" si="143"/>
        <v>6.0965876034421487E-14</v>
      </c>
      <c r="IE113" s="86">
        <f t="shared" si="143"/>
        <v>4.7906828856549605E-14</v>
      </c>
      <c r="IF113" s="86">
        <f t="shared" si="143"/>
        <v>3.3167711035412833E-6</v>
      </c>
      <c r="IG113" s="86">
        <f t="shared" si="143"/>
        <v>6.4154751520913452E-6</v>
      </c>
      <c r="II113" s="86">
        <f t="shared" si="144"/>
        <v>8.4282983383630186E-74</v>
      </c>
      <c r="IJ113" s="86">
        <f t="shared" si="144"/>
        <v>5.2821671903553731E-63</v>
      </c>
      <c r="IK113" s="86">
        <f t="shared" si="144"/>
        <v>2.0406449172172659E-77</v>
      </c>
      <c r="IL113" s="86">
        <f t="shared" si="144"/>
        <v>1.1756051662274498E-26</v>
      </c>
      <c r="IM113" s="86">
        <f t="shared" si="144"/>
        <v>1.4466097621805788E-95</v>
      </c>
      <c r="IN113" s="86">
        <f t="shared" si="144"/>
        <v>2.0591861958305083E-89</v>
      </c>
      <c r="IO113" s="86">
        <f t="shared" si="144"/>
        <v>9.3343860734388198E-96</v>
      </c>
      <c r="IP113" s="86">
        <f t="shared" si="144"/>
        <v>1.0346701113666139E-88</v>
      </c>
      <c r="IQ113" s="86">
        <f t="shared" si="144"/>
        <v>8.0916429012799215E-88</v>
      </c>
      <c r="IR113" s="86">
        <f t="shared" si="144"/>
        <v>8.696840695150968E-96</v>
      </c>
      <c r="IS113" s="86">
        <f t="shared" si="144"/>
        <v>6.2062672807990017E-92</v>
      </c>
      <c r="IT113" s="86">
        <f t="shared" si="144"/>
        <v>1.266064541660393E-94</v>
      </c>
      <c r="IU113" s="86">
        <f t="shared" si="144"/>
        <v>2.86852623785456E-97</v>
      </c>
      <c r="IV113" s="86">
        <f t="shared" si="144"/>
        <v>2.0520647858554677E-42</v>
      </c>
      <c r="IW113" s="86">
        <f t="shared" si="144"/>
        <v>1.7723557623072784E-32</v>
      </c>
      <c r="IY113" s="86">
        <f t="shared" si="145"/>
        <v>5.4589507628398631E-3</v>
      </c>
      <c r="IZ113" s="86">
        <f t="shared" si="145"/>
        <v>1.7424076526698751E-4</v>
      </c>
      <c r="JA113" s="86">
        <f t="shared" si="145"/>
        <v>4.3092739267689139E-5</v>
      </c>
      <c r="JB113" s="86">
        <f t="shared" si="145"/>
        <v>9.0056262142007286E-5</v>
      </c>
      <c r="JC113" s="86">
        <f t="shared" si="145"/>
        <v>3.2168236328407759E-6</v>
      </c>
      <c r="JD113" s="86">
        <f t="shared" si="145"/>
        <v>7.2067005346244223E-9</v>
      </c>
      <c r="JE113" s="86">
        <f t="shared" si="145"/>
        <v>1.6572191488241101E-7</v>
      </c>
      <c r="JF113" s="86">
        <f t="shared" si="145"/>
        <v>3.3304976860458251E-7</v>
      </c>
      <c r="JG113" s="86">
        <f t="shared" si="145"/>
        <v>2.6729660712874478E-6</v>
      </c>
      <c r="JH113" s="86">
        <f t="shared" si="145"/>
        <v>1.1800447228367118E-6</v>
      </c>
      <c r="JI113" s="86">
        <f t="shared" si="145"/>
        <v>8.6241333994307542E-6</v>
      </c>
      <c r="JJ113" s="86">
        <f t="shared" si="145"/>
        <v>1.3122362093265832E-4</v>
      </c>
      <c r="JK113" s="86">
        <f t="shared" si="145"/>
        <v>1.7596883735131908E-3</v>
      </c>
      <c r="JL113" s="86">
        <f t="shared" si="145"/>
        <v>2.1700118660618176E-2</v>
      </c>
      <c r="JM113" s="86">
        <f t="shared" si="145"/>
        <v>1.236537931285194E-2</v>
      </c>
    </row>
    <row r="114" spans="2:273" x14ac:dyDescent="0.25">
      <c r="B114" s="2">
        <v>87</v>
      </c>
      <c r="C114" s="37">
        <v>89.644000000000005</v>
      </c>
      <c r="D114" s="37">
        <v>92.75</v>
      </c>
      <c r="E114" s="37">
        <v>88.125</v>
      </c>
      <c r="F114" s="37">
        <v>90.174999999999997</v>
      </c>
      <c r="G114" s="37">
        <v>86.45</v>
      </c>
      <c r="H114" s="37">
        <v>91.174999999999997</v>
      </c>
      <c r="I114" s="37">
        <v>91.025000000000006</v>
      </c>
      <c r="J114" s="37">
        <v>91.775000000000006</v>
      </c>
      <c r="K114" s="37">
        <v>94.171000000000006</v>
      </c>
      <c r="L114" s="37">
        <v>94.049000000000007</v>
      </c>
      <c r="M114" s="37">
        <v>93.366</v>
      </c>
      <c r="N114" s="37">
        <v>92.584999999999994</v>
      </c>
      <c r="O114" s="37">
        <v>91.462999999999994</v>
      </c>
      <c r="P114" s="37">
        <v>91.927000000000007</v>
      </c>
      <c r="Q114" s="37">
        <v>91.828999999999994</v>
      </c>
      <c r="S114" s="4">
        <f t="shared" si="146"/>
        <v>90.084519909177473</v>
      </c>
      <c r="T114" s="4">
        <f t="shared" si="146"/>
        <v>91.618601427859474</v>
      </c>
      <c r="U114" s="4">
        <f t="shared" si="146"/>
        <v>91.227633667791366</v>
      </c>
      <c r="V114" s="4">
        <f t="shared" si="146"/>
        <v>90.85566950914594</v>
      </c>
      <c r="W114" s="4">
        <f t="shared" si="146"/>
        <v>90.200461044622259</v>
      </c>
      <c r="X114" s="4">
        <f t="shared" si="146"/>
        <v>90.248094367487838</v>
      </c>
      <c r="Y114" s="4">
        <f t="shared" si="146"/>
        <v>92.041145602991307</v>
      </c>
      <c r="Z114" s="4">
        <f t="shared" si="146"/>
        <v>91.731125141034752</v>
      </c>
      <c r="AA114" s="4">
        <f t="shared" si="146"/>
        <v>93.218833346470163</v>
      </c>
      <c r="AB114" s="4">
        <f t="shared" si="146"/>
        <v>93.280234797436918</v>
      </c>
      <c r="AC114" s="4">
        <f t="shared" si="146"/>
        <v>93.364705912797461</v>
      </c>
      <c r="AD114" s="4">
        <f t="shared" si="146"/>
        <v>93.479526820245098</v>
      </c>
      <c r="AE114" s="4">
        <f t="shared" si="146"/>
        <v>94.427688727341504</v>
      </c>
      <c r="AF114" s="4">
        <f t="shared" si="146"/>
        <v>94.48882405781454</v>
      </c>
      <c r="AG114" s="4">
        <f t="shared" si="146"/>
        <v>95.090960873462677</v>
      </c>
      <c r="AI114" s="4">
        <f t="shared" si="147"/>
        <v>-0.44051990917746764</v>
      </c>
      <c r="AJ114" s="4">
        <f t="shared" si="147"/>
        <v>1.131398572140526</v>
      </c>
      <c r="AK114" s="4">
        <f t="shared" si="147"/>
        <v>-3.1026336677913662</v>
      </c>
      <c r="AL114" s="4">
        <f t="shared" si="147"/>
        <v>-0.68066950914594315</v>
      </c>
      <c r="AM114" s="4">
        <f t="shared" si="147"/>
        <v>-3.7504610446222557</v>
      </c>
      <c r="AN114" s="4">
        <f t="shared" si="147"/>
        <v>0.92690563251215963</v>
      </c>
      <c r="AO114" s="4">
        <f t="shared" si="147"/>
        <v>-1.0161456029913012</v>
      </c>
      <c r="AP114" s="4">
        <f t="shared" si="147"/>
        <v>4.3874858965253338E-2</v>
      </c>
      <c r="AQ114" s="4">
        <f t="shared" si="147"/>
        <v>0.95216665352984364</v>
      </c>
      <c r="AR114" s="4">
        <f t="shared" si="147"/>
        <v>0.76876520256308822</v>
      </c>
      <c r="AS114" s="4">
        <f t="shared" si="147"/>
        <v>1.2940872025382077E-3</v>
      </c>
      <c r="AT114" s="4">
        <f t="shared" si="147"/>
        <v>-0.89452682024510466</v>
      </c>
      <c r="AU114" s="4">
        <f t="shared" si="147"/>
        <v>-2.9646887273415103</v>
      </c>
      <c r="AV114" s="4">
        <f t="shared" si="147"/>
        <v>-2.5618240578145333</v>
      </c>
      <c r="AW114" s="4">
        <f t="shared" si="147"/>
        <v>-3.2619608734626837</v>
      </c>
      <c r="AY114" s="2">
        <f t="shared" si="139"/>
        <v>90.033603670879842</v>
      </c>
      <c r="AZ114" s="2">
        <f t="shared" si="139"/>
        <v>91.618008842039103</v>
      </c>
      <c r="BA114" s="2">
        <f t="shared" si="139"/>
        <v>91.227539303520913</v>
      </c>
      <c r="BB114" s="2">
        <f t="shared" si="139"/>
        <v>90.855455709164517</v>
      </c>
      <c r="BC114" s="2">
        <f t="shared" si="139"/>
        <v>90.200458132692063</v>
      </c>
      <c r="BD114" s="2">
        <f t="shared" si="139"/>
        <v>90.248094363947658</v>
      </c>
      <c r="BE114" s="2">
        <f t="shared" si="139"/>
        <v>92.041145557290491</v>
      </c>
      <c r="BF114" s="2">
        <f t="shared" si="139"/>
        <v>91.731125006119726</v>
      </c>
      <c r="BG114" s="2">
        <f t="shared" si="139"/>
        <v>93.218831424620859</v>
      </c>
      <c r="BH114" s="2">
        <f t="shared" si="139"/>
        <v>93.280234044788244</v>
      </c>
      <c r="BI114" s="2">
        <f t="shared" si="139"/>
        <v>93.364695643383783</v>
      </c>
      <c r="BJ114" s="2">
        <f t="shared" si="139"/>
        <v>93.479212898309513</v>
      </c>
      <c r="BK114" s="2">
        <f t="shared" si="139"/>
        <v>94.418394163401672</v>
      </c>
      <c r="BL114" s="2">
        <f t="shared" si="139"/>
        <v>94.22950126424746</v>
      </c>
      <c r="BM114" s="2">
        <f t="shared" si="139"/>
        <v>95.000542620005945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89.644000000000005</v>
      </c>
      <c r="CF114" s="2">
        <f t="shared" si="140"/>
        <v>92.75</v>
      </c>
      <c r="CG114" s="2">
        <f t="shared" si="140"/>
        <v>88.125</v>
      </c>
      <c r="CH114" s="2">
        <f t="shared" si="140"/>
        <v>90.174999999999997</v>
      </c>
      <c r="CI114" s="2">
        <f t="shared" si="140"/>
        <v>86.45</v>
      </c>
      <c r="CJ114" s="2">
        <f t="shared" si="140"/>
        <v>91.174999999999997</v>
      </c>
      <c r="CK114" s="2">
        <f t="shared" si="140"/>
        <v>91.025000000000006</v>
      </c>
      <c r="CL114" s="2">
        <f t="shared" si="140"/>
        <v>91.775000000000006</v>
      </c>
      <c r="CM114" s="2">
        <f t="shared" si="140"/>
        <v>94.171000000000006</v>
      </c>
      <c r="CN114" s="2">
        <f t="shared" si="140"/>
        <v>94.049000000000007</v>
      </c>
      <c r="CO114" s="2">
        <f t="shared" si="140"/>
        <v>93.366</v>
      </c>
      <c r="CP114" s="2">
        <f t="shared" si="140"/>
        <v>92.584999999999994</v>
      </c>
      <c r="CQ114" s="2">
        <f t="shared" si="140"/>
        <v>91.462999999999994</v>
      </c>
      <c r="CR114" s="2">
        <f t="shared" si="140"/>
        <v>91.927000000000007</v>
      </c>
      <c r="CS114" s="2">
        <f t="shared" si="140"/>
        <v>91.828999999999994</v>
      </c>
      <c r="CU114" s="2">
        <f t="shared" si="110"/>
        <v>89.644000000000005</v>
      </c>
      <c r="CV114" s="2">
        <f t="shared" si="111"/>
        <v>92.75</v>
      </c>
      <c r="CW114" s="2">
        <f t="shared" si="112"/>
        <v>88.125</v>
      </c>
      <c r="CX114" s="2">
        <f t="shared" si="113"/>
        <v>90.174999999999997</v>
      </c>
      <c r="CY114" s="2">
        <f t="shared" si="114"/>
        <v>86.45</v>
      </c>
      <c r="CZ114" s="2">
        <f t="shared" si="115"/>
        <v>91.174999999999997</v>
      </c>
      <c r="DA114" s="2">
        <f t="shared" si="116"/>
        <v>91.025000000000006</v>
      </c>
      <c r="DB114" s="2">
        <f t="shared" si="117"/>
        <v>91.775000000000006</v>
      </c>
      <c r="DC114" s="2">
        <f t="shared" si="118"/>
        <v>94.171000000000006</v>
      </c>
      <c r="DD114" s="2">
        <f t="shared" si="119"/>
        <v>94.049000000000007</v>
      </c>
      <c r="DE114" s="2">
        <f t="shared" si="120"/>
        <v>93.366</v>
      </c>
      <c r="DF114" s="2">
        <f t="shared" si="121"/>
        <v>92.584999999999994</v>
      </c>
      <c r="DG114" s="2">
        <f t="shared" si="122"/>
        <v>91.462999999999994</v>
      </c>
      <c r="DH114" s="2">
        <f t="shared" si="123"/>
        <v>91.927000000000007</v>
      </c>
      <c r="DI114" s="2">
        <f t="shared" si="124"/>
        <v>91.828999999999994</v>
      </c>
      <c r="DK114" s="2">
        <f t="shared" si="148"/>
        <v>106.35076734143053</v>
      </c>
      <c r="DL114" s="2">
        <f t="shared" si="148"/>
        <v>104.08466936572202</v>
      </c>
      <c r="DM114" s="2">
        <f t="shared" si="148"/>
        <v>105.88552767354595</v>
      </c>
      <c r="DN114" s="2">
        <f t="shared" si="148"/>
        <v>109.24251407129455</v>
      </c>
      <c r="DO114" s="2">
        <f t="shared" si="148"/>
        <v>100.83295546558706</v>
      </c>
      <c r="DP114" s="2">
        <f t="shared" si="148"/>
        <v>107.41880949775688</v>
      </c>
      <c r="DQ114" s="2">
        <f t="shared" si="148"/>
        <v>107.00990990990988</v>
      </c>
      <c r="DR114" s="2">
        <f t="shared" si="148"/>
        <v>107.5211032388664</v>
      </c>
      <c r="DS114" s="2">
        <f t="shared" si="148"/>
        <v>111.46576124302442</v>
      </c>
      <c r="DT114" s="2">
        <f t="shared" si="148"/>
        <v>111.25881175912754</v>
      </c>
      <c r="DU114" s="2">
        <f t="shared" si="148"/>
        <v>107.26100330634279</v>
      </c>
      <c r="DV114" s="2">
        <f t="shared" si="148"/>
        <v>109.83979527300583</v>
      </c>
      <c r="DW114" s="2">
        <f t="shared" si="148"/>
        <v>111.65387339971549</v>
      </c>
      <c r="DX114" s="2">
        <f t="shared" si="148"/>
        <v>108.44698767188241</v>
      </c>
      <c r="DY114" s="2">
        <f t="shared" si="148"/>
        <v>106.56271245543672</v>
      </c>
      <c r="EA114" s="2">
        <f t="shared" si="94"/>
        <v>89.831789320154286</v>
      </c>
      <c r="EB114" s="2">
        <f t="shared" si="94"/>
        <v>91.468937048503619</v>
      </c>
      <c r="EC114" s="2">
        <f t="shared" si="94"/>
        <v>91.038027761711959</v>
      </c>
      <c r="ED114" s="2">
        <f t="shared" si="94"/>
        <v>90.608585178291534</v>
      </c>
      <c r="EE114" s="2">
        <f t="shared" si="94"/>
        <v>90.056673264926886</v>
      </c>
      <c r="EF114" s="2">
        <f t="shared" si="94"/>
        <v>90.005793750697919</v>
      </c>
      <c r="EG114" s="2">
        <f t="shared" si="94"/>
        <v>91.801676364076897</v>
      </c>
      <c r="EH114" s="2">
        <f t="shared" si="94"/>
        <v>91.496776010214063</v>
      </c>
      <c r="EI114" s="2">
        <f t="shared" si="94"/>
        <v>92.931267399267398</v>
      </c>
      <c r="EJ114" s="2">
        <f t="shared" si="94"/>
        <v>93.008332734090075</v>
      </c>
      <c r="EK114" s="2">
        <f t="shared" si="94"/>
        <v>93.173212970521519</v>
      </c>
      <c r="EL114" s="2">
        <f t="shared" si="94"/>
        <v>93.224943840821524</v>
      </c>
      <c r="EM114" s="2">
        <f t="shared" si="135"/>
        <v>94.147754352091184</v>
      </c>
      <c r="EN114" s="2">
        <f t="shared" si="135"/>
        <v>93.99796081081081</v>
      </c>
      <c r="EO114" s="2">
        <f t="shared" si="135"/>
        <v>94.798569848084554</v>
      </c>
      <c r="EQ114" s="2">
        <f t="shared" si="149"/>
        <v>89.899991504114283</v>
      </c>
      <c r="ER114" s="2">
        <f t="shared" si="149"/>
        <v>91.630755564061658</v>
      </c>
      <c r="ES114" s="2">
        <f t="shared" si="149"/>
        <v>90.809651482202113</v>
      </c>
      <c r="ET114" s="2">
        <f t="shared" si="149"/>
        <v>90.430226755331901</v>
      </c>
      <c r="EU114" s="2">
        <f t="shared" si="149"/>
        <v>89.80333120679478</v>
      </c>
      <c r="EV114" s="2">
        <f t="shared" si="149"/>
        <v>90.165470681799377</v>
      </c>
      <c r="EW114" s="2">
        <f t="shared" si="149"/>
        <v>91.574300482588328</v>
      </c>
      <c r="EX114" s="2">
        <f t="shared" si="149"/>
        <v>91.750581206419866</v>
      </c>
      <c r="EY114" s="2">
        <f t="shared" si="149"/>
        <v>93.100239269957527</v>
      </c>
      <c r="EZ114" s="2">
        <f t="shared" si="149"/>
        <v>93.046347950003451</v>
      </c>
      <c r="FA114" s="2">
        <f t="shared" si="149"/>
        <v>93.12472111932415</v>
      </c>
      <c r="FB114" s="2">
        <f t="shared" si="149"/>
        <v>93.259822010483376</v>
      </c>
      <c r="FC114" s="2">
        <f t="shared" si="149"/>
        <v>93.957295309276759</v>
      </c>
      <c r="FD114" s="2">
        <f t="shared" si="149"/>
        <v>94.156573975816087</v>
      </c>
      <c r="FE114" s="2">
        <f t="shared" si="149"/>
        <v>95.200227524023546</v>
      </c>
      <c r="FG114" s="2">
        <f t="shared" si="150"/>
        <v>0.98780182095583291</v>
      </c>
      <c r="FH114" s="2">
        <f t="shared" si="150"/>
        <v>0.98829488648018926</v>
      </c>
      <c r="FI114" s="2">
        <f t="shared" si="150"/>
        <v>0.9871500989430857</v>
      </c>
      <c r="FJ114" s="2">
        <f t="shared" si="150"/>
        <v>0.98608620544261971</v>
      </c>
      <c r="FK114" s="2">
        <f t="shared" si="150"/>
        <v>0.98653504037785245</v>
      </c>
      <c r="FL114" s="2">
        <f t="shared" si="150"/>
        <v>0.98614049883071508</v>
      </c>
      <c r="FM114" s="2">
        <f t="shared" si="150"/>
        <v>0.98416943306347382</v>
      </c>
      <c r="FN114" s="2">
        <f t="shared" si="150"/>
        <v>0.98546522444029283</v>
      </c>
      <c r="FO114" s="2">
        <f t="shared" si="150"/>
        <v>0.98454757255158099</v>
      </c>
      <c r="FP114" s="2">
        <f t="shared" si="150"/>
        <v>0.98511475829797179</v>
      </c>
      <c r="FQ114" s="2">
        <f t="shared" si="150"/>
        <v>0.98638585466043605</v>
      </c>
      <c r="FR114" s="2">
        <f t="shared" si="150"/>
        <v>0.98470773565740954</v>
      </c>
      <c r="FS114" s="2">
        <f t="shared" si="150"/>
        <v>0.98448897147840109</v>
      </c>
      <c r="FT114" s="2">
        <f t="shared" si="150"/>
        <v>0.98401410864086014</v>
      </c>
      <c r="FU114" s="2">
        <f t="shared" si="150"/>
        <v>0.9829506931344727</v>
      </c>
      <c r="FW114" s="2">
        <f t="shared" si="141"/>
        <v>4.587817826499016E-3</v>
      </c>
      <c r="FX114" s="2">
        <f t="shared" si="141"/>
        <v>8.6715331805967705E-3</v>
      </c>
      <c r="FY114" s="2">
        <f t="shared" si="141"/>
        <v>5.593238507075389E-3</v>
      </c>
      <c r="FZ114" s="2">
        <f t="shared" si="141"/>
        <v>6.9512430842146297E-2</v>
      </c>
      <c r="GA114" s="2">
        <f t="shared" si="141"/>
        <v>5.1998351686709382E-3</v>
      </c>
      <c r="GB114" s="2">
        <f t="shared" si="141"/>
        <v>6.0428337139642168E-3</v>
      </c>
      <c r="GC114" s="2">
        <f t="shared" si="141"/>
        <v>5.6548034541940668E-3</v>
      </c>
      <c r="GD114" s="2">
        <f t="shared" si="141"/>
        <v>5.6696874744746814E-3</v>
      </c>
      <c r="GE114" s="2">
        <f t="shared" si="141"/>
        <v>6.8715812572249782E-3</v>
      </c>
      <c r="GF114" s="2">
        <f t="shared" si="141"/>
        <v>6.2743095615581503E-3</v>
      </c>
      <c r="GG114" s="2">
        <f t="shared" si="141"/>
        <v>6.4042158680229161E-3</v>
      </c>
      <c r="GH114" s="2">
        <f t="shared" si="141"/>
        <v>5.4577799233520184E-3</v>
      </c>
      <c r="GI114" s="2">
        <f t="shared" si="141"/>
        <v>4.7154523431243095E-3</v>
      </c>
      <c r="GJ114" s="2">
        <f t="shared" si="141"/>
        <v>3.5298443874742509E-3</v>
      </c>
      <c r="GK114" s="2">
        <f t="shared" si="141"/>
        <v>3.4912680195675165E-3</v>
      </c>
      <c r="GM114" s="86">
        <f t="shared" si="142"/>
        <v>1.2382853690119031E-44</v>
      </c>
      <c r="GN114" s="86">
        <f t="shared" si="142"/>
        <v>2.2836650782232905E-59</v>
      </c>
      <c r="GO114" s="86">
        <f t="shared" si="142"/>
        <v>4.5661520691549275E-60</v>
      </c>
      <c r="GP114" s="86">
        <f t="shared" si="142"/>
        <v>5.9298132923623615E-72</v>
      </c>
      <c r="GQ114" s="86">
        <f t="shared" si="142"/>
        <v>5.3853185592773477E-76</v>
      </c>
      <c r="GR114" s="86">
        <f t="shared" si="142"/>
        <v>3.5558240339873918E-77</v>
      </c>
      <c r="GS114" s="86">
        <f t="shared" si="142"/>
        <v>5.2796242669187395E-65</v>
      </c>
      <c r="GT114" s="86">
        <f t="shared" si="142"/>
        <v>2.155709289629528E-58</v>
      </c>
      <c r="GU114" s="86">
        <f t="shared" si="142"/>
        <v>4.8446833719065477E-60</v>
      </c>
      <c r="GV114" s="86">
        <f t="shared" si="142"/>
        <v>2.2937495142625409E-56</v>
      </c>
      <c r="GW114" s="86">
        <f t="shared" si="142"/>
        <v>5.698938267396692E-64</v>
      </c>
      <c r="GX114" s="86">
        <f t="shared" si="142"/>
        <v>3.7689597040694411E-58</v>
      </c>
      <c r="GY114" s="86">
        <f t="shared" si="142"/>
        <v>1.6578615901392371E-51</v>
      </c>
      <c r="GZ114" s="86">
        <f t="shared" si="142"/>
        <v>6.4362986811071474E-31</v>
      </c>
      <c r="HA114" s="86">
        <f t="shared" si="142"/>
        <v>3.8064516736228962E-27</v>
      </c>
      <c r="HC114" s="86">
        <f t="shared" si="73"/>
        <v>9.2149087546212246E-4</v>
      </c>
      <c r="HD114" s="86">
        <f t="shared" si="73"/>
        <v>1.3179647044649133E-5</v>
      </c>
      <c r="HE114" s="86">
        <f t="shared" si="73"/>
        <v>2.3008337640548629E-6</v>
      </c>
      <c r="HF114" s="86">
        <f t="shared" si="73"/>
        <v>6.4290054563878954E-6</v>
      </c>
      <c r="HG114" s="86">
        <f t="shared" si="73"/>
        <v>8.8740479544161444E-8</v>
      </c>
      <c r="HH114" s="86">
        <f t="shared" si="73"/>
        <v>4.6425021154582986E-11</v>
      </c>
      <c r="HI114" s="86">
        <f t="shared" si="138"/>
        <v>1.3830235099557772E-9</v>
      </c>
      <c r="HJ114" s="86">
        <f t="shared" si="138"/>
        <v>3.8314338222596518E-9</v>
      </c>
      <c r="HK114" s="86">
        <f t="shared" si="138"/>
        <v>6.0008592593575087E-8</v>
      </c>
      <c r="HL114" s="86">
        <f t="shared" si="138"/>
        <v>2.883838219284088E-8</v>
      </c>
      <c r="HM114" s="86">
        <f t="shared" si="138"/>
        <v>3.5922778617026202E-7</v>
      </c>
      <c r="HN114" s="86">
        <f t="shared" si="138"/>
        <v>8.6889695669212856E-6</v>
      </c>
      <c r="HO114" s="86">
        <f t="shared" si="138"/>
        <v>2.0700506849930623E-4</v>
      </c>
      <c r="HP114" s="86">
        <f t="shared" si="138"/>
        <v>6.0123788898506763E-3</v>
      </c>
      <c r="HQ114" s="86">
        <f t="shared" si="138"/>
        <v>3.3894390888607445E-3</v>
      </c>
      <c r="HS114" s="86">
        <f t="shared" si="143"/>
        <v>2.0007652391693833E-10</v>
      </c>
      <c r="HT114" s="86">
        <f t="shared" si="143"/>
        <v>5.83595988723789E-9</v>
      </c>
      <c r="HU114" s="86">
        <f t="shared" si="143"/>
        <v>2.2907571272556275E-10</v>
      </c>
      <c r="HV114" s="86">
        <f t="shared" si="143"/>
        <v>2.4076659858521227E-13</v>
      </c>
      <c r="HW114" s="86">
        <f t="shared" si="143"/>
        <v>1.6750142747474688E-12</v>
      </c>
      <c r="HX114" s="86">
        <f t="shared" si="143"/>
        <v>1.7798051457169427E-11</v>
      </c>
      <c r="HY114" s="86">
        <f t="shared" si="143"/>
        <v>7.8298066871930389E-13</v>
      </c>
      <c r="HZ114" s="86">
        <f t="shared" si="143"/>
        <v>4.508699528483649E-11</v>
      </c>
      <c r="IA114" s="86">
        <f t="shared" si="143"/>
        <v>5.9268562817779635E-12</v>
      </c>
      <c r="IB114" s="86">
        <f t="shared" si="143"/>
        <v>3.0209358457172072E-12</v>
      </c>
      <c r="IC114" s="86">
        <f t="shared" si="143"/>
        <v>1.1574292336230598E-12</v>
      </c>
      <c r="ID114" s="86">
        <f t="shared" si="143"/>
        <v>4.044218476290795E-13</v>
      </c>
      <c r="IE114" s="86">
        <f t="shared" si="143"/>
        <v>3.1247432328665152E-13</v>
      </c>
      <c r="IF114" s="86">
        <f t="shared" si="143"/>
        <v>6.2478893573435322E-6</v>
      </c>
      <c r="IG114" s="86">
        <f t="shared" si="143"/>
        <v>1.1736378837015998E-5</v>
      </c>
      <c r="II114" s="86">
        <f t="shared" si="144"/>
        <v>2.1232828176430402E-71</v>
      </c>
      <c r="IJ114" s="86">
        <f t="shared" si="144"/>
        <v>1.0791297666793634E-60</v>
      </c>
      <c r="IK114" s="86">
        <f t="shared" si="144"/>
        <v>8.4295391587594791E-75</v>
      </c>
      <c r="IL114" s="86">
        <f t="shared" si="144"/>
        <v>5.7086117301741628E-25</v>
      </c>
      <c r="IM114" s="86">
        <f t="shared" si="144"/>
        <v>2.2867500090291858E-92</v>
      </c>
      <c r="IN114" s="86">
        <f t="shared" si="144"/>
        <v>2.449233229453591E-86</v>
      </c>
      <c r="IO114" s="86">
        <f t="shared" si="144"/>
        <v>1.6840793212437293E-92</v>
      </c>
      <c r="IP114" s="86">
        <f t="shared" si="144"/>
        <v>1.0682954923771676E-85</v>
      </c>
      <c r="IQ114" s="86">
        <f t="shared" si="144"/>
        <v>1.0089716430980104E-84</v>
      </c>
      <c r="IR114" s="86">
        <f t="shared" si="144"/>
        <v>1.8287977728752002E-92</v>
      </c>
      <c r="IS114" s="86">
        <f t="shared" si="144"/>
        <v>9.8224680628971112E-89</v>
      </c>
      <c r="IT114" s="86">
        <f t="shared" si="144"/>
        <v>1.9863642588471153E-91</v>
      </c>
      <c r="IU114" s="86">
        <f t="shared" si="144"/>
        <v>4.5317946632103978E-94</v>
      </c>
      <c r="IV114" s="86">
        <f t="shared" si="144"/>
        <v>4.0552588106161555E-41</v>
      </c>
      <c r="IW114" s="86">
        <f t="shared" si="144"/>
        <v>1.6897154194655997E-31</v>
      </c>
      <c r="IY114" s="86">
        <f t="shared" si="145"/>
        <v>9.2149107553864639E-4</v>
      </c>
      <c r="IZ114" s="86">
        <f t="shared" si="145"/>
        <v>1.3185483004536371E-5</v>
      </c>
      <c r="JA114" s="86">
        <f t="shared" si="145"/>
        <v>2.3010628397675883E-6</v>
      </c>
      <c r="JB114" s="86">
        <f t="shared" si="145"/>
        <v>6.4290056971544942E-6</v>
      </c>
      <c r="JC114" s="86">
        <f t="shared" si="145"/>
        <v>8.8742154558436187E-8</v>
      </c>
      <c r="JD114" s="86">
        <f t="shared" si="145"/>
        <v>6.422307261175241E-11</v>
      </c>
      <c r="JE114" s="86">
        <f t="shared" si="145"/>
        <v>1.3838064906244966E-9</v>
      </c>
      <c r="JF114" s="86">
        <f t="shared" si="145"/>
        <v>3.8765208175444884E-9</v>
      </c>
      <c r="JG114" s="86">
        <f t="shared" si="145"/>
        <v>6.001451944985687E-8</v>
      </c>
      <c r="JH114" s="86">
        <f t="shared" si="145"/>
        <v>2.8841403128686598E-8</v>
      </c>
      <c r="JI114" s="86">
        <f t="shared" si="145"/>
        <v>3.5922894359949567E-7</v>
      </c>
      <c r="JJ114" s="86">
        <f t="shared" si="145"/>
        <v>8.6889699713431328E-6</v>
      </c>
      <c r="JK114" s="86">
        <f t="shared" si="145"/>
        <v>2.0700506881178056E-4</v>
      </c>
      <c r="JL114" s="86">
        <f t="shared" si="145"/>
        <v>6.0186267792080202E-3</v>
      </c>
      <c r="JM114" s="86">
        <f t="shared" si="145"/>
        <v>3.4011754676977605E-3</v>
      </c>
    </row>
    <row r="115" spans="2:273" x14ac:dyDescent="0.25">
      <c r="B115" s="2">
        <v>88</v>
      </c>
      <c r="C115" s="37">
        <v>88.578000000000003</v>
      </c>
      <c r="D115" s="37">
        <v>91</v>
      </c>
      <c r="E115" s="37">
        <v>89.7</v>
      </c>
      <c r="F115" s="37">
        <v>88.075000000000003</v>
      </c>
      <c r="G115" s="37">
        <v>91.4</v>
      </c>
      <c r="H115" s="37">
        <v>89.275000000000006</v>
      </c>
      <c r="I115" s="37">
        <v>91.825000000000003</v>
      </c>
      <c r="J115" s="37">
        <v>87.825000000000003</v>
      </c>
      <c r="K115" s="37">
        <v>91.756</v>
      </c>
      <c r="L115" s="37">
        <v>93.878</v>
      </c>
      <c r="M115" s="37">
        <v>91.659000000000006</v>
      </c>
      <c r="N115" s="37">
        <v>92.438999999999993</v>
      </c>
      <c r="O115" s="37">
        <v>93.415000000000006</v>
      </c>
      <c r="P115" s="37">
        <v>92.853999999999999</v>
      </c>
      <c r="Q115" s="37">
        <v>93.268000000000001</v>
      </c>
      <c r="S115" s="4">
        <f t="shared" si="146"/>
        <v>89.913617636476417</v>
      </c>
      <c r="T115" s="4">
        <f t="shared" si="146"/>
        <v>91.489605154847595</v>
      </c>
      <c r="U115" s="4">
        <f t="shared" si="146"/>
        <v>91.065729814584614</v>
      </c>
      <c r="V115" s="4">
        <f t="shared" si="146"/>
        <v>90.657497005521535</v>
      </c>
      <c r="W115" s="4">
        <f t="shared" si="146"/>
        <v>90.061207992206803</v>
      </c>
      <c r="X115" s="4">
        <f t="shared" si="146"/>
        <v>90.130837956326005</v>
      </c>
      <c r="Y115" s="4">
        <f t="shared" si="146"/>
        <v>91.869481784939325</v>
      </c>
      <c r="Z115" s="4">
        <f t="shared" si="146"/>
        <v>91.62541106317083</v>
      </c>
      <c r="AA115" s="4">
        <f t="shared" si="146"/>
        <v>93.085130616991563</v>
      </c>
      <c r="AB115" s="4">
        <f t="shared" si="146"/>
        <v>93.134180353316196</v>
      </c>
      <c r="AC115" s="4">
        <f t="shared" si="146"/>
        <v>93.202023168072103</v>
      </c>
      <c r="AD115" s="4">
        <f t="shared" si="146"/>
        <v>93.327776434174595</v>
      </c>
      <c r="AE115" s="4">
        <f t="shared" si="146"/>
        <v>94.263505555288646</v>
      </c>
      <c r="AF115" s="4">
        <f t="shared" si="146"/>
        <v>94.163365561714741</v>
      </c>
      <c r="AG115" s="4">
        <f t="shared" si="146"/>
        <v>94.983791949094893</v>
      </c>
      <c r="AI115" s="4">
        <f t="shared" si="147"/>
        <v>-1.3356176364764138</v>
      </c>
      <c r="AJ115" s="4">
        <f t="shared" si="147"/>
        <v>-0.48960515484759526</v>
      </c>
      <c r="AK115" s="4">
        <f t="shared" si="147"/>
        <v>-1.3657298145846113</v>
      </c>
      <c r="AL115" s="4">
        <f t="shared" si="147"/>
        <v>-2.5824970055215317</v>
      </c>
      <c r="AM115" s="4">
        <f t="shared" si="147"/>
        <v>1.3387920077932023</v>
      </c>
      <c r="AN115" s="4">
        <f t="shared" si="147"/>
        <v>-0.85583795632599902</v>
      </c>
      <c r="AO115" s="4">
        <f t="shared" si="147"/>
        <v>-4.4481784939321756E-2</v>
      </c>
      <c r="AP115" s="4">
        <f t="shared" si="147"/>
        <v>-3.8004110631708272</v>
      </c>
      <c r="AQ115" s="4">
        <f t="shared" si="147"/>
        <v>-1.3291306169915629</v>
      </c>
      <c r="AR115" s="4">
        <f t="shared" si="147"/>
        <v>0.74381964668380363</v>
      </c>
      <c r="AS115" s="4">
        <f t="shared" si="147"/>
        <v>-1.5430231680720965</v>
      </c>
      <c r="AT115" s="4">
        <f t="shared" si="147"/>
        <v>-0.88877643417460206</v>
      </c>
      <c r="AU115" s="4">
        <f t="shared" si="147"/>
        <v>-0.84850555528863936</v>
      </c>
      <c r="AV115" s="4">
        <f t="shared" si="147"/>
        <v>-1.3093655617147419</v>
      </c>
      <c r="AW115" s="4">
        <f t="shared" si="147"/>
        <v>-1.7157919490948927</v>
      </c>
      <c r="AY115" s="2">
        <f t="shared" si="139"/>
        <v>89.908304999590769</v>
      </c>
      <c r="AZ115" s="2">
        <f t="shared" si="139"/>
        <v>91.489579242145126</v>
      </c>
      <c r="BA115" s="2">
        <f t="shared" si="139"/>
        <v>91.065727076398687</v>
      </c>
      <c r="BB115" s="2">
        <f t="shared" si="139"/>
        <v>90.657488835985191</v>
      </c>
      <c r="BC115" s="2">
        <f t="shared" si="139"/>
        <v>90.061207953019064</v>
      </c>
      <c r="BD115" s="2">
        <f t="shared" si="139"/>
        <v>90.130837944735845</v>
      </c>
      <c r="BE115" s="2">
        <f t="shared" si="139"/>
        <v>91.869481784029574</v>
      </c>
      <c r="BF115" s="2">
        <f t="shared" si="139"/>
        <v>91.625411031177478</v>
      </c>
      <c r="BG115" s="2">
        <f t="shared" si="139"/>
        <v>93.085130591341496</v>
      </c>
      <c r="BH115" s="2">
        <f t="shared" si="139"/>
        <v>93.134180341049898</v>
      </c>
      <c r="BI115" s="2">
        <f t="shared" si="139"/>
        <v>93.202022950743896</v>
      </c>
      <c r="BJ115" s="2">
        <f t="shared" si="139"/>
        <v>93.327765506047228</v>
      </c>
      <c r="BK115" s="2">
        <f t="shared" si="139"/>
        <v>94.262892438402687</v>
      </c>
      <c r="BL115" s="2">
        <f t="shared" si="139"/>
        <v>94.114597377308087</v>
      </c>
      <c r="BM115" s="2">
        <f t="shared" si="139"/>
        <v>94.957336061166842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88.578000000000003</v>
      </c>
      <c r="CF115" s="2">
        <f t="shared" si="140"/>
        <v>91</v>
      </c>
      <c r="CG115" s="2">
        <f t="shared" si="140"/>
        <v>89.7</v>
      </c>
      <c r="CH115" s="2">
        <f t="shared" si="140"/>
        <v>88.075000000000003</v>
      </c>
      <c r="CI115" s="2">
        <f t="shared" si="140"/>
        <v>91.4</v>
      </c>
      <c r="CJ115" s="2">
        <f t="shared" si="140"/>
        <v>89.275000000000006</v>
      </c>
      <c r="CK115" s="2">
        <f t="shared" si="140"/>
        <v>91.825000000000003</v>
      </c>
      <c r="CL115" s="2">
        <f t="shared" si="140"/>
        <v>87.825000000000003</v>
      </c>
      <c r="CM115" s="2">
        <f t="shared" si="140"/>
        <v>91.756</v>
      </c>
      <c r="CN115" s="2">
        <f t="shared" si="140"/>
        <v>93.878</v>
      </c>
      <c r="CO115" s="2">
        <f t="shared" si="140"/>
        <v>91.659000000000006</v>
      </c>
      <c r="CP115" s="2">
        <f t="shared" si="140"/>
        <v>92.438999999999993</v>
      </c>
      <c r="CQ115" s="2">
        <f t="shared" si="140"/>
        <v>93.415000000000006</v>
      </c>
      <c r="CR115" s="2">
        <f t="shared" si="140"/>
        <v>92.853999999999999</v>
      </c>
      <c r="CS115" s="2">
        <f t="shared" si="140"/>
        <v>93.268000000000001</v>
      </c>
      <c r="CU115" s="2">
        <f t="shared" si="110"/>
        <v>88.578000000000003</v>
      </c>
      <c r="CV115" s="2">
        <f t="shared" si="111"/>
        <v>91</v>
      </c>
      <c r="CW115" s="2">
        <f t="shared" si="112"/>
        <v>89.7</v>
      </c>
      <c r="CX115" s="2">
        <f t="shared" si="113"/>
        <v>88.075000000000003</v>
      </c>
      <c r="CY115" s="2">
        <f t="shared" si="114"/>
        <v>91.4</v>
      </c>
      <c r="CZ115" s="2">
        <f t="shared" si="115"/>
        <v>89.275000000000006</v>
      </c>
      <c r="DA115" s="2">
        <f t="shared" si="116"/>
        <v>91.825000000000003</v>
      </c>
      <c r="DB115" s="2">
        <f t="shared" si="117"/>
        <v>87.825000000000003</v>
      </c>
      <c r="DC115" s="2">
        <f t="shared" si="118"/>
        <v>91.756</v>
      </c>
      <c r="DD115" s="2">
        <f t="shared" si="119"/>
        <v>93.878</v>
      </c>
      <c r="DE115" s="2">
        <f t="shared" si="120"/>
        <v>91.659000000000006</v>
      </c>
      <c r="DF115" s="2">
        <f t="shared" si="121"/>
        <v>92.438999999999993</v>
      </c>
      <c r="DG115" s="2">
        <f t="shared" si="122"/>
        <v>93.415000000000006</v>
      </c>
      <c r="DH115" s="2">
        <f t="shared" si="123"/>
        <v>92.853999999999999</v>
      </c>
      <c r="DI115" s="2">
        <f t="shared" si="124"/>
        <v>93.268000000000001</v>
      </c>
      <c r="DK115" s="2">
        <f t="shared" si="148"/>
        <v>106.4463053981107</v>
      </c>
      <c r="DL115" s="2">
        <f t="shared" si="148"/>
        <v>104.12238697705806</v>
      </c>
      <c r="DM115" s="2">
        <f t="shared" si="148"/>
        <v>105.96595215759849</v>
      </c>
      <c r="DN115" s="2">
        <f t="shared" si="148"/>
        <v>109.35490150093808</v>
      </c>
      <c r="DO115" s="2">
        <f t="shared" si="148"/>
        <v>100.85925101214576</v>
      </c>
      <c r="DP115" s="2">
        <f t="shared" si="148"/>
        <v>107.55532607506294</v>
      </c>
      <c r="DQ115" s="2">
        <f t="shared" si="148"/>
        <v>107.12725225225223</v>
      </c>
      <c r="DR115" s="2">
        <f t="shared" si="148"/>
        <v>107.632262145749</v>
      </c>
      <c r="DS115" s="2">
        <f t="shared" si="148"/>
        <v>111.59791870007662</v>
      </c>
      <c r="DT115" s="2">
        <f t="shared" si="148"/>
        <v>111.358426742532</v>
      </c>
      <c r="DU115" s="2">
        <f t="shared" si="148"/>
        <v>107.32274197031039</v>
      </c>
      <c r="DV115" s="2">
        <f t="shared" si="148"/>
        <v>109.9603469745049</v>
      </c>
      <c r="DW115" s="2">
        <f t="shared" si="148"/>
        <v>111.77696728307254</v>
      </c>
      <c r="DX115" s="2">
        <f t="shared" si="148"/>
        <v>108.54451872925557</v>
      </c>
      <c r="DY115" s="2">
        <f t="shared" si="148"/>
        <v>106.65608578431372</v>
      </c>
      <c r="EA115" s="2">
        <f t="shared" si="94"/>
        <v>89.72173334136933</v>
      </c>
      <c r="EB115" s="2">
        <f t="shared" si="94"/>
        <v>91.351857585139328</v>
      </c>
      <c r="EC115" s="2">
        <f t="shared" si="94"/>
        <v>90.890109167148623</v>
      </c>
      <c r="ED115" s="2">
        <f t="shared" si="94"/>
        <v>90.427441100117562</v>
      </c>
      <c r="EE115" s="2">
        <f t="shared" si="94"/>
        <v>89.928129191241823</v>
      </c>
      <c r="EF115" s="2">
        <f t="shared" si="94"/>
        <v>89.906529992792386</v>
      </c>
      <c r="EG115" s="2">
        <f t="shared" si="94"/>
        <v>91.646958331150458</v>
      </c>
      <c r="EH115" s="2">
        <f t="shared" si="94"/>
        <v>91.408640109184589</v>
      </c>
      <c r="EI115" s="2">
        <f t="shared" si="94"/>
        <v>92.818960834037753</v>
      </c>
      <c r="EJ115" s="2">
        <f t="shared" si="94"/>
        <v>92.882798191997523</v>
      </c>
      <c r="EK115" s="2">
        <f t="shared" si="94"/>
        <v>93.0245903854875</v>
      </c>
      <c r="EL115" s="2">
        <f t="shared" si="94"/>
        <v>93.092000573092932</v>
      </c>
      <c r="EM115" s="2">
        <f t="shared" si="135"/>
        <v>94.012146631995265</v>
      </c>
      <c r="EN115" s="2">
        <f t="shared" si="135"/>
        <v>93.900236645468993</v>
      </c>
      <c r="EO115" s="2">
        <f t="shared" si="135"/>
        <v>94.770889861294592</v>
      </c>
      <c r="EQ115" s="2">
        <f t="shared" si="149"/>
        <v>89.783988070673743</v>
      </c>
      <c r="ER115" s="2">
        <f t="shared" si="149"/>
        <v>91.483778212305964</v>
      </c>
      <c r="ES115" s="2">
        <f t="shared" si="149"/>
        <v>90.684607130594017</v>
      </c>
      <c r="ET115" s="2">
        <f t="shared" si="149"/>
        <v>90.289716630721301</v>
      </c>
      <c r="EU115" s="2">
        <f t="shared" si="149"/>
        <v>89.697072708575362</v>
      </c>
      <c r="EV115" s="2">
        <f t="shared" si="149"/>
        <v>90.050674785546249</v>
      </c>
      <c r="EW115" s="2">
        <f t="shared" si="149"/>
        <v>91.439221641564757</v>
      </c>
      <c r="EX115" s="2">
        <f t="shared" si="149"/>
        <v>91.639960419856592</v>
      </c>
      <c r="EY115" s="2">
        <f t="shared" si="149"/>
        <v>92.973245456734986</v>
      </c>
      <c r="EZ115" s="2">
        <f t="shared" si="149"/>
        <v>92.917310152118688</v>
      </c>
      <c r="FA115" s="2">
        <f t="shared" si="149"/>
        <v>92.980452362724364</v>
      </c>
      <c r="FB115" s="2">
        <f t="shared" si="149"/>
        <v>93.123767626692768</v>
      </c>
      <c r="FC115" s="2">
        <f t="shared" si="149"/>
        <v>93.837454756775415</v>
      </c>
      <c r="FD115" s="2">
        <f t="shared" si="149"/>
        <v>94.044075884206677</v>
      </c>
      <c r="FE115" s="2">
        <f t="shared" si="149"/>
        <v>95.127275940035844</v>
      </c>
      <c r="FG115" s="2">
        <f t="shared" si="150"/>
        <v>0.98886317525339362</v>
      </c>
      <c r="FH115" s="2">
        <f t="shared" si="150"/>
        <v>0.98931380363340404</v>
      </c>
      <c r="FI115" s="2">
        <f t="shared" si="150"/>
        <v>0.98826748556042898</v>
      </c>
      <c r="FJ115" s="2">
        <f t="shared" si="150"/>
        <v>0.98729491417928839</v>
      </c>
      <c r="FK115" s="2">
        <f t="shared" si="150"/>
        <v>0.98770524440944163</v>
      </c>
      <c r="FL115" s="2">
        <f t="shared" si="150"/>
        <v>0.98734455156494005</v>
      </c>
      <c r="FM115" s="2">
        <f t="shared" si="150"/>
        <v>0.98554221284447197</v>
      </c>
      <c r="FN115" s="2">
        <f t="shared" si="150"/>
        <v>0.98672715246136589</v>
      </c>
      <c r="FO115" s="2">
        <f t="shared" si="150"/>
        <v>0.98588803138929859</v>
      </c>
      <c r="FP115" s="2">
        <f t="shared" si="150"/>
        <v>0.98640669452644869</v>
      </c>
      <c r="FQ115" s="2">
        <f t="shared" si="150"/>
        <v>0.98756886065447114</v>
      </c>
      <c r="FR115" s="2">
        <f t="shared" si="150"/>
        <v>0.98603449783088493</v>
      </c>
      <c r="FS115" s="2">
        <f t="shared" si="150"/>
        <v>0.98583444066965009</v>
      </c>
      <c r="FT115" s="2">
        <f t="shared" si="150"/>
        <v>0.9854001578823961</v>
      </c>
      <c r="FU115" s="2">
        <f t="shared" si="150"/>
        <v>0.98442748616308673</v>
      </c>
      <c r="FW115" s="2">
        <f t="shared" si="141"/>
        <v>5.0282166033357341E-3</v>
      </c>
      <c r="FX115" s="2">
        <f t="shared" si="141"/>
        <v>9.5001990612680384E-3</v>
      </c>
      <c r="FY115" s="2">
        <f t="shared" si="141"/>
        <v>6.129556403519025E-3</v>
      </c>
      <c r="FZ115" s="2">
        <f t="shared" si="141"/>
        <v>7.5711113200336203E-2</v>
      </c>
      <c r="GA115" s="2">
        <f t="shared" si="141"/>
        <v>5.6986470416370933E-3</v>
      </c>
      <c r="GB115" s="2">
        <f t="shared" si="141"/>
        <v>6.6219747877464879E-3</v>
      </c>
      <c r="GC115" s="2">
        <f t="shared" si="141"/>
        <v>6.1969878298660831E-3</v>
      </c>
      <c r="GD115" s="2">
        <f t="shared" si="141"/>
        <v>6.2132900174863863E-3</v>
      </c>
      <c r="GE115" s="2">
        <f t="shared" si="141"/>
        <v>7.5295472497621018E-3</v>
      </c>
      <c r="GF115" s="2">
        <f t="shared" si="141"/>
        <v>6.875481666810652E-3</v>
      </c>
      <c r="GG115" s="2">
        <f t="shared" si="141"/>
        <v>7.0177470270129305E-3</v>
      </c>
      <c r="GH115" s="2">
        <f t="shared" si="141"/>
        <v>5.9811872507121435E-3</v>
      </c>
      <c r="GI115" s="2">
        <f t="shared" si="141"/>
        <v>5.1680395398791155E-3</v>
      </c>
      <c r="GJ115" s="2">
        <f t="shared" si="141"/>
        <v>3.8690797798434768E-3</v>
      </c>
      <c r="GK115" s="2">
        <f t="shared" si="141"/>
        <v>3.8268102710959347E-3</v>
      </c>
      <c r="GM115" s="86">
        <f t="shared" si="142"/>
        <v>7.3170818408188347E-48</v>
      </c>
      <c r="GN115" s="86">
        <f t="shared" si="142"/>
        <v>1.4330143447667001E-63</v>
      </c>
      <c r="GO115" s="86">
        <f t="shared" si="142"/>
        <v>2.6514273292347363E-64</v>
      </c>
      <c r="GP115" s="86">
        <f t="shared" si="142"/>
        <v>4.2660627914139164E-77</v>
      </c>
      <c r="GQ115" s="86">
        <f t="shared" si="142"/>
        <v>2.4882079833691828E-81</v>
      </c>
      <c r="GR115" s="86">
        <f t="shared" si="142"/>
        <v>1.742900957611287E-82</v>
      </c>
      <c r="GS115" s="86">
        <f t="shared" si="142"/>
        <v>1.2533646516080786E-69</v>
      </c>
      <c r="GT115" s="86">
        <f t="shared" si="142"/>
        <v>1.4678230450685348E-62</v>
      </c>
      <c r="GU115" s="86">
        <f t="shared" si="142"/>
        <v>2.3779582419072129E-64</v>
      </c>
      <c r="GV115" s="86">
        <f t="shared" si="142"/>
        <v>2.7041438362623861E-60</v>
      </c>
      <c r="GW115" s="86">
        <f t="shared" si="142"/>
        <v>1.9629632293236485E-68</v>
      </c>
      <c r="GX115" s="86">
        <f t="shared" si="142"/>
        <v>3.0783018077271106E-62</v>
      </c>
      <c r="GY115" s="86">
        <f t="shared" si="142"/>
        <v>3.8393672075819099E-55</v>
      </c>
      <c r="GZ115" s="86">
        <f t="shared" si="142"/>
        <v>4.304090658004708E-33</v>
      </c>
      <c r="HA115" s="86">
        <f t="shared" si="142"/>
        <v>5.8275835384293858E-29</v>
      </c>
      <c r="HC115" s="86">
        <f t="shared" si="73"/>
        <v>1.1448732582260824E-4</v>
      </c>
      <c r="HD115" s="86">
        <f t="shared" si="73"/>
        <v>6.8428654853139794E-7</v>
      </c>
      <c r="HE115" s="86">
        <f t="shared" si="73"/>
        <v>8.1230348549252213E-8</v>
      </c>
      <c r="HF115" s="86">
        <f t="shared" si="73"/>
        <v>3.188145902948688E-7</v>
      </c>
      <c r="HG115" s="86">
        <f t="shared" si="73"/>
        <v>1.5042824985864208E-9</v>
      </c>
      <c r="HH115" s="86">
        <f t="shared" si="73"/>
        <v>1.5789713481973461E-13</v>
      </c>
      <c r="HI115" s="86">
        <f t="shared" si="138"/>
        <v>5.8071982881614633E-12</v>
      </c>
      <c r="HJ115" s="86">
        <f t="shared" si="138"/>
        <v>2.3490278578995629E-11</v>
      </c>
      <c r="HK115" s="86">
        <f t="shared" si="138"/>
        <v>7.9005999036111533E-10</v>
      </c>
      <c r="HL115" s="86">
        <f t="shared" si="138"/>
        <v>4.3533395254687448E-10</v>
      </c>
      <c r="HM115" s="86">
        <f t="shared" si="138"/>
        <v>9.8574998838555693E-9</v>
      </c>
      <c r="HN115" s="86">
        <f t="shared" si="138"/>
        <v>3.8558881360995143E-7</v>
      </c>
      <c r="HO115" s="86">
        <f t="shared" si="138"/>
        <v>1.7045486300409748E-5</v>
      </c>
      <c r="HP115" s="86">
        <f t="shared" si="138"/>
        <v>1.3282846968636405E-3</v>
      </c>
      <c r="HQ115" s="86">
        <f t="shared" si="138"/>
        <v>7.6170214797317425E-4</v>
      </c>
      <c r="HS115" s="86">
        <f t="shared" si="143"/>
        <v>7.9200593126288001E-10</v>
      </c>
      <c r="HT115" s="86">
        <f t="shared" si="143"/>
        <v>2.1791500858193265E-8</v>
      </c>
      <c r="HU115" s="86">
        <f t="shared" si="143"/>
        <v>9.8355263052684282E-10</v>
      </c>
      <c r="HV115" s="86">
        <f t="shared" si="143"/>
        <v>1.5864876455685843E-12</v>
      </c>
      <c r="HW115" s="86">
        <f t="shared" si="143"/>
        <v>9.8772558040669674E-12</v>
      </c>
      <c r="HX115" s="86">
        <f t="shared" si="143"/>
        <v>9.5775336806839233E-11</v>
      </c>
      <c r="HY115" s="86">
        <f t="shared" si="143"/>
        <v>4.8831283988435739E-12</v>
      </c>
      <c r="HZ115" s="86">
        <f t="shared" si="143"/>
        <v>2.2859017623971925E-10</v>
      </c>
      <c r="IA115" s="86">
        <f t="shared" si="143"/>
        <v>3.4071130278517824E-11</v>
      </c>
      <c r="IB115" s="86">
        <f t="shared" si="143"/>
        <v>1.8631965566635888E-11</v>
      </c>
      <c r="IC115" s="86">
        <f t="shared" si="143"/>
        <v>7.163849240029736E-12</v>
      </c>
      <c r="ID115" s="86">
        <f t="shared" si="143"/>
        <v>2.5205379118605499E-12</v>
      </c>
      <c r="IE115" s="86">
        <f t="shared" si="143"/>
        <v>1.9180014378156313E-12</v>
      </c>
      <c r="IF115" s="86">
        <f t="shared" si="143"/>
        <v>1.1572805020545435E-5</v>
      </c>
      <c r="IG115" s="86">
        <f t="shared" si="143"/>
        <v>2.1126150857295274E-5</v>
      </c>
      <c r="II115" s="86">
        <f t="shared" si="144"/>
        <v>4.8726303619513992E-69</v>
      </c>
      <c r="IJ115" s="86">
        <f t="shared" si="144"/>
        <v>1.9915317539262518E-58</v>
      </c>
      <c r="IK115" s="86">
        <f t="shared" si="144"/>
        <v>3.1333551740407951E-72</v>
      </c>
      <c r="IL115" s="86">
        <f t="shared" si="144"/>
        <v>2.4266659685825312E-23</v>
      </c>
      <c r="IM115" s="86">
        <f t="shared" si="144"/>
        <v>3.1824226866594099E-89</v>
      </c>
      <c r="IN115" s="86">
        <f t="shared" si="144"/>
        <v>2.5682098354263512E-83</v>
      </c>
      <c r="IO115" s="86">
        <f t="shared" si="144"/>
        <v>2.6632203752133645E-89</v>
      </c>
      <c r="IP115" s="86">
        <f t="shared" si="144"/>
        <v>9.763422647571138E-83</v>
      </c>
      <c r="IQ115" s="86">
        <f t="shared" si="144"/>
        <v>1.1046064623371109E-81</v>
      </c>
      <c r="IR115" s="86">
        <f t="shared" si="144"/>
        <v>3.3525356751525354E-89</v>
      </c>
      <c r="IS115" s="86">
        <f t="shared" si="144"/>
        <v>1.3614663317229276E-85</v>
      </c>
      <c r="IT115" s="86">
        <f t="shared" si="144"/>
        <v>2.740821008284742E-88</v>
      </c>
      <c r="IU115" s="86">
        <f t="shared" si="144"/>
        <v>6.3177198716265861E-91</v>
      </c>
      <c r="IV115" s="86">
        <f t="shared" si="144"/>
        <v>7.6399707883207996E-40</v>
      </c>
      <c r="IW115" s="86">
        <f t="shared" si="144"/>
        <v>1.5540866764387077E-30</v>
      </c>
      <c r="IY115" s="86">
        <f t="shared" si="145"/>
        <v>1.1448811782853949E-4</v>
      </c>
      <c r="IZ115" s="86">
        <f t="shared" si="145"/>
        <v>7.0607804938959121E-7</v>
      </c>
      <c r="JA115" s="86">
        <f t="shared" si="145"/>
        <v>8.221390117977906E-8</v>
      </c>
      <c r="JB115" s="86">
        <f t="shared" si="145"/>
        <v>3.1881617678251439E-7</v>
      </c>
      <c r="JC115" s="86">
        <f t="shared" si="145"/>
        <v>1.5141597543904877E-9</v>
      </c>
      <c r="JD115" s="86">
        <f t="shared" si="145"/>
        <v>9.5933233941658969E-11</v>
      </c>
      <c r="JE115" s="86">
        <f t="shared" si="145"/>
        <v>1.0690326687005036E-11</v>
      </c>
      <c r="JF115" s="86">
        <f t="shared" si="145"/>
        <v>2.5208045481871487E-10</v>
      </c>
      <c r="JG115" s="86">
        <f t="shared" si="145"/>
        <v>8.2413112063963318E-10</v>
      </c>
      <c r="JH115" s="86">
        <f t="shared" si="145"/>
        <v>4.5396591811351034E-10</v>
      </c>
      <c r="JI115" s="86">
        <f t="shared" si="145"/>
        <v>9.8646637330955985E-9</v>
      </c>
      <c r="JJ115" s="86">
        <f t="shared" si="145"/>
        <v>3.8559133414786328E-7</v>
      </c>
      <c r="JK115" s="86">
        <f t="shared" si="145"/>
        <v>1.7045488218411188E-5</v>
      </c>
      <c r="JL115" s="86">
        <f t="shared" si="145"/>
        <v>1.339857501884186E-3</v>
      </c>
      <c r="JM115" s="86">
        <f t="shared" si="145"/>
        <v>7.8282829883046955E-4</v>
      </c>
    </row>
    <row r="116" spans="2:273" x14ac:dyDescent="0.25">
      <c r="B116" s="2">
        <v>89</v>
      </c>
      <c r="C116" s="37">
        <v>88.466999999999999</v>
      </c>
      <c r="D116" s="37">
        <v>88.5</v>
      </c>
      <c r="E116" s="37">
        <v>91.6</v>
      </c>
      <c r="F116" s="37">
        <v>87.825000000000003</v>
      </c>
      <c r="G116" s="37">
        <v>91.6</v>
      </c>
      <c r="H116" s="37">
        <v>90.85</v>
      </c>
      <c r="I116" s="37">
        <v>91.7</v>
      </c>
      <c r="J116" s="37">
        <v>90.45</v>
      </c>
      <c r="K116" s="37">
        <v>92.975999999999999</v>
      </c>
      <c r="L116" s="37">
        <v>93.561000000000007</v>
      </c>
      <c r="M116" s="37">
        <v>91</v>
      </c>
      <c r="N116" s="37">
        <v>93.902000000000001</v>
      </c>
      <c r="O116" s="37">
        <v>92.146000000000001</v>
      </c>
      <c r="P116" s="37">
        <v>93.537000000000006</v>
      </c>
      <c r="Q116" s="37">
        <v>94.537000000000006</v>
      </c>
      <c r="S116" s="4">
        <f t="shared" si="146"/>
        <v>89.78451593021552</v>
      </c>
      <c r="T116" s="4">
        <f t="shared" si="146"/>
        <v>91.361931218949309</v>
      </c>
      <c r="U116" s="4">
        <f t="shared" si="146"/>
        <v>90.904890879307004</v>
      </c>
      <c r="V116" s="4">
        <f t="shared" si="146"/>
        <v>90.461261927675807</v>
      </c>
      <c r="W116" s="4">
        <f t="shared" si="146"/>
        <v>89.92272230289494</v>
      </c>
      <c r="X116" s="4">
        <f t="shared" si="146"/>
        <v>90.014851750998844</v>
      </c>
      <c r="Y116" s="4">
        <f t="shared" si="146"/>
        <v>91.698932699772882</v>
      </c>
      <c r="Z116" s="4">
        <f t="shared" si="146"/>
        <v>91.520957776846288</v>
      </c>
      <c r="AA116" s="4">
        <f t="shared" si="146"/>
        <v>92.952946913381183</v>
      </c>
      <c r="AB116" s="4">
        <f t="shared" si="146"/>
        <v>92.989612979600366</v>
      </c>
      <c r="AC116" s="4">
        <f t="shared" si="146"/>
        <v>93.040329856421323</v>
      </c>
      <c r="AD116" s="4">
        <f t="shared" si="146"/>
        <v>93.177589260567856</v>
      </c>
      <c r="AE116" s="4">
        <f t="shared" si="146"/>
        <v>94.108805568725145</v>
      </c>
      <c r="AF116" s="4">
        <f t="shared" si="146"/>
        <v>94.012509164590071</v>
      </c>
      <c r="AG116" s="4">
        <f t="shared" si="146"/>
        <v>94.937905611044982</v>
      </c>
      <c r="AI116" s="4">
        <f t="shared" si="147"/>
        <v>-1.3175159302155208</v>
      </c>
      <c r="AJ116" s="4">
        <f t="shared" si="147"/>
        <v>-2.8619312189493087</v>
      </c>
      <c r="AK116" s="4">
        <f t="shared" si="147"/>
        <v>0.69510912069299025</v>
      </c>
      <c r="AL116" s="4">
        <f t="shared" si="147"/>
        <v>-2.6362619276758039</v>
      </c>
      <c r="AM116" s="4">
        <f t="shared" si="147"/>
        <v>1.6772776971050547</v>
      </c>
      <c r="AN116" s="4">
        <f t="shared" si="147"/>
        <v>0.83514824900115059</v>
      </c>
      <c r="AO116" s="4">
        <f t="shared" si="147"/>
        <v>1.0673002271204268E-3</v>
      </c>
      <c r="AP116" s="4">
        <f t="shared" si="147"/>
        <v>-1.070957776846285</v>
      </c>
      <c r="AQ116" s="4">
        <f t="shared" si="147"/>
        <v>2.305308661881611E-2</v>
      </c>
      <c r="AR116" s="4">
        <f t="shared" si="147"/>
        <v>0.57138702039964073</v>
      </c>
      <c r="AS116" s="4">
        <f t="shared" si="147"/>
        <v>-2.040329856421323</v>
      </c>
      <c r="AT116" s="4">
        <f t="shared" si="147"/>
        <v>0.72441073943214462</v>
      </c>
      <c r="AU116" s="4">
        <f t="shared" si="147"/>
        <v>-1.9628055687251447</v>
      </c>
      <c r="AV116" s="4">
        <f t="shared" si="147"/>
        <v>-0.47550916459006487</v>
      </c>
      <c r="AW116" s="4">
        <f t="shared" si="147"/>
        <v>-0.40090561104497624</v>
      </c>
      <c r="AY116" s="2">
        <f t="shared" si="139"/>
        <v>89.78411440975016</v>
      </c>
      <c r="AZ116" s="2">
        <f t="shared" si="139"/>
        <v>91.361927738773431</v>
      </c>
      <c r="BA116" s="2">
        <f t="shared" si="139"/>
        <v>90.904890648450021</v>
      </c>
      <c r="BB116" s="2">
        <f t="shared" si="139"/>
        <v>90.461261715304957</v>
      </c>
      <c r="BC116" s="2">
        <f t="shared" si="139"/>
        <v>89.922722297687599</v>
      </c>
      <c r="BD116" s="2">
        <f t="shared" si="139"/>
        <v>90.014851694499015</v>
      </c>
      <c r="BE116" s="2">
        <f t="shared" si="139"/>
        <v>91.698932695476188</v>
      </c>
      <c r="BF116" s="2">
        <f t="shared" si="139"/>
        <v>91.520957632430481</v>
      </c>
      <c r="BG116" s="2">
        <f t="shared" si="139"/>
        <v>92.952946881902378</v>
      </c>
      <c r="BH116" s="2">
        <f t="shared" si="139"/>
        <v>92.989612959141951</v>
      </c>
      <c r="BI116" s="2">
        <f t="shared" si="139"/>
        <v>93.040329843988005</v>
      </c>
      <c r="BJ116" s="2">
        <f t="shared" si="139"/>
        <v>93.177589008019694</v>
      </c>
      <c r="BK116" s="2">
        <f t="shared" si="139"/>
        <v>94.108777852525193</v>
      </c>
      <c r="BL116" s="2">
        <f t="shared" si="139"/>
        <v>94.000905594556485</v>
      </c>
      <c r="BM116" s="2">
        <f t="shared" si="139"/>
        <v>94.915265168220785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88.466999999999999</v>
      </c>
      <c r="CF116" s="2">
        <f t="shared" si="140"/>
        <v>88.5</v>
      </c>
      <c r="CG116" s="2">
        <f t="shared" si="140"/>
        <v>91.6</v>
      </c>
      <c r="CH116" s="2">
        <f t="shared" si="140"/>
        <v>87.825000000000003</v>
      </c>
      <c r="CI116" s="2">
        <f t="shared" si="140"/>
        <v>91.6</v>
      </c>
      <c r="CJ116" s="2">
        <f t="shared" si="140"/>
        <v>90.85</v>
      </c>
      <c r="CK116" s="2">
        <f t="shared" si="140"/>
        <v>91.7</v>
      </c>
      <c r="CL116" s="2">
        <f t="shared" si="140"/>
        <v>90.45</v>
      </c>
      <c r="CM116" s="2">
        <f t="shared" si="140"/>
        <v>92.975999999999999</v>
      </c>
      <c r="CN116" s="2">
        <f t="shared" si="140"/>
        <v>93.561000000000007</v>
      </c>
      <c r="CO116" s="2">
        <f t="shared" si="140"/>
        <v>91</v>
      </c>
      <c r="CP116" s="2">
        <f t="shared" si="140"/>
        <v>93.902000000000001</v>
      </c>
      <c r="CQ116" s="2">
        <f t="shared" si="140"/>
        <v>92.146000000000001</v>
      </c>
      <c r="CR116" s="2">
        <f t="shared" si="140"/>
        <v>93.537000000000006</v>
      </c>
      <c r="CS116" s="2">
        <f t="shared" si="140"/>
        <v>94.537000000000006</v>
      </c>
      <c r="CU116" s="2">
        <f t="shared" si="110"/>
        <v>88.466999999999999</v>
      </c>
      <c r="CV116" s="2">
        <f t="shared" si="111"/>
        <v>88.5</v>
      </c>
      <c r="CW116" s="2">
        <f t="shared" si="112"/>
        <v>91.6</v>
      </c>
      <c r="CX116" s="2">
        <f t="shared" si="113"/>
        <v>87.825000000000003</v>
      </c>
      <c r="CY116" s="2">
        <f t="shared" si="114"/>
        <v>91.6</v>
      </c>
      <c r="CZ116" s="2">
        <f t="shared" si="115"/>
        <v>90.85</v>
      </c>
      <c r="DA116" s="2">
        <f t="shared" si="116"/>
        <v>91.7</v>
      </c>
      <c r="DB116" s="2">
        <f t="shared" si="117"/>
        <v>90.45</v>
      </c>
      <c r="DC116" s="2">
        <f t="shared" si="118"/>
        <v>92.975999999999999</v>
      </c>
      <c r="DD116" s="2">
        <f t="shared" si="119"/>
        <v>93.561000000000007</v>
      </c>
      <c r="DE116" s="2">
        <f t="shared" si="120"/>
        <v>91</v>
      </c>
      <c r="DF116" s="2">
        <f t="shared" si="121"/>
        <v>93.902000000000001</v>
      </c>
      <c r="DG116" s="2">
        <f t="shared" si="122"/>
        <v>92.146000000000001</v>
      </c>
      <c r="DH116" s="2">
        <f t="shared" si="123"/>
        <v>93.537000000000006</v>
      </c>
      <c r="DI116" s="2">
        <f t="shared" si="124"/>
        <v>94.537000000000006</v>
      </c>
      <c r="DK116" s="2">
        <f t="shared" si="148"/>
        <v>106.54184345479085</v>
      </c>
      <c r="DL116" s="2">
        <f t="shared" si="148"/>
        <v>104.16010458839409</v>
      </c>
      <c r="DM116" s="2">
        <f t="shared" si="148"/>
        <v>106.04637664165102</v>
      </c>
      <c r="DN116" s="2">
        <f t="shared" si="148"/>
        <v>109.4672889305816</v>
      </c>
      <c r="DO116" s="2">
        <f t="shared" si="148"/>
        <v>100.88554655870448</v>
      </c>
      <c r="DP116" s="2">
        <f t="shared" si="148"/>
        <v>107.69184265236898</v>
      </c>
      <c r="DQ116" s="2">
        <f t="shared" si="148"/>
        <v>107.24459459459457</v>
      </c>
      <c r="DR116" s="2">
        <f t="shared" si="148"/>
        <v>107.74342105263159</v>
      </c>
      <c r="DS116" s="2">
        <f t="shared" si="148"/>
        <v>111.73007615712881</v>
      </c>
      <c r="DT116" s="2">
        <f t="shared" si="148"/>
        <v>111.45804172593645</v>
      </c>
      <c r="DU116" s="2">
        <f t="shared" si="148"/>
        <v>107.38448063427801</v>
      </c>
      <c r="DV116" s="2">
        <f t="shared" si="148"/>
        <v>110.08089867600397</v>
      </c>
      <c r="DW116" s="2">
        <f t="shared" si="148"/>
        <v>111.90006116642958</v>
      </c>
      <c r="DX116" s="2">
        <f t="shared" si="148"/>
        <v>108.64204978662873</v>
      </c>
      <c r="DY116" s="2">
        <f t="shared" si="148"/>
        <v>106.74945911319072</v>
      </c>
      <c r="EA116" s="2">
        <f t="shared" si="94"/>
        <v>89.611677362584373</v>
      </c>
      <c r="EB116" s="2">
        <f t="shared" si="94"/>
        <v>91.234778121775037</v>
      </c>
      <c r="EC116" s="2">
        <f t="shared" si="94"/>
        <v>90.742190572585287</v>
      </c>
      <c r="ED116" s="2">
        <f t="shared" si="94"/>
        <v>90.246297021943576</v>
      </c>
      <c r="EE116" s="2">
        <f t="shared" ref="EE116:EL147" si="151">CI$228*$B116+CI$229</f>
        <v>89.799585117556759</v>
      </c>
      <c r="EF116" s="2">
        <f t="shared" si="151"/>
        <v>89.807266234886868</v>
      </c>
      <c r="EG116" s="2">
        <f t="shared" si="151"/>
        <v>91.492240298224004</v>
      </c>
      <c r="EH116" s="2">
        <f t="shared" si="151"/>
        <v>91.320504208155114</v>
      </c>
      <c r="EI116" s="2">
        <f t="shared" si="151"/>
        <v>92.706654268808109</v>
      </c>
      <c r="EJ116" s="2">
        <f t="shared" si="151"/>
        <v>92.757263649904957</v>
      </c>
      <c r="EK116" s="2">
        <f t="shared" si="151"/>
        <v>92.875967800453495</v>
      </c>
      <c r="EL116" s="2">
        <f t="shared" si="151"/>
        <v>92.95905730536434</v>
      </c>
      <c r="EM116" s="2">
        <f t="shared" si="135"/>
        <v>93.876538911899345</v>
      </c>
      <c r="EN116" s="2">
        <f t="shared" si="135"/>
        <v>93.802512480127177</v>
      </c>
      <c r="EO116" s="2">
        <f t="shared" si="135"/>
        <v>94.743209874504629</v>
      </c>
      <c r="EQ116" s="2">
        <f t="shared" si="149"/>
        <v>89.667984637233189</v>
      </c>
      <c r="ER116" s="2">
        <f t="shared" si="149"/>
        <v>91.336800860550284</v>
      </c>
      <c r="ES116" s="2">
        <f t="shared" si="149"/>
        <v>90.559562778985907</v>
      </c>
      <c r="ET116" s="2">
        <f t="shared" si="149"/>
        <v>90.149206506110716</v>
      </c>
      <c r="EU116" s="2">
        <f t="shared" si="149"/>
        <v>89.590814210355944</v>
      </c>
      <c r="EV116" s="2">
        <f t="shared" si="149"/>
        <v>89.935878889293136</v>
      </c>
      <c r="EW116" s="2">
        <f t="shared" si="149"/>
        <v>91.304142800541172</v>
      </c>
      <c r="EX116" s="2">
        <f t="shared" si="149"/>
        <v>91.529339633293318</v>
      </c>
      <c r="EY116" s="2">
        <f t="shared" si="149"/>
        <v>92.846251643512446</v>
      </c>
      <c r="EZ116" s="2">
        <f t="shared" si="149"/>
        <v>92.788272354233925</v>
      </c>
      <c r="FA116" s="2">
        <f t="shared" si="149"/>
        <v>92.836183606124578</v>
      </c>
      <c r="FB116" s="2">
        <f t="shared" si="149"/>
        <v>92.987713242902174</v>
      </c>
      <c r="FC116" s="2">
        <f t="shared" si="149"/>
        <v>93.717614204274071</v>
      </c>
      <c r="FD116" s="2">
        <f t="shared" si="149"/>
        <v>93.931577792597253</v>
      </c>
      <c r="FE116" s="2">
        <f t="shared" si="149"/>
        <v>95.054324356048156</v>
      </c>
      <c r="FG116" s="2">
        <f t="shared" si="150"/>
        <v>0.98983313239959503</v>
      </c>
      <c r="FH116" s="2">
        <f t="shared" si="150"/>
        <v>0.99024490066029991</v>
      </c>
      <c r="FI116" s="2">
        <f t="shared" si="150"/>
        <v>0.98928876208207939</v>
      </c>
      <c r="FJ116" s="2">
        <f t="shared" si="150"/>
        <v>0.98839985610158609</v>
      </c>
      <c r="FK116" s="2">
        <f t="shared" si="150"/>
        <v>0.98877490626913289</v>
      </c>
      <c r="FL116" s="2">
        <f t="shared" si="150"/>
        <v>0.98844522712211813</v>
      </c>
      <c r="FM116" s="2">
        <f t="shared" si="150"/>
        <v>0.98679754618253956</v>
      </c>
      <c r="FN116" s="2">
        <f t="shared" si="150"/>
        <v>0.98788086564202471</v>
      </c>
      <c r="FO116" s="2">
        <f t="shared" si="150"/>
        <v>0.98711373077837838</v>
      </c>
      <c r="FP116" s="2">
        <f t="shared" si="150"/>
        <v>0.98758791242004795</v>
      </c>
      <c r="FQ116" s="2">
        <f t="shared" si="150"/>
        <v>0.98865025175408761</v>
      </c>
      <c r="FR116" s="2">
        <f t="shared" si="150"/>
        <v>0.98724764038181312</v>
      </c>
      <c r="FS116" s="2">
        <f t="shared" si="150"/>
        <v>0.98706473362640645</v>
      </c>
      <c r="FT116" s="2">
        <f t="shared" si="150"/>
        <v>0.9866676586387958</v>
      </c>
      <c r="FU116" s="2">
        <f t="shared" si="150"/>
        <v>0.98577821171374758</v>
      </c>
      <c r="FW116" s="2">
        <f t="shared" si="141"/>
        <v>5.510656578422808E-3</v>
      </c>
      <c r="FX116" s="2">
        <f t="shared" si="141"/>
        <v>1.0407222264534936E-2</v>
      </c>
      <c r="FY116" s="2">
        <f t="shared" si="141"/>
        <v>6.7169527539117429E-3</v>
      </c>
      <c r="FZ116" s="2">
        <f t="shared" si="141"/>
        <v>8.241359704836726E-2</v>
      </c>
      <c r="GA116" s="2">
        <f t="shared" si="141"/>
        <v>6.2450087529155977E-3</v>
      </c>
      <c r="GB116" s="2">
        <f t="shared" si="141"/>
        <v>7.2562151471418403E-3</v>
      </c>
      <c r="GC116" s="2">
        <f t="shared" si="141"/>
        <v>6.7908019918547068E-3</v>
      </c>
      <c r="GD116" s="2">
        <f t="shared" si="141"/>
        <v>6.8086556022246177E-3</v>
      </c>
      <c r="GE116" s="2">
        <f t="shared" si="141"/>
        <v>8.2499912861485353E-3</v>
      </c>
      <c r="GF116" s="2">
        <f t="shared" si="141"/>
        <v>7.533818297295115E-3</v>
      </c>
      <c r="GG116" s="2">
        <f t="shared" si="141"/>
        <v>7.6896002836748445E-3</v>
      </c>
      <c r="GH116" s="2">
        <f t="shared" si="141"/>
        <v>6.5544591295695481E-3</v>
      </c>
      <c r="GI116" s="2">
        <f t="shared" si="141"/>
        <v>5.663818674550806E-3</v>
      </c>
      <c r="GJ116" s="2">
        <f t="shared" si="141"/>
        <v>4.240778612102424E-3</v>
      </c>
      <c r="GK116" s="2">
        <f t="shared" si="141"/>
        <v>4.1944654106664961E-3</v>
      </c>
      <c r="GM116" s="86">
        <f t="shared" si="142"/>
        <v>3.30922019780564E-51</v>
      </c>
      <c r="GN116" s="86">
        <f t="shared" si="142"/>
        <v>6.409046942450451E-68</v>
      </c>
      <c r="GO116" s="86">
        <f t="shared" si="142"/>
        <v>1.0957991165938076E-68</v>
      </c>
      <c r="GP116" s="86">
        <f t="shared" si="142"/>
        <v>2.0229004742816463E-82</v>
      </c>
      <c r="GQ116" s="86">
        <f t="shared" si="142"/>
        <v>7.5188025220319072E-87</v>
      </c>
      <c r="GR116" s="86">
        <f t="shared" si="142"/>
        <v>5.6452129688736434E-88</v>
      </c>
      <c r="GS116" s="86">
        <f t="shared" si="142"/>
        <v>2.0474599715691424E-74</v>
      </c>
      <c r="GT116" s="86">
        <f t="shared" si="142"/>
        <v>7.1243604113967204E-67</v>
      </c>
      <c r="GU116" s="86">
        <f t="shared" si="142"/>
        <v>8.2103792707569081E-69</v>
      </c>
      <c r="GV116" s="86">
        <f t="shared" si="142"/>
        <v>2.3331424898227126E-64</v>
      </c>
      <c r="GW116" s="86">
        <f t="shared" si="142"/>
        <v>4.7451771808463446E-73</v>
      </c>
      <c r="GX116" s="86">
        <f t="shared" si="142"/>
        <v>1.8123425513243925E-66</v>
      </c>
      <c r="GY116" s="86">
        <f t="shared" si="142"/>
        <v>6.6334263109619283E-59</v>
      </c>
      <c r="GZ116" s="86">
        <f t="shared" si="142"/>
        <v>2.41087920853593E-35</v>
      </c>
      <c r="HA116" s="86">
        <f t="shared" si="142"/>
        <v>7.7450027103356073E-31</v>
      </c>
      <c r="HC116" s="86">
        <f t="shared" si="73"/>
        <v>1.0434015201676495E-5</v>
      </c>
      <c r="HD116" s="86">
        <f t="shared" si="73"/>
        <v>2.4334039750409663E-8</v>
      </c>
      <c r="HE116" s="86">
        <f t="shared" si="73"/>
        <v>1.8925794383483983E-9</v>
      </c>
      <c r="HF116" s="86">
        <f t="shared" si="73"/>
        <v>1.0967840426105873E-8</v>
      </c>
      <c r="HG116" s="86">
        <f t="shared" si="73"/>
        <v>1.5645807605849016E-11</v>
      </c>
      <c r="HH116" s="86">
        <f t="shared" si="73"/>
        <v>2.8305538270872712E-16</v>
      </c>
      <c r="HI116" s="86">
        <f t="shared" si="138"/>
        <v>1.224367769881105E-14</v>
      </c>
      <c r="HJ116" s="86">
        <f t="shared" si="138"/>
        <v>7.6598496461100422E-14</v>
      </c>
      <c r="HK116" s="86">
        <f t="shared" si="138"/>
        <v>6.0893919141631267E-12</v>
      </c>
      <c r="HL116" s="86">
        <f t="shared" si="138"/>
        <v>4.0547620883315641E-12</v>
      </c>
      <c r="HM116" s="86">
        <f t="shared" si="138"/>
        <v>1.7799201436438313E-10</v>
      </c>
      <c r="HN116" s="86">
        <f t="shared" si="138"/>
        <v>1.1446185976551898E-8</v>
      </c>
      <c r="HO116" s="86">
        <f t="shared" si="138"/>
        <v>9.7976473017738552E-7</v>
      </c>
      <c r="HP116" s="86">
        <f t="shared" si="138"/>
        <v>2.3339210365658163E-4</v>
      </c>
      <c r="HQ116" s="86">
        <f t="shared" si="138"/>
        <v>1.4011844568034441E-4</v>
      </c>
      <c r="HS116" s="86">
        <f t="shared" si="143"/>
        <v>2.9970247567909699E-9</v>
      </c>
      <c r="HT116" s="86">
        <f t="shared" si="143"/>
        <v>7.7483436637420099E-8</v>
      </c>
      <c r="HU116" s="86">
        <f t="shared" si="143"/>
        <v>4.0131451198955301E-9</v>
      </c>
      <c r="HV116" s="86">
        <f t="shared" si="143"/>
        <v>9.7961186967107192E-12</v>
      </c>
      <c r="HW116" s="86">
        <f t="shared" si="143"/>
        <v>5.4757319222123395E-11</v>
      </c>
      <c r="HX116" s="86">
        <f t="shared" si="143"/>
        <v>4.8490308199198608E-10</v>
      </c>
      <c r="HY116" s="86">
        <f t="shared" si="143"/>
        <v>2.8569106770225174E-11</v>
      </c>
      <c r="HZ116" s="86">
        <f t="shared" si="143"/>
        <v>1.0925791567295764E-9</v>
      </c>
      <c r="IA116" s="86">
        <f t="shared" si="143"/>
        <v>1.8390036844152105E-10</v>
      </c>
      <c r="IB116" s="86">
        <f t="shared" si="143"/>
        <v>1.0752500252445992E-10</v>
      </c>
      <c r="IC116" s="86">
        <f t="shared" si="143"/>
        <v>4.1579036887127858E-11</v>
      </c>
      <c r="ID116" s="86">
        <f t="shared" si="143"/>
        <v>1.4760251348098487E-11</v>
      </c>
      <c r="IE116" s="86">
        <f t="shared" si="143"/>
        <v>1.1079767574385799E-11</v>
      </c>
      <c r="IF116" s="86">
        <f t="shared" si="143"/>
        <v>2.1078788964956907E-5</v>
      </c>
      <c r="IG116" s="86">
        <f t="shared" si="143"/>
        <v>3.7419843956321856E-5</v>
      </c>
      <c r="II116" s="86">
        <f t="shared" si="144"/>
        <v>1.0186173637546813E-66</v>
      </c>
      <c r="IJ116" s="86">
        <f t="shared" si="144"/>
        <v>3.3201608023877311E-56</v>
      </c>
      <c r="IK116" s="86">
        <f t="shared" si="144"/>
        <v>1.0480684849143035E-69</v>
      </c>
      <c r="IL116" s="86">
        <f t="shared" si="144"/>
        <v>9.0309658889037366E-22</v>
      </c>
      <c r="IM116" s="86">
        <f t="shared" si="144"/>
        <v>3.8991826386907442E-86</v>
      </c>
      <c r="IN116" s="86">
        <f t="shared" si="144"/>
        <v>2.3741152318264447E-80</v>
      </c>
      <c r="IO116" s="86">
        <f t="shared" si="144"/>
        <v>3.6916825488358198E-86</v>
      </c>
      <c r="IP116" s="86">
        <f t="shared" si="144"/>
        <v>7.8983956746486464E-80</v>
      </c>
      <c r="IQ116" s="86">
        <f t="shared" si="144"/>
        <v>1.0617641666450378E-78</v>
      </c>
      <c r="IR116" s="86">
        <f t="shared" si="144"/>
        <v>5.3578420176268067E-86</v>
      </c>
      <c r="IS116" s="86">
        <f t="shared" si="144"/>
        <v>1.6527021517486226E-82</v>
      </c>
      <c r="IT116" s="86">
        <f t="shared" si="144"/>
        <v>3.3260287140863103E-85</v>
      </c>
      <c r="IU116" s="86">
        <f t="shared" si="144"/>
        <v>7.7720156969601819E-88</v>
      </c>
      <c r="IV116" s="86">
        <f t="shared" si="144"/>
        <v>1.3721893987193835E-38</v>
      </c>
      <c r="IW116" s="86">
        <f t="shared" si="144"/>
        <v>1.3789211895483062E-29</v>
      </c>
      <c r="IY116" s="86">
        <f t="shared" si="145"/>
        <v>1.0437012226433286E-5</v>
      </c>
      <c r="IZ116" s="86">
        <f t="shared" si="145"/>
        <v>1.0181747638782976E-7</v>
      </c>
      <c r="JA116" s="86">
        <f t="shared" si="145"/>
        <v>5.9057245582439284E-9</v>
      </c>
      <c r="JB116" s="86">
        <f t="shared" si="145"/>
        <v>1.0977636544803487E-8</v>
      </c>
      <c r="JC116" s="86">
        <f t="shared" si="145"/>
        <v>7.0403126827972411E-11</v>
      </c>
      <c r="JD116" s="86">
        <f t="shared" si="145"/>
        <v>4.8490336504736875E-10</v>
      </c>
      <c r="JE116" s="86">
        <f t="shared" si="145"/>
        <v>2.8581350447923986E-11</v>
      </c>
      <c r="JF116" s="86">
        <f t="shared" si="145"/>
        <v>1.0926557552260375E-9</v>
      </c>
      <c r="JG116" s="86">
        <f t="shared" si="145"/>
        <v>1.8998976035568417E-10</v>
      </c>
      <c r="JH116" s="86">
        <f t="shared" si="145"/>
        <v>1.1157976461279149E-10</v>
      </c>
      <c r="JI116" s="86">
        <f t="shared" si="145"/>
        <v>2.1957105125151098E-10</v>
      </c>
      <c r="JJ116" s="86">
        <f t="shared" si="145"/>
        <v>1.1460946227899997E-8</v>
      </c>
      <c r="JK116" s="86">
        <f t="shared" si="145"/>
        <v>9.7977580994495985E-7</v>
      </c>
      <c r="JL116" s="86">
        <f t="shared" si="145"/>
        <v>2.5447089262153855E-4</v>
      </c>
      <c r="JM116" s="86">
        <f t="shared" si="145"/>
        <v>1.7753828963666627E-4</v>
      </c>
    </row>
    <row r="117" spans="2:273" x14ac:dyDescent="0.25">
      <c r="B117" s="2">
        <v>90</v>
      </c>
      <c r="C117" s="37">
        <v>90.843999999999994</v>
      </c>
      <c r="D117" s="37">
        <v>89.05</v>
      </c>
      <c r="E117" s="37">
        <v>92.125</v>
      </c>
      <c r="F117" s="37">
        <v>89.7</v>
      </c>
      <c r="G117" s="37">
        <v>89.375</v>
      </c>
      <c r="H117" s="37">
        <v>88.075000000000003</v>
      </c>
      <c r="I117" s="37">
        <v>91.3</v>
      </c>
      <c r="J117" s="37">
        <v>89.9</v>
      </c>
      <c r="K117" s="37">
        <v>94.049000000000007</v>
      </c>
      <c r="L117" s="37">
        <v>91.706999999999994</v>
      </c>
      <c r="M117" s="37">
        <v>93.584999999999994</v>
      </c>
      <c r="N117" s="37">
        <v>91.244</v>
      </c>
      <c r="O117" s="37">
        <v>94.584999999999994</v>
      </c>
      <c r="P117" s="37">
        <v>94.488</v>
      </c>
      <c r="Q117" s="37">
        <v>93.122</v>
      </c>
      <c r="S117" s="4">
        <f t="shared" si="146"/>
        <v>89.660977485893198</v>
      </c>
      <c r="T117" s="4">
        <f t="shared" si="146"/>
        <v>91.235000515469778</v>
      </c>
      <c r="U117" s="4">
        <f t="shared" si="146"/>
        <v>90.744973601040869</v>
      </c>
      <c r="V117" s="4">
        <f t="shared" si="146"/>
        <v>90.266755513658694</v>
      </c>
      <c r="W117" s="4">
        <f t="shared" si="146"/>
        <v>89.784955305396664</v>
      </c>
      <c r="X117" s="4">
        <f t="shared" si="146"/>
        <v>89.900049880987666</v>
      </c>
      <c r="Y117" s="4">
        <f t="shared" si="146"/>
        <v>91.529439643265917</v>
      </c>
      <c r="Z117" s="4">
        <f t="shared" si="146"/>
        <v>91.417677028813728</v>
      </c>
      <c r="AA117" s="4">
        <f t="shared" si="146"/>
        <v>92.822178166473847</v>
      </c>
      <c r="AB117" s="4">
        <f t="shared" si="146"/>
        <v>92.846431209766109</v>
      </c>
      <c r="AC117" s="4">
        <f t="shared" si="146"/>
        <v>92.879555500729666</v>
      </c>
      <c r="AD117" s="4">
        <f t="shared" si="146"/>
        <v>93.028604735152612</v>
      </c>
      <c r="AE117" s="4">
        <f t="shared" si="146"/>
        <v>93.955966539451879</v>
      </c>
      <c r="AF117" s="4">
        <f t="shared" si="146"/>
        <v>93.898163194593721</v>
      </c>
      <c r="AG117" s="4">
        <f t="shared" si="146"/>
        <v>94.909410428855722</v>
      </c>
      <c r="AI117" s="4">
        <f t="shared" si="147"/>
        <v>1.1830225141067956</v>
      </c>
      <c r="AJ117" s="4">
        <f t="shared" si="147"/>
        <v>-2.1850005154697811</v>
      </c>
      <c r="AK117" s="4">
        <f t="shared" si="147"/>
        <v>1.3800263989591315</v>
      </c>
      <c r="AL117" s="4">
        <f t="shared" si="147"/>
        <v>-0.56675551365869126</v>
      </c>
      <c r="AM117" s="4">
        <f t="shared" si="147"/>
        <v>-0.40995530539666447</v>
      </c>
      <c r="AN117" s="4">
        <f t="shared" si="147"/>
        <v>-1.8250498809876632</v>
      </c>
      <c r="AO117" s="4">
        <f t="shared" si="147"/>
        <v>-0.22943964326591981</v>
      </c>
      <c r="AP117" s="4">
        <f t="shared" si="147"/>
        <v>-1.517677028813722</v>
      </c>
      <c r="AQ117" s="4">
        <f t="shared" si="147"/>
        <v>1.2268218335261594</v>
      </c>
      <c r="AR117" s="4">
        <f t="shared" si="147"/>
        <v>-1.1394312097661157</v>
      </c>
      <c r="AS117" s="4">
        <f t="shared" si="147"/>
        <v>0.70544449927032815</v>
      </c>
      <c r="AT117" s="4">
        <f t="shared" si="147"/>
        <v>-1.7846047351526124</v>
      </c>
      <c r="AU117" s="4">
        <f t="shared" si="147"/>
        <v>0.62903346054811493</v>
      </c>
      <c r="AV117" s="4">
        <f t="shared" si="147"/>
        <v>0.58983680540627859</v>
      </c>
      <c r="AW117" s="4">
        <f t="shared" si="147"/>
        <v>-1.787410428855722</v>
      </c>
      <c r="AY117" s="2">
        <f t="shared" si="139"/>
        <v>89.660955572631664</v>
      </c>
      <c r="AZ117" s="2">
        <f t="shared" si="139"/>
        <v>91.234991514366115</v>
      </c>
      <c r="BA117" s="2">
        <f t="shared" si="139"/>
        <v>90.744972924473288</v>
      </c>
      <c r="BB117" s="2">
        <f t="shared" si="139"/>
        <v>90.266755506919083</v>
      </c>
      <c r="BC117" s="2">
        <f t="shared" si="139"/>
        <v>89.784955280764777</v>
      </c>
      <c r="BD117" s="2">
        <f t="shared" si="139"/>
        <v>89.900049622116143</v>
      </c>
      <c r="BE117" s="2">
        <f t="shared" si="139"/>
        <v>91.529439620549965</v>
      </c>
      <c r="BF117" s="2">
        <f t="shared" si="139"/>
        <v>91.417676402973981</v>
      </c>
      <c r="BG117" s="2">
        <f t="shared" si="139"/>
        <v>92.822178013549319</v>
      </c>
      <c r="BH117" s="2">
        <f t="shared" si="139"/>
        <v>92.846431103850307</v>
      </c>
      <c r="BI117" s="2">
        <f t="shared" si="139"/>
        <v>92.87955545081293</v>
      </c>
      <c r="BJ117" s="2">
        <f t="shared" si="139"/>
        <v>93.028604714359361</v>
      </c>
      <c r="BK117" s="2">
        <f t="shared" si="139"/>
        <v>93.955965668893484</v>
      </c>
      <c r="BL117" s="2">
        <f t="shared" si="139"/>
        <v>93.888345900122957</v>
      </c>
      <c r="BM117" s="2">
        <f t="shared" si="139"/>
        <v>94.874245392241022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90.843999999999994</v>
      </c>
      <c r="CF117" s="2">
        <f t="shared" si="140"/>
        <v>89.05</v>
      </c>
      <c r="CG117" s="2">
        <f t="shared" si="140"/>
        <v>92.125</v>
      </c>
      <c r="CH117" s="2">
        <f t="shared" si="140"/>
        <v>89.7</v>
      </c>
      <c r="CI117" s="2">
        <f t="shared" si="140"/>
        <v>89.375</v>
      </c>
      <c r="CJ117" s="2">
        <f t="shared" si="140"/>
        <v>88.075000000000003</v>
      </c>
      <c r="CK117" s="2">
        <f t="shared" si="140"/>
        <v>91.3</v>
      </c>
      <c r="CL117" s="2">
        <f t="shared" si="140"/>
        <v>89.9</v>
      </c>
      <c r="CM117" s="2">
        <f t="shared" si="140"/>
        <v>94.049000000000007</v>
      </c>
      <c r="CN117" s="2">
        <f t="shared" si="140"/>
        <v>91.706999999999994</v>
      </c>
      <c r="CO117" s="2">
        <f t="shared" si="140"/>
        <v>93.584999999999994</v>
      </c>
      <c r="CP117" s="2">
        <f t="shared" si="140"/>
        <v>91.244</v>
      </c>
      <c r="CQ117" s="2">
        <f t="shared" si="140"/>
        <v>94.584999999999994</v>
      </c>
      <c r="CR117" s="2">
        <f t="shared" si="140"/>
        <v>94.488</v>
      </c>
      <c r="CS117" s="2">
        <f t="shared" si="140"/>
        <v>93.122</v>
      </c>
      <c r="CU117" s="2">
        <f t="shared" si="110"/>
        <v>90.843999999999994</v>
      </c>
      <c r="CV117" s="2">
        <f t="shared" si="111"/>
        <v>89.05</v>
      </c>
      <c r="CW117" s="2">
        <f t="shared" si="112"/>
        <v>92.125</v>
      </c>
      <c r="CX117" s="2">
        <f t="shared" si="113"/>
        <v>89.7</v>
      </c>
      <c r="CY117" s="2">
        <f t="shared" si="114"/>
        <v>89.375</v>
      </c>
      <c r="CZ117" s="2">
        <f t="shared" si="115"/>
        <v>88.075000000000003</v>
      </c>
      <c r="DA117" s="2">
        <f t="shared" si="116"/>
        <v>91.3</v>
      </c>
      <c r="DB117" s="2">
        <f t="shared" si="117"/>
        <v>89.9</v>
      </c>
      <c r="DC117" s="2">
        <f t="shared" si="118"/>
        <v>94.049000000000007</v>
      </c>
      <c r="DD117" s="2">
        <f t="shared" si="119"/>
        <v>91.706999999999994</v>
      </c>
      <c r="DE117" s="2">
        <f t="shared" si="120"/>
        <v>93.584999999999994</v>
      </c>
      <c r="DF117" s="2">
        <f t="shared" si="121"/>
        <v>91.244</v>
      </c>
      <c r="DG117" s="2">
        <f t="shared" si="122"/>
        <v>94.584999999999994</v>
      </c>
      <c r="DH117" s="2">
        <f t="shared" si="123"/>
        <v>94.488</v>
      </c>
      <c r="DI117" s="2">
        <f t="shared" si="124"/>
        <v>93.122</v>
      </c>
      <c r="DK117" s="2">
        <f t="shared" si="148"/>
        <v>106.63738151147101</v>
      </c>
      <c r="DL117" s="2">
        <f t="shared" si="148"/>
        <v>104.19782219973013</v>
      </c>
      <c r="DM117" s="2">
        <f t="shared" si="148"/>
        <v>106.12680112570355</v>
      </c>
      <c r="DN117" s="2">
        <f t="shared" si="148"/>
        <v>109.57967636022514</v>
      </c>
      <c r="DO117" s="2">
        <f t="shared" si="148"/>
        <v>100.91184210526318</v>
      </c>
      <c r="DP117" s="2">
        <f t="shared" si="148"/>
        <v>107.82835922967503</v>
      </c>
      <c r="DQ117" s="2">
        <f t="shared" si="148"/>
        <v>107.36193693693691</v>
      </c>
      <c r="DR117" s="2">
        <f t="shared" si="148"/>
        <v>107.85457995951418</v>
      </c>
      <c r="DS117" s="2">
        <f t="shared" si="148"/>
        <v>111.86223361418101</v>
      </c>
      <c r="DT117" s="2">
        <f t="shared" si="148"/>
        <v>111.55765670934092</v>
      </c>
      <c r="DU117" s="2">
        <f t="shared" si="148"/>
        <v>107.44621929824561</v>
      </c>
      <c r="DV117" s="2">
        <f t="shared" si="148"/>
        <v>110.20145037750305</v>
      </c>
      <c r="DW117" s="2">
        <f t="shared" si="148"/>
        <v>112.02315504978662</v>
      </c>
      <c r="DX117" s="2">
        <f t="shared" si="148"/>
        <v>108.73958084400189</v>
      </c>
      <c r="DY117" s="2">
        <f t="shared" si="148"/>
        <v>106.84283244206773</v>
      </c>
      <c r="EA117" s="2">
        <f t="shared" ref="EA117:EK159" si="152">CE$228*$B117+CE$229</f>
        <v>89.501621383799417</v>
      </c>
      <c r="EB117" s="2">
        <f t="shared" si="152"/>
        <v>91.117698658410745</v>
      </c>
      <c r="EC117" s="2">
        <f t="shared" si="152"/>
        <v>90.594271978021965</v>
      </c>
      <c r="ED117" s="2">
        <f t="shared" si="152"/>
        <v>90.06515294376959</v>
      </c>
      <c r="EE117" s="2">
        <f t="shared" si="151"/>
        <v>89.671041043871696</v>
      </c>
      <c r="EF117" s="2">
        <f t="shared" si="151"/>
        <v>89.708002476981335</v>
      </c>
      <c r="EG117" s="2">
        <f t="shared" si="151"/>
        <v>91.337522265297565</v>
      </c>
      <c r="EH117" s="2">
        <f t="shared" si="151"/>
        <v>91.23236830712564</v>
      </c>
      <c r="EI117" s="2">
        <f t="shared" si="151"/>
        <v>92.594347703578464</v>
      </c>
      <c r="EJ117" s="2">
        <f t="shared" si="151"/>
        <v>92.631729107812404</v>
      </c>
      <c r="EK117" s="2">
        <f t="shared" si="151"/>
        <v>92.727345215419476</v>
      </c>
      <c r="EL117" s="2">
        <f t="shared" si="151"/>
        <v>92.826114037635762</v>
      </c>
      <c r="EM117" s="2">
        <f t="shared" si="135"/>
        <v>93.740931191803426</v>
      </c>
      <c r="EN117" s="2">
        <f t="shared" si="135"/>
        <v>93.704788314785361</v>
      </c>
      <c r="EO117" s="2">
        <f t="shared" si="135"/>
        <v>94.715529887714681</v>
      </c>
      <c r="EQ117" s="2">
        <f t="shared" si="149"/>
        <v>89.55198120379265</v>
      </c>
      <c r="ER117" s="2">
        <f t="shared" si="149"/>
        <v>91.189823508794589</v>
      </c>
      <c r="ES117" s="2">
        <f t="shared" si="149"/>
        <v>90.43451842737781</v>
      </c>
      <c r="ET117" s="2">
        <f t="shared" si="149"/>
        <v>90.00869638150013</v>
      </c>
      <c r="EU117" s="2">
        <f t="shared" si="149"/>
        <v>89.484555712136526</v>
      </c>
      <c r="EV117" s="2">
        <f t="shared" si="149"/>
        <v>89.821082993040022</v>
      </c>
      <c r="EW117" s="2">
        <f t="shared" si="149"/>
        <v>91.169063959517601</v>
      </c>
      <c r="EX117" s="2">
        <f t="shared" si="149"/>
        <v>91.418718846730059</v>
      </c>
      <c r="EY117" s="2">
        <f t="shared" si="149"/>
        <v>92.719257830289891</v>
      </c>
      <c r="EZ117" s="2">
        <f t="shared" si="149"/>
        <v>92.659234556349162</v>
      </c>
      <c r="FA117" s="2">
        <f t="shared" si="149"/>
        <v>92.691914849524792</v>
      </c>
      <c r="FB117" s="2">
        <f t="shared" si="149"/>
        <v>92.851658859111566</v>
      </c>
      <c r="FC117" s="2">
        <f t="shared" si="149"/>
        <v>93.597773651772727</v>
      </c>
      <c r="FD117" s="2">
        <f t="shared" si="149"/>
        <v>93.819079700987828</v>
      </c>
      <c r="FE117" s="2">
        <f t="shared" si="149"/>
        <v>94.981372772060467</v>
      </c>
      <c r="FG117" s="2">
        <f t="shared" si="150"/>
        <v>0.99071940436521488</v>
      </c>
      <c r="FH117" s="2">
        <f t="shared" si="150"/>
        <v>0.99109560063430924</v>
      </c>
      <c r="FI117" s="2">
        <f t="shared" si="150"/>
        <v>0.99022201943488375</v>
      </c>
      <c r="FJ117" s="2">
        <f t="shared" si="150"/>
        <v>0.98940973368019358</v>
      </c>
      <c r="FK117" s="2">
        <f t="shared" si="150"/>
        <v>0.98975247149832968</v>
      </c>
      <c r="FL117" s="2">
        <f t="shared" si="150"/>
        <v>0.98945119697624417</v>
      </c>
      <c r="FM117" s="2">
        <f t="shared" si="150"/>
        <v>0.98794521529652068</v>
      </c>
      <c r="FN117" s="2">
        <f t="shared" si="150"/>
        <v>0.98893541935913187</v>
      </c>
      <c r="FO117" s="2">
        <f t="shared" si="150"/>
        <v>0.98823424216281863</v>
      </c>
      <c r="FP117" s="2">
        <f t="shared" si="150"/>
        <v>0.9886676652146883</v>
      </c>
      <c r="FQ117" s="2">
        <f t="shared" si="150"/>
        <v>0.98963855907282572</v>
      </c>
      <c r="FR117" s="2">
        <f t="shared" si="150"/>
        <v>0.98835664514843502</v>
      </c>
      <c r="FS117" s="2">
        <f t="shared" si="150"/>
        <v>0.98818945452873419</v>
      </c>
      <c r="FT117" s="2">
        <f t="shared" si="150"/>
        <v>0.9878264793889856</v>
      </c>
      <c r="FU117" s="2">
        <f t="shared" si="150"/>
        <v>0.98701332387914098</v>
      </c>
      <c r="FW117" s="2">
        <f t="shared" si="141"/>
        <v>6.0391040454494524E-3</v>
      </c>
      <c r="FX117" s="2">
        <f t="shared" si="141"/>
        <v>1.1399846051700586E-2</v>
      </c>
      <c r="FY117" s="2">
        <f t="shared" si="141"/>
        <v>7.36022252437193E-3</v>
      </c>
      <c r="FZ117" s="2">
        <f t="shared" si="141"/>
        <v>8.9651879806737694E-2</v>
      </c>
      <c r="GA117" s="2">
        <f t="shared" si="141"/>
        <v>6.8433927390387124E-3</v>
      </c>
      <c r="GB117" s="2">
        <f t="shared" si="141"/>
        <v>7.9507156652932377E-3</v>
      </c>
      <c r="GC117" s="2">
        <f t="shared" si="141"/>
        <v>7.44109118090214E-3</v>
      </c>
      <c r="GD117" s="2">
        <f t="shared" si="141"/>
        <v>7.4606416158109357E-3</v>
      </c>
      <c r="GE117" s="2">
        <f t="shared" si="141"/>
        <v>9.0387412292760316E-3</v>
      </c>
      <c r="GF117" s="2">
        <f t="shared" si="141"/>
        <v>8.2546675981536952E-3</v>
      </c>
      <c r="GG117" s="2">
        <f t="shared" si="141"/>
        <v>8.4252285499592273E-3</v>
      </c>
      <c r="GH117" s="2">
        <f t="shared" si="141"/>
        <v>7.1822797194903351E-3</v>
      </c>
      <c r="GI117" s="2">
        <f t="shared" si="141"/>
        <v>6.2068620368405754E-3</v>
      </c>
      <c r="GJ117" s="2">
        <f t="shared" si="141"/>
        <v>4.648019579696184E-3</v>
      </c>
      <c r="GK117" s="2">
        <f t="shared" si="141"/>
        <v>4.5972794657029312E-3</v>
      </c>
      <c r="GM117" s="86">
        <f t="shared" si="142"/>
        <v>1.1454002505183345E-54</v>
      </c>
      <c r="GN117" s="86">
        <f t="shared" si="142"/>
        <v>2.0428377332280497E-72</v>
      </c>
      <c r="GO117" s="86">
        <f t="shared" si="142"/>
        <v>3.2231068358854607E-73</v>
      </c>
      <c r="GP117" s="86">
        <f t="shared" si="142"/>
        <v>6.321960880357108E-88</v>
      </c>
      <c r="GQ117" s="86">
        <f t="shared" si="142"/>
        <v>1.4858237785095023E-92</v>
      </c>
      <c r="GR117" s="86">
        <f t="shared" si="142"/>
        <v>1.2081857232504068E-93</v>
      </c>
      <c r="GS117" s="86">
        <f t="shared" si="142"/>
        <v>2.3013600683840167E-79</v>
      </c>
      <c r="GT117" s="86">
        <f t="shared" si="142"/>
        <v>2.4647631481796989E-71</v>
      </c>
      <c r="GU117" s="86">
        <f t="shared" si="142"/>
        <v>1.9939295172653637E-73</v>
      </c>
      <c r="GV117" s="86">
        <f t="shared" si="142"/>
        <v>1.473159121732697E-68</v>
      </c>
      <c r="GW117" s="86">
        <f t="shared" si="142"/>
        <v>8.0497946434814873E-78</v>
      </c>
      <c r="GX117" s="86">
        <f t="shared" si="142"/>
        <v>7.6909028167590874E-71</v>
      </c>
      <c r="GY117" s="86">
        <f t="shared" si="142"/>
        <v>8.5497070742002551E-63</v>
      </c>
      <c r="GZ117" s="86">
        <f t="shared" si="142"/>
        <v>1.131061957191208E-37</v>
      </c>
      <c r="HA117" s="86">
        <f t="shared" si="142"/>
        <v>8.9349144336163482E-33</v>
      </c>
      <c r="HC117" s="86">
        <f t="shared" si="73"/>
        <v>6.9599186524468994E-7</v>
      </c>
      <c r="HD117" s="86">
        <f t="shared" si="73"/>
        <v>5.9188231809437803E-10</v>
      </c>
      <c r="HE117" s="86">
        <f t="shared" si="73"/>
        <v>2.9064281240990952E-11</v>
      </c>
      <c r="HF117" s="86">
        <f t="shared" si="73"/>
        <v>2.6155994137118888E-10</v>
      </c>
      <c r="HG117" s="86">
        <f t="shared" si="73"/>
        <v>9.9758609708644783E-14</v>
      </c>
      <c r="HH117" s="86">
        <f t="shared" si="73"/>
        <v>2.6725837845765296E-19</v>
      </c>
      <c r="HI117" s="86">
        <f t="shared" si="138"/>
        <v>1.2946561659583985E-17</v>
      </c>
      <c r="HJ117" s="86">
        <f t="shared" si="138"/>
        <v>1.3269227528694406E-16</v>
      </c>
      <c r="HK117" s="86">
        <f t="shared" si="138"/>
        <v>2.7448259949205492E-14</v>
      </c>
      <c r="HL117" s="86">
        <f t="shared" si="138"/>
        <v>2.3288057584290609E-14</v>
      </c>
      <c r="HM117" s="86">
        <f t="shared" si="138"/>
        <v>2.1134451559801819E-12</v>
      </c>
      <c r="HN117" s="86">
        <f t="shared" si="138"/>
        <v>2.2703631680259157E-10</v>
      </c>
      <c r="HO117" s="86">
        <f t="shared" si="138"/>
        <v>3.9244971769253511E-8</v>
      </c>
      <c r="HP117" s="86">
        <f t="shared" si="138"/>
        <v>3.2567967940952096E-5</v>
      </c>
      <c r="HQ117" s="86">
        <f t="shared" si="138"/>
        <v>2.1088041409929172E-5</v>
      </c>
      <c r="HS117" s="86">
        <f t="shared" si="143"/>
        <v>1.0842031245203724E-8</v>
      </c>
      <c r="HT117" s="86">
        <f t="shared" si="143"/>
        <v>2.6237151933881804E-7</v>
      </c>
      <c r="HU117" s="86">
        <f t="shared" si="143"/>
        <v>1.5562380482569585E-8</v>
      </c>
      <c r="HV117" s="86">
        <f t="shared" si="143"/>
        <v>5.6687034081350454E-11</v>
      </c>
      <c r="HW117" s="86">
        <f t="shared" si="143"/>
        <v>2.8541206334138246E-10</v>
      </c>
      <c r="HX117" s="86">
        <f t="shared" si="143"/>
        <v>2.3100245679415517E-9</v>
      </c>
      <c r="HY117" s="86">
        <f t="shared" si="143"/>
        <v>1.5681344081540802E-10</v>
      </c>
      <c r="HZ117" s="86">
        <f t="shared" si="143"/>
        <v>4.9235426179589288E-9</v>
      </c>
      <c r="IA117" s="86">
        <f t="shared" si="143"/>
        <v>9.3207868734290242E-10</v>
      </c>
      <c r="IB117" s="86">
        <f t="shared" si="143"/>
        <v>5.8067859361116029E-10</v>
      </c>
      <c r="IC117" s="86">
        <f t="shared" si="143"/>
        <v>2.2631650831853523E-10</v>
      </c>
      <c r="ID117" s="86">
        <f t="shared" si="143"/>
        <v>8.1221357520106334E-11</v>
      </c>
      <c r="IE117" s="86">
        <f t="shared" si="143"/>
        <v>6.0240943553872356E-11</v>
      </c>
      <c r="IF117" s="86">
        <f t="shared" si="143"/>
        <v>3.7754577496362598E-5</v>
      </c>
      <c r="IG117" s="86">
        <f t="shared" si="143"/>
        <v>6.5222024477074142E-5</v>
      </c>
      <c r="II117" s="86">
        <f t="shared" si="144"/>
        <v>1.9397921819570803E-64</v>
      </c>
      <c r="IJ117" s="86">
        <f t="shared" si="144"/>
        <v>5.000299053133949E-54</v>
      </c>
      <c r="IK117" s="86">
        <f t="shared" si="144"/>
        <v>3.1546344626407341E-67</v>
      </c>
      <c r="IL117" s="86">
        <f t="shared" si="144"/>
        <v>2.9426573267557116E-20</v>
      </c>
      <c r="IM117" s="86">
        <f t="shared" si="144"/>
        <v>4.2060144467192577E-83</v>
      </c>
      <c r="IN117" s="86">
        <f t="shared" si="144"/>
        <v>1.9348592799275218E-77</v>
      </c>
      <c r="IO117" s="86">
        <f t="shared" si="144"/>
        <v>4.4855886887958845E-83</v>
      </c>
      <c r="IP117" s="86">
        <f t="shared" si="144"/>
        <v>5.6559681349133437E-77</v>
      </c>
      <c r="IQ117" s="86">
        <f t="shared" si="144"/>
        <v>8.960788501448077E-76</v>
      </c>
      <c r="IR117" s="86">
        <f t="shared" si="144"/>
        <v>7.4648430529545812E-83</v>
      </c>
      <c r="IS117" s="86">
        <f t="shared" si="144"/>
        <v>1.7570707838572299E-79</v>
      </c>
      <c r="IT117" s="86">
        <f t="shared" si="144"/>
        <v>3.5497675463615306E-82</v>
      </c>
      <c r="IU117" s="86">
        <f t="shared" si="144"/>
        <v>8.43713087538184E-85</v>
      </c>
      <c r="IV117" s="86">
        <f t="shared" si="144"/>
        <v>2.3495758306530588E-37</v>
      </c>
      <c r="IW117" s="86">
        <f t="shared" si="144"/>
        <v>1.1803475304413529E-28</v>
      </c>
      <c r="IY117" s="86">
        <f t="shared" si="145"/>
        <v>7.0683389648989366E-7</v>
      </c>
      <c r="IZ117" s="86">
        <f t="shared" si="145"/>
        <v>2.629634016569124E-7</v>
      </c>
      <c r="JA117" s="86">
        <f t="shared" si="145"/>
        <v>1.5591444763810577E-8</v>
      </c>
      <c r="JB117" s="86">
        <f t="shared" si="145"/>
        <v>3.1824697548196591E-10</v>
      </c>
      <c r="JC117" s="86">
        <f t="shared" si="145"/>
        <v>2.8551182195109109E-10</v>
      </c>
      <c r="JD117" s="86">
        <f t="shared" si="145"/>
        <v>2.31002456820881E-9</v>
      </c>
      <c r="JE117" s="86">
        <f t="shared" si="145"/>
        <v>1.5681345376196967E-10</v>
      </c>
      <c r="JF117" s="86">
        <f t="shared" si="145"/>
        <v>4.9235427506512043E-9</v>
      </c>
      <c r="JG117" s="86">
        <f t="shared" si="145"/>
        <v>9.3210613560285156E-10</v>
      </c>
      <c r="JH117" s="86">
        <f t="shared" si="145"/>
        <v>5.8070188166874462E-10</v>
      </c>
      <c r="JI117" s="86">
        <f t="shared" si="145"/>
        <v>2.2842995347451541E-10</v>
      </c>
      <c r="JJ117" s="86">
        <f t="shared" si="145"/>
        <v>3.0825767432269791E-10</v>
      </c>
      <c r="JK117" s="86">
        <f t="shared" si="145"/>
        <v>3.9305212712807383E-8</v>
      </c>
      <c r="JL117" s="86">
        <f t="shared" si="145"/>
        <v>7.0322545437314694E-5</v>
      </c>
      <c r="JM117" s="86">
        <f t="shared" si="145"/>
        <v>8.631006588700331E-5</v>
      </c>
    </row>
    <row r="118" spans="2:273" x14ac:dyDescent="0.25">
      <c r="B118" s="2">
        <v>91</v>
      </c>
      <c r="C118" s="37">
        <v>89.510999999999996</v>
      </c>
      <c r="D118" s="37">
        <v>90.775000000000006</v>
      </c>
      <c r="E118" s="37">
        <v>90.275000000000006</v>
      </c>
      <c r="F118" s="37">
        <v>89</v>
      </c>
      <c r="G118" s="37">
        <v>86.4</v>
      </c>
      <c r="H118" s="37">
        <v>90.775000000000006</v>
      </c>
      <c r="I118" s="37">
        <v>90.25</v>
      </c>
      <c r="J118" s="37">
        <v>92.95</v>
      </c>
      <c r="K118" s="37">
        <v>93.537000000000006</v>
      </c>
      <c r="L118" s="37">
        <v>91.049000000000007</v>
      </c>
      <c r="M118" s="37">
        <v>93.902000000000001</v>
      </c>
      <c r="N118" s="37">
        <v>90.828999999999994</v>
      </c>
      <c r="O118" s="37">
        <v>95.194999999999993</v>
      </c>
      <c r="P118" s="37">
        <v>91.316999999999993</v>
      </c>
      <c r="Q118" s="37">
        <v>93.146000000000001</v>
      </c>
      <c r="S118" s="4">
        <f t="shared" si="146"/>
        <v>89.538757425632255</v>
      </c>
      <c r="T118" s="4">
        <f t="shared" si="146"/>
        <v>91.108738101134165</v>
      </c>
      <c r="U118" s="4">
        <f t="shared" si="146"/>
        <v>90.585922466844181</v>
      </c>
      <c r="V118" s="4">
        <f t="shared" si="146"/>
        <v>90.073960138650179</v>
      </c>
      <c r="W118" s="4">
        <f t="shared" si="146"/>
        <v>89.647863950425617</v>
      </c>
      <c r="X118" s="4">
        <f t="shared" si="146"/>
        <v>89.786351123381124</v>
      </c>
      <c r="Y118" s="4">
        <f t="shared" si="146"/>
        <v>91.36094622571423</v>
      </c>
      <c r="Z118" s="4">
        <f t="shared" si="146"/>
        <v>91.315486022355074</v>
      </c>
      <c r="AA118" s="4">
        <f t="shared" si="146"/>
        <v>92.692727510304564</v>
      </c>
      <c r="AB118" s="4">
        <f t="shared" si="146"/>
        <v>92.704540155185214</v>
      </c>
      <c r="AC118" s="4">
        <f t="shared" si="146"/>
        <v>92.719642246236504</v>
      </c>
      <c r="AD118" s="4">
        <f t="shared" si="146"/>
        <v>92.880737576438861</v>
      </c>
      <c r="AE118" s="4">
        <f t="shared" si="146"/>
        <v>93.804375571223716</v>
      </c>
      <c r="AF118" s="4">
        <f t="shared" si="146"/>
        <v>93.792514260982955</v>
      </c>
      <c r="AG118" s="4">
        <f t="shared" si="146"/>
        <v>94.892396926101014</v>
      </c>
      <c r="AI118" s="4">
        <f t="shared" si="147"/>
        <v>-2.7757425632259469E-2</v>
      </c>
      <c r="AJ118" s="4">
        <f t="shared" si="147"/>
        <v>-0.33373810113415914</v>
      </c>
      <c r="AK118" s="4">
        <f t="shared" si="147"/>
        <v>-0.31092246684417546</v>
      </c>
      <c r="AL118" s="4">
        <f t="shared" si="147"/>
        <v>-1.0739601386501789</v>
      </c>
      <c r="AM118" s="4">
        <f t="shared" si="147"/>
        <v>-3.2478639504256108</v>
      </c>
      <c r="AN118" s="4">
        <f t="shared" si="147"/>
        <v>0.9886488766188819</v>
      </c>
      <c r="AO118" s="4">
        <f t="shared" si="147"/>
        <v>-1.1109462257142297</v>
      </c>
      <c r="AP118" s="4">
        <f t="shared" si="147"/>
        <v>1.6345139776449287</v>
      </c>
      <c r="AQ118" s="4">
        <f t="shared" si="147"/>
        <v>0.84427248969544166</v>
      </c>
      <c r="AR118" s="4">
        <f t="shared" si="147"/>
        <v>-1.6555401551852071</v>
      </c>
      <c r="AS118" s="4">
        <f t="shared" si="147"/>
        <v>1.1823577537634975</v>
      </c>
      <c r="AT118" s="4">
        <f t="shared" si="147"/>
        <v>-2.0517375764388674</v>
      </c>
      <c r="AU118" s="4">
        <f t="shared" si="147"/>
        <v>1.3906244287762775</v>
      </c>
      <c r="AV118" s="4">
        <f t="shared" si="147"/>
        <v>-2.4755142609829619</v>
      </c>
      <c r="AW118" s="4">
        <f t="shared" si="147"/>
        <v>-1.7463969261010135</v>
      </c>
      <c r="AY118" s="2">
        <f t="shared" si="139"/>
        <v>89.538756564039247</v>
      </c>
      <c r="AZ118" s="2">
        <f t="shared" si="139"/>
        <v>91.108710296559082</v>
      </c>
      <c r="BA118" s="2">
        <f t="shared" si="139"/>
        <v>90.585920070394167</v>
      </c>
      <c r="BB118" s="2">
        <f t="shared" si="139"/>
        <v>90.07396012284255</v>
      </c>
      <c r="BC118" s="2">
        <f t="shared" si="139"/>
        <v>89.64786383429211</v>
      </c>
      <c r="BD118" s="2">
        <f t="shared" si="139"/>
        <v>89.786350008901806</v>
      </c>
      <c r="BE118" s="2">
        <f t="shared" si="139"/>
        <v>91.360946113182592</v>
      </c>
      <c r="BF118" s="2">
        <f t="shared" si="139"/>
        <v>91.315483468871207</v>
      </c>
      <c r="BG118" s="2">
        <f t="shared" si="139"/>
        <v>92.692726811120636</v>
      </c>
      <c r="BH118" s="2">
        <f t="shared" si="139"/>
        <v>92.704539641307733</v>
      </c>
      <c r="BI118" s="2">
        <f t="shared" si="139"/>
        <v>92.719642001355297</v>
      </c>
      <c r="BJ118" s="2">
        <f t="shared" si="139"/>
        <v>92.880737491387933</v>
      </c>
      <c r="BK118" s="2">
        <f t="shared" si="139"/>
        <v>93.804375480416198</v>
      </c>
      <c r="BL118" s="2">
        <f t="shared" si="139"/>
        <v>93.77684224024361</v>
      </c>
      <c r="BM118" s="2">
        <f t="shared" si="139"/>
        <v>94.834196622895249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89.510999999999996</v>
      </c>
      <c r="CF118" s="2">
        <f t="shared" si="140"/>
        <v>90.775000000000006</v>
      </c>
      <c r="CG118" s="2">
        <f t="shared" si="140"/>
        <v>90.275000000000006</v>
      </c>
      <c r="CH118" s="2">
        <f t="shared" si="140"/>
        <v>89</v>
      </c>
      <c r="CI118" s="2">
        <f t="shared" si="140"/>
        <v>86.4</v>
      </c>
      <c r="CJ118" s="2">
        <f t="shared" si="140"/>
        <v>90.775000000000006</v>
      </c>
      <c r="CK118" s="2">
        <f t="shared" si="140"/>
        <v>90.25</v>
      </c>
      <c r="CL118" s="2">
        <f t="shared" si="140"/>
        <v>92.95</v>
      </c>
      <c r="CM118" s="2">
        <f t="shared" si="140"/>
        <v>93.537000000000006</v>
      </c>
      <c r="CN118" s="2">
        <f t="shared" si="140"/>
        <v>91.049000000000007</v>
      </c>
      <c r="CO118" s="2">
        <f t="shared" si="140"/>
        <v>93.902000000000001</v>
      </c>
      <c r="CP118" s="2">
        <f t="shared" si="140"/>
        <v>90.828999999999994</v>
      </c>
      <c r="CQ118" s="2">
        <f t="shared" si="140"/>
        <v>95.194999999999993</v>
      </c>
      <c r="CR118" s="2">
        <f t="shared" si="140"/>
        <v>91.316999999999993</v>
      </c>
      <c r="CS118" s="2">
        <f t="shared" si="140"/>
        <v>93.146000000000001</v>
      </c>
      <c r="CU118" s="2">
        <f t="shared" si="110"/>
        <v>89.510999999999996</v>
      </c>
      <c r="CV118" s="2">
        <f t="shared" si="111"/>
        <v>90.775000000000006</v>
      </c>
      <c r="CW118" s="2">
        <f t="shared" si="112"/>
        <v>90.275000000000006</v>
      </c>
      <c r="CX118" s="2">
        <f t="shared" si="113"/>
        <v>89</v>
      </c>
      <c r="CY118" s="2">
        <f t="shared" si="114"/>
        <v>86.4</v>
      </c>
      <c r="CZ118" s="2">
        <f t="shared" si="115"/>
        <v>90.775000000000006</v>
      </c>
      <c r="DA118" s="2">
        <f t="shared" si="116"/>
        <v>90.25</v>
      </c>
      <c r="DB118" s="2">
        <f t="shared" si="117"/>
        <v>92.95</v>
      </c>
      <c r="DC118" s="2">
        <f t="shared" si="118"/>
        <v>93.537000000000006</v>
      </c>
      <c r="DD118" s="2">
        <f t="shared" si="119"/>
        <v>91.049000000000007</v>
      </c>
      <c r="DE118" s="2">
        <f t="shared" si="120"/>
        <v>93.902000000000001</v>
      </c>
      <c r="DF118" s="2">
        <f t="shared" si="121"/>
        <v>90.828999999999994</v>
      </c>
      <c r="DG118" s="2">
        <f t="shared" si="122"/>
        <v>95.194999999999993</v>
      </c>
      <c r="DH118" s="2">
        <f t="shared" si="123"/>
        <v>91.316999999999993</v>
      </c>
      <c r="DI118" s="2">
        <f t="shared" si="124"/>
        <v>93.146000000000001</v>
      </c>
      <c r="DK118" s="2">
        <f t="shared" si="148"/>
        <v>106.73291956815117</v>
      </c>
      <c r="DL118" s="2">
        <f t="shared" si="148"/>
        <v>104.23553981106615</v>
      </c>
      <c r="DM118" s="2">
        <f t="shared" si="148"/>
        <v>106.20722560975609</v>
      </c>
      <c r="DN118" s="2">
        <f t="shared" si="148"/>
        <v>109.69206378986866</v>
      </c>
      <c r="DO118" s="2">
        <f t="shared" si="148"/>
        <v>100.93813765182188</v>
      </c>
      <c r="DP118" s="2">
        <f t="shared" si="148"/>
        <v>107.96487580698108</v>
      </c>
      <c r="DQ118" s="2">
        <f t="shared" si="148"/>
        <v>107.47927927927925</v>
      </c>
      <c r="DR118" s="2">
        <f t="shared" si="148"/>
        <v>107.96573886639678</v>
      </c>
      <c r="DS118" s="2">
        <f t="shared" si="148"/>
        <v>111.9943910712332</v>
      </c>
      <c r="DT118" s="2">
        <f t="shared" si="148"/>
        <v>111.65727169274537</v>
      </c>
      <c r="DU118" s="2">
        <f t="shared" si="148"/>
        <v>107.50795796221323</v>
      </c>
      <c r="DV118" s="2">
        <f t="shared" si="148"/>
        <v>110.32200207900212</v>
      </c>
      <c r="DW118" s="2">
        <f t="shared" si="148"/>
        <v>112.14624893314367</v>
      </c>
      <c r="DX118" s="2">
        <f t="shared" si="148"/>
        <v>108.83711190137507</v>
      </c>
      <c r="DY118" s="2">
        <f t="shared" si="148"/>
        <v>106.93620577094474</v>
      </c>
      <c r="EA118" s="2">
        <f t="shared" si="152"/>
        <v>89.391565405014461</v>
      </c>
      <c r="EB118" s="2">
        <f t="shared" si="152"/>
        <v>91.000619195046454</v>
      </c>
      <c r="EC118" s="2">
        <f t="shared" si="152"/>
        <v>90.446353383458629</v>
      </c>
      <c r="ED118" s="2">
        <f t="shared" si="152"/>
        <v>89.884008865595618</v>
      </c>
      <c r="EE118" s="2">
        <f t="shared" si="151"/>
        <v>89.542496970186647</v>
      </c>
      <c r="EF118" s="2">
        <f t="shared" si="151"/>
        <v>89.608738719075802</v>
      </c>
      <c r="EG118" s="2">
        <f t="shared" si="151"/>
        <v>91.182804232371112</v>
      </c>
      <c r="EH118" s="2">
        <f t="shared" si="151"/>
        <v>91.144232406096165</v>
      </c>
      <c r="EI118" s="2">
        <f t="shared" si="151"/>
        <v>92.482041138348819</v>
      </c>
      <c r="EJ118" s="2">
        <f t="shared" si="151"/>
        <v>92.506194565719852</v>
      </c>
      <c r="EK118" s="2">
        <f t="shared" si="151"/>
        <v>92.578722630385471</v>
      </c>
      <c r="EL118" s="2">
        <f t="shared" si="151"/>
        <v>92.693170769907169</v>
      </c>
      <c r="EM118" s="2">
        <f t="shared" si="135"/>
        <v>93.605323471707521</v>
      </c>
      <c r="EN118" s="2">
        <f t="shared" si="135"/>
        <v>93.607064149443559</v>
      </c>
      <c r="EO118" s="2">
        <f t="shared" si="135"/>
        <v>94.687849900924718</v>
      </c>
      <c r="EQ118" s="2">
        <f t="shared" si="149"/>
        <v>89.43597777035211</v>
      </c>
      <c r="ER118" s="2">
        <f t="shared" si="149"/>
        <v>91.042846157038895</v>
      </c>
      <c r="ES118" s="2">
        <f t="shared" si="149"/>
        <v>90.3094740757697</v>
      </c>
      <c r="ET118" s="2">
        <f t="shared" si="149"/>
        <v>89.86818625688953</v>
      </c>
      <c r="EU118" s="2">
        <f t="shared" si="149"/>
        <v>89.378297213917094</v>
      </c>
      <c r="EV118" s="2">
        <f t="shared" si="149"/>
        <v>89.706287096786895</v>
      </c>
      <c r="EW118" s="2">
        <f t="shared" si="149"/>
        <v>91.033985118494016</v>
      </c>
      <c r="EX118" s="2">
        <f t="shared" si="149"/>
        <v>91.308098060166785</v>
      </c>
      <c r="EY118" s="2">
        <f t="shared" si="149"/>
        <v>92.59226401706735</v>
      </c>
      <c r="EZ118" s="2">
        <f t="shared" si="149"/>
        <v>92.530196758464399</v>
      </c>
      <c r="FA118" s="2">
        <f t="shared" si="149"/>
        <v>92.547646092924992</v>
      </c>
      <c r="FB118" s="2">
        <f t="shared" si="149"/>
        <v>92.715604475320958</v>
      </c>
      <c r="FC118" s="2">
        <f t="shared" si="149"/>
        <v>93.477933099271382</v>
      </c>
      <c r="FD118" s="2">
        <f t="shared" si="149"/>
        <v>93.706581609378404</v>
      </c>
      <c r="FE118" s="2">
        <f t="shared" si="149"/>
        <v>94.908421188072765</v>
      </c>
      <c r="FG118" s="2">
        <f t="shared" si="150"/>
        <v>0.99152907890051756</v>
      </c>
      <c r="FH118" s="2">
        <f t="shared" si="150"/>
        <v>0.99187272361567225</v>
      </c>
      <c r="FI118" s="2">
        <f t="shared" si="150"/>
        <v>0.99107469679673799</v>
      </c>
      <c r="FJ118" s="2">
        <f t="shared" si="150"/>
        <v>0.99033255392149588</v>
      </c>
      <c r="FK118" s="2">
        <f t="shared" si="150"/>
        <v>0.9906457084323993</v>
      </c>
      <c r="FL118" s="2">
        <f t="shared" si="150"/>
        <v>0.99037043933136415</v>
      </c>
      <c r="FM118" s="2">
        <f t="shared" si="150"/>
        <v>0.98899423197196734</v>
      </c>
      <c r="FN118" s="2">
        <f t="shared" si="150"/>
        <v>0.98989914870586104</v>
      </c>
      <c r="FO118" s="2">
        <f t="shared" si="150"/>
        <v>0.98925838095978758</v>
      </c>
      <c r="FP118" s="2">
        <f t="shared" si="150"/>
        <v>0.98965447208062041</v>
      </c>
      <c r="FQ118" s="2">
        <f t="shared" si="150"/>
        <v>0.99054163041963794</v>
      </c>
      <c r="FR118" s="2">
        <f t="shared" si="150"/>
        <v>0.98937024410069641</v>
      </c>
      <c r="FS118" s="2">
        <f t="shared" si="150"/>
        <v>0.98921744928498245</v>
      </c>
      <c r="FT118" s="2">
        <f t="shared" si="150"/>
        <v>0.98888571231529909</v>
      </c>
      <c r="FU118" s="2">
        <f t="shared" si="150"/>
        <v>0.9881424611582702</v>
      </c>
      <c r="FW118" s="2">
        <f t="shared" si="141"/>
        <v>6.6178900502766409E-3</v>
      </c>
      <c r="FX118" s="2">
        <f t="shared" si="141"/>
        <v>1.2485950130347071E-2</v>
      </c>
      <c r="FY118" s="2">
        <f t="shared" si="141"/>
        <v>8.0645968385177329E-3</v>
      </c>
      <c r="FZ118" s="2">
        <f t="shared" si="141"/>
        <v>9.7458369992723795E-2</v>
      </c>
      <c r="GA118" s="2">
        <f t="shared" si="141"/>
        <v>7.4986800111054045E-3</v>
      </c>
      <c r="GB118" s="2">
        <f t="shared" si="141"/>
        <v>8.7111043377785941E-3</v>
      </c>
      <c r="GC118" s="2">
        <f t="shared" si="141"/>
        <v>8.1531410704945087E-3</v>
      </c>
      <c r="GD118" s="2">
        <f t="shared" si="141"/>
        <v>8.1745469100252214E-3</v>
      </c>
      <c r="GE118" s="2">
        <f t="shared" si="141"/>
        <v>9.9021475953423345E-3</v>
      </c>
      <c r="GF118" s="2">
        <f t="shared" si="141"/>
        <v>9.0438605484876779E-3</v>
      </c>
      <c r="GG118" s="2">
        <f t="shared" si="141"/>
        <v>9.2305763207211188E-3</v>
      </c>
      <c r="GH118" s="2">
        <f t="shared" si="141"/>
        <v>7.8697598916103086E-3</v>
      </c>
      <c r="GI118" s="2">
        <f t="shared" si="141"/>
        <v>6.8016158996199129E-3</v>
      </c>
      <c r="GJ118" s="2">
        <f t="shared" si="141"/>
        <v>5.094167733783554E-3</v>
      </c>
      <c r="GK118" s="2">
        <f t="shared" si="141"/>
        <v>5.0385818970622208E-3</v>
      </c>
      <c r="GM118" s="86">
        <f t="shared" si="142"/>
        <v>3.033938720314633E-58</v>
      </c>
      <c r="GN118" s="86">
        <f t="shared" si="142"/>
        <v>4.6402971078114385E-77</v>
      </c>
      <c r="GO118" s="86">
        <f t="shared" si="142"/>
        <v>6.7465778807898108E-78</v>
      </c>
      <c r="GP118" s="86">
        <f t="shared" si="142"/>
        <v>1.3020577923965359E-93</v>
      </c>
      <c r="GQ118" s="86">
        <f t="shared" si="142"/>
        <v>1.9200595865067215E-98</v>
      </c>
      <c r="GR118" s="86">
        <f t="shared" si="142"/>
        <v>1.7084639317580634E-99</v>
      </c>
      <c r="GS118" s="86">
        <f t="shared" si="142"/>
        <v>1.7797345701160031E-84</v>
      </c>
      <c r="GT118" s="86">
        <f t="shared" si="142"/>
        <v>6.0776041494910292E-76</v>
      </c>
      <c r="GU118" s="86">
        <f t="shared" si="142"/>
        <v>3.405759260444359E-78</v>
      </c>
      <c r="GV118" s="86">
        <f t="shared" si="142"/>
        <v>6.8065455894797836E-73</v>
      </c>
      <c r="GW118" s="86">
        <f t="shared" si="142"/>
        <v>9.5825608036134267E-83</v>
      </c>
      <c r="GX118" s="86">
        <f t="shared" si="142"/>
        <v>2.3523041198647824E-75</v>
      </c>
      <c r="GY118" s="86">
        <f t="shared" si="142"/>
        <v>8.2199736064457846E-67</v>
      </c>
      <c r="GZ118" s="86">
        <f t="shared" si="142"/>
        <v>4.444109934784443E-40</v>
      </c>
      <c r="HA118" s="86">
        <f t="shared" si="142"/>
        <v>8.9468135166200402E-35</v>
      </c>
      <c r="HC118" s="86">
        <f t="shared" si="73"/>
        <v>3.39295294336434E-8</v>
      </c>
      <c r="HD118" s="86">
        <f t="shared" si="73"/>
        <v>9.8384978975645482E-12</v>
      </c>
      <c r="HE118" s="86">
        <f t="shared" si="73"/>
        <v>2.9397387730200187E-13</v>
      </c>
      <c r="HF118" s="86">
        <f t="shared" si="73"/>
        <v>4.3223706857637728E-12</v>
      </c>
      <c r="HG118" s="86">
        <f t="shared" si="73"/>
        <v>3.8974279349318918E-16</v>
      </c>
      <c r="HH118" s="86">
        <f t="shared" si="73"/>
        <v>1.3285574052700155E-22</v>
      </c>
      <c r="HI118" s="86">
        <f t="shared" si="138"/>
        <v>6.861309146908757E-21</v>
      </c>
      <c r="HJ118" s="86">
        <f t="shared" si="138"/>
        <v>1.2203036074397442E-19</v>
      </c>
      <c r="HK118" s="86">
        <f t="shared" si="138"/>
        <v>7.2316580233705636E-17</v>
      </c>
      <c r="HL118" s="86">
        <f t="shared" si="138"/>
        <v>8.2449619654893811E-17</v>
      </c>
      <c r="HM118" s="86">
        <f t="shared" si="138"/>
        <v>1.6496520695128573E-14</v>
      </c>
      <c r="HN118" s="86">
        <f t="shared" si="138"/>
        <v>3.007171924607926E-12</v>
      </c>
      <c r="HO118" s="86">
        <f t="shared" si="138"/>
        <v>1.0943674091737511E-9</v>
      </c>
      <c r="HP118" s="86">
        <f t="shared" si="138"/>
        <v>3.6060802804683742E-6</v>
      </c>
      <c r="HQ118" s="86">
        <f t="shared" si="138"/>
        <v>2.5961573982432586E-6</v>
      </c>
      <c r="HS118" s="86">
        <f t="shared" si="143"/>
        <v>3.7499068637495994E-8</v>
      </c>
      <c r="HT118" s="86">
        <f t="shared" si="143"/>
        <v>8.4615852466219473E-7</v>
      </c>
      <c r="HU118" s="86">
        <f t="shared" si="143"/>
        <v>5.7360003033076798E-8</v>
      </c>
      <c r="HV118" s="86">
        <f t="shared" si="143"/>
        <v>3.0744314727314627E-10</v>
      </c>
      <c r="HW118" s="86">
        <f t="shared" si="143"/>
        <v>1.3988350398535201E-9</v>
      </c>
      <c r="HX118" s="86">
        <f t="shared" si="143"/>
        <v>1.035578261980166E-8</v>
      </c>
      <c r="HY118" s="86">
        <f t="shared" si="143"/>
        <v>8.0760385950768476E-10</v>
      </c>
      <c r="HZ118" s="86">
        <f t="shared" si="143"/>
        <v>2.0920692465548449E-8</v>
      </c>
      <c r="IA118" s="86">
        <f t="shared" si="143"/>
        <v>4.4364997976535083E-9</v>
      </c>
      <c r="IB118" s="86">
        <f t="shared" si="143"/>
        <v>2.9348370465041263E-9</v>
      </c>
      <c r="IC118" s="86">
        <f t="shared" si="143"/>
        <v>1.1553498299513843E-9</v>
      </c>
      <c r="ID118" s="86">
        <f t="shared" si="143"/>
        <v>4.2001050300057444E-10</v>
      </c>
      <c r="IE118" s="86">
        <f t="shared" si="143"/>
        <v>3.0829584768737478E-10</v>
      </c>
      <c r="IF118" s="86">
        <f t="shared" si="143"/>
        <v>6.6500791372063275E-5</v>
      </c>
      <c r="IG118" s="86">
        <f t="shared" si="143"/>
        <v>1.1187002551034119E-4</v>
      </c>
      <c r="II118" s="86">
        <f t="shared" si="144"/>
        <v>3.3651205927278381E-62</v>
      </c>
      <c r="IJ118" s="86">
        <f t="shared" si="144"/>
        <v>6.8030690767778553E-52</v>
      </c>
      <c r="IK118" s="86">
        <f t="shared" si="144"/>
        <v>8.5446279225614188E-65</v>
      </c>
      <c r="IL118" s="86">
        <f t="shared" si="144"/>
        <v>8.3958583431685962E-19</v>
      </c>
      <c r="IM118" s="86">
        <f t="shared" si="144"/>
        <v>3.9944280165030061E-80</v>
      </c>
      <c r="IN118" s="86">
        <f t="shared" si="144"/>
        <v>1.3902053420400725E-74</v>
      </c>
      <c r="IO118" s="86">
        <f t="shared" si="144"/>
        <v>4.7774688608470083E-80</v>
      </c>
      <c r="IP118" s="86">
        <f t="shared" si="144"/>
        <v>3.5851864866933913E-74</v>
      </c>
      <c r="IQ118" s="86">
        <f t="shared" si="144"/>
        <v>6.6400021122716923E-73</v>
      </c>
      <c r="IR118" s="86">
        <f t="shared" si="144"/>
        <v>9.0671659485668173E-80</v>
      </c>
      <c r="IS118" s="86">
        <f t="shared" si="144"/>
        <v>1.6360508288849819E-76</v>
      </c>
      <c r="IT118" s="86">
        <f t="shared" si="144"/>
        <v>3.3320213782156569E-79</v>
      </c>
      <c r="IU118" s="86">
        <f t="shared" si="144"/>
        <v>8.0825540428072949E-82</v>
      </c>
      <c r="IV118" s="86">
        <f t="shared" si="144"/>
        <v>3.8354993218115115E-36</v>
      </c>
      <c r="IW118" s="86">
        <f t="shared" si="144"/>
        <v>9.7474378073054285E-28</v>
      </c>
      <c r="IY118" s="86">
        <f t="shared" si="145"/>
        <v>7.1428598071139394E-8</v>
      </c>
      <c r="IZ118" s="86">
        <f t="shared" si="145"/>
        <v>8.4616836316009225E-7</v>
      </c>
      <c r="JA118" s="86">
        <f t="shared" si="145"/>
        <v>5.7360297006954098E-8</v>
      </c>
      <c r="JB118" s="86">
        <f t="shared" si="145"/>
        <v>3.1176551879849586E-10</v>
      </c>
      <c r="JC118" s="86">
        <f t="shared" si="145"/>
        <v>1.3988354295963135E-9</v>
      </c>
      <c r="JD118" s="86">
        <f t="shared" si="145"/>
        <v>1.0355782619801793E-8</v>
      </c>
      <c r="JE118" s="86">
        <f t="shared" si="145"/>
        <v>8.0760385951454612E-10</v>
      </c>
      <c r="JF118" s="86">
        <f t="shared" si="145"/>
        <v>2.0920692465670478E-8</v>
      </c>
      <c r="JG118" s="86">
        <f t="shared" si="145"/>
        <v>4.4364998699700885E-9</v>
      </c>
      <c r="JH118" s="86">
        <f t="shared" si="145"/>
        <v>2.934837128953746E-9</v>
      </c>
      <c r="JI118" s="86">
        <f t="shared" si="145"/>
        <v>1.1553663264720795E-9</v>
      </c>
      <c r="JJ118" s="86">
        <f t="shared" si="145"/>
        <v>4.2301767492518238E-10</v>
      </c>
      <c r="JK118" s="86">
        <f t="shared" si="145"/>
        <v>1.4026632568611259E-9</v>
      </c>
      <c r="JL118" s="86">
        <f t="shared" si="145"/>
        <v>7.0106871652531643E-5</v>
      </c>
      <c r="JM118" s="86">
        <f t="shared" si="145"/>
        <v>1.1446618290858445E-4</v>
      </c>
    </row>
    <row r="119" spans="2:273" x14ac:dyDescent="0.25">
      <c r="B119" s="2">
        <v>92</v>
      </c>
      <c r="C119" s="37">
        <v>89.644000000000005</v>
      </c>
      <c r="D119" s="37">
        <v>92.85</v>
      </c>
      <c r="E119" s="37">
        <v>93.224999999999994</v>
      </c>
      <c r="F119" s="37">
        <v>84.674999999999997</v>
      </c>
      <c r="G119" s="37">
        <v>90.974999999999994</v>
      </c>
      <c r="H119" s="37">
        <v>87.35</v>
      </c>
      <c r="I119" s="37">
        <v>92.85</v>
      </c>
      <c r="J119" s="37">
        <v>92.575000000000003</v>
      </c>
      <c r="K119" s="37">
        <v>89.805000000000007</v>
      </c>
      <c r="L119" s="37">
        <v>91.902000000000001</v>
      </c>
      <c r="M119" s="37">
        <v>90.902000000000001</v>
      </c>
      <c r="N119" s="37">
        <v>92.805000000000007</v>
      </c>
      <c r="O119" s="37">
        <v>94.731999999999999</v>
      </c>
      <c r="P119" s="37">
        <v>92.731999999999999</v>
      </c>
      <c r="Q119" s="37">
        <v>94.537000000000006</v>
      </c>
      <c r="S119" s="4">
        <f t="shared" si="146"/>
        <v>89.417449712534605</v>
      </c>
      <c r="T119" s="4">
        <f t="shared" si="146"/>
        <v>90.983107926055396</v>
      </c>
      <c r="U119" s="4">
        <f t="shared" si="146"/>
        <v>90.427689606690365</v>
      </c>
      <c r="V119" s="4">
        <f t="shared" si="146"/>
        <v>89.882874399845761</v>
      </c>
      <c r="W119" s="4">
        <f t="shared" si="146"/>
        <v>89.511408222846086</v>
      </c>
      <c r="X119" s="4">
        <f t="shared" si="146"/>
        <v>89.673679777532413</v>
      </c>
      <c r="Y119" s="4">
        <f t="shared" si="146"/>
        <v>91.19339867968236</v>
      </c>
      <c r="Z119" s="4">
        <f t="shared" si="146"/>
        <v>91.214309103740433</v>
      </c>
      <c r="AA119" s="4">
        <f t="shared" si="146"/>
        <v>92.564504055527436</v>
      </c>
      <c r="AB119" s="4">
        <f t="shared" si="146"/>
        <v>92.563851247463887</v>
      </c>
      <c r="AC119" s="4">
        <f t="shared" si="146"/>
        <v>92.560535937661228</v>
      </c>
      <c r="AD119" s="4">
        <f t="shared" si="146"/>
        <v>92.733916167844328</v>
      </c>
      <c r="AE119" s="4">
        <f t="shared" si="146"/>
        <v>93.653931563796391</v>
      </c>
      <c r="AF119" s="4">
        <f t="shared" si="146"/>
        <v>93.69256556093022</v>
      </c>
      <c r="AG119" s="4">
        <f t="shared" si="146"/>
        <v>94.890296616056148</v>
      </c>
      <c r="AI119" s="4">
        <f t="shared" si="147"/>
        <v>0.2265502874654004</v>
      </c>
      <c r="AJ119" s="4">
        <f t="shared" si="147"/>
        <v>1.866892073944598</v>
      </c>
      <c r="AK119" s="4">
        <f t="shared" si="147"/>
        <v>2.7973103933096297</v>
      </c>
      <c r="AL119" s="4">
        <f t="shared" si="147"/>
        <v>-5.2078743998457639</v>
      </c>
      <c r="AM119" s="4">
        <f t="shared" si="147"/>
        <v>1.4635917771539084</v>
      </c>
      <c r="AN119" s="4">
        <f t="shared" si="147"/>
        <v>-2.3236797775324192</v>
      </c>
      <c r="AO119" s="4">
        <f t="shared" si="147"/>
        <v>1.656601320317634</v>
      </c>
      <c r="AP119" s="4">
        <f t="shared" si="147"/>
        <v>1.3606908962595696</v>
      </c>
      <c r="AQ119" s="4">
        <f t="shared" si="147"/>
        <v>-2.7595040555274295</v>
      </c>
      <c r="AR119" s="4">
        <f t="shared" si="147"/>
        <v>-0.66185124746388624</v>
      </c>
      <c r="AS119" s="4">
        <f t="shared" si="147"/>
        <v>-1.6585359376612274</v>
      </c>
      <c r="AT119" s="4">
        <f t="shared" si="147"/>
        <v>7.1083832155679261E-2</v>
      </c>
      <c r="AU119" s="4">
        <f t="shared" si="147"/>
        <v>1.0780684362036084</v>
      </c>
      <c r="AV119" s="4">
        <f t="shared" si="147"/>
        <v>-0.96056556093022039</v>
      </c>
      <c r="AW119" s="4">
        <f t="shared" si="147"/>
        <v>-0.35329661605614149</v>
      </c>
      <c r="AY119" s="2">
        <f t="shared" si="139"/>
        <v>89.417449688171985</v>
      </c>
      <c r="AZ119" s="2">
        <f t="shared" si="139"/>
        <v>90.983026129585284</v>
      </c>
      <c r="BA119" s="2">
        <f t="shared" si="139"/>
        <v>90.427681542793337</v>
      </c>
      <c r="BB119" s="2">
        <f t="shared" si="139"/>
        <v>89.88287432283407</v>
      </c>
      <c r="BC119" s="2">
        <f t="shared" si="139"/>
        <v>89.511407708678405</v>
      </c>
      <c r="BD119" s="2">
        <f t="shared" si="139"/>
        <v>89.673675269276089</v>
      </c>
      <c r="BE119" s="2">
        <f t="shared" si="139"/>
        <v>91.193398157358629</v>
      </c>
      <c r="BF119" s="2">
        <f t="shared" si="139"/>
        <v>91.214299294900286</v>
      </c>
      <c r="BG119" s="2">
        <f t="shared" si="139"/>
        <v>92.564501057911215</v>
      </c>
      <c r="BH119" s="2">
        <f t="shared" si="139"/>
        <v>92.563848917700184</v>
      </c>
      <c r="BI119" s="2">
        <f t="shared" si="139"/>
        <v>92.560534811970399</v>
      </c>
      <c r="BJ119" s="2">
        <f t="shared" si="139"/>
        <v>92.73391577055348</v>
      </c>
      <c r="BK119" s="2">
        <f t="shared" si="139"/>
        <v>93.653931226065339</v>
      </c>
      <c r="BL119" s="2">
        <f t="shared" si="139"/>
        <v>93.666322437790654</v>
      </c>
      <c r="BM119" s="2">
        <f t="shared" si="139"/>
        <v>94.795042942405018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89.644000000000005</v>
      </c>
      <c r="CF119" s="2">
        <f t="shared" si="140"/>
        <v>92.85</v>
      </c>
      <c r="CG119" s="2">
        <f t="shared" si="140"/>
        <v>93.224999999999994</v>
      </c>
      <c r="CH119" s="2">
        <f t="shared" si="140"/>
        <v>84.674999999999997</v>
      </c>
      <c r="CI119" s="2">
        <f t="shared" si="140"/>
        <v>90.974999999999994</v>
      </c>
      <c r="CJ119" s="2">
        <f t="shared" si="140"/>
        <v>87.35</v>
      </c>
      <c r="CK119" s="2">
        <f t="shared" si="140"/>
        <v>92.85</v>
      </c>
      <c r="CL119" s="2">
        <f t="shared" si="140"/>
        <v>92.575000000000003</v>
      </c>
      <c r="CM119" s="2">
        <f t="shared" si="140"/>
        <v>89.805000000000007</v>
      </c>
      <c r="CN119" s="2">
        <f t="shared" si="140"/>
        <v>91.902000000000001</v>
      </c>
      <c r="CO119" s="2">
        <f t="shared" si="140"/>
        <v>90.902000000000001</v>
      </c>
      <c r="CP119" s="2">
        <f t="shared" si="140"/>
        <v>92.805000000000007</v>
      </c>
      <c r="CQ119" s="2">
        <f t="shared" si="140"/>
        <v>94.731999999999999</v>
      </c>
      <c r="CR119" s="2">
        <f t="shared" si="140"/>
        <v>92.731999999999999</v>
      </c>
      <c r="CS119" s="2">
        <f t="shared" si="140"/>
        <v>94.537000000000006</v>
      </c>
      <c r="CU119" s="2">
        <f t="shared" si="110"/>
        <v>89.644000000000005</v>
      </c>
      <c r="CV119" s="2">
        <f t="shared" si="111"/>
        <v>92.85</v>
      </c>
      <c r="CW119" s="2">
        <f t="shared" si="112"/>
        <v>93.224999999999994</v>
      </c>
      <c r="CX119" s="2">
        <f t="shared" si="113"/>
        <v>84.674999999999997</v>
      </c>
      <c r="CY119" s="2">
        <f t="shared" si="114"/>
        <v>90.974999999999994</v>
      </c>
      <c r="CZ119" s="2">
        <f t="shared" si="115"/>
        <v>87.35</v>
      </c>
      <c r="DA119" s="2">
        <f t="shared" si="116"/>
        <v>92.85</v>
      </c>
      <c r="DB119" s="2">
        <f t="shared" si="117"/>
        <v>92.575000000000003</v>
      </c>
      <c r="DC119" s="2">
        <f t="shared" si="118"/>
        <v>89.805000000000007</v>
      </c>
      <c r="DD119" s="2">
        <f t="shared" si="119"/>
        <v>91.902000000000001</v>
      </c>
      <c r="DE119" s="2">
        <f t="shared" si="120"/>
        <v>90.902000000000001</v>
      </c>
      <c r="DF119" s="2">
        <f t="shared" si="121"/>
        <v>92.805000000000007</v>
      </c>
      <c r="DG119" s="2">
        <f t="shared" si="122"/>
        <v>94.731999999999999</v>
      </c>
      <c r="DH119" s="2">
        <f t="shared" si="123"/>
        <v>92.731999999999999</v>
      </c>
      <c r="DI119" s="2">
        <f t="shared" si="124"/>
        <v>94.537000000000006</v>
      </c>
      <c r="DK119" s="2">
        <f t="shared" si="148"/>
        <v>106.82845762483134</v>
      </c>
      <c r="DL119" s="2">
        <f t="shared" si="148"/>
        <v>104.27325742240218</v>
      </c>
      <c r="DM119" s="2">
        <f t="shared" si="148"/>
        <v>106.28765009380862</v>
      </c>
      <c r="DN119" s="2">
        <f t="shared" si="148"/>
        <v>109.80445121951219</v>
      </c>
      <c r="DO119" s="2">
        <f t="shared" si="148"/>
        <v>100.96443319838059</v>
      </c>
      <c r="DP119" s="2">
        <f t="shared" si="148"/>
        <v>108.10139238428714</v>
      </c>
      <c r="DQ119" s="2">
        <f t="shared" si="148"/>
        <v>107.59662162162159</v>
      </c>
      <c r="DR119" s="2">
        <f t="shared" si="148"/>
        <v>108.07689777327937</v>
      </c>
      <c r="DS119" s="2">
        <f t="shared" si="148"/>
        <v>112.1265485282854</v>
      </c>
      <c r="DT119" s="2">
        <f t="shared" si="148"/>
        <v>111.75688667614983</v>
      </c>
      <c r="DU119" s="2">
        <f t="shared" si="148"/>
        <v>107.56969662618084</v>
      </c>
      <c r="DV119" s="2">
        <f t="shared" si="148"/>
        <v>110.44255378050119</v>
      </c>
      <c r="DW119" s="2">
        <f t="shared" si="148"/>
        <v>112.2693428165007</v>
      </c>
      <c r="DX119" s="2">
        <f t="shared" si="148"/>
        <v>108.93464295874823</v>
      </c>
      <c r="DY119" s="2">
        <f t="shared" si="148"/>
        <v>107.02957909982175</v>
      </c>
      <c r="EA119" s="2">
        <f t="shared" si="152"/>
        <v>89.281509426229505</v>
      </c>
      <c r="EB119" s="2">
        <f t="shared" si="152"/>
        <v>90.883539731682148</v>
      </c>
      <c r="EC119" s="2">
        <f t="shared" si="152"/>
        <v>90.298434788895293</v>
      </c>
      <c r="ED119" s="2">
        <f t="shared" si="152"/>
        <v>89.702864787421632</v>
      </c>
      <c r="EE119" s="2">
        <f t="shared" si="151"/>
        <v>89.413952896501584</v>
      </c>
      <c r="EF119" s="2">
        <f t="shared" si="151"/>
        <v>89.50947496117027</v>
      </c>
      <c r="EG119" s="2">
        <f t="shared" si="151"/>
        <v>91.028086199444672</v>
      </c>
      <c r="EH119" s="2">
        <f t="shared" si="151"/>
        <v>91.056096505066677</v>
      </c>
      <c r="EI119" s="2">
        <f t="shared" si="151"/>
        <v>92.369734573119189</v>
      </c>
      <c r="EJ119" s="2">
        <f t="shared" si="151"/>
        <v>92.380660023627286</v>
      </c>
      <c r="EK119" s="2">
        <f t="shared" si="151"/>
        <v>92.430100045351452</v>
      </c>
      <c r="EL119" s="2">
        <f t="shared" si="151"/>
        <v>92.560227502178577</v>
      </c>
      <c r="EM119" s="2">
        <f t="shared" si="135"/>
        <v>93.469715751611602</v>
      </c>
      <c r="EN119" s="2">
        <f t="shared" si="135"/>
        <v>93.509339984101743</v>
      </c>
      <c r="EO119" s="2">
        <f t="shared" si="135"/>
        <v>94.660169914134755</v>
      </c>
      <c r="EQ119" s="2">
        <f t="shared" si="149"/>
        <v>89.319974336911571</v>
      </c>
      <c r="ER119" s="2">
        <f t="shared" si="149"/>
        <v>90.895868805283214</v>
      </c>
      <c r="ES119" s="2">
        <f t="shared" si="149"/>
        <v>90.184429724161603</v>
      </c>
      <c r="ET119" s="2">
        <f t="shared" si="149"/>
        <v>89.727676132278944</v>
      </c>
      <c r="EU119" s="2">
        <f t="shared" si="149"/>
        <v>89.272038715697676</v>
      </c>
      <c r="EV119" s="2">
        <f t="shared" si="149"/>
        <v>89.591491200533781</v>
      </c>
      <c r="EW119" s="2">
        <f t="shared" si="149"/>
        <v>90.898906277470445</v>
      </c>
      <c r="EX119" s="2">
        <f t="shared" si="149"/>
        <v>91.197477273603525</v>
      </c>
      <c r="EY119" s="2">
        <f t="shared" si="149"/>
        <v>92.46527020384481</v>
      </c>
      <c r="EZ119" s="2">
        <f t="shared" si="149"/>
        <v>92.401158960579636</v>
      </c>
      <c r="FA119" s="2">
        <f t="shared" si="149"/>
        <v>92.403377336325207</v>
      </c>
      <c r="FB119" s="2">
        <f t="shared" si="149"/>
        <v>92.579550091530351</v>
      </c>
      <c r="FC119" s="2">
        <f t="shared" si="149"/>
        <v>93.358092546770038</v>
      </c>
      <c r="FD119" s="2">
        <f t="shared" si="149"/>
        <v>93.594083517768979</v>
      </c>
      <c r="FE119" s="2">
        <f t="shared" si="149"/>
        <v>94.835469604085077</v>
      </c>
      <c r="FG119" s="2">
        <f t="shared" si="150"/>
        <v>0.99226866559373939</v>
      </c>
      <c r="FH119" s="2">
        <f t="shared" si="150"/>
        <v>0.99258253152064602</v>
      </c>
      <c r="FI119" s="2">
        <f t="shared" si="150"/>
        <v>0.99185362914517394</v>
      </c>
      <c r="FJ119" s="2">
        <f t="shared" si="150"/>
        <v>0.99117567815050833</v>
      </c>
      <c r="FK119" s="2">
        <f t="shared" si="150"/>
        <v>0.99146175707076589</v>
      </c>
      <c r="FL119" s="2">
        <f t="shared" si="150"/>
        <v>0.9912102887963814</v>
      </c>
      <c r="FM119" s="2">
        <f t="shared" si="150"/>
        <v>0.98995289076005077</v>
      </c>
      <c r="FN119" s="2">
        <f t="shared" si="150"/>
        <v>0.99077971946645615</v>
      </c>
      <c r="FO119" s="2">
        <f t="shared" si="150"/>
        <v>0.99019425914592452</v>
      </c>
      <c r="FP119" s="2">
        <f t="shared" si="150"/>
        <v>0.99055616973363458</v>
      </c>
      <c r="FQ119" s="2">
        <f t="shared" si="150"/>
        <v>0.99136667947719981</v>
      </c>
      <c r="FR119" s="2">
        <f t="shared" si="150"/>
        <v>0.99029647165805335</v>
      </c>
      <c r="FS119" s="2">
        <f t="shared" si="150"/>
        <v>0.99015685821498201</v>
      </c>
      <c r="FT119" s="2">
        <f t="shared" si="150"/>
        <v>0.98985372674538241</v>
      </c>
      <c r="FU119" s="2">
        <f t="shared" si="150"/>
        <v>0.98917450142789687</v>
      </c>
      <c r="FW119" s="2">
        <f t="shared" si="141"/>
        <v>7.2517420371578743E-3</v>
      </c>
      <c r="FX119" s="2">
        <f t="shared" si="141"/>
        <v>1.3674099955162914E-2</v>
      </c>
      <c r="FY119" s="2">
        <f t="shared" si="141"/>
        <v>8.8357798470831278E-3</v>
      </c>
      <c r="FZ119" s="2">
        <f t="shared" si="141"/>
        <v>0.10586556534499303</v>
      </c>
      <c r="GA119" s="2">
        <f t="shared" si="141"/>
        <v>8.2161950507830088E-3</v>
      </c>
      <c r="GB119" s="2">
        <f t="shared" si="141"/>
        <v>9.5435152985563505E-3</v>
      </c>
      <c r="GC119" s="2">
        <f t="shared" si="141"/>
        <v>8.9327149372397611E-3</v>
      </c>
      <c r="GD119" s="2">
        <f t="shared" si="141"/>
        <v>8.9561490440686412E-3</v>
      </c>
      <c r="GE119" s="2">
        <f t="shared" si="141"/>
        <v>1.0847126225203721E-2</v>
      </c>
      <c r="GF119" s="2">
        <f t="shared" si="141"/>
        <v>9.9077510373385014E-3</v>
      </c>
      <c r="GG119" s="2">
        <f t="shared" si="141"/>
        <v>1.011212033128998E-2</v>
      </c>
      <c r="GH119" s="2">
        <f t="shared" si="141"/>
        <v>8.6224734288015172E-3</v>
      </c>
      <c r="GI119" s="2">
        <f t="shared" si="141"/>
        <v>7.4529328610434872E-3</v>
      </c>
      <c r="GJ119" s="2">
        <f t="shared" si="141"/>
        <v>5.5828999856011134E-3</v>
      </c>
      <c r="GK119" s="2">
        <f t="shared" si="141"/>
        <v>5.5220108667265776E-3</v>
      </c>
      <c r="GM119" s="86">
        <f t="shared" si="142"/>
        <v>6.1496358538899701E-62</v>
      </c>
      <c r="GN119" s="86">
        <f t="shared" si="142"/>
        <v>7.5111187853376846E-82</v>
      </c>
      <c r="GO119" s="86">
        <f t="shared" si="142"/>
        <v>1.0049209288286872E-82</v>
      </c>
      <c r="GP119" s="86">
        <f t="shared" si="142"/>
        <v>1.767189772937377E-99</v>
      </c>
      <c r="GQ119" s="86">
        <f t="shared" si="142"/>
        <v>1.6224270817700549E-104</v>
      </c>
      <c r="GR119" s="86">
        <f t="shared" si="142"/>
        <v>1.5961434197766096E-105</v>
      </c>
      <c r="GS119" s="86">
        <f t="shared" si="142"/>
        <v>9.4689156849476433E-90</v>
      </c>
      <c r="GT119" s="86">
        <f t="shared" si="142"/>
        <v>1.0680474793101335E-80</v>
      </c>
      <c r="GU119" s="86">
        <f t="shared" si="142"/>
        <v>4.0911749239593365E-83</v>
      </c>
      <c r="GV119" s="86">
        <f t="shared" si="142"/>
        <v>2.3011592967513784E-77</v>
      </c>
      <c r="GW119" s="86">
        <f t="shared" si="142"/>
        <v>8.0041876500874309E-88</v>
      </c>
      <c r="GX119" s="86">
        <f t="shared" si="142"/>
        <v>5.1851616056763489E-80</v>
      </c>
      <c r="GY119" s="86">
        <f t="shared" si="142"/>
        <v>5.8947947369887874E-71</v>
      </c>
      <c r="GZ119" s="86">
        <f t="shared" si="142"/>
        <v>1.4623238048698727E-42</v>
      </c>
      <c r="HA119" s="86">
        <f t="shared" si="142"/>
        <v>7.7755516160710609E-37</v>
      </c>
      <c r="HC119" s="86">
        <f t="shared" si="73"/>
        <v>1.207704794838978E-9</v>
      </c>
      <c r="HD119" s="86">
        <f t="shared" si="73"/>
        <v>1.117041711527634E-13</v>
      </c>
      <c r="HE119" s="86">
        <f t="shared" si="73"/>
        <v>1.9575331566493416E-15</v>
      </c>
      <c r="HF119" s="86">
        <f t="shared" si="73"/>
        <v>4.9487327122833457E-14</v>
      </c>
      <c r="HG119" s="86">
        <f t="shared" si="73"/>
        <v>9.3276079354260676E-19</v>
      </c>
      <c r="HH119" s="86">
        <f t="shared" si="73"/>
        <v>3.4763404398264995E-26</v>
      </c>
      <c r="HI119" s="86">
        <f t="shared" si="138"/>
        <v>1.8218491768210023E-24</v>
      </c>
      <c r="HJ119" s="86">
        <f t="shared" si="138"/>
        <v>5.9555302432073495E-23</v>
      </c>
      <c r="HK119" s="86">
        <f t="shared" si="138"/>
        <v>1.1132996025678975E-19</v>
      </c>
      <c r="HL119" s="86">
        <f t="shared" si="138"/>
        <v>1.7991245635286898E-19</v>
      </c>
      <c r="HM119" s="86">
        <f t="shared" si="138"/>
        <v>8.4631507115624042E-17</v>
      </c>
      <c r="HN119" s="86">
        <f t="shared" si="138"/>
        <v>2.6589341398523706E-14</v>
      </c>
      <c r="HO119" s="86">
        <f t="shared" si="138"/>
        <v>2.1233291823456055E-11</v>
      </c>
      <c r="HP119" s="86">
        <f t="shared" si="138"/>
        <v>3.166849923490383E-7</v>
      </c>
      <c r="HQ119" s="86">
        <f t="shared" si="138"/>
        <v>2.6144521083853402E-7</v>
      </c>
      <c r="HS119" s="86">
        <f t="shared" si="143"/>
        <v>1.2400896199432494E-7</v>
      </c>
      <c r="HT119" s="86">
        <f t="shared" si="143"/>
        <v>2.5992981492383663E-6</v>
      </c>
      <c r="HU119" s="86">
        <f t="shared" si="143"/>
        <v>2.0096714892560829E-7</v>
      </c>
      <c r="HV119" s="86">
        <f t="shared" si="143"/>
        <v>1.5629327120699783E-9</v>
      </c>
      <c r="HW119" s="86">
        <f t="shared" si="143"/>
        <v>6.4471587945567851E-9</v>
      </c>
      <c r="HX119" s="86">
        <f t="shared" si="143"/>
        <v>4.3692034711381245E-8</v>
      </c>
      <c r="HY119" s="86">
        <f t="shared" si="143"/>
        <v>3.9028907344985114E-9</v>
      </c>
      <c r="HZ119" s="86">
        <f t="shared" si="143"/>
        <v>8.3829313079425485E-8</v>
      </c>
      <c r="IA119" s="86">
        <f t="shared" si="143"/>
        <v>1.983327858822411E-8</v>
      </c>
      <c r="IB119" s="86">
        <f t="shared" si="143"/>
        <v>1.3883689785725269E-8</v>
      </c>
      <c r="IC119" s="86">
        <f t="shared" si="143"/>
        <v>5.5323807010904144E-9</v>
      </c>
      <c r="ID119" s="86">
        <f t="shared" si="143"/>
        <v>2.0412896519556216E-9</v>
      </c>
      <c r="IE119" s="86">
        <f t="shared" si="143"/>
        <v>1.4852420836308103E-9</v>
      </c>
      <c r="IF119" s="86">
        <f t="shared" si="143"/>
        <v>1.1519529092097193E-4</v>
      </c>
      <c r="IG119" s="86">
        <f t="shared" si="143"/>
        <v>1.888330414429829E-4</v>
      </c>
      <c r="II119" s="86">
        <f t="shared" si="144"/>
        <v>5.3180497146566492E-60</v>
      </c>
      <c r="IJ119" s="86">
        <f t="shared" si="144"/>
        <v>8.361675742885017E-50</v>
      </c>
      <c r="IK119" s="86">
        <f t="shared" si="144"/>
        <v>2.0827046651157239E-62</v>
      </c>
      <c r="IL119" s="86">
        <f t="shared" si="144"/>
        <v>2.0977347998700214E-17</v>
      </c>
      <c r="IM119" s="86">
        <f t="shared" si="144"/>
        <v>3.3398778006167066E-77</v>
      </c>
      <c r="IN119" s="86">
        <f t="shared" si="144"/>
        <v>8.8063613739871029E-72</v>
      </c>
      <c r="IO119" s="86">
        <f t="shared" si="144"/>
        <v>4.4603133754662084E-77</v>
      </c>
      <c r="IP119" s="86">
        <f t="shared" si="144"/>
        <v>2.0116806750978684E-71</v>
      </c>
      <c r="IQ119" s="86">
        <f t="shared" si="144"/>
        <v>4.3201671479750949E-70</v>
      </c>
      <c r="IR119" s="86">
        <f t="shared" si="144"/>
        <v>9.6017128975181364E-77</v>
      </c>
      <c r="IS119" s="86">
        <f t="shared" si="144"/>
        <v>1.334207667148669E-73</v>
      </c>
      <c r="IT119" s="86">
        <f t="shared" si="144"/>
        <v>2.7507760427979721E-76</v>
      </c>
      <c r="IU119" s="86">
        <f t="shared" si="144"/>
        <v>6.8328255508338046E-79</v>
      </c>
      <c r="IV119" s="86">
        <f t="shared" si="144"/>
        <v>5.969192528244645E-35</v>
      </c>
      <c r="IW119" s="86">
        <f t="shared" si="144"/>
        <v>7.765783055556651E-27</v>
      </c>
      <c r="IY119" s="86">
        <f t="shared" si="145"/>
        <v>1.252166667891639E-7</v>
      </c>
      <c r="IZ119" s="86">
        <f t="shared" si="145"/>
        <v>2.5992982609425375E-6</v>
      </c>
      <c r="JA119" s="86">
        <f t="shared" si="145"/>
        <v>2.0096715088314145E-7</v>
      </c>
      <c r="JB119" s="86">
        <f t="shared" si="145"/>
        <v>1.562982220374449E-9</v>
      </c>
      <c r="JC119" s="86">
        <f t="shared" si="145"/>
        <v>6.4471587954895462E-9</v>
      </c>
      <c r="JD119" s="86">
        <f t="shared" si="145"/>
        <v>4.3692034711381245E-8</v>
      </c>
      <c r="JE119" s="86">
        <f t="shared" si="145"/>
        <v>3.9028907344985131E-9</v>
      </c>
      <c r="JF119" s="86">
        <f t="shared" si="145"/>
        <v>8.3829313079425538E-8</v>
      </c>
      <c r="JG119" s="86">
        <f t="shared" si="145"/>
        <v>1.9833278588335439E-8</v>
      </c>
      <c r="JH119" s="86">
        <f t="shared" si="145"/>
        <v>1.3883689785905181E-8</v>
      </c>
      <c r="JI119" s="86">
        <f t="shared" si="145"/>
        <v>5.5323807857219214E-9</v>
      </c>
      <c r="JJ119" s="86">
        <f t="shared" si="145"/>
        <v>2.04131624129702E-9</v>
      </c>
      <c r="JK119" s="86">
        <f t="shared" si="145"/>
        <v>1.5064753754542664E-9</v>
      </c>
      <c r="JL119" s="86">
        <f t="shared" si="145"/>
        <v>1.1551197591332098E-4</v>
      </c>
      <c r="JM119" s="86">
        <f t="shared" si="145"/>
        <v>1.8909448665382144E-4</v>
      </c>
    </row>
    <row r="120" spans="2:273" x14ac:dyDescent="0.25">
      <c r="B120" s="2">
        <v>93</v>
      </c>
      <c r="C120" s="37">
        <v>88.555999999999997</v>
      </c>
      <c r="D120" s="37">
        <v>90.075000000000003</v>
      </c>
      <c r="E120" s="37">
        <v>89.45</v>
      </c>
      <c r="F120" s="37">
        <v>90.3</v>
      </c>
      <c r="G120" s="37">
        <v>91.25</v>
      </c>
      <c r="H120" s="37">
        <v>89.924999999999997</v>
      </c>
      <c r="I120" s="37">
        <v>87.674999999999997</v>
      </c>
      <c r="J120" s="37">
        <v>90</v>
      </c>
      <c r="K120" s="37">
        <v>90.61</v>
      </c>
      <c r="L120" s="37">
        <v>91.975999999999999</v>
      </c>
      <c r="M120" s="37">
        <v>90.244</v>
      </c>
      <c r="N120" s="37">
        <v>95.950999999999993</v>
      </c>
      <c r="O120" s="37">
        <v>91.316999999999993</v>
      </c>
      <c r="P120" s="37">
        <v>92.902000000000001</v>
      </c>
      <c r="Q120" s="37">
        <v>95.537000000000006</v>
      </c>
      <c r="S120" s="4">
        <f t="shared" si="146"/>
        <v>89.296971290745475</v>
      </c>
      <c r="T120" s="4">
        <f t="shared" si="146"/>
        <v>90.858111940946927</v>
      </c>
      <c r="U120" s="4">
        <f t="shared" si="146"/>
        <v>90.270235854997949</v>
      </c>
      <c r="V120" s="4">
        <f t="shared" si="146"/>
        <v>89.69350604407515</v>
      </c>
      <c r="W120" s="4">
        <f t="shared" si="146"/>
        <v>89.375551599848293</v>
      </c>
      <c r="X120" s="4">
        <f t="shared" si="146"/>
        <v>89.561968921172209</v>
      </c>
      <c r="Y120" s="4">
        <f t="shared" si="146"/>
        <v>91.026746600851581</v>
      </c>
      <c r="Z120" s="4">
        <f t="shared" si="146"/>
        <v>91.11408394199745</v>
      </c>
      <c r="AA120" s="4">
        <f t="shared" si="146"/>
        <v>92.437425365258306</v>
      </c>
      <c r="AB120" s="4">
        <f t="shared" si="146"/>
        <v>92.424284425916596</v>
      </c>
      <c r="AC120" s="4">
        <f t="shared" si="146"/>
        <v>92.402187093862466</v>
      </c>
      <c r="AD120" s="4">
        <f t="shared" si="146"/>
        <v>92.588073263721355</v>
      </c>
      <c r="AE120" s="4">
        <f t="shared" si="146"/>
        <v>93.504562644869722</v>
      </c>
      <c r="AF120" s="4">
        <f t="shared" si="146"/>
        <v>93.600047055953851</v>
      </c>
      <c r="AG120" s="4">
        <f t="shared" si="146"/>
        <v>94.910052579447367</v>
      </c>
      <c r="AI120" s="4">
        <f t="shared" si="147"/>
        <v>-0.74097129074547752</v>
      </c>
      <c r="AJ120" s="4">
        <f t="shared" si="147"/>
        <v>-0.78311194094692382</v>
      </c>
      <c r="AK120" s="4">
        <f t="shared" si="147"/>
        <v>-0.82023585499794649</v>
      </c>
      <c r="AL120" s="4">
        <f t="shared" si="147"/>
        <v>0.60649395592484723</v>
      </c>
      <c r="AM120" s="4">
        <f t="shared" si="147"/>
        <v>1.8744484001517066</v>
      </c>
      <c r="AN120" s="4">
        <f t="shared" si="147"/>
        <v>0.36303107882778818</v>
      </c>
      <c r="AO120" s="4">
        <f t="shared" si="147"/>
        <v>-3.3517466008515839</v>
      </c>
      <c r="AP120" s="4">
        <f t="shared" si="147"/>
        <v>-1.1140839419974498</v>
      </c>
      <c r="AQ120" s="4">
        <f t="shared" si="147"/>
        <v>-1.827425365258307</v>
      </c>
      <c r="AR120" s="4">
        <f t="shared" si="147"/>
        <v>-0.44828442591659723</v>
      </c>
      <c r="AS120" s="4">
        <f t="shared" si="147"/>
        <v>-2.1581870938624661</v>
      </c>
      <c r="AT120" s="4">
        <f t="shared" si="147"/>
        <v>3.3629267362786379</v>
      </c>
      <c r="AU120" s="4">
        <f t="shared" si="147"/>
        <v>-2.187562644869729</v>
      </c>
      <c r="AV120" s="4">
        <f t="shared" si="147"/>
        <v>-0.6980470559538503</v>
      </c>
      <c r="AW120" s="4">
        <f t="shared" si="147"/>
        <v>0.6269474205526393</v>
      </c>
      <c r="AY120" s="2">
        <f t="shared" si="139"/>
        <v>89.296971290250738</v>
      </c>
      <c r="AZ120" s="2">
        <f t="shared" si="139"/>
        <v>90.857883130717212</v>
      </c>
      <c r="BA120" s="2">
        <f t="shared" si="139"/>
        <v>90.270210100476419</v>
      </c>
      <c r="BB120" s="2">
        <f t="shared" si="139"/>
        <v>89.693505691933723</v>
      </c>
      <c r="BC120" s="2">
        <f t="shared" si="139"/>
        <v>89.375549462316584</v>
      </c>
      <c r="BD120" s="2">
        <f t="shared" si="139"/>
        <v>89.561951785917003</v>
      </c>
      <c r="BE120" s="2">
        <f t="shared" si="139"/>
        <v>91.026744329285989</v>
      </c>
      <c r="BF120" s="2">
        <f t="shared" si="139"/>
        <v>91.114048467825526</v>
      </c>
      <c r="BG120" s="2">
        <f t="shared" si="139"/>
        <v>92.437413314140585</v>
      </c>
      <c r="BH120" s="2">
        <f t="shared" si="139"/>
        <v>92.424274555980205</v>
      </c>
      <c r="BI120" s="2">
        <f t="shared" si="139"/>
        <v>92.402182247493172</v>
      </c>
      <c r="BJ120" s="2">
        <f t="shared" si="139"/>
        <v>92.588071521273861</v>
      </c>
      <c r="BK120" s="2">
        <f t="shared" si="139"/>
        <v>93.504561174087172</v>
      </c>
      <c r="BL120" s="2">
        <f t="shared" si="139"/>
        <v>93.556718078738257</v>
      </c>
      <c r="BM120" s="2">
        <f t="shared" si="139"/>
        <v>94.756712360299616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88.555999999999997</v>
      </c>
      <c r="CF120" s="2">
        <f t="shared" si="140"/>
        <v>90.075000000000003</v>
      </c>
      <c r="CG120" s="2">
        <f t="shared" si="140"/>
        <v>89.45</v>
      </c>
      <c r="CH120" s="2">
        <f t="shared" si="140"/>
        <v>90.3</v>
      </c>
      <c r="CI120" s="2">
        <f t="shared" si="140"/>
        <v>91.25</v>
      </c>
      <c r="CJ120" s="2">
        <f t="shared" si="140"/>
        <v>89.924999999999997</v>
      </c>
      <c r="CK120" s="2">
        <f t="shared" si="140"/>
        <v>87.674999999999997</v>
      </c>
      <c r="CL120" s="2">
        <f t="shared" si="140"/>
        <v>90</v>
      </c>
      <c r="CM120" s="2">
        <f t="shared" si="140"/>
        <v>90.61</v>
      </c>
      <c r="CN120" s="2">
        <f t="shared" si="140"/>
        <v>91.975999999999999</v>
      </c>
      <c r="CO120" s="2">
        <f t="shared" si="140"/>
        <v>90.244</v>
      </c>
      <c r="CP120" s="2">
        <f t="shared" si="140"/>
        <v>95.950999999999993</v>
      </c>
      <c r="CQ120" s="2">
        <f t="shared" si="140"/>
        <v>91.316999999999993</v>
      </c>
      <c r="CR120" s="2">
        <f t="shared" si="140"/>
        <v>92.902000000000001</v>
      </c>
      <c r="CS120" s="2">
        <f t="shared" si="140"/>
        <v>95.537000000000006</v>
      </c>
      <c r="CU120" s="2">
        <f t="shared" si="110"/>
        <v>88.555999999999997</v>
      </c>
      <c r="CV120" s="2">
        <f t="shared" si="111"/>
        <v>90.075000000000003</v>
      </c>
      <c r="CW120" s="2">
        <f t="shared" si="112"/>
        <v>89.45</v>
      </c>
      <c r="CX120" s="2">
        <f t="shared" si="113"/>
        <v>90.3</v>
      </c>
      <c r="CY120" s="2">
        <f t="shared" si="114"/>
        <v>91.25</v>
      </c>
      <c r="CZ120" s="2">
        <f t="shared" si="115"/>
        <v>89.924999999999997</v>
      </c>
      <c r="DA120" s="2">
        <f t="shared" si="116"/>
        <v>87.674999999999997</v>
      </c>
      <c r="DB120" s="2">
        <f t="shared" si="117"/>
        <v>90</v>
      </c>
      <c r="DC120" s="2">
        <f t="shared" si="118"/>
        <v>90.61</v>
      </c>
      <c r="DD120" s="2">
        <f t="shared" si="119"/>
        <v>91.975999999999999</v>
      </c>
      <c r="DE120" s="2">
        <f t="shared" si="120"/>
        <v>90.244</v>
      </c>
      <c r="DF120" s="2">
        <f t="shared" si="121"/>
        <v>95.950999999999993</v>
      </c>
      <c r="DG120" s="2">
        <f t="shared" si="122"/>
        <v>91.316999999999993</v>
      </c>
      <c r="DH120" s="2">
        <f t="shared" si="123"/>
        <v>92.902000000000001</v>
      </c>
      <c r="DI120" s="2">
        <f t="shared" si="124"/>
        <v>95.537000000000006</v>
      </c>
      <c r="DK120" s="2">
        <f t="shared" si="148"/>
        <v>106.9239956815115</v>
      </c>
      <c r="DL120" s="2">
        <f t="shared" si="148"/>
        <v>104.31097503373822</v>
      </c>
      <c r="DM120" s="2">
        <f t="shared" si="148"/>
        <v>106.36807457786115</v>
      </c>
      <c r="DN120" s="2">
        <f t="shared" si="148"/>
        <v>109.91683864915572</v>
      </c>
      <c r="DO120" s="2">
        <f t="shared" si="148"/>
        <v>100.99072874493929</v>
      </c>
      <c r="DP120" s="2">
        <f t="shared" si="148"/>
        <v>108.23790896159319</v>
      </c>
      <c r="DQ120" s="2">
        <f t="shared" si="148"/>
        <v>107.71396396396395</v>
      </c>
      <c r="DR120" s="2">
        <f t="shared" si="148"/>
        <v>108.18805668016196</v>
      </c>
      <c r="DS120" s="2">
        <f t="shared" si="148"/>
        <v>112.25870598533758</v>
      </c>
      <c r="DT120" s="2">
        <f t="shared" si="148"/>
        <v>111.85650165955428</v>
      </c>
      <c r="DU120" s="2">
        <f t="shared" si="148"/>
        <v>107.63143529014845</v>
      </c>
      <c r="DV120" s="2">
        <f t="shared" si="148"/>
        <v>110.56310548200025</v>
      </c>
      <c r="DW120" s="2">
        <f t="shared" si="148"/>
        <v>112.39243669985774</v>
      </c>
      <c r="DX120" s="2">
        <f t="shared" si="148"/>
        <v>109.03217401612139</v>
      </c>
      <c r="DY120" s="2">
        <f t="shared" si="148"/>
        <v>107.12295242869875</v>
      </c>
      <c r="EA120" s="2">
        <f t="shared" si="152"/>
        <v>89.171453447444549</v>
      </c>
      <c r="EB120" s="2">
        <f t="shared" si="152"/>
        <v>90.766460268317857</v>
      </c>
      <c r="EC120" s="2">
        <f t="shared" si="152"/>
        <v>90.150516194331971</v>
      </c>
      <c r="ED120" s="2">
        <f t="shared" si="152"/>
        <v>89.52172070924766</v>
      </c>
      <c r="EE120" s="2">
        <f t="shared" si="151"/>
        <v>89.285408822816521</v>
      </c>
      <c r="EF120" s="2">
        <f t="shared" si="151"/>
        <v>89.410211203264737</v>
      </c>
      <c r="EG120" s="2">
        <f t="shared" si="151"/>
        <v>90.873368166518219</v>
      </c>
      <c r="EH120" s="2">
        <f t="shared" si="151"/>
        <v>90.967960604037216</v>
      </c>
      <c r="EI120" s="2">
        <f t="shared" si="151"/>
        <v>92.257428007889544</v>
      </c>
      <c r="EJ120" s="2">
        <f t="shared" si="151"/>
        <v>92.255125481534733</v>
      </c>
      <c r="EK120" s="2">
        <f t="shared" si="151"/>
        <v>92.281477460317433</v>
      </c>
      <c r="EL120" s="2">
        <f t="shared" si="151"/>
        <v>92.427284234449985</v>
      </c>
      <c r="EM120" s="2">
        <f t="shared" si="135"/>
        <v>93.334108031515683</v>
      </c>
      <c r="EN120" s="2">
        <f t="shared" si="135"/>
        <v>93.411615818759927</v>
      </c>
      <c r="EO120" s="2">
        <f t="shared" si="135"/>
        <v>94.632489927344793</v>
      </c>
      <c r="EQ120" s="2">
        <f t="shared" si="149"/>
        <v>89.203970903471031</v>
      </c>
      <c r="ER120" s="2">
        <f t="shared" si="149"/>
        <v>90.74889145352752</v>
      </c>
      <c r="ES120" s="2">
        <f t="shared" si="149"/>
        <v>90.059385372553493</v>
      </c>
      <c r="ET120" s="2">
        <f t="shared" si="149"/>
        <v>89.587166007668344</v>
      </c>
      <c r="EU120" s="2">
        <f t="shared" si="149"/>
        <v>89.165780217478257</v>
      </c>
      <c r="EV120" s="2">
        <f t="shared" si="149"/>
        <v>89.476695304280668</v>
      </c>
      <c r="EW120" s="2">
        <f t="shared" si="149"/>
        <v>90.763827436446874</v>
      </c>
      <c r="EX120" s="2">
        <f t="shared" si="149"/>
        <v>91.086856487040251</v>
      </c>
      <c r="EY120" s="2">
        <f t="shared" si="149"/>
        <v>92.338276390622269</v>
      </c>
      <c r="EZ120" s="2">
        <f t="shared" si="149"/>
        <v>92.272121162694887</v>
      </c>
      <c r="FA120" s="2">
        <f t="shared" si="149"/>
        <v>92.259108579725421</v>
      </c>
      <c r="FB120" s="2">
        <f t="shared" si="149"/>
        <v>92.443495707739743</v>
      </c>
      <c r="FC120" s="2">
        <f t="shared" si="149"/>
        <v>93.238251994268694</v>
      </c>
      <c r="FD120" s="2">
        <f t="shared" si="149"/>
        <v>93.481585426159569</v>
      </c>
      <c r="FE120" s="2">
        <f t="shared" si="149"/>
        <v>94.762518020097389</v>
      </c>
      <c r="FG120" s="2">
        <f t="shared" si="150"/>
        <v>0.99294413930287062</v>
      </c>
      <c r="FH120" s="2">
        <f t="shared" si="150"/>
        <v>0.99323077036232121</v>
      </c>
      <c r="FI120" s="2">
        <f t="shared" si="150"/>
        <v>0.99256509219406763</v>
      </c>
      <c r="FJ120" s="2">
        <f t="shared" si="150"/>
        <v>0.99194586923637307</v>
      </c>
      <c r="FK120" s="2">
        <f t="shared" si="150"/>
        <v>0.99220717536207514</v>
      </c>
      <c r="FL120" s="2">
        <f t="shared" si="150"/>
        <v>0.99197748349875636</v>
      </c>
      <c r="FM120" s="2">
        <f t="shared" si="150"/>
        <v>0.99082881980902049</v>
      </c>
      <c r="FN120" s="2">
        <f t="shared" si="150"/>
        <v>0.99158417658234999</v>
      </c>
      <c r="FO120" s="2">
        <f t="shared" si="150"/>
        <v>0.99104933542955753</v>
      </c>
      <c r="FP120" s="2">
        <f t="shared" si="150"/>
        <v>0.99137996157060404</v>
      </c>
      <c r="FQ120" s="2">
        <f t="shared" si="150"/>
        <v>0.99212033240370334</v>
      </c>
      <c r="FR120" s="2">
        <f t="shared" si="150"/>
        <v>0.99114271457478287</v>
      </c>
      <c r="FS120" s="2">
        <f t="shared" si="150"/>
        <v>0.99101516632609266</v>
      </c>
      <c r="FT120" s="2">
        <f t="shared" si="150"/>
        <v>0.99073822024708236</v>
      </c>
      <c r="FU120" s="2">
        <f t="shared" si="150"/>
        <v>0.99011761472662863</v>
      </c>
      <c r="FW120" s="2">
        <f t="shared" si="141"/>
        <v>7.9458178555975346E-3</v>
      </c>
      <c r="FX120" s="2">
        <f t="shared" si="141"/>
        <v>1.497359849550604E-2</v>
      </c>
      <c r="FY120" s="2">
        <f t="shared" si="141"/>
        <v>9.6799881445750208E-3</v>
      </c>
      <c r="FZ120" s="2">
        <f t="shared" si="141"/>
        <v>0.1149056699245308</v>
      </c>
      <c r="GA120" s="2">
        <f t="shared" si="141"/>
        <v>9.0017431935431134E-3</v>
      </c>
      <c r="GB120" s="2">
        <f t="shared" si="141"/>
        <v>1.0454630431075477E-2</v>
      </c>
      <c r="GC120" s="2">
        <f t="shared" si="141"/>
        <v>9.7860933861424575E-3</v>
      </c>
      <c r="GD120" s="2">
        <f t="shared" si="141"/>
        <v>9.8117440840619404E-3</v>
      </c>
      <c r="GE120" s="2">
        <f t="shared" si="141"/>
        <v>1.188120358446626E-2</v>
      </c>
      <c r="GF120" s="2">
        <f t="shared" si="141"/>
        <v>1.0853258551331381E-2</v>
      </c>
      <c r="GG120" s="2">
        <f t="shared" si="141"/>
        <v>1.107691283352609E-2</v>
      </c>
      <c r="GH120" s="2">
        <f t="shared" si="141"/>
        <v>9.446495754167698E-3</v>
      </c>
      <c r="GI120" s="2">
        <f t="shared" si="141"/>
        <v>8.1661065771160939E-3</v>
      </c>
      <c r="GJ120" s="2">
        <f t="shared" si="141"/>
        <v>6.1182326533088171E-3</v>
      </c>
      <c r="GK120" s="2">
        <f t="shared" si="141"/>
        <v>6.0515405339389419E-3</v>
      </c>
      <c r="GM120" s="86">
        <f t="shared" si="142"/>
        <v>9.5380907683338897E-66</v>
      </c>
      <c r="GN120" s="86">
        <f t="shared" si="142"/>
        <v>8.6633792448429655E-87</v>
      </c>
      <c r="GO120" s="86">
        <f t="shared" si="142"/>
        <v>1.0651138813038664E-87</v>
      </c>
      <c r="GP120" s="86">
        <f t="shared" si="142"/>
        <v>1.580468872600635E-105</v>
      </c>
      <c r="GQ120" s="86">
        <f t="shared" si="142"/>
        <v>8.9638601031250016E-111</v>
      </c>
      <c r="GR120" s="86">
        <f t="shared" si="142"/>
        <v>9.8516566462276759E-112</v>
      </c>
      <c r="GS120" s="86">
        <f t="shared" si="142"/>
        <v>3.4657301179153835E-95</v>
      </c>
      <c r="GT120" s="86">
        <f t="shared" si="142"/>
        <v>1.3375954730701045E-85</v>
      </c>
      <c r="GU120" s="86">
        <f t="shared" si="142"/>
        <v>3.4561037123674868E-88</v>
      </c>
      <c r="GV120" s="86">
        <f t="shared" si="142"/>
        <v>5.6922728166245651E-82</v>
      </c>
      <c r="GW120" s="86">
        <f t="shared" si="142"/>
        <v>4.6910314279440167E-93</v>
      </c>
      <c r="GX120" s="86">
        <f t="shared" si="142"/>
        <v>8.2368201201285208E-85</v>
      </c>
      <c r="GY120" s="86">
        <f t="shared" si="142"/>
        <v>3.1529818221156848E-75</v>
      </c>
      <c r="GZ120" s="86">
        <f t="shared" si="142"/>
        <v>4.0293756663075474E-45</v>
      </c>
      <c r="HA120" s="86">
        <f t="shared" si="142"/>
        <v>5.8648454130696953E-39</v>
      </c>
      <c r="HC120" s="86">
        <f t="shared" si="73"/>
        <v>3.1368561835047197E-11</v>
      </c>
      <c r="HD120" s="86">
        <f t="shared" si="73"/>
        <v>8.6601681395960015E-16</v>
      </c>
      <c r="HE120" s="86">
        <f t="shared" si="73"/>
        <v>8.5792864735927594E-18</v>
      </c>
      <c r="HF120" s="86">
        <f t="shared" si="73"/>
        <v>3.9250891333858936E-16</v>
      </c>
      <c r="HG120" s="86">
        <f t="shared" si="73"/>
        <v>1.3673095554597387E-21</v>
      </c>
      <c r="HH120" s="86">
        <f t="shared" si="73"/>
        <v>4.787393705079163E-30</v>
      </c>
      <c r="HI120" s="86">
        <f t="shared" si="138"/>
        <v>2.4231672846304246E-28</v>
      </c>
      <c r="HJ120" s="86">
        <f t="shared" si="138"/>
        <v>1.5420911689569769E-26</v>
      </c>
      <c r="HK120" s="86">
        <f t="shared" si="138"/>
        <v>1.0013050312540732E-22</v>
      </c>
      <c r="HL120" s="86">
        <f t="shared" si="138"/>
        <v>2.4194059991285495E-22</v>
      </c>
      <c r="HM120" s="86">
        <f t="shared" si="138"/>
        <v>2.8534536599728095E-19</v>
      </c>
      <c r="HN120" s="86">
        <f t="shared" si="138"/>
        <v>1.5691771071546591E-16</v>
      </c>
      <c r="HO120" s="86">
        <f t="shared" si="138"/>
        <v>2.865631372363192E-13</v>
      </c>
      <c r="HP120" s="86">
        <f t="shared" si="138"/>
        <v>2.205372627939601E-8</v>
      </c>
      <c r="HQ120" s="86">
        <f t="shared" si="138"/>
        <v>2.1538593315067611E-8</v>
      </c>
      <c r="HS120" s="86">
        <f t="shared" si="143"/>
        <v>3.9214223834468416E-7</v>
      </c>
      <c r="HT120" s="86">
        <f t="shared" si="143"/>
        <v>7.6062593262581354E-6</v>
      </c>
      <c r="HU120" s="86">
        <f t="shared" si="143"/>
        <v>6.6937087598344645E-7</v>
      </c>
      <c r="HV120" s="86">
        <f t="shared" si="143"/>
        <v>7.4483048314101062E-9</v>
      </c>
      <c r="HW120" s="86">
        <f t="shared" si="143"/>
        <v>2.7946388964677948E-8</v>
      </c>
      <c r="HX120" s="86">
        <f t="shared" si="143"/>
        <v>1.7351097622041827E-7</v>
      </c>
      <c r="HY120" s="86">
        <f t="shared" si="143"/>
        <v>1.7700929684108616E-8</v>
      </c>
      <c r="HZ120" s="86">
        <f t="shared" si="143"/>
        <v>3.1680259618680552E-7</v>
      </c>
      <c r="IA120" s="86">
        <f t="shared" si="143"/>
        <v>8.3285098584076008E-8</v>
      </c>
      <c r="IB120" s="86">
        <f t="shared" si="143"/>
        <v>6.1482891187756999E-8</v>
      </c>
      <c r="IC120" s="86">
        <f t="shared" si="143"/>
        <v>2.4852046726726503E-8</v>
      </c>
      <c r="ID120" s="86">
        <f t="shared" si="143"/>
        <v>9.3250009208756574E-9</v>
      </c>
      <c r="IE120" s="86">
        <f t="shared" si="143"/>
        <v>6.7363262860840532E-9</v>
      </c>
      <c r="IF120" s="86">
        <f t="shared" si="143"/>
        <v>1.9625110129966214E-4</v>
      </c>
      <c r="IG120" s="86">
        <f t="shared" si="143"/>
        <v>3.1369380515868965E-4</v>
      </c>
      <c r="II120" s="86">
        <f t="shared" si="144"/>
        <v>7.6562445889562002E-58</v>
      </c>
      <c r="IJ120" s="86">
        <f t="shared" si="144"/>
        <v>9.2847299089141925E-48</v>
      </c>
      <c r="IK120" s="86">
        <f t="shared" si="144"/>
        <v>4.5683425565411588E-60</v>
      </c>
      <c r="IL120" s="86">
        <f t="shared" si="144"/>
        <v>4.5902562848360955E-16</v>
      </c>
      <c r="IM120" s="86">
        <f t="shared" si="144"/>
        <v>2.4586940361065432E-74</v>
      </c>
      <c r="IN120" s="86">
        <f t="shared" si="144"/>
        <v>4.9182249777170013E-69</v>
      </c>
      <c r="IO120" s="86">
        <f t="shared" si="144"/>
        <v>3.6502959648532862E-74</v>
      </c>
      <c r="IP120" s="86">
        <f t="shared" si="144"/>
        <v>9.9920577341057614E-69</v>
      </c>
      <c r="IQ120" s="86">
        <f t="shared" si="144"/>
        <v>2.4680282798839169E-67</v>
      </c>
      <c r="IR120" s="86">
        <f t="shared" si="144"/>
        <v>8.864590211095521E-74</v>
      </c>
      <c r="IS120" s="86">
        <f t="shared" si="144"/>
        <v>9.5296243857513145E-71</v>
      </c>
      <c r="IT120" s="86">
        <f t="shared" si="144"/>
        <v>1.9973227410461924E-73</v>
      </c>
      <c r="IU120" s="86">
        <f t="shared" si="144"/>
        <v>5.0974783685795589E-76</v>
      </c>
      <c r="IV120" s="86">
        <f t="shared" si="144"/>
        <v>8.8567605732605619E-34</v>
      </c>
      <c r="IW120" s="86">
        <f t="shared" si="144"/>
        <v>5.968957975073227E-26</v>
      </c>
      <c r="IY120" s="86">
        <f t="shared" si="145"/>
        <v>3.9217360690651923E-7</v>
      </c>
      <c r="IZ120" s="86">
        <f t="shared" si="145"/>
        <v>7.606259327124152E-6</v>
      </c>
      <c r="JA120" s="86">
        <f t="shared" si="145"/>
        <v>6.6937087599202573E-7</v>
      </c>
      <c r="JB120" s="86">
        <f t="shared" si="145"/>
        <v>7.4483056829446481E-9</v>
      </c>
      <c r="JC120" s="86">
        <f t="shared" si="145"/>
        <v>2.7946388964679314E-8</v>
      </c>
      <c r="JD120" s="86">
        <f t="shared" si="145"/>
        <v>1.7351097622041827E-7</v>
      </c>
      <c r="JE120" s="86">
        <f t="shared" si="145"/>
        <v>1.7700929684108616E-8</v>
      </c>
      <c r="JF120" s="86">
        <f t="shared" si="145"/>
        <v>3.1680259618680552E-7</v>
      </c>
      <c r="JG120" s="86">
        <f t="shared" si="145"/>
        <v>8.3285098584076114E-8</v>
      </c>
      <c r="JH120" s="86">
        <f t="shared" si="145"/>
        <v>6.1482891187757238E-8</v>
      </c>
      <c r="JI120" s="86">
        <f t="shared" si="145"/>
        <v>2.4852046727011847E-8</v>
      </c>
      <c r="JJ120" s="86">
        <f t="shared" si="145"/>
        <v>9.3250010777933681E-9</v>
      </c>
      <c r="JK120" s="86">
        <f t="shared" si="145"/>
        <v>6.7366128492212897E-9</v>
      </c>
      <c r="JL120" s="86">
        <f t="shared" si="145"/>
        <v>1.9627315502594153E-4</v>
      </c>
      <c r="JM120" s="86">
        <f t="shared" si="145"/>
        <v>3.1371534375200473E-4</v>
      </c>
    </row>
    <row r="121" spans="2:273" x14ac:dyDescent="0.25">
      <c r="B121" s="2">
        <v>94</v>
      </c>
      <c r="C121" s="37">
        <v>87.710999999999999</v>
      </c>
      <c r="D121" s="37">
        <v>90.375</v>
      </c>
      <c r="E121" s="37">
        <v>91.924999999999997</v>
      </c>
      <c r="F121" s="37">
        <v>88.5</v>
      </c>
      <c r="G121" s="37">
        <v>89.35</v>
      </c>
      <c r="H121" s="37">
        <v>88.4</v>
      </c>
      <c r="I121" s="37">
        <v>90.55</v>
      </c>
      <c r="J121" s="37">
        <v>92.525000000000006</v>
      </c>
      <c r="K121" s="37">
        <v>92.22</v>
      </c>
      <c r="L121" s="37">
        <v>92.561000000000007</v>
      </c>
      <c r="M121" s="37">
        <v>91.122</v>
      </c>
      <c r="N121" s="37">
        <v>92.584999999999994</v>
      </c>
      <c r="O121" s="37">
        <v>94.024000000000001</v>
      </c>
      <c r="P121" s="37">
        <v>92.927000000000007</v>
      </c>
      <c r="Q121" s="37">
        <v>95.975999999999999</v>
      </c>
      <c r="S121" s="4">
        <f t="shared" si="146"/>
        <v>89.177261561478801</v>
      </c>
      <c r="T121" s="4">
        <f t="shared" si="146"/>
        <v>90.73383580211015</v>
      </c>
      <c r="U121" s="4">
        <f t="shared" si="146"/>
        <v>90.113539872814897</v>
      </c>
      <c r="V121" s="4">
        <f t="shared" si="146"/>
        <v>89.505871995885741</v>
      </c>
      <c r="W121" s="4">
        <f t="shared" si="146"/>
        <v>89.240262788159782</v>
      </c>
      <c r="X121" s="4">
        <f t="shared" si="146"/>
        <v>89.451170918775063</v>
      </c>
      <c r="Y121" s="4">
        <f t="shared" si="146"/>
        <v>90.860945180198541</v>
      </c>
      <c r="Z121" s="4">
        <f t="shared" si="146"/>
        <v>91.014780245575352</v>
      </c>
      <c r="AA121" s="4">
        <f t="shared" si="146"/>
        <v>92.311426139258259</v>
      </c>
      <c r="AB121" s="4">
        <f t="shared" si="146"/>
        <v>92.285776308162127</v>
      </c>
      <c r="AC121" s="4">
        <f t="shared" si="146"/>
        <v>92.2445552074754</v>
      </c>
      <c r="AD121" s="4">
        <f t="shared" si="146"/>
        <v>92.443147366284094</v>
      </c>
      <c r="AE121" s="4">
        <f t="shared" si="146"/>
        <v>93.356203905121859</v>
      </c>
      <c r="AF121" s="4">
        <f t="shared" si="146"/>
        <v>93.518270599212002</v>
      </c>
      <c r="AG121" s="4">
        <f t="shared" si="146"/>
        <v>94.961865130384936</v>
      </c>
      <c r="AI121" s="4">
        <f t="shared" si="147"/>
        <v>-1.4662615614788024</v>
      </c>
      <c r="AJ121" s="4">
        <f t="shared" si="147"/>
        <v>-0.35883580211014987</v>
      </c>
      <c r="AK121" s="4">
        <f t="shared" si="147"/>
        <v>1.8114601271851001</v>
      </c>
      <c r="AL121" s="4">
        <f t="shared" si="147"/>
        <v>-1.0058719958857409</v>
      </c>
      <c r="AM121" s="4">
        <f t="shared" si="147"/>
        <v>0.10973721184021201</v>
      </c>
      <c r="AN121" s="4">
        <f t="shared" si="147"/>
        <v>-1.0511709187750569</v>
      </c>
      <c r="AO121" s="4">
        <f t="shared" si="147"/>
        <v>-0.31094518019854434</v>
      </c>
      <c r="AP121" s="4">
        <f t="shared" si="147"/>
        <v>1.5102197544246536</v>
      </c>
      <c r="AQ121" s="4">
        <f t="shared" si="147"/>
        <v>-9.1426139258260264E-2</v>
      </c>
      <c r="AR121" s="4">
        <f t="shared" si="147"/>
        <v>0.27522369183787987</v>
      </c>
      <c r="AS121" s="4">
        <f t="shared" si="147"/>
        <v>-1.1225552074754006</v>
      </c>
      <c r="AT121" s="4">
        <f t="shared" si="147"/>
        <v>0.1418526337158994</v>
      </c>
      <c r="AU121" s="4">
        <f t="shared" si="147"/>
        <v>0.66779609487814184</v>
      </c>
      <c r="AV121" s="4">
        <f t="shared" si="147"/>
        <v>-0.59127059921199532</v>
      </c>
      <c r="AW121" s="4">
        <f t="shared" si="147"/>
        <v>1.0141348696150629</v>
      </c>
      <c r="AY121" s="2">
        <f t="shared" si="139"/>
        <v>89.177261561471596</v>
      </c>
      <c r="AZ121" s="2">
        <f t="shared" si="139"/>
        <v>90.733227233774102</v>
      </c>
      <c r="BA121" s="2">
        <f t="shared" si="139"/>
        <v>90.113461802938104</v>
      </c>
      <c r="BB121" s="2">
        <f t="shared" si="139"/>
        <v>89.505870488802046</v>
      </c>
      <c r="BC121" s="2">
        <f t="shared" si="139"/>
        <v>89.240254444086816</v>
      </c>
      <c r="BD121" s="2">
        <f t="shared" si="139"/>
        <v>89.451109724422068</v>
      </c>
      <c r="BE121" s="2">
        <f t="shared" si="139"/>
        <v>90.860935924082014</v>
      </c>
      <c r="BF121" s="2">
        <f t="shared" si="139"/>
        <v>91.01465946179438</v>
      </c>
      <c r="BG121" s="2">
        <f t="shared" si="139"/>
        <v>92.311380709498849</v>
      </c>
      <c r="BH121" s="2">
        <f t="shared" si="139"/>
        <v>92.285737236448654</v>
      </c>
      <c r="BI121" s="2">
        <f t="shared" si="139"/>
        <v>92.244535666578173</v>
      </c>
      <c r="BJ121" s="2">
        <f t="shared" si="139"/>
        <v>92.443140194180742</v>
      </c>
      <c r="BK121" s="2">
        <f t="shared" si="139"/>
        <v>93.356197879309462</v>
      </c>
      <c r="BL121" s="2">
        <f t="shared" si="139"/>
        <v>93.447964376029901</v>
      </c>
      <c r="BM121" s="2">
        <f t="shared" si="139"/>
        <v>94.7191365328637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87.710999999999999</v>
      </c>
      <c r="CF121" s="2">
        <f t="shared" si="140"/>
        <v>90.375</v>
      </c>
      <c r="CG121" s="2">
        <f t="shared" si="140"/>
        <v>91.924999999999997</v>
      </c>
      <c r="CH121" s="2">
        <f t="shared" si="140"/>
        <v>88.5</v>
      </c>
      <c r="CI121" s="2">
        <f t="shared" si="140"/>
        <v>89.35</v>
      </c>
      <c r="CJ121" s="2">
        <f t="shared" si="140"/>
        <v>88.4</v>
      </c>
      <c r="CK121" s="2">
        <f t="shared" si="140"/>
        <v>90.55</v>
      </c>
      <c r="CL121" s="2">
        <f t="shared" si="140"/>
        <v>92.525000000000006</v>
      </c>
      <c r="CM121" s="2">
        <f t="shared" si="140"/>
        <v>92.22</v>
      </c>
      <c r="CN121" s="2">
        <f t="shared" si="140"/>
        <v>92.561000000000007</v>
      </c>
      <c r="CO121" s="2">
        <f t="shared" si="140"/>
        <v>91.122</v>
      </c>
      <c r="CP121" s="2">
        <f t="shared" si="140"/>
        <v>92.584999999999994</v>
      </c>
      <c r="CQ121" s="2">
        <f t="shared" si="140"/>
        <v>94.024000000000001</v>
      </c>
      <c r="CR121" s="2">
        <f t="shared" si="140"/>
        <v>92.927000000000007</v>
      </c>
      <c r="CS121" s="2">
        <f t="shared" si="140"/>
        <v>95.975999999999999</v>
      </c>
      <c r="CU121" s="2">
        <f t="shared" si="110"/>
        <v>87.710999999999999</v>
      </c>
      <c r="CV121" s="2">
        <f t="shared" si="111"/>
        <v>90.375</v>
      </c>
      <c r="CW121" s="2">
        <f t="shared" si="112"/>
        <v>91.924999999999997</v>
      </c>
      <c r="CX121" s="2">
        <f t="shared" si="113"/>
        <v>88.5</v>
      </c>
      <c r="CY121" s="2">
        <f t="shared" si="114"/>
        <v>89.35</v>
      </c>
      <c r="CZ121" s="2">
        <f t="shared" si="115"/>
        <v>88.4</v>
      </c>
      <c r="DA121" s="2">
        <f t="shared" si="116"/>
        <v>90.55</v>
      </c>
      <c r="DB121" s="2">
        <f t="shared" si="117"/>
        <v>92.525000000000006</v>
      </c>
      <c r="DC121" s="2">
        <f t="shared" si="118"/>
        <v>92.22</v>
      </c>
      <c r="DD121" s="2">
        <f t="shared" si="119"/>
        <v>92.561000000000007</v>
      </c>
      <c r="DE121" s="2">
        <f t="shared" si="120"/>
        <v>91.122</v>
      </c>
      <c r="DF121" s="2">
        <f t="shared" si="121"/>
        <v>92.584999999999994</v>
      </c>
      <c r="DG121" s="2">
        <f t="shared" si="122"/>
        <v>94.024000000000001</v>
      </c>
      <c r="DH121" s="2">
        <f t="shared" si="123"/>
        <v>92.927000000000007</v>
      </c>
      <c r="DI121" s="2">
        <f t="shared" si="124"/>
        <v>95.975999999999999</v>
      </c>
      <c r="DK121" s="2">
        <f t="shared" si="148"/>
        <v>107.01953373819165</v>
      </c>
      <c r="DL121" s="2">
        <f t="shared" si="148"/>
        <v>104.34869264507425</v>
      </c>
      <c r="DM121" s="2">
        <f t="shared" si="148"/>
        <v>106.44849906191369</v>
      </c>
      <c r="DN121" s="2">
        <f t="shared" si="148"/>
        <v>110.02922607879924</v>
      </c>
      <c r="DO121" s="2">
        <f t="shared" si="148"/>
        <v>101.01702429149799</v>
      </c>
      <c r="DP121" s="2">
        <f t="shared" si="148"/>
        <v>108.37442553889923</v>
      </c>
      <c r="DQ121" s="2">
        <f t="shared" si="148"/>
        <v>107.83130630630629</v>
      </c>
      <c r="DR121" s="2">
        <f t="shared" si="148"/>
        <v>108.29921558704454</v>
      </c>
      <c r="DS121" s="2">
        <f t="shared" si="148"/>
        <v>112.39086344238979</v>
      </c>
      <c r="DT121" s="2">
        <f t="shared" si="148"/>
        <v>111.95611664295875</v>
      </c>
      <c r="DU121" s="2">
        <f t="shared" si="148"/>
        <v>107.69317395411606</v>
      </c>
      <c r="DV121" s="2">
        <f t="shared" si="148"/>
        <v>110.68365718349932</v>
      </c>
      <c r="DW121" s="2">
        <f t="shared" si="148"/>
        <v>112.51553058321478</v>
      </c>
      <c r="DX121" s="2">
        <f t="shared" si="148"/>
        <v>109.12970507349455</v>
      </c>
      <c r="DY121" s="2">
        <f t="shared" si="148"/>
        <v>107.21632575757576</v>
      </c>
      <c r="EA121" s="2">
        <f t="shared" si="152"/>
        <v>89.061397468659592</v>
      </c>
      <c r="EB121" s="2">
        <f t="shared" si="152"/>
        <v>90.649380804953566</v>
      </c>
      <c r="EC121" s="2">
        <f t="shared" si="152"/>
        <v>90.002597599768634</v>
      </c>
      <c r="ED121" s="2">
        <f t="shared" si="152"/>
        <v>89.340576631073674</v>
      </c>
      <c r="EE121" s="2">
        <f t="shared" si="151"/>
        <v>89.156864749131458</v>
      </c>
      <c r="EF121" s="2">
        <f t="shared" si="151"/>
        <v>89.310947445359218</v>
      </c>
      <c r="EG121" s="2">
        <f t="shared" si="151"/>
        <v>90.71865013359178</v>
      </c>
      <c r="EH121" s="2">
        <f t="shared" si="151"/>
        <v>90.879824703007728</v>
      </c>
      <c r="EI121" s="2">
        <f t="shared" si="151"/>
        <v>92.145121442659899</v>
      </c>
      <c r="EJ121" s="2">
        <f t="shared" si="151"/>
        <v>92.129590939442181</v>
      </c>
      <c r="EK121" s="2">
        <f t="shared" si="151"/>
        <v>92.132854875283428</v>
      </c>
      <c r="EL121" s="2">
        <f t="shared" si="151"/>
        <v>92.294340966721393</v>
      </c>
      <c r="EM121" s="2">
        <f t="shared" si="135"/>
        <v>93.198500311419764</v>
      </c>
      <c r="EN121" s="2">
        <f t="shared" si="135"/>
        <v>93.313891653418111</v>
      </c>
      <c r="EO121" s="2">
        <f t="shared" si="135"/>
        <v>94.60480994055483</v>
      </c>
      <c r="EQ121" s="2">
        <f t="shared" si="149"/>
        <v>89.087967470030492</v>
      </c>
      <c r="ER121" s="2">
        <f t="shared" si="149"/>
        <v>90.601914101771825</v>
      </c>
      <c r="ES121" s="2">
        <f t="shared" si="149"/>
        <v>89.934341020945396</v>
      </c>
      <c r="ET121" s="2">
        <f t="shared" si="149"/>
        <v>89.446655883057758</v>
      </c>
      <c r="EU121" s="2">
        <f t="shared" si="149"/>
        <v>89.059521719258839</v>
      </c>
      <c r="EV121" s="2">
        <f t="shared" si="149"/>
        <v>89.36189940802754</v>
      </c>
      <c r="EW121" s="2">
        <f t="shared" si="149"/>
        <v>90.628748595423289</v>
      </c>
      <c r="EX121" s="2">
        <f t="shared" si="149"/>
        <v>90.976235700476991</v>
      </c>
      <c r="EY121" s="2">
        <f t="shared" si="149"/>
        <v>92.211282577399729</v>
      </c>
      <c r="EZ121" s="2">
        <f t="shared" si="149"/>
        <v>92.143083364810124</v>
      </c>
      <c r="FA121" s="2">
        <f t="shared" si="149"/>
        <v>92.114839823125635</v>
      </c>
      <c r="FB121" s="2">
        <f t="shared" si="149"/>
        <v>92.307441323949135</v>
      </c>
      <c r="FC121" s="2">
        <f t="shared" si="149"/>
        <v>93.118411441767336</v>
      </c>
      <c r="FD121" s="2">
        <f t="shared" si="149"/>
        <v>93.369087334550144</v>
      </c>
      <c r="FE121" s="2">
        <f t="shared" si="149"/>
        <v>94.689566436109686</v>
      </c>
      <c r="FG121" s="2">
        <f t="shared" si="150"/>
        <v>0.99356098096741896</v>
      </c>
      <c r="FH121" s="2">
        <f t="shared" si="150"/>
        <v>0.99382270988601262</v>
      </c>
      <c r="FI121" s="2">
        <f t="shared" si="150"/>
        <v>0.99321484470183086</v>
      </c>
      <c r="FJ121" s="2">
        <f t="shared" si="150"/>
        <v>0.99264933620145279</v>
      </c>
      <c r="FK121" s="2">
        <f t="shared" si="150"/>
        <v>0.99288798286395119</v>
      </c>
      <c r="FL121" s="2">
        <f t="shared" si="150"/>
        <v>0.99267820958041653</v>
      </c>
      <c r="FM121" s="2">
        <f t="shared" si="150"/>
        <v>0.99162902918030105</v>
      </c>
      <c r="FN121" s="2">
        <f t="shared" si="150"/>
        <v>0.99231899002359625</v>
      </c>
      <c r="FO121" s="2">
        <f t="shared" si="150"/>
        <v>0.9918304628797131</v>
      </c>
      <c r="FP121" s="2">
        <f t="shared" si="150"/>
        <v>0.99213246422729273</v>
      </c>
      <c r="FQ121" s="2">
        <f t="shared" si="150"/>
        <v>0.99280867181160937</v>
      </c>
      <c r="FR121" s="2">
        <f t="shared" si="150"/>
        <v>0.99191575927145181</v>
      </c>
      <c r="FS121" s="2">
        <f t="shared" si="150"/>
        <v>0.99179925105010813</v>
      </c>
      <c r="FT121" s="2">
        <f t="shared" si="150"/>
        <v>0.99154626722052064</v>
      </c>
      <c r="FU121" s="2">
        <f t="shared" si="150"/>
        <v>0.99097931363925007</v>
      </c>
      <c r="FW121" s="2">
        <f t="shared" si="141"/>
        <v>8.7057422230999246E-3</v>
      </c>
      <c r="FX121" s="2">
        <f t="shared" si="141"/>
        <v>1.6394540292687724E-2</v>
      </c>
      <c r="FY121" s="2">
        <f t="shared" si="141"/>
        <v>1.0603992787929586E-2</v>
      </c>
      <c r="FZ121" s="2">
        <f t="shared" si="141"/>
        <v>0.12461014708260085</v>
      </c>
      <c r="GA121" s="2">
        <f t="shared" si="141"/>
        <v>9.8616505721425343E-3</v>
      </c>
      <c r="GB121" s="2">
        <f t="shared" si="141"/>
        <v>1.1451723605418145E-2</v>
      </c>
      <c r="GC121" s="2">
        <f t="shared" si="141"/>
        <v>1.0720116682650323E-2</v>
      </c>
      <c r="GD121" s="2">
        <f t="shared" si="141"/>
        <v>1.0748189010398477E-2</v>
      </c>
      <c r="GE121" s="2">
        <f t="shared" si="141"/>
        <v>1.3012564669544762E-2</v>
      </c>
      <c r="GF121" s="2">
        <f t="shared" si="141"/>
        <v>1.1887913491049925E-2</v>
      </c>
      <c r="GG121" s="2">
        <f t="shared" si="141"/>
        <v>1.2132627499280412E-2</v>
      </c>
      <c r="GH121" s="2">
        <f t="shared" si="141"/>
        <v>1.0348445249367098E-2</v>
      </c>
      <c r="GI121" s="2">
        <f t="shared" si="141"/>
        <v>8.9469089759293286E-3</v>
      </c>
      <c r="GJ121" s="2">
        <f t="shared" si="141"/>
        <v>6.7045511673044867E-3</v>
      </c>
      <c r="GK121" s="2">
        <f t="shared" si="141"/>
        <v>6.631510496082303E-3</v>
      </c>
      <c r="GM121" s="86">
        <f t="shared" si="142"/>
        <v>1.1319329367166501E-69</v>
      </c>
      <c r="GN121" s="86">
        <f t="shared" si="142"/>
        <v>7.1198742092587782E-92</v>
      </c>
      <c r="GO121" s="86">
        <f t="shared" si="142"/>
        <v>8.0325613349475071E-93</v>
      </c>
      <c r="GP121" s="86">
        <f t="shared" si="142"/>
        <v>9.3135621418912008E-112</v>
      </c>
      <c r="GQ121" s="86">
        <f t="shared" si="142"/>
        <v>3.2380425735856451E-117</v>
      </c>
      <c r="GR121" s="86">
        <f t="shared" si="142"/>
        <v>4.0169553659442966E-118</v>
      </c>
      <c r="GS121" s="86">
        <f t="shared" si="142"/>
        <v>8.7260141039146879E-101</v>
      </c>
      <c r="GT121" s="86">
        <f t="shared" si="142"/>
        <v>1.1937468259444579E-90</v>
      </c>
      <c r="GU121" s="86">
        <f t="shared" si="142"/>
        <v>2.0530845256348705E-93</v>
      </c>
      <c r="GV121" s="86">
        <f t="shared" si="142"/>
        <v>1.0302011799555162E-86</v>
      </c>
      <c r="GW121" s="86">
        <f t="shared" si="142"/>
        <v>1.9289154980637708E-98</v>
      </c>
      <c r="GX121" s="86">
        <f t="shared" si="142"/>
        <v>9.4289449469608118E-90</v>
      </c>
      <c r="GY121" s="86">
        <f t="shared" si="142"/>
        <v>1.2577844630781037E-79</v>
      </c>
      <c r="GZ121" s="86">
        <f t="shared" si="142"/>
        <v>9.2970364495877696E-48</v>
      </c>
      <c r="HA121" s="86">
        <f t="shared" si="142"/>
        <v>3.8390519169074521E-41</v>
      </c>
      <c r="HC121" s="86">
        <f t="shared" si="73"/>
        <v>5.9432357366390578E-13</v>
      </c>
      <c r="HD121" s="86">
        <f t="shared" si="73"/>
        <v>4.5838022903099074E-18</v>
      </c>
      <c r="HE121" s="86">
        <f t="shared" si="73"/>
        <v>2.4744187867723817E-20</v>
      </c>
      <c r="HF121" s="86">
        <f t="shared" si="73"/>
        <v>2.1565722387124919E-18</v>
      </c>
      <c r="HG121" s="86">
        <f t="shared" si="73"/>
        <v>1.2275193637693817E-24</v>
      </c>
      <c r="HH121" s="86">
        <f t="shared" si="73"/>
        <v>3.469495099964298E-34</v>
      </c>
      <c r="HI121" s="86">
        <f t="shared" si="138"/>
        <v>1.614224686184544E-32</v>
      </c>
      <c r="HJ121" s="86">
        <f t="shared" si="138"/>
        <v>2.1182637776203682E-30</v>
      </c>
      <c r="HK121" s="86">
        <f t="shared" si="138"/>
        <v>5.2608483715798618E-26</v>
      </c>
      <c r="HL121" s="86">
        <f t="shared" si="138"/>
        <v>2.0049051115903643E-25</v>
      </c>
      <c r="HM121" s="86">
        <f t="shared" si="138"/>
        <v>6.3223404801842795E-22</v>
      </c>
      <c r="HN121" s="86">
        <f t="shared" si="138"/>
        <v>6.1803488238069243E-19</v>
      </c>
      <c r="HO121" s="86">
        <f t="shared" si="138"/>
        <v>2.6897380236662774E-15</v>
      </c>
      <c r="HP121" s="86">
        <f t="shared" si="138"/>
        <v>1.2177914155819656E-9</v>
      </c>
      <c r="HQ121" s="86">
        <f t="shared" si="138"/>
        <v>1.4516885902498707E-9</v>
      </c>
      <c r="HS121" s="86">
        <f t="shared" si="143"/>
        <v>1.1858471459827428E-6</v>
      </c>
      <c r="HT121" s="86">
        <f t="shared" si="143"/>
        <v>2.1204832788756933E-5</v>
      </c>
      <c r="HU121" s="86">
        <f t="shared" si="143"/>
        <v>2.1197213043935696E-6</v>
      </c>
      <c r="HV121" s="86">
        <f t="shared" si="143"/>
        <v>3.3278840317034054E-8</v>
      </c>
      <c r="HW121" s="86">
        <f t="shared" si="143"/>
        <v>1.1394372475859112E-7</v>
      </c>
      <c r="HX121" s="86">
        <f t="shared" si="143"/>
        <v>6.4865339881067879E-7</v>
      </c>
      <c r="HY121" s="86">
        <f t="shared" si="143"/>
        <v>7.5349549821884871E-8</v>
      </c>
      <c r="HZ121" s="86">
        <f t="shared" si="143"/>
        <v>1.1292984013423995E-6</v>
      </c>
      <c r="IA121" s="86">
        <f t="shared" si="143"/>
        <v>3.2856059180459607E-7</v>
      </c>
      <c r="IB121" s="86">
        <f t="shared" si="143"/>
        <v>2.549132995082419E-7</v>
      </c>
      <c r="IC121" s="86">
        <f t="shared" si="143"/>
        <v>1.0474144891714969E-7</v>
      </c>
      <c r="ID121" s="86">
        <f t="shared" si="143"/>
        <v>4.0044447722163613E-8</v>
      </c>
      <c r="IE121" s="86">
        <f t="shared" si="143"/>
        <v>2.8766822796055889E-8</v>
      </c>
      <c r="IF121" s="86">
        <f t="shared" si="143"/>
        <v>3.2883579760520045E-4</v>
      </c>
      <c r="IG121" s="86">
        <f t="shared" si="143"/>
        <v>5.1288253970811738E-4</v>
      </c>
      <c r="II121" s="86">
        <f t="shared" si="144"/>
        <v>1.0041450720670768E-55</v>
      </c>
      <c r="IJ121" s="86">
        <f t="shared" si="144"/>
        <v>9.3141070121663209E-46</v>
      </c>
      <c r="IK121" s="86">
        <f t="shared" si="144"/>
        <v>9.0176306304588936E-58</v>
      </c>
      <c r="IL121" s="86">
        <f t="shared" si="144"/>
        <v>8.7976034954842953E-15</v>
      </c>
      <c r="IM121" s="86">
        <f t="shared" si="144"/>
        <v>1.5936115212118956E-71</v>
      </c>
      <c r="IN121" s="86">
        <f t="shared" si="144"/>
        <v>2.4217056438797548E-66</v>
      </c>
      <c r="IO121" s="86">
        <f t="shared" si="144"/>
        <v>2.6187404108870975E-71</v>
      </c>
      <c r="IP121" s="86">
        <f t="shared" si="144"/>
        <v>4.3934519834921481E-66</v>
      </c>
      <c r="IQ121" s="86">
        <f t="shared" si="144"/>
        <v>1.2380104057536458E-64</v>
      </c>
      <c r="IR121" s="86">
        <f t="shared" si="144"/>
        <v>7.1352358208251763E-71</v>
      </c>
      <c r="IS121" s="86">
        <f t="shared" si="144"/>
        <v>5.9615728068313775E-68</v>
      </c>
      <c r="IT121" s="86">
        <f t="shared" si="144"/>
        <v>1.2755372304047446E-70</v>
      </c>
      <c r="IU121" s="86">
        <f t="shared" si="144"/>
        <v>3.3559815275596788E-73</v>
      </c>
      <c r="IV121" s="86">
        <f t="shared" si="144"/>
        <v>1.2528656498244119E-32</v>
      </c>
      <c r="IW121" s="86">
        <f t="shared" si="144"/>
        <v>4.4262381381551562E-25</v>
      </c>
      <c r="IY121" s="86">
        <f t="shared" si="145"/>
        <v>1.1858477403063164E-6</v>
      </c>
      <c r="IZ121" s="86">
        <f t="shared" si="145"/>
        <v>2.1204832788761517E-5</v>
      </c>
      <c r="JA121" s="86">
        <f t="shared" si="145"/>
        <v>2.1197213043935942E-6</v>
      </c>
      <c r="JB121" s="86">
        <f t="shared" si="145"/>
        <v>3.3278849116794122E-8</v>
      </c>
      <c r="JC121" s="86">
        <f t="shared" si="145"/>
        <v>1.1394372475859112E-7</v>
      </c>
      <c r="JD121" s="86">
        <f t="shared" si="145"/>
        <v>6.4865339881067879E-7</v>
      </c>
      <c r="JE121" s="86">
        <f t="shared" si="145"/>
        <v>7.5349549821884871E-8</v>
      </c>
      <c r="JF121" s="86">
        <f t="shared" si="145"/>
        <v>1.1292984013423995E-6</v>
      </c>
      <c r="JG121" s="86">
        <f t="shared" si="145"/>
        <v>3.2856059180459607E-7</v>
      </c>
      <c r="JH121" s="86">
        <f t="shared" si="145"/>
        <v>2.549132995082419E-7</v>
      </c>
      <c r="JI121" s="86">
        <f t="shared" si="145"/>
        <v>1.0474144891715033E-7</v>
      </c>
      <c r="JJ121" s="86">
        <f t="shared" si="145"/>
        <v>4.0044447722781649E-8</v>
      </c>
      <c r="JK121" s="86">
        <f t="shared" si="145"/>
        <v>2.8766825485793912E-8</v>
      </c>
      <c r="JL121" s="86">
        <f t="shared" si="145"/>
        <v>3.2883701539661601E-4</v>
      </c>
      <c r="JM121" s="86">
        <f t="shared" si="145"/>
        <v>5.1288399139670768E-4</v>
      </c>
    </row>
    <row r="122" spans="2:273" x14ac:dyDescent="0.25">
      <c r="B122" s="2">
        <v>95</v>
      </c>
      <c r="C122" s="37">
        <v>87.311000000000007</v>
      </c>
      <c r="D122" s="37">
        <v>90.85</v>
      </c>
      <c r="E122" s="37">
        <v>92.4</v>
      </c>
      <c r="F122" s="37">
        <v>89.575000000000003</v>
      </c>
      <c r="G122" s="37">
        <v>89.575000000000003</v>
      </c>
      <c r="H122" s="37">
        <v>91.45</v>
      </c>
      <c r="I122" s="37">
        <v>89.724999999999994</v>
      </c>
      <c r="J122" s="37">
        <v>90.275000000000006</v>
      </c>
      <c r="K122" s="37">
        <v>92.950999999999993</v>
      </c>
      <c r="L122" s="37">
        <v>91.853999999999999</v>
      </c>
      <c r="M122" s="37">
        <v>90.950999999999993</v>
      </c>
      <c r="N122" s="37">
        <v>94.659000000000006</v>
      </c>
      <c r="O122" s="37">
        <v>92.488</v>
      </c>
      <c r="P122" s="37">
        <v>96.097999999999999</v>
      </c>
      <c r="Q122" s="37">
        <v>94.805000000000007</v>
      </c>
      <c r="S122" s="4">
        <f t="shared" si="146"/>
        <v>89.058264339224635</v>
      </c>
      <c r="T122" s="4">
        <f t="shared" si="146"/>
        <v>90.610544766240935</v>
      </c>
      <c r="U122" s="4">
        <f t="shared" si="146"/>
        <v>89.957620604703919</v>
      </c>
      <c r="V122" s="4">
        <f t="shared" si="146"/>
        <v>89.319999388874649</v>
      </c>
      <c r="W122" s="4">
        <f t="shared" si="146"/>
        <v>89.105521356057309</v>
      </c>
      <c r="X122" s="4">
        <f t="shared" si="146"/>
        <v>89.341288164728581</v>
      </c>
      <c r="Y122" s="4">
        <f t="shared" si="146"/>
        <v>90.695962391853669</v>
      </c>
      <c r="Z122" s="4">
        <f t="shared" si="146"/>
        <v>90.916451550883707</v>
      </c>
      <c r="AA122" s="4">
        <f t="shared" si="146"/>
        <v>92.186485300645685</v>
      </c>
      <c r="AB122" s="4">
        <f t="shared" si="146"/>
        <v>92.148306992563974</v>
      </c>
      <c r="AC122" s="4">
        <f t="shared" si="146"/>
        <v>92.087623144085583</v>
      </c>
      <c r="AD122" s="4">
        <f t="shared" si="146"/>
        <v>92.299088345842918</v>
      </c>
      <c r="AE122" s="4">
        <f t="shared" si="146"/>
        <v>93.208801328894381</v>
      </c>
      <c r="AF122" s="4">
        <f t="shared" si="146"/>
        <v>93.452099844522991</v>
      </c>
      <c r="AG122" s="4">
        <f t="shared" si="146"/>
        <v>95.060058118273673</v>
      </c>
      <c r="AI122" s="4">
        <f t="shared" si="147"/>
        <v>-1.7472643392246283</v>
      </c>
      <c r="AJ122" s="4">
        <f t="shared" si="147"/>
        <v>0.23945523375905964</v>
      </c>
      <c r="AK122" s="4">
        <f t="shared" si="147"/>
        <v>2.4423793952960864</v>
      </c>
      <c r="AL122" s="4">
        <f t="shared" si="147"/>
        <v>0.25500061112535377</v>
      </c>
      <c r="AM122" s="4">
        <f t="shared" si="147"/>
        <v>0.46947864394269345</v>
      </c>
      <c r="AN122" s="4">
        <f t="shared" si="147"/>
        <v>2.1087118352714214</v>
      </c>
      <c r="AO122" s="4">
        <f t="shared" si="147"/>
        <v>-0.97096239185367494</v>
      </c>
      <c r="AP122" s="4">
        <f t="shared" si="147"/>
        <v>-0.64145155088370132</v>
      </c>
      <c r="AQ122" s="4">
        <f t="shared" si="147"/>
        <v>0.76451469935430794</v>
      </c>
      <c r="AR122" s="4">
        <f t="shared" si="147"/>
        <v>-0.29430699256397475</v>
      </c>
      <c r="AS122" s="4">
        <f t="shared" si="147"/>
        <v>-1.1366231440855898</v>
      </c>
      <c r="AT122" s="4">
        <f t="shared" si="147"/>
        <v>2.3599116541570879</v>
      </c>
      <c r="AU122" s="4">
        <f t="shared" si="147"/>
        <v>-0.72080132889438175</v>
      </c>
      <c r="AV122" s="4">
        <f t="shared" si="147"/>
        <v>2.6459001554770083</v>
      </c>
      <c r="AW122" s="4">
        <f t="shared" si="147"/>
        <v>-0.25505811827366642</v>
      </c>
      <c r="AY122" s="2">
        <f t="shared" si="139"/>
        <v>89.058264339224564</v>
      </c>
      <c r="AZ122" s="2">
        <f t="shared" si="139"/>
        <v>90.609005921327466</v>
      </c>
      <c r="BA122" s="2">
        <f t="shared" si="139"/>
        <v>89.957395999969748</v>
      </c>
      <c r="BB122" s="2">
        <f t="shared" si="139"/>
        <v>89.319993351999017</v>
      </c>
      <c r="BC122" s="2">
        <f t="shared" si="139"/>
        <v>89.105490771947231</v>
      </c>
      <c r="BD122" s="2">
        <f t="shared" si="139"/>
        <v>89.341082831696454</v>
      </c>
      <c r="BE122" s="2">
        <f t="shared" si="139"/>
        <v>90.695927053558663</v>
      </c>
      <c r="BF122" s="2">
        <f t="shared" si="139"/>
        <v>90.916064389649733</v>
      </c>
      <c r="BG122" s="2">
        <f t="shared" si="139"/>
        <v>92.186324715232288</v>
      </c>
      <c r="BH122" s="2">
        <f t="shared" si="139"/>
        <v>92.148162466119317</v>
      </c>
      <c r="BI122" s="2">
        <f t="shared" si="139"/>
        <v>92.08754935408426</v>
      </c>
      <c r="BJ122" s="2">
        <f t="shared" si="139"/>
        <v>92.299060640379764</v>
      </c>
      <c r="BK122" s="2">
        <f t="shared" si="139"/>
        <v>93.208778120778291</v>
      </c>
      <c r="BL122" s="2">
        <f t="shared" si="139"/>
        <v>93.340000015475027</v>
      </c>
      <c r="BM122" s="2">
        <f t="shared" si="139"/>
        <v>94.682250470356124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87.311000000000007</v>
      </c>
      <c r="CF122" s="2">
        <f t="shared" si="140"/>
        <v>90.85</v>
      </c>
      <c r="CG122" s="2">
        <f t="shared" si="140"/>
        <v>92.4</v>
      </c>
      <c r="CH122" s="2">
        <f t="shared" si="140"/>
        <v>89.575000000000003</v>
      </c>
      <c r="CI122" s="2">
        <f t="shared" si="140"/>
        <v>89.575000000000003</v>
      </c>
      <c r="CJ122" s="2">
        <f t="shared" si="140"/>
        <v>91.45</v>
      </c>
      <c r="CK122" s="2">
        <f t="shared" si="140"/>
        <v>89.724999999999994</v>
      </c>
      <c r="CL122" s="2">
        <f t="shared" si="140"/>
        <v>90.275000000000006</v>
      </c>
      <c r="CM122" s="2">
        <f t="shared" si="140"/>
        <v>92.950999999999993</v>
      </c>
      <c r="CN122" s="2">
        <f t="shared" si="140"/>
        <v>91.853999999999999</v>
      </c>
      <c r="CO122" s="2">
        <f t="shared" si="140"/>
        <v>90.950999999999993</v>
      </c>
      <c r="CP122" s="2">
        <f t="shared" si="140"/>
        <v>94.659000000000006</v>
      </c>
      <c r="CQ122" s="2">
        <f t="shared" si="140"/>
        <v>92.488</v>
      </c>
      <c r="CR122" s="2">
        <f t="shared" si="140"/>
        <v>96.097999999999999</v>
      </c>
      <c r="CS122" s="2">
        <f t="shared" si="140"/>
        <v>94.805000000000007</v>
      </c>
      <c r="CU122" s="2">
        <f t="shared" si="110"/>
        <v>87.311000000000007</v>
      </c>
      <c r="CV122" s="2">
        <f t="shared" si="111"/>
        <v>90.85</v>
      </c>
      <c r="CW122" s="2">
        <f t="shared" si="112"/>
        <v>92.4</v>
      </c>
      <c r="CX122" s="2">
        <f t="shared" si="113"/>
        <v>89.575000000000003</v>
      </c>
      <c r="CY122" s="2">
        <f t="shared" si="114"/>
        <v>89.575000000000003</v>
      </c>
      <c r="CZ122" s="2">
        <f t="shared" si="115"/>
        <v>91.45</v>
      </c>
      <c r="DA122" s="2">
        <f t="shared" si="116"/>
        <v>89.724999999999994</v>
      </c>
      <c r="DB122" s="2">
        <f t="shared" si="117"/>
        <v>90.275000000000006</v>
      </c>
      <c r="DC122" s="2">
        <f t="shared" si="118"/>
        <v>92.950999999999993</v>
      </c>
      <c r="DD122" s="2">
        <f t="shared" si="119"/>
        <v>91.853999999999999</v>
      </c>
      <c r="DE122" s="2">
        <f t="shared" si="120"/>
        <v>90.950999999999993</v>
      </c>
      <c r="DF122" s="2">
        <f t="shared" si="121"/>
        <v>94.659000000000006</v>
      </c>
      <c r="DG122" s="2">
        <f t="shared" si="122"/>
        <v>92.488</v>
      </c>
      <c r="DH122" s="2">
        <f t="shared" si="123"/>
        <v>96.097999999999999</v>
      </c>
      <c r="DI122" s="2">
        <f t="shared" si="124"/>
        <v>94.805000000000007</v>
      </c>
      <c r="DK122" s="2">
        <f t="shared" si="148"/>
        <v>107.11507179487182</v>
      </c>
      <c r="DL122" s="2">
        <f t="shared" si="148"/>
        <v>104.38641025641029</v>
      </c>
      <c r="DM122" s="2">
        <f t="shared" si="148"/>
        <v>106.52892354596622</v>
      </c>
      <c r="DN122" s="2">
        <f t="shared" si="148"/>
        <v>110.14161350844277</v>
      </c>
      <c r="DO122" s="2">
        <f t="shared" si="148"/>
        <v>101.0433198380567</v>
      </c>
      <c r="DP122" s="2">
        <f t="shared" si="148"/>
        <v>108.51094211620529</v>
      </c>
      <c r="DQ122" s="2">
        <f t="shared" si="148"/>
        <v>107.94864864864863</v>
      </c>
      <c r="DR122" s="2">
        <f t="shared" si="148"/>
        <v>108.41037449392714</v>
      </c>
      <c r="DS122" s="2">
        <f t="shared" si="148"/>
        <v>112.52302089944197</v>
      </c>
      <c r="DT122" s="2">
        <f t="shared" si="148"/>
        <v>112.0557316263632</v>
      </c>
      <c r="DU122" s="2">
        <f t="shared" si="148"/>
        <v>107.75491261808367</v>
      </c>
      <c r="DV122" s="2">
        <f t="shared" si="148"/>
        <v>110.80420888499839</v>
      </c>
      <c r="DW122" s="2">
        <f t="shared" si="148"/>
        <v>112.63862446657183</v>
      </c>
      <c r="DX122" s="2">
        <f t="shared" si="148"/>
        <v>109.22723613086771</v>
      </c>
      <c r="DY122" s="2">
        <f t="shared" si="148"/>
        <v>107.30969908645277</v>
      </c>
      <c r="EA122" s="2">
        <f t="shared" si="152"/>
        <v>88.951341489874636</v>
      </c>
      <c r="EB122" s="2">
        <f t="shared" si="152"/>
        <v>90.532301341589275</v>
      </c>
      <c r="EC122" s="2">
        <f t="shared" si="152"/>
        <v>89.854679005205298</v>
      </c>
      <c r="ED122" s="2">
        <f t="shared" si="152"/>
        <v>89.159432552899688</v>
      </c>
      <c r="EE122" s="2">
        <f t="shared" si="151"/>
        <v>89.028320675446395</v>
      </c>
      <c r="EF122" s="2">
        <f t="shared" si="151"/>
        <v>89.211683687453686</v>
      </c>
      <c r="EG122" s="2">
        <f t="shared" si="151"/>
        <v>90.563932100665326</v>
      </c>
      <c r="EH122" s="2">
        <f t="shared" si="151"/>
        <v>90.791688801978253</v>
      </c>
      <c r="EI122" s="2">
        <f t="shared" si="151"/>
        <v>92.032814877430255</v>
      </c>
      <c r="EJ122" s="2">
        <f t="shared" si="151"/>
        <v>92.004056397349615</v>
      </c>
      <c r="EK122" s="2">
        <f t="shared" si="151"/>
        <v>91.984232290249409</v>
      </c>
      <c r="EL122" s="2">
        <f t="shared" si="151"/>
        <v>92.161397698992801</v>
      </c>
      <c r="EM122" s="2">
        <f t="shared" si="135"/>
        <v>93.062892591323845</v>
      </c>
      <c r="EN122" s="2">
        <f t="shared" si="135"/>
        <v>93.216167488076309</v>
      </c>
      <c r="EO122" s="2">
        <f t="shared" si="135"/>
        <v>94.577129953764882</v>
      </c>
      <c r="EQ122" s="2">
        <f t="shared" si="149"/>
        <v>88.971964036589952</v>
      </c>
      <c r="ER122" s="2">
        <f t="shared" si="149"/>
        <v>90.454936750016145</v>
      </c>
      <c r="ES122" s="2">
        <f t="shared" si="149"/>
        <v>89.809296669337286</v>
      </c>
      <c r="ET122" s="2">
        <f t="shared" si="149"/>
        <v>89.306145758447173</v>
      </c>
      <c r="EU122" s="2">
        <f t="shared" si="149"/>
        <v>88.953263221039421</v>
      </c>
      <c r="EV122" s="2">
        <f t="shared" si="149"/>
        <v>89.247103511774426</v>
      </c>
      <c r="EW122" s="2">
        <f t="shared" si="149"/>
        <v>90.493669754399718</v>
      </c>
      <c r="EX122" s="2">
        <f t="shared" si="149"/>
        <v>90.865614913913717</v>
      </c>
      <c r="EY122" s="2">
        <f t="shared" si="149"/>
        <v>92.084288764177188</v>
      </c>
      <c r="EZ122" s="2">
        <f t="shared" si="149"/>
        <v>92.014045566925361</v>
      </c>
      <c r="FA122" s="2">
        <f t="shared" si="149"/>
        <v>91.970571066525849</v>
      </c>
      <c r="FB122" s="2">
        <f t="shared" si="149"/>
        <v>92.171386940158527</v>
      </c>
      <c r="FC122" s="2">
        <f t="shared" si="149"/>
        <v>92.998570889265991</v>
      </c>
      <c r="FD122" s="2">
        <f t="shared" si="149"/>
        <v>93.25658924294072</v>
      </c>
      <c r="FE122" s="2">
        <f t="shared" si="149"/>
        <v>94.616614852121998</v>
      </c>
      <c r="FG122" s="2">
        <f t="shared" si="150"/>
        <v>0.99412421584039534</v>
      </c>
      <c r="FH122" s="2">
        <f t="shared" si="150"/>
        <v>0.99436318065200457</v>
      </c>
      <c r="FI122" s="2">
        <f t="shared" si="150"/>
        <v>0.9938081681731793</v>
      </c>
      <c r="FJ122" s="2">
        <f t="shared" si="150"/>
        <v>0.99329177620274334</v>
      </c>
      <c r="FK122" s="2">
        <f t="shared" si="150"/>
        <v>0.99350970178070397</v>
      </c>
      <c r="FL122" s="2">
        <f t="shared" si="150"/>
        <v>0.99331814306640798</v>
      </c>
      <c r="FM122" s="2">
        <f t="shared" si="150"/>
        <v>0.99235995656663256</v>
      </c>
      <c r="FN122" s="2">
        <f t="shared" si="150"/>
        <v>0.99299009803277272</v>
      </c>
      <c r="FO122" s="2">
        <f t="shared" si="150"/>
        <v>0.99254393394449103</v>
      </c>
      <c r="FP122" s="2">
        <f t="shared" si="150"/>
        <v>0.99281975151275403</v>
      </c>
      <c r="FQ122" s="2">
        <f t="shared" si="150"/>
        <v>0.9934372781219406</v>
      </c>
      <c r="FR122" s="2">
        <f t="shared" si="150"/>
        <v>0.99262183655138303</v>
      </c>
      <c r="FS122" s="2">
        <f t="shared" si="150"/>
        <v>0.99251542737127285</v>
      </c>
      <c r="FT122" s="2">
        <f t="shared" si="150"/>
        <v>0.99228436489837457</v>
      </c>
      <c r="FU122" s="2">
        <f t="shared" si="150"/>
        <v>0.99176650114627329</v>
      </c>
      <c r="FW122" s="2">
        <f t="shared" si="141"/>
        <v>9.5376457237853676E-3</v>
      </c>
      <c r="FX122" s="2">
        <f t="shared" si="141"/>
        <v>1.7947867543314226E-2</v>
      </c>
      <c r="FY122" s="2">
        <f t="shared" si="141"/>
        <v>1.1615163942975695E-2</v>
      </c>
      <c r="FZ122" s="2">
        <f t="shared" si="141"/>
        <v>0.13500920671111769</v>
      </c>
      <c r="GA122" s="2">
        <f t="shared" si="141"/>
        <v>1.0802806669986779E-2</v>
      </c>
      <c r="GB122" s="2">
        <f t="shared" si="141"/>
        <v>1.2542707536082918E-2</v>
      </c>
      <c r="GC122" s="2">
        <f t="shared" si="141"/>
        <v>1.1742229713254553E-2</v>
      </c>
      <c r="GD122" s="2">
        <f t="shared" si="141"/>
        <v>1.1772946753748381E-2</v>
      </c>
      <c r="GE122" s="2">
        <f t="shared" si="141"/>
        <v>1.4250103446266734E-2</v>
      </c>
      <c r="GF122" s="2">
        <f t="shared" si="141"/>
        <v>1.3019905093090917E-2</v>
      </c>
      <c r="GG122" s="2">
        <f t="shared" si="141"/>
        <v>1.3287607917834302E-2</v>
      </c>
      <c r="GH122" s="2">
        <f t="shared" si="141"/>
        <v>1.1335527197147532E-2</v>
      </c>
      <c r="GI122" s="2">
        <f t="shared" si="141"/>
        <v>9.8016300279113611E-3</v>
      </c>
      <c r="GJ122" s="2">
        <f t="shared" si="141"/>
        <v>7.3466420458759424E-3</v>
      </c>
      <c r="GK122" s="2">
        <f t="shared" si="141"/>
        <v>7.266657486817491E-3</v>
      </c>
      <c r="GM122" s="86">
        <f t="shared" si="142"/>
        <v>1.0277944378036421E-73</v>
      </c>
      <c r="GN122" s="86">
        <f t="shared" si="142"/>
        <v>4.1690733750136518E-97</v>
      </c>
      <c r="GO122" s="86">
        <f t="shared" si="142"/>
        <v>4.3100828423140098E-98</v>
      </c>
      <c r="GP122" s="86">
        <f t="shared" si="142"/>
        <v>3.6161952002937001E-118</v>
      </c>
      <c r="GQ122" s="86">
        <f t="shared" si="142"/>
        <v>7.6472899895404777E-124</v>
      </c>
      <c r="GR122" s="86">
        <f t="shared" si="142"/>
        <v>1.0819717564654173E-124</v>
      </c>
      <c r="GS122" s="86">
        <f t="shared" si="142"/>
        <v>1.5112726776023539E-106</v>
      </c>
      <c r="GT122" s="86">
        <f t="shared" si="142"/>
        <v>7.5915738910531415E-96</v>
      </c>
      <c r="GU122" s="86">
        <f t="shared" si="142"/>
        <v>8.5760411787093316E-99</v>
      </c>
      <c r="GV122" s="86">
        <f t="shared" si="142"/>
        <v>1.3640668908640002E-91</v>
      </c>
      <c r="GW122" s="86">
        <f t="shared" si="142"/>
        <v>5.5645740665361583E-104</v>
      </c>
      <c r="GX122" s="86">
        <f t="shared" si="142"/>
        <v>7.7777222920059926E-95</v>
      </c>
      <c r="GY122" s="86">
        <f t="shared" si="142"/>
        <v>3.7419868600341694E-84</v>
      </c>
      <c r="GZ122" s="86">
        <f t="shared" si="142"/>
        <v>1.796150907446492E-50</v>
      </c>
      <c r="HA122" s="86">
        <f t="shared" si="142"/>
        <v>2.1807937987207736E-43</v>
      </c>
      <c r="HC122" s="86">
        <f t="shared" si="73"/>
        <v>8.2121164039988776E-15</v>
      </c>
      <c r="HD122" s="86">
        <f t="shared" si="73"/>
        <v>1.6562492655255059E-20</v>
      </c>
      <c r="HE122" s="86">
        <f t="shared" si="73"/>
        <v>4.6961049842081499E-23</v>
      </c>
      <c r="HF122" s="86">
        <f t="shared" si="73"/>
        <v>8.20747476482611E-21</v>
      </c>
      <c r="HG122" s="86">
        <f t="shared" si="73"/>
        <v>6.7486706208478944E-28</v>
      </c>
      <c r="HH122" s="86">
        <f t="shared" si="73"/>
        <v>1.3230581538566249E-38</v>
      </c>
      <c r="HI122" s="86">
        <f t="shared" si="138"/>
        <v>5.3852619847823281E-37</v>
      </c>
      <c r="HJ122" s="86">
        <f t="shared" si="138"/>
        <v>1.5434310028641325E-34</v>
      </c>
      <c r="HK122" s="86">
        <f t="shared" si="138"/>
        <v>1.6145089150334533E-29</v>
      </c>
      <c r="HL122" s="86">
        <f t="shared" si="138"/>
        <v>1.0236984031042175E-28</v>
      </c>
      <c r="HM122" s="86">
        <f t="shared" si="138"/>
        <v>9.2048691643814734E-25</v>
      </c>
      <c r="HN122" s="86">
        <f t="shared" si="138"/>
        <v>1.624432155948641E-21</v>
      </c>
      <c r="HO122" s="86">
        <f t="shared" si="138"/>
        <v>1.755714285328257E-17</v>
      </c>
      <c r="HP122" s="86">
        <f t="shared" si="138"/>
        <v>5.3321148705604773E-11</v>
      </c>
      <c r="HQ122" s="86">
        <f t="shared" si="138"/>
        <v>8.0050623927325096E-11</v>
      </c>
      <c r="HS122" s="86">
        <f t="shared" si="143"/>
        <v>3.4296145608875313E-6</v>
      </c>
      <c r="HT122" s="86">
        <f t="shared" si="143"/>
        <v>5.6322035599992782E-5</v>
      </c>
      <c r="HU122" s="86">
        <f t="shared" si="143"/>
        <v>6.3827074409509975E-6</v>
      </c>
      <c r="HV122" s="86">
        <f t="shared" si="143"/>
        <v>1.3942123704532518E-7</v>
      </c>
      <c r="HW122" s="86">
        <f t="shared" si="143"/>
        <v>4.3703693962016435E-7</v>
      </c>
      <c r="HX122" s="86">
        <f t="shared" si="143"/>
        <v>2.2830597202158051E-6</v>
      </c>
      <c r="HY122" s="86">
        <f t="shared" si="143"/>
        <v>3.0109085075127203E-7</v>
      </c>
      <c r="HZ122" s="86">
        <f t="shared" si="143"/>
        <v>3.7976160135164553E-6</v>
      </c>
      <c r="IA122" s="86">
        <f t="shared" si="143"/>
        <v>1.2178638126935381E-6</v>
      </c>
      <c r="IB122" s="86">
        <f t="shared" si="143"/>
        <v>9.896545518463708E-7</v>
      </c>
      <c r="IC122" s="86">
        <f t="shared" si="143"/>
        <v>4.1422867758882791E-7</v>
      </c>
      <c r="ID122" s="86">
        <f t="shared" si="143"/>
        <v>1.616733604285275E-7</v>
      </c>
      <c r="IE122" s="86">
        <f t="shared" si="143"/>
        <v>1.1567891123462312E-7</v>
      </c>
      <c r="IF122" s="86">
        <f t="shared" si="143"/>
        <v>5.4194767466903579E-4</v>
      </c>
      <c r="IG122" s="86">
        <f t="shared" si="143"/>
        <v>8.2534542579950731E-4</v>
      </c>
      <c r="II122" s="86">
        <f t="shared" si="144"/>
        <v>1.1997763873668313E-53</v>
      </c>
      <c r="IJ122" s="86">
        <f t="shared" si="144"/>
        <v>8.4414724981256449E-44</v>
      </c>
      <c r="IK122" s="86">
        <f t="shared" si="144"/>
        <v>1.6019014003649345E-55</v>
      </c>
      <c r="IL122" s="86">
        <f t="shared" si="144"/>
        <v>1.4769676636163422E-13</v>
      </c>
      <c r="IM122" s="86">
        <f t="shared" si="144"/>
        <v>9.0943358519635018E-69</v>
      </c>
      <c r="IN122" s="86">
        <f t="shared" si="144"/>
        <v>1.0513384291183628E-63</v>
      </c>
      <c r="IO122" s="86">
        <f t="shared" si="144"/>
        <v>1.646892855387515E-68</v>
      </c>
      <c r="IP122" s="86">
        <f t="shared" si="144"/>
        <v>1.7100891144764157E-63</v>
      </c>
      <c r="IQ122" s="86">
        <f t="shared" si="144"/>
        <v>5.45294143152258E-62</v>
      </c>
      <c r="IR122" s="86">
        <f t="shared" si="144"/>
        <v>5.0073167767587103E-68</v>
      </c>
      <c r="IS122" s="86">
        <f t="shared" si="144"/>
        <v>3.2665257044089544E-65</v>
      </c>
      <c r="IT122" s="86">
        <f t="shared" si="144"/>
        <v>7.1646768651019512E-68</v>
      </c>
      <c r="IU122" s="86">
        <f t="shared" si="144"/>
        <v>1.9498398676210832E-70</v>
      </c>
      <c r="IV122" s="86">
        <f t="shared" si="144"/>
        <v>1.6896986775058498E-31</v>
      </c>
      <c r="IW122" s="86">
        <f t="shared" si="144"/>
        <v>3.1666404352872297E-24</v>
      </c>
      <c r="IY122" s="86">
        <f t="shared" si="145"/>
        <v>3.4296145690996479E-6</v>
      </c>
      <c r="IZ122" s="86">
        <f t="shared" si="145"/>
        <v>5.6322035599992796E-5</v>
      </c>
      <c r="JA122" s="86">
        <f t="shared" si="145"/>
        <v>6.3827074409509975E-6</v>
      </c>
      <c r="JB122" s="86">
        <f t="shared" si="145"/>
        <v>1.3942138474209976E-7</v>
      </c>
      <c r="JC122" s="86">
        <f t="shared" si="145"/>
        <v>4.3703693962016435E-7</v>
      </c>
      <c r="JD122" s="86">
        <f t="shared" si="145"/>
        <v>2.2830597202158051E-6</v>
      </c>
      <c r="JE122" s="86">
        <f t="shared" si="145"/>
        <v>3.0109085075127203E-7</v>
      </c>
      <c r="JF122" s="86">
        <f t="shared" si="145"/>
        <v>3.7976160135164553E-6</v>
      </c>
      <c r="JG122" s="86">
        <f t="shared" si="145"/>
        <v>1.2178638126935381E-6</v>
      </c>
      <c r="JH122" s="86">
        <f t="shared" si="145"/>
        <v>9.896545518463708E-7</v>
      </c>
      <c r="JI122" s="86">
        <f t="shared" si="145"/>
        <v>4.1422867758882791E-7</v>
      </c>
      <c r="JJ122" s="86">
        <f t="shared" si="145"/>
        <v>1.6167336042852911E-7</v>
      </c>
      <c r="JK122" s="86">
        <f t="shared" si="145"/>
        <v>1.1567891125218026E-7</v>
      </c>
      <c r="JL122" s="86">
        <f t="shared" si="145"/>
        <v>5.419477279901845E-4</v>
      </c>
      <c r="JM122" s="86">
        <f t="shared" si="145"/>
        <v>8.2534550585013121E-4</v>
      </c>
    </row>
    <row r="123" spans="2:273" x14ac:dyDescent="0.25">
      <c r="B123" s="2">
        <v>96</v>
      </c>
      <c r="C123" s="37">
        <v>86.644000000000005</v>
      </c>
      <c r="D123" s="37">
        <v>90.4</v>
      </c>
      <c r="E123" s="37">
        <v>89.6</v>
      </c>
      <c r="F123" s="37">
        <v>90.025000000000006</v>
      </c>
      <c r="G123" s="37">
        <v>86.674999999999997</v>
      </c>
      <c r="H123" s="37">
        <v>90.674999999999997</v>
      </c>
      <c r="I123" s="37">
        <v>92.45</v>
      </c>
      <c r="J123" s="37">
        <v>92.325000000000003</v>
      </c>
      <c r="K123" s="37">
        <v>94.561000000000007</v>
      </c>
      <c r="L123" s="37">
        <v>90.902000000000001</v>
      </c>
      <c r="M123" s="37">
        <v>92.39</v>
      </c>
      <c r="N123" s="37">
        <v>92.537000000000006</v>
      </c>
      <c r="O123" s="37">
        <v>94.171000000000006</v>
      </c>
      <c r="P123" s="37">
        <v>93.415000000000006</v>
      </c>
      <c r="Q123" s="37">
        <v>94.488</v>
      </c>
      <c r="S123" s="4">
        <f t="shared" si="146"/>
        <v>88.939926904974868</v>
      </c>
      <c r="T123" s="4">
        <f t="shared" si="146"/>
        <v>90.488866823897027</v>
      </c>
      <c r="U123" s="4">
        <f t="shared" si="146"/>
        <v>89.802588560520874</v>
      </c>
      <c r="V123" s="4">
        <f t="shared" si="146"/>
        <v>89.135929483098636</v>
      </c>
      <c r="W123" s="4">
        <f t="shared" si="146"/>
        <v>88.971334568515999</v>
      </c>
      <c r="X123" s="4">
        <f t="shared" si="146"/>
        <v>89.232455530644359</v>
      </c>
      <c r="Y123" s="4">
        <f t="shared" si="146"/>
        <v>90.531801126621431</v>
      </c>
      <c r="Z123" s="4">
        <f t="shared" si="146"/>
        <v>90.81936699515434</v>
      </c>
      <c r="AA123" s="4">
        <f t="shared" si="146"/>
        <v>92.062703140312493</v>
      </c>
      <c r="AB123" s="4">
        <f t="shared" si="146"/>
        <v>92.011979860463583</v>
      </c>
      <c r="AC123" s="4">
        <f t="shared" si="146"/>
        <v>91.93144139852086</v>
      </c>
      <c r="AD123" s="4">
        <f t="shared" si="146"/>
        <v>92.155875452266955</v>
      </c>
      <c r="AE123" s="4">
        <f t="shared" si="146"/>
        <v>93.062326851408173</v>
      </c>
      <c r="AF123" s="4">
        <f t="shared" si="146"/>
        <v>93.408401646101325</v>
      </c>
      <c r="AG123" s="4">
        <f t="shared" si="146"/>
        <v>95.224228430371738</v>
      </c>
      <c r="AI123" s="4">
        <f t="shared" si="147"/>
        <v>-2.2959269049748627</v>
      </c>
      <c r="AJ123" s="4">
        <f t="shared" si="147"/>
        <v>-8.8866823897021163E-2</v>
      </c>
      <c r="AK123" s="4">
        <f t="shared" si="147"/>
        <v>-0.20258856052087992</v>
      </c>
      <c r="AL123" s="4">
        <f t="shared" si="147"/>
        <v>0.88907051690136996</v>
      </c>
      <c r="AM123" s="4">
        <f t="shared" si="147"/>
        <v>-2.2963345685160022</v>
      </c>
      <c r="AN123" s="4">
        <f t="shared" si="147"/>
        <v>1.4425444693556386</v>
      </c>
      <c r="AO123" s="4">
        <f t="shared" si="147"/>
        <v>1.9181988733785715</v>
      </c>
      <c r="AP123" s="4">
        <f t="shared" si="147"/>
        <v>1.505633004845663</v>
      </c>
      <c r="AQ123" s="4">
        <f t="shared" si="147"/>
        <v>2.4982968596875139</v>
      </c>
      <c r="AR123" s="4">
        <f t="shared" si="147"/>
        <v>-1.1099798604635822</v>
      </c>
      <c r="AS123" s="4">
        <f t="shared" si="147"/>
        <v>0.45855860147914029</v>
      </c>
      <c r="AT123" s="4">
        <f t="shared" si="147"/>
        <v>0.3811245477330516</v>
      </c>
      <c r="AU123" s="4">
        <f t="shared" si="147"/>
        <v>1.1086731485918335</v>
      </c>
      <c r="AV123" s="4">
        <f t="shared" si="147"/>
        <v>6.5983538986813528E-3</v>
      </c>
      <c r="AW123" s="4">
        <f t="shared" si="147"/>
        <v>-0.7362284303717388</v>
      </c>
      <c r="AY123" s="2">
        <f t="shared" si="139"/>
        <v>88.939926904974868</v>
      </c>
      <c r="AZ123" s="2">
        <f t="shared" si="139"/>
        <v>90.48516794693019</v>
      </c>
      <c r="BA123" s="2">
        <f t="shared" si="139"/>
        <v>89.801975316116028</v>
      </c>
      <c r="BB123" s="2">
        <f t="shared" si="139"/>
        <v>89.135906850432249</v>
      </c>
      <c r="BC123" s="2">
        <f t="shared" si="139"/>
        <v>88.971229310401839</v>
      </c>
      <c r="BD123" s="2">
        <f t="shared" si="139"/>
        <v>89.231808221577666</v>
      </c>
      <c r="BE123" s="2">
        <f t="shared" si="139"/>
        <v>90.531674720947734</v>
      </c>
      <c r="BF123" s="2">
        <f t="shared" si="139"/>
        <v>90.818198743241098</v>
      </c>
      <c r="BG123" s="2">
        <f t="shared" si="139"/>
        <v>92.062170900343673</v>
      </c>
      <c r="BH123" s="2">
        <f t="shared" si="139"/>
        <v>92.011480340951039</v>
      </c>
      <c r="BI123" s="2">
        <f t="shared" si="139"/>
        <v>91.93118044390576</v>
      </c>
      <c r="BJ123" s="2">
        <f t="shared" si="139"/>
        <v>92.15577501155596</v>
      </c>
      <c r="BK123" s="2">
        <f t="shared" si="139"/>
        <v>93.062242825121885</v>
      </c>
      <c r="BL123" s="2">
        <f t="shared" si="139"/>
        <v>93.232766987554712</v>
      </c>
      <c r="BM123" s="2">
        <f t="shared" si="139"/>
        <v>94.645992234359895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86.644000000000005</v>
      </c>
      <c r="CF123" s="2">
        <f t="shared" si="140"/>
        <v>90.4</v>
      </c>
      <c r="CG123" s="2">
        <f t="shared" si="140"/>
        <v>89.6</v>
      </c>
      <c r="CH123" s="2">
        <f t="shared" si="140"/>
        <v>90.025000000000006</v>
      </c>
      <c r="CI123" s="2">
        <f t="shared" si="140"/>
        <v>86.674999999999997</v>
      </c>
      <c r="CJ123" s="2">
        <f t="shared" si="140"/>
        <v>90.674999999999997</v>
      </c>
      <c r="CK123" s="2">
        <f t="shared" si="140"/>
        <v>92.45</v>
      </c>
      <c r="CL123" s="2">
        <f t="shared" si="140"/>
        <v>92.325000000000003</v>
      </c>
      <c r="CM123" s="2">
        <f t="shared" si="140"/>
        <v>94.561000000000007</v>
      </c>
      <c r="CN123" s="2">
        <f t="shared" si="140"/>
        <v>90.902000000000001</v>
      </c>
      <c r="CO123" s="2">
        <f t="shared" si="140"/>
        <v>92.39</v>
      </c>
      <c r="CP123" s="2">
        <f t="shared" si="140"/>
        <v>92.537000000000006</v>
      </c>
      <c r="CQ123" s="2">
        <f t="shared" si="140"/>
        <v>94.171000000000006</v>
      </c>
      <c r="CR123" s="2">
        <f t="shared" si="140"/>
        <v>93.415000000000006</v>
      </c>
      <c r="CS123" s="2">
        <f t="shared" si="140"/>
        <v>94.488</v>
      </c>
      <c r="CU123" s="2">
        <f t="shared" si="110"/>
        <v>86.644000000000005</v>
      </c>
      <c r="CV123" s="2">
        <f t="shared" si="111"/>
        <v>90.4</v>
      </c>
      <c r="CW123" s="2">
        <f t="shared" si="112"/>
        <v>89.6</v>
      </c>
      <c r="CX123" s="2">
        <f t="shared" si="113"/>
        <v>90.025000000000006</v>
      </c>
      <c r="CY123" s="2">
        <f t="shared" si="114"/>
        <v>86.674999999999997</v>
      </c>
      <c r="CZ123" s="2">
        <f t="shared" si="115"/>
        <v>90.674999999999997</v>
      </c>
      <c r="DA123" s="2">
        <f t="shared" si="116"/>
        <v>92.45</v>
      </c>
      <c r="DB123" s="2">
        <f t="shared" si="117"/>
        <v>92.325000000000003</v>
      </c>
      <c r="DC123" s="2">
        <f t="shared" si="118"/>
        <v>94.561000000000007</v>
      </c>
      <c r="DD123" s="2">
        <f t="shared" si="119"/>
        <v>90.902000000000001</v>
      </c>
      <c r="DE123" s="2">
        <f t="shared" si="120"/>
        <v>92.39</v>
      </c>
      <c r="DF123" s="2">
        <f t="shared" si="121"/>
        <v>92.537000000000006</v>
      </c>
      <c r="DG123" s="2">
        <f t="shared" si="122"/>
        <v>94.171000000000006</v>
      </c>
      <c r="DH123" s="2">
        <f t="shared" si="123"/>
        <v>93.415000000000006</v>
      </c>
      <c r="DI123" s="2">
        <f t="shared" si="124"/>
        <v>94.488</v>
      </c>
      <c r="DK123" s="2">
        <f t="shared" si="148"/>
        <v>107.21060985155198</v>
      </c>
      <c r="DL123" s="2">
        <f t="shared" si="148"/>
        <v>104.42412786774631</v>
      </c>
      <c r="DM123" s="2">
        <f t="shared" si="148"/>
        <v>106.60934803001875</v>
      </c>
      <c r="DN123" s="2">
        <f t="shared" si="148"/>
        <v>110.25400093808629</v>
      </c>
      <c r="DO123" s="2">
        <f t="shared" si="148"/>
        <v>101.0696153846154</v>
      </c>
      <c r="DP123" s="2">
        <f t="shared" si="148"/>
        <v>108.64745869351134</v>
      </c>
      <c r="DQ123" s="2">
        <f t="shared" si="148"/>
        <v>108.06599099099097</v>
      </c>
      <c r="DR123" s="2">
        <f t="shared" si="148"/>
        <v>108.52153340080973</v>
      </c>
      <c r="DS123" s="2">
        <f t="shared" si="148"/>
        <v>112.65517835649416</v>
      </c>
      <c r="DT123" s="2">
        <f t="shared" si="148"/>
        <v>112.15534660976766</v>
      </c>
      <c r="DU123" s="2">
        <f t="shared" si="148"/>
        <v>107.81665128205128</v>
      </c>
      <c r="DV123" s="2">
        <f t="shared" si="148"/>
        <v>110.92476058649746</v>
      </c>
      <c r="DW123" s="2">
        <f t="shared" si="148"/>
        <v>112.76171834992887</v>
      </c>
      <c r="DX123" s="2">
        <f t="shared" si="148"/>
        <v>109.32476718824087</v>
      </c>
      <c r="DY123" s="2">
        <f t="shared" si="148"/>
        <v>107.40307241532977</v>
      </c>
      <c r="EA123" s="2">
        <f t="shared" si="152"/>
        <v>88.841285511089666</v>
      </c>
      <c r="EB123" s="2">
        <f t="shared" si="152"/>
        <v>90.415221878224983</v>
      </c>
      <c r="EC123" s="2">
        <f t="shared" si="152"/>
        <v>89.706760410641976</v>
      </c>
      <c r="ED123" s="2">
        <f t="shared" si="152"/>
        <v>88.978288474725701</v>
      </c>
      <c r="EE123" s="2">
        <f t="shared" si="151"/>
        <v>88.899776601761332</v>
      </c>
      <c r="EF123" s="2">
        <f t="shared" si="151"/>
        <v>89.112419929548153</v>
      </c>
      <c r="EG123" s="2">
        <f t="shared" si="151"/>
        <v>90.409214067738887</v>
      </c>
      <c r="EH123" s="2">
        <f t="shared" si="151"/>
        <v>90.703552900948779</v>
      </c>
      <c r="EI123" s="2">
        <f t="shared" si="151"/>
        <v>91.92050831220061</v>
      </c>
      <c r="EJ123" s="2">
        <f t="shared" si="151"/>
        <v>91.878521855257063</v>
      </c>
      <c r="EK123" s="2">
        <f t="shared" si="151"/>
        <v>91.835609705215404</v>
      </c>
      <c r="EL123" s="2">
        <f t="shared" si="151"/>
        <v>92.028454431264223</v>
      </c>
      <c r="EM123" s="2">
        <f t="shared" si="135"/>
        <v>92.927284871227926</v>
      </c>
      <c r="EN123" s="2">
        <f t="shared" si="135"/>
        <v>93.118443322734493</v>
      </c>
      <c r="EO123" s="2">
        <f t="shared" si="135"/>
        <v>94.549449966974919</v>
      </c>
      <c r="EQ123" s="2">
        <f t="shared" si="149"/>
        <v>88.855960603149413</v>
      </c>
      <c r="ER123" s="2">
        <f t="shared" si="149"/>
        <v>90.307959398260451</v>
      </c>
      <c r="ES123" s="2">
        <f t="shared" si="149"/>
        <v>89.684252317729189</v>
      </c>
      <c r="ET123" s="2">
        <f t="shared" si="149"/>
        <v>89.165635633836573</v>
      </c>
      <c r="EU123" s="2">
        <f t="shared" si="149"/>
        <v>88.847004722820003</v>
      </c>
      <c r="EV123" s="2">
        <f t="shared" si="149"/>
        <v>89.132307615521313</v>
      </c>
      <c r="EW123" s="2">
        <f t="shared" si="149"/>
        <v>90.358590913376133</v>
      </c>
      <c r="EX123" s="2">
        <f t="shared" si="149"/>
        <v>90.754994127350443</v>
      </c>
      <c r="EY123" s="2">
        <f t="shared" si="149"/>
        <v>91.957294950954633</v>
      </c>
      <c r="EZ123" s="2">
        <f t="shared" si="149"/>
        <v>91.885007769040598</v>
      </c>
      <c r="FA123" s="2">
        <f t="shared" si="149"/>
        <v>91.826302309926049</v>
      </c>
      <c r="FB123" s="2">
        <f t="shared" si="149"/>
        <v>92.035332556367933</v>
      </c>
      <c r="FC123" s="2">
        <f t="shared" si="149"/>
        <v>92.878730336764647</v>
      </c>
      <c r="FD123" s="2">
        <f t="shared" si="149"/>
        <v>93.144091151331295</v>
      </c>
      <c r="FE123" s="2">
        <f t="shared" si="149"/>
        <v>94.54366326813431</v>
      </c>
      <c r="FG123" s="2">
        <f t="shared" si="150"/>
        <v>0.99463844920646072</v>
      </c>
      <c r="FH123" s="2">
        <f t="shared" si="150"/>
        <v>0.9948566086410181</v>
      </c>
      <c r="FI123" s="2">
        <f t="shared" si="150"/>
        <v>0.99434990400659018</v>
      </c>
      <c r="FJ123" s="2">
        <f t="shared" si="150"/>
        <v>0.99387841391188081</v>
      </c>
      <c r="FK123" s="2">
        <f t="shared" si="150"/>
        <v>0.99407739541665041</v>
      </c>
      <c r="FL123" s="2">
        <f t="shared" si="150"/>
        <v>0.99390248913398049</v>
      </c>
      <c r="FM123" s="2">
        <f t="shared" si="150"/>
        <v>0.99302751038216308</v>
      </c>
      <c r="FN123" s="2">
        <f t="shared" si="150"/>
        <v>0.99360294775072755</v>
      </c>
      <c r="FO123" s="2">
        <f t="shared" si="150"/>
        <v>0.99319552284080981</v>
      </c>
      <c r="FP123" s="2">
        <f t="shared" si="150"/>
        <v>0.99344739571957374</v>
      </c>
      <c r="FQ123" s="2">
        <f t="shared" si="150"/>
        <v>0.99401126832807207</v>
      </c>
      <c r="FR123" s="2">
        <f t="shared" si="150"/>
        <v>0.99326666368910188</v>
      </c>
      <c r="FS123" s="2">
        <f t="shared" si="150"/>
        <v>0.99316949032557356</v>
      </c>
      <c r="FT123" s="2">
        <f t="shared" si="150"/>
        <v>0.99295847671917381</v>
      </c>
      <c r="FU123" s="2">
        <f t="shared" si="150"/>
        <v>0.99248551586652112</v>
      </c>
      <c r="FW123" s="2">
        <f t="shared" si="141"/>
        <v>1.0448206401859323E-2</v>
      </c>
      <c r="FX123" s="2">
        <f t="shared" si="141"/>
        <v>1.9645427840116841E-2</v>
      </c>
      <c r="FY123" s="2">
        <f t="shared" si="141"/>
        <v>1.2721518146822344E-2</v>
      </c>
      <c r="FZ123" s="2">
        <f t="shared" si="141"/>
        <v>0.14613122721447325</v>
      </c>
      <c r="GA123" s="2">
        <f t="shared" si="141"/>
        <v>1.1832709503242229E-2</v>
      </c>
      <c r="GB123" s="2">
        <f t="shared" si="141"/>
        <v>1.373618320886405E-2</v>
      </c>
      <c r="GC123" s="2">
        <f t="shared" si="141"/>
        <v>1.2860529557609945E-2</v>
      </c>
      <c r="GD123" s="2">
        <f t="shared" si="141"/>
        <v>1.2894133841421754E-2</v>
      </c>
      <c r="GE123" s="2">
        <f t="shared" si="141"/>
        <v>1.5603475684465507E-2</v>
      </c>
      <c r="GF123" s="2">
        <f t="shared" si="141"/>
        <v>1.4258131884025697E-2</v>
      </c>
      <c r="GG123" s="2">
        <f t="shared" si="141"/>
        <v>1.4550918600546405E-2</v>
      </c>
      <c r="GH123" s="2">
        <f t="shared" si="141"/>
        <v>1.2415580347223983E-2</v>
      </c>
      <c r="GI123" s="2">
        <f t="shared" si="141"/>
        <v>1.0737120123507872E-2</v>
      </c>
      <c r="GJ123" s="2">
        <f t="shared" si="141"/>
        <v>8.0497272457804199E-3</v>
      </c>
      <c r="GK123" s="2">
        <f t="shared" si="141"/>
        <v>7.9621494371312149E-3</v>
      </c>
      <c r="GM123" s="86">
        <f t="shared" si="142"/>
        <v>7.1400071685939142E-78</v>
      </c>
      <c r="GN123" s="86">
        <f t="shared" si="142"/>
        <v>1.739283282494959E-102</v>
      </c>
      <c r="GO123" s="86">
        <f t="shared" si="142"/>
        <v>1.6454018964921913E-103</v>
      </c>
      <c r="GP123" s="86">
        <f t="shared" si="142"/>
        <v>9.250704206980559E-125</v>
      </c>
      <c r="GQ123" s="86">
        <f t="shared" si="142"/>
        <v>1.1807326428208686E-130</v>
      </c>
      <c r="GR123" s="86">
        <f t="shared" si="142"/>
        <v>1.9250779674022238E-131</v>
      </c>
      <c r="GS123" s="86">
        <f t="shared" si="142"/>
        <v>1.8003471480823407E-112</v>
      </c>
      <c r="GT123" s="86">
        <f t="shared" si="142"/>
        <v>3.4400454133951365E-101</v>
      </c>
      <c r="GU123" s="86">
        <f t="shared" si="142"/>
        <v>2.5188782807899101E-104</v>
      </c>
      <c r="GV123" s="86">
        <f t="shared" si="142"/>
        <v>1.321320404773417E-96</v>
      </c>
      <c r="GW123" s="86">
        <f t="shared" si="142"/>
        <v>1.126175716376616E-109</v>
      </c>
      <c r="GX123" s="86">
        <f t="shared" si="142"/>
        <v>4.6228391980095953E-100</v>
      </c>
      <c r="GY123" s="86">
        <f t="shared" si="142"/>
        <v>8.3021487613131105E-89</v>
      </c>
      <c r="GZ123" s="86">
        <f t="shared" si="142"/>
        <v>2.9054488955294063E-53</v>
      </c>
      <c r="HA123" s="86">
        <f t="shared" si="142"/>
        <v>1.0750063630988063E-45</v>
      </c>
      <c r="HC123" s="86">
        <f t="shared" ref="HC123:HK153" si="153" xml:space="preserve"> _xlfn.NORM.DIST($B123, C$8, ABS(C$12), TRUE) * _xlfn.NORM.DIST(($B123 - C$8)*C$16, 0, ABS(C$12), TRUE) * 2</f>
        <v>8.2744637154249481E-17</v>
      </c>
      <c r="HD123" s="86">
        <f t="shared" si="153"/>
        <v>4.0850516412332728E-23</v>
      </c>
      <c r="HE123" s="86">
        <f t="shared" si="153"/>
        <v>5.864303101246901E-26</v>
      </c>
      <c r="HF123" s="86">
        <f t="shared" si="153"/>
        <v>2.1634523076583377E-23</v>
      </c>
      <c r="HG123" s="86">
        <f t="shared" si="153"/>
        <v>2.2719238218525004E-31</v>
      </c>
      <c r="HH123" s="86">
        <f t="shared" si="153"/>
        <v>2.6545190757238163E-43</v>
      </c>
      <c r="HI123" s="86">
        <f t="shared" si="138"/>
        <v>8.9962436484563846E-42</v>
      </c>
      <c r="HJ123" s="86">
        <f t="shared" si="138"/>
        <v>5.9647031369850825E-39</v>
      </c>
      <c r="HK123" s="86">
        <f t="shared" si="138"/>
        <v>2.8938457840323729E-33</v>
      </c>
      <c r="HL123" s="86">
        <f t="shared" si="138"/>
        <v>3.2202362939920391E-32</v>
      </c>
      <c r="HM123" s="86">
        <f t="shared" si="138"/>
        <v>8.8052937962790793E-28</v>
      </c>
      <c r="HN123" s="86">
        <f t="shared" si="138"/>
        <v>2.8490811759089308E-24</v>
      </c>
      <c r="HO123" s="86">
        <f t="shared" si="138"/>
        <v>7.9694338070833009E-20</v>
      </c>
      <c r="HP123" s="86">
        <f t="shared" si="138"/>
        <v>1.8512469573090855E-12</v>
      </c>
      <c r="HQ123" s="86">
        <f t="shared" si="138"/>
        <v>3.6114596769405195E-12</v>
      </c>
      <c r="HS123" s="86">
        <f t="shared" si="143"/>
        <v>9.4870072280996792E-6</v>
      </c>
      <c r="HT123" s="86">
        <f t="shared" si="143"/>
        <v>1.4253481832611812E-4</v>
      </c>
      <c r="HU123" s="86">
        <f t="shared" si="143"/>
        <v>1.8276219168466093E-5</v>
      </c>
      <c r="HV123" s="86">
        <f t="shared" si="143"/>
        <v>5.4777237495224452E-7</v>
      </c>
      <c r="HW123" s="86">
        <f t="shared" si="143"/>
        <v>1.5771288149482475E-6</v>
      </c>
      <c r="HX123" s="86">
        <f t="shared" si="143"/>
        <v>7.5665509042415258E-6</v>
      </c>
      <c r="HY123" s="86">
        <f t="shared" si="143"/>
        <v>1.1295551337566864E-6</v>
      </c>
      <c r="HZ123" s="86">
        <f t="shared" si="143"/>
        <v>1.2048944986196135E-5</v>
      </c>
      <c r="IA123" s="86">
        <f t="shared" si="143"/>
        <v>4.2420701112918097E-6</v>
      </c>
      <c r="IB123" s="86">
        <f t="shared" si="143"/>
        <v>3.5982676955352195E-6</v>
      </c>
      <c r="IC123" s="86">
        <f t="shared" si="143"/>
        <v>1.5374065008626009E-6</v>
      </c>
      <c r="ID123" s="86">
        <f t="shared" si="143"/>
        <v>6.1375422793187837E-7</v>
      </c>
      <c r="IE123" s="86">
        <f t="shared" si="143"/>
        <v>4.3809084308131322E-7</v>
      </c>
      <c r="IF123" s="86">
        <f t="shared" si="143"/>
        <v>8.7855760935681704E-4</v>
      </c>
      <c r="IG123" s="86">
        <f t="shared" si="143"/>
        <v>1.3073231730024895E-3</v>
      </c>
      <c r="II123" s="86">
        <f t="shared" si="144"/>
        <v>1.3059712691648072E-51</v>
      </c>
      <c r="IJ123" s="86">
        <f t="shared" si="144"/>
        <v>6.9120979312226796E-42</v>
      </c>
      <c r="IK123" s="86">
        <f t="shared" si="144"/>
        <v>2.5609189850880696E-53</v>
      </c>
      <c r="IL123" s="86">
        <f t="shared" si="144"/>
        <v>2.1721543482089252E-12</v>
      </c>
      <c r="IM123" s="86">
        <f t="shared" si="144"/>
        <v>4.5695870433064936E-66</v>
      </c>
      <c r="IN123" s="86">
        <f t="shared" si="144"/>
        <v>4.0241998450065821E-61</v>
      </c>
      <c r="IO123" s="86">
        <f t="shared" si="144"/>
        <v>9.0793350632525829E-66</v>
      </c>
      <c r="IP123" s="86">
        <f t="shared" si="144"/>
        <v>5.8925161202408024E-61</v>
      </c>
      <c r="IQ123" s="86">
        <f t="shared" si="144"/>
        <v>2.1090070855266111E-59</v>
      </c>
      <c r="IR123" s="86">
        <f t="shared" si="144"/>
        <v>3.0637736951149957E-65</v>
      </c>
      <c r="IS123" s="86">
        <f t="shared" si="144"/>
        <v>1.5676870717845685E-62</v>
      </c>
      <c r="IT123" s="86">
        <f t="shared" si="144"/>
        <v>3.5396943122206833E-65</v>
      </c>
      <c r="IU123" s="86">
        <f t="shared" si="144"/>
        <v>9.9976978479011157E-68</v>
      </c>
      <c r="IV123" s="86">
        <f t="shared" si="144"/>
        <v>2.1726728497412187E-30</v>
      </c>
      <c r="IW123" s="86">
        <f t="shared" si="144"/>
        <v>2.1857245862878673E-23</v>
      </c>
      <c r="IY123" s="86">
        <f t="shared" si="145"/>
        <v>9.4870072281824241E-6</v>
      </c>
      <c r="IZ123" s="86">
        <f t="shared" si="145"/>
        <v>1.4253481832611812E-4</v>
      </c>
      <c r="JA123" s="86">
        <f t="shared" si="145"/>
        <v>1.8276219168466093E-5</v>
      </c>
      <c r="JB123" s="86">
        <f t="shared" si="145"/>
        <v>5.4777454710659271E-7</v>
      </c>
      <c r="JC123" s="86">
        <f t="shared" si="145"/>
        <v>1.5771288149482475E-6</v>
      </c>
      <c r="JD123" s="86">
        <f t="shared" si="145"/>
        <v>7.5665509042415258E-6</v>
      </c>
      <c r="JE123" s="86">
        <f t="shared" si="145"/>
        <v>1.1295551337566864E-6</v>
      </c>
      <c r="JF123" s="86">
        <f t="shared" si="145"/>
        <v>1.2048944986196135E-5</v>
      </c>
      <c r="JG123" s="86">
        <f t="shared" si="145"/>
        <v>4.2420701112918097E-6</v>
      </c>
      <c r="JH123" s="86">
        <f t="shared" si="145"/>
        <v>3.5982676955352195E-6</v>
      </c>
      <c r="JI123" s="86">
        <f t="shared" si="145"/>
        <v>1.5374065008626009E-6</v>
      </c>
      <c r="JJ123" s="86">
        <f t="shared" si="145"/>
        <v>6.1375422793187837E-7</v>
      </c>
      <c r="JK123" s="86">
        <f t="shared" si="145"/>
        <v>4.3809084308139289E-7</v>
      </c>
      <c r="JL123" s="86">
        <f t="shared" si="145"/>
        <v>8.7855761120806395E-4</v>
      </c>
      <c r="JM123" s="86">
        <f t="shared" si="145"/>
        <v>1.3073231766139492E-3</v>
      </c>
    </row>
    <row r="124" spans="2:273" x14ac:dyDescent="0.25">
      <c r="B124" s="2">
        <v>97</v>
      </c>
      <c r="C124" s="37">
        <v>89.867000000000004</v>
      </c>
      <c r="D124" s="37">
        <v>92.325000000000003</v>
      </c>
      <c r="E124" s="37">
        <v>91.5</v>
      </c>
      <c r="F124" s="37">
        <v>87.674999999999997</v>
      </c>
      <c r="G124" s="37">
        <v>89.55</v>
      </c>
      <c r="H124" s="37">
        <v>89.375</v>
      </c>
      <c r="I124" s="37">
        <v>91.575000000000003</v>
      </c>
      <c r="J124" s="37">
        <v>89.775000000000006</v>
      </c>
      <c r="K124" s="37">
        <v>88.561000000000007</v>
      </c>
      <c r="L124" s="37">
        <v>92.293000000000006</v>
      </c>
      <c r="M124" s="37">
        <v>92.512</v>
      </c>
      <c r="N124" s="37">
        <v>89.950999999999993</v>
      </c>
      <c r="O124" s="37">
        <v>91.293000000000006</v>
      </c>
      <c r="P124" s="37">
        <v>90.927000000000007</v>
      </c>
      <c r="Q124" s="37">
        <v>95.171000000000006</v>
      </c>
      <c r="S124" s="4">
        <f t="shared" si="146"/>
        <v>88.822199781735776</v>
      </c>
      <c r="T124" s="4">
        <f t="shared" si="146"/>
        <v>90.370112813527697</v>
      </c>
      <c r="U124" s="4">
        <f t="shared" si="146"/>
        <v>89.648754496583138</v>
      </c>
      <c r="V124" s="4">
        <f t="shared" si="146"/>
        <v>88.953730278281085</v>
      </c>
      <c r="W124" s="4">
        <f t="shared" si="146"/>
        <v>88.837783774595536</v>
      </c>
      <c r="X124" s="4">
        <f t="shared" si="146"/>
        <v>89.125143202577092</v>
      </c>
      <c r="Y124" s="4">
        <f t="shared" si="146"/>
        <v>90.368562496502193</v>
      </c>
      <c r="Z124" s="4">
        <f t="shared" si="146"/>
        <v>90.724319308934483</v>
      </c>
      <c r="AA124" s="4">
        <f t="shared" si="146"/>
        <v>91.940502598790303</v>
      </c>
      <c r="AB124" s="4">
        <f t="shared" si="146"/>
        <v>91.877238356915498</v>
      </c>
      <c r="AC124" s="4">
        <f t="shared" si="146"/>
        <v>91.776253061931229</v>
      </c>
      <c r="AD124" s="4">
        <f t="shared" si="146"/>
        <v>92.013570362794056</v>
      </c>
      <c r="AE124" s="4">
        <f t="shared" si="146"/>
        <v>92.916822957521759</v>
      </c>
      <c r="AF124" s="4">
        <f t="shared" si="146"/>
        <v>93.396612182473163</v>
      </c>
      <c r="AG124" s="4">
        <f t="shared" si="146"/>
        <v>95.4805135184276</v>
      </c>
      <c r="AI124" s="4">
        <f t="shared" si="147"/>
        <v>1.0448002182642284</v>
      </c>
      <c r="AJ124" s="4">
        <f t="shared" si="147"/>
        <v>1.9548871864723054</v>
      </c>
      <c r="AK124" s="4">
        <f t="shared" si="147"/>
        <v>1.8512455034168624</v>
      </c>
      <c r="AL124" s="4">
        <f t="shared" si="147"/>
        <v>-1.2787302782810883</v>
      </c>
      <c r="AM124" s="4">
        <f t="shared" si="147"/>
        <v>0.71221622540446106</v>
      </c>
      <c r="AN124" s="4">
        <f t="shared" si="147"/>
        <v>0.24985679742290756</v>
      </c>
      <c r="AO124" s="4">
        <f t="shared" si="147"/>
        <v>1.2064375034978099</v>
      </c>
      <c r="AP124" s="4">
        <f t="shared" si="147"/>
        <v>-0.94931930893447714</v>
      </c>
      <c r="AQ124" s="4">
        <f t="shared" si="147"/>
        <v>-3.379502598790296</v>
      </c>
      <c r="AR124" s="4">
        <f t="shared" si="147"/>
        <v>0.41576164308450814</v>
      </c>
      <c r="AS124" s="4">
        <f t="shared" si="147"/>
        <v>0.73574693806877178</v>
      </c>
      <c r="AT124" s="4">
        <f t="shared" si="147"/>
        <v>-2.0625703627940624</v>
      </c>
      <c r="AU124" s="4">
        <f t="shared" si="147"/>
        <v>-1.6238229575217531</v>
      </c>
      <c r="AV124" s="4">
        <f t="shared" si="147"/>
        <v>-2.4696121824731563</v>
      </c>
      <c r="AW124" s="4">
        <f t="shared" si="147"/>
        <v>-0.30951351842759323</v>
      </c>
      <c r="AY124" s="2">
        <f t="shared" si="139"/>
        <v>88.822199781735776</v>
      </c>
      <c r="AZ124" s="2">
        <f t="shared" si="139"/>
        <v>90.361663048472181</v>
      </c>
      <c r="BA124" s="2">
        <f t="shared" si="139"/>
        <v>89.647165633200217</v>
      </c>
      <c r="BB124" s="2">
        <f t="shared" si="139"/>
        <v>88.953650864241979</v>
      </c>
      <c r="BC124" s="2">
        <f t="shared" si="139"/>
        <v>88.837443649268835</v>
      </c>
      <c r="BD124" s="2">
        <f t="shared" si="139"/>
        <v>89.123226150591435</v>
      </c>
      <c r="BE124" s="2">
        <f t="shared" si="139"/>
        <v>90.368138877724888</v>
      </c>
      <c r="BF124" s="2">
        <f t="shared" si="139"/>
        <v>90.721001125212013</v>
      </c>
      <c r="BG124" s="2">
        <f t="shared" si="139"/>
        <v>91.938848675713686</v>
      </c>
      <c r="BH124" s="2">
        <f t="shared" si="139"/>
        <v>91.87562530431407</v>
      </c>
      <c r="BI124" s="2">
        <f t="shared" si="139"/>
        <v>91.775388835151361</v>
      </c>
      <c r="BJ124" s="2">
        <f t="shared" si="139"/>
        <v>92.013228645053175</v>
      </c>
      <c r="BK124" s="2">
        <f t="shared" si="139"/>
        <v>92.916536980295163</v>
      </c>
      <c r="BL124" s="2">
        <f t="shared" si="139"/>
        <v>93.126210408359754</v>
      </c>
      <c r="BM124" s="2">
        <f t="shared" si="139"/>
        <v>94.610302627001275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89.867000000000004</v>
      </c>
      <c r="CF124" s="2">
        <f t="shared" si="140"/>
        <v>92.325000000000003</v>
      </c>
      <c r="CG124" s="2">
        <f t="shared" si="140"/>
        <v>91.5</v>
      </c>
      <c r="CH124" s="2">
        <f t="shared" si="140"/>
        <v>87.674999999999997</v>
      </c>
      <c r="CI124" s="2">
        <f t="shared" si="140"/>
        <v>89.55</v>
      </c>
      <c r="CJ124" s="2">
        <f t="shared" si="140"/>
        <v>89.375</v>
      </c>
      <c r="CK124" s="2">
        <f t="shared" si="140"/>
        <v>91.575000000000003</v>
      </c>
      <c r="CL124" s="2">
        <f t="shared" si="140"/>
        <v>89.775000000000006</v>
      </c>
      <c r="CM124" s="2">
        <f t="shared" si="140"/>
        <v>88.561000000000007</v>
      </c>
      <c r="CN124" s="2">
        <f t="shared" si="140"/>
        <v>92.293000000000006</v>
      </c>
      <c r="CO124" s="2">
        <f t="shared" si="140"/>
        <v>92.512</v>
      </c>
      <c r="CP124" s="2">
        <f t="shared" si="140"/>
        <v>89.950999999999993</v>
      </c>
      <c r="CQ124" s="2">
        <f t="shared" si="140"/>
        <v>91.293000000000006</v>
      </c>
      <c r="CR124" s="2">
        <f t="shared" si="140"/>
        <v>90.927000000000007</v>
      </c>
      <c r="CS124" s="2">
        <f t="shared" si="140"/>
        <v>95.171000000000006</v>
      </c>
      <c r="CU124" s="2">
        <f t="shared" si="110"/>
        <v>89.867000000000004</v>
      </c>
      <c r="CV124" s="2">
        <f t="shared" si="111"/>
        <v>92.325000000000003</v>
      </c>
      <c r="CW124" s="2">
        <f t="shared" si="112"/>
        <v>91.5</v>
      </c>
      <c r="CX124" s="2">
        <f t="shared" si="113"/>
        <v>87.674999999999997</v>
      </c>
      <c r="CY124" s="2">
        <f t="shared" si="114"/>
        <v>89.55</v>
      </c>
      <c r="CZ124" s="2">
        <f t="shared" si="115"/>
        <v>89.375</v>
      </c>
      <c r="DA124" s="2">
        <f t="shared" si="116"/>
        <v>91.575000000000003</v>
      </c>
      <c r="DB124" s="2">
        <f t="shared" si="117"/>
        <v>89.775000000000006</v>
      </c>
      <c r="DC124" s="2">
        <f t="shared" si="118"/>
        <v>88.561000000000007</v>
      </c>
      <c r="DD124" s="2">
        <f t="shared" si="119"/>
        <v>92.293000000000006</v>
      </c>
      <c r="DE124" s="2">
        <f t="shared" si="120"/>
        <v>92.512</v>
      </c>
      <c r="DF124" s="2">
        <f t="shared" si="121"/>
        <v>89.950999999999993</v>
      </c>
      <c r="DG124" s="2">
        <f t="shared" si="122"/>
        <v>91.293000000000006</v>
      </c>
      <c r="DH124" s="2">
        <f t="shared" si="123"/>
        <v>90.927000000000007</v>
      </c>
      <c r="DI124" s="2">
        <f t="shared" si="124"/>
        <v>95.171000000000006</v>
      </c>
      <c r="DK124" s="2">
        <f t="shared" si="148"/>
        <v>107.30614790823215</v>
      </c>
      <c r="DL124" s="2">
        <f t="shared" si="148"/>
        <v>104.46184547908234</v>
      </c>
      <c r="DM124" s="2">
        <f t="shared" si="148"/>
        <v>106.68977251407128</v>
      </c>
      <c r="DN124" s="2">
        <f t="shared" si="148"/>
        <v>110.36638836772983</v>
      </c>
      <c r="DO124" s="2">
        <f t="shared" si="148"/>
        <v>101.0959109311741</v>
      </c>
      <c r="DP124" s="2">
        <f t="shared" si="148"/>
        <v>108.78397527081739</v>
      </c>
      <c r="DQ124" s="2">
        <f t="shared" si="148"/>
        <v>108.18333333333331</v>
      </c>
      <c r="DR124" s="2">
        <f t="shared" si="148"/>
        <v>108.63269230769232</v>
      </c>
      <c r="DS124" s="2">
        <f t="shared" si="148"/>
        <v>112.78733581354636</v>
      </c>
      <c r="DT124" s="2">
        <f t="shared" si="148"/>
        <v>112.25496159317211</v>
      </c>
      <c r="DU124" s="2">
        <f t="shared" si="148"/>
        <v>107.8783899460189</v>
      </c>
      <c r="DV124" s="2">
        <f t="shared" si="148"/>
        <v>111.04531228799654</v>
      </c>
      <c r="DW124" s="2">
        <f t="shared" si="148"/>
        <v>112.88481223328591</v>
      </c>
      <c r="DX124" s="2">
        <f t="shared" si="148"/>
        <v>109.42229824561403</v>
      </c>
      <c r="DY124" s="2">
        <f t="shared" si="148"/>
        <v>107.49644574420677</v>
      </c>
      <c r="EA124" s="2">
        <f t="shared" si="152"/>
        <v>88.731229532304724</v>
      </c>
      <c r="EB124" s="2">
        <f t="shared" si="152"/>
        <v>90.298142414860692</v>
      </c>
      <c r="EC124" s="2">
        <f t="shared" si="152"/>
        <v>89.55884181607864</v>
      </c>
      <c r="ED124" s="2">
        <f t="shared" si="152"/>
        <v>88.79714439655173</v>
      </c>
      <c r="EE124" s="2">
        <f t="shared" si="151"/>
        <v>88.771232528076268</v>
      </c>
      <c r="EF124" s="2">
        <f t="shared" si="151"/>
        <v>89.013156171642621</v>
      </c>
      <c r="EG124" s="2">
        <f t="shared" si="151"/>
        <v>90.254496034812433</v>
      </c>
      <c r="EH124" s="2">
        <f t="shared" si="151"/>
        <v>90.615416999919304</v>
      </c>
      <c r="EI124" s="2">
        <f t="shared" si="151"/>
        <v>91.80820174697098</v>
      </c>
      <c r="EJ124" s="2">
        <f t="shared" si="151"/>
        <v>91.75298731316451</v>
      </c>
      <c r="EK124" s="2">
        <f t="shared" si="151"/>
        <v>91.686987120181385</v>
      </c>
      <c r="EL124" s="2">
        <f t="shared" si="151"/>
        <v>91.89551116353563</v>
      </c>
      <c r="EM124" s="2">
        <f t="shared" si="135"/>
        <v>92.791677151132006</v>
      </c>
      <c r="EN124" s="2">
        <f t="shared" si="135"/>
        <v>93.020719157392676</v>
      </c>
      <c r="EO124" s="2">
        <f t="shared" si="135"/>
        <v>94.521769980184956</v>
      </c>
      <c r="EQ124" s="2">
        <f t="shared" si="149"/>
        <v>88.739957169708873</v>
      </c>
      <c r="ER124" s="2">
        <f t="shared" si="149"/>
        <v>90.16098204650477</v>
      </c>
      <c r="ES124" s="2">
        <f t="shared" si="149"/>
        <v>89.559207966121079</v>
      </c>
      <c r="ET124" s="2">
        <f t="shared" si="149"/>
        <v>89.025125509225973</v>
      </c>
      <c r="EU124" s="2">
        <f t="shared" si="149"/>
        <v>88.740746224600571</v>
      </c>
      <c r="EV124" s="2">
        <f t="shared" si="149"/>
        <v>89.017511719268185</v>
      </c>
      <c r="EW124" s="2">
        <f t="shared" si="149"/>
        <v>90.223512072352563</v>
      </c>
      <c r="EX124" s="2">
        <f t="shared" si="149"/>
        <v>90.644373340787183</v>
      </c>
      <c r="EY124" s="2">
        <f t="shared" si="149"/>
        <v>91.830301137732093</v>
      </c>
      <c r="EZ124" s="2">
        <f t="shared" si="149"/>
        <v>91.755969971155835</v>
      </c>
      <c r="FA124" s="2">
        <f t="shared" si="149"/>
        <v>91.682033553326264</v>
      </c>
      <c r="FB124" s="2">
        <f t="shared" si="149"/>
        <v>91.899278172577326</v>
      </c>
      <c r="FC124" s="2">
        <f t="shared" si="149"/>
        <v>92.758889784263303</v>
      </c>
      <c r="FD124" s="2">
        <f t="shared" si="149"/>
        <v>93.031593059721871</v>
      </c>
      <c r="FE124" s="2">
        <f t="shared" si="149"/>
        <v>94.470711684146607</v>
      </c>
      <c r="FG124" s="2">
        <f t="shared" si="150"/>
        <v>0.99510789967133595</v>
      </c>
      <c r="FH124" s="2">
        <f t="shared" si="150"/>
        <v>0.99530704747434673</v>
      </c>
      <c r="FI124" s="2">
        <f t="shared" si="150"/>
        <v>0.99484448816231341</v>
      </c>
      <c r="FJ124" s="2">
        <f t="shared" si="150"/>
        <v>0.99441403834906461</v>
      </c>
      <c r="FK124" s="2">
        <f t="shared" si="150"/>
        <v>0.99459570410903697</v>
      </c>
      <c r="FL124" s="2">
        <f t="shared" si="150"/>
        <v>0.99443601883850852</v>
      </c>
      <c r="FM124" s="2">
        <f t="shared" si="150"/>
        <v>0.99363711023603818</v>
      </c>
      <c r="FN124" s="2">
        <f t="shared" si="150"/>
        <v>0.99416253326649351</v>
      </c>
      <c r="FO124" s="2">
        <f t="shared" si="150"/>
        <v>0.9937905253365461</v>
      </c>
      <c r="FP124" s="2">
        <f t="shared" si="150"/>
        <v>0.99402050634443728</v>
      </c>
      <c r="FQ124" s="2">
        <f t="shared" si="150"/>
        <v>0.99453533223019353</v>
      </c>
      <c r="FR124" s="2">
        <f t="shared" si="150"/>
        <v>0.99385548391568268</v>
      </c>
      <c r="FS124" s="2">
        <f t="shared" si="150"/>
        <v>0.99376675489088695</v>
      </c>
      <c r="FT124" s="2">
        <f t="shared" si="150"/>
        <v>0.9935740730811401</v>
      </c>
      <c r="FU124" s="2">
        <f t="shared" si="150"/>
        <v>0.993142174670957</v>
      </c>
      <c r="FW124" s="2">
        <f t="shared" si="141"/>
        <v>1.1444693981017063E-2</v>
      </c>
      <c r="FX124" s="2">
        <f t="shared" si="141"/>
        <v>2.1500033075931554E-2</v>
      </c>
      <c r="FY124" s="2">
        <f t="shared" si="141"/>
        <v>1.3931768126438626E-2</v>
      </c>
      <c r="FZ124" s="2">
        <f t="shared" si="141"/>
        <v>0.15800211519736265</v>
      </c>
      <c r="GA124" s="2">
        <f t="shared" si="141"/>
        <v>1.2959513410940749E-2</v>
      </c>
      <c r="GB124" s="2">
        <f t="shared" si="141"/>
        <v>1.5041491767439071E-2</v>
      </c>
      <c r="GC124" s="2">
        <f t="shared" si="141"/>
        <v>1.4083815605960606E-2</v>
      </c>
      <c r="GD124" s="2">
        <f t="shared" si="141"/>
        <v>1.4120570586293249E-2</v>
      </c>
      <c r="GE124" s="2">
        <f t="shared" si="141"/>
        <v>1.7083153974284844E-2</v>
      </c>
      <c r="GF124" s="2">
        <f t="shared" si="141"/>
        <v>1.5612254529276941E-2</v>
      </c>
      <c r="GG124" s="2">
        <f t="shared" si="141"/>
        <v>1.5932398339638623E-2</v>
      </c>
      <c r="GH124" s="2">
        <f t="shared" si="141"/>
        <v>1.3597126059669699E-2</v>
      </c>
      <c r="GI124" s="2">
        <f t="shared" si="141"/>
        <v>1.1760835079479504E-2</v>
      </c>
      <c r="GJ124" s="2">
        <f t="shared" si="141"/>
        <v>8.819500981140059E-3</v>
      </c>
      <c r="GK124" s="2">
        <f t="shared" si="141"/>
        <v>8.7236219942591446E-3</v>
      </c>
      <c r="GM124" s="86">
        <f t="shared" si="142"/>
        <v>3.7947195137023401E-82</v>
      </c>
      <c r="GN124" s="86">
        <f t="shared" si="142"/>
        <v>5.169485851456073E-108</v>
      </c>
      <c r="GO124" s="86">
        <f t="shared" si="142"/>
        <v>4.4688506350587165E-109</v>
      </c>
      <c r="GP124" s="86">
        <f t="shared" si="142"/>
        <v>1.5590742388572454E-131</v>
      </c>
      <c r="GQ124" s="86">
        <f t="shared" si="142"/>
        <v>1.1917838517743616E-137</v>
      </c>
      <c r="GR124" s="86">
        <f t="shared" si="142"/>
        <v>2.2624441373222317E-138</v>
      </c>
      <c r="GS124" s="86">
        <f t="shared" si="142"/>
        <v>1.4751577051507563E-118</v>
      </c>
      <c r="GT124" s="86">
        <f t="shared" si="142"/>
        <v>1.1106862590207761E-106</v>
      </c>
      <c r="GU124" s="86">
        <f t="shared" si="142"/>
        <v>5.2017524436949334E-110</v>
      </c>
      <c r="GV124" s="86">
        <f t="shared" si="142"/>
        <v>9.3631602339982946E-102</v>
      </c>
      <c r="GW124" s="86">
        <f t="shared" si="142"/>
        <v>1.5988913286026093E-115</v>
      </c>
      <c r="GX124" s="86">
        <f t="shared" si="142"/>
        <v>1.9797704537791745E-105</v>
      </c>
      <c r="GY124" s="86">
        <f t="shared" si="142"/>
        <v>1.3735782982558006E-93</v>
      </c>
      <c r="GZ124" s="86">
        <f t="shared" si="142"/>
        <v>3.9349381888049598E-56</v>
      </c>
      <c r="HA124" s="86">
        <f t="shared" si="142"/>
        <v>4.5982990056843979E-48</v>
      </c>
      <c r="HC124" s="86">
        <f t="shared" si="153"/>
        <v>6.0792131043112046E-19</v>
      </c>
      <c r="HD124" s="86">
        <f t="shared" si="153"/>
        <v>6.8772755381630553E-26</v>
      </c>
      <c r="HE124" s="86">
        <f t="shared" si="153"/>
        <v>4.8181493684652656E-29</v>
      </c>
      <c r="HF124" s="86">
        <f t="shared" si="153"/>
        <v>3.9493520811905942E-26</v>
      </c>
      <c r="HG124" s="86">
        <f t="shared" si="153"/>
        <v>4.682771261053791E-35</v>
      </c>
      <c r="HH124" s="86">
        <f t="shared" si="153"/>
        <v>2.8017397998969955E-48</v>
      </c>
      <c r="HI124" s="86">
        <f t="shared" si="138"/>
        <v>7.5243379267889366E-47</v>
      </c>
      <c r="HJ124" s="86">
        <f t="shared" si="138"/>
        <v>1.222464810256152E-43</v>
      </c>
      <c r="HK124" s="86">
        <f t="shared" si="138"/>
        <v>3.0290499199544823E-37</v>
      </c>
      <c r="HL124" s="86">
        <f t="shared" si="138"/>
        <v>6.2398576674657527E-36</v>
      </c>
      <c r="HM124" s="86">
        <f t="shared" si="138"/>
        <v>5.5334910138486774E-31</v>
      </c>
      <c r="HN124" s="86">
        <f t="shared" si="138"/>
        <v>3.3341117824112193E-27</v>
      </c>
      <c r="HO124" s="86">
        <f t="shared" si="138"/>
        <v>2.5153720299968565E-22</v>
      </c>
      <c r="HP124" s="86">
        <f t="shared" si="138"/>
        <v>5.0963707257992188E-14</v>
      </c>
      <c r="HQ124" s="86">
        <f t="shared" si="138"/>
        <v>1.3328927625886528E-13</v>
      </c>
      <c r="HS124" s="86">
        <f t="shared" si="143"/>
        <v>2.5102258562635459E-5</v>
      </c>
      <c r="HT124" s="86">
        <f t="shared" si="143"/>
        <v>3.4368820388231834E-4</v>
      </c>
      <c r="HU124" s="86">
        <f t="shared" si="143"/>
        <v>4.9768813702643936E-5</v>
      </c>
      <c r="HV124" s="86">
        <f t="shared" si="143"/>
        <v>2.0185747090967855E-6</v>
      </c>
      <c r="HW124" s="86">
        <f t="shared" si="143"/>
        <v>5.3554525945974043E-6</v>
      </c>
      <c r="HX124" s="86">
        <f t="shared" si="143"/>
        <v>2.3616059193837293E-5</v>
      </c>
      <c r="HY124" s="86">
        <f t="shared" si="143"/>
        <v>3.978984235717492E-6</v>
      </c>
      <c r="HZ124" s="86">
        <f t="shared" si="143"/>
        <v>3.6071935586607225E-5</v>
      </c>
      <c r="IA124" s="86">
        <f t="shared" si="143"/>
        <v>1.3887086253893838E-5</v>
      </c>
      <c r="IB124" s="86">
        <f t="shared" si="143"/>
        <v>1.2254224410915975E-5</v>
      </c>
      <c r="IC124" s="86">
        <f t="shared" si="143"/>
        <v>5.3558279705730848E-6</v>
      </c>
      <c r="ID124" s="86">
        <f t="shared" si="143"/>
        <v>2.1911381729974487E-6</v>
      </c>
      <c r="IE124" s="86">
        <f t="shared" si="143"/>
        <v>1.5627105406318474E-6</v>
      </c>
      <c r="IF124" s="86">
        <f t="shared" si="143"/>
        <v>1.4010154276887586E-3</v>
      </c>
      <c r="IG124" s="86">
        <f t="shared" si="143"/>
        <v>2.0383787479294978E-3</v>
      </c>
      <c r="II124" s="86">
        <f t="shared" si="144"/>
        <v>1.2950992349541232E-49</v>
      </c>
      <c r="IJ124" s="86">
        <f t="shared" si="144"/>
        <v>5.1135976100149729E-40</v>
      </c>
      <c r="IK124" s="86">
        <f t="shared" si="144"/>
        <v>3.6845141169094461E-51</v>
      </c>
      <c r="IL124" s="86">
        <f t="shared" si="144"/>
        <v>2.7986666599250927E-11</v>
      </c>
      <c r="IM124" s="86">
        <f t="shared" si="144"/>
        <v>2.021657889249595E-63</v>
      </c>
      <c r="IN124" s="86">
        <f t="shared" si="144"/>
        <v>1.3581271505458843E-58</v>
      </c>
      <c r="IO124" s="86">
        <f t="shared" si="144"/>
        <v>4.3879965708021122E-63</v>
      </c>
      <c r="IP124" s="86">
        <f t="shared" si="144"/>
        <v>1.7974620080920569E-58</v>
      </c>
      <c r="IQ124" s="86">
        <f t="shared" si="144"/>
        <v>7.1626667949524319E-57</v>
      </c>
      <c r="IR124" s="86">
        <f t="shared" si="144"/>
        <v>1.6344494498199881E-62</v>
      </c>
      <c r="IS124" s="86">
        <f t="shared" si="144"/>
        <v>6.5900568823168601E-60</v>
      </c>
      <c r="IT124" s="86">
        <f t="shared" si="144"/>
        <v>1.5381834561864229E-62</v>
      </c>
      <c r="IU124" s="86">
        <f t="shared" si="144"/>
        <v>4.5240729287983706E-65</v>
      </c>
      <c r="IV124" s="86">
        <f t="shared" si="144"/>
        <v>2.6635763535251822E-29</v>
      </c>
      <c r="IW124" s="86">
        <f t="shared" si="144"/>
        <v>1.455559896418997E-22</v>
      </c>
      <c r="IY124" s="86">
        <f t="shared" si="145"/>
        <v>2.5102258562636065E-5</v>
      </c>
      <c r="IZ124" s="86">
        <f t="shared" si="145"/>
        <v>3.4368820388231834E-4</v>
      </c>
      <c r="JA124" s="86">
        <f t="shared" si="145"/>
        <v>4.9768813702643936E-5</v>
      </c>
      <c r="JB124" s="86">
        <f t="shared" si="145"/>
        <v>2.0186026957633848E-6</v>
      </c>
      <c r="JC124" s="86">
        <f t="shared" si="145"/>
        <v>5.3554525945974043E-6</v>
      </c>
      <c r="JD124" s="86">
        <f t="shared" si="145"/>
        <v>2.3616059193837293E-5</v>
      </c>
      <c r="JE124" s="86">
        <f t="shared" si="145"/>
        <v>3.978984235717492E-6</v>
      </c>
      <c r="JF124" s="86">
        <f t="shared" si="145"/>
        <v>3.6071935586607225E-5</v>
      </c>
      <c r="JG124" s="86">
        <f t="shared" si="145"/>
        <v>1.3887086253893838E-5</v>
      </c>
      <c r="JH124" s="86">
        <f t="shared" si="145"/>
        <v>1.2254224410915975E-5</v>
      </c>
      <c r="JI124" s="86">
        <f t="shared" si="145"/>
        <v>5.3558279705730848E-6</v>
      </c>
      <c r="JJ124" s="86">
        <f t="shared" si="145"/>
        <v>2.1911381729974487E-6</v>
      </c>
      <c r="JK124" s="86">
        <f t="shared" si="145"/>
        <v>1.5627105406318476E-6</v>
      </c>
      <c r="JL124" s="86">
        <f t="shared" si="145"/>
        <v>1.4010154277397224E-3</v>
      </c>
      <c r="JM124" s="86">
        <f t="shared" si="145"/>
        <v>2.038378748062787E-3</v>
      </c>
    </row>
    <row r="125" spans="2:273" x14ac:dyDescent="0.25">
      <c r="B125" s="2">
        <v>98</v>
      </c>
      <c r="C125" s="37">
        <v>91.066999999999993</v>
      </c>
      <c r="D125" s="37">
        <v>88.4</v>
      </c>
      <c r="E125" s="37">
        <v>91.325000000000003</v>
      </c>
      <c r="F125" s="37">
        <v>87.474999999999994</v>
      </c>
      <c r="G125" s="37">
        <v>87.9</v>
      </c>
      <c r="H125" s="37">
        <v>88.125</v>
      </c>
      <c r="I125" s="37">
        <v>90.674999999999997</v>
      </c>
      <c r="J125" s="37">
        <v>90.825000000000003</v>
      </c>
      <c r="K125" s="37">
        <v>95.340999999999994</v>
      </c>
      <c r="L125" s="37">
        <v>93.659000000000006</v>
      </c>
      <c r="M125" s="37">
        <v>94.805000000000007</v>
      </c>
      <c r="N125" s="37">
        <v>90.146000000000001</v>
      </c>
      <c r="O125" s="37">
        <v>93.049000000000007</v>
      </c>
      <c r="P125" s="37">
        <v>92.561000000000007</v>
      </c>
      <c r="Q125" s="37">
        <v>93.902000000000001</v>
      </c>
      <c r="S125" s="4">
        <f t="shared" si="146"/>
        <v>88.705036532662135</v>
      </c>
      <c r="T125" s="4">
        <f t="shared" si="146"/>
        <v>90.256781406268445</v>
      </c>
      <c r="U125" s="4">
        <f t="shared" si="146"/>
        <v>89.496841924351813</v>
      </c>
      <c r="V125" s="4">
        <f t="shared" si="146"/>
        <v>88.773532566876767</v>
      </c>
      <c r="W125" s="4">
        <f t="shared" si="146"/>
        <v>88.705141930962114</v>
      </c>
      <c r="X125" s="4">
        <f t="shared" si="146"/>
        <v>89.020612727542797</v>
      </c>
      <c r="Y125" s="4">
        <f t="shared" si="146"/>
        <v>90.206612439098933</v>
      </c>
      <c r="Z125" s="4">
        <f t="shared" si="146"/>
        <v>90.63328283604055</v>
      </c>
      <c r="AA125" s="4">
        <f t="shared" si="146"/>
        <v>91.821109182265005</v>
      </c>
      <c r="AB125" s="4">
        <f t="shared" si="146"/>
        <v>91.74540205497803</v>
      </c>
      <c r="AC125" s="4">
        <f t="shared" si="146"/>
        <v>91.622817212802303</v>
      </c>
      <c r="AD125" s="4">
        <f t="shared" si="146"/>
        <v>91.872460918428047</v>
      </c>
      <c r="AE125" s="4">
        <f t="shared" si="146"/>
        <v>92.772524438030516</v>
      </c>
      <c r="AF125" s="4">
        <f t="shared" si="146"/>
        <v>93.42935329277158</v>
      </c>
      <c r="AG125" s="4">
        <f t="shared" si="146"/>
        <v>95.862865592822686</v>
      </c>
      <c r="AI125" s="4">
        <f t="shared" si="147"/>
        <v>2.3619634673378584</v>
      </c>
      <c r="AJ125" s="4">
        <f t="shared" si="147"/>
        <v>-1.8567814062684391</v>
      </c>
      <c r="AK125" s="4">
        <f t="shared" si="147"/>
        <v>1.8281580756481901</v>
      </c>
      <c r="AL125" s="4">
        <f t="shared" si="147"/>
        <v>-1.2985325668767729</v>
      </c>
      <c r="AM125" s="4">
        <f t="shared" si="147"/>
        <v>-0.80514193096210818</v>
      </c>
      <c r="AN125" s="4">
        <f t="shared" si="147"/>
        <v>-0.89561272754279742</v>
      </c>
      <c r="AO125" s="4">
        <f t="shared" si="147"/>
        <v>0.46838756090106415</v>
      </c>
      <c r="AP125" s="4">
        <f t="shared" si="147"/>
        <v>0.19171716395945282</v>
      </c>
      <c r="AQ125" s="4">
        <f t="shared" si="147"/>
        <v>3.5198908177349892</v>
      </c>
      <c r="AR125" s="4">
        <f t="shared" si="147"/>
        <v>1.9135979450219764</v>
      </c>
      <c r="AS125" s="4">
        <f t="shared" si="147"/>
        <v>3.1821827871977035</v>
      </c>
      <c r="AT125" s="4">
        <f t="shared" si="147"/>
        <v>-1.7264609184280459</v>
      </c>
      <c r="AU125" s="4">
        <f t="shared" si="147"/>
        <v>0.27647556196949097</v>
      </c>
      <c r="AV125" s="4">
        <f t="shared" si="147"/>
        <v>-0.86835329277157314</v>
      </c>
      <c r="AW125" s="4">
        <f t="shared" si="147"/>
        <v>-1.9608655928226852</v>
      </c>
      <c r="AY125" s="2">
        <f t="shared" si="139"/>
        <v>88.705036532662135</v>
      </c>
      <c r="AZ125" s="2">
        <f t="shared" si="139"/>
        <v>90.238441653628144</v>
      </c>
      <c r="BA125" s="2">
        <f t="shared" si="139"/>
        <v>89.492936073697791</v>
      </c>
      <c r="BB125" s="2">
        <f t="shared" si="139"/>
        <v>88.773271783583681</v>
      </c>
      <c r="BC125" s="2">
        <f t="shared" si="139"/>
        <v>88.704110085844533</v>
      </c>
      <c r="BD125" s="2">
        <f t="shared" si="139"/>
        <v>89.015279786209987</v>
      </c>
      <c r="BE125" s="2">
        <f t="shared" si="139"/>
        <v>90.205282467066525</v>
      </c>
      <c r="BF125" s="2">
        <f t="shared" si="139"/>
        <v>90.62441297422626</v>
      </c>
      <c r="BG125" s="2">
        <f t="shared" si="139"/>
        <v>91.816291029290142</v>
      </c>
      <c r="BH125" s="2">
        <f t="shared" si="139"/>
        <v>91.740535904437323</v>
      </c>
      <c r="BI125" s="2">
        <f t="shared" si="139"/>
        <v>91.620137104128702</v>
      </c>
      <c r="BJ125" s="2">
        <f t="shared" si="139"/>
        <v>91.871369937437294</v>
      </c>
      <c r="BK125" s="2">
        <f t="shared" si="139"/>
        <v>92.771609543699213</v>
      </c>
      <c r="BL125" s="2">
        <f t="shared" si="139"/>
        <v>93.020278332306219</v>
      </c>
      <c r="BM125" s="2">
        <f t="shared" si="139"/>
        <v>94.575124873242515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91.066999999999993</v>
      </c>
      <c r="CF125" s="2">
        <f t="shared" si="140"/>
        <v>88.4</v>
      </c>
      <c r="CG125" s="2">
        <f t="shared" si="140"/>
        <v>91.325000000000003</v>
      </c>
      <c r="CH125" s="2">
        <f t="shared" si="140"/>
        <v>87.474999999999994</v>
      </c>
      <c r="CI125" s="2">
        <f t="shared" si="140"/>
        <v>87.9</v>
      </c>
      <c r="CJ125" s="2">
        <f t="shared" si="140"/>
        <v>88.125</v>
      </c>
      <c r="CK125" s="2">
        <f t="shared" si="140"/>
        <v>90.674999999999997</v>
      </c>
      <c r="CL125" s="2">
        <f t="shared" si="140"/>
        <v>90.825000000000003</v>
      </c>
      <c r="CM125" s="2">
        <f t="shared" si="140"/>
        <v>95.340999999999994</v>
      </c>
      <c r="CN125" s="2">
        <f t="shared" si="140"/>
        <v>93.659000000000006</v>
      </c>
      <c r="CO125" s="2">
        <f t="shared" si="140"/>
        <v>94.805000000000007</v>
      </c>
      <c r="CP125" s="2">
        <f t="shared" si="140"/>
        <v>90.146000000000001</v>
      </c>
      <c r="CQ125" s="2">
        <f t="shared" si="140"/>
        <v>93.049000000000007</v>
      </c>
      <c r="CR125" s="2">
        <f t="shared" si="140"/>
        <v>92.561000000000007</v>
      </c>
      <c r="CS125" s="2">
        <f t="shared" si="140"/>
        <v>93.902000000000001</v>
      </c>
      <c r="CU125" s="2">
        <f t="shared" si="110"/>
        <v>91.066999999999993</v>
      </c>
      <c r="CV125" s="2">
        <f t="shared" si="111"/>
        <v>88.4</v>
      </c>
      <c r="CW125" s="2">
        <f t="shared" si="112"/>
        <v>91.325000000000003</v>
      </c>
      <c r="CX125" s="2">
        <f t="shared" si="113"/>
        <v>87.474999999999994</v>
      </c>
      <c r="CY125" s="2">
        <f t="shared" si="114"/>
        <v>87.9</v>
      </c>
      <c r="CZ125" s="2">
        <f t="shared" si="115"/>
        <v>88.125</v>
      </c>
      <c r="DA125" s="2">
        <f t="shared" si="116"/>
        <v>90.674999999999997</v>
      </c>
      <c r="DB125" s="2">
        <f t="shared" si="117"/>
        <v>90.825000000000003</v>
      </c>
      <c r="DC125" s="2">
        <f t="shared" si="118"/>
        <v>95.340999999999994</v>
      </c>
      <c r="DD125" s="2">
        <f t="shared" si="119"/>
        <v>93.659000000000006</v>
      </c>
      <c r="DE125" s="2">
        <f t="shared" si="120"/>
        <v>94.805000000000007</v>
      </c>
      <c r="DF125" s="2">
        <f t="shared" si="121"/>
        <v>90.146000000000001</v>
      </c>
      <c r="DG125" s="2">
        <f t="shared" si="122"/>
        <v>93.049000000000007</v>
      </c>
      <c r="DH125" s="2">
        <f t="shared" si="123"/>
        <v>92.561000000000007</v>
      </c>
      <c r="DI125" s="2">
        <f t="shared" si="124"/>
        <v>93.902000000000001</v>
      </c>
      <c r="DK125" s="2">
        <f t="shared" si="148"/>
        <v>107.4016859649123</v>
      </c>
      <c r="DL125" s="2">
        <f t="shared" si="148"/>
        <v>104.49956309041838</v>
      </c>
      <c r="DM125" s="2">
        <f t="shared" si="148"/>
        <v>106.77019699812382</v>
      </c>
      <c r="DN125" s="2">
        <f t="shared" si="148"/>
        <v>110.47877579737334</v>
      </c>
      <c r="DO125" s="2">
        <f t="shared" si="148"/>
        <v>101.12220647773282</v>
      </c>
      <c r="DP125" s="2">
        <f t="shared" si="148"/>
        <v>108.92049184812345</v>
      </c>
      <c r="DQ125" s="2">
        <f t="shared" si="148"/>
        <v>108.30067567567565</v>
      </c>
      <c r="DR125" s="2">
        <f t="shared" si="148"/>
        <v>108.74385121457492</v>
      </c>
      <c r="DS125" s="2">
        <f t="shared" si="148"/>
        <v>112.91949327059855</v>
      </c>
      <c r="DT125" s="2">
        <f t="shared" si="148"/>
        <v>112.35457657657658</v>
      </c>
      <c r="DU125" s="2">
        <f t="shared" si="148"/>
        <v>107.9401286099865</v>
      </c>
      <c r="DV125" s="2">
        <f t="shared" si="148"/>
        <v>111.16586398949561</v>
      </c>
      <c r="DW125" s="2">
        <f t="shared" si="148"/>
        <v>113.00790611664294</v>
      </c>
      <c r="DX125" s="2">
        <f t="shared" si="148"/>
        <v>109.5198293029872</v>
      </c>
      <c r="DY125" s="2">
        <f t="shared" si="148"/>
        <v>107.58981907308377</v>
      </c>
      <c r="EA125" s="2">
        <f t="shared" si="152"/>
        <v>88.621173553519753</v>
      </c>
      <c r="EB125" s="2">
        <f t="shared" si="152"/>
        <v>90.181062951496401</v>
      </c>
      <c r="EC125" s="2">
        <f t="shared" si="152"/>
        <v>89.410923221515304</v>
      </c>
      <c r="ED125" s="2">
        <f t="shared" si="152"/>
        <v>88.616000318377743</v>
      </c>
      <c r="EE125" s="2">
        <f t="shared" si="151"/>
        <v>88.642688454391219</v>
      </c>
      <c r="EF125" s="2">
        <f t="shared" si="151"/>
        <v>88.913892413737102</v>
      </c>
      <c r="EG125" s="2">
        <f t="shared" si="151"/>
        <v>90.099778001885994</v>
      </c>
      <c r="EH125" s="2">
        <f t="shared" si="151"/>
        <v>90.52728109888983</v>
      </c>
      <c r="EI125" s="2">
        <f t="shared" si="151"/>
        <v>91.695895181741335</v>
      </c>
      <c r="EJ125" s="2">
        <f t="shared" si="151"/>
        <v>91.627452771071944</v>
      </c>
      <c r="EK125" s="2">
        <f t="shared" si="151"/>
        <v>91.538364535147366</v>
      </c>
      <c r="EL125" s="2">
        <f t="shared" si="151"/>
        <v>91.762567895807038</v>
      </c>
      <c r="EM125" s="2">
        <f t="shared" si="135"/>
        <v>92.656069431036087</v>
      </c>
      <c r="EN125" s="2">
        <f t="shared" si="135"/>
        <v>92.92299499205086</v>
      </c>
      <c r="EO125" s="2">
        <f t="shared" si="135"/>
        <v>94.494089993394994</v>
      </c>
      <c r="EQ125" s="2">
        <f t="shared" si="149"/>
        <v>88.623953736268319</v>
      </c>
      <c r="ER125" s="2">
        <f t="shared" si="149"/>
        <v>90.014004694749076</v>
      </c>
      <c r="ES125" s="2">
        <f t="shared" si="149"/>
        <v>89.434163614512983</v>
      </c>
      <c r="ET125" s="2">
        <f t="shared" si="149"/>
        <v>88.884615384615387</v>
      </c>
      <c r="EU125" s="2">
        <f t="shared" si="149"/>
        <v>88.634487726381153</v>
      </c>
      <c r="EV125" s="2">
        <f t="shared" si="149"/>
        <v>88.902715823015072</v>
      </c>
      <c r="EW125" s="2">
        <f t="shared" si="149"/>
        <v>90.088433231328992</v>
      </c>
      <c r="EX125" s="2">
        <f t="shared" si="149"/>
        <v>90.533752554223923</v>
      </c>
      <c r="EY125" s="2">
        <f t="shared" si="149"/>
        <v>91.703307324509552</v>
      </c>
      <c r="EZ125" s="2">
        <f t="shared" si="149"/>
        <v>91.626932173271086</v>
      </c>
      <c r="FA125" s="2">
        <f t="shared" si="149"/>
        <v>91.537764796726478</v>
      </c>
      <c r="FB125" s="2">
        <f t="shared" si="149"/>
        <v>91.763223788786718</v>
      </c>
      <c r="FC125" s="2">
        <f t="shared" si="149"/>
        <v>92.639049231761959</v>
      </c>
      <c r="FD125" s="2">
        <f t="shared" si="149"/>
        <v>92.919094968112461</v>
      </c>
      <c r="FE125" s="2">
        <f t="shared" si="149"/>
        <v>94.397760100158919</v>
      </c>
      <c r="FG125" s="2">
        <f t="shared" si="150"/>
        <v>0.99553643012134541</v>
      </c>
      <c r="FH125" s="2">
        <f t="shared" si="150"/>
        <v>0.99571820835227665</v>
      </c>
      <c r="FI125" s="2">
        <f t="shared" si="150"/>
        <v>0.9952959834425259</v>
      </c>
      <c r="FJ125" s="2">
        <f t="shared" si="150"/>
        <v>0.99490303724814733</v>
      </c>
      <c r="FK125" s="2">
        <f t="shared" si="150"/>
        <v>0.99506887872423222</v>
      </c>
      <c r="FL125" s="2">
        <f t="shared" si="150"/>
        <v>0.99492310337430301</v>
      </c>
      <c r="FM125" s="2">
        <f t="shared" si="150"/>
        <v>0.99419372483348012</v>
      </c>
      <c r="FN125" s="2">
        <f t="shared" si="150"/>
        <v>0.99467343115887752</v>
      </c>
      <c r="FO125" s="2">
        <f t="shared" si="150"/>
        <v>0.99433379597636928</v>
      </c>
      <c r="FP125" s="2">
        <f t="shared" si="150"/>
        <v>0.9945437662805946</v>
      </c>
      <c r="FQ125" s="2">
        <f t="shared" si="150"/>
        <v>0.99501376622203985</v>
      </c>
      <c r="FR125" s="2">
        <f t="shared" si="150"/>
        <v>0.99439310335527753</v>
      </c>
      <c r="FS125" s="2">
        <f t="shared" si="150"/>
        <v>0.99431209331817394</v>
      </c>
      <c r="FT125" s="2">
        <f t="shared" si="150"/>
        <v>0.99413616951746298</v>
      </c>
      <c r="FU125" s="2">
        <f t="shared" si="150"/>
        <v>0.99374181268581996</v>
      </c>
      <c r="FW125" s="2">
        <f t="shared" si="141"/>
        <v>1.2535016704667851E-2</v>
      </c>
      <c r="FX125" s="2">
        <f t="shared" si="141"/>
        <v>2.3525518867135695E-2</v>
      </c>
      <c r="FY125" s="2">
        <f t="shared" si="141"/>
        <v>1.5255375053855573E-2</v>
      </c>
      <c r="FZ125" s="2">
        <f t="shared" si="141"/>
        <v>0.17064460895444342</v>
      </c>
      <c r="GA125" s="2">
        <f t="shared" si="141"/>
        <v>1.4192079382182882E-2</v>
      </c>
      <c r="GB125" s="2">
        <f t="shared" si="141"/>
        <v>1.6468768678722906E-2</v>
      </c>
      <c r="GC125" s="2">
        <f t="shared" si="141"/>
        <v>1.5421642094250837E-2</v>
      </c>
      <c r="GD125" s="2">
        <f t="shared" si="141"/>
        <v>1.5461833688705002E-2</v>
      </c>
      <c r="GE125" s="2">
        <f t="shared" si="141"/>
        <v>1.870048461528687E-2</v>
      </c>
      <c r="GF125" s="2">
        <f t="shared" si="141"/>
        <v>1.7092750862101342E-2</v>
      </c>
      <c r="GG125" s="2">
        <f t="shared" si="141"/>
        <v>1.7442715686653159E-2</v>
      </c>
      <c r="GH125" s="2">
        <f t="shared" si="141"/>
        <v>1.4889419923554519E-2</v>
      </c>
      <c r="GI125" s="2">
        <f t="shared" si="141"/>
        <v>1.2880883756020456E-2</v>
      </c>
      <c r="GJ125" s="2">
        <f t="shared" si="141"/>
        <v>9.6621690880192221E-3</v>
      </c>
      <c r="GK125" s="2">
        <f t="shared" si="141"/>
        <v>9.5572175780556552E-3</v>
      </c>
      <c r="GM125" s="86">
        <f t="shared" si="142"/>
        <v>1.5428810876988623E-86</v>
      </c>
      <c r="GN125" s="86">
        <f t="shared" si="142"/>
        <v>1.0945977399627674E-113</v>
      </c>
      <c r="GO125" s="86">
        <f t="shared" si="142"/>
        <v>8.6345778427924093E-115</v>
      </c>
      <c r="GP125" s="86">
        <f t="shared" si="142"/>
        <v>1.7310571831923037E-138</v>
      </c>
      <c r="GQ125" s="86">
        <f t="shared" si="142"/>
        <v>7.8637471164867983E-145</v>
      </c>
      <c r="GR125" s="86">
        <f t="shared" si="142"/>
        <v>1.7562625253682146E-145</v>
      </c>
      <c r="GS125" s="86">
        <f t="shared" si="142"/>
        <v>8.313292359724476E-125</v>
      </c>
      <c r="GT125" s="86">
        <f t="shared" si="142"/>
        <v>2.5550356881607533E-112</v>
      </c>
      <c r="GU125" s="86">
        <f t="shared" si="142"/>
        <v>7.552619871276965E-116</v>
      </c>
      <c r="GV125" s="86">
        <f t="shared" si="142"/>
        <v>4.8535877904222716E-107</v>
      </c>
      <c r="GW125" s="86">
        <f t="shared" si="142"/>
        <v>1.5924089965003312E-121</v>
      </c>
      <c r="GX125" s="86">
        <f t="shared" si="142"/>
        <v>6.1087813716729873E-111</v>
      </c>
      <c r="GY125" s="86">
        <f t="shared" si="142"/>
        <v>1.6946295157795594E-98</v>
      </c>
      <c r="GZ125" s="86">
        <f t="shared" si="142"/>
        <v>4.4616996417125603E-59</v>
      </c>
      <c r="HA125" s="86">
        <f t="shared" si="142"/>
        <v>1.7067041348191016E-50</v>
      </c>
      <c r="HC125" s="86">
        <f t="shared" si="153"/>
        <v>3.256542228486233E-21</v>
      </c>
      <c r="HD125" s="86">
        <f t="shared" si="153"/>
        <v>7.9023159983905226E-29</v>
      </c>
      <c r="HE125" s="86">
        <f t="shared" si="153"/>
        <v>2.6043281185797888E-32</v>
      </c>
      <c r="HF125" s="86">
        <f t="shared" si="153"/>
        <v>4.9920949681898682E-29</v>
      </c>
      <c r="HG125" s="86">
        <f t="shared" si="153"/>
        <v>5.9086058156844124E-39</v>
      </c>
      <c r="HH125" s="86">
        <f t="shared" si="153"/>
        <v>1.555388469796492E-53</v>
      </c>
      <c r="HI125" s="86">
        <f t="shared" si="138"/>
        <v>3.1503661428812566E-52</v>
      </c>
      <c r="HJ125" s="86">
        <f t="shared" si="138"/>
        <v>1.3285377096652434E-48</v>
      </c>
      <c r="HK125" s="86">
        <f t="shared" si="138"/>
        <v>1.8512730708964895E-41</v>
      </c>
      <c r="HL125" s="86">
        <f t="shared" si="138"/>
        <v>7.446614445681729E-40</v>
      </c>
      <c r="HM125" s="86">
        <f t="shared" si="138"/>
        <v>2.2841119511936711E-34</v>
      </c>
      <c r="HN125" s="86">
        <f t="shared" si="138"/>
        <v>2.6030012284414159E-30</v>
      </c>
      <c r="HO125" s="86">
        <f t="shared" si="138"/>
        <v>5.5200096485354098E-25</v>
      </c>
      <c r="HP125" s="86">
        <f t="shared" si="138"/>
        <v>1.1124190398548425E-15</v>
      </c>
      <c r="HQ125" s="86">
        <f t="shared" si="138"/>
        <v>4.0239232387368668E-15</v>
      </c>
      <c r="HS125" s="86">
        <f t="shared" si="143"/>
        <v>6.3536274639656567E-5</v>
      </c>
      <c r="HT125" s="86">
        <f t="shared" si="143"/>
        <v>7.8956405771849392E-4</v>
      </c>
      <c r="HU125" s="86">
        <f t="shared" si="143"/>
        <v>1.2889623305350781E-4</v>
      </c>
      <c r="HV125" s="86">
        <f t="shared" si="143"/>
        <v>6.9779201754806613E-6</v>
      </c>
      <c r="HW125" s="86">
        <f t="shared" si="143"/>
        <v>1.7114358836177873E-5</v>
      </c>
      <c r="HX125" s="86">
        <f t="shared" si="143"/>
        <v>6.9420486575445282E-5</v>
      </c>
      <c r="HY125" s="86">
        <f t="shared" si="143"/>
        <v>1.3162899950335257E-5</v>
      </c>
      <c r="HZ125" s="86">
        <f t="shared" si="143"/>
        <v>1.0190752905251887E-4</v>
      </c>
      <c r="IA125" s="86">
        <f t="shared" si="143"/>
        <v>4.2731579411461174E-5</v>
      </c>
      <c r="IB125" s="86">
        <f t="shared" si="143"/>
        <v>3.9094584278113937E-5</v>
      </c>
      <c r="IC125" s="86">
        <f t="shared" si="143"/>
        <v>1.7515108193492371E-5</v>
      </c>
      <c r="ID125" s="86">
        <f t="shared" si="143"/>
        <v>7.3573813563551251E-6</v>
      </c>
      <c r="IE125" s="86">
        <f t="shared" si="143"/>
        <v>5.2511498096327905E-6</v>
      </c>
      <c r="IF125" s="86">
        <f t="shared" si="143"/>
        <v>2.1978727561996919E-3</v>
      </c>
      <c r="IG125" s="86">
        <f t="shared" si="143"/>
        <v>3.1287353944633818E-3</v>
      </c>
      <c r="II125" s="86">
        <f t="shared" si="144"/>
        <v>1.1700802077642963E-47</v>
      </c>
      <c r="IJ125" s="86">
        <f t="shared" si="144"/>
        <v>3.4180565370545664E-38</v>
      </c>
      <c r="IK125" s="86">
        <f t="shared" si="144"/>
        <v>4.7708638728280279E-49</v>
      </c>
      <c r="IL125" s="86">
        <f t="shared" si="144"/>
        <v>3.1591618234132156E-10</v>
      </c>
      <c r="IM125" s="86">
        <f t="shared" si="144"/>
        <v>7.8753685200194316E-61</v>
      </c>
      <c r="IN125" s="86">
        <f t="shared" si="144"/>
        <v>4.0414183829460246E-56</v>
      </c>
      <c r="IO125" s="86">
        <f t="shared" si="144"/>
        <v>1.8591322449930939E-60</v>
      </c>
      <c r="IP125" s="86">
        <f t="shared" si="144"/>
        <v>4.8540448224109165E-56</v>
      </c>
      <c r="IQ125" s="86">
        <f t="shared" si="144"/>
        <v>2.1361433287220559E-54</v>
      </c>
      <c r="IR125" s="86">
        <f t="shared" si="144"/>
        <v>7.6025337458335897E-60</v>
      </c>
      <c r="IS125" s="86">
        <f t="shared" si="144"/>
        <v>2.426523010876286E-57</v>
      </c>
      <c r="IT125" s="86">
        <f t="shared" si="144"/>
        <v>5.8793832056335627E-60</v>
      </c>
      <c r="IU125" s="86">
        <f t="shared" si="144"/>
        <v>1.8067372053096352E-62</v>
      </c>
      <c r="IV125" s="86">
        <f t="shared" si="144"/>
        <v>3.1133463384284678E-28</v>
      </c>
      <c r="IW125" s="86">
        <f t="shared" si="144"/>
        <v>9.3520802087807376E-22</v>
      </c>
      <c r="IY125" s="86">
        <f t="shared" si="145"/>
        <v>6.3536274639656567E-5</v>
      </c>
      <c r="IZ125" s="86">
        <f t="shared" si="145"/>
        <v>7.8956405771849392E-4</v>
      </c>
      <c r="JA125" s="86">
        <f t="shared" si="145"/>
        <v>1.2889623305350781E-4</v>
      </c>
      <c r="JB125" s="86">
        <f t="shared" si="145"/>
        <v>6.9782360916630024E-6</v>
      </c>
      <c r="JC125" s="86">
        <f t="shared" si="145"/>
        <v>1.7114358836177873E-5</v>
      </c>
      <c r="JD125" s="86">
        <f t="shared" si="145"/>
        <v>6.9420486575445282E-5</v>
      </c>
      <c r="JE125" s="86">
        <f t="shared" si="145"/>
        <v>1.3162899950335257E-5</v>
      </c>
      <c r="JF125" s="86">
        <f t="shared" si="145"/>
        <v>1.0190752905251887E-4</v>
      </c>
      <c r="JG125" s="86">
        <f t="shared" si="145"/>
        <v>4.2731579411461174E-5</v>
      </c>
      <c r="JH125" s="86">
        <f t="shared" si="145"/>
        <v>3.9094584278113937E-5</v>
      </c>
      <c r="JI125" s="86">
        <f t="shared" si="145"/>
        <v>1.7515108193492371E-5</v>
      </c>
      <c r="JJ125" s="86">
        <f t="shared" si="145"/>
        <v>7.3573813563551251E-6</v>
      </c>
      <c r="JK125" s="86">
        <f t="shared" si="145"/>
        <v>5.2511498096327905E-6</v>
      </c>
      <c r="JL125" s="86">
        <f t="shared" si="145"/>
        <v>2.1978727562008043E-3</v>
      </c>
      <c r="JM125" s="86">
        <f t="shared" si="145"/>
        <v>3.1287353944674059E-3</v>
      </c>
    </row>
    <row r="126" spans="2:273" x14ac:dyDescent="0.25">
      <c r="B126" s="2">
        <v>99</v>
      </c>
      <c r="C126" s="37">
        <v>89.244</v>
      </c>
      <c r="D126" s="37">
        <v>88.875</v>
      </c>
      <c r="E126" s="37">
        <v>89.224999999999994</v>
      </c>
      <c r="F126" s="37">
        <v>88.75</v>
      </c>
      <c r="G126" s="37">
        <v>91.224999999999994</v>
      </c>
      <c r="H126" s="37">
        <v>88.5</v>
      </c>
      <c r="I126" s="37">
        <v>87.724999999999994</v>
      </c>
      <c r="J126" s="37">
        <v>89.75</v>
      </c>
      <c r="K126" s="37">
        <v>90.488</v>
      </c>
      <c r="L126" s="37">
        <v>92.853999999999999</v>
      </c>
      <c r="M126" s="37">
        <v>88.853999999999999</v>
      </c>
      <c r="N126" s="37">
        <v>93.537000000000006</v>
      </c>
      <c r="O126" s="37">
        <v>93.634</v>
      </c>
      <c r="P126" s="37">
        <v>97.78</v>
      </c>
      <c r="Q126" s="37">
        <v>99.415000000000006</v>
      </c>
      <c r="S126" s="4">
        <f t="shared" si="146"/>
        <v>88.588393561953893</v>
      </c>
      <c r="T126" s="4">
        <f t="shared" si="146"/>
        <v>90.153259353254469</v>
      </c>
      <c r="U126" s="4">
        <f t="shared" si="146"/>
        <v>89.348367130423355</v>
      </c>
      <c r="V126" s="4">
        <f t="shared" si="146"/>
        <v>88.595622931970027</v>
      </c>
      <c r="W126" s="4">
        <f t="shared" si="146"/>
        <v>88.574146143209603</v>
      </c>
      <c r="X126" s="4">
        <f t="shared" si="146"/>
        <v>88.92184714845078</v>
      </c>
      <c r="Y126" s="4">
        <f t="shared" si="146"/>
        <v>90.046982745734667</v>
      </c>
      <c r="Z126" s="4">
        <f t="shared" si="146"/>
        <v>90.550687484596551</v>
      </c>
      <c r="AA126" s="4">
        <f t="shared" si="146"/>
        <v>91.707590285213342</v>
      </c>
      <c r="AB126" s="4">
        <f t="shared" si="146"/>
        <v>91.619865959968251</v>
      </c>
      <c r="AC126" s="4">
        <f t="shared" si="146"/>
        <v>91.473172276178516</v>
      </c>
      <c r="AD126" s="4">
        <f t="shared" si="146"/>
        <v>91.733418511417653</v>
      </c>
      <c r="AE126" s="4">
        <f t="shared" si="146"/>
        <v>92.63016442793969</v>
      </c>
      <c r="AF126" s="4">
        <f t="shared" si="146"/>
        <v>93.523042978520195</v>
      </c>
      <c r="AG126" s="4">
        <f t="shared" si="146"/>
        <v>96.41417699600413</v>
      </c>
      <c r="AI126" s="4">
        <f t="shared" si="147"/>
        <v>0.65560643804610663</v>
      </c>
      <c r="AJ126" s="4">
        <f t="shared" si="147"/>
        <v>-1.2782593532544695</v>
      </c>
      <c r="AK126" s="4">
        <f t="shared" si="147"/>
        <v>-0.123367130423361</v>
      </c>
      <c r="AL126" s="4">
        <f t="shared" si="147"/>
        <v>0.15437706802997297</v>
      </c>
      <c r="AM126" s="4">
        <f t="shared" si="147"/>
        <v>2.6508538567903912</v>
      </c>
      <c r="AN126" s="4">
        <f t="shared" si="147"/>
        <v>-0.4218471484507802</v>
      </c>
      <c r="AO126" s="4">
        <f t="shared" si="147"/>
        <v>-2.3219827457346724</v>
      </c>
      <c r="AP126" s="4">
        <f t="shared" si="147"/>
        <v>-0.80068748459655126</v>
      </c>
      <c r="AQ126" s="4">
        <f t="shared" si="147"/>
        <v>-1.2195902852133429</v>
      </c>
      <c r="AR126" s="4">
        <f t="shared" si="147"/>
        <v>1.2341340400317478</v>
      </c>
      <c r="AS126" s="4">
        <f t="shared" si="147"/>
        <v>-2.6191722761785172</v>
      </c>
      <c r="AT126" s="4">
        <f t="shared" si="147"/>
        <v>1.8035814885823527</v>
      </c>
      <c r="AU126" s="4">
        <f t="shared" si="147"/>
        <v>1.0038355720603107</v>
      </c>
      <c r="AV126" s="4">
        <f t="shared" si="147"/>
        <v>4.2569570214798063</v>
      </c>
      <c r="AW126" s="4">
        <f t="shared" si="147"/>
        <v>3.0008230039958761</v>
      </c>
      <c r="AY126" s="2">
        <f t="shared" si="139"/>
        <v>88.588393561953893</v>
      </c>
      <c r="AZ126" s="2">
        <f t="shared" si="139"/>
        <v>90.115454578311713</v>
      </c>
      <c r="BA126" s="2">
        <f t="shared" si="139"/>
        <v>89.339258987338141</v>
      </c>
      <c r="BB126" s="2">
        <f t="shared" si="139"/>
        <v>88.594821515321883</v>
      </c>
      <c r="BC126" s="2">
        <f t="shared" si="139"/>
        <v>88.571207612261361</v>
      </c>
      <c r="BD126" s="2">
        <f t="shared" si="139"/>
        <v>88.907914969539533</v>
      </c>
      <c r="BE126" s="2">
        <f t="shared" si="139"/>
        <v>90.043071457898307</v>
      </c>
      <c r="BF126" s="2">
        <f t="shared" si="139"/>
        <v>90.528378285167392</v>
      </c>
      <c r="BG126" s="2">
        <f t="shared" si="139"/>
        <v>91.69443425493597</v>
      </c>
      <c r="BH126" s="2">
        <f t="shared" si="139"/>
        <v>91.606154553052974</v>
      </c>
      <c r="BI126" s="2">
        <f t="shared" si="139"/>
        <v>91.465390414201124</v>
      </c>
      <c r="BJ126" s="2">
        <f t="shared" si="139"/>
        <v>91.730150209509219</v>
      </c>
      <c r="BK126" s="2">
        <f t="shared" si="139"/>
        <v>92.627413348084715</v>
      </c>
      <c r="BL126" s="2">
        <f t="shared" si="139"/>
        <v>92.914921558773713</v>
      </c>
      <c r="BM126" s="2">
        <f t="shared" si="139"/>
        <v>94.540404297000123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89.244</v>
      </c>
      <c r="CF126" s="2">
        <f t="shared" si="140"/>
        <v>88.875</v>
      </c>
      <c r="CG126" s="2">
        <f t="shared" si="140"/>
        <v>89.224999999999994</v>
      </c>
      <c r="CH126" s="2">
        <f t="shared" si="140"/>
        <v>88.75</v>
      </c>
      <c r="CI126" s="2">
        <f t="shared" si="140"/>
        <v>91.224999999999994</v>
      </c>
      <c r="CJ126" s="2">
        <f t="shared" si="140"/>
        <v>88.5</v>
      </c>
      <c r="CK126" s="2">
        <f t="shared" si="140"/>
        <v>87.724999999999994</v>
      </c>
      <c r="CL126" s="2">
        <f t="shared" si="140"/>
        <v>89.75</v>
      </c>
      <c r="CM126" s="2">
        <f t="shared" si="140"/>
        <v>90.488</v>
      </c>
      <c r="CN126" s="2">
        <f t="shared" si="140"/>
        <v>92.853999999999999</v>
      </c>
      <c r="CO126" s="2">
        <f t="shared" si="140"/>
        <v>88.853999999999999</v>
      </c>
      <c r="CP126" s="2">
        <f t="shared" si="140"/>
        <v>93.537000000000006</v>
      </c>
      <c r="CQ126" s="2">
        <f t="shared" si="140"/>
        <v>93.634</v>
      </c>
      <c r="CR126" s="2">
        <f t="shared" si="140"/>
        <v>97.78</v>
      </c>
      <c r="CS126" s="2">
        <f t="shared" si="140"/>
        <v>99.415000000000006</v>
      </c>
      <c r="CU126" s="2">
        <f t="shared" si="110"/>
        <v>89.244</v>
      </c>
      <c r="CV126" s="2">
        <f t="shared" si="111"/>
        <v>88.875</v>
      </c>
      <c r="CW126" s="2">
        <f t="shared" si="112"/>
        <v>89.224999999999994</v>
      </c>
      <c r="CX126" s="2">
        <f t="shared" si="113"/>
        <v>88.75</v>
      </c>
      <c r="CY126" s="2">
        <f t="shared" si="114"/>
        <v>91.224999999999994</v>
      </c>
      <c r="CZ126" s="2">
        <f t="shared" si="115"/>
        <v>88.5</v>
      </c>
      <c r="DA126" s="2">
        <f t="shared" si="116"/>
        <v>87.724999999999994</v>
      </c>
      <c r="DB126" s="2">
        <f t="shared" si="117"/>
        <v>89.75</v>
      </c>
      <c r="DC126" s="2">
        <f t="shared" si="118"/>
        <v>90.488</v>
      </c>
      <c r="DD126" s="2">
        <f t="shared" si="119"/>
        <v>92.853999999999999</v>
      </c>
      <c r="DE126" s="2">
        <f t="shared" si="120"/>
        <v>88.853999999999999</v>
      </c>
      <c r="DF126" s="2">
        <f t="shared" si="121"/>
        <v>93.537000000000006</v>
      </c>
      <c r="DG126" s="2">
        <f t="shared" si="122"/>
        <v>93.634</v>
      </c>
      <c r="DH126" s="2">
        <f t="shared" si="123"/>
        <v>97.78</v>
      </c>
      <c r="DI126" s="2">
        <f t="shared" si="124"/>
        <v>99.415000000000006</v>
      </c>
      <c r="DK126" s="2">
        <f t="shared" si="148"/>
        <v>107.49722402159247</v>
      </c>
      <c r="DL126" s="2">
        <f t="shared" si="148"/>
        <v>104.53728070175441</v>
      </c>
      <c r="DM126" s="2">
        <f t="shared" si="148"/>
        <v>106.85062148217635</v>
      </c>
      <c r="DN126" s="2">
        <f t="shared" si="148"/>
        <v>110.59116322701688</v>
      </c>
      <c r="DO126" s="2">
        <f t="shared" si="148"/>
        <v>101.14850202429152</v>
      </c>
      <c r="DP126" s="2">
        <f t="shared" si="148"/>
        <v>109.05700842542949</v>
      </c>
      <c r="DQ126" s="2">
        <f t="shared" si="148"/>
        <v>108.41801801801799</v>
      </c>
      <c r="DR126" s="2">
        <f t="shared" si="148"/>
        <v>108.8550101214575</v>
      </c>
      <c r="DS126" s="2">
        <f t="shared" si="148"/>
        <v>113.05165072765075</v>
      </c>
      <c r="DT126" s="2">
        <f t="shared" si="148"/>
        <v>112.45419155998103</v>
      </c>
      <c r="DU126" s="2">
        <f t="shared" si="148"/>
        <v>108.00186727395412</v>
      </c>
      <c r="DV126" s="2">
        <f t="shared" si="148"/>
        <v>111.28641569099467</v>
      </c>
      <c r="DW126" s="2">
        <f t="shared" si="148"/>
        <v>113.13099999999999</v>
      </c>
      <c r="DX126" s="2">
        <f t="shared" si="148"/>
        <v>109.61736036036037</v>
      </c>
      <c r="DY126" s="2">
        <f t="shared" si="148"/>
        <v>107.68319240196078</v>
      </c>
      <c r="EA126" s="2">
        <f t="shared" si="152"/>
        <v>88.511117574734811</v>
      </c>
      <c r="EB126" s="2">
        <f t="shared" si="152"/>
        <v>90.063983488132095</v>
      </c>
      <c r="EC126" s="2">
        <f t="shared" si="152"/>
        <v>89.263004626951982</v>
      </c>
      <c r="ED126" s="2">
        <f t="shared" si="152"/>
        <v>88.434856240203771</v>
      </c>
      <c r="EE126" s="2">
        <f t="shared" si="151"/>
        <v>88.514144380706156</v>
      </c>
      <c r="EF126" s="2">
        <f t="shared" si="151"/>
        <v>88.814628655831569</v>
      </c>
      <c r="EG126" s="2">
        <f t="shared" si="151"/>
        <v>89.945059968959541</v>
      </c>
      <c r="EH126" s="2">
        <f t="shared" si="151"/>
        <v>90.439145197860356</v>
      </c>
      <c r="EI126" s="2">
        <f t="shared" si="151"/>
        <v>91.58358861651169</v>
      </c>
      <c r="EJ126" s="2">
        <f t="shared" si="151"/>
        <v>91.501918228979392</v>
      </c>
      <c r="EK126" s="2">
        <f t="shared" si="151"/>
        <v>91.389741950113361</v>
      </c>
      <c r="EL126" s="2">
        <f t="shared" si="151"/>
        <v>91.629624628078446</v>
      </c>
      <c r="EM126" s="2">
        <f t="shared" si="135"/>
        <v>92.520461710940168</v>
      </c>
      <c r="EN126" s="2">
        <f t="shared" si="135"/>
        <v>92.825270826709058</v>
      </c>
      <c r="EO126" s="2">
        <f t="shared" si="135"/>
        <v>94.466410006605031</v>
      </c>
      <c r="EQ126" s="2">
        <f t="shared" si="149"/>
        <v>88.50795030282778</v>
      </c>
      <c r="ER126" s="2">
        <f t="shared" si="149"/>
        <v>89.867027342993396</v>
      </c>
      <c r="ES126" s="2">
        <f t="shared" si="149"/>
        <v>89.309119262904872</v>
      </c>
      <c r="ET126" s="2">
        <f t="shared" si="149"/>
        <v>88.744105260004801</v>
      </c>
      <c r="EU126" s="2">
        <f t="shared" si="149"/>
        <v>88.528229228161734</v>
      </c>
      <c r="EV126" s="2">
        <f t="shared" si="149"/>
        <v>88.787919926761958</v>
      </c>
      <c r="EW126" s="2">
        <f t="shared" si="149"/>
        <v>89.953354390305407</v>
      </c>
      <c r="EX126" s="2">
        <f t="shared" si="149"/>
        <v>90.423131767660649</v>
      </c>
      <c r="EY126" s="2">
        <f t="shared" si="149"/>
        <v>91.576313511287012</v>
      </c>
      <c r="EZ126" s="2">
        <f t="shared" si="149"/>
        <v>91.497894375386323</v>
      </c>
      <c r="FA126" s="2">
        <f t="shared" si="149"/>
        <v>91.393496040126692</v>
      </c>
      <c r="FB126" s="2">
        <f t="shared" si="149"/>
        <v>91.62716940499611</v>
      </c>
      <c r="FC126" s="2">
        <f t="shared" si="149"/>
        <v>92.519208679260615</v>
      </c>
      <c r="FD126" s="2">
        <f t="shared" si="149"/>
        <v>92.806596876503036</v>
      </c>
      <c r="FE126" s="2">
        <f t="shared" si="149"/>
        <v>94.324808516171231</v>
      </c>
      <c r="FG126" s="2">
        <f t="shared" si="150"/>
        <v>0.99592757646133789</v>
      </c>
      <c r="FH126" s="2">
        <f t="shared" si="150"/>
        <v>0.9960934878220542</v>
      </c>
      <c r="FI126" s="2">
        <f t="shared" si="150"/>
        <v>0.99570810948699584</v>
      </c>
      <c r="FJ126" s="2">
        <f t="shared" si="150"/>
        <v>0.99534942904620138</v>
      </c>
      <c r="FK126" s="2">
        <f t="shared" si="150"/>
        <v>0.99550081181505645</v>
      </c>
      <c r="FL126" s="2">
        <f t="shared" si="150"/>
        <v>0.99536774596419941</v>
      </c>
      <c r="FM126" s="2">
        <f t="shared" si="150"/>
        <v>0.99470190737313202</v>
      </c>
      <c r="FN126" s="2">
        <f t="shared" si="150"/>
        <v>0.99513983361597769</v>
      </c>
      <c r="FO126" s="2">
        <f t="shared" si="150"/>
        <v>0.9948297828255197</v>
      </c>
      <c r="FP126" s="2">
        <f t="shared" si="150"/>
        <v>0.99502146556410709</v>
      </c>
      <c r="FQ126" s="2">
        <f t="shared" si="150"/>
        <v>0.99545050472629037</v>
      </c>
      <c r="FR126" s="2">
        <f t="shared" si="150"/>
        <v>0.99488392548930626</v>
      </c>
      <c r="FS126" s="2">
        <f t="shared" si="150"/>
        <v>0.99480996997714466</v>
      </c>
      <c r="FT126" s="2">
        <f t="shared" si="150"/>
        <v>0.99464936235944335</v>
      </c>
      <c r="FU126" s="2">
        <f t="shared" si="150"/>
        <v>0.99428932073408316</v>
      </c>
      <c r="FW126" s="2">
        <f t="shared" si="141"/>
        <v>1.3727770745782426E-2</v>
      </c>
      <c r="FX126" s="2">
        <f t="shared" si="141"/>
        <v>2.5736803677149853E-2</v>
      </c>
      <c r="FY126" s="2">
        <f t="shared" si="141"/>
        <v>1.6702603044535944E-2</v>
      </c>
      <c r="FZ126" s="2">
        <f t="shared" si="141"/>
        <v>0.18407753543862884</v>
      </c>
      <c r="GA126" s="2">
        <f t="shared" si="141"/>
        <v>1.5540027787017461E-2</v>
      </c>
      <c r="GB126" s="2">
        <f t="shared" si="141"/>
        <v>1.8028999908548227E-2</v>
      </c>
      <c r="GC126" s="2">
        <f t="shared" si="141"/>
        <v>1.6884372853591446E-2</v>
      </c>
      <c r="GD126" s="2">
        <f t="shared" si="141"/>
        <v>1.6928311045611478E-2</v>
      </c>
      <c r="GE126" s="2">
        <f t="shared" si="141"/>
        <v>2.0467745955401261E-2</v>
      </c>
      <c r="GF126" s="2">
        <f t="shared" si="141"/>
        <v>1.8710972783124415E-2</v>
      </c>
      <c r="GG126" s="2">
        <f t="shared" si="141"/>
        <v>1.9093426217240961E-2</v>
      </c>
      <c r="GH126" s="2">
        <f t="shared" si="141"/>
        <v>1.6302505678652879E-2</v>
      </c>
      <c r="GI126" s="2">
        <f t="shared" si="141"/>
        <v>1.4106078217525859E-2</v>
      </c>
      <c r="GJ126" s="2">
        <f t="shared" si="141"/>
        <v>1.0584490990153539E-2</v>
      </c>
      <c r="GK126" s="2">
        <f t="shared" si="141"/>
        <v>1.0469627033249827E-2</v>
      </c>
      <c r="GM126" s="86">
        <f t="shared" si="142"/>
        <v>4.7988950754871818E-91</v>
      </c>
      <c r="GN126" s="86">
        <f t="shared" si="142"/>
        <v>1.6511137170563736E-119</v>
      </c>
      <c r="GO126" s="86">
        <f t="shared" si="142"/>
        <v>1.1868420822644662E-120</v>
      </c>
      <c r="GP126" s="86">
        <f t="shared" si="142"/>
        <v>1.2661740992205436E-145</v>
      </c>
      <c r="GQ126" s="86">
        <f t="shared" si="142"/>
        <v>3.3918221048805053E-152</v>
      </c>
      <c r="GR126" s="86">
        <f t="shared" si="142"/>
        <v>9.0046954332851456E-153</v>
      </c>
      <c r="GS126" s="86">
        <f t="shared" si="142"/>
        <v>3.2221438302200534E-131</v>
      </c>
      <c r="GT126" s="86">
        <f t="shared" si="142"/>
        <v>4.1876039973622498E-118</v>
      </c>
      <c r="GU126" s="86">
        <f t="shared" si="142"/>
        <v>7.7096659075530836E-122</v>
      </c>
      <c r="GV126" s="86">
        <f t="shared" si="142"/>
        <v>1.840411285589494E-112</v>
      </c>
      <c r="GW126" s="86">
        <f t="shared" si="142"/>
        <v>1.1124965432727265E-127</v>
      </c>
      <c r="GX126" s="86">
        <f t="shared" si="142"/>
        <v>1.3580420171620833E-116</v>
      </c>
      <c r="GY126" s="86">
        <f t="shared" si="142"/>
        <v>1.5589763963655011E-103</v>
      </c>
      <c r="GZ126" s="86">
        <f t="shared" si="142"/>
        <v>4.2353100409513074E-62</v>
      </c>
      <c r="HA126" s="86">
        <f t="shared" si="142"/>
        <v>5.4964252579071652E-53</v>
      </c>
      <c r="HC126" s="86">
        <f t="shared" si="153"/>
        <v>1.2718857385495374E-23</v>
      </c>
      <c r="HD126" s="86">
        <f t="shared" si="153"/>
        <v>6.1969482248094892E-32</v>
      </c>
      <c r="HE126" s="86">
        <f t="shared" si="153"/>
        <v>9.2602496473732157E-36</v>
      </c>
      <c r="HF126" s="86">
        <f t="shared" si="153"/>
        <v>4.3686635238514331E-32</v>
      </c>
      <c r="HG126" s="86">
        <f t="shared" si="153"/>
        <v>4.5632357902976523E-43</v>
      </c>
      <c r="HH126" s="86">
        <f t="shared" si="153"/>
        <v>4.5409744157379378E-59</v>
      </c>
      <c r="HI126" s="86">
        <f t="shared" si="138"/>
        <v>6.6018603982660637E-58</v>
      </c>
      <c r="HJ126" s="86">
        <f t="shared" si="138"/>
        <v>7.6548917356005027E-54</v>
      </c>
      <c r="HK126" s="86">
        <f t="shared" si="138"/>
        <v>6.6053810534914861E-46</v>
      </c>
      <c r="HL126" s="86">
        <f t="shared" si="138"/>
        <v>5.4722048863502265E-44</v>
      </c>
      <c r="HM126" s="86">
        <f t="shared" si="138"/>
        <v>6.1919372281814475E-38</v>
      </c>
      <c r="HN126" s="86">
        <f t="shared" si="138"/>
        <v>1.3555809448207998E-33</v>
      </c>
      <c r="HO126" s="86">
        <f t="shared" si="138"/>
        <v>8.4215377324746983E-28</v>
      </c>
      <c r="HP126" s="86">
        <f t="shared" si="138"/>
        <v>1.9250867018385046E-17</v>
      </c>
      <c r="HQ126" s="86">
        <f t="shared" si="138"/>
        <v>9.9352734434709982E-17</v>
      </c>
      <c r="HS126" s="86">
        <f t="shared" si="143"/>
        <v>1.538406855324048E-4</v>
      </c>
      <c r="HT126" s="86">
        <f t="shared" si="143"/>
        <v>1.7279733217252836E-3</v>
      </c>
      <c r="HU126" s="86">
        <f t="shared" si="143"/>
        <v>3.174970629932864E-4</v>
      </c>
      <c r="HV126" s="86">
        <f t="shared" si="143"/>
        <v>2.2630905259176704E-5</v>
      </c>
      <c r="HW126" s="86">
        <f t="shared" si="143"/>
        <v>5.1476272614370111E-5</v>
      </c>
      <c r="HX126" s="86">
        <f t="shared" si="143"/>
        <v>1.9220368144085619E-4</v>
      </c>
      <c r="HY126" s="86">
        <f t="shared" si="143"/>
        <v>4.0897557111208747E-5</v>
      </c>
      <c r="HZ126" s="86">
        <f t="shared" si="143"/>
        <v>2.7168914311688687E-4</v>
      </c>
      <c r="IA126" s="86">
        <f t="shared" si="143"/>
        <v>1.2360210623641618E-4</v>
      </c>
      <c r="IB126" s="86">
        <f t="shared" si="143"/>
        <v>1.1684905360925235E-4</v>
      </c>
      <c r="IC126" s="86">
        <f t="shared" si="143"/>
        <v>5.3777006423891106E-5</v>
      </c>
      <c r="ID126" s="86">
        <f t="shared" si="143"/>
        <v>2.3238569028275532E-5</v>
      </c>
      <c r="IE126" s="86">
        <f t="shared" si="143"/>
        <v>1.662439285904498E-5</v>
      </c>
      <c r="IF126" s="86">
        <f t="shared" si="143"/>
        <v>3.3921769309414132E-3</v>
      </c>
      <c r="IG126" s="86">
        <f t="shared" si="143"/>
        <v>4.7278562283709245E-3</v>
      </c>
      <c r="II126" s="86">
        <f t="shared" si="144"/>
        <v>9.6311659731916252E-46</v>
      </c>
      <c r="IJ126" s="86">
        <f t="shared" si="144"/>
        <v>2.0643330833861042E-36</v>
      </c>
      <c r="IK126" s="86">
        <f t="shared" si="144"/>
        <v>5.5597447373164254E-47</v>
      </c>
      <c r="IL126" s="86">
        <f t="shared" si="144"/>
        <v>3.1243686909846036E-9</v>
      </c>
      <c r="IM126" s="86">
        <f t="shared" si="144"/>
        <v>2.7013128087909299E-58</v>
      </c>
      <c r="IN126" s="86">
        <f t="shared" si="144"/>
        <v>1.0603978848560318E-53</v>
      </c>
      <c r="IO126" s="86">
        <f t="shared" si="144"/>
        <v>6.9054951263416981E-58</v>
      </c>
      <c r="IP126" s="86">
        <f t="shared" si="144"/>
        <v>1.1604908530719858E-53</v>
      </c>
      <c r="IQ126" s="86">
        <f t="shared" si="144"/>
        <v>5.5944195561723875E-52</v>
      </c>
      <c r="IR126" s="86">
        <f t="shared" si="144"/>
        <v>3.0833776900824248E-57</v>
      </c>
      <c r="IS126" s="86">
        <f t="shared" si="144"/>
        <v>7.8262678693723231E-55</v>
      </c>
      <c r="IT126" s="86">
        <f t="shared" si="144"/>
        <v>1.9767201875883851E-57</v>
      </c>
      <c r="IU126" s="86">
        <f t="shared" si="144"/>
        <v>6.3680124939054569E-60</v>
      </c>
      <c r="IV126" s="86">
        <f t="shared" si="144"/>
        <v>3.4696626313513478E-27</v>
      </c>
      <c r="IW126" s="86">
        <f t="shared" si="144"/>
        <v>5.7974325762938939E-21</v>
      </c>
      <c r="IY126" s="86">
        <f t="shared" si="145"/>
        <v>1.538406855324048E-4</v>
      </c>
      <c r="IZ126" s="86">
        <f t="shared" si="145"/>
        <v>1.7279733217252836E-3</v>
      </c>
      <c r="JA126" s="86">
        <f t="shared" si="145"/>
        <v>3.174970629932864E-4</v>
      </c>
      <c r="JB126" s="86">
        <f t="shared" si="145"/>
        <v>2.2634029627867688E-5</v>
      </c>
      <c r="JC126" s="86">
        <f t="shared" si="145"/>
        <v>5.1476272614370111E-5</v>
      </c>
      <c r="JD126" s="86">
        <f t="shared" si="145"/>
        <v>1.9220368144085619E-4</v>
      </c>
      <c r="JE126" s="86">
        <f t="shared" si="145"/>
        <v>4.0897557111208747E-5</v>
      </c>
      <c r="JF126" s="86">
        <f t="shared" si="145"/>
        <v>2.7168914311688687E-4</v>
      </c>
      <c r="JG126" s="86">
        <f t="shared" si="145"/>
        <v>1.2360210623641618E-4</v>
      </c>
      <c r="JH126" s="86">
        <f t="shared" si="145"/>
        <v>1.1684905360925235E-4</v>
      </c>
      <c r="JI126" s="86">
        <f t="shared" si="145"/>
        <v>5.3777006423891106E-5</v>
      </c>
      <c r="JJ126" s="86">
        <f t="shared" si="145"/>
        <v>2.3238569028275532E-5</v>
      </c>
      <c r="JK126" s="86">
        <f t="shared" si="145"/>
        <v>1.662439285904498E-5</v>
      </c>
      <c r="JL126" s="86">
        <f t="shared" si="145"/>
        <v>3.3921769309414322E-3</v>
      </c>
      <c r="JM126" s="86">
        <f t="shared" si="145"/>
        <v>4.7278562283710242E-3</v>
      </c>
    </row>
    <row r="127" spans="2:273" x14ac:dyDescent="0.25">
      <c r="B127" s="2">
        <v>100</v>
      </c>
      <c r="C127" s="37">
        <v>91.489000000000004</v>
      </c>
      <c r="D127" s="37">
        <v>90.65</v>
      </c>
      <c r="E127" s="37">
        <v>88.15</v>
      </c>
      <c r="F127" s="37">
        <v>91.174999999999997</v>
      </c>
      <c r="G127" s="37">
        <v>88.65</v>
      </c>
      <c r="H127" s="37">
        <v>91.974999999999994</v>
      </c>
      <c r="I127" s="37">
        <v>90.9</v>
      </c>
      <c r="J127" s="37">
        <v>89.025000000000006</v>
      </c>
      <c r="K127" s="37">
        <v>89.366</v>
      </c>
      <c r="L127" s="37">
        <v>92.975999999999999</v>
      </c>
      <c r="M127" s="37">
        <v>92.366</v>
      </c>
      <c r="N127" s="37">
        <v>91.975999999999999</v>
      </c>
      <c r="O127" s="37">
        <v>93.244</v>
      </c>
      <c r="P127" s="37">
        <v>96.024000000000001</v>
      </c>
      <c r="Q127" s="37">
        <v>97.024000000000001</v>
      </c>
      <c r="S127" s="4">
        <f t="shared" si="146"/>
        <v>88.472229918971863</v>
      </c>
      <c r="T127" s="4">
        <f t="shared" si="146"/>
        <v>90.06662731424386</v>
      </c>
      <c r="U127" s="4">
        <f t="shared" si="146"/>
        <v>89.206251853428213</v>
      </c>
      <c r="V127" s="4">
        <f t="shared" si="146"/>
        <v>88.420660933088357</v>
      </c>
      <c r="W127" s="4">
        <f t="shared" si="146"/>
        <v>88.446572147910516</v>
      </c>
      <c r="X127" s="4">
        <f t="shared" si="146"/>
        <v>88.835250679463186</v>
      </c>
      <c r="Y127" s="4">
        <f t="shared" si="146"/>
        <v>89.892247673088036</v>
      </c>
      <c r="Z127" s="4">
        <f t="shared" si="146"/>
        <v>90.485621322253323</v>
      </c>
      <c r="AA127" s="4">
        <f t="shared" si="146"/>
        <v>91.606878735170838</v>
      </c>
      <c r="AB127" s="4">
        <f t="shared" si="146"/>
        <v>91.508502681823316</v>
      </c>
      <c r="AC127" s="4">
        <f t="shared" si="146"/>
        <v>91.3322675046943</v>
      </c>
      <c r="AD127" s="4">
        <f t="shared" si="146"/>
        <v>91.598709486142667</v>
      </c>
      <c r="AE127" s="4">
        <f t="shared" si="146"/>
        <v>92.49167961135565</v>
      </c>
      <c r="AF127" s="4">
        <f t="shared" si="146"/>
        <v>93.698418144665979</v>
      </c>
      <c r="AG127" s="4">
        <f t="shared" si="146"/>
        <v>97.1870437871832</v>
      </c>
      <c r="AI127" s="4">
        <f t="shared" si="147"/>
        <v>3.0167700810281417</v>
      </c>
      <c r="AJ127" s="4">
        <f t="shared" si="147"/>
        <v>0.58337268575614587</v>
      </c>
      <c r="AK127" s="4">
        <f t="shared" si="147"/>
        <v>-1.0562518534282077</v>
      </c>
      <c r="AL127" s="4">
        <f t="shared" si="147"/>
        <v>2.7543390669116405</v>
      </c>
      <c r="AM127" s="4">
        <f t="shared" si="147"/>
        <v>0.2034278520894901</v>
      </c>
      <c r="AN127" s="4">
        <f t="shared" si="147"/>
        <v>3.1397493205368079</v>
      </c>
      <c r="AO127" s="4">
        <f t="shared" si="147"/>
        <v>1.0077523269119695</v>
      </c>
      <c r="AP127" s="4">
        <f t="shared" si="147"/>
        <v>-1.4606213222533171</v>
      </c>
      <c r="AQ127" s="4">
        <f t="shared" si="147"/>
        <v>-2.2408787351708384</v>
      </c>
      <c r="AR127" s="4">
        <f t="shared" si="147"/>
        <v>1.4674973181766831</v>
      </c>
      <c r="AS127" s="4">
        <f t="shared" si="147"/>
        <v>1.0337324953056992</v>
      </c>
      <c r="AT127" s="4">
        <f t="shared" si="147"/>
        <v>0.37729051385733214</v>
      </c>
      <c r="AU127" s="4">
        <f t="shared" si="147"/>
        <v>0.75232038864434969</v>
      </c>
      <c r="AV127" s="4">
        <f t="shared" si="147"/>
        <v>2.325581855334022</v>
      </c>
      <c r="AW127" s="4">
        <f t="shared" si="147"/>
        <v>-0.16304378718319867</v>
      </c>
      <c r="AY127" s="2">
        <f t="shared" ref="AY127:BM143" si="154">IF(OR($B127 &lt; C$230, $B127 &gt; C$233), #N/A, ((1-FG127)*DK127) + (FG127 - FW127)*EA127 + (FW127*EQ127))</f>
        <v>88.472229918971863</v>
      </c>
      <c r="AZ127" s="2">
        <f t="shared" si="154"/>
        <v>89.992652719090898</v>
      </c>
      <c r="BA127" s="2">
        <f t="shared" si="154"/>
        <v>89.186109942946288</v>
      </c>
      <c r="BB127" s="2">
        <f t="shared" si="154"/>
        <v>88.418356291722688</v>
      </c>
      <c r="BC127" s="2">
        <f t="shared" si="154"/>
        <v>88.438717909566435</v>
      </c>
      <c r="BD127" s="2">
        <f t="shared" si="154"/>
        <v>88.801079973999819</v>
      </c>
      <c r="BE127" s="2">
        <f t="shared" si="154"/>
        <v>89.881474872966436</v>
      </c>
      <c r="BF127" s="2">
        <f t="shared" si="154"/>
        <v>90.432843325498752</v>
      </c>
      <c r="BG127" s="2">
        <f t="shared" si="154"/>
        <v>91.57321767706766</v>
      </c>
      <c r="BH127" s="2">
        <f t="shared" si="154"/>
        <v>91.472427287004749</v>
      </c>
      <c r="BI127" s="2">
        <f t="shared" si="154"/>
        <v>91.311116425236065</v>
      </c>
      <c r="BJ127" s="2">
        <f t="shared" si="154"/>
        <v>91.589523565258958</v>
      </c>
      <c r="BK127" s="2">
        <f t="shared" si="154"/>
        <v>92.483905008129057</v>
      </c>
      <c r="BL127" s="2">
        <f t="shared" si="154"/>
        <v>92.810093434377848</v>
      </c>
      <c r="BM127" s="2">
        <f t="shared" si="154"/>
        <v>94.506087991463644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91.489000000000004</v>
      </c>
      <c r="CF127" s="2">
        <f t="shared" si="155"/>
        <v>90.65</v>
      </c>
      <c r="CG127" s="2">
        <f t="shared" si="155"/>
        <v>88.15</v>
      </c>
      <c r="CH127" s="2">
        <f t="shared" si="155"/>
        <v>91.174999999999997</v>
      </c>
      <c r="CI127" s="2">
        <f t="shared" si="155"/>
        <v>88.65</v>
      </c>
      <c r="CJ127" s="2">
        <f t="shared" si="155"/>
        <v>91.974999999999994</v>
      </c>
      <c r="CK127" s="2">
        <f t="shared" si="155"/>
        <v>90.9</v>
      </c>
      <c r="CL127" s="2">
        <f t="shared" si="155"/>
        <v>89.025000000000006</v>
      </c>
      <c r="CM127" s="2">
        <f t="shared" si="155"/>
        <v>89.366</v>
      </c>
      <c r="CN127" s="2">
        <f t="shared" si="155"/>
        <v>92.975999999999999</v>
      </c>
      <c r="CO127" s="2">
        <f t="shared" si="155"/>
        <v>92.366</v>
      </c>
      <c r="CP127" s="2">
        <f t="shared" si="155"/>
        <v>91.975999999999999</v>
      </c>
      <c r="CQ127" s="2">
        <f t="shared" si="155"/>
        <v>93.244</v>
      </c>
      <c r="CR127" s="2">
        <f t="shared" si="155"/>
        <v>96.024000000000001</v>
      </c>
      <c r="CS127" s="2">
        <f t="shared" si="155"/>
        <v>97.024000000000001</v>
      </c>
      <c r="CU127" s="2">
        <f t="shared" si="110"/>
        <v>91.489000000000004</v>
      </c>
      <c r="CV127" s="2">
        <f t="shared" si="111"/>
        <v>90.65</v>
      </c>
      <c r="CW127" s="2">
        <f t="shared" si="112"/>
        <v>88.15</v>
      </c>
      <c r="CX127" s="2">
        <f t="shared" si="113"/>
        <v>91.174999999999997</v>
      </c>
      <c r="CY127" s="2">
        <f t="shared" si="114"/>
        <v>88.65</v>
      </c>
      <c r="CZ127" s="2">
        <f t="shared" si="115"/>
        <v>91.974999999999994</v>
      </c>
      <c r="DA127" s="2">
        <f t="shared" si="116"/>
        <v>90.9</v>
      </c>
      <c r="DB127" s="2">
        <f t="shared" si="117"/>
        <v>89.025000000000006</v>
      </c>
      <c r="DC127" s="2">
        <f t="shared" si="118"/>
        <v>89.366</v>
      </c>
      <c r="DD127" s="2">
        <f t="shared" si="119"/>
        <v>92.975999999999999</v>
      </c>
      <c r="DE127" s="2">
        <f t="shared" si="120"/>
        <v>92.366</v>
      </c>
      <c r="DF127" s="2">
        <f t="shared" si="121"/>
        <v>91.975999999999999</v>
      </c>
      <c r="DG127" s="2">
        <f t="shared" si="122"/>
        <v>93.244</v>
      </c>
      <c r="DH127" s="2">
        <f t="shared" si="123"/>
        <v>96.024000000000001</v>
      </c>
      <c r="DI127" s="2">
        <f t="shared" si="124"/>
        <v>97.024000000000001</v>
      </c>
      <c r="DK127" s="2">
        <f t="shared" si="148"/>
        <v>107.59276207827263</v>
      </c>
      <c r="DL127" s="2">
        <f t="shared" si="148"/>
        <v>104.57499831309045</v>
      </c>
      <c r="DM127" s="2">
        <f t="shared" si="148"/>
        <v>106.93104596622888</v>
      </c>
      <c r="DN127" s="2">
        <f t="shared" si="148"/>
        <v>110.70355065666041</v>
      </c>
      <c r="DO127" s="2">
        <f t="shared" si="148"/>
        <v>101.17479757085022</v>
      </c>
      <c r="DP127" s="2">
        <f t="shared" si="148"/>
        <v>109.19352500273554</v>
      </c>
      <c r="DQ127" s="2">
        <f t="shared" si="148"/>
        <v>108.53536036036033</v>
      </c>
      <c r="DR127" s="2">
        <f t="shared" si="148"/>
        <v>108.96616902834009</v>
      </c>
      <c r="DS127" s="2">
        <f t="shared" si="148"/>
        <v>113.18380818470294</v>
      </c>
      <c r="DT127" s="2">
        <f t="shared" si="148"/>
        <v>112.55380654338549</v>
      </c>
      <c r="DU127" s="2">
        <f t="shared" si="148"/>
        <v>108.06360593792172</v>
      </c>
      <c r="DV127" s="2">
        <f t="shared" si="148"/>
        <v>111.40696739249374</v>
      </c>
      <c r="DW127" s="2">
        <f t="shared" si="148"/>
        <v>113.25409388335703</v>
      </c>
      <c r="DX127" s="2">
        <f t="shared" si="148"/>
        <v>109.71489141773353</v>
      </c>
      <c r="DY127" s="2">
        <f t="shared" si="148"/>
        <v>107.77656573083779</v>
      </c>
      <c r="EA127" s="2">
        <f t="shared" si="152"/>
        <v>88.401061595949841</v>
      </c>
      <c r="EB127" s="2">
        <f t="shared" si="152"/>
        <v>89.946904024767804</v>
      </c>
      <c r="EC127" s="2">
        <f t="shared" si="152"/>
        <v>89.115086032388646</v>
      </c>
      <c r="ED127" s="2">
        <f t="shared" si="152"/>
        <v>88.253712162029785</v>
      </c>
      <c r="EE127" s="2">
        <f t="shared" si="151"/>
        <v>88.385600307021093</v>
      </c>
      <c r="EF127" s="2">
        <f t="shared" si="151"/>
        <v>88.715364897926037</v>
      </c>
      <c r="EG127" s="2">
        <f t="shared" si="151"/>
        <v>89.790341936033101</v>
      </c>
      <c r="EH127" s="2">
        <f t="shared" si="151"/>
        <v>90.351009296830881</v>
      </c>
      <c r="EI127" s="2">
        <f t="shared" si="151"/>
        <v>91.471282051282046</v>
      </c>
      <c r="EJ127" s="2">
        <f t="shared" si="151"/>
        <v>91.37638368688684</v>
      </c>
      <c r="EK127" s="2">
        <f t="shared" si="151"/>
        <v>91.241119365079342</v>
      </c>
      <c r="EL127" s="2">
        <f t="shared" si="151"/>
        <v>91.496681360349868</v>
      </c>
      <c r="EM127" s="2">
        <f t="shared" si="135"/>
        <v>92.384853990844263</v>
      </c>
      <c r="EN127" s="2">
        <f t="shared" si="135"/>
        <v>92.727546661367242</v>
      </c>
      <c r="EO127" s="2">
        <f t="shared" si="135"/>
        <v>94.438730019815068</v>
      </c>
      <c r="EQ127" s="2">
        <f t="shared" si="149"/>
        <v>88.39194686938724</v>
      </c>
      <c r="ER127" s="2">
        <f t="shared" si="149"/>
        <v>89.720049991237701</v>
      </c>
      <c r="ES127" s="2">
        <f t="shared" si="149"/>
        <v>89.184074911296776</v>
      </c>
      <c r="ET127" s="2">
        <f t="shared" si="149"/>
        <v>88.603595135394201</v>
      </c>
      <c r="EU127" s="2">
        <f t="shared" si="149"/>
        <v>88.421970729942316</v>
      </c>
      <c r="EV127" s="2">
        <f t="shared" si="149"/>
        <v>88.673124030508845</v>
      </c>
      <c r="EW127" s="2">
        <f t="shared" si="149"/>
        <v>89.818275549281836</v>
      </c>
      <c r="EX127" s="2">
        <f t="shared" si="149"/>
        <v>90.312510981097375</v>
      </c>
      <c r="EY127" s="2">
        <f t="shared" si="149"/>
        <v>91.449319698064471</v>
      </c>
      <c r="EZ127" s="2">
        <f t="shared" si="149"/>
        <v>91.36885657750156</v>
      </c>
      <c r="FA127" s="2">
        <f t="shared" si="149"/>
        <v>91.249227283526892</v>
      </c>
      <c r="FB127" s="2">
        <f t="shared" si="149"/>
        <v>91.491115021205502</v>
      </c>
      <c r="FC127" s="2">
        <f t="shared" si="149"/>
        <v>92.399368126759271</v>
      </c>
      <c r="FD127" s="2">
        <f t="shared" si="149"/>
        <v>92.694098784893612</v>
      </c>
      <c r="FE127" s="2">
        <f t="shared" si="149"/>
        <v>94.251856932183529</v>
      </c>
      <c r="FG127" s="2">
        <f t="shared" si="150"/>
        <v>0.99628457424501748</v>
      </c>
      <c r="FH127" s="2">
        <f t="shared" si="150"/>
        <v>0.99643599349108725</v>
      </c>
      <c r="FI127" s="2">
        <f t="shared" si="150"/>
        <v>0.99608427059537064</v>
      </c>
      <c r="FJ127" s="2">
        <f t="shared" si="150"/>
        <v>0.99575689260209588</v>
      </c>
      <c r="FK127" s="2">
        <f t="shared" si="150"/>
        <v>0.99589506654682791</v>
      </c>
      <c r="FL127" s="2">
        <f t="shared" si="150"/>
        <v>0.99577361148284604</v>
      </c>
      <c r="FM127" s="2">
        <f t="shared" si="150"/>
        <v>0.99516582852783653</v>
      </c>
      <c r="FN127" s="2">
        <f t="shared" si="150"/>
        <v>0.99556557923230671</v>
      </c>
      <c r="FO127" s="2">
        <f t="shared" si="150"/>
        <v>0.9952825598226841</v>
      </c>
      <c r="FP127" s="2">
        <f t="shared" si="150"/>
        <v>0.99545753277049098</v>
      </c>
      <c r="FQ127" s="2">
        <f t="shared" si="150"/>
        <v>0.99584914938524938</v>
      </c>
      <c r="FR127" s="2">
        <f t="shared" si="150"/>
        <v>0.99533198324106253</v>
      </c>
      <c r="FS127" s="2">
        <f t="shared" si="150"/>
        <v>0.99526447380694372</v>
      </c>
      <c r="FT127" s="2">
        <f t="shared" si="150"/>
        <v>0.9951178619729667</v>
      </c>
      <c r="FU127" s="2">
        <f t="shared" si="150"/>
        <v>0.99478918028778118</v>
      </c>
      <c r="FW127" s="2">
        <f t="shared" ref="FW127:GK143" si="156">POWER(10,($B127-C$232)/C$229)/(1+POWER(10,($B127-C$232)/C$229))</f>
        <v>1.5032292077409267E-2</v>
      </c>
      <c r="FX127" s="2">
        <f t="shared" si="156"/>
        <v>2.8149946615897099E-2</v>
      </c>
      <c r="FY127" s="2">
        <f t="shared" si="156"/>
        <v>1.8284575615261728E-2</v>
      </c>
      <c r="FZ127" s="2">
        <f t="shared" si="156"/>
        <v>0.1983150343881353</v>
      </c>
      <c r="GA127" s="2">
        <f t="shared" si="156"/>
        <v>1.7013793300557658E-2</v>
      </c>
      <c r="GB127" s="2">
        <f t="shared" si="156"/>
        <v>1.9734079733346743E-2</v>
      </c>
      <c r="GC127" s="2">
        <f t="shared" si="156"/>
        <v>1.8483237978444887E-2</v>
      </c>
      <c r="GD127" s="2">
        <f t="shared" si="156"/>
        <v>1.8531258468410083E-2</v>
      </c>
      <c r="GE127" s="2">
        <f t="shared" si="156"/>
        <v>2.2398207620611937E-2</v>
      </c>
      <c r="GF127" s="2">
        <f t="shared" si="156"/>
        <v>2.0479204606692149E-2</v>
      </c>
      <c r="GG127" s="2">
        <f t="shared" si="156"/>
        <v>2.0897031130046369E-2</v>
      </c>
      <c r="GH127" s="2">
        <f t="shared" si="156"/>
        <v>1.7847271182448988E-2</v>
      </c>
      <c r="GI127" s="2">
        <f t="shared" si="156"/>
        <v>1.5445986308199204E-2</v>
      </c>
      <c r="GJ127" s="2">
        <f t="shared" si="156"/>
        <v>1.1593824292306066E-2</v>
      </c>
      <c r="GK127" s="2">
        <f t="shared" si="156"/>
        <v>1.1468133907953594E-2</v>
      </c>
      <c r="GM127" s="86">
        <f t="shared" ref="GM127:HA143" si="157" xml:space="preserve"> _xlfn.NORM.DIST($B127, C$7, ABS(C$11), TRUE) * _xlfn.NORM.DIST(($B127 - C$7)*C$15, 0, ABS(C$11), TRUE) * 2</f>
        <v>1.1418037458207753E-95</v>
      </c>
      <c r="GN127" s="86">
        <f t="shared" si="157"/>
        <v>1.774192747097557E-125</v>
      </c>
      <c r="GO127" s="86">
        <f t="shared" si="157"/>
        <v>1.1604796509841086E-126</v>
      </c>
      <c r="GP127" s="86">
        <f t="shared" si="157"/>
        <v>6.1009675720873449E-153</v>
      </c>
      <c r="GQ127" s="86">
        <f t="shared" si="157"/>
        <v>9.5630077408394005E-160</v>
      </c>
      <c r="GR127" s="86">
        <f t="shared" si="157"/>
        <v>3.0493245086615426E-160</v>
      </c>
      <c r="GS127" s="86">
        <f t="shared" si="157"/>
        <v>8.588949132867418E-138</v>
      </c>
      <c r="GT127" s="86">
        <f t="shared" si="157"/>
        <v>4.8897104122801804E-124</v>
      </c>
      <c r="GU127" s="86">
        <f t="shared" si="157"/>
        <v>5.5328532454968256E-128</v>
      </c>
      <c r="GV127" s="86">
        <f t="shared" si="157"/>
        <v>5.1046379961734123E-118</v>
      </c>
      <c r="GW127" s="86">
        <f t="shared" si="157"/>
        <v>5.4517712429098384E-134</v>
      </c>
      <c r="GX127" s="86">
        <f t="shared" si="157"/>
        <v>2.1750887358357607E-122</v>
      </c>
      <c r="GY127" s="86">
        <f t="shared" si="157"/>
        <v>1.0693843612324131E-108</v>
      </c>
      <c r="GZ127" s="86">
        <f t="shared" si="157"/>
        <v>3.3657230828430669E-65</v>
      </c>
      <c r="HA127" s="86">
        <f t="shared" si="157"/>
        <v>1.5358564827544433E-55</v>
      </c>
      <c r="HC127" s="86">
        <f t="shared" si="153"/>
        <v>3.6215829180992113E-26</v>
      </c>
      <c r="HD127" s="86">
        <f t="shared" si="153"/>
        <v>3.316249161156286E-35</v>
      </c>
      <c r="HE127" s="86">
        <f t="shared" si="153"/>
        <v>2.1657846171689943E-39</v>
      </c>
      <c r="HF127" s="86">
        <f t="shared" si="153"/>
        <v>2.6463655040740828E-35</v>
      </c>
      <c r="HG127" s="86">
        <f t="shared" si="153"/>
        <v>2.1567324594662706E-47</v>
      </c>
      <c r="HH127" s="86">
        <f t="shared" si="153"/>
        <v>6.9708703077137424E-65</v>
      </c>
      <c r="HI127" s="86">
        <f t="shared" si="138"/>
        <v>6.9232202277791828E-64</v>
      </c>
      <c r="HJ127" s="86">
        <f t="shared" si="138"/>
        <v>2.3381124463900906E-59</v>
      </c>
      <c r="HK127" s="86">
        <f t="shared" si="138"/>
        <v>1.3756739970458015E-50</v>
      </c>
      <c r="HL127" s="86">
        <f t="shared" si="138"/>
        <v>2.4757496707196459E-48</v>
      </c>
      <c r="HM127" s="86">
        <f t="shared" si="138"/>
        <v>1.1021807097563784E-41</v>
      </c>
      <c r="HN127" s="86">
        <f t="shared" si="138"/>
        <v>4.7083164314484969E-37</v>
      </c>
      <c r="HO127" s="86">
        <f t="shared" si="138"/>
        <v>8.9309795079143272E-31</v>
      </c>
      <c r="HP127" s="86">
        <f t="shared" si="138"/>
        <v>2.640933339847449E-19</v>
      </c>
      <c r="HQ127" s="86">
        <f t="shared" si="138"/>
        <v>2.0059091897162723E-18</v>
      </c>
      <c r="HS127" s="86">
        <f t="shared" ref="HS127:IG143" si="158" xml:space="preserve"> _xlfn.NORM.DIST($B127, C$9, ABS(C$13), TRUE) * _xlfn.NORM.DIST(($B127 - C$9)*C$17, 0, ABS(C$13), TRUE) * 2</f>
        <v>3.5633703544412699E-4</v>
      </c>
      <c r="HT127" s="86">
        <f t="shared" si="158"/>
        <v>3.6018519933277461E-3</v>
      </c>
      <c r="HU127" s="86">
        <f t="shared" si="158"/>
        <v>7.4376441846515516E-4</v>
      </c>
      <c r="HV127" s="86">
        <f t="shared" si="158"/>
        <v>6.8868298525903899E-5</v>
      </c>
      <c r="HW127" s="86">
        <f t="shared" si="158"/>
        <v>1.4573552752707004E-4</v>
      </c>
      <c r="HX127" s="86">
        <f t="shared" si="158"/>
        <v>5.0121460511124544E-4</v>
      </c>
      <c r="HY127" s="86">
        <f t="shared" si="158"/>
        <v>1.1935639596920966E-4</v>
      </c>
      <c r="HZ127" s="86">
        <f t="shared" si="158"/>
        <v>6.8351714036366212E-4</v>
      </c>
      <c r="IA127" s="86">
        <f t="shared" si="158"/>
        <v>3.3608624433492792E-4</v>
      </c>
      <c r="IB127" s="86">
        <f t="shared" si="158"/>
        <v>3.2720759289428807E-4</v>
      </c>
      <c r="IC127" s="86">
        <f t="shared" si="158"/>
        <v>1.5502759534223213E-4</v>
      </c>
      <c r="ID127" s="86">
        <f t="shared" si="158"/>
        <v>6.9051249780024314E-5</v>
      </c>
      <c r="IE127" s="86">
        <f t="shared" si="158"/>
        <v>4.9590474203430474E-5</v>
      </c>
      <c r="IF127" s="86">
        <f t="shared" si="158"/>
        <v>5.1511304618855327E-3</v>
      </c>
      <c r="IG127" s="86">
        <f t="shared" si="158"/>
        <v>7.0340075880471033E-3</v>
      </c>
      <c r="II127" s="86">
        <f t="shared" ref="II127:IW143" si="159" xml:space="preserve"> _xlfn.NORM.DIST($B127, C$10, ABS(C$14), TRUE) * _xlfn.NORM.DIST(($B127 - C$10)*C$18, 0, ABS(C$14), TRUE) * 2</f>
        <v>7.2227187583842706E-44</v>
      </c>
      <c r="IJ127" s="86">
        <f t="shared" si="159"/>
        <v>1.1265249519038276E-34</v>
      </c>
      <c r="IK127" s="86">
        <f t="shared" si="159"/>
        <v>5.8312664775603686E-45</v>
      </c>
      <c r="IL127" s="86">
        <f t="shared" si="159"/>
        <v>2.7072061133103176E-8</v>
      </c>
      <c r="IM127" s="86">
        <f t="shared" si="159"/>
        <v>8.1588405415277582E-56</v>
      </c>
      <c r="IN127" s="86">
        <f t="shared" si="159"/>
        <v>2.4533264551855464E-51</v>
      </c>
      <c r="IO127" s="86">
        <f t="shared" si="159"/>
        <v>2.2486882561919628E-55</v>
      </c>
      <c r="IP127" s="86">
        <f t="shared" si="159"/>
        <v>2.4563083016363128E-51</v>
      </c>
      <c r="IQ127" s="86">
        <f t="shared" si="159"/>
        <v>1.2866471359236744E-49</v>
      </c>
      <c r="IR127" s="86">
        <f t="shared" si="159"/>
        <v>1.0904021554016254E-54</v>
      </c>
      <c r="IS127" s="86">
        <f t="shared" si="159"/>
        <v>2.2111096698876837E-52</v>
      </c>
      <c r="IT127" s="86">
        <f t="shared" si="159"/>
        <v>5.8459828472296521E-55</v>
      </c>
      <c r="IU127" s="86">
        <f t="shared" si="159"/>
        <v>1.9809092292420889E-57</v>
      </c>
      <c r="IV127" s="86">
        <f t="shared" si="159"/>
        <v>3.6868120318369018E-26</v>
      </c>
      <c r="IW127" s="86">
        <f t="shared" si="159"/>
        <v>3.4675178445071445E-20</v>
      </c>
      <c r="IY127" s="86">
        <f t="shared" ref="IY127:JM143" si="160">GM127+HC127+HS127+II127</f>
        <v>3.5633703544412699E-4</v>
      </c>
      <c r="IZ127" s="86">
        <f t="shared" si="160"/>
        <v>3.6018519933277461E-3</v>
      </c>
      <c r="JA127" s="86">
        <f t="shared" si="160"/>
        <v>7.4376441846515516E-4</v>
      </c>
      <c r="JB127" s="86">
        <f t="shared" si="160"/>
        <v>6.8895370587037006E-5</v>
      </c>
      <c r="JC127" s="86">
        <f t="shared" si="160"/>
        <v>1.4573552752707004E-4</v>
      </c>
      <c r="JD127" s="86">
        <f t="shared" si="160"/>
        <v>5.0121460511124544E-4</v>
      </c>
      <c r="JE127" s="86">
        <f t="shared" si="160"/>
        <v>1.1935639596920966E-4</v>
      </c>
      <c r="JF127" s="86">
        <f t="shared" si="160"/>
        <v>6.8351714036366212E-4</v>
      </c>
      <c r="JG127" s="86">
        <f t="shared" si="160"/>
        <v>3.3608624433492792E-4</v>
      </c>
      <c r="JH127" s="86">
        <f t="shared" si="160"/>
        <v>3.2720759289428807E-4</v>
      </c>
      <c r="JI127" s="86">
        <f t="shared" si="160"/>
        <v>1.5502759534223213E-4</v>
      </c>
      <c r="JJ127" s="86">
        <f t="shared" si="160"/>
        <v>6.9051249780024314E-5</v>
      </c>
      <c r="JK127" s="86">
        <f t="shared" si="160"/>
        <v>4.9590474203430474E-5</v>
      </c>
      <c r="JL127" s="86">
        <f t="shared" si="160"/>
        <v>5.1511304618855327E-3</v>
      </c>
      <c r="JM127" s="86">
        <f t="shared" si="160"/>
        <v>7.034007588047105E-3</v>
      </c>
    </row>
    <row r="128" spans="2:273" x14ac:dyDescent="0.25">
      <c r="B128" s="2">
        <v>101</v>
      </c>
      <c r="C128" s="37">
        <v>91.444000000000003</v>
      </c>
      <c r="D128" s="37">
        <v>90.924999999999997</v>
      </c>
      <c r="E128" s="37">
        <v>87.25</v>
      </c>
      <c r="F128" s="37">
        <v>91.275000000000006</v>
      </c>
      <c r="G128" s="37">
        <v>86.95</v>
      </c>
      <c r="H128" s="37">
        <v>89.9</v>
      </c>
      <c r="I128" s="37">
        <v>90.375</v>
      </c>
      <c r="J128" s="37">
        <v>90.924999999999997</v>
      </c>
      <c r="K128" s="37">
        <v>92.146000000000001</v>
      </c>
      <c r="L128" s="37">
        <v>90.366</v>
      </c>
      <c r="M128" s="37">
        <v>92.61</v>
      </c>
      <c r="N128" s="37">
        <v>90.488</v>
      </c>
      <c r="O128" s="37">
        <v>90.927000000000007</v>
      </c>
      <c r="P128" s="37">
        <v>91.902000000000001</v>
      </c>
      <c r="Q128" s="37">
        <v>98.512</v>
      </c>
      <c r="S128" s="4">
        <f t="shared" si="146"/>
        <v>88.356507106230808</v>
      </c>
      <c r="T128" s="4">
        <f t="shared" si="146"/>
        <v>90.007302955436984</v>
      </c>
      <c r="U128" s="4">
        <f t="shared" si="146"/>
        <v>89.075691096505494</v>
      </c>
      <c r="V128" s="4">
        <f t="shared" si="146"/>
        <v>88.25013670812352</v>
      </c>
      <c r="W128" s="4">
        <f t="shared" si="146"/>
        <v>88.326322860397752</v>
      </c>
      <c r="X128" s="4">
        <f t="shared" si="146"/>
        <v>88.773371085522385</v>
      </c>
      <c r="Y128" s="4">
        <f t="shared" si="146"/>
        <v>89.748245831286269</v>
      </c>
      <c r="Z128" s="4">
        <f t="shared" si="146"/>
        <v>90.455141865808883</v>
      </c>
      <c r="AA128" s="4">
        <f t="shared" si="146"/>
        <v>91.533253444302261</v>
      </c>
      <c r="AB128" s="4">
        <f t="shared" si="146"/>
        <v>91.42789339812721</v>
      </c>
      <c r="AC128" s="4">
        <f t="shared" si="146"/>
        <v>91.211082977001269</v>
      </c>
      <c r="AD128" s="4">
        <f t="shared" si="146"/>
        <v>91.473664013924534</v>
      </c>
      <c r="AE128" s="4">
        <f t="shared" si="146"/>
        <v>92.361689940241206</v>
      </c>
      <c r="AF128" s="4">
        <f t="shared" si="146"/>
        <v>93.980858340801404</v>
      </c>
      <c r="AG128" s="4">
        <f t="shared" si="146"/>
        <v>98.2439006103113</v>
      </c>
      <c r="AI128" s="4">
        <f t="shared" si="147"/>
        <v>3.0874928937691948</v>
      </c>
      <c r="AJ128" s="4">
        <f t="shared" si="147"/>
        <v>0.91769704456301326</v>
      </c>
      <c r="AK128" s="4">
        <f t="shared" si="147"/>
        <v>-1.8256910965054942</v>
      </c>
      <c r="AL128" s="4">
        <f t="shared" si="147"/>
        <v>3.0248632918764855</v>
      </c>
      <c r="AM128" s="4">
        <f t="shared" si="147"/>
        <v>-1.3763228603977495</v>
      </c>
      <c r="AN128" s="4">
        <f t="shared" si="147"/>
        <v>1.1266289144776209</v>
      </c>
      <c r="AO128" s="4">
        <f t="shared" si="147"/>
        <v>0.62675416871373102</v>
      </c>
      <c r="AP128" s="4">
        <f t="shared" si="147"/>
        <v>0.46985813419111366</v>
      </c>
      <c r="AQ128" s="4">
        <f t="shared" si="147"/>
        <v>0.61274655569773984</v>
      </c>
      <c r="AR128" s="4">
        <f t="shared" si="147"/>
        <v>-1.0618933981272107</v>
      </c>
      <c r="AS128" s="4">
        <f t="shared" si="147"/>
        <v>1.3989170229987309</v>
      </c>
      <c r="AT128" s="4">
        <f t="shared" si="147"/>
        <v>-0.98566401392453429</v>
      </c>
      <c r="AU128" s="4">
        <f t="shared" si="147"/>
        <v>-1.4346899402411992</v>
      </c>
      <c r="AV128" s="4">
        <f t="shared" si="147"/>
        <v>-2.0788583408014034</v>
      </c>
      <c r="AW128" s="4">
        <f t="shared" si="147"/>
        <v>0.26809938968870028</v>
      </c>
      <c r="AY128" s="2">
        <f t="shared" si="154"/>
        <v>88.356507106230808</v>
      </c>
      <c r="AZ128" s="2">
        <f t="shared" si="154"/>
        <v>89.869986740654852</v>
      </c>
      <c r="BA128" s="2">
        <f t="shared" si="154"/>
        <v>89.03346772718993</v>
      </c>
      <c r="BB128" s="2">
        <f t="shared" si="154"/>
        <v>88.243935280936341</v>
      </c>
      <c r="BC128" s="2">
        <f t="shared" si="154"/>
        <v>88.306625349792284</v>
      </c>
      <c r="BD128" s="2">
        <f t="shared" si="154"/>
        <v>88.694725261265205</v>
      </c>
      <c r="BE128" s="2">
        <f t="shared" si="154"/>
        <v>89.720464813869384</v>
      </c>
      <c r="BF128" s="2">
        <f t="shared" si="154"/>
        <v>90.337756348702626</v>
      </c>
      <c r="BG128" s="2">
        <f t="shared" si="154"/>
        <v>91.452583372847158</v>
      </c>
      <c r="BH128" s="2">
        <f t="shared" si="154"/>
        <v>91.339303534209634</v>
      </c>
      <c r="BI128" s="2">
        <f t="shared" si="154"/>
        <v>91.157285204057715</v>
      </c>
      <c r="BJ128" s="2">
        <f t="shared" si="154"/>
        <v>91.449446746841886</v>
      </c>
      <c r="BK128" s="2">
        <f t="shared" si="154"/>
        <v>92.34104483011626</v>
      </c>
      <c r="BL128" s="2">
        <f t="shared" si="154"/>
        <v>92.705749652219353</v>
      </c>
      <c r="BM128" s="2">
        <f t="shared" si="154"/>
        <v>94.472124483682876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91.444000000000003</v>
      </c>
      <c r="CF128" s="2">
        <f t="shared" si="155"/>
        <v>90.924999999999997</v>
      </c>
      <c r="CG128" s="2">
        <f t="shared" si="155"/>
        <v>87.25</v>
      </c>
      <c r="CH128" s="2">
        <f t="shared" si="155"/>
        <v>91.275000000000006</v>
      </c>
      <c r="CI128" s="2">
        <f t="shared" si="155"/>
        <v>86.95</v>
      </c>
      <c r="CJ128" s="2">
        <f t="shared" si="155"/>
        <v>89.9</v>
      </c>
      <c r="CK128" s="2">
        <f t="shared" si="155"/>
        <v>90.375</v>
      </c>
      <c r="CL128" s="2">
        <f t="shared" si="155"/>
        <v>90.924999999999997</v>
      </c>
      <c r="CM128" s="2">
        <f t="shared" si="155"/>
        <v>92.146000000000001</v>
      </c>
      <c r="CN128" s="2">
        <f t="shared" si="155"/>
        <v>90.366</v>
      </c>
      <c r="CO128" s="2">
        <f t="shared" si="155"/>
        <v>92.61</v>
      </c>
      <c r="CP128" s="2">
        <f t="shared" si="155"/>
        <v>90.488</v>
      </c>
      <c r="CQ128" s="2">
        <f t="shared" si="155"/>
        <v>90.927000000000007</v>
      </c>
      <c r="CR128" s="2">
        <f t="shared" si="155"/>
        <v>91.902000000000001</v>
      </c>
      <c r="CS128" s="2" t="str">
        <f t="shared" si="155"/>
        <v/>
      </c>
      <c r="CU128" s="2">
        <f t="shared" si="110"/>
        <v>91.444000000000003</v>
      </c>
      <c r="CV128" s="2">
        <f t="shared" si="111"/>
        <v>90.924999999999997</v>
      </c>
      <c r="CW128" s="2">
        <f t="shared" si="112"/>
        <v>87.25</v>
      </c>
      <c r="CX128" s="2">
        <f t="shared" si="113"/>
        <v>91.275000000000006</v>
      </c>
      <c r="CY128" s="2">
        <f t="shared" si="114"/>
        <v>86.95</v>
      </c>
      <c r="CZ128" s="2">
        <f t="shared" si="115"/>
        <v>89.9</v>
      </c>
      <c r="DA128" s="2">
        <f t="shared" si="116"/>
        <v>90.375</v>
      </c>
      <c r="DB128" s="2">
        <f t="shared" si="117"/>
        <v>90.924999999999997</v>
      </c>
      <c r="DC128" s="2">
        <f t="shared" si="118"/>
        <v>92.146000000000001</v>
      </c>
      <c r="DD128" s="2">
        <f t="shared" si="119"/>
        <v>90.366</v>
      </c>
      <c r="DE128" s="2">
        <f t="shared" si="120"/>
        <v>92.61</v>
      </c>
      <c r="DF128" s="2">
        <f t="shared" si="121"/>
        <v>90.488</v>
      </c>
      <c r="DG128" s="2">
        <f t="shared" si="122"/>
        <v>90.927000000000007</v>
      </c>
      <c r="DH128" s="2">
        <f t="shared" si="123"/>
        <v>91.902000000000001</v>
      </c>
      <c r="DI128" s="2" t="str">
        <f t="shared" si="124"/>
        <v/>
      </c>
      <c r="DK128" s="2">
        <f t="shared" si="148"/>
        <v>107.6883001349528</v>
      </c>
      <c r="DL128" s="2">
        <f t="shared" si="148"/>
        <v>104.61271592442648</v>
      </c>
      <c r="DM128" s="2">
        <f t="shared" si="148"/>
        <v>107.01147045028142</v>
      </c>
      <c r="DN128" s="2">
        <f t="shared" si="148"/>
        <v>110.81593808630393</v>
      </c>
      <c r="DO128" s="2">
        <f t="shared" si="148"/>
        <v>101.20109311740893</v>
      </c>
      <c r="DP128" s="2">
        <f t="shared" si="148"/>
        <v>109.33004158004159</v>
      </c>
      <c r="DQ128" s="2">
        <f t="shared" si="148"/>
        <v>108.65270270270268</v>
      </c>
      <c r="DR128" s="2">
        <f t="shared" si="148"/>
        <v>109.07732793522268</v>
      </c>
      <c r="DS128" s="2">
        <f t="shared" si="148"/>
        <v>113.31596564175514</v>
      </c>
      <c r="DT128" s="2">
        <f t="shared" si="148"/>
        <v>112.65342152678994</v>
      </c>
      <c r="DU128" s="2">
        <f t="shared" si="148"/>
        <v>108.12534460188934</v>
      </c>
      <c r="DV128" s="2">
        <f t="shared" si="148"/>
        <v>111.52751909399281</v>
      </c>
      <c r="DW128" s="2">
        <f t="shared" si="148"/>
        <v>113.37718776671407</v>
      </c>
      <c r="DX128" s="2">
        <f t="shared" si="148"/>
        <v>109.81242247510669</v>
      </c>
      <c r="DY128" s="2">
        <f t="shared" si="148"/>
        <v>107.8699390597148</v>
      </c>
      <c r="EA128" s="2">
        <f t="shared" si="152"/>
        <v>88.291005617164885</v>
      </c>
      <c r="EB128" s="2">
        <f t="shared" si="152"/>
        <v>89.829824561403512</v>
      </c>
      <c r="EC128" s="2">
        <f t="shared" si="152"/>
        <v>88.96716743782531</v>
      </c>
      <c r="ED128" s="2">
        <f t="shared" si="152"/>
        <v>88.072568083855799</v>
      </c>
      <c r="EE128" s="2">
        <f t="shared" si="151"/>
        <v>88.25705623333603</v>
      </c>
      <c r="EF128" s="2">
        <f t="shared" si="151"/>
        <v>88.616101140020504</v>
      </c>
      <c r="EG128" s="2">
        <f t="shared" si="151"/>
        <v>89.635623903106648</v>
      </c>
      <c r="EH128" s="2">
        <f t="shared" si="151"/>
        <v>90.262873395801407</v>
      </c>
      <c r="EI128" s="2">
        <f t="shared" si="151"/>
        <v>91.358975486052401</v>
      </c>
      <c r="EJ128" s="2">
        <f t="shared" si="151"/>
        <v>91.250849144794273</v>
      </c>
      <c r="EK128" s="2">
        <f t="shared" si="151"/>
        <v>91.092496780045337</v>
      </c>
      <c r="EL128" s="2">
        <f t="shared" si="151"/>
        <v>91.363738092621276</v>
      </c>
      <c r="EM128" s="2">
        <f t="shared" si="135"/>
        <v>92.249246270748344</v>
      </c>
      <c r="EN128" s="2">
        <f t="shared" si="135"/>
        <v>92.629822496025426</v>
      </c>
      <c r="EO128" s="2">
        <f t="shared" si="135"/>
        <v>94.411050033025106</v>
      </c>
      <c r="EQ128" s="2">
        <f t="shared" si="149"/>
        <v>88.275943435946701</v>
      </c>
      <c r="ER128" s="2">
        <f t="shared" si="149"/>
        <v>89.573072639482007</v>
      </c>
      <c r="ES128" s="2">
        <f t="shared" si="149"/>
        <v>89.059030559688665</v>
      </c>
      <c r="ET128" s="2">
        <f t="shared" si="149"/>
        <v>88.463085010783615</v>
      </c>
      <c r="EU128" s="2">
        <f t="shared" si="149"/>
        <v>88.315712231722898</v>
      </c>
      <c r="EV128" s="2">
        <f t="shared" si="149"/>
        <v>88.558328134255717</v>
      </c>
      <c r="EW128" s="2">
        <f t="shared" si="149"/>
        <v>89.683196708258251</v>
      </c>
      <c r="EX128" s="2">
        <f t="shared" si="149"/>
        <v>90.201890194534116</v>
      </c>
      <c r="EY128" s="2">
        <f t="shared" si="149"/>
        <v>91.322325884841916</v>
      </c>
      <c r="EZ128" s="2">
        <f t="shared" si="149"/>
        <v>91.239818779616797</v>
      </c>
      <c r="FA128" s="2">
        <f t="shared" si="149"/>
        <v>91.104958526927106</v>
      </c>
      <c r="FB128" s="2">
        <f t="shared" si="149"/>
        <v>91.355060637414894</v>
      </c>
      <c r="FC128" s="2">
        <f t="shared" si="149"/>
        <v>92.279527574257912</v>
      </c>
      <c r="FD128" s="2">
        <f t="shared" si="149"/>
        <v>92.581600693284187</v>
      </c>
      <c r="FE128" s="2">
        <f t="shared" si="149"/>
        <v>94.17890534819584</v>
      </c>
      <c r="FG128" s="2">
        <f t="shared" si="150"/>
        <v>0.99661038331465968</v>
      </c>
      <c r="FH128" s="2">
        <f t="shared" si="150"/>
        <v>0.99674856780289911</v>
      </c>
      <c r="FI128" s="2">
        <f t="shared" si="150"/>
        <v>0.99642758149169153</v>
      </c>
      <c r="FJ128" s="2">
        <f t="shared" si="150"/>
        <v>0.99612879475592109</v>
      </c>
      <c r="FK128" s="2">
        <f t="shared" si="150"/>
        <v>0.99625490350578394</v>
      </c>
      <c r="FL128" s="2">
        <f t="shared" si="150"/>
        <v>0.99614405392576566</v>
      </c>
      <c r="FM128" s="2">
        <f t="shared" si="150"/>
        <v>0.99558930710917348</v>
      </c>
      <c r="FN128" s="2">
        <f t="shared" si="150"/>
        <v>0.99595418159228322</v>
      </c>
      <c r="FO128" s="2">
        <f t="shared" si="150"/>
        <v>0.99569585684503237</v>
      </c>
      <c r="FP128" s="2">
        <f t="shared" si="150"/>
        <v>0.99585556416850252</v>
      </c>
      <c r="FQ128" s="2">
        <f t="shared" si="150"/>
        <v>0.99621299611989744</v>
      </c>
      <c r="FR128" s="2">
        <f t="shared" si="150"/>
        <v>0.99574096878489393</v>
      </c>
      <c r="FS128" s="2">
        <f t="shared" si="150"/>
        <v>0.99567934847451267</v>
      </c>
      <c r="FT128" s="2">
        <f t="shared" si="150"/>
        <v>0.99554552366743165</v>
      </c>
      <c r="FU128" s="2">
        <f t="shared" si="150"/>
        <v>0.99524549602112167</v>
      </c>
      <c r="FW128" s="2">
        <f t="shared" si="156"/>
        <v>1.6458710623451844E-2</v>
      </c>
      <c r="FX128" s="2">
        <f t="shared" si="156"/>
        <v>3.078220265496567E-2</v>
      </c>
      <c r="FY128" s="2">
        <f t="shared" si="156"/>
        <v>2.0013333708912916E-2</v>
      </c>
      <c r="FZ128" s="2">
        <f t="shared" si="156"/>
        <v>0.21336576755978501</v>
      </c>
      <c r="GA128" s="2">
        <f t="shared" si="156"/>
        <v>1.8624681716074891E-2</v>
      </c>
      <c r="GB128" s="2">
        <f t="shared" si="156"/>
        <v>2.1596869686627058E-2</v>
      </c>
      <c r="GC128" s="2">
        <f t="shared" si="156"/>
        <v>2.0230392006496439E-2</v>
      </c>
      <c r="GD128" s="2">
        <f t="shared" si="156"/>
        <v>2.0282857898920498E-2</v>
      </c>
      <c r="GE128" s="2">
        <f t="shared" si="156"/>
        <v>2.4506189915293918E-2</v>
      </c>
      <c r="GF128" s="2">
        <f t="shared" si="156"/>
        <v>2.2410722294016298E-2</v>
      </c>
      <c r="GG128" s="2">
        <f t="shared" si="156"/>
        <v>2.2867036585838663E-2</v>
      </c>
      <c r="GH128" s="2">
        <f t="shared" si="156"/>
        <v>1.9535506060968558E-2</v>
      </c>
      <c r="GI128" s="2">
        <f t="shared" si="156"/>
        <v>1.6910986437713584E-2</v>
      </c>
      <c r="GJ128" s="2">
        <f t="shared" si="156"/>
        <v>1.2698171990224057E-2</v>
      </c>
      <c r="GK128" s="2">
        <f t="shared" si="156"/>
        <v>1.2560661352385276E-2</v>
      </c>
      <c r="GM128" s="86">
        <f t="shared" si="157"/>
        <v>2.0781145792992704E-100</v>
      </c>
      <c r="GN128" s="86">
        <f t="shared" si="157"/>
        <v>1.3580416634772534E-131</v>
      </c>
      <c r="GO128" s="86">
        <f t="shared" si="157"/>
        <v>8.0716453386510605E-133</v>
      </c>
      <c r="GP128" s="86">
        <f t="shared" si="157"/>
        <v>1.9364852231448348E-160</v>
      </c>
      <c r="GQ128" s="86">
        <f t="shared" si="157"/>
        <v>1.7623868878588067E-167</v>
      </c>
      <c r="GR128" s="86">
        <f t="shared" si="157"/>
        <v>6.8199500270286365E-168</v>
      </c>
      <c r="GS128" s="86">
        <f t="shared" si="157"/>
        <v>1.5745097578529617E-144</v>
      </c>
      <c r="GT128" s="86">
        <f t="shared" si="157"/>
        <v>4.0675829871213331E-130</v>
      </c>
      <c r="GU128" s="86">
        <f t="shared" si="157"/>
        <v>2.7914195276086334E-134</v>
      </c>
      <c r="GV128" s="86">
        <f t="shared" si="157"/>
        <v>1.03562023149717E-123</v>
      </c>
      <c r="GW128" s="86">
        <f t="shared" si="157"/>
        <v>1.8739541936746916E-140</v>
      </c>
      <c r="GX128" s="86">
        <f t="shared" si="157"/>
        <v>2.5097654889020181E-128</v>
      </c>
      <c r="GY128" s="86">
        <f t="shared" si="157"/>
        <v>5.4694633099629045E-114</v>
      </c>
      <c r="GZ128" s="86">
        <f t="shared" si="157"/>
        <v>2.2390649736718623E-68</v>
      </c>
      <c r="HA128" s="86">
        <f t="shared" si="157"/>
        <v>3.7235502718969721E-58</v>
      </c>
      <c r="HC128" s="86">
        <f t="shared" si="153"/>
        <v>7.5176036661000253E-29</v>
      </c>
      <c r="HD128" s="86">
        <f t="shared" si="153"/>
        <v>1.2109253330001303E-38</v>
      </c>
      <c r="HE128" s="86">
        <f t="shared" si="153"/>
        <v>3.3313708789205609E-43</v>
      </c>
      <c r="HF128" s="86">
        <f t="shared" si="153"/>
        <v>1.1094633552548503E-38</v>
      </c>
      <c r="HG128" s="86">
        <f t="shared" si="153"/>
        <v>6.237124008459828E-52</v>
      </c>
      <c r="HH128" s="86">
        <f t="shared" si="153"/>
        <v>5.6257771563167703E-71</v>
      </c>
      <c r="HI128" s="86">
        <f t="shared" si="138"/>
        <v>3.6325400736481121E-70</v>
      </c>
      <c r="HJ128" s="86">
        <f t="shared" si="138"/>
        <v>3.7851656535555934E-65</v>
      </c>
      <c r="HK128" s="86">
        <f t="shared" si="138"/>
        <v>1.6720527237947402E-55</v>
      </c>
      <c r="HL128" s="86">
        <f t="shared" ref="HL128:HQ170" si="161" xml:space="preserve"> _xlfn.NORM.DIST($B128, L$8, ABS(L$12), TRUE) * _xlfn.NORM.DIST(($B128 - L$8)*L$16, 0, ABS(L$12), TRUE) * 2</f>
        <v>6.8947088065123808E-53</v>
      </c>
      <c r="HM128" s="86">
        <f t="shared" si="161"/>
        <v>1.2880217364558331E-45</v>
      </c>
      <c r="HN128" s="86">
        <f t="shared" si="161"/>
        <v>1.0904975601073727E-40</v>
      </c>
      <c r="HO128" s="86">
        <f t="shared" si="161"/>
        <v>6.5826245401867742E-34</v>
      </c>
      <c r="HP128" s="86">
        <f t="shared" si="161"/>
        <v>2.8716489045322245E-21</v>
      </c>
      <c r="HQ128" s="86">
        <f t="shared" si="161"/>
        <v>3.3110585848044038E-20</v>
      </c>
      <c r="HS128" s="86">
        <f t="shared" si="158"/>
        <v>7.8953297000847048E-4</v>
      </c>
      <c r="HT128" s="86">
        <f t="shared" si="158"/>
        <v>7.1487030280061783E-3</v>
      </c>
      <c r="HU128" s="86">
        <f t="shared" si="158"/>
        <v>1.6568188528821709E-3</v>
      </c>
      <c r="HV128" s="86">
        <f t="shared" si="158"/>
        <v>1.9665457387010949E-4</v>
      </c>
      <c r="HW128" s="86">
        <f t="shared" si="158"/>
        <v>3.8836407490795802E-4</v>
      </c>
      <c r="HX128" s="86">
        <f t="shared" si="158"/>
        <v>1.2309146835071424E-3</v>
      </c>
      <c r="HY128" s="86">
        <f t="shared" si="158"/>
        <v>3.2719504253734508E-4</v>
      </c>
      <c r="HZ128" s="86">
        <f t="shared" si="158"/>
        <v>1.6224772044478723E-3</v>
      </c>
      <c r="IA128" s="86">
        <f t="shared" si="158"/>
        <v>8.5900367541307616E-4</v>
      </c>
      <c r="IB128" s="86">
        <f t="shared" si="158"/>
        <v>8.5838489803565193E-4</v>
      </c>
      <c r="IC128" s="86">
        <f t="shared" si="158"/>
        <v>4.1961573775561764E-4</v>
      </c>
      <c r="ID128" s="86">
        <f t="shared" si="158"/>
        <v>1.9303394916788863E-4</v>
      </c>
      <c r="IE128" s="86">
        <f t="shared" si="158"/>
        <v>1.3939317936481795E-4</v>
      </c>
      <c r="IF128" s="86">
        <f t="shared" si="158"/>
        <v>7.6967809625877112E-3</v>
      </c>
      <c r="IG128" s="86">
        <f t="shared" si="158"/>
        <v>1.0304297907388002E-2</v>
      </c>
      <c r="II128" s="86">
        <f t="shared" si="159"/>
        <v>4.9350278898003019E-42</v>
      </c>
      <c r="IJ128" s="86">
        <f t="shared" si="159"/>
        <v>5.5548966019277907E-33</v>
      </c>
      <c r="IK128" s="86">
        <f t="shared" si="159"/>
        <v>5.5046654976406618E-43</v>
      </c>
      <c r="IL128" s="86">
        <f t="shared" si="159"/>
        <v>2.0551252305287935E-7</v>
      </c>
      <c r="IM128" s="86">
        <f t="shared" si="159"/>
        <v>2.1699062870929028E-53</v>
      </c>
      <c r="IN128" s="86">
        <f t="shared" si="159"/>
        <v>5.004996154471025E-49</v>
      </c>
      <c r="IO128" s="86">
        <f t="shared" si="159"/>
        <v>6.4198304859103319E-53</v>
      </c>
      <c r="IP128" s="86">
        <f t="shared" si="159"/>
        <v>4.602960194175892E-49</v>
      </c>
      <c r="IQ128" s="86">
        <f t="shared" si="159"/>
        <v>2.5986943931665743E-47</v>
      </c>
      <c r="IR128" s="86">
        <f t="shared" si="159"/>
        <v>3.3623977895007966E-52</v>
      </c>
      <c r="IS128" s="86">
        <f t="shared" si="159"/>
        <v>5.4722017238743331E-50</v>
      </c>
      <c r="IT128" s="86">
        <f t="shared" si="159"/>
        <v>1.5208224373613229E-52</v>
      </c>
      <c r="IU128" s="86">
        <f t="shared" si="159"/>
        <v>5.4385828858017739E-55</v>
      </c>
      <c r="IV128" s="86">
        <f t="shared" si="159"/>
        <v>3.7352997679574798E-25</v>
      </c>
      <c r="IW128" s="86">
        <f t="shared" si="159"/>
        <v>2.0010767284000666E-19</v>
      </c>
      <c r="IY128" s="86">
        <f t="shared" si="160"/>
        <v>7.8953297000847048E-4</v>
      </c>
      <c r="IZ128" s="86">
        <f t="shared" si="160"/>
        <v>7.1487030280061783E-3</v>
      </c>
      <c r="JA128" s="86">
        <f t="shared" si="160"/>
        <v>1.6568188528821709E-3</v>
      </c>
      <c r="JB128" s="86">
        <f t="shared" si="160"/>
        <v>1.9686008639316238E-4</v>
      </c>
      <c r="JC128" s="86">
        <f t="shared" si="160"/>
        <v>3.8836407490795802E-4</v>
      </c>
      <c r="JD128" s="86">
        <f t="shared" si="160"/>
        <v>1.2309146835071424E-3</v>
      </c>
      <c r="JE128" s="86">
        <f t="shared" si="160"/>
        <v>3.2719504253734508E-4</v>
      </c>
      <c r="JF128" s="86">
        <f t="shared" si="160"/>
        <v>1.6224772044478723E-3</v>
      </c>
      <c r="JG128" s="86">
        <f t="shared" si="160"/>
        <v>8.5900367541307616E-4</v>
      </c>
      <c r="JH128" s="86">
        <f t="shared" si="160"/>
        <v>8.5838489803565193E-4</v>
      </c>
      <c r="JI128" s="86">
        <f t="shared" si="160"/>
        <v>4.1961573775561764E-4</v>
      </c>
      <c r="JJ128" s="86">
        <f t="shared" si="160"/>
        <v>1.9303394916788863E-4</v>
      </c>
      <c r="JK128" s="86">
        <f t="shared" si="160"/>
        <v>1.3939317936481795E-4</v>
      </c>
      <c r="JL128" s="86">
        <f t="shared" si="160"/>
        <v>7.6967809625877112E-3</v>
      </c>
      <c r="JM128" s="86">
        <f t="shared" si="160"/>
        <v>1.0304297907388002E-2</v>
      </c>
    </row>
    <row r="129" spans="2:273" x14ac:dyDescent="0.25">
      <c r="B129" s="2">
        <v>102</v>
      </c>
      <c r="C129" s="37">
        <v>88.111000000000004</v>
      </c>
      <c r="D129" s="37">
        <v>89.05</v>
      </c>
      <c r="E129" s="37">
        <v>84.1</v>
      </c>
      <c r="F129" s="37">
        <v>87.724999999999994</v>
      </c>
      <c r="G129" s="37">
        <v>87.15</v>
      </c>
      <c r="H129" s="37">
        <v>89.924999999999997</v>
      </c>
      <c r="I129" s="37">
        <v>92.125</v>
      </c>
      <c r="J129" s="37">
        <v>90.95</v>
      </c>
      <c r="K129" s="37">
        <v>89.78</v>
      </c>
      <c r="L129" s="37">
        <v>90.072999999999993</v>
      </c>
      <c r="M129" s="37">
        <v>93.293000000000006</v>
      </c>
      <c r="N129" s="37">
        <v>92.171000000000006</v>
      </c>
      <c r="O129" s="37">
        <v>94.828999999999994</v>
      </c>
      <c r="P129" s="37">
        <v>96.853999999999999</v>
      </c>
      <c r="Q129" s="37">
        <v>97.975999999999999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88.241188891738716</v>
      </c>
      <c r="T129" s="4">
        <f t="shared" si="162"/>
        <v>89.989021616594442</v>
      </c>
      <c r="U129" s="4">
        <f t="shared" si="162"/>
        <v>88.965174593290186</v>
      </c>
      <c r="V129" s="4">
        <f t="shared" si="162"/>
        <v>88.087233705324167</v>
      </c>
      <c r="W129" s="4">
        <f t="shared" si="162"/>
        <v>88.221247939569082</v>
      </c>
      <c r="X129" s="4">
        <f t="shared" si="162"/>
        <v>88.758555379119144</v>
      </c>
      <c r="Y129" s="4">
        <f t="shared" si="162"/>
        <v>89.627066708061164</v>
      </c>
      <c r="Z129" s="4">
        <f t="shared" si="162"/>
        <v>90.488361441391461</v>
      </c>
      <c r="AA129" s="4">
        <f t="shared" si="162"/>
        <v>91.513455772224788</v>
      </c>
      <c r="AB129" s="4">
        <f t="shared" si="162"/>
        <v>91.409659607548164</v>
      </c>
      <c r="AC129" s="4">
        <f t="shared" si="162"/>
        <v>91.131860748109574</v>
      </c>
      <c r="AD129" s="4">
        <f t="shared" si="162"/>
        <v>91.369746178093024</v>
      </c>
      <c r="AE129" s="4">
        <f t="shared" si="162"/>
        <v>92.250295965986027</v>
      </c>
      <c r="AF129" s="4">
        <f t="shared" si="162"/>
        <v>94.400373631774769</v>
      </c>
      <c r="AG129" s="4">
        <f t="shared" si="162"/>
        <v>99.65621999813888</v>
      </c>
      <c r="AI129" s="4">
        <f t="shared" ref="AI129:AW145" si="163">IF(OR($B129 &lt; C$230, $B129 &gt; C$233), 0, C129-S129)</f>
        <v>-0.13018889173871173</v>
      </c>
      <c r="AJ129" s="4">
        <f t="shared" si="163"/>
        <v>-0.93902161659444516</v>
      </c>
      <c r="AK129" s="4">
        <f t="shared" si="163"/>
        <v>-4.8651745932901918</v>
      </c>
      <c r="AL129" s="4">
        <f t="shared" si="163"/>
        <v>-0.36223370532417221</v>
      </c>
      <c r="AM129" s="4">
        <f t="shared" si="163"/>
        <v>-1.0712479395690764</v>
      </c>
      <c r="AN129" s="4">
        <f t="shared" si="163"/>
        <v>1.1664446208808528</v>
      </c>
      <c r="AO129" s="4">
        <f t="shared" si="163"/>
        <v>2.4979332919388355</v>
      </c>
      <c r="AP129" s="4">
        <f t="shared" si="163"/>
        <v>0.46163855860854142</v>
      </c>
      <c r="AQ129" s="4">
        <f t="shared" si="163"/>
        <v>-1.7334557722247865</v>
      </c>
      <c r="AR129" s="4">
        <f t="shared" si="163"/>
        <v>-1.3366596075481709</v>
      </c>
      <c r="AS129" s="4">
        <f t="shared" si="163"/>
        <v>2.1611392518904324</v>
      </c>
      <c r="AT129" s="4">
        <f t="shared" si="163"/>
        <v>0.80125382190698247</v>
      </c>
      <c r="AU129" s="4">
        <f t="shared" si="163"/>
        <v>2.5787040340139669</v>
      </c>
      <c r="AV129" s="4">
        <f t="shared" si="163"/>
        <v>2.4536263682252297</v>
      </c>
      <c r="AW129" s="4">
        <f t="shared" si="163"/>
        <v>-1.680219998138881</v>
      </c>
      <c r="AY129" s="2">
        <f t="shared" si="154"/>
        <v>88.241188891738716</v>
      </c>
      <c r="AZ129" s="2">
        <f t="shared" si="154"/>
        <v>89.747406759657352</v>
      </c>
      <c r="BA129" s="2">
        <f t="shared" si="154"/>
        <v>88.881314351564825</v>
      </c>
      <c r="BB129" s="2">
        <f t="shared" si="154"/>
        <v>88.071619006396048</v>
      </c>
      <c r="BC129" s="2">
        <f t="shared" si="154"/>
        <v>88.174917007045593</v>
      </c>
      <c r="BD129" s="2">
        <f t="shared" si="154"/>
        <v>88.588803235515599</v>
      </c>
      <c r="BE129" s="2">
        <f t="shared" si="154"/>
        <v>89.560016485527697</v>
      </c>
      <c r="BF129" s="2">
        <f t="shared" si="154"/>
        <v>90.243067305521933</v>
      </c>
      <c r="BG129" s="2">
        <f t="shared" si="154"/>
        <v>91.332475893408997</v>
      </c>
      <c r="BH129" s="2">
        <f t="shared" si="154"/>
        <v>91.206735885048445</v>
      </c>
      <c r="BI129" s="2">
        <f t="shared" si="154"/>
        <v>91.003869137042614</v>
      </c>
      <c r="BJ129" s="2">
        <f t="shared" si="154"/>
        <v>91.30987898730551</v>
      </c>
      <c r="BK129" s="2">
        <f t="shared" si="154"/>
        <v>92.198796726734059</v>
      </c>
      <c r="BL129" s="2">
        <f t="shared" si="154"/>
        <v>92.601848049140301</v>
      </c>
      <c r="BM129" s="2">
        <f t="shared" si="154"/>
        <v>94.438463393252889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88.111000000000004</v>
      </c>
      <c r="CF129" s="2" t="str">
        <f t="shared" si="155"/>
        <v/>
      </c>
      <c r="CG129" s="2">
        <f t="shared" si="155"/>
        <v>84.1</v>
      </c>
      <c r="CH129" s="2">
        <f t="shared" si="155"/>
        <v>87.724999999999994</v>
      </c>
      <c r="CI129" s="2">
        <f t="shared" si="155"/>
        <v>87.15</v>
      </c>
      <c r="CJ129" s="2">
        <f t="shared" si="155"/>
        <v>89.924999999999997</v>
      </c>
      <c r="CK129" s="2">
        <f t="shared" si="155"/>
        <v>92.125</v>
      </c>
      <c r="CL129" s="2">
        <f t="shared" si="155"/>
        <v>90.95</v>
      </c>
      <c r="CM129" s="2">
        <f t="shared" si="155"/>
        <v>89.78</v>
      </c>
      <c r="CN129" s="2">
        <f t="shared" si="155"/>
        <v>90.072999999999993</v>
      </c>
      <c r="CO129" s="2">
        <f t="shared" si="155"/>
        <v>93.293000000000006</v>
      </c>
      <c r="CP129" s="2">
        <f t="shared" si="155"/>
        <v>92.171000000000006</v>
      </c>
      <c r="CQ129" s="2">
        <f t="shared" si="155"/>
        <v>94.828999999999994</v>
      </c>
      <c r="CR129" s="2" t="str">
        <f t="shared" si="155"/>
        <v/>
      </c>
      <c r="CS129" s="2" t="str">
        <f t="shared" si="155"/>
        <v/>
      </c>
      <c r="CU129" s="2">
        <f t="shared" si="110"/>
        <v>88.111000000000004</v>
      </c>
      <c r="CV129" s="2" t="str">
        <f t="shared" si="111"/>
        <v/>
      </c>
      <c r="CW129" s="2">
        <f t="shared" si="112"/>
        <v>84.1</v>
      </c>
      <c r="CX129" s="2">
        <f t="shared" si="113"/>
        <v>87.724999999999994</v>
      </c>
      <c r="CY129" s="2">
        <f t="shared" si="114"/>
        <v>87.15</v>
      </c>
      <c r="CZ129" s="2">
        <f t="shared" si="115"/>
        <v>89.924999999999997</v>
      </c>
      <c r="DA129" s="2">
        <f t="shared" si="116"/>
        <v>92.125</v>
      </c>
      <c r="DB129" s="2">
        <f t="shared" si="117"/>
        <v>90.95</v>
      </c>
      <c r="DC129" s="2">
        <f t="shared" si="118"/>
        <v>89.78</v>
      </c>
      <c r="DD129" s="2">
        <f t="shared" si="119"/>
        <v>90.072999999999993</v>
      </c>
      <c r="DE129" s="2">
        <f t="shared" si="120"/>
        <v>93.293000000000006</v>
      </c>
      <c r="DF129" s="2">
        <f t="shared" si="121"/>
        <v>92.171000000000006</v>
      </c>
      <c r="DG129" s="2">
        <f t="shared" si="122"/>
        <v>94.828999999999994</v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107.78383819163295</v>
      </c>
      <c r="DL129" s="2">
        <f t="shared" si="164"/>
        <v>104.6504335357625</v>
      </c>
      <c r="DM129" s="2">
        <f t="shared" si="164"/>
        <v>107.09189493433395</v>
      </c>
      <c r="DN129" s="2">
        <f t="shared" si="164"/>
        <v>110.92832551594746</v>
      </c>
      <c r="DO129" s="2">
        <f t="shared" si="164"/>
        <v>101.22738866396763</v>
      </c>
      <c r="DP129" s="2">
        <f t="shared" si="164"/>
        <v>109.46655815734765</v>
      </c>
      <c r="DQ129" s="2">
        <f t="shared" si="164"/>
        <v>108.77004504504502</v>
      </c>
      <c r="DR129" s="2">
        <f t="shared" si="164"/>
        <v>109.18848684210528</v>
      </c>
      <c r="DS129" s="2">
        <f t="shared" si="164"/>
        <v>113.44812309880733</v>
      </c>
      <c r="DT129" s="2">
        <f t="shared" si="164"/>
        <v>112.75303651019441</v>
      </c>
      <c r="DU129" s="2">
        <f t="shared" si="164"/>
        <v>108.18708326585696</v>
      </c>
      <c r="DV129" s="2">
        <f t="shared" si="164"/>
        <v>111.64807079549189</v>
      </c>
      <c r="DW129" s="2">
        <f t="shared" si="164"/>
        <v>113.50028165007112</v>
      </c>
      <c r="DX129" s="2">
        <f t="shared" si="164"/>
        <v>109.90995353247985</v>
      </c>
      <c r="DY129" s="2">
        <f t="shared" si="164"/>
        <v>107.9633123885918</v>
      </c>
      <c r="EA129" s="2">
        <f t="shared" si="152"/>
        <v>88.180949638379929</v>
      </c>
      <c r="EB129" s="2">
        <f t="shared" si="152"/>
        <v>89.712745098039221</v>
      </c>
      <c r="EC129" s="2">
        <f t="shared" si="152"/>
        <v>88.819248843261988</v>
      </c>
      <c r="ED129" s="2">
        <f t="shared" si="152"/>
        <v>87.891424005681813</v>
      </c>
      <c r="EE129" s="2">
        <f t="shared" si="151"/>
        <v>88.128512159650967</v>
      </c>
      <c r="EF129" s="2">
        <f t="shared" si="151"/>
        <v>88.516837382114971</v>
      </c>
      <c r="EG129" s="2">
        <f t="shared" si="151"/>
        <v>89.480905870180209</v>
      </c>
      <c r="EH129" s="2">
        <f t="shared" si="151"/>
        <v>90.174737494771932</v>
      </c>
      <c r="EI129" s="2">
        <f t="shared" si="151"/>
        <v>91.246668920822756</v>
      </c>
      <c r="EJ129" s="2">
        <f t="shared" si="151"/>
        <v>91.125314602701721</v>
      </c>
      <c r="EK129" s="2">
        <f t="shared" si="151"/>
        <v>90.943874195011318</v>
      </c>
      <c r="EL129" s="2">
        <f t="shared" si="151"/>
        <v>91.230794824892683</v>
      </c>
      <c r="EM129" s="2">
        <f t="shared" si="135"/>
        <v>92.113638550652425</v>
      </c>
      <c r="EN129" s="2">
        <f t="shared" si="135"/>
        <v>92.532098330683624</v>
      </c>
      <c r="EO129" s="2">
        <f t="shared" si="135"/>
        <v>94.383370046235157</v>
      </c>
      <c r="EQ129" s="2">
        <f t="shared" ref="EQ129:FE145" si="165">CU$228*$B129+CU$229</f>
        <v>88.159940002506161</v>
      </c>
      <c r="ER129" s="2">
        <f t="shared" si="165"/>
        <v>89.426095287726326</v>
      </c>
      <c r="ES129" s="2">
        <f t="shared" si="165"/>
        <v>88.933986208080569</v>
      </c>
      <c r="ET129" s="2">
        <f t="shared" si="165"/>
        <v>88.322574886173015</v>
      </c>
      <c r="EU129" s="2">
        <f t="shared" si="165"/>
        <v>88.209453733503466</v>
      </c>
      <c r="EV129" s="2">
        <f t="shared" si="165"/>
        <v>88.443532238002604</v>
      </c>
      <c r="EW129" s="2">
        <f t="shared" si="165"/>
        <v>89.54811786723468</v>
      </c>
      <c r="EX129" s="2">
        <f t="shared" si="165"/>
        <v>90.091269407970842</v>
      </c>
      <c r="EY129" s="2">
        <f t="shared" si="165"/>
        <v>91.195332071619376</v>
      </c>
      <c r="EZ129" s="2">
        <f t="shared" si="165"/>
        <v>91.110780981732034</v>
      </c>
      <c r="FA129" s="2">
        <f t="shared" si="165"/>
        <v>90.960689770327321</v>
      </c>
      <c r="FB129" s="2">
        <f t="shared" si="165"/>
        <v>91.219006253624286</v>
      </c>
      <c r="FC129" s="2">
        <f t="shared" si="165"/>
        <v>92.159687021756568</v>
      </c>
      <c r="FD129" s="2">
        <f t="shared" si="165"/>
        <v>92.469102601674777</v>
      </c>
      <c r="FE129" s="2">
        <f t="shared" si="165"/>
        <v>94.105953764208152</v>
      </c>
      <c r="FG129" s="2">
        <f t="shared" ref="FG129:FU145" si="166">POWER(10,($B129-C$231)/C$229)/(1+POWER(10,($B129-C$231)/C$229))</f>
        <v>0.99690771056784733</v>
      </c>
      <c r="FH129" s="2">
        <f t="shared" si="166"/>
        <v>0.99703380999317115</v>
      </c>
      <c r="FI129" s="2">
        <f t="shared" si="166"/>
        <v>0.99674089114863984</v>
      </c>
      <c r="FJ129" s="2">
        <f t="shared" si="166"/>
        <v>0.99646821584522915</v>
      </c>
      <c r="FK129" s="2">
        <f t="shared" si="166"/>
        <v>0.99658330550668994</v>
      </c>
      <c r="FL129" s="2">
        <f t="shared" si="166"/>
        <v>0.99648214184027906</v>
      </c>
      <c r="FM129" s="2">
        <f t="shared" si="166"/>
        <v>0.99597583852493154</v>
      </c>
      <c r="FN129" s="2">
        <f t="shared" si="166"/>
        <v>0.99630885575442685</v>
      </c>
      <c r="FO129" s="2">
        <f t="shared" si="166"/>
        <v>0.99607308759634017</v>
      </c>
      <c r="FP129" s="2">
        <f t="shared" si="166"/>
        <v>0.99621885074423944</v>
      </c>
      <c r="FQ129" s="2">
        <f t="shared" si="166"/>
        <v>0.99654506017387801</v>
      </c>
      <c r="FR129" s="2">
        <f t="shared" si="166"/>
        <v>0.99611426119156044</v>
      </c>
      <c r="FS129" s="2">
        <f t="shared" si="166"/>
        <v>0.99605802035129731</v>
      </c>
      <c r="FT129" s="2">
        <f t="shared" si="166"/>
        <v>0.99593587638553815</v>
      </c>
      <c r="FU129" s="2">
        <f t="shared" si="166"/>
        <v>0.99566202606660226</v>
      </c>
      <c r="FW129" s="2">
        <f t="shared" si="156"/>
        <v>1.8018006421914663E-2</v>
      </c>
      <c r="FX129" s="2">
        <f t="shared" si="156"/>
        <v>3.3652073728726639E-2</v>
      </c>
      <c r="FY129" s="2">
        <f t="shared" si="156"/>
        <v>2.1901894763118886E-2</v>
      </c>
      <c r="FZ129" s="2">
        <f t="shared" si="156"/>
        <v>0.22923213533194878</v>
      </c>
      <c r="GA129" s="2">
        <f t="shared" si="156"/>
        <v>2.0384928229688092E-2</v>
      </c>
      <c r="GB129" s="2">
        <f t="shared" si="156"/>
        <v>2.3631257988441619E-2</v>
      </c>
      <c r="GC129" s="2">
        <f t="shared" si="156"/>
        <v>2.2138973070046947E-2</v>
      </c>
      <c r="GD129" s="2">
        <f t="shared" si="156"/>
        <v>2.2196276579177825E-2</v>
      </c>
      <c r="GE129" s="2">
        <f t="shared" si="156"/>
        <v>2.6807122484551478E-2</v>
      </c>
      <c r="GF129" s="2">
        <f t="shared" si="156"/>
        <v>2.4519852851944E-2</v>
      </c>
      <c r="GG129" s="2">
        <f t="shared" si="156"/>
        <v>2.5018013025951642E-2</v>
      </c>
      <c r="GH129" s="2">
        <f t="shared" si="156"/>
        <v>2.1379960557572072E-2</v>
      </c>
      <c r="GI129" s="2">
        <f t="shared" si="156"/>
        <v>1.8512324279522489E-2</v>
      </c>
      <c r="GJ129" s="2">
        <f t="shared" si="156"/>
        <v>1.3906232238543474E-2</v>
      </c>
      <c r="GK129" s="2">
        <f t="shared" si="156"/>
        <v>1.3755821585449636E-2</v>
      </c>
      <c r="GM129" s="86">
        <f t="shared" si="157"/>
        <v>2.8930948885559011E-105</v>
      </c>
      <c r="GN129" s="86">
        <f t="shared" si="157"/>
        <v>7.4046044189027286E-138</v>
      </c>
      <c r="GO129" s="86">
        <f t="shared" si="157"/>
        <v>3.9935087015967538E-139</v>
      </c>
      <c r="GP129" s="86">
        <f t="shared" si="157"/>
        <v>4.0488124041546114E-168</v>
      </c>
      <c r="GQ129" s="86">
        <f t="shared" si="157"/>
        <v>2.1229588102295332E-175</v>
      </c>
      <c r="GR129" s="86">
        <f t="shared" si="157"/>
        <v>1.0073732387575266E-175</v>
      </c>
      <c r="GS129" s="86">
        <f t="shared" si="157"/>
        <v>1.9849464293356015E-151</v>
      </c>
      <c r="GT129" s="86">
        <f t="shared" si="157"/>
        <v>2.4105338117158912E-136</v>
      </c>
      <c r="GU129" s="86">
        <f t="shared" si="157"/>
        <v>9.9003622807281245E-141</v>
      </c>
      <c r="GV129" s="86">
        <f t="shared" si="157"/>
        <v>1.5367737747121905E-129</v>
      </c>
      <c r="GW129" s="86">
        <f t="shared" si="157"/>
        <v>4.5180502826055409E-147</v>
      </c>
      <c r="GX129" s="86">
        <f t="shared" si="157"/>
        <v>2.0862667158719736E-134</v>
      </c>
      <c r="GY129" s="86">
        <f t="shared" si="157"/>
        <v>2.0857400269340108E-119</v>
      </c>
      <c r="GZ129" s="86">
        <f t="shared" si="157"/>
        <v>1.2469180632467473E-71</v>
      </c>
      <c r="HA129" s="86">
        <f t="shared" si="157"/>
        <v>7.8322934136468961E-61</v>
      </c>
      <c r="HC129" s="86">
        <f t="shared" si="153"/>
        <v>1.1375155453338561E-31</v>
      </c>
      <c r="HD129" s="86">
        <f t="shared" si="153"/>
        <v>3.0167549502539842E-42</v>
      </c>
      <c r="HE129" s="86">
        <f t="shared" si="153"/>
        <v>3.369712767971873E-47</v>
      </c>
      <c r="HF129" s="86">
        <f t="shared" si="153"/>
        <v>3.2185978530241499E-42</v>
      </c>
      <c r="HG129" s="86">
        <f t="shared" si="153"/>
        <v>1.1034900474189869E-56</v>
      </c>
      <c r="HH129" s="86">
        <f t="shared" si="153"/>
        <v>2.3865383525326202E-77</v>
      </c>
      <c r="HI129" s="86">
        <f t="shared" si="153"/>
        <v>9.5345347869031494E-77</v>
      </c>
      <c r="HJ129" s="86">
        <f t="shared" si="153"/>
        <v>3.2473590184755197E-71</v>
      </c>
      <c r="HK129" s="86">
        <f t="shared" si="153"/>
        <v>1.1858500221776879E-60</v>
      </c>
      <c r="HL129" s="86">
        <f t="shared" si="161"/>
        <v>1.1817294497907179E-57</v>
      </c>
      <c r="HM129" s="86">
        <f t="shared" si="161"/>
        <v>9.8802465696540449E-50</v>
      </c>
      <c r="HN129" s="86">
        <f t="shared" si="161"/>
        <v>1.683963791126972E-44</v>
      </c>
      <c r="HO129" s="86">
        <f t="shared" si="161"/>
        <v>3.3715116420502499E-37</v>
      </c>
      <c r="HP129" s="86">
        <f t="shared" si="161"/>
        <v>2.474617709581522E-23</v>
      </c>
      <c r="HQ129" s="86">
        <f t="shared" si="161"/>
        <v>4.4675614604770494E-22</v>
      </c>
      <c r="HS129" s="86">
        <f t="shared" si="158"/>
        <v>1.6732188396873752E-3</v>
      </c>
      <c r="HT129" s="86">
        <f t="shared" si="158"/>
        <v>1.3504413573193286E-2</v>
      </c>
      <c r="HU129" s="86">
        <f t="shared" si="158"/>
        <v>3.5088792758684226E-3</v>
      </c>
      <c r="HV129" s="86">
        <f t="shared" si="158"/>
        <v>5.2692550361874797E-4</v>
      </c>
      <c r="HW129" s="86">
        <f t="shared" si="158"/>
        <v>9.7407789044513034E-4</v>
      </c>
      <c r="HX129" s="86">
        <f t="shared" si="158"/>
        <v>2.846285389145004E-3</v>
      </c>
      <c r="HY129" s="86">
        <f t="shared" si="158"/>
        <v>8.4246661076274349E-4</v>
      </c>
      <c r="HZ129" s="86">
        <f t="shared" si="158"/>
        <v>3.6328793276481576E-3</v>
      </c>
      <c r="IA129" s="86">
        <f t="shared" si="158"/>
        <v>2.0633890804528424E-3</v>
      </c>
      <c r="IB129" s="86">
        <f t="shared" si="158"/>
        <v>2.1092013624627115E-3</v>
      </c>
      <c r="IC129" s="86">
        <f t="shared" si="158"/>
        <v>1.0663140563522675E-3</v>
      </c>
      <c r="ID129" s="86">
        <f t="shared" si="158"/>
        <v>5.0767970263004868E-4</v>
      </c>
      <c r="IE129" s="86">
        <f t="shared" si="158"/>
        <v>3.6921565749665537E-4</v>
      </c>
      <c r="IF129" s="86">
        <f t="shared" si="158"/>
        <v>1.1317109768297209E-2</v>
      </c>
      <c r="IG129" s="86">
        <f t="shared" si="158"/>
        <v>1.4864375262155897E-2</v>
      </c>
      <c r="II129" s="86">
        <f t="shared" si="159"/>
        <v>3.0722362414340333E-40</v>
      </c>
      <c r="IJ129" s="86">
        <f t="shared" si="159"/>
        <v>2.4751407053119669E-31</v>
      </c>
      <c r="IK129" s="86">
        <f t="shared" si="159"/>
        <v>4.6770225476053493E-41</v>
      </c>
      <c r="IL129" s="86">
        <f t="shared" si="159"/>
        <v>1.366771730376238E-6</v>
      </c>
      <c r="IM129" s="86">
        <f t="shared" si="159"/>
        <v>5.081857799864324E-51</v>
      </c>
      <c r="IN129" s="86">
        <f t="shared" si="159"/>
        <v>9.003788400591967E-47</v>
      </c>
      <c r="IO129" s="86">
        <f t="shared" si="159"/>
        <v>1.6068984741946365E-50</v>
      </c>
      <c r="IP129" s="86">
        <f t="shared" si="159"/>
        <v>7.636870381600557E-47</v>
      </c>
      <c r="IQ129" s="86">
        <f t="shared" si="159"/>
        <v>4.6095091541081163E-45</v>
      </c>
      <c r="IR129" s="86">
        <f t="shared" si="159"/>
        <v>9.0411875699986479E-50</v>
      </c>
      <c r="IS129" s="86">
        <f t="shared" si="159"/>
        <v>1.1863747614279323E-47</v>
      </c>
      <c r="IT129" s="86">
        <f t="shared" si="159"/>
        <v>3.4803147285212495E-50</v>
      </c>
      <c r="IU129" s="86">
        <f t="shared" si="159"/>
        <v>1.3178827626262537E-52</v>
      </c>
      <c r="IV129" s="86">
        <f t="shared" si="159"/>
        <v>3.6084262396767218E-24</v>
      </c>
      <c r="IW129" s="86">
        <f t="shared" si="159"/>
        <v>1.1142373606963718E-18</v>
      </c>
      <c r="IY129" s="86">
        <f t="shared" si="160"/>
        <v>1.6732188396873752E-3</v>
      </c>
      <c r="IZ129" s="86">
        <f t="shared" si="160"/>
        <v>1.3504413573193286E-2</v>
      </c>
      <c r="JA129" s="86">
        <f t="shared" si="160"/>
        <v>3.5088792758684226E-3</v>
      </c>
      <c r="JB129" s="86">
        <f t="shared" si="160"/>
        <v>5.2829227534912423E-4</v>
      </c>
      <c r="JC129" s="86">
        <f t="shared" si="160"/>
        <v>9.7407789044513034E-4</v>
      </c>
      <c r="JD129" s="86">
        <f t="shared" si="160"/>
        <v>2.846285389145004E-3</v>
      </c>
      <c r="JE129" s="86">
        <f t="shared" si="160"/>
        <v>8.4246661076274349E-4</v>
      </c>
      <c r="JF129" s="86">
        <f t="shared" si="160"/>
        <v>3.6328793276481576E-3</v>
      </c>
      <c r="JG129" s="86">
        <f t="shared" si="160"/>
        <v>2.0633890804528424E-3</v>
      </c>
      <c r="JH129" s="86">
        <f t="shared" si="160"/>
        <v>2.1092013624627115E-3</v>
      </c>
      <c r="JI129" s="86">
        <f t="shared" si="160"/>
        <v>1.0663140563522675E-3</v>
      </c>
      <c r="JJ129" s="86">
        <f t="shared" si="160"/>
        <v>5.0767970263004868E-4</v>
      </c>
      <c r="JK129" s="86">
        <f t="shared" si="160"/>
        <v>3.6921565749665537E-4</v>
      </c>
      <c r="JL129" s="86">
        <f t="shared" si="160"/>
        <v>1.1317109768297209E-2</v>
      </c>
      <c r="JM129" s="86">
        <f t="shared" si="160"/>
        <v>1.4864375262155899E-2</v>
      </c>
    </row>
    <row r="130" spans="2:273" x14ac:dyDescent="0.25">
      <c r="B130" s="2">
        <v>103</v>
      </c>
      <c r="C130" s="37">
        <v>87.8</v>
      </c>
      <c r="D130" s="37">
        <v>89.95</v>
      </c>
      <c r="E130" s="37">
        <v>88.775000000000006</v>
      </c>
      <c r="F130" s="37">
        <v>87.224999999999994</v>
      </c>
      <c r="G130" s="37">
        <v>88.724999999999994</v>
      </c>
      <c r="H130" s="37">
        <v>86.35</v>
      </c>
      <c r="I130" s="37">
        <v>87.625</v>
      </c>
      <c r="J130" s="37">
        <v>89.9</v>
      </c>
      <c r="K130" s="37">
        <v>89.366</v>
      </c>
      <c r="L130" s="37">
        <v>93.61</v>
      </c>
      <c r="M130" s="37">
        <v>90.853999999999999</v>
      </c>
      <c r="N130" s="37">
        <v>90.293000000000006</v>
      </c>
      <c r="O130" s="37">
        <v>88.828999999999994</v>
      </c>
      <c r="P130" s="37">
        <v>99.244</v>
      </c>
      <c r="Q130" s="37">
        <v>99.366</v>
      </c>
      <c r="S130" s="4">
        <f t="shared" si="162"/>
        <v>88.126241125996231</v>
      </c>
      <c r="T130" s="4">
        <f t="shared" si="162"/>
        <v>90.027473613280776</v>
      </c>
      <c r="U130" s="4">
        <f t="shared" si="162"/>
        <v>88.887330075419712</v>
      </c>
      <c r="V130" s="4">
        <f t="shared" si="162"/>
        <v>87.938265173782824</v>
      </c>
      <c r="W130" s="4">
        <f t="shared" si="162"/>
        <v>88.145730999504579</v>
      </c>
      <c r="X130" s="4">
        <f t="shared" si="162"/>
        <v>88.826603584134546</v>
      </c>
      <c r="Y130" s="4">
        <f t="shared" si="162"/>
        <v>89.551476024245261</v>
      </c>
      <c r="Z130" s="4">
        <f t="shared" si="162"/>
        <v>90.629906612599257</v>
      </c>
      <c r="AA130" s="4">
        <f t="shared" si="162"/>
        <v>91.592634925507667</v>
      </c>
      <c r="AB130" s="4">
        <f t="shared" si="162"/>
        <v>91.507885481115594</v>
      </c>
      <c r="AC130" s="4">
        <f t="shared" si="162"/>
        <v>91.135491247811331</v>
      </c>
      <c r="AD130" s="4">
        <f t="shared" si="162"/>
        <v>91.309493162873594</v>
      </c>
      <c r="AE130" s="4">
        <f t="shared" si="162"/>
        <v>92.177758323428989</v>
      </c>
      <c r="AF130" s="4">
        <f t="shared" si="162"/>
        <v>94.991104338470919</v>
      </c>
      <c r="AG130" s="4">
        <f t="shared" si="162"/>
        <v>101.5024521389871</v>
      </c>
      <c r="AI130" s="4">
        <f t="shared" si="163"/>
        <v>-0.32624112599623345</v>
      </c>
      <c r="AJ130" s="4">
        <f t="shared" si="163"/>
        <v>-7.7473613280773179E-2</v>
      </c>
      <c r="AK130" s="4">
        <f t="shared" si="163"/>
        <v>-0.11233007541970608</v>
      </c>
      <c r="AL130" s="4">
        <f t="shared" si="163"/>
        <v>-0.71326517378282972</v>
      </c>
      <c r="AM130" s="4">
        <f t="shared" si="163"/>
        <v>0.5792690004954153</v>
      </c>
      <c r="AN130" s="4">
        <f t="shared" si="163"/>
        <v>-2.4766035841345513</v>
      </c>
      <c r="AO130" s="4">
        <f t="shared" si="163"/>
        <v>-1.926476024245261</v>
      </c>
      <c r="AP130" s="4">
        <f t="shared" si="163"/>
        <v>-0.72990661259925105</v>
      </c>
      <c r="AQ130" s="4">
        <f t="shared" si="163"/>
        <v>-2.2266349255076676</v>
      </c>
      <c r="AR130" s="4">
        <f t="shared" si="163"/>
        <v>2.1021145188844059</v>
      </c>
      <c r="AS130" s="4">
        <f t="shared" si="163"/>
        <v>-0.28149124781133139</v>
      </c>
      <c r="AT130" s="4">
        <f t="shared" si="163"/>
        <v>-1.0164931628735872</v>
      </c>
      <c r="AU130" s="4">
        <f t="shared" si="163"/>
        <v>-3.3487583234289957</v>
      </c>
      <c r="AV130" s="4">
        <f t="shared" si="163"/>
        <v>4.2528956615290809</v>
      </c>
      <c r="AW130" s="4">
        <f t="shared" si="163"/>
        <v>-2.1364521389870959</v>
      </c>
      <c r="AY130" s="2">
        <f t="shared" si="154"/>
        <v>88.126241125996231</v>
      </c>
      <c r="AZ130" s="2">
        <f t="shared" si="154"/>
        <v>89.624862026606849</v>
      </c>
      <c r="BA130" s="2">
        <f t="shared" si="154"/>
        <v>88.729635068622613</v>
      </c>
      <c r="BB130" s="2">
        <f t="shared" si="154"/>
        <v>87.901467591113715</v>
      </c>
      <c r="BC130" s="2">
        <f t="shared" si="154"/>
        <v>88.043582678396149</v>
      </c>
      <c r="BD130" s="2">
        <f t="shared" si="154"/>
        <v>88.483267996890248</v>
      </c>
      <c r="BE130" s="2">
        <f t="shared" si="154"/>
        <v>89.400108222126406</v>
      </c>
      <c r="BF130" s="2">
        <f t="shared" si="154"/>
        <v>90.14872755360831</v>
      </c>
      <c r="BG130" s="2">
        <f t="shared" si="154"/>
        <v>91.212841985405106</v>
      </c>
      <c r="BH130" s="2">
        <f t="shared" si="154"/>
        <v>91.074679870006037</v>
      </c>
      <c r="BI130" s="2">
        <f t="shared" si="154"/>
        <v>90.850842845750805</v>
      </c>
      <c r="BJ130" s="2">
        <f t="shared" si="154"/>
        <v>91.170781862494067</v>
      </c>
      <c r="BK130" s="2">
        <f t="shared" si="154"/>
        <v>92.057128138627263</v>
      </c>
      <c r="BL130" s="2">
        <f t="shared" si="154"/>
        <v>92.498348401759515</v>
      </c>
      <c r="BM130" s="2">
        <f t="shared" si="154"/>
        <v>94.405055084752263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87.8</v>
      </c>
      <c r="CF130" s="2" t="str">
        <f t="shared" si="155"/>
        <v/>
      </c>
      <c r="CG130" s="2">
        <f t="shared" si="155"/>
        <v>88.775000000000006</v>
      </c>
      <c r="CH130" s="2">
        <f t="shared" si="155"/>
        <v>87.224999999999994</v>
      </c>
      <c r="CI130" s="2">
        <f t="shared" si="155"/>
        <v>88.724999999999994</v>
      </c>
      <c r="CJ130" s="2">
        <f t="shared" si="155"/>
        <v>86.35</v>
      </c>
      <c r="CK130" s="2">
        <f t="shared" si="155"/>
        <v>87.625</v>
      </c>
      <c r="CL130" s="2">
        <f t="shared" si="155"/>
        <v>89.9</v>
      </c>
      <c r="CM130" s="2">
        <f t="shared" si="155"/>
        <v>89.366</v>
      </c>
      <c r="CN130" s="2">
        <f t="shared" si="155"/>
        <v>93.61</v>
      </c>
      <c r="CO130" s="2">
        <f t="shared" si="155"/>
        <v>90.853999999999999</v>
      </c>
      <c r="CP130" s="2">
        <f t="shared" si="155"/>
        <v>90.293000000000006</v>
      </c>
      <c r="CQ130" s="2">
        <f t="shared" si="155"/>
        <v>88.828999999999994</v>
      </c>
      <c r="CR130" s="2" t="str">
        <f t="shared" si="155"/>
        <v/>
      </c>
      <c r="CS130" s="2" t="str">
        <f t="shared" si="155"/>
        <v/>
      </c>
      <c r="CU130" s="2">
        <f t="shared" si="110"/>
        <v>87.8</v>
      </c>
      <c r="CV130" s="2" t="str">
        <f t="shared" si="111"/>
        <v/>
      </c>
      <c r="CW130" s="2">
        <f t="shared" si="112"/>
        <v>88.775000000000006</v>
      </c>
      <c r="CX130" s="2">
        <f t="shared" si="113"/>
        <v>87.224999999999994</v>
      </c>
      <c r="CY130" s="2">
        <f t="shared" si="114"/>
        <v>88.724999999999994</v>
      </c>
      <c r="CZ130" s="2">
        <f t="shared" si="115"/>
        <v>86.35</v>
      </c>
      <c r="DA130" s="2">
        <f t="shared" si="116"/>
        <v>87.625</v>
      </c>
      <c r="DB130" s="2">
        <f t="shared" si="117"/>
        <v>89.9</v>
      </c>
      <c r="DC130" s="2">
        <f t="shared" si="118"/>
        <v>89.366</v>
      </c>
      <c r="DD130" s="2">
        <f t="shared" si="119"/>
        <v>93.61</v>
      </c>
      <c r="DE130" s="2">
        <f t="shared" si="120"/>
        <v>90.853999999999999</v>
      </c>
      <c r="DF130" s="2">
        <f t="shared" si="121"/>
        <v>90.293000000000006</v>
      </c>
      <c r="DG130" s="2">
        <f t="shared" si="122"/>
        <v>88.828999999999994</v>
      </c>
      <c r="DH130" s="2" t="str">
        <f t="shared" si="123"/>
        <v/>
      </c>
      <c r="DI130" s="2" t="str">
        <f t="shared" si="124"/>
        <v/>
      </c>
      <c r="DK130" s="2">
        <f t="shared" si="164"/>
        <v>107.87937624831312</v>
      </c>
      <c r="DL130" s="2">
        <f t="shared" si="164"/>
        <v>104.68815114709854</v>
      </c>
      <c r="DM130" s="2">
        <f t="shared" si="164"/>
        <v>107.17231941838648</v>
      </c>
      <c r="DN130" s="2">
        <f t="shared" si="164"/>
        <v>111.040712945591</v>
      </c>
      <c r="DO130" s="2">
        <f t="shared" si="164"/>
        <v>101.25368421052633</v>
      </c>
      <c r="DP130" s="2">
        <f t="shared" si="164"/>
        <v>109.60307473465369</v>
      </c>
      <c r="DQ130" s="2">
        <f t="shared" si="164"/>
        <v>108.88738738738736</v>
      </c>
      <c r="DR130" s="2">
        <f t="shared" si="164"/>
        <v>109.29964574898787</v>
      </c>
      <c r="DS130" s="2">
        <f t="shared" si="164"/>
        <v>113.58028055585953</v>
      </c>
      <c r="DT130" s="2">
        <f t="shared" si="164"/>
        <v>112.85265149359886</v>
      </c>
      <c r="DU130" s="2">
        <f t="shared" si="164"/>
        <v>108.24882192982456</v>
      </c>
      <c r="DV130" s="2">
        <f t="shared" si="164"/>
        <v>111.76862249699096</v>
      </c>
      <c r="DW130" s="2">
        <f t="shared" si="164"/>
        <v>113.62337553342816</v>
      </c>
      <c r="DX130" s="2">
        <f t="shared" si="164"/>
        <v>110.00748458985301</v>
      </c>
      <c r="DY130" s="2">
        <f t="shared" si="164"/>
        <v>108.05668571746881</v>
      </c>
      <c r="EA130" s="2">
        <f t="shared" si="152"/>
        <v>88.070893659594972</v>
      </c>
      <c r="EB130" s="2">
        <f t="shared" si="152"/>
        <v>89.59566563467493</v>
      </c>
      <c r="EC130" s="2">
        <f t="shared" si="152"/>
        <v>88.671330248698652</v>
      </c>
      <c r="ED130" s="2">
        <f t="shared" si="152"/>
        <v>87.710279927507841</v>
      </c>
      <c r="EE130" s="2">
        <f t="shared" si="151"/>
        <v>87.999968085965904</v>
      </c>
      <c r="EF130" s="2">
        <f t="shared" si="151"/>
        <v>88.417573624209453</v>
      </c>
      <c r="EG130" s="2">
        <f t="shared" si="151"/>
        <v>89.326187837253769</v>
      </c>
      <c r="EH130" s="2">
        <f t="shared" si="151"/>
        <v>90.086601593742458</v>
      </c>
      <c r="EI130" s="2">
        <f t="shared" si="151"/>
        <v>91.134362355593126</v>
      </c>
      <c r="EJ130" s="2">
        <f t="shared" si="151"/>
        <v>90.999780060609154</v>
      </c>
      <c r="EK130" s="2">
        <f t="shared" si="151"/>
        <v>90.795251609977299</v>
      </c>
      <c r="EL130" s="2">
        <f t="shared" si="151"/>
        <v>91.097851557164091</v>
      </c>
      <c r="EM130" s="2">
        <f t="shared" si="135"/>
        <v>91.978030830556506</v>
      </c>
      <c r="EN130" s="2">
        <f t="shared" si="135"/>
        <v>92.434374165341808</v>
      </c>
      <c r="EO130" s="2">
        <f t="shared" si="135"/>
        <v>94.355690059445195</v>
      </c>
      <c r="EQ130" s="2">
        <f t="shared" si="165"/>
        <v>88.043936569065622</v>
      </c>
      <c r="ER130" s="2">
        <f t="shared" si="165"/>
        <v>89.279117935970632</v>
      </c>
      <c r="ES130" s="2">
        <f t="shared" si="165"/>
        <v>88.808941856472458</v>
      </c>
      <c r="ET130" s="2">
        <f t="shared" si="165"/>
        <v>88.18206476156243</v>
      </c>
      <c r="EU130" s="2">
        <f t="shared" si="165"/>
        <v>88.103195235284048</v>
      </c>
      <c r="EV130" s="2">
        <f t="shared" si="165"/>
        <v>88.32873634174949</v>
      </c>
      <c r="EW130" s="2">
        <f t="shared" si="165"/>
        <v>89.413039026211095</v>
      </c>
      <c r="EX130" s="2">
        <f t="shared" si="165"/>
        <v>89.980648621407582</v>
      </c>
      <c r="EY130" s="2">
        <f t="shared" si="165"/>
        <v>91.068338258396835</v>
      </c>
      <c r="EZ130" s="2">
        <f t="shared" si="165"/>
        <v>90.981743183847271</v>
      </c>
      <c r="FA130" s="2">
        <f t="shared" si="165"/>
        <v>90.816421013727535</v>
      </c>
      <c r="FB130" s="2">
        <f t="shared" si="165"/>
        <v>91.082951869833693</v>
      </c>
      <c r="FC130" s="2">
        <f t="shared" si="165"/>
        <v>92.039846469255224</v>
      </c>
      <c r="FD130" s="2">
        <f t="shared" si="165"/>
        <v>92.356604510065353</v>
      </c>
      <c r="FE130" s="2">
        <f t="shared" si="165"/>
        <v>94.03300218022045</v>
      </c>
      <c r="FG130" s="2">
        <f t="shared" si="166"/>
        <v>0.9971790309677655</v>
      </c>
      <c r="FH130" s="2">
        <f t="shared" si="166"/>
        <v>0.99729409634143551</v>
      </c>
      <c r="FI130" s="2">
        <f t="shared" si="166"/>
        <v>0.99702680478887074</v>
      </c>
      <c r="FJ130" s="2">
        <f t="shared" si="166"/>
        <v>0.9967779732956783</v>
      </c>
      <c r="FK130" s="2">
        <f t="shared" si="166"/>
        <v>0.99688300051729373</v>
      </c>
      <c r="FL130" s="2">
        <f t="shared" si="166"/>
        <v>0.99679068183589736</v>
      </c>
      <c r="FM130" s="2">
        <f t="shared" si="166"/>
        <v>0.99632862114408316</v>
      </c>
      <c r="FN130" s="2">
        <f t="shared" si="166"/>
        <v>0.99663254275334323</v>
      </c>
      <c r="FO130" s="2">
        <f t="shared" si="166"/>
        <v>0.99641737543370568</v>
      </c>
      <c r="FP130" s="2">
        <f t="shared" si="166"/>
        <v>0.99655040321215749</v>
      </c>
      <c r="FQ130" s="2">
        <f t="shared" si="166"/>
        <v>0.99684809926008011</v>
      </c>
      <c r="FR130" s="2">
        <f t="shared" si="166"/>
        <v>0.99645495202562751</v>
      </c>
      <c r="FS130" s="2">
        <f t="shared" si="166"/>
        <v>0.99640362442366948</v>
      </c>
      <c r="FT130" s="2">
        <f t="shared" si="166"/>
        <v>0.99629214928806842</v>
      </c>
      <c r="FU130" s="2">
        <f t="shared" si="166"/>
        <v>0.99604221008452165</v>
      </c>
      <c r="FW130" s="2">
        <f t="shared" si="156"/>
        <v>1.9722067427074795E-2</v>
      </c>
      <c r="FX130" s="2">
        <f t="shared" si="156"/>
        <v>3.6779353887696729E-2</v>
      </c>
      <c r="FY130" s="2">
        <f t="shared" si="156"/>
        <v>2.3964312145220389E-2</v>
      </c>
      <c r="FZ130" s="2">
        <f t="shared" si="156"/>
        <v>0.24590952702137764</v>
      </c>
      <c r="GA130" s="2">
        <f t="shared" si="156"/>
        <v>2.2307756644174389E-2</v>
      </c>
      <c r="GB130" s="2">
        <f t="shared" si="156"/>
        <v>2.5852218628951224E-2</v>
      </c>
      <c r="GC130" s="2">
        <f t="shared" si="156"/>
        <v>2.4223162321145512E-2</v>
      </c>
      <c r="GD130" s="2">
        <f t="shared" si="156"/>
        <v>2.4285726472345379E-2</v>
      </c>
      <c r="GE130" s="2">
        <f t="shared" si="156"/>
        <v>2.9317601111188703E-2</v>
      </c>
      <c r="GF130" s="2">
        <f t="shared" si="156"/>
        <v>2.682203298744153E-2</v>
      </c>
      <c r="GG130" s="2">
        <f t="shared" si="156"/>
        <v>2.736565351380893E-2</v>
      </c>
      <c r="GH130" s="2">
        <f t="shared" si="156"/>
        <v>2.3394404946036975E-2</v>
      </c>
      <c r="GI130" s="2">
        <f t="shared" si="156"/>
        <v>2.0262170972666048E-2</v>
      </c>
      <c r="GJ130" s="2">
        <f t="shared" si="156"/>
        <v>1.522745055841089E-2</v>
      </c>
      <c r="GK130" s="2">
        <f t="shared" si="156"/>
        <v>1.5062967818772975E-2</v>
      </c>
      <c r="GM130" s="86">
        <f t="shared" si="157"/>
        <v>3.0807697273317833E-110</v>
      </c>
      <c r="GN130" s="86">
        <f t="shared" si="157"/>
        <v>2.875781659136428E-144</v>
      </c>
      <c r="GO130" s="86">
        <f t="shared" si="157"/>
        <v>1.4054134494151918E-145</v>
      </c>
      <c r="GP130" s="86">
        <f t="shared" si="157"/>
        <v>5.5760642830825434E-176</v>
      </c>
      <c r="GQ130" s="86">
        <f t="shared" si="157"/>
        <v>1.6714928106361513E-183</v>
      </c>
      <c r="GR130" s="86">
        <f t="shared" si="157"/>
        <v>9.8269961784749373E-184</v>
      </c>
      <c r="GS130" s="86">
        <f t="shared" si="157"/>
        <v>1.7208342917921366E-158</v>
      </c>
      <c r="GT130" s="86">
        <f t="shared" si="157"/>
        <v>1.0176587407578878E-142</v>
      </c>
      <c r="GU130" s="86">
        <f t="shared" si="157"/>
        <v>2.4684001841099342E-147</v>
      </c>
      <c r="GV130" s="86">
        <f t="shared" si="157"/>
        <v>1.6679472182276857E-135</v>
      </c>
      <c r="GW130" s="86">
        <f t="shared" si="157"/>
        <v>7.640170132750932E-154</v>
      </c>
      <c r="GX130" s="86">
        <f t="shared" si="157"/>
        <v>1.2493265690134766E-140</v>
      </c>
      <c r="GY130" s="86">
        <f t="shared" si="157"/>
        <v>5.9301955826971671E-125</v>
      </c>
      <c r="GZ130" s="86">
        <f t="shared" si="157"/>
        <v>5.8127365551723543E-75</v>
      </c>
      <c r="HA130" s="86">
        <f t="shared" si="157"/>
        <v>1.4293395643830038E-63</v>
      </c>
      <c r="HC130" s="86">
        <f t="shared" si="153"/>
        <v>1.2545668458290112E-34</v>
      </c>
      <c r="HD130" s="86">
        <f t="shared" si="153"/>
        <v>5.1270184951791557E-46</v>
      </c>
      <c r="HE130" s="86">
        <f t="shared" si="153"/>
        <v>2.2411519060764662E-51</v>
      </c>
      <c r="HF130" s="86">
        <f t="shared" si="153"/>
        <v>6.4601674804377388E-46</v>
      </c>
      <c r="HG130" s="86">
        <f t="shared" si="153"/>
        <v>1.1942166976722822E-61</v>
      </c>
      <c r="HH130" s="86">
        <f t="shared" si="153"/>
        <v>5.3208578524029662E-84</v>
      </c>
      <c r="HI130" s="86">
        <f t="shared" si="153"/>
        <v>1.2517162035377753E-83</v>
      </c>
      <c r="HJ130" s="86">
        <f t="shared" si="153"/>
        <v>1.4761720374734439E-77</v>
      </c>
      <c r="HK130" s="86">
        <f t="shared" si="153"/>
        <v>4.906674342315023E-66</v>
      </c>
      <c r="HL130" s="86">
        <f t="shared" si="161"/>
        <v>1.2463685695053958E-62</v>
      </c>
      <c r="HM130" s="86">
        <f t="shared" si="161"/>
        <v>4.9741750632437765E-54</v>
      </c>
      <c r="HN130" s="86">
        <f t="shared" si="161"/>
        <v>1.7334943361215545E-48</v>
      </c>
      <c r="HO130" s="86">
        <f t="shared" si="161"/>
        <v>1.1998004422754156E-40</v>
      </c>
      <c r="HP130" s="86">
        <f t="shared" si="161"/>
        <v>1.6897482537318358E-25</v>
      </c>
      <c r="HQ130" s="86">
        <f t="shared" si="161"/>
        <v>4.9266286066369348E-24</v>
      </c>
      <c r="HS130" s="86">
        <f t="shared" si="158"/>
        <v>3.3910332370361601E-3</v>
      </c>
      <c r="HT130" s="86">
        <f t="shared" si="158"/>
        <v>2.427007081325136E-2</v>
      </c>
      <c r="HU130" s="86">
        <f t="shared" si="158"/>
        <v>7.0629111396166106E-3</v>
      </c>
      <c r="HV130" s="86">
        <f t="shared" si="158"/>
        <v>1.3246548576904518E-3</v>
      </c>
      <c r="HW130" s="86">
        <f t="shared" si="158"/>
        <v>2.299039877825977E-3</v>
      </c>
      <c r="HX130" s="86">
        <f t="shared" si="158"/>
        <v>6.194717434343776E-3</v>
      </c>
      <c r="HY130" s="86">
        <f t="shared" si="158"/>
        <v>2.0370698977898918E-3</v>
      </c>
      <c r="HZ130" s="86">
        <f t="shared" si="158"/>
        <v>7.670120290999758E-3</v>
      </c>
      <c r="IA130" s="86">
        <f t="shared" si="158"/>
        <v>4.6566401733282746E-3</v>
      </c>
      <c r="IB130" s="86">
        <f t="shared" si="158"/>
        <v>4.8526925056739971E-3</v>
      </c>
      <c r="IC130" s="86">
        <f t="shared" si="158"/>
        <v>2.5434064890421759E-3</v>
      </c>
      <c r="ID130" s="86">
        <f t="shared" si="158"/>
        <v>1.2560078400561741E-3</v>
      </c>
      <c r="IE130" s="86">
        <f t="shared" si="158"/>
        <v>9.214733244417955E-4</v>
      </c>
      <c r="IF130" s="86">
        <f t="shared" si="158"/>
        <v>1.6376538437564255E-2</v>
      </c>
      <c r="IG130" s="86">
        <f t="shared" si="158"/>
        <v>2.1116602906192199E-2</v>
      </c>
      <c r="II130" s="86">
        <f t="shared" si="159"/>
        <v>1.7426305202717163E-38</v>
      </c>
      <c r="IJ130" s="86">
        <f t="shared" si="159"/>
        <v>9.966169948264282E-30</v>
      </c>
      <c r="IK130" s="86">
        <f t="shared" si="159"/>
        <v>3.576759115550694E-39</v>
      </c>
      <c r="IL130" s="86">
        <f t="shared" si="159"/>
        <v>7.9630028154954562E-6</v>
      </c>
      <c r="IM130" s="86">
        <f t="shared" si="159"/>
        <v>1.0480542624153896E-48</v>
      </c>
      <c r="IN130" s="86">
        <f t="shared" si="159"/>
        <v>1.4283411838551463E-44</v>
      </c>
      <c r="IO130" s="86">
        <f t="shared" si="159"/>
        <v>3.5264305534960771E-48</v>
      </c>
      <c r="IP130" s="86">
        <f t="shared" si="159"/>
        <v>1.1218347918780914E-44</v>
      </c>
      <c r="IQ130" s="86">
        <f t="shared" si="159"/>
        <v>7.1807729753313952E-43</v>
      </c>
      <c r="IR130" s="86">
        <f t="shared" si="159"/>
        <v>2.1199630800415313E-47</v>
      </c>
      <c r="IS130" s="86">
        <f t="shared" si="159"/>
        <v>2.2532132545980199E-45</v>
      </c>
      <c r="IT130" s="86">
        <f t="shared" si="159"/>
        <v>7.0062994399231459E-48</v>
      </c>
      <c r="IU130" s="86">
        <f t="shared" si="159"/>
        <v>2.8186920569312486E-50</v>
      </c>
      <c r="IV130" s="86">
        <f t="shared" si="159"/>
        <v>3.3238065440153878E-23</v>
      </c>
      <c r="IW130" s="86">
        <f t="shared" si="159"/>
        <v>5.9864303198864166E-18</v>
      </c>
      <c r="IY130" s="86">
        <f t="shared" si="160"/>
        <v>3.3910332370361601E-3</v>
      </c>
      <c r="IZ130" s="86">
        <f t="shared" si="160"/>
        <v>2.427007081325136E-2</v>
      </c>
      <c r="JA130" s="86">
        <f t="shared" si="160"/>
        <v>7.0629111396166106E-3</v>
      </c>
      <c r="JB130" s="86">
        <f t="shared" si="160"/>
        <v>1.3326178605059472E-3</v>
      </c>
      <c r="JC130" s="86">
        <f t="shared" si="160"/>
        <v>2.299039877825977E-3</v>
      </c>
      <c r="JD130" s="86">
        <f t="shared" si="160"/>
        <v>6.194717434343776E-3</v>
      </c>
      <c r="JE130" s="86">
        <f t="shared" si="160"/>
        <v>2.0370698977898918E-3</v>
      </c>
      <c r="JF130" s="86">
        <f t="shared" si="160"/>
        <v>7.670120290999758E-3</v>
      </c>
      <c r="JG130" s="86">
        <f t="shared" si="160"/>
        <v>4.6566401733282746E-3</v>
      </c>
      <c r="JH130" s="86">
        <f t="shared" si="160"/>
        <v>4.8526925056739971E-3</v>
      </c>
      <c r="JI130" s="86">
        <f t="shared" si="160"/>
        <v>2.5434064890421759E-3</v>
      </c>
      <c r="JJ130" s="86">
        <f t="shared" si="160"/>
        <v>1.2560078400561741E-3</v>
      </c>
      <c r="JK130" s="86">
        <f t="shared" si="160"/>
        <v>9.214733244417955E-4</v>
      </c>
      <c r="JL130" s="86">
        <f t="shared" si="160"/>
        <v>1.6376538437564255E-2</v>
      </c>
      <c r="JM130" s="86">
        <f t="shared" si="160"/>
        <v>2.1116602906192206E-2</v>
      </c>
    </row>
    <row r="131" spans="2:273" x14ac:dyDescent="0.25">
      <c r="B131" s="2">
        <v>104</v>
      </c>
      <c r="C131" s="37">
        <v>88.2</v>
      </c>
      <c r="D131" s="37">
        <v>93.424999999999997</v>
      </c>
      <c r="E131" s="37">
        <v>92.424999999999997</v>
      </c>
      <c r="F131" s="37">
        <v>90.075000000000003</v>
      </c>
      <c r="G131" s="37">
        <v>88.85</v>
      </c>
      <c r="H131" s="37">
        <v>85.85</v>
      </c>
      <c r="I131" s="37">
        <v>89.775000000000006</v>
      </c>
      <c r="J131" s="37">
        <v>92.724999999999994</v>
      </c>
      <c r="K131" s="37">
        <v>94.584999999999994</v>
      </c>
      <c r="L131" s="37">
        <v>91.512</v>
      </c>
      <c r="M131" s="37">
        <v>88.927000000000007</v>
      </c>
      <c r="N131" s="37">
        <v>90.22</v>
      </c>
      <c r="O131" s="37">
        <v>92.512</v>
      </c>
      <c r="P131" s="37">
        <v>92.244</v>
      </c>
      <c r="Q131" s="37">
        <v>102.19499999999999</v>
      </c>
      <c r="S131" s="4">
        <f t="shared" si="162"/>
        <v>88.011631563848695</v>
      </c>
      <c r="T131" s="4">
        <f t="shared" si="162"/>
        <v>90.136974956561318</v>
      </c>
      <c r="U131" s="4">
        <f t="shared" si="162"/>
        <v>88.858948965554887</v>
      </c>
      <c r="V131" s="4">
        <f t="shared" si="162"/>
        <v>87.814742765283526</v>
      </c>
      <c r="W131" s="4">
        <f t="shared" si="162"/>
        <v>88.123553530071192</v>
      </c>
      <c r="X131" s="4">
        <f t="shared" si="162"/>
        <v>89.028114733627376</v>
      </c>
      <c r="Y131" s="4">
        <f t="shared" si="162"/>
        <v>89.560102435465055</v>
      </c>
      <c r="Z131" s="4">
        <f t="shared" si="162"/>
        <v>90.939848384204524</v>
      </c>
      <c r="AA131" s="4">
        <f t="shared" si="162"/>
        <v>91.838416509891857</v>
      </c>
      <c r="AB131" s="4">
        <f t="shared" si="162"/>
        <v>91.804082242659192</v>
      </c>
      <c r="AC131" s="4">
        <f t="shared" si="162"/>
        <v>91.289443045037061</v>
      </c>
      <c r="AD131" s="4">
        <f t="shared" si="162"/>
        <v>91.333153339253457</v>
      </c>
      <c r="AE131" s="4">
        <f t="shared" si="162"/>
        <v>92.181190744183084</v>
      </c>
      <c r="AF131" s="4">
        <f t="shared" si="162"/>
        <v>95.790181958898174</v>
      </c>
      <c r="AG131" s="4">
        <f t="shared" si="162"/>
        <v>103.86438955960605</v>
      </c>
      <c r="AI131" s="4">
        <f t="shared" si="163"/>
        <v>0.18836843615130761</v>
      </c>
      <c r="AJ131" s="4">
        <f t="shared" si="163"/>
        <v>3.2880250434386795</v>
      </c>
      <c r="AK131" s="4">
        <f t="shared" si="163"/>
        <v>3.5660510344451097</v>
      </c>
      <c r="AL131" s="4">
        <f t="shared" si="163"/>
        <v>2.2602572347164767</v>
      </c>
      <c r="AM131" s="4">
        <f t="shared" si="163"/>
        <v>0.72644646992880268</v>
      </c>
      <c r="AN131" s="4">
        <f t="shared" si="163"/>
        <v>-3.1781147336273818</v>
      </c>
      <c r="AO131" s="4">
        <f t="shared" si="163"/>
        <v>0.2148975645349509</v>
      </c>
      <c r="AP131" s="4">
        <f t="shared" si="163"/>
        <v>1.7851516157954705</v>
      </c>
      <c r="AQ131" s="4">
        <f t="shared" si="163"/>
        <v>2.7465834901081365</v>
      </c>
      <c r="AR131" s="4">
        <f t="shared" si="163"/>
        <v>-0.29208224265919114</v>
      </c>
      <c r="AS131" s="4">
        <f t="shared" si="163"/>
        <v>-2.3624430450370539</v>
      </c>
      <c r="AT131" s="4">
        <f t="shared" si="163"/>
        <v>-1.1131533392534578</v>
      </c>
      <c r="AU131" s="4">
        <f t="shared" si="163"/>
        <v>0.33080925581691645</v>
      </c>
      <c r="AV131" s="4">
        <f t="shared" si="163"/>
        <v>-3.546181958898174</v>
      </c>
      <c r="AW131" s="4">
        <f t="shared" si="163"/>
        <v>-1.6693895596060599</v>
      </c>
      <c r="AY131" s="2">
        <f t="shared" si="154"/>
        <v>88.011631563848695</v>
      </c>
      <c r="AZ131" s="2">
        <f t="shared" si="154"/>
        <v>89.502300607929868</v>
      </c>
      <c r="BA131" s="2">
        <f t="shared" si="154"/>
        <v>88.578418398109946</v>
      </c>
      <c r="BB131" s="2">
        <f t="shared" si="154"/>
        <v>87.733538852942885</v>
      </c>
      <c r="BC131" s="2">
        <f t="shared" si="154"/>
        <v>87.912614915095787</v>
      </c>
      <c r="BD131" s="2">
        <f t="shared" si="154"/>
        <v>88.378075094950347</v>
      </c>
      <c r="BE131" s="2">
        <f t="shared" si="154"/>
        <v>89.240721516134741</v>
      </c>
      <c r="BF131" s="2">
        <f t="shared" si="154"/>
        <v>90.054689566132851</v>
      </c>
      <c r="BG131" s="2">
        <f t="shared" si="154"/>
        <v>91.093630314032779</v>
      </c>
      <c r="BH131" s="2">
        <f t="shared" si="154"/>
        <v>90.943093744179052</v>
      </c>
      <c r="BI131" s="2">
        <f t="shared" si="154"/>
        <v>90.698183106261894</v>
      </c>
      <c r="BJ131" s="2">
        <f t="shared" si="154"/>
        <v>91.032119143308364</v>
      </c>
      <c r="BK131" s="2">
        <f t="shared" si="154"/>
        <v>91.916009964001105</v>
      </c>
      <c r="BL131" s="2">
        <f t="shared" si="154"/>
        <v>92.395212221850713</v>
      </c>
      <c r="BM131" s="2">
        <f t="shared" si="154"/>
        <v>94.371850313483648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88.2</v>
      </c>
      <c r="CF131" s="2" t="str">
        <f t="shared" si="155"/>
        <v/>
      </c>
      <c r="CG131" s="2" t="str">
        <f t="shared" si="155"/>
        <v/>
      </c>
      <c r="CH131" s="2">
        <f t="shared" si="155"/>
        <v>90.075000000000003</v>
      </c>
      <c r="CI131" s="2">
        <f t="shared" si="155"/>
        <v>88.85</v>
      </c>
      <c r="CJ131" s="2" t="str">
        <f t="shared" si="155"/>
        <v/>
      </c>
      <c r="CK131" s="2">
        <f t="shared" si="155"/>
        <v>89.775000000000006</v>
      </c>
      <c r="CL131" s="2" t="str">
        <f t="shared" si="155"/>
        <v/>
      </c>
      <c r="CM131" s="2">
        <f t="shared" si="155"/>
        <v>94.584999999999994</v>
      </c>
      <c r="CN131" s="2" t="str">
        <f t="shared" si="155"/>
        <v/>
      </c>
      <c r="CO131" s="2">
        <f t="shared" si="155"/>
        <v>88.927000000000007</v>
      </c>
      <c r="CP131" s="2">
        <f t="shared" si="155"/>
        <v>90.22</v>
      </c>
      <c r="CQ131" s="2">
        <f t="shared" si="155"/>
        <v>92.512</v>
      </c>
      <c r="CR131" s="2" t="str">
        <f t="shared" si="155"/>
        <v/>
      </c>
      <c r="CS131" s="2" t="str">
        <f t="shared" si="155"/>
        <v/>
      </c>
      <c r="CU131" s="2">
        <f t="shared" si="110"/>
        <v>88.2</v>
      </c>
      <c r="CV131" s="2" t="str">
        <f t="shared" si="111"/>
        <v/>
      </c>
      <c r="CW131" s="2" t="str">
        <f t="shared" si="112"/>
        <v/>
      </c>
      <c r="CX131" s="2">
        <f t="shared" si="113"/>
        <v>90.075000000000003</v>
      </c>
      <c r="CY131" s="2">
        <f t="shared" si="114"/>
        <v>88.85</v>
      </c>
      <c r="CZ131" s="2" t="str">
        <f t="shared" si="115"/>
        <v/>
      </c>
      <c r="DA131" s="2">
        <f t="shared" si="116"/>
        <v>89.775000000000006</v>
      </c>
      <c r="DB131" s="2" t="str">
        <f t="shared" si="117"/>
        <v/>
      </c>
      <c r="DC131" s="2">
        <f t="shared" si="118"/>
        <v>94.584999999999994</v>
      </c>
      <c r="DD131" s="2" t="str">
        <f t="shared" si="119"/>
        <v/>
      </c>
      <c r="DE131" s="2">
        <f t="shared" si="120"/>
        <v>88.927000000000007</v>
      </c>
      <c r="DF131" s="2">
        <f t="shared" si="121"/>
        <v>90.22</v>
      </c>
      <c r="DG131" s="2">
        <f t="shared" si="122"/>
        <v>92.512</v>
      </c>
      <c r="DH131" s="2" t="str">
        <f t="shared" si="123"/>
        <v/>
      </c>
      <c r="DI131" s="2" t="str">
        <f t="shared" si="124"/>
        <v/>
      </c>
      <c r="DK131" s="2">
        <f t="shared" si="164"/>
        <v>107.97491430499328</v>
      </c>
      <c r="DL131" s="2">
        <f t="shared" si="164"/>
        <v>104.72586875843457</v>
      </c>
      <c r="DM131" s="2">
        <f t="shared" si="164"/>
        <v>107.25274390243902</v>
      </c>
      <c r="DN131" s="2">
        <f t="shared" si="164"/>
        <v>111.15310037523452</v>
      </c>
      <c r="DO131" s="2">
        <f t="shared" si="164"/>
        <v>101.27997975708504</v>
      </c>
      <c r="DP131" s="2">
        <f t="shared" si="164"/>
        <v>109.73959131195974</v>
      </c>
      <c r="DQ131" s="2">
        <f t="shared" si="164"/>
        <v>109.0047297297297</v>
      </c>
      <c r="DR131" s="2">
        <f t="shared" si="164"/>
        <v>109.41080465587046</v>
      </c>
      <c r="DS131" s="2">
        <f t="shared" si="164"/>
        <v>113.71243801291172</v>
      </c>
      <c r="DT131" s="2">
        <f t="shared" si="164"/>
        <v>112.95226647700332</v>
      </c>
      <c r="DU131" s="2">
        <f t="shared" si="164"/>
        <v>108.31056059379218</v>
      </c>
      <c r="DV131" s="2">
        <f t="shared" si="164"/>
        <v>111.88917419849002</v>
      </c>
      <c r="DW131" s="2">
        <f t="shared" si="164"/>
        <v>113.7464694167852</v>
      </c>
      <c r="DX131" s="2">
        <f t="shared" si="164"/>
        <v>110.10501564722617</v>
      </c>
      <c r="DY131" s="2">
        <f t="shared" si="164"/>
        <v>108.1500590463458</v>
      </c>
      <c r="EA131" s="2">
        <f t="shared" si="152"/>
        <v>87.960837680810016</v>
      </c>
      <c r="EB131" s="2">
        <f t="shared" si="152"/>
        <v>89.478586171310639</v>
      </c>
      <c r="EC131" s="2">
        <f t="shared" si="152"/>
        <v>88.523411654135316</v>
      </c>
      <c r="ED131" s="2">
        <f t="shared" si="152"/>
        <v>87.529135849333855</v>
      </c>
      <c r="EE131" s="2">
        <f t="shared" si="151"/>
        <v>87.871424012280841</v>
      </c>
      <c r="EF131" s="2">
        <f t="shared" si="151"/>
        <v>88.31830986630392</v>
      </c>
      <c r="EG131" s="2">
        <f t="shared" si="151"/>
        <v>89.171469804327316</v>
      </c>
      <c r="EH131" s="2">
        <f t="shared" si="151"/>
        <v>89.998465692712983</v>
      </c>
      <c r="EI131" s="2">
        <f t="shared" si="151"/>
        <v>91.022055790363481</v>
      </c>
      <c r="EJ131" s="2">
        <f t="shared" si="151"/>
        <v>90.874245518516602</v>
      </c>
      <c r="EK131" s="2">
        <f t="shared" si="151"/>
        <v>90.646629024943294</v>
      </c>
      <c r="EL131" s="2">
        <f t="shared" si="151"/>
        <v>90.964908289435499</v>
      </c>
      <c r="EM131" s="2">
        <f t="shared" si="135"/>
        <v>91.842423110460587</v>
      </c>
      <c r="EN131" s="2">
        <f t="shared" si="135"/>
        <v>92.336649999999992</v>
      </c>
      <c r="EO131" s="2">
        <f t="shared" si="135"/>
        <v>94.328010072655232</v>
      </c>
      <c r="EQ131" s="2">
        <f t="shared" si="165"/>
        <v>87.927933135625082</v>
      </c>
      <c r="ER131" s="2">
        <f t="shared" si="165"/>
        <v>89.132140584214952</v>
      </c>
      <c r="ES131" s="2">
        <f t="shared" si="165"/>
        <v>88.683897504864362</v>
      </c>
      <c r="ET131" s="2">
        <f t="shared" si="165"/>
        <v>88.041554636951844</v>
      </c>
      <c r="EU131" s="2">
        <f t="shared" si="165"/>
        <v>87.99693673706463</v>
      </c>
      <c r="EV131" s="2">
        <f t="shared" si="165"/>
        <v>88.213940445496362</v>
      </c>
      <c r="EW131" s="2">
        <f t="shared" si="165"/>
        <v>89.277960185187524</v>
      </c>
      <c r="EX131" s="2">
        <f t="shared" si="165"/>
        <v>89.870027834844308</v>
      </c>
      <c r="EY131" s="2">
        <f t="shared" si="165"/>
        <v>90.941344445174295</v>
      </c>
      <c r="EZ131" s="2">
        <f t="shared" si="165"/>
        <v>90.852705385962508</v>
      </c>
      <c r="FA131" s="2">
        <f t="shared" si="165"/>
        <v>90.672152257127749</v>
      </c>
      <c r="FB131" s="2">
        <f t="shared" si="165"/>
        <v>90.946897486043085</v>
      </c>
      <c r="FC131" s="2">
        <f t="shared" si="165"/>
        <v>91.92000591675388</v>
      </c>
      <c r="FD131" s="2">
        <f t="shared" si="165"/>
        <v>92.244106418455928</v>
      </c>
      <c r="FE131" s="2">
        <f t="shared" si="165"/>
        <v>93.960050596232762</v>
      </c>
      <c r="FG131" s="2">
        <f t="shared" si="166"/>
        <v>0.99742660691112806</v>
      </c>
      <c r="FH131" s="2">
        <f t="shared" si="166"/>
        <v>0.99753159883102882</v>
      </c>
      <c r="FI131" s="2">
        <f t="shared" si="166"/>
        <v>0.99728770417906432</v>
      </c>
      <c r="FJ131" s="2">
        <f t="shared" si="166"/>
        <v>0.99706064340330103</v>
      </c>
      <c r="FK131" s="2">
        <f t="shared" si="166"/>
        <v>0.99715648281631697</v>
      </c>
      <c r="FL131" s="2">
        <f t="shared" si="166"/>
        <v>0.99707224029135211</v>
      </c>
      <c r="FM131" s="2">
        <f t="shared" si="166"/>
        <v>0.99665058068643531</v>
      </c>
      <c r="FN131" s="2">
        <f t="shared" si="166"/>
        <v>0.9969279322371124</v>
      </c>
      <c r="FO131" s="2">
        <f t="shared" si="166"/>
        <v>0.99673157725033656</v>
      </c>
      <c r="FP131" s="2">
        <f t="shared" si="166"/>
        <v>0.99685297513066651</v>
      </c>
      <c r="FQ131" s="2">
        <f t="shared" si="166"/>
        <v>0.99712463492670822</v>
      </c>
      <c r="FR131" s="2">
        <f t="shared" si="166"/>
        <v>0.9967658690124539</v>
      </c>
      <c r="FS131" s="2">
        <f t="shared" si="166"/>
        <v>0.99671902825450642</v>
      </c>
      <c r="FT131" s="2">
        <f t="shared" si="166"/>
        <v>0.99661729635066632</v>
      </c>
      <c r="FU131" s="2">
        <f t="shared" si="166"/>
        <v>0.99638919526111414</v>
      </c>
      <c r="FW131" s="2">
        <f t="shared" si="156"/>
        <v>2.158374845030623E-2</v>
      </c>
      <c r="FX131" s="2">
        <f t="shared" si="156"/>
        <v>4.0185166332086047E-2</v>
      </c>
      <c r="FY131" s="2">
        <f t="shared" si="156"/>
        <v>2.6215734094529458E-2</v>
      </c>
      <c r="FZ131" s="2">
        <f t="shared" si="156"/>
        <v>0.26338563475986554</v>
      </c>
      <c r="GA131" s="2">
        <f t="shared" si="156"/>
        <v>2.4407438779620667E-2</v>
      </c>
      <c r="GB131" s="2">
        <f t="shared" si="156"/>
        <v>2.8275869070966457E-2</v>
      </c>
      <c r="GC131" s="2">
        <f t="shared" si="156"/>
        <v>2.6498242747834695E-2</v>
      </c>
      <c r="GD131" s="2">
        <f t="shared" si="156"/>
        <v>2.6566523046385342E-2</v>
      </c>
      <c r="GE131" s="2">
        <f t="shared" si="156"/>
        <v>3.2055441268844242E-2</v>
      </c>
      <c r="GF131" s="2">
        <f t="shared" si="156"/>
        <v>2.9333865888967352E-2</v>
      </c>
      <c r="GG131" s="2">
        <f t="shared" si="156"/>
        <v>2.9926829917321065E-2</v>
      </c>
      <c r="GH131" s="2">
        <f t="shared" si="156"/>
        <v>2.5593688700273478E-2</v>
      </c>
      <c r="GI131" s="2">
        <f t="shared" si="156"/>
        <v>2.2173682284383225E-2</v>
      </c>
      <c r="GJ131" s="2">
        <f t="shared" si="156"/>
        <v>1.6672074293014729E-2</v>
      </c>
      <c r="GK131" s="2">
        <f t="shared" si="156"/>
        <v>1.6492248456005207E-2</v>
      </c>
      <c r="GM131" s="86">
        <f t="shared" si="157"/>
        <v>2.509274472225638E-115</v>
      </c>
      <c r="GN131" s="86">
        <f t="shared" si="157"/>
        <v>7.9554506644852811E-151</v>
      </c>
      <c r="GO131" s="86">
        <f t="shared" si="157"/>
        <v>3.518034591370106E-152</v>
      </c>
      <c r="GP131" s="86">
        <f t="shared" si="157"/>
        <v>5.058292654045084E-184</v>
      </c>
      <c r="GQ131" s="86">
        <f t="shared" si="157"/>
        <v>8.6016125059456119E-192</v>
      </c>
      <c r="GR131" s="86">
        <f t="shared" si="157"/>
        <v>6.3308570239268088E-192</v>
      </c>
      <c r="GS131" s="86">
        <f t="shared" si="157"/>
        <v>1.0259013850173509E-165</v>
      </c>
      <c r="GT131" s="86">
        <f t="shared" si="157"/>
        <v>3.0605016433635694E-149</v>
      </c>
      <c r="GU131" s="86">
        <f t="shared" si="157"/>
        <v>4.3262123458616775E-154</v>
      </c>
      <c r="GV131" s="86">
        <f t="shared" si="157"/>
        <v>1.3240593294379941E-141</v>
      </c>
      <c r="GW131" s="86">
        <f t="shared" si="157"/>
        <v>9.0615968448270666E-161</v>
      </c>
      <c r="GX131" s="86">
        <f t="shared" si="157"/>
        <v>5.3894104086077575E-147</v>
      </c>
      <c r="GY131" s="86">
        <f t="shared" si="157"/>
        <v>1.2570738319161226E-130</v>
      </c>
      <c r="GZ131" s="86">
        <f t="shared" si="157"/>
        <v>2.2682150537491049E-78</v>
      </c>
      <c r="HA131" s="86">
        <f t="shared" si="157"/>
        <v>2.2630121923107132E-66</v>
      </c>
      <c r="HC131" s="86">
        <f t="shared" si="153"/>
        <v>1.0084332131693659E-37</v>
      </c>
      <c r="HD131" s="86">
        <f t="shared" si="153"/>
        <v>5.9434890630188823E-50</v>
      </c>
      <c r="HE131" s="86">
        <f t="shared" si="153"/>
        <v>9.7995339954870522E-56</v>
      </c>
      <c r="HF131" s="86">
        <f t="shared" si="153"/>
        <v>8.9697788565807564E-50</v>
      </c>
      <c r="HG131" s="86">
        <f t="shared" si="153"/>
        <v>7.9043792301981702E-67</v>
      </c>
      <c r="HH131" s="86">
        <f t="shared" si="153"/>
        <v>6.2339600725999201E-91</v>
      </c>
      <c r="HI131" s="86">
        <f t="shared" si="153"/>
        <v>8.2179783706449213E-91</v>
      </c>
      <c r="HJ131" s="86">
        <f t="shared" si="153"/>
        <v>3.5550360009055539E-84</v>
      </c>
      <c r="HK131" s="86">
        <f t="shared" si="153"/>
        <v>1.1842937021373841E-71</v>
      </c>
      <c r="HL131" s="86">
        <f t="shared" si="161"/>
        <v>8.0879836531305551E-68</v>
      </c>
      <c r="HM131" s="86">
        <f t="shared" si="161"/>
        <v>1.6433218165793598E-58</v>
      </c>
      <c r="HN131" s="86">
        <f t="shared" si="161"/>
        <v>1.1894064015847676E-52</v>
      </c>
      <c r="HO131" s="86">
        <f t="shared" si="161"/>
        <v>2.9661107465943033E-44</v>
      </c>
      <c r="HP131" s="86">
        <f t="shared" si="161"/>
        <v>9.1413030325859469E-28</v>
      </c>
      <c r="HQ131" s="86">
        <f t="shared" si="161"/>
        <v>4.4395334245992858E-26</v>
      </c>
      <c r="HS131" s="86">
        <f t="shared" si="158"/>
        <v>6.5705114940997301E-3</v>
      </c>
      <c r="HT131" s="86">
        <f t="shared" si="158"/>
        <v>4.1475053752660043E-2</v>
      </c>
      <c r="HU131" s="86">
        <f t="shared" si="158"/>
        <v>1.3506637292416596E-2</v>
      </c>
      <c r="HV131" s="86">
        <f t="shared" si="158"/>
        <v>3.1235989228311058E-3</v>
      </c>
      <c r="HW131" s="86">
        <f t="shared" si="158"/>
        <v>5.1045484726395174E-3</v>
      </c>
      <c r="HX131" s="86">
        <f t="shared" si="158"/>
        <v>1.2683625647842972E-2</v>
      </c>
      <c r="HY131" s="86">
        <f t="shared" si="158"/>
        <v>4.6241150286656018E-3</v>
      </c>
      <c r="HZ131" s="86">
        <f t="shared" si="158"/>
        <v>1.5262027679035789E-2</v>
      </c>
      <c r="IA131" s="86">
        <f t="shared" si="158"/>
        <v>9.8689168159868338E-3</v>
      </c>
      <c r="IB131" s="86">
        <f t="shared" si="158"/>
        <v>1.0448569083536028E-2</v>
      </c>
      <c r="IC131" s="86">
        <f t="shared" si="158"/>
        <v>5.6922965160643548E-3</v>
      </c>
      <c r="ID131" s="86">
        <f t="shared" si="158"/>
        <v>2.9224128934421246E-3</v>
      </c>
      <c r="IE131" s="86">
        <f t="shared" si="158"/>
        <v>2.1665659905280351E-3</v>
      </c>
      <c r="IF131" s="86">
        <f t="shared" si="158"/>
        <v>2.3324496943271905E-2</v>
      </c>
      <c r="IG131" s="86">
        <f t="shared" si="158"/>
        <v>2.9545101145577773E-2</v>
      </c>
      <c r="II131" s="86">
        <f t="shared" si="159"/>
        <v>9.0064161754483262E-37</v>
      </c>
      <c r="IJ131" s="86">
        <f t="shared" si="159"/>
        <v>3.6264199560359363E-28</v>
      </c>
      <c r="IK131" s="86">
        <f t="shared" si="159"/>
        <v>2.4620883856549493E-37</v>
      </c>
      <c r="IL131" s="86">
        <f t="shared" si="159"/>
        <v>4.0641792399748369E-5</v>
      </c>
      <c r="IM131" s="86">
        <f t="shared" si="159"/>
        <v>1.9034271386348854E-46</v>
      </c>
      <c r="IN131" s="86">
        <f t="shared" si="159"/>
        <v>1.9981896054037471E-42</v>
      </c>
      <c r="IO131" s="86">
        <f t="shared" si="159"/>
        <v>6.7854169588399875E-46</v>
      </c>
      <c r="IP131" s="86">
        <f t="shared" si="159"/>
        <v>1.4591163876327335E-42</v>
      </c>
      <c r="IQ131" s="86">
        <f t="shared" si="159"/>
        <v>9.8246954589864047E-41</v>
      </c>
      <c r="IR131" s="86">
        <f t="shared" si="159"/>
        <v>4.3348184526361722E-45</v>
      </c>
      <c r="IS131" s="86">
        <f t="shared" si="159"/>
        <v>3.7490122235345376E-43</v>
      </c>
      <c r="IT131" s="86">
        <f t="shared" si="159"/>
        <v>1.240797685731359E-45</v>
      </c>
      <c r="IU131" s="86">
        <f t="shared" si="159"/>
        <v>5.3211927093663982E-48</v>
      </c>
      <c r="IV131" s="86">
        <f t="shared" si="159"/>
        <v>2.9193575093920588E-22</v>
      </c>
      <c r="IW131" s="86">
        <f t="shared" si="159"/>
        <v>3.1034311760801465E-17</v>
      </c>
      <c r="IY131" s="86">
        <f t="shared" si="160"/>
        <v>6.5705114940997301E-3</v>
      </c>
      <c r="IZ131" s="86">
        <f t="shared" si="160"/>
        <v>4.1475053752660043E-2</v>
      </c>
      <c r="JA131" s="86">
        <f t="shared" si="160"/>
        <v>1.3506637292416596E-2</v>
      </c>
      <c r="JB131" s="86">
        <f t="shared" si="160"/>
        <v>3.1642407152308542E-3</v>
      </c>
      <c r="JC131" s="86">
        <f t="shared" si="160"/>
        <v>5.1045484726395174E-3</v>
      </c>
      <c r="JD131" s="86">
        <f t="shared" si="160"/>
        <v>1.2683625647842972E-2</v>
      </c>
      <c r="JE131" s="86">
        <f t="shared" si="160"/>
        <v>4.6241150286656018E-3</v>
      </c>
      <c r="JF131" s="86">
        <f t="shared" si="160"/>
        <v>1.5262027679035789E-2</v>
      </c>
      <c r="JG131" s="86">
        <f t="shared" si="160"/>
        <v>9.8689168159868338E-3</v>
      </c>
      <c r="JH131" s="86">
        <f t="shared" si="160"/>
        <v>1.0448569083536028E-2</v>
      </c>
      <c r="JI131" s="86">
        <f t="shared" si="160"/>
        <v>5.6922965160643548E-3</v>
      </c>
      <c r="JJ131" s="86">
        <f t="shared" si="160"/>
        <v>2.9224128934421246E-3</v>
      </c>
      <c r="JK131" s="86">
        <f t="shared" si="160"/>
        <v>2.1665659905280351E-3</v>
      </c>
      <c r="JL131" s="86">
        <f t="shared" si="160"/>
        <v>2.3324496943271905E-2</v>
      </c>
      <c r="JM131" s="86">
        <f t="shared" si="160"/>
        <v>2.9545101145577804E-2</v>
      </c>
    </row>
    <row r="132" spans="2:273" x14ac:dyDescent="0.25">
      <c r="B132" s="2">
        <v>105</v>
      </c>
      <c r="C132" s="37">
        <v>87.622</v>
      </c>
      <c r="D132" s="37">
        <v>91.9</v>
      </c>
      <c r="E132" s="37">
        <v>87.424999999999997</v>
      </c>
      <c r="F132" s="37">
        <v>88.275000000000006</v>
      </c>
      <c r="G132" s="37">
        <v>88.275000000000006</v>
      </c>
      <c r="H132" s="37">
        <v>90.65</v>
      </c>
      <c r="I132" s="37">
        <v>87.474999999999994</v>
      </c>
      <c r="J132" s="37">
        <v>90.4</v>
      </c>
      <c r="K132" s="37">
        <v>91.853999999999999</v>
      </c>
      <c r="L132" s="37">
        <v>92.659000000000006</v>
      </c>
      <c r="M132" s="37">
        <v>94.097999999999999</v>
      </c>
      <c r="N132" s="37">
        <v>92.78</v>
      </c>
      <c r="O132" s="37">
        <v>95.22</v>
      </c>
      <c r="P132" s="37">
        <v>95.244</v>
      </c>
      <c r="Q132" s="37">
        <v>105.098</v>
      </c>
      <c r="S132" s="4">
        <f t="shared" si="162"/>
        <v>87.89732969129625</v>
      </c>
      <c r="T132" s="4">
        <f t="shared" si="162"/>
        <v>90.325056117168927</v>
      </c>
      <c r="U132" s="4">
        <f t="shared" si="162"/>
        <v>88.899305176545042</v>
      </c>
      <c r="V132" s="4">
        <f t="shared" si="162"/>
        <v>87.735849392275014</v>
      </c>
      <c r="W132" s="4">
        <f t="shared" si="162"/>
        <v>88.189592687083675</v>
      </c>
      <c r="X132" s="4">
        <f t="shared" si="162"/>
        <v>89.423817038255109</v>
      </c>
      <c r="Y132" s="4">
        <f t="shared" si="162"/>
        <v>89.711041645345247</v>
      </c>
      <c r="Z132" s="4">
        <f t="shared" si="162"/>
        <v>91.485982431473346</v>
      </c>
      <c r="AA132" s="4">
        <f t="shared" si="162"/>
        <v>92.337971867248953</v>
      </c>
      <c r="AB132" s="4">
        <f t="shared" si="162"/>
        <v>92.402903164600843</v>
      </c>
      <c r="AC132" s="4">
        <f t="shared" si="162"/>
        <v>91.691701912203996</v>
      </c>
      <c r="AD132" s="4">
        <f t="shared" si="162"/>
        <v>91.505268985743058</v>
      </c>
      <c r="AE132" s="4">
        <f t="shared" si="162"/>
        <v>92.32210267898293</v>
      </c>
      <c r="AF132" s="4">
        <f t="shared" si="162"/>
        <v>96.835823406654683</v>
      </c>
      <c r="AG132" s="4">
        <f t="shared" si="162"/>
        <v>106.82166632163933</v>
      </c>
      <c r="AI132" s="4">
        <f t="shared" si="163"/>
        <v>-0.27532969129624973</v>
      </c>
      <c r="AJ132" s="4">
        <f t="shared" si="163"/>
        <v>1.5749438828310787</v>
      </c>
      <c r="AK132" s="4">
        <f t="shared" si="163"/>
        <v>-1.4743051765450446</v>
      </c>
      <c r="AL132" s="4">
        <f t="shared" si="163"/>
        <v>0.53915060772499146</v>
      </c>
      <c r="AM132" s="4">
        <f t="shared" si="163"/>
        <v>8.540731291633108E-2</v>
      </c>
      <c r="AN132" s="4">
        <f t="shared" si="163"/>
        <v>1.2261829617448967</v>
      </c>
      <c r="AO132" s="4">
        <f t="shared" si="163"/>
        <v>-2.236041645345253</v>
      </c>
      <c r="AP132" s="4">
        <f t="shared" si="163"/>
        <v>-1.0859824314733402</v>
      </c>
      <c r="AQ132" s="4">
        <f t="shared" si="163"/>
        <v>-0.48397186724895391</v>
      </c>
      <c r="AR132" s="4">
        <f t="shared" si="163"/>
        <v>0.25609683539916261</v>
      </c>
      <c r="AS132" s="4">
        <f t="shared" si="163"/>
        <v>2.406298087796003</v>
      </c>
      <c r="AT132" s="4">
        <f t="shared" si="163"/>
        <v>1.2747310142569432</v>
      </c>
      <c r="AU132" s="4">
        <f t="shared" si="163"/>
        <v>2.8978973210170693</v>
      </c>
      <c r="AV132" s="4">
        <f t="shared" si="163"/>
        <v>-1.591823406654683</v>
      </c>
      <c r="AW132" s="4">
        <f t="shared" si="163"/>
        <v>-1.7236663216393282</v>
      </c>
      <c r="AY132" s="2">
        <f t="shared" si="154"/>
        <v>87.89732969129625</v>
      </c>
      <c r="AZ132" s="2">
        <f t="shared" si="154"/>
        <v>89.37966907091382</v>
      </c>
      <c r="BA132" s="2">
        <f t="shared" si="154"/>
        <v>88.427656163336195</v>
      </c>
      <c r="BB132" s="2">
        <f t="shared" si="154"/>
        <v>87.567886287753367</v>
      </c>
      <c r="BC132" s="2">
        <f t="shared" si="154"/>
        <v>87.782009064391119</v>
      </c>
      <c r="BD132" s="2">
        <f t="shared" si="154"/>
        <v>88.27318128293409</v>
      </c>
      <c r="BE132" s="2">
        <f t="shared" si="154"/>
        <v>89.081841051579346</v>
      </c>
      <c r="BF132" s="2">
        <f t="shared" si="154"/>
        <v>89.960906639945165</v>
      </c>
      <c r="BG132" s="2">
        <f t="shared" si="154"/>
        <v>90.974791188672</v>
      </c>
      <c r="BH132" s="2">
        <f t="shared" si="154"/>
        <v>90.811938279112184</v>
      </c>
      <c r="BI132" s="2">
        <f t="shared" si="154"/>
        <v>90.545868772679512</v>
      </c>
      <c r="BJ132" s="2">
        <f t="shared" si="154"/>
        <v>90.893856649288722</v>
      </c>
      <c r="BK132" s="2">
        <f t="shared" si="154"/>
        <v>91.775416497241466</v>
      </c>
      <c r="BL132" s="2">
        <f t="shared" si="154"/>
        <v>92.292402551465244</v>
      </c>
      <c r="BM132" s="2">
        <f t="shared" si="154"/>
        <v>94.338799864024708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>
        <f t="shared" si="155"/>
        <v>88.275000000000006</v>
      </c>
      <c r="CI132" s="2" t="str">
        <f t="shared" si="155"/>
        <v/>
      </c>
      <c r="CJ132" s="2" t="str">
        <f t="shared" si="155"/>
        <v/>
      </c>
      <c r="CK132" s="2">
        <f t="shared" si="155"/>
        <v>87.474999999999994</v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>
        <f t="shared" si="155"/>
        <v>92.78</v>
      </c>
      <c r="CQ132" s="2">
        <f t="shared" si="155"/>
        <v>95.22</v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>
        <f t="shared" si="113"/>
        <v>88.275000000000006</v>
      </c>
      <c r="CY132" s="2" t="str">
        <f t="shared" si="114"/>
        <v/>
      </c>
      <c r="CZ132" s="2" t="str">
        <f t="shared" si="115"/>
        <v/>
      </c>
      <c r="DA132" s="2">
        <f t="shared" si="116"/>
        <v>87.474999999999994</v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>
        <f t="shared" si="121"/>
        <v>92.78</v>
      </c>
      <c r="DG132" s="2">
        <f t="shared" si="122"/>
        <v>95.22</v>
      </c>
      <c r="DH132" s="2" t="str">
        <f t="shared" si="123"/>
        <v/>
      </c>
      <c r="DI132" s="2" t="str">
        <f t="shared" si="124"/>
        <v/>
      </c>
      <c r="DK132" s="2">
        <f t="shared" si="164"/>
        <v>108.07045236167345</v>
      </c>
      <c r="DL132" s="2">
        <f t="shared" si="164"/>
        <v>104.76358636977061</v>
      </c>
      <c r="DM132" s="2">
        <f t="shared" si="164"/>
        <v>107.33316838649155</v>
      </c>
      <c r="DN132" s="2">
        <f t="shared" si="164"/>
        <v>111.26548780487805</v>
      </c>
      <c r="DO132" s="2">
        <f t="shared" si="164"/>
        <v>101.30627530364374</v>
      </c>
      <c r="DP132" s="2">
        <f t="shared" si="164"/>
        <v>109.8761078892658</v>
      </c>
      <c r="DQ132" s="2">
        <f t="shared" si="164"/>
        <v>109.12207207207204</v>
      </c>
      <c r="DR132" s="2">
        <f t="shared" si="164"/>
        <v>109.52196356275304</v>
      </c>
      <c r="DS132" s="2">
        <f t="shared" si="164"/>
        <v>113.84459546996392</v>
      </c>
      <c r="DT132" s="2">
        <f t="shared" si="164"/>
        <v>113.05188146040777</v>
      </c>
      <c r="DU132" s="2">
        <f t="shared" si="164"/>
        <v>108.37229925775978</v>
      </c>
      <c r="DV132" s="2">
        <f t="shared" si="164"/>
        <v>112.00972589998909</v>
      </c>
      <c r="DW132" s="2">
        <f t="shared" si="164"/>
        <v>113.86956330014223</v>
      </c>
      <c r="DX132" s="2">
        <f t="shared" si="164"/>
        <v>110.20254670459934</v>
      </c>
      <c r="DY132" s="2">
        <f t="shared" si="164"/>
        <v>108.24343237522281</v>
      </c>
      <c r="EA132" s="2">
        <f t="shared" si="152"/>
        <v>87.85078170202506</v>
      </c>
      <c r="EB132" s="2">
        <f t="shared" si="152"/>
        <v>89.361506707946347</v>
      </c>
      <c r="EC132" s="2">
        <f t="shared" si="152"/>
        <v>88.375493059571994</v>
      </c>
      <c r="ED132" s="2">
        <f t="shared" si="152"/>
        <v>87.347991771159883</v>
      </c>
      <c r="EE132" s="2">
        <f t="shared" si="151"/>
        <v>87.742879938595792</v>
      </c>
      <c r="EF132" s="2">
        <f t="shared" si="151"/>
        <v>88.219046108398388</v>
      </c>
      <c r="EG132" s="2">
        <f t="shared" si="151"/>
        <v>89.016751771400862</v>
      </c>
      <c r="EH132" s="2">
        <f t="shared" si="151"/>
        <v>89.910329791683509</v>
      </c>
      <c r="EI132" s="2">
        <f t="shared" si="151"/>
        <v>90.909749225133837</v>
      </c>
      <c r="EJ132" s="2">
        <f t="shared" si="151"/>
        <v>90.74871097642405</v>
      </c>
      <c r="EK132" s="2">
        <f t="shared" si="151"/>
        <v>90.498006439909275</v>
      </c>
      <c r="EL132" s="2">
        <f t="shared" si="151"/>
        <v>90.831965021706907</v>
      </c>
      <c r="EM132" s="2">
        <f t="shared" si="135"/>
        <v>91.706815390364667</v>
      </c>
      <c r="EN132" s="2">
        <f t="shared" si="135"/>
        <v>92.238925834658176</v>
      </c>
      <c r="EO132" s="2">
        <f t="shared" si="135"/>
        <v>94.300330085865269</v>
      </c>
      <c r="EQ132" s="2">
        <f t="shared" si="165"/>
        <v>87.811929702184528</v>
      </c>
      <c r="ER132" s="2">
        <f t="shared" si="165"/>
        <v>88.985163232459257</v>
      </c>
      <c r="ES132" s="2">
        <f t="shared" si="165"/>
        <v>88.558853153256251</v>
      </c>
      <c r="ET132" s="2">
        <f t="shared" si="165"/>
        <v>87.901044512341244</v>
      </c>
      <c r="EU132" s="2">
        <f t="shared" si="165"/>
        <v>87.890678238845211</v>
      </c>
      <c r="EV132" s="2">
        <f t="shared" si="165"/>
        <v>88.099144549243249</v>
      </c>
      <c r="EW132" s="2">
        <f t="shared" si="165"/>
        <v>89.142881344163953</v>
      </c>
      <c r="EX132" s="2">
        <f t="shared" si="165"/>
        <v>89.759407048281048</v>
      </c>
      <c r="EY132" s="2">
        <f t="shared" si="165"/>
        <v>90.814350631951754</v>
      </c>
      <c r="EZ132" s="2">
        <f t="shared" si="165"/>
        <v>90.72366758807776</v>
      </c>
      <c r="FA132" s="2">
        <f t="shared" si="165"/>
        <v>90.527883500527963</v>
      </c>
      <c r="FB132" s="2">
        <f t="shared" si="165"/>
        <v>90.810843102252477</v>
      </c>
      <c r="FC132" s="2">
        <f t="shared" si="165"/>
        <v>91.800165364252535</v>
      </c>
      <c r="FD132" s="2">
        <f t="shared" si="165"/>
        <v>92.131608326846504</v>
      </c>
      <c r="FE132" s="2">
        <f t="shared" si="165"/>
        <v>93.887099012245073</v>
      </c>
      <c r="FG132" s="2">
        <f t="shared" si="166"/>
        <v>0.99765250606433509</v>
      </c>
      <c r="FH132" s="2">
        <f t="shared" si="166"/>
        <v>0.9977483023260667</v>
      </c>
      <c r="FI132" s="2">
        <f t="shared" si="166"/>
        <v>0.9975257663293875</v>
      </c>
      <c r="FJ132" s="2">
        <f t="shared" si="166"/>
        <v>0.99731858142371677</v>
      </c>
      <c r="FK132" s="2">
        <f t="shared" si="166"/>
        <v>0.99740603249931503</v>
      </c>
      <c r="FL132" s="2">
        <f t="shared" si="166"/>
        <v>0.99732916337347066</v>
      </c>
      <c r="FM132" s="2">
        <f t="shared" si="166"/>
        <v>0.99694439275454327</v>
      </c>
      <c r="FN132" s="2">
        <f t="shared" si="166"/>
        <v>0.99719748335648117</v>
      </c>
      <c r="FO132" s="2">
        <f t="shared" si="166"/>
        <v>0.99701830553179693</v>
      </c>
      <c r="FP132" s="2">
        <f t="shared" si="166"/>
        <v>0.99712908423916702</v>
      </c>
      <c r="FQ132" s="2">
        <f t="shared" si="166"/>
        <v>0.9973769722575172</v>
      </c>
      <c r="FR132" s="2">
        <f t="shared" si="166"/>
        <v>0.99704959789204439</v>
      </c>
      <c r="FS132" s="2">
        <f t="shared" si="166"/>
        <v>0.9970068541133531</v>
      </c>
      <c r="FT132" s="2">
        <f t="shared" si="166"/>
        <v>0.99691401909024857</v>
      </c>
      <c r="FU132" s="2">
        <f t="shared" si="166"/>
        <v>0.9967058603527027</v>
      </c>
      <c r="FW132" s="2">
        <f t="shared" si="156"/>
        <v>2.3616930588850886E-2</v>
      </c>
      <c r="FX132" s="2">
        <f t="shared" si="156"/>
        <v>4.3891989782492508E-2</v>
      </c>
      <c r="FY132" s="2">
        <f t="shared" si="156"/>
        <v>2.8672461101883751E-2</v>
      </c>
      <c r="FZ132" s="2">
        <f t="shared" si="156"/>
        <v>0.28163986331171453</v>
      </c>
      <c r="GA132" s="2">
        <f t="shared" si="156"/>
        <v>2.6699353191368975E-2</v>
      </c>
      <c r="GB132" s="2">
        <f t="shared" si="156"/>
        <v>3.0919525298576576E-2</v>
      </c>
      <c r="GC132" s="2">
        <f t="shared" si="156"/>
        <v>2.8980656284193971E-2</v>
      </c>
      <c r="GD132" s="2">
        <f t="shared" si="156"/>
        <v>2.9055142316546601E-2</v>
      </c>
      <c r="GE132" s="2">
        <f t="shared" si="156"/>
        <v>3.5039726767745451E-2</v>
      </c>
      <c r="GF132" s="2">
        <f t="shared" si="156"/>
        <v>3.207317475460375E-2</v>
      </c>
      <c r="GG132" s="2">
        <f t="shared" si="156"/>
        <v>3.2719645491134139E-2</v>
      </c>
      <c r="GH132" s="2">
        <f t="shared" si="156"/>
        <v>2.7993798410179134E-2</v>
      </c>
      <c r="GI132" s="2">
        <f t="shared" si="156"/>
        <v>2.426105803277415E-2</v>
      </c>
      <c r="GJ132" s="2">
        <f t="shared" si="156"/>
        <v>1.8251209029375274E-2</v>
      </c>
      <c r="GK132" s="2">
        <f t="shared" si="156"/>
        <v>1.8054663297431717E-2</v>
      </c>
      <c r="GM132" s="86">
        <f t="shared" si="157"/>
        <v>1.5632167217946617E-120</v>
      </c>
      <c r="GN132" s="86">
        <f t="shared" si="157"/>
        <v>1.5675403328583033E-157</v>
      </c>
      <c r="GO132" s="86">
        <f t="shared" si="157"/>
        <v>6.2637286424892459E-159</v>
      </c>
      <c r="GP132" s="86">
        <f t="shared" si="157"/>
        <v>3.0223607848296715E-192</v>
      </c>
      <c r="GQ132" s="86">
        <f t="shared" si="157"/>
        <v>2.893064399598114E-200</v>
      </c>
      <c r="GR132" s="86">
        <f t="shared" si="157"/>
        <v>2.6934342261951871E-200</v>
      </c>
      <c r="GS132" s="86">
        <f t="shared" si="157"/>
        <v>4.2057034622291608E-173</v>
      </c>
      <c r="GT132" s="86">
        <f t="shared" si="157"/>
        <v>6.5565390324790884E-156</v>
      </c>
      <c r="GU132" s="86">
        <f t="shared" si="157"/>
        <v>5.3298851506846655E-161</v>
      </c>
      <c r="GV132" s="86">
        <f t="shared" si="157"/>
        <v>7.6873358896676601E-148</v>
      </c>
      <c r="GW132" s="86">
        <f t="shared" si="157"/>
        <v>7.5378361524575688E-168</v>
      </c>
      <c r="GX132" s="86">
        <f t="shared" si="157"/>
        <v>1.6747732567860303E-153</v>
      </c>
      <c r="GY132" s="86">
        <f t="shared" si="157"/>
        <v>1.9866699071640687E-136</v>
      </c>
      <c r="GZ132" s="86">
        <f t="shared" si="157"/>
        <v>7.4086441695979325E-82</v>
      </c>
      <c r="HA132" s="86">
        <f t="shared" si="157"/>
        <v>3.1083811995975488E-69</v>
      </c>
      <c r="HC132" s="86">
        <f t="shared" si="153"/>
        <v>5.9070932062028922E-41</v>
      </c>
      <c r="HD132" s="86">
        <f t="shared" si="153"/>
        <v>4.6991628633874914E-54</v>
      </c>
      <c r="HE132" s="86">
        <f t="shared" si="153"/>
        <v>2.8167255063068907E-60</v>
      </c>
      <c r="HF132" s="86">
        <f t="shared" si="153"/>
        <v>8.614368605240159E-54</v>
      </c>
      <c r="HG132" s="86">
        <f t="shared" si="153"/>
        <v>3.1993846164706392E-72</v>
      </c>
      <c r="HH132" s="86">
        <f t="shared" si="153"/>
        <v>3.8376225006334369E-98</v>
      </c>
      <c r="HI132" s="86">
        <f t="shared" si="153"/>
        <v>2.6978497978754411E-98</v>
      </c>
      <c r="HJ132" s="86">
        <f t="shared" si="153"/>
        <v>4.535184157836492E-91</v>
      </c>
      <c r="HK132" s="86">
        <f t="shared" si="153"/>
        <v>1.6672031901452629E-77</v>
      </c>
      <c r="HL132" s="86">
        <f t="shared" si="161"/>
        <v>3.2288218804824267E-73</v>
      </c>
      <c r="HM132" s="86">
        <f t="shared" si="161"/>
        <v>3.5621918360367089E-63</v>
      </c>
      <c r="HN132" s="86">
        <f t="shared" si="161"/>
        <v>5.4387298798957146E-57</v>
      </c>
      <c r="HO132" s="86">
        <f t="shared" si="161"/>
        <v>5.0932896796554715E-48</v>
      </c>
      <c r="HP132" s="86">
        <f t="shared" si="161"/>
        <v>3.9174572707656691E-30</v>
      </c>
      <c r="HQ132" s="86">
        <f t="shared" si="161"/>
        <v>3.2686717386862001E-28</v>
      </c>
      <c r="HS132" s="86">
        <f t="shared" si="158"/>
        <v>1.2167805979644892E-2</v>
      </c>
      <c r="HT132" s="86">
        <f t="shared" si="158"/>
        <v>6.735728812526999E-2</v>
      </c>
      <c r="HU132" s="86">
        <f t="shared" si="158"/>
        <v>2.4527183134775799E-2</v>
      </c>
      <c r="HV132" s="86">
        <f t="shared" si="158"/>
        <v>6.9060842191994059E-3</v>
      </c>
      <c r="HW132" s="86">
        <f t="shared" si="158"/>
        <v>1.0656747247832478E-2</v>
      </c>
      <c r="HX132" s="86">
        <f t="shared" si="158"/>
        <v>2.4416055404141601E-2</v>
      </c>
      <c r="HY132" s="86">
        <f t="shared" si="158"/>
        <v>9.8495780886612098E-3</v>
      </c>
      <c r="HZ132" s="86">
        <f t="shared" si="158"/>
        <v>2.8603058940272787E-2</v>
      </c>
      <c r="IA132" s="86">
        <f t="shared" si="158"/>
        <v>1.9629522750250608E-2</v>
      </c>
      <c r="IB132" s="86">
        <f t="shared" si="158"/>
        <v>2.1040339231965202E-2</v>
      </c>
      <c r="IC132" s="86">
        <f t="shared" si="158"/>
        <v>1.1947517886540653E-2</v>
      </c>
      <c r="ID132" s="86">
        <f t="shared" si="158"/>
        <v>6.3926018562144383E-3</v>
      </c>
      <c r="IE132" s="86">
        <f t="shared" si="158"/>
        <v>4.7975017701750141E-3</v>
      </c>
      <c r="IF132" s="86">
        <f t="shared" si="158"/>
        <v>3.2700320301057587E-2</v>
      </c>
      <c r="IG132" s="86">
        <f t="shared" si="158"/>
        <v>4.0715492690043951E-2</v>
      </c>
      <c r="II132" s="86">
        <f t="shared" si="159"/>
        <v>4.2413653244648628E-35</v>
      </c>
      <c r="IJ132" s="86">
        <f t="shared" si="159"/>
        <v>1.1925250749950642E-26</v>
      </c>
      <c r="IK132" s="86">
        <f t="shared" si="159"/>
        <v>1.5255421232085278E-35</v>
      </c>
      <c r="IL132" s="86">
        <f t="shared" si="159"/>
        <v>1.8171864453097119E-4</v>
      </c>
      <c r="IM132" s="86">
        <f t="shared" si="159"/>
        <v>3.0443341040542468E-44</v>
      </c>
      <c r="IN132" s="86">
        <f t="shared" si="159"/>
        <v>2.4652069412041452E-40</v>
      </c>
      <c r="IO132" s="86">
        <f t="shared" si="159"/>
        <v>1.144788497238779E-43</v>
      </c>
      <c r="IP132" s="86">
        <f t="shared" si="159"/>
        <v>1.6803961731737009E-40</v>
      </c>
      <c r="IQ132" s="86">
        <f t="shared" si="159"/>
        <v>1.1806301085201861E-38</v>
      </c>
      <c r="IR132" s="86">
        <f t="shared" si="159"/>
        <v>7.7297904830755541E-43</v>
      </c>
      <c r="IS132" s="86">
        <f t="shared" si="159"/>
        <v>5.4648744253754298E-41</v>
      </c>
      <c r="IT132" s="86">
        <f t="shared" si="159"/>
        <v>1.9331616974478782E-43</v>
      </c>
      <c r="IU132" s="86">
        <f t="shared" si="159"/>
        <v>8.8669095625290512E-46</v>
      </c>
      <c r="IV132" s="86">
        <f t="shared" si="159"/>
        <v>2.4450124883156323E-21</v>
      </c>
      <c r="IW132" s="86">
        <f t="shared" si="159"/>
        <v>1.5524172641200609E-16</v>
      </c>
      <c r="IY132" s="86">
        <f t="shared" si="160"/>
        <v>1.2167805979644892E-2</v>
      </c>
      <c r="IZ132" s="86">
        <f t="shared" si="160"/>
        <v>6.735728812526999E-2</v>
      </c>
      <c r="JA132" s="86">
        <f t="shared" si="160"/>
        <v>2.4527183134775799E-2</v>
      </c>
      <c r="JB132" s="86">
        <f t="shared" si="160"/>
        <v>7.087802863730377E-3</v>
      </c>
      <c r="JC132" s="86">
        <f t="shared" si="160"/>
        <v>1.0656747247832478E-2</v>
      </c>
      <c r="JD132" s="86">
        <f t="shared" si="160"/>
        <v>2.4416055404141601E-2</v>
      </c>
      <c r="JE132" s="86">
        <f t="shared" si="160"/>
        <v>9.8495780886612098E-3</v>
      </c>
      <c r="JF132" s="86">
        <f t="shared" si="160"/>
        <v>2.8603058940272787E-2</v>
      </c>
      <c r="JG132" s="86">
        <f t="shared" si="160"/>
        <v>1.9629522750250608E-2</v>
      </c>
      <c r="JH132" s="86">
        <f t="shared" si="160"/>
        <v>2.1040339231965202E-2</v>
      </c>
      <c r="JI132" s="86">
        <f t="shared" si="160"/>
        <v>1.1947517886540653E-2</v>
      </c>
      <c r="JJ132" s="86">
        <f t="shared" si="160"/>
        <v>6.3926018562144383E-3</v>
      </c>
      <c r="JK132" s="86">
        <f t="shared" si="160"/>
        <v>4.7975017701750141E-3</v>
      </c>
      <c r="JL132" s="86">
        <f t="shared" si="160"/>
        <v>3.2700320301057587E-2</v>
      </c>
      <c r="JM132" s="86">
        <f t="shared" si="160"/>
        <v>4.0715492690044104E-2</v>
      </c>
    </row>
    <row r="133" spans="2:273" x14ac:dyDescent="0.25">
      <c r="B133" s="2">
        <v>106</v>
      </c>
      <c r="C133" s="37">
        <v>89.933000000000007</v>
      </c>
      <c r="D133" s="37">
        <v>90.924999999999997</v>
      </c>
      <c r="E133" s="37">
        <v>88.1</v>
      </c>
      <c r="F133" s="37">
        <v>85.375</v>
      </c>
      <c r="G133" s="37">
        <v>86.424999999999997</v>
      </c>
      <c r="H133" s="37">
        <v>91.025000000000006</v>
      </c>
      <c r="I133" s="37">
        <v>92.625</v>
      </c>
      <c r="J133" s="37">
        <v>90.1</v>
      </c>
      <c r="K133" s="37">
        <v>93.293000000000006</v>
      </c>
      <c r="L133" s="37">
        <v>94.805000000000007</v>
      </c>
      <c r="M133" s="37">
        <v>93.902000000000001</v>
      </c>
      <c r="N133" s="37">
        <v>92.244</v>
      </c>
      <c r="O133" s="37">
        <v>90.072999999999993</v>
      </c>
      <c r="P133" s="37">
        <v>99.293000000000006</v>
      </c>
      <c r="Q133" s="37">
        <v>108.29300000000001</v>
      </c>
      <c r="S133" s="4">
        <f t="shared" si="162"/>
        <v>87.783306557310468</v>
      </c>
      <c r="T133" s="4">
        <f t="shared" si="162"/>
        <v>90.585884438345218</v>
      </c>
      <c r="U133" s="4">
        <f t="shared" si="162"/>
        <v>89.025941961047835</v>
      </c>
      <c r="V133" s="4">
        <f t="shared" si="162"/>
        <v>87.730603514523025</v>
      </c>
      <c r="W133" s="4">
        <f t="shared" si="162"/>
        <v>88.387780514584378</v>
      </c>
      <c r="X133" s="4">
        <f t="shared" si="162"/>
        <v>90.069991681709752</v>
      </c>
      <c r="Y133" s="4">
        <f t="shared" si="162"/>
        <v>90.079390050799219</v>
      </c>
      <c r="Z133" s="4">
        <f t="shared" si="162"/>
        <v>92.324859661783506</v>
      </c>
      <c r="AA133" s="4">
        <f t="shared" si="162"/>
        <v>93.181604012750626</v>
      </c>
      <c r="AB133" s="4">
        <f t="shared" si="162"/>
        <v>93.410120581901168</v>
      </c>
      <c r="AC133" s="4">
        <f t="shared" si="162"/>
        <v>92.46289776904716</v>
      </c>
      <c r="AD133" s="4">
        <f t="shared" si="162"/>
        <v>91.916886758517506</v>
      </c>
      <c r="AE133" s="4">
        <f t="shared" si="162"/>
        <v>92.691252708655199</v>
      </c>
      <c r="AF133" s="4">
        <f t="shared" si="162"/>
        <v>98.164571800868572</v>
      </c>
      <c r="AG133" s="4">
        <f t="shared" si="162"/>
        <v>110.44412094240072</v>
      </c>
      <c r="AI133" s="4">
        <f t="shared" si="163"/>
        <v>2.1496934426895393</v>
      </c>
      <c r="AJ133" s="4">
        <f t="shared" si="163"/>
        <v>0.33911556165477919</v>
      </c>
      <c r="AK133" s="4">
        <f t="shared" si="163"/>
        <v>-0.92594196104784032</v>
      </c>
      <c r="AL133" s="4">
        <f t="shared" si="163"/>
        <v>-2.3556035145230254</v>
      </c>
      <c r="AM133" s="4">
        <f t="shared" si="163"/>
        <v>-1.9627805145843809</v>
      </c>
      <c r="AN133" s="4">
        <f t="shared" si="163"/>
        <v>0.95500831829025401</v>
      </c>
      <c r="AO133" s="4">
        <f t="shared" si="163"/>
        <v>2.5456099492007809</v>
      </c>
      <c r="AP133" s="4">
        <f t="shared" si="163"/>
        <v>-2.2248596617835119</v>
      </c>
      <c r="AQ133" s="4">
        <f t="shared" si="163"/>
        <v>0.11139598724938082</v>
      </c>
      <c r="AR133" s="4">
        <f t="shared" si="163"/>
        <v>1.3948794180988386</v>
      </c>
      <c r="AS133" s="4">
        <f t="shared" si="163"/>
        <v>1.439102230952841</v>
      </c>
      <c r="AT133" s="4">
        <f t="shared" si="163"/>
        <v>0.32711324148249332</v>
      </c>
      <c r="AU133" s="4">
        <f t="shared" si="163"/>
        <v>-2.6182527086552057</v>
      </c>
      <c r="AV133" s="4">
        <f t="shared" si="163"/>
        <v>1.1284281991314344</v>
      </c>
      <c r="AW133" s="4">
        <f t="shared" si="163"/>
        <v>-2.1511209424007092</v>
      </c>
      <c r="AY133" s="2">
        <f t="shared" si="154"/>
        <v>87.783306557310468</v>
      </c>
      <c r="AZ133" s="2">
        <f t="shared" si="154"/>
        <v>89.256912174940808</v>
      </c>
      <c r="BA133" s="2">
        <f t="shared" si="154"/>
        <v>88.277343537708859</v>
      </c>
      <c r="BB133" s="2">
        <f t="shared" si="154"/>
        <v>87.404556988484075</v>
      </c>
      <c r="BC133" s="2">
        <f t="shared" si="154"/>
        <v>87.651763321900589</v>
      </c>
      <c r="BD133" s="2">
        <f t="shared" si="154"/>
        <v>88.168544273634041</v>
      </c>
      <c r="BE133" s="2">
        <f t="shared" si="154"/>
        <v>88.923454742307882</v>
      </c>
      <c r="BF133" s="2">
        <f t="shared" si="154"/>
        <v>89.867332603972372</v>
      </c>
      <c r="BG133" s="2">
        <f t="shared" si="154"/>
        <v>90.856276292298801</v>
      </c>
      <c r="BH133" s="2">
        <f t="shared" si="154"/>
        <v>90.681176562311009</v>
      </c>
      <c r="BI133" s="2">
        <f t="shared" si="154"/>
        <v>90.393880705073002</v>
      </c>
      <c r="BJ133" s="2">
        <f t="shared" si="154"/>
        <v>90.755962104322563</v>
      </c>
      <c r="BK133" s="2">
        <f t="shared" si="154"/>
        <v>91.635325377204552</v>
      </c>
      <c r="BL133" s="2">
        <f t="shared" si="154"/>
        <v>92.189883758084576</v>
      </c>
      <c r="BM133" s="2">
        <f t="shared" si="154"/>
        <v>94.305854181130869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108.1659904183536</v>
      </c>
      <c r="DL133" s="2">
        <f t="shared" si="164"/>
        <v>104.80130398110664</v>
      </c>
      <c r="DM133" s="2">
        <f t="shared" si="164"/>
        <v>107.41359287054408</v>
      </c>
      <c r="DN133" s="2">
        <f t="shared" si="164"/>
        <v>111.37787523452157</v>
      </c>
      <c r="DO133" s="2">
        <f t="shared" si="164"/>
        <v>101.33257085020244</v>
      </c>
      <c r="DP133" s="2">
        <f t="shared" si="164"/>
        <v>110.01262446657185</v>
      </c>
      <c r="DQ133" s="2">
        <f t="shared" si="164"/>
        <v>109.2394144144144</v>
      </c>
      <c r="DR133" s="2">
        <f t="shared" si="164"/>
        <v>109.63312246963564</v>
      </c>
      <c r="DS133" s="2">
        <f t="shared" si="164"/>
        <v>113.97675292701611</v>
      </c>
      <c r="DT133" s="2">
        <f t="shared" si="164"/>
        <v>113.15149644381223</v>
      </c>
      <c r="DU133" s="2">
        <f t="shared" si="164"/>
        <v>108.43403792172739</v>
      </c>
      <c r="DV133" s="2">
        <f t="shared" si="164"/>
        <v>112.13027760148816</v>
      </c>
      <c r="DW133" s="2">
        <f t="shared" si="164"/>
        <v>113.99265718349928</v>
      </c>
      <c r="DX133" s="2">
        <f t="shared" si="164"/>
        <v>110.3000777619725</v>
      </c>
      <c r="DY133" s="2">
        <f t="shared" si="164"/>
        <v>108.33680570409982</v>
      </c>
      <c r="EA133" s="2">
        <f t="shared" si="152"/>
        <v>87.740725723240104</v>
      </c>
      <c r="EB133" s="2">
        <f t="shared" si="152"/>
        <v>89.244427244582056</v>
      </c>
      <c r="EC133" s="2">
        <f t="shared" si="152"/>
        <v>88.227574465008658</v>
      </c>
      <c r="ED133" s="2">
        <f t="shared" si="152"/>
        <v>87.166847692985897</v>
      </c>
      <c r="EE133" s="2">
        <f t="shared" si="151"/>
        <v>87.614335864910728</v>
      </c>
      <c r="EF133" s="2">
        <f t="shared" si="151"/>
        <v>88.119782350492855</v>
      </c>
      <c r="EG133" s="2">
        <f t="shared" si="151"/>
        <v>88.862033738474423</v>
      </c>
      <c r="EH133" s="2">
        <f t="shared" si="151"/>
        <v>89.822193890654034</v>
      </c>
      <c r="EI133" s="2">
        <f t="shared" si="151"/>
        <v>90.797442659904192</v>
      </c>
      <c r="EJ133" s="2">
        <f t="shared" si="151"/>
        <v>90.623176434331484</v>
      </c>
      <c r="EK133" s="2">
        <f t="shared" si="151"/>
        <v>90.349383854875256</v>
      </c>
      <c r="EL133" s="2">
        <f t="shared" si="151"/>
        <v>90.699021753978329</v>
      </c>
      <c r="EM133" s="2">
        <f t="shared" si="135"/>
        <v>91.571207670268763</v>
      </c>
      <c r="EN133" s="2">
        <f t="shared" si="135"/>
        <v>92.141201669316359</v>
      </c>
      <c r="EO133" s="2">
        <f t="shared" si="135"/>
        <v>94.272650099075307</v>
      </c>
      <c r="EQ133" s="2">
        <f t="shared" si="165"/>
        <v>87.695926268743989</v>
      </c>
      <c r="ER133" s="2">
        <f t="shared" si="165"/>
        <v>88.838185880703577</v>
      </c>
      <c r="ES133" s="2">
        <f t="shared" si="165"/>
        <v>88.433808801648155</v>
      </c>
      <c r="ET133" s="2">
        <f t="shared" si="165"/>
        <v>87.760534387730658</v>
      </c>
      <c r="EU133" s="2">
        <f t="shared" si="165"/>
        <v>87.784419740625793</v>
      </c>
      <c r="EV133" s="2">
        <f t="shared" si="165"/>
        <v>87.984348652990136</v>
      </c>
      <c r="EW133" s="2">
        <f t="shared" si="165"/>
        <v>89.007802503140368</v>
      </c>
      <c r="EX133" s="2">
        <f t="shared" si="165"/>
        <v>89.648786261717774</v>
      </c>
      <c r="EY133" s="2">
        <f t="shared" si="165"/>
        <v>90.687356818729199</v>
      </c>
      <c r="EZ133" s="2">
        <f t="shared" si="165"/>
        <v>90.594629790192997</v>
      </c>
      <c r="FA133" s="2">
        <f t="shared" si="165"/>
        <v>90.383614743928163</v>
      </c>
      <c r="FB133" s="2">
        <f t="shared" si="165"/>
        <v>90.674788718461869</v>
      </c>
      <c r="FC133" s="2">
        <f t="shared" si="165"/>
        <v>91.680324811751177</v>
      </c>
      <c r="FD133" s="2">
        <f t="shared" si="165"/>
        <v>92.019110235237093</v>
      </c>
      <c r="FE133" s="2">
        <f t="shared" si="165"/>
        <v>93.814147428257385</v>
      </c>
      <c r="FG133" s="2">
        <f t="shared" si="166"/>
        <v>0.99785861777424201</v>
      </c>
      <c r="FH133" s="2">
        <f t="shared" si="166"/>
        <v>0.99794602036973001</v>
      </c>
      <c r="FI133" s="2">
        <f t="shared" si="166"/>
        <v>0.99774298070723788</v>
      </c>
      <c r="FJ133" s="2">
        <f t="shared" si="166"/>
        <v>0.9975539400805491</v>
      </c>
      <c r="FK133" s="2">
        <f t="shared" si="166"/>
        <v>0.99763373344333839</v>
      </c>
      <c r="FL133" s="2">
        <f t="shared" si="166"/>
        <v>0.99756359548000895</v>
      </c>
      <c r="FM133" s="2">
        <f t="shared" si="166"/>
        <v>0.99721250362417047</v>
      </c>
      <c r="FN133" s="2">
        <f t="shared" si="166"/>
        <v>0.99744344401971696</v>
      </c>
      <c r="FO133" s="2">
        <f t="shared" si="166"/>
        <v>0.99727994870141423</v>
      </c>
      <c r="FP133" s="2">
        <f t="shared" si="166"/>
        <v>0.99738103213116236</v>
      </c>
      <c r="FQ133" s="2">
        <f t="shared" si="166"/>
        <v>0.99760721801760599</v>
      </c>
      <c r="FR133" s="2">
        <f t="shared" si="166"/>
        <v>0.99730850257518977</v>
      </c>
      <c r="FS133" s="2">
        <f t="shared" si="166"/>
        <v>0.99726949939096554</v>
      </c>
      <c r="FT133" s="2">
        <f t="shared" si="166"/>
        <v>0.99718478753754169</v>
      </c>
      <c r="FU133" s="2">
        <f t="shared" si="166"/>
        <v>0.99699483789333565</v>
      </c>
      <c r="FW133" s="2">
        <f t="shared" si="156"/>
        <v>2.5836580314933886E-2</v>
      </c>
      <c r="FX133" s="2">
        <f t="shared" si="156"/>
        <v>4.7923671245145523E-2</v>
      </c>
      <c r="FY133" s="2">
        <f t="shared" si="156"/>
        <v>3.1352000413627193E-2</v>
      </c>
      <c r="FZ133" s="2">
        <f t="shared" si="156"/>
        <v>0.30064286937885387</v>
      </c>
      <c r="GA133" s="2">
        <f t="shared" si="156"/>
        <v>2.9200042078396559E-2</v>
      </c>
      <c r="GB133" s="2">
        <f t="shared" si="156"/>
        <v>3.3801752667780953E-2</v>
      </c>
      <c r="GC133" s="2">
        <f t="shared" si="156"/>
        <v>3.1688057870060557E-2</v>
      </c>
      <c r="GD133" s="2">
        <f t="shared" si="156"/>
        <v>3.176927479497154E-2</v>
      </c>
      <c r="GE133" s="2">
        <f t="shared" si="156"/>
        <v>3.8290851509853722E-2</v>
      </c>
      <c r="GF133" s="2">
        <f t="shared" si="156"/>
        <v>3.5059051401525668E-2</v>
      </c>
      <c r="GG133" s="2">
        <f t="shared" si="156"/>
        <v>3.5763482124682194E-2</v>
      </c>
      <c r="GH133" s="2">
        <f t="shared" si="156"/>
        <v>3.0611913199007863E-2</v>
      </c>
      <c r="GI133" s="2">
        <f t="shared" si="156"/>
        <v>2.6539600883412701E-2</v>
      </c>
      <c r="GJ133" s="2">
        <f t="shared" si="156"/>
        <v>1.9976876596170409E-2</v>
      </c>
      <c r="GK133" s="2">
        <f t="shared" si="156"/>
        <v>1.9762121373744227E-2</v>
      </c>
      <c r="GM133" s="86">
        <f t="shared" si="157"/>
        <v>7.4483949414997827E-126</v>
      </c>
      <c r="GN133" s="86">
        <f t="shared" si="157"/>
        <v>2.1999285483759471E-164</v>
      </c>
      <c r="GO133" s="86">
        <f t="shared" si="157"/>
        <v>7.9321973822994246E-166</v>
      </c>
      <c r="GP133" s="86">
        <f t="shared" si="157"/>
        <v>1.1894483177449772E-200</v>
      </c>
      <c r="GQ133" s="86">
        <f t="shared" si="157"/>
        <v>6.359606592403604E-209</v>
      </c>
      <c r="GR133" s="86">
        <f t="shared" si="157"/>
        <v>7.5673493064434674E-209</v>
      </c>
      <c r="GS133" s="86">
        <f t="shared" si="157"/>
        <v>1.1855747547586881E-180</v>
      </c>
      <c r="GT133" s="86">
        <f t="shared" si="157"/>
        <v>1.0005504254335769E-162</v>
      </c>
      <c r="GU133" s="86">
        <f t="shared" si="157"/>
        <v>4.615685925666661E-168</v>
      </c>
      <c r="GV133" s="86">
        <f t="shared" si="157"/>
        <v>3.2642140631254992E-154</v>
      </c>
      <c r="GW133" s="86">
        <f t="shared" si="157"/>
        <v>4.3976434469698188E-175</v>
      </c>
      <c r="GX133" s="86">
        <f t="shared" si="157"/>
        <v>3.7489635570251856E-160</v>
      </c>
      <c r="GY133" s="86">
        <f t="shared" si="157"/>
        <v>2.3407479667223856E-142</v>
      </c>
      <c r="GZ133" s="86">
        <f t="shared" si="157"/>
        <v>2.0255121694750393E-85</v>
      </c>
      <c r="HA133" s="86">
        <f t="shared" si="157"/>
        <v>3.7039832137846198E-72</v>
      </c>
      <c r="HC133" s="86">
        <f t="shared" si="153"/>
        <v>2.5213310541004189E-44</v>
      </c>
      <c r="HD133" s="86">
        <f t="shared" si="153"/>
        <v>2.5336977662340453E-58</v>
      </c>
      <c r="HE133" s="86">
        <f t="shared" si="153"/>
        <v>5.3215810507859194E-65</v>
      </c>
      <c r="HF133" s="86">
        <f t="shared" si="153"/>
        <v>5.7215935769733683E-58</v>
      </c>
      <c r="HG133" s="86">
        <f t="shared" si="153"/>
        <v>7.9182330807100598E-78</v>
      </c>
      <c r="HH133" s="86">
        <f t="shared" si="153"/>
        <v>1.2411606044677453E-105</v>
      </c>
      <c r="HI133" s="86">
        <f t="shared" si="153"/>
        <v>4.4280294130085447E-106</v>
      </c>
      <c r="HJ133" s="86">
        <f t="shared" si="153"/>
        <v>3.0643470384361125E-98</v>
      </c>
      <c r="HK133" s="86">
        <f t="shared" si="153"/>
        <v>1.3687431996558085E-83</v>
      </c>
      <c r="HL133" s="86">
        <f t="shared" si="161"/>
        <v>7.928810070790015E-79</v>
      </c>
      <c r="HM133" s="86">
        <f t="shared" si="161"/>
        <v>5.0658824043302827E-68</v>
      </c>
      <c r="HN133" s="86">
        <f t="shared" si="161"/>
        <v>1.6571820664400313E-61</v>
      </c>
      <c r="HO133" s="86">
        <f t="shared" si="161"/>
        <v>6.074143147305688E-52</v>
      </c>
      <c r="HP133" s="86">
        <f t="shared" si="161"/>
        <v>1.3296956559273992E-32</v>
      </c>
      <c r="HQ133" s="86">
        <f t="shared" si="161"/>
        <v>1.9660552343684441E-30</v>
      </c>
      <c r="HS133" s="86">
        <f t="shared" si="158"/>
        <v>2.1527793798155847E-2</v>
      </c>
      <c r="HT133" s="86">
        <f t="shared" si="158"/>
        <v>0.10390341754590546</v>
      </c>
      <c r="HU133" s="86">
        <f t="shared" si="158"/>
        <v>4.2271325687386278E-2</v>
      </c>
      <c r="HV133" s="86">
        <f t="shared" si="158"/>
        <v>1.4308369439636424E-2</v>
      </c>
      <c r="HW133" s="86">
        <f t="shared" si="158"/>
        <v>2.090685619580215E-2</v>
      </c>
      <c r="HX133" s="86">
        <f t="shared" si="158"/>
        <v>4.4157835922474999E-2</v>
      </c>
      <c r="HY133" s="86">
        <f t="shared" si="158"/>
        <v>1.9674629185598098E-2</v>
      </c>
      <c r="HZ133" s="86">
        <f t="shared" si="158"/>
        <v>5.0454562754502295E-2</v>
      </c>
      <c r="IA133" s="86">
        <f t="shared" si="158"/>
        <v>3.6616877290391925E-2</v>
      </c>
      <c r="IB133" s="86">
        <f t="shared" si="158"/>
        <v>3.9593939445910928E-2</v>
      </c>
      <c r="IC133" s="86">
        <f t="shared" si="158"/>
        <v>2.3501833512075031E-2</v>
      </c>
      <c r="ID133" s="86">
        <f t="shared" si="158"/>
        <v>1.3139490313054409E-2</v>
      </c>
      <c r="IE133" s="86">
        <f t="shared" si="158"/>
        <v>1.0000482257876265E-2</v>
      </c>
      <c r="IF133" s="86">
        <f t="shared" si="158"/>
        <v>4.5132347651634597E-2</v>
      </c>
      <c r="IG133" s="86">
        <f t="shared" si="158"/>
        <v>5.5266393303558196E-2</v>
      </c>
      <c r="II133" s="86">
        <f t="shared" si="159"/>
        <v>1.8200280748402825E-33</v>
      </c>
      <c r="IJ133" s="86">
        <f t="shared" si="159"/>
        <v>3.5441828157782685E-25</v>
      </c>
      <c r="IK133" s="86">
        <f t="shared" si="159"/>
        <v>8.5087399057209391E-34</v>
      </c>
      <c r="IL133" s="86">
        <f t="shared" si="159"/>
        <v>7.1189386352986926E-4</v>
      </c>
      <c r="IM133" s="86">
        <f t="shared" si="159"/>
        <v>4.2881028908444787E-42</v>
      </c>
      <c r="IN133" s="86">
        <f t="shared" si="159"/>
        <v>2.6822360001014419E-38</v>
      </c>
      <c r="IO133" s="86">
        <f t="shared" si="159"/>
        <v>1.693540955262577E-41</v>
      </c>
      <c r="IP133" s="86">
        <f t="shared" si="159"/>
        <v>1.7135955594541188E-38</v>
      </c>
      <c r="IQ133" s="86">
        <f t="shared" si="159"/>
        <v>1.2461553364951206E-36</v>
      </c>
      <c r="IR133" s="86">
        <f t="shared" si="159"/>
        <v>1.2020824464855901E-40</v>
      </c>
      <c r="IS133" s="86">
        <f t="shared" si="159"/>
        <v>6.9792387452791601E-39</v>
      </c>
      <c r="IT133" s="86">
        <f t="shared" si="159"/>
        <v>2.6497451623976379E-41</v>
      </c>
      <c r="IU133" s="86">
        <f t="shared" si="159"/>
        <v>1.3042167509741473E-43</v>
      </c>
      <c r="IV133" s="86">
        <f t="shared" si="159"/>
        <v>1.9526585631619867E-20</v>
      </c>
      <c r="IW133" s="86">
        <f t="shared" si="159"/>
        <v>7.4933434276985038E-16</v>
      </c>
      <c r="IY133" s="86">
        <f t="shared" si="160"/>
        <v>2.1527793798155847E-2</v>
      </c>
      <c r="IZ133" s="86">
        <f t="shared" si="160"/>
        <v>0.10390341754590546</v>
      </c>
      <c r="JA133" s="86">
        <f t="shared" si="160"/>
        <v>4.2271325687386278E-2</v>
      </c>
      <c r="JB133" s="86">
        <f t="shared" si="160"/>
        <v>1.5020263303166293E-2</v>
      </c>
      <c r="JC133" s="86">
        <f t="shared" si="160"/>
        <v>2.090685619580215E-2</v>
      </c>
      <c r="JD133" s="86">
        <f t="shared" si="160"/>
        <v>4.4157835922474999E-2</v>
      </c>
      <c r="JE133" s="86">
        <f t="shared" si="160"/>
        <v>1.9674629185598098E-2</v>
      </c>
      <c r="JF133" s="86">
        <f t="shared" si="160"/>
        <v>5.0454562754502295E-2</v>
      </c>
      <c r="JG133" s="86">
        <f t="shared" si="160"/>
        <v>3.6616877290391925E-2</v>
      </c>
      <c r="JH133" s="86">
        <f t="shared" si="160"/>
        <v>3.9593939445910928E-2</v>
      </c>
      <c r="JI133" s="86">
        <f t="shared" si="160"/>
        <v>2.3501833512075031E-2</v>
      </c>
      <c r="JJ133" s="86">
        <f t="shared" si="160"/>
        <v>1.3139490313054409E-2</v>
      </c>
      <c r="JK133" s="86">
        <f t="shared" si="160"/>
        <v>1.0000482257876265E-2</v>
      </c>
      <c r="JL133" s="86">
        <f t="shared" si="160"/>
        <v>4.5132347651634597E-2</v>
      </c>
      <c r="JM133" s="86">
        <f t="shared" si="160"/>
        <v>5.5266393303558946E-2</v>
      </c>
    </row>
    <row r="134" spans="2:273" x14ac:dyDescent="0.25">
      <c r="B134" s="2">
        <v>107</v>
      </c>
      <c r="C134" s="37">
        <v>87.132999999999996</v>
      </c>
      <c r="D134" s="37">
        <v>91.424999999999997</v>
      </c>
      <c r="E134" s="37">
        <v>88.1</v>
      </c>
      <c r="F134" s="37">
        <v>91.224999999999994</v>
      </c>
      <c r="G134" s="37">
        <v>88.95</v>
      </c>
      <c r="H134" s="37">
        <v>91.525000000000006</v>
      </c>
      <c r="I134" s="37">
        <v>90.35</v>
      </c>
      <c r="J134" s="37">
        <v>89.8</v>
      </c>
      <c r="K134" s="37">
        <v>92.340999999999994</v>
      </c>
      <c r="L134" s="37">
        <v>94.853999999999999</v>
      </c>
      <c r="M134" s="37">
        <v>95.537000000000006</v>
      </c>
      <c r="N134" s="37">
        <v>92.512</v>
      </c>
      <c r="O134" s="37">
        <v>93.366</v>
      </c>
      <c r="P134" s="37">
        <v>97.828999999999994</v>
      </c>
      <c r="Q134" s="37">
        <v>111.17100000000001</v>
      </c>
      <c r="S134" s="4">
        <f t="shared" si="162"/>
        <v>87.669534610677971</v>
      </c>
      <c r="T134" s="4">
        <f t="shared" si="162"/>
        <v>90.894722250952739</v>
      </c>
      <c r="U134" s="4">
        <f t="shared" si="162"/>
        <v>89.247773306991419</v>
      </c>
      <c r="V134" s="4">
        <f t="shared" si="162"/>
        <v>87.838264391169119</v>
      </c>
      <c r="W134" s="4">
        <f t="shared" si="162"/>
        <v>88.762252082103188</v>
      </c>
      <c r="X134" s="4">
        <f t="shared" si="162"/>
        <v>90.99282621299173</v>
      </c>
      <c r="Y134" s="4">
        <f t="shared" si="162"/>
        <v>90.742988837745656</v>
      </c>
      <c r="Z134" s="4">
        <f t="shared" si="162"/>
        <v>93.471831537317314</v>
      </c>
      <c r="AA134" s="4">
        <f t="shared" si="162"/>
        <v>94.428749794787507</v>
      </c>
      <c r="AB134" s="4">
        <f t="shared" si="162"/>
        <v>94.888048915445765</v>
      </c>
      <c r="AC134" s="4">
        <f t="shared" si="162"/>
        <v>93.717840849103283</v>
      </c>
      <c r="AD134" s="4">
        <f t="shared" si="162"/>
        <v>92.676497978208374</v>
      </c>
      <c r="AE134" s="4">
        <f t="shared" si="162"/>
        <v>93.404370183360783</v>
      </c>
      <c r="AF134" s="4">
        <f t="shared" si="162"/>
        <v>99.807639043337446</v>
      </c>
      <c r="AG134" s="4">
        <f t="shared" si="162"/>
        <v>114.78174210199067</v>
      </c>
      <c r="AI134" s="4">
        <f t="shared" si="163"/>
        <v>-0.53653461067797537</v>
      </c>
      <c r="AJ134" s="4">
        <f t="shared" si="163"/>
        <v>0.53027774904725788</v>
      </c>
      <c r="AK134" s="4">
        <f t="shared" si="163"/>
        <v>-1.1477733069914251</v>
      </c>
      <c r="AL134" s="4">
        <f t="shared" si="163"/>
        <v>3.3867356088308753</v>
      </c>
      <c r="AM134" s="4">
        <f t="shared" si="163"/>
        <v>0.18774791789681444</v>
      </c>
      <c r="AN134" s="4">
        <f t="shared" si="163"/>
        <v>0.53217378700827567</v>
      </c>
      <c r="AO134" s="4">
        <f t="shared" si="163"/>
        <v>-0.39298883774566207</v>
      </c>
      <c r="AP134" s="4">
        <f t="shared" si="163"/>
        <v>-3.6718315373173169</v>
      </c>
      <c r="AQ134" s="4">
        <f t="shared" si="163"/>
        <v>-2.0877497947875128</v>
      </c>
      <c r="AR134" s="4">
        <f t="shared" si="163"/>
        <v>-3.4048915445765715E-2</v>
      </c>
      <c r="AS134" s="4">
        <f t="shared" si="163"/>
        <v>1.8191591508967235</v>
      </c>
      <c r="AT134" s="4">
        <f t="shared" si="163"/>
        <v>-0.16449797820837375</v>
      </c>
      <c r="AU134" s="4">
        <f t="shared" si="163"/>
        <v>-3.8370183360783017E-2</v>
      </c>
      <c r="AV134" s="4">
        <f t="shared" si="163"/>
        <v>-1.9786390433374521</v>
      </c>
      <c r="AW134" s="4">
        <f t="shared" si="163"/>
        <v>-3.6107421019906667</v>
      </c>
      <c r="AY134" s="2">
        <f t="shared" si="154"/>
        <v>87.669534610677971</v>
      </c>
      <c r="AZ134" s="2">
        <f t="shared" si="154"/>
        <v>89.133972573259086</v>
      </c>
      <c r="BA134" s="2">
        <f t="shared" si="154"/>
        <v>88.12747910095996</v>
      </c>
      <c r="BB134" s="2">
        <f t="shared" si="154"/>
        <v>87.243589558408956</v>
      </c>
      <c r="BC134" s="2">
        <f t="shared" si="154"/>
        <v>87.521878794200219</v>
      </c>
      <c r="BD134" s="2">
        <f t="shared" si="154"/>
        <v>88.064122497839975</v>
      </c>
      <c r="BE134" s="2">
        <f t="shared" si="154"/>
        <v>88.765553775525092</v>
      </c>
      <c r="BF134" s="2">
        <f t="shared" si="154"/>
        <v>89.773921528737162</v>
      </c>
      <c r="BG134" s="2">
        <f t="shared" si="154"/>
        <v>90.738038415960006</v>
      </c>
      <c r="BH134" s="2">
        <f t="shared" si="154"/>
        <v>90.550773804705088</v>
      </c>
      <c r="BI134" s="2">
        <f t="shared" si="154"/>
        <v>90.242201701940573</v>
      </c>
      <c r="BJ134" s="2">
        <f t="shared" si="154"/>
        <v>90.618404995147159</v>
      </c>
      <c r="BK134" s="2">
        <f t="shared" si="154"/>
        <v>91.495717545514282</v>
      </c>
      <c r="BL134" s="2">
        <f t="shared" si="154"/>
        <v>92.087621330015622</v>
      </c>
      <c r="BM134" s="2">
        <f t="shared" si="154"/>
        <v>94.272962992638838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108.26152847503377</v>
      </c>
      <c r="DL134" s="2">
        <f t="shared" si="164"/>
        <v>104.83902159244268</v>
      </c>
      <c r="DM134" s="2">
        <f t="shared" si="164"/>
        <v>107.49401735459662</v>
      </c>
      <c r="DN134" s="2">
        <f t="shared" si="164"/>
        <v>111.4902626641651</v>
      </c>
      <c r="DO134" s="2">
        <f t="shared" si="164"/>
        <v>101.35886639676116</v>
      </c>
      <c r="DP134" s="2">
        <f t="shared" si="164"/>
        <v>110.1491410438779</v>
      </c>
      <c r="DQ134" s="2">
        <f t="shared" si="164"/>
        <v>109.35675675675674</v>
      </c>
      <c r="DR134" s="2">
        <f t="shared" si="164"/>
        <v>109.74428137651823</v>
      </c>
      <c r="DS134" s="2">
        <f t="shared" si="164"/>
        <v>114.10891038406831</v>
      </c>
      <c r="DT134" s="2">
        <f t="shared" si="164"/>
        <v>113.25111142721669</v>
      </c>
      <c r="DU134" s="2">
        <f t="shared" si="164"/>
        <v>108.49577658569501</v>
      </c>
      <c r="DV134" s="2">
        <f t="shared" si="164"/>
        <v>112.25082930298723</v>
      </c>
      <c r="DW134" s="2">
        <f t="shared" si="164"/>
        <v>114.11575106685632</v>
      </c>
      <c r="DX134" s="2">
        <f t="shared" si="164"/>
        <v>110.39760881934566</v>
      </c>
      <c r="DY134" s="2">
        <f t="shared" si="164"/>
        <v>108.43017903297682</v>
      </c>
      <c r="EA134" s="2">
        <f t="shared" si="152"/>
        <v>87.630669744455147</v>
      </c>
      <c r="EB134" s="2">
        <f t="shared" si="152"/>
        <v>89.127347781217765</v>
      </c>
      <c r="EC134" s="2">
        <f t="shared" si="152"/>
        <v>88.079655870445322</v>
      </c>
      <c r="ED134" s="2">
        <f t="shared" si="152"/>
        <v>86.985703614811911</v>
      </c>
      <c r="EE134" s="2">
        <f t="shared" si="151"/>
        <v>87.485791791225665</v>
      </c>
      <c r="EF134" s="2">
        <f t="shared" si="151"/>
        <v>88.020518592587337</v>
      </c>
      <c r="EG134" s="2">
        <f t="shared" si="151"/>
        <v>88.707315705547984</v>
      </c>
      <c r="EH134" s="2">
        <f t="shared" si="151"/>
        <v>89.734057989624546</v>
      </c>
      <c r="EI134" s="2">
        <f t="shared" si="151"/>
        <v>90.685136094674547</v>
      </c>
      <c r="EJ134" s="2">
        <f t="shared" si="151"/>
        <v>90.497641892238931</v>
      </c>
      <c r="EK134" s="2">
        <f t="shared" si="151"/>
        <v>90.200761269841252</v>
      </c>
      <c r="EL134" s="2">
        <f t="shared" si="151"/>
        <v>90.566078486249737</v>
      </c>
      <c r="EM134" s="2">
        <f t="shared" si="135"/>
        <v>91.435599950172843</v>
      </c>
      <c r="EN134" s="2">
        <f t="shared" si="135"/>
        <v>92.043477503974557</v>
      </c>
      <c r="EO134" s="2">
        <f t="shared" si="135"/>
        <v>94.244970112285344</v>
      </c>
      <c r="EQ134" s="2">
        <f t="shared" si="165"/>
        <v>87.579922835303449</v>
      </c>
      <c r="ER134" s="2">
        <f t="shared" si="165"/>
        <v>88.691208528947882</v>
      </c>
      <c r="ES134" s="2">
        <f t="shared" si="165"/>
        <v>88.308764450040044</v>
      </c>
      <c r="ET134" s="2">
        <f t="shared" si="165"/>
        <v>87.620024263120058</v>
      </c>
      <c r="EU134" s="2">
        <f t="shared" si="165"/>
        <v>87.678161242406361</v>
      </c>
      <c r="EV134" s="2">
        <f t="shared" si="165"/>
        <v>87.869552756737022</v>
      </c>
      <c r="EW134" s="2">
        <f t="shared" si="165"/>
        <v>88.872723662116798</v>
      </c>
      <c r="EX134" s="2">
        <f t="shared" si="165"/>
        <v>89.5381654751545</v>
      </c>
      <c r="EY134" s="2">
        <f t="shared" si="165"/>
        <v>90.560363005506659</v>
      </c>
      <c r="EZ134" s="2">
        <f t="shared" si="165"/>
        <v>90.465591992308234</v>
      </c>
      <c r="FA134" s="2">
        <f t="shared" si="165"/>
        <v>90.239345987328377</v>
      </c>
      <c r="FB134" s="2">
        <f t="shared" si="165"/>
        <v>90.538734334671261</v>
      </c>
      <c r="FC134" s="2">
        <f t="shared" si="165"/>
        <v>91.560484259249833</v>
      </c>
      <c r="FD134" s="2">
        <f t="shared" si="165"/>
        <v>91.906612143627669</v>
      </c>
      <c r="FE134" s="2">
        <f t="shared" si="165"/>
        <v>93.741195844269683</v>
      </c>
      <c r="FG134" s="2">
        <f t="shared" si="166"/>
        <v>0.9980466681551956</v>
      </c>
      <c r="FH134" s="2">
        <f t="shared" si="166"/>
        <v>0.99812640970325595</v>
      </c>
      <c r="FI134" s="2">
        <f t="shared" si="166"/>
        <v>0.99794116506968034</v>
      </c>
      <c r="FJ134" s="2">
        <f t="shared" si="166"/>
        <v>0.99776868660139528</v>
      </c>
      <c r="FK134" s="2">
        <f t="shared" si="166"/>
        <v>0.99784148983716636</v>
      </c>
      <c r="FL134" s="2">
        <f t="shared" si="166"/>
        <v>0.9977774962145991</v>
      </c>
      <c r="FM134" s="2">
        <f t="shared" si="166"/>
        <v>0.99745714940696995</v>
      </c>
      <c r="FN134" s="2">
        <f t="shared" si="166"/>
        <v>0.99766786862343959</v>
      </c>
      <c r="FO134" s="2">
        <f t="shared" si="166"/>
        <v>0.99751868986764902</v>
      </c>
      <c r="FP134" s="2">
        <f t="shared" si="166"/>
        <v>0.99761092237477289</v>
      </c>
      <c r="FQ134" s="2">
        <f t="shared" si="166"/>
        <v>0.99781729735207414</v>
      </c>
      <c r="FR134" s="2">
        <f t="shared" si="166"/>
        <v>0.99754474371429913</v>
      </c>
      <c r="FS134" s="2">
        <f t="shared" si="166"/>
        <v>0.99750915541117913</v>
      </c>
      <c r="FT134" s="2">
        <f t="shared" si="166"/>
        <v>0.99743185956975211</v>
      </c>
      <c r="FU134" s="2">
        <f t="shared" si="166"/>
        <v>0.99725853468180425</v>
      </c>
      <c r="FW134" s="2">
        <f t="shared" si="156"/>
        <v>2.8258807191596288E-2</v>
      </c>
      <c r="FX134" s="2">
        <f t="shared" si="156"/>
        <v>5.2305421807993073E-2</v>
      </c>
      <c r="FY134" s="2">
        <f t="shared" si="156"/>
        <v>3.4273116070628953E-2</v>
      </c>
      <c r="FZ134" s="2">
        <f t="shared" si="156"/>
        <v>0.32035626335878137</v>
      </c>
      <c r="GA134" s="2">
        <f t="shared" si="156"/>
        <v>3.1927265015666201E-2</v>
      </c>
      <c r="GB134" s="2">
        <f t="shared" si="156"/>
        <v>3.6942410709349255E-2</v>
      </c>
      <c r="GC134" s="2">
        <f t="shared" si="156"/>
        <v>3.4639364835681537E-2</v>
      </c>
      <c r="GD134" s="2">
        <f t="shared" si="156"/>
        <v>3.472787471411163E-2</v>
      </c>
      <c r="GE134" s="2">
        <f t="shared" si="156"/>
        <v>4.1830552016658015E-2</v>
      </c>
      <c r="GF134" s="2">
        <f t="shared" si="156"/>
        <v>3.8311897971488013E-2</v>
      </c>
      <c r="GG134" s="2">
        <f t="shared" si="156"/>
        <v>3.9079040194396397E-2</v>
      </c>
      <c r="GH134" s="2">
        <f t="shared" si="156"/>
        <v>3.3466456130247881E-2</v>
      </c>
      <c r="GI134" s="2">
        <f t="shared" si="156"/>
        <v>2.9025773418583065E-2</v>
      </c>
      <c r="GJ134" s="2">
        <f t="shared" si="156"/>
        <v>2.1862074117442894E-2</v>
      </c>
      <c r="GK134" s="2">
        <f t="shared" si="156"/>
        <v>2.1627499905588259E-2</v>
      </c>
      <c r="GM134" s="86">
        <f t="shared" si="157"/>
        <v>2.714373947447221E-131</v>
      </c>
      <c r="GN134" s="86">
        <f t="shared" si="157"/>
        <v>2.1990027273916482E-171</v>
      </c>
      <c r="GO134" s="86">
        <f t="shared" si="157"/>
        <v>7.1445244085208825E-173</v>
      </c>
      <c r="GP134" s="86">
        <f t="shared" si="157"/>
        <v>3.0831389102600093E-209</v>
      </c>
      <c r="GQ134" s="86">
        <f t="shared" si="157"/>
        <v>9.1366699534382382E-218</v>
      </c>
      <c r="GR134" s="86">
        <f t="shared" si="157"/>
        <v>1.4039984978002156E-217</v>
      </c>
      <c r="GS134" s="86">
        <f t="shared" si="157"/>
        <v>2.2980944557527596E-188</v>
      </c>
      <c r="GT134" s="86">
        <f t="shared" si="157"/>
        <v>1.0876192949601255E-169</v>
      </c>
      <c r="GU134" s="86">
        <f t="shared" si="157"/>
        <v>2.8096630789087531E-175</v>
      </c>
      <c r="GV134" s="86">
        <f t="shared" si="157"/>
        <v>1.0136952553818724E-160</v>
      </c>
      <c r="GW134" s="86">
        <f t="shared" si="157"/>
        <v>1.7993529790542698E-182</v>
      </c>
      <c r="GX134" s="86">
        <f t="shared" si="157"/>
        <v>6.0450289645921454E-167</v>
      </c>
      <c r="GY134" s="86">
        <f t="shared" si="157"/>
        <v>2.0560754046668664E-148</v>
      </c>
      <c r="GZ134" s="86">
        <f t="shared" si="157"/>
        <v>4.6351507702089074E-89</v>
      </c>
      <c r="HA134" s="86">
        <f t="shared" si="157"/>
        <v>3.8289798267521464E-75</v>
      </c>
      <c r="HC134" s="86">
        <f t="shared" si="153"/>
        <v>7.8410097569309498E-48</v>
      </c>
      <c r="HD134" s="86">
        <f t="shared" si="153"/>
        <v>9.315367285058796E-63</v>
      </c>
      <c r="HE134" s="86">
        <f t="shared" si="153"/>
        <v>6.607683378782288E-70</v>
      </c>
      <c r="HF134" s="86">
        <f t="shared" si="153"/>
        <v>2.6279398854525952E-62</v>
      </c>
      <c r="HG134" s="86">
        <f t="shared" si="153"/>
        <v>1.1981386614195359E-83</v>
      </c>
      <c r="HH134" s="86">
        <f t="shared" si="153"/>
        <v>2.1087126116521652E-113</v>
      </c>
      <c r="HI134" s="86">
        <f t="shared" si="153"/>
        <v>3.6332444865069002E-114</v>
      </c>
      <c r="HJ134" s="86">
        <f t="shared" si="153"/>
        <v>1.0965435261048077E-105</v>
      </c>
      <c r="HK134" s="86">
        <f t="shared" si="153"/>
        <v>6.5525765739525893E-90</v>
      </c>
      <c r="HL134" s="86">
        <f t="shared" si="161"/>
        <v>1.1975317162691575E-84</v>
      </c>
      <c r="HM134" s="86">
        <f t="shared" si="161"/>
        <v>4.7259683655837375E-73</v>
      </c>
      <c r="HN134" s="86">
        <f t="shared" si="161"/>
        <v>3.3643369957234136E-66</v>
      </c>
      <c r="HO134" s="86">
        <f t="shared" si="161"/>
        <v>5.0303114300356072E-56</v>
      </c>
      <c r="HP134" s="86">
        <f t="shared" si="161"/>
        <v>3.5743597988823321E-35</v>
      </c>
      <c r="HQ134" s="86">
        <f t="shared" si="161"/>
        <v>9.6596174824802036E-33</v>
      </c>
      <c r="HS134" s="86">
        <f t="shared" si="158"/>
        <v>3.6371872821067207E-2</v>
      </c>
      <c r="HT134" s="86">
        <f t="shared" si="158"/>
        <v>0.15216465576914834</v>
      </c>
      <c r="HU134" s="86">
        <f t="shared" si="158"/>
        <v>6.9101802714688979E-2</v>
      </c>
      <c r="HV134" s="86">
        <f t="shared" si="158"/>
        <v>2.7760504349684377E-2</v>
      </c>
      <c r="HW134" s="86">
        <f t="shared" si="158"/>
        <v>3.851618198110246E-2</v>
      </c>
      <c r="HX134" s="86">
        <f t="shared" si="158"/>
        <v>7.4974122893530309E-2</v>
      </c>
      <c r="HY134" s="86">
        <f t="shared" si="158"/>
        <v>3.6827940264220566E-2</v>
      </c>
      <c r="HZ134" s="86">
        <f t="shared" si="158"/>
        <v>8.3707150705720851E-2</v>
      </c>
      <c r="IA134" s="86">
        <f t="shared" si="158"/>
        <v>6.4009250959011069E-2</v>
      </c>
      <c r="IB134" s="86">
        <f t="shared" si="158"/>
        <v>6.9568646116976954E-2</v>
      </c>
      <c r="IC134" s="86">
        <f t="shared" si="158"/>
        <v>4.3294006371994695E-2</v>
      </c>
      <c r="ID134" s="86">
        <f t="shared" si="158"/>
        <v>2.5360945912991727E-2</v>
      </c>
      <c r="IE134" s="86">
        <f t="shared" si="158"/>
        <v>1.9612868235072908E-2</v>
      </c>
      <c r="IF134" s="86">
        <f t="shared" si="158"/>
        <v>6.1328556650370118E-2</v>
      </c>
      <c r="IG134" s="86">
        <f t="shared" si="158"/>
        <v>7.3888455693357405E-2</v>
      </c>
      <c r="II134" s="86">
        <f t="shared" si="159"/>
        <v>7.1167519505253007E-32</v>
      </c>
      <c r="IJ134" s="86">
        <f t="shared" si="159"/>
        <v>9.5201730236352829E-24</v>
      </c>
      <c r="IK134" s="86">
        <f t="shared" si="159"/>
        <v>4.272102721881466E-32</v>
      </c>
      <c r="IL134" s="86">
        <f t="shared" si="159"/>
        <v>2.4442568351906412E-3</v>
      </c>
      <c r="IM134" s="86">
        <f t="shared" si="159"/>
        <v>5.3194800870097917E-40</v>
      </c>
      <c r="IN134" s="86">
        <f t="shared" si="159"/>
        <v>2.5738525798705248E-36</v>
      </c>
      <c r="IO134" s="86">
        <f t="shared" si="159"/>
        <v>2.1968641969543936E-39</v>
      </c>
      <c r="IP134" s="86">
        <f t="shared" si="159"/>
        <v>1.5473734801121321E-36</v>
      </c>
      <c r="IQ134" s="86">
        <f t="shared" si="159"/>
        <v>1.1553462652095836E-34</v>
      </c>
      <c r="IR134" s="86">
        <f t="shared" si="159"/>
        <v>1.63037421045413E-38</v>
      </c>
      <c r="IS134" s="86">
        <f t="shared" si="159"/>
        <v>7.8093970162888436E-37</v>
      </c>
      <c r="IT134" s="86">
        <f t="shared" si="159"/>
        <v>3.1953881147608169E-39</v>
      </c>
      <c r="IU134" s="86">
        <f t="shared" si="159"/>
        <v>1.6933808913596899E-41</v>
      </c>
      <c r="IV134" s="86">
        <f t="shared" si="159"/>
        <v>1.4870745766144331E-19</v>
      </c>
      <c r="IW134" s="86">
        <f t="shared" si="159"/>
        <v>3.4902201071857645E-15</v>
      </c>
      <c r="IY134" s="86">
        <f t="shared" si="160"/>
        <v>3.6371872821067207E-2</v>
      </c>
      <c r="IZ134" s="86">
        <f t="shared" si="160"/>
        <v>0.15216465576914834</v>
      </c>
      <c r="JA134" s="86">
        <f t="shared" si="160"/>
        <v>6.9101802714688979E-2</v>
      </c>
      <c r="JB134" s="86">
        <f t="shared" si="160"/>
        <v>3.0204761184875018E-2</v>
      </c>
      <c r="JC134" s="86">
        <f t="shared" si="160"/>
        <v>3.851618198110246E-2</v>
      </c>
      <c r="JD134" s="86">
        <f t="shared" si="160"/>
        <v>7.4974122893530309E-2</v>
      </c>
      <c r="JE134" s="86">
        <f t="shared" si="160"/>
        <v>3.6827940264220566E-2</v>
      </c>
      <c r="JF134" s="86">
        <f t="shared" si="160"/>
        <v>8.3707150705720851E-2</v>
      </c>
      <c r="JG134" s="86">
        <f t="shared" si="160"/>
        <v>6.4009250959011069E-2</v>
      </c>
      <c r="JH134" s="86">
        <f t="shared" si="160"/>
        <v>6.9568646116976954E-2</v>
      </c>
      <c r="JI134" s="86">
        <f t="shared" si="160"/>
        <v>4.3294006371994695E-2</v>
      </c>
      <c r="JJ134" s="86">
        <f t="shared" si="160"/>
        <v>2.5360945912991727E-2</v>
      </c>
      <c r="JK134" s="86">
        <f t="shared" si="160"/>
        <v>1.9612868235072908E-2</v>
      </c>
      <c r="JL134" s="86">
        <f t="shared" si="160"/>
        <v>6.1328556650370118E-2</v>
      </c>
      <c r="JM134" s="86">
        <f t="shared" si="160"/>
        <v>7.3888455693360888E-2</v>
      </c>
    </row>
    <row r="135" spans="2:273" x14ac:dyDescent="0.25">
      <c r="B135" s="2">
        <v>108</v>
      </c>
      <c r="C135" s="37">
        <v>91.289000000000001</v>
      </c>
      <c r="D135" s="37">
        <v>90.8</v>
      </c>
      <c r="E135" s="37">
        <v>89.775000000000006</v>
      </c>
      <c r="F135" s="37">
        <v>87.05</v>
      </c>
      <c r="G135" s="37">
        <v>86.65</v>
      </c>
      <c r="H135" s="37">
        <v>93.174999999999997</v>
      </c>
      <c r="I135" s="37">
        <v>88.55</v>
      </c>
      <c r="J135" s="37">
        <v>91.224999999999994</v>
      </c>
      <c r="K135" s="37">
        <v>94.706999999999994</v>
      </c>
      <c r="L135" s="37">
        <v>97.415000000000006</v>
      </c>
      <c r="M135" s="37">
        <v>96.950999999999993</v>
      </c>
      <c r="N135" s="37">
        <v>95.122</v>
      </c>
      <c r="O135" s="37">
        <v>91.950999999999993</v>
      </c>
      <c r="P135" s="37">
        <v>98.878</v>
      </c>
      <c r="Q135" s="37">
        <v>120.07299999999999</v>
      </c>
      <c r="S135" s="4">
        <f t="shared" si="162"/>
        <v>87.555987541892804</v>
      </c>
      <c r="T135" s="4">
        <f t="shared" si="162"/>
        <v>91.20647734001615</v>
      </c>
      <c r="U135" s="4">
        <f t="shared" si="162"/>
        <v>89.556728415040794</v>
      </c>
      <c r="V135" s="4">
        <f t="shared" si="162"/>
        <v>88.104340711745323</v>
      </c>
      <c r="W135" s="4">
        <f t="shared" si="162"/>
        <v>89.340014572207977</v>
      </c>
      <c r="X135" s="4">
        <f t="shared" si="162"/>
        <v>92.15699033067051</v>
      </c>
      <c r="Y135" s="4">
        <f t="shared" si="162"/>
        <v>91.752748088444278</v>
      </c>
      <c r="Z135" s="4">
        <f t="shared" si="162"/>
        <v>94.867813051456238</v>
      </c>
      <c r="AA135" s="4">
        <f t="shared" si="162"/>
        <v>96.060672332575848</v>
      </c>
      <c r="AB135" s="4">
        <f t="shared" si="162"/>
        <v>96.795599561864904</v>
      </c>
      <c r="AC135" s="4">
        <f t="shared" si="162"/>
        <v>95.513035604888728</v>
      </c>
      <c r="AD135" s="4">
        <f t="shared" si="162"/>
        <v>93.882619552672125</v>
      </c>
      <c r="AE135" s="4">
        <f t="shared" si="162"/>
        <v>94.580793668576803</v>
      </c>
      <c r="AF135" s="4">
        <f t="shared" si="162"/>
        <v>101.78631080724702</v>
      </c>
      <c r="AG135" s="4">
        <f t="shared" si="162"/>
        <v>119.85188649969608</v>
      </c>
      <c r="AI135" s="4">
        <f t="shared" si="163"/>
        <v>3.7330124581071971</v>
      </c>
      <c r="AJ135" s="4">
        <f t="shared" si="163"/>
        <v>-0.40647734001615277</v>
      </c>
      <c r="AK135" s="4">
        <f t="shared" si="163"/>
        <v>0.2182715849592114</v>
      </c>
      <c r="AL135" s="4">
        <f t="shared" si="163"/>
        <v>-1.0543407117453256</v>
      </c>
      <c r="AM135" s="4">
        <f t="shared" si="163"/>
        <v>-2.6900145722079714</v>
      </c>
      <c r="AN135" s="4">
        <f t="shared" si="163"/>
        <v>1.0180096693294871</v>
      </c>
      <c r="AO135" s="4">
        <f t="shared" si="163"/>
        <v>-3.2027480884442809</v>
      </c>
      <c r="AP135" s="4">
        <f t="shared" si="163"/>
        <v>-3.642813051456244</v>
      </c>
      <c r="AQ135" s="4">
        <f t="shared" si="163"/>
        <v>-1.3536723325758544</v>
      </c>
      <c r="AR135" s="4">
        <f t="shared" si="163"/>
        <v>0.61940043813510215</v>
      </c>
      <c r="AS135" s="4">
        <f t="shared" si="163"/>
        <v>1.4379643951112655</v>
      </c>
      <c r="AT135" s="4">
        <f t="shared" si="163"/>
        <v>1.2393804473278749</v>
      </c>
      <c r="AU135" s="4">
        <f t="shared" si="163"/>
        <v>-2.6297936685768093</v>
      </c>
      <c r="AV135" s="4">
        <f t="shared" si="163"/>
        <v>-2.9083108072470196</v>
      </c>
      <c r="AW135" s="4">
        <f t="shared" si="163"/>
        <v>0.22111350030391463</v>
      </c>
      <c r="AY135" s="2">
        <f t="shared" si="154"/>
        <v>87.555987541892804</v>
      </c>
      <c r="AZ135" s="2">
        <f t="shared" si="154"/>
        <v>89.010790530503542</v>
      </c>
      <c r="BA135" s="2">
        <f t="shared" si="154"/>
        <v>87.978064904122292</v>
      </c>
      <c r="BB135" s="2">
        <f t="shared" si="154"/>
        <v>87.085012085744907</v>
      </c>
      <c r="BC135" s="2">
        <f t="shared" si="154"/>
        <v>87.392359570890875</v>
      </c>
      <c r="BD135" s="2">
        <f t="shared" si="154"/>
        <v>87.959874866474848</v>
      </c>
      <c r="BE135" s="2">
        <f t="shared" si="154"/>
        <v>88.608132660395697</v>
      </c>
      <c r="BF135" s="2">
        <f t="shared" si="154"/>
        <v>89.680627438147468</v>
      </c>
      <c r="BG135" s="2">
        <f t="shared" si="154"/>
        <v>90.620031199792592</v>
      </c>
      <c r="BH135" s="2">
        <f t="shared" si="154"/>
        <v>90.420697156296399</v>
      </c>
      <c r="BI135" s="2">
        <f t="shared" si="154"/>
        <v>90.090816437095157</v>
      </c>
      <c r="BJ135" s="2">
        <f t="shared" si="154"/>
        <v>90.481156433222893</v>
      </c>
      <c r="BK135" s="2">
        <f t="shared" si="154"/>
        <v>91.356577214885306</v>
      </c>
      <c r="BL135" s="2">
        <f t="shared" si="154"/>
        <v>91.98558167221293</v>
      </c>
      <c r="BM135" s="2">
        <f t="shared" si="154"/>
        <v>94.240074924213971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108.35706653171393</v>
      </c>
      <c r="DL135" s="2">
        <f t="shared" si="164"/>
        <v>104.8767392037787</v>
      </c>
      <c r="DM135" s="2">
        <f t="shared" si="164"/>
        <v>107.57444183864915</v>
      </c>
      <c r="DN135" s="2">
        <f t="shared" si="164"/>
        <v>111.60265009380862</v>
      </c>
      <c r="DO135" s="2">
        <f t="shared" si="164"/>
        <v>101.38516194331986</v>
      </c>
      <c r="DP135" s="2">
        <f t="shared" si="164"/>
        <v>110.28565762118394</v>
      </c>
      <c r="DQ135" s="2">
        <f t="shared" si="164"/>
        <v>109.47409909909908</v>
      </c>
      <c r="DR135" s="2">
        <f t="shared" si="164"/>
        <v>109.85544028340082</v>
      </c>
      <c r="DS135" s="2">
        <f t="shared" si="164"/>
        <v>114.2410678411205</v>
      </c>
      <c r="DT135" s="2">
        <f t="shared" si="164"/>
        <v>113.35072641062115</v>
      </c>
      <c r="DU135" s="2">
        <f t="shared" si="164"/>
        <v>108.55751524966261</v>
      </c>
      <c r="DV135" s="2">
        <f t="shared" si="164"/>
        <v>112.3713810044863</v>
      </c>
      <c r="DW135" s="2">
        <f t="shared" si="164"/>
        <v>114.23884495021336</v>
      </c>
      <c r="DX135" s="2">
        <f t="shared" si="164"/>
        <v>110.49513987671882</v>
      </c>
      <c r="DY135" s="2">
        <f t="shared" si="164"/>
        <v>108.52355236185383</v>
      </c>
      <c r="EA135" s="2">
        <f t="shared" si="152"/>
        <v>87.520613765670191</v>
      </c>
      <c r="EB135" s="2">
        <f t="shared" si="152"/>
        <v>89.010268317853459</v>
      </c>
      <c r="EC135" s="2">
        <f t="shared" si="152"/>
        <v>87.931737275882</v>
      </c>
      <c r="ED135" s="2">
        <f t="shared" si="152"/>
        <v>86.804559536637925</v>
      </c>
      <c r="EE135" s="2">
        <f t="shared" si="151"/>
        <v>87.357247717540602</v>
      </c>
      <c r="EF135" s="2">
        <f t="shared" si="151"/>
        <v>87.921254834681804</v>
      </c>
      <c r="EG135" s="2">
        <f t="shared" si="151"/>
        <v>88.55259767262153</v>
      </c>
      <c r="EH135" s="2">
        <f t="shared" si="151"/>
        <v>89.645922088595071</v>
      </c>
      <c r="EI135" s="2">
        <f t="shared" si="151"/>
        <v>90.572829529444903</v>
      </c>
      <c r="EJ135" s="2">
        <f t="shared" si="151"/>
        <v>90.372107350146365</v>
      </c>
      <c r="EK135" s="2">
        <f t="shared" si="151"/>
        <v>90.052138684807232</v>
      </c>
      <c r="EL135" s="2">
        <f t="shared" si="151"/>
        <v>90.433135218521144</v>
      </c>
      <c r="EM135" s="2">
        <f t="shared" si="135"/>
        <v>91.299992230076924</v>
      </c>
      <c r="EN135" s="2">
        <f t="shared" si="135"/>
        <v>91.945753338632741</v>
      </c>
      <c r="EO135" s="2">
        <f t="shared" si="135"/>
        <v>94.217290125495396</v>
      </c>
      <c r="EQ135" s="2">
        <f t="shared" si="165"/>
        <v>87.46391940186291</v>
      </c>
      <c r="ER135" s="2">
        <f t="shared" si="165"/>
        <v>88.544231177192188</v>
      </c>
      <c r="ES135" s="2">
        <f t="shared" si="165"/>
        <v>88.183720098431948</v>
      </c>
      <c r="ET135" s="2">
        <f t="shared" si="165"/>
        <v>87.479514138509472</v>
      </c>
      <c r="EU135" s="2">
        <f t="shared" si="165"/>
        <v>87.571902744186943</v>
      </c>
      <c r="EV135" s="2">
        <f t="shared" si="165"/>
        <v>87.754756860483894</v>
      </c>
      <c r="EW135" s="2">
        <f t="shared" si="165"/>
        <v>88.737644821093227</v>
      </c>
      <c r="EX135" s="2">
        <f t="shared" si="165"/>
        <v>89.42754468859124</v>
      </c>
      <c r="EY135" s="2">
        <f t="shared" si="165"/>
        <v>90.433369192284118</v>
      </c>
      <c r="EZ135" s="2">
        <f t="shared" si="165"/>
        <v>90.336554194423471</v>
      </c>
      <c r="FA135" s="2">
        <f t="shared" si="165"/>
        <v>90.095077230728592</v>
      </c>
      <c r="FB135" s="2">
        <f t="shared" si="165"/>
        <v>90.402679950880653</v>
      </c>
      <c r="FC135" s="2">
        <f t="shared" si="165"/>
        <v>91.440643706748489</v>
      </c>
      <c r="FD135" s="2">
        <f t="shared" si="165"/>
        <v>91.794114052018244</v>
      </c>
      <c r="FE135" s="2">
        <f t="shared" si="165"/>
        <v>93.668244260281995</v>
      </c>
      <c r="FG135" s="2">
        <f t="shared" si="166"/>
        <v>0.99821823394893205</v>
      </c>
      <c r="FH135" s="2">
        <f t="shared" si="166"/>
        <v>0.99829098359986901</v>
      </c>
      <c r="FI135" s="2">
        <f t="shared" si="166"/>
        <v>0.99812198001409769</v>
      </c>
      <c r="FJ135" s="2">
        <f t="shared" si="166"/>
        <v>0.99796461838516448</v>
      </c>
      <c r="FK135" s="2">
        <f t="shared" si="166"/>
        <v>0.9980310413791903</v>
      </c>
      <c r="FL135" s="2">
        <f t="shared" si="166"/>
        <v>0.99797265599742924</v>
      </c>
      <c r="FM135" s="2">
        <f t="shared" si="166"/>
        <v>0.99768037369547469</v>
      </c>
      <c r="FN135" s="2">
        <f t="shared" si="166"/>
        <v>0.99787263436549134</v>
      </c>
      <c r="FO135" s="2">
        <f t="shared" si="166"/>
        <v>0.99773652408242619</v>
      </c>
      <c r="FP135" s="2">
        <f t="shared" si="166"/>
        <v>0.9978206771878857</v>
      </c>
      <c r="FQ135" s="2">
        <f t="shared" si="166"/>
        <v>0.99800896914021375</v>
      </c>
      <c r="FR135" s="2">
        <f t="shared" si="166"/>
        <v>0.99776029579744185</v>
      </c>
      <c r="FS135" s="2">
        <f t="shared" si="166"/>
        <v>0.99772782474927357</v>
      </c>
      <c r="FT135" s="2">
        <f t="shared" si="166"/>
        <v>0.9976572987138812</v>
      </c>
      <c r="FU135" s="2">
        <f t="shared" si="166"/>
        <v>0.9974991506611296</v>
      </c>
      <c r="FW135" s="2">
        <f t="shared" si="156"/>
        <v>3.0900918944069562E-2</v>
      </c>
      <c r="FX135" s="2">
        <f t="shared" si="156"/>
        <v>5.7063791672093932E-2</v>
      </c>
      <c r="FY135" s="2">
        <f t="shared" si="156"/>
        <v>3.7455872581870074E-2</v>
      </c>
      <c r="FZ135" s="2">
        <f t="shared" si="156"/>
        <v>0.34073250388425963</v>
      </c>
      <c r="GA135" s="2">
        <f t="shared" si="156"/>
        <v>3.4900047860455516E-2</v>
      </c>
      <c r="GB135" s="2">
        <f t="shared" si="156"/>
        <v>4.036268969409984E-2</v>
      </c>
      <c r="GC135" s="2">
        <f t="shared" si="156"/>
        <v>3.7854799671332984E-2</v>
      </c>
      <c r="GD135" s="2">
        <f t="shared" si="156"/>
        <v>3.7951202574430673E-2</v>
      </c>
      <c r="GE135" s="2">
        <f t="shared" si="156"/>
        <v>4.5681928008247816E-2</v>
      </c>
      <c r="GF135" s="2">
        <f t="shared" si="156"/>
        <v>4.1853459393294566E-2</v>
      </c>
      <c r="GG135" s="2">
        <f t="shared" si="156"/>
        <v>4.2688368597426779E-2</v>
      </c>
      <c r="GH135" s="2">
        <f t="shared" si="156"/>
        <v>3.6577139790197007E-2</v>
      </c>
      <c r="GI135" s="2">
        <f t="shared" si="156"/>
        <v>3.1737252130430174E-2</v>
      </c>
      <c r="GJ135" s="2">
        <f t="shared" si="156"/>
        <v>2.392083344800542E-2</v>
      </c>
      <c r="GK135" s="2">
        <f t="shared" si="156"/>
        <v>2.366470373450677E-2</v>
      </c>
      <c r="GM135" s="86">
        <f t="shared" si="157"/>
        <v>7.5653964928954809E-137</v>
      </c>
      <c r="GN135" s="86">
        <f t="shared" si="157"/>
        <v>1.5655330987395896E-178</v>
      </c>
      <c r="GO135" s="86">
        <f t="shared" si="157"/>
        <v>4.5768257468739955E-180</v>
      </c>
      <c r="GP135" s="86">
        <f t="shared" si="157"/>
        <v>5.2635737857332946E-218</v>
      </c>
      <c r="GQ135" s="86">
        <f t="shared" si="157"/>
        <v>8.5787356458833303E-227</v>
      </c>
      <c r="GR135" s="86">
        <f t="shared" si="157"/>
        <v>1.7201541381096084E-226</v>
      </c>
      <c r="GS135" s="86">
        <f t="shared" si="157"/>
        <v>3.0630024807993522E-196</v>
      </c>
      <c r="GT135" s="86">
        <f t="shared" si="157"/>
        <v>8.4213215918482811E-177</v>
      </c>
      <c r="GU135" s="86">
        <f t="shared" si="157"/>
        <v>1.2021636591895637E-182</v>
      </c>
      <c r="GV135" s="86">
        <f t="shared" si="157"/>
        <v>2.3022599508427629E-167</v>
      </c>
      <c r="GW135" s="86">
        <f t="shared" si="157"/>
        <v>5.1633067181207963E-190</v>
      </c>
      <c r="GX135" s="86">
        <f t="shared" si="157"/>
        <v>7.0211712018180345E-174</v>
      </c>
      <c r="GY135" s="86">
        <f t="shared" si="157"/>
        <v>1.34638981135473E-154</v>
      </c>
      <c r="GZ135" s="86">
        <f t="shared" si="157"/>
        <v>8.8780497390426256E-93</v>
      </c>
      <c r="HA135" s="86">
        <f t="shared" si="157"/>
        <v>3.43375206563279E-78</v>
      </c>
      <c r="HC135" s="86">
        <f t="shared" si="153"/>
        <v>1.7764723159589829E-51</v>
      </c>
      <c r="HD135" s="86">
        <f t="shared" si="153"/>
        <v>2.3351493885791229E-67</v>
      </c>
      <c r="HE135" s="86">
        <f t="shared" si="153"/>
        <v>5.3917396644272021E-75</v>
      </c>
      <c r="HF135" s="86">
        <f t="shared" si="153"/>
        <v>8.345959758374581E-67</v>
      </c>
      <c r="HG135" s="86">
        <f t="shared" si="153"/>
        <v>1.1083095380086307E-89</v>
      </c>
      <c r="HH135" s="86">
        <f t="shared" si="153"/>
        <v>1.8818753927340988E-121</v>
      </c>
      <c r="HI135" s="86">
        <f t="shared" si="153"/>
        <v>1.4901373964112173E-122</v>
      </c>
      <c r="HJ135" s="86">
        <f t="shared" si="153"/>
        <v>2.0778580908195311E-113</v>
      </c>
      <c r="HK135" s="86">
        <f t="shared" si="153"/>
        <v>1.8290091124692171E-96</v>
      </c>
      <c r="HL135" s="86">
        <f t="shared" si="161"/>
        <v>1.1123476112808487E-90</v>
      </c>
      <c r="HM135" s="86">
        <f t="shared" si="161"/>
        <v>2.8919021069652967E-78</v>
      </c>
      <c r="HN135" s="86">
        <f t="shared" si="161"/>
        <v>4.5503091551294179E-71</v>
      </c>
      <c r="HO135" s="86">
        <f t="shared" si="161"/>
        <v>2.8925449454200088E-60</v>
      </c>
      <c r="HP135" s="86">
        <f t="shared" si="161"/>
        <v>7.6083962772517501E-38</v>
      </c>
      <c r="HQ135" s="86">
        <f t="shared" si="161"/>
        <v>3.8763082895066118E-35</v>
      </c>
      <c r="HS135" s="86">
        <f t="shared" si="158"/>
        <v>5.8654598528938257E-2</v>
      </c>
      <c r="HT135" s="86">
        <f t="shared" si="158"/>
        <v>0.21148286888218606</v>
      </c>
      <c r="HU135" s="86">
        <f t="shared" si="158"/>
        <v>0.10708574697215738</v>
      </c>
      <c r="HV135" s="86">
        <f t="shared" si="158"/>
        <v>5.0396226619449869E-2</v>
      </c>
      <c r="HW135" s="86">
        <f t="shared" si="158"/>
        <v>6.6581898747922572E-2</v>
      </c>
      <c r="HX135" s="86">
        <f t="shared" si="158"/>
        <v>0.11941767611152874</v>
      </c>
      <c r="HY135" s="86">
        <f t="shared" si="158"/>
        <v>6.4547933125918139E-2</v>
      </c>
      <c r="HZ135" s="86">
        <f t="shared" si="158"/>
        <v>0.13052788197937787</v>
      </c>
      <c r="IA135" s="86">
        <f t="shared" si="158"/>
        <v>0.10477393989449668</v>
      </c>
      <c r="IB135" s="86">
        <f t="shared" si="158"/>
        <v>0.1140359842578661</v>
      </c>
      <c r="IC135" s="86">
        <f t="shared" si="158"/>
        <v>7.4627908095729611E-2</v>
      </c>
      <c r="ID135" s="86">
        <f t="shared" si="158"/>
        <v>4.5932265222232753E-2</v>
      </c>
      <c r="IE135" s="86">
        <f t="shared" si="158"/>
        <v>3.6164393076078029E-2</v>
      </c>
      <c r="IF135" s="86">
        <f t="shared" si="158"/>
        <v>8.2055001359055108E-2</v>
      </c>
      <c r="IG135" s="86">
        <f t="shared" si="158"/>
        <v>9.7284936531275443E-2</v>
      </c>
      <c r="II135" s="86">
        <f t="shared" si="159"/>
        <v>2.5358900301476461E-30</v>
      </c>
      <c r="IJ135" s="86">
        <f t="shared" si="159"/>
        <v>2.3114051359786989E-22</v>
      </c>
      <c r="IK135" s="86">
        <f t="shared" si="159"/>
        <v>1.9309435472105152E-30</v>
      </c>
      <c r="IL135" s="86">
        <f t="shared" si="159"/>
        <v>7.3590494481463103E-3</v>
      </c>
      <c r="IM135" s="86">
        <f t="shared" si="159"/>
        <v>5.811920667931768E-38</v>
      </c>
      <c r="IN135" s="86">
        <f t="shared" si="159"/>
        <v>2.1783662165015093E-34</v>
      </c>
      <c r="IO135" s="86">
        <f t="shared" si="159"/>
        <v>2.4989889732874804E-37</v>
      </c>
      <c r="IP135" s="86">
        <f t="shared" si="159"/>
        <v>1.237338837172204E-34</v>
      </c>
      <c r="IQ135" s="86">
        <f t="shared" si="159"/>
        <v>9.4092152617523542E-33</v>
      </c>
      <c r="IR135" s="86">
        <f t="shared" si="159"/>
        <v>1.9286126888749065E-36</v>
      </c>
      <c r="IS135" s="86">
        <f t="shared" si="159"/>
        <v>7.6564417157147402E-35</v>
      </c>
      <c r="IT135" s="86">
        <f t="shared" si="159"/>
        <v>3.3903360315621984E-37</v>
      </c>
      <c r="IU135" s="86">
        <f t="shared" si="159"/>
        <v>1.9408908397334753E-39</v>
      </c>
      <c r="IV135" s="86">
        <f t="shared" si="159"/>
        <v>1.0799678737849677E-18</v>
      </c>
      <c r="IW135" s="86">
        <f t="shared" si="159"/>
        <v>1.5687354342337193E-14</v>
      </c>
      <c r="IY135" s="86">
        <f t="shared" si="160"/>
        <v>5.8654598528938257E-2</v>
      </c>
      <c r="IZ135" s="86">
        <f t="shared" si="160"/>
        <v>0.21148286888218606</v>
      </c>
      <c r="JA135" s="86">
        <f t="shared" si="160"/>
        <v>0.10708574697215738</v>
      </c>
      <c r="JB135" s="86">
        <f t="shared" si="160"/>
        <v>5.775527606759618E-2</v>
      </c>
      <c r="JC135" s="86">
        <f t="shared" si="160"/>
        <v>6.6581898747922572E-2</v>
      </c>
      <c r="JD135" s="86">
        <f t="shared" si="160"/>
        <v>0.11941767611152874</v>
      </c>
      <c r="JE135" s="86">
        <f t="shared" si="160"/>
        <v>6.4547933125918139E-2</v>
      </c>
      <c r="JF135" s="86">
        <f t="shared" si="160"/>
        <v>0.13052788197937787</v>
      </c>
      <c r="JG135" s="86">
        <f t="shared" si="160"/>
        <v>0.10477393989449668</v>
      </c>
      <c r="JH135" s="86">
        <f t="shared" si="160"/>
        <v>0.1140359842578661</v>
      </c>
      <c r="JI135" s="86">
        <f t="shared" si="160"/>
        <v>7.4627908095729611E-2</v>
      </c>
      <c r="JJ135" s="86">
        <f t="shared" si="160"/>
        <v>4.5932265222232753E-2</v>
      </c>
      <c r="JK135" s="86">
        <f t="shared" si="160"/>
        <v>3.6164393076078029E-2</v>
      </c>
      <c r="JL135" s="86">
        <f t="shared" si="160"/>
        <v>8.2055001359055108E-2</v>
      </c>
      <c r="JM135" s="86">
        <f t="shared" si="160"/>
        <v>9.7284936531291125E-2</v>
      </c>
    </row>
    <row r="136" spans="2:273" x14ac:dyDescent="0.25">
      <c r="B136" s="2">
        <v>109</v>
      </c>
      <c r="C136" s="37">
        <v>87.111000000000004</v>
      </c>
      <c r="D136" s="37">
        <v>92.924999999999997</v>
      </c>
      <c r="E136" s="37">
        <v>90.575000000000003</v>
      </c>
      <c r="F136" s="37">
        <v>91.2</v>
      </c>
      <c r="G136" s="37">
        <v>88.474999999999994</v>
      </c>
      <c r="H136" s="37">
        <v>94.5</v>
      </c>
      <c r="I136" s="37">
        <v>93.775000000000006</v>
      </c>
      <c r="J136" s="37">
        <v>95.525000000000006</v>
      </c>
      <c r="K136" s="37">
        <v>99.171000000000006</v>
      </c>
      <c r="L136" s="37">
        <v>97.22</v>
      </c>
      <c r="M136" s="37">
        <v>96.950999999999993</v>
      </c>
      <c r="N136" s="37">
        <v>96.584999999999994</v>
      </c>
      <c r="O136" s="37">
        <v>97.805000000000007</v>
      </c>
      <c r="P136" s="37">
        <v>102.92700000000001</v>
      </c>
      <c r="Q136" s="37">
        <v>128.19499999999999</v>
      </c>
      <c r="S136" s="4">
        <f t="shared" si="162"/>
        <v>87.442640130148035</v>
      </c>
      <c r="T136" s="4">
        <f t="shared" si="162"/>
        <v>91.460960567759301</v>
      </c>
      <c r="U136" s="4">
        <f t="shared" si="162"/>
        <v>89.920884652653172</v>
      </c>
      <c r="V136" s="4">
        <f t="shared" si="162"/>
        <v>88.568057464827092</v>
      </c>
      <c r="W136" s="4">
        <f t="shared" si="162"/>
        <v>90.107713576462331</v>
      </c>
      <c r="X136" s="4">
        <f t="shared" si="162"/>
        <v>93.441953535332559</v>
      </c>
      <c r="Y136" s="4">
        <f t="shared" si="162"/>
        <v>93.09134968554757</v>
      </c>
      <c r="Z136" s="4">
        <f t="shared" si="162"/>
        <v>96.358569499075003</v>
      </c>
      <c r="AA136" s="4">
        <f t="shared" si="162"/>
        <v>97.937170761958498</v>
      </c>
      <c r="AB136" s="4">
        <f t="shared" si="162"/>
        <v>98.937913361586396</v>
      </c>
      <c r="AC136" s="4">
        <f t="shared" si="162"/>
        <v>97.780715915762272</v>
      </c>
      <c r="AD136" s="4">
        <f t="shared" si="162"/>
        <v>95.576313187144564</v>
      </c>
      <c r="AE136" s="4">
        <f t="shared" si="162"/>
        <v>96.300121149785099</v>
      </c>
      <c r="AF136" s="4">
        <f t="shared" si="162"/>
        <v>104.10629334108509</v>
      </c>
      <c r="AG136" s="4">
        <f t="shared" si="162"/>
        <v>125.6235173115122</v>
      </c>
      <c r="AI136" s="4">
        <f t="shared" si="163"/>
        <v>-0.33164013014803118</v>
      </c>
      <c r="AJ136" s="4">
        <f t="shared" si="163"/>
        <v>1.4640394322406962</v>
      </c>
      <c r="AK136" s="4">
        <f t="shared" si="163"/>
        <v>0.6541153473468313</v>
      </c>
      <c r="AL136" s="4">
        <f t="shared" si="163"/>
        <v>2.6319425351729109</v>
      </c>
      <c r="AM136" s="4">
        <f t="shared" si="163"/>
        <v>-1.6327135764623364</v>
      </c>
      <c r="AN136" s="4">
        <f t="shared" si="163"/>
        <v>1.0580464646674415</v>
      </c>
      <c r="AO136" s="4">
        <f t="shared" si="163"/>
        <v>0.68365031445243574</v>
      </c>
      <c r="AP136" s="4">
        <f t="shared" si="163"/>
        <v>-0.83356949907499711</v>
      </c>
      <c r="AQ136" s="4">
        <f t="shared" si="163"/>
        <v>1.2338292380415083</v>
      </c>
      <c r="AR136" s="4">
        <f t="shared" si="163"/>
        <v>-1.7179133615863975</v>
      </c>
      <c r="AS136" s="4">
        <f t="shared" si="163"/>
        <v>-0.82971591576227866</v>
      </c>
      <c r="AT136" s="4">
        <f t="shared" si="163"/>
        <v>1.00868681285543</v>
      </c>
      <c r="AU136" s="4">
        <f t="shared" si="163"/>
        <v>1.504878850214908</v>
      </c>
      <c r="AV136" s="4">
        <f t="shared" si="163"/>
        <v>-1.179293341085085</v>
      </c>
      <c r="AW136" s="4">
        <f t="shared" si="163"/>
        <v>2.5714826884877908</v>
      </c>
      <c r="AY136" s="2">
        <f t="shared" si="154"/>
        <v>87.442640130148035</v>
      </c>
      <c r="AZ136" s="2">
        <f t="shared" si="154"/>
        <v>88.887303662264046</v>
      </c>
      <c r="BA136" s="2">
        <f t="shared" si="154"/>
        <v>87.82910654179274</v>
      </c>
      <c r="BB136" s="2">
        <f t="shared" si="154"/>
        <v>86.928840252981757</v>
      </c>
      <c r="BC136" s="2">
        <f t="shared" si="154"/>
        <v>87.263212804995746</v>
      </c>
      <c r="BD136" s="2">
        <f t="shared" si="154"/>
        <v>87.855760537807768</v>
      </c>
      <c r="BE136" s="2">
        <f t="shared" si="154"/>
        <v>88.451189280984835</v>
      </c>
      <c r="BF136" s="2">
        <f t="shared" si="154"/>
        <v>89.587404025072814</v>
      </c>
      <c r="BG136" s="2">
        <f t="shared" si="154"/>
        <v>90.502208882346579</v>
      </c>
      <c r="BH136" s="2">
        <f t="shared" si="154"/>
        <v>90.290915530224069</v>
      </c>
      <c r="BI136" s="2">
        <f t="shared" si="154"/>
        <v>89.93971140069263</v>
      </c>
      <c r="BJ136" s="2">
        <f t="shared" si="154"/>
        <v>90.344189020487804</v>
      </c>
      <c r="BK136" s="2">
        <f t="shared" si="154"/>
        <v>91.217891847151833</v>
      </c>
      <c r="BL136" s="2">
        <f t="shared" si="154"/>
        <v>91.883731902729437</v>
      </c>
      <c r="BM136" s="2">
        <f t="shared" si="154"/>
        <v>94.207137106070647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108.4526045883941</v>
      </c>
      <c r="DL136" s="2">
        <f t="shared" si="164"/>
        <v>104.91445681511473</v>
      </c>
      <c r="DM136" s="2">
        <f t="shared" si="164"/>
        <v>107.65486632270168</v>
      </c>
      <c r="DN136" s="2">
        <f t="shared" si="164"/>
        <v>111.71503752345215</v>
      </c>
      <c r="DO136" s="2">
        <f t="shared" si="164"/>
        <v>101.41145748987856</v>
      </c>
      <c r="DP136" s="2">
        <f t="shared" si="164"/>
        <v>110.42217419849</v>
      </c>
      <c r="DQ136" s="2">
        <f t="shared" si="164"/>
        <v>109.59144144144142</v>
      </c>
      <c r="DR136" s="2">
        <f t="shared" si="164"/>
        <v>109.96659919028342</v>
      </c>
      <c r="DS136" s="2">
        <f t="shared" si="164"/>
        <v>114.37322529817268</v>
      </c>
      <c r="DT136" s="2">
        <f t="shared" si="164"/>
        <v>113.4503413940256</v>
      </c>
      <c r="DU136" s="2">
        <f t="shared" si="164"/>
        <v>108.61925391363023</v>
      </c>
      <c r="DV136" s="2">
        <f t="shared" si="164"/>
        <v>112.49193270598538</v>
      </c>
      <c r="DW136" s="2">
        <f t="shared" si="164"/>
        <v>114.36193883357041</v>
      </c>
      <c r="DX136" s="2">
        <f t="shared" si="164"/>
        <v>110.59267093409198</v>
      </c>
      <c r="DY136" s="2">
        <f t="shared" si="164"/>
        <v>108.61692569073084</v>
      </c>
      <c r="EA136" s="2">
        <f t="shared" si="152"/>
        <v>87.410557786885235</v>
      </c>
      <c r="EB136" s="2">
        <f t="shared" si="152"/>
        <v>88.893188854489168</v>
      </c>
      <c r="EC136" s="2">
        <f t="shared" si="152"/>
        <v>87.783818681318664</v>
      </c>
      <c r="ED136" s="2">
        <f t="shared" si="152"/>
        <v>86.623415458463953</v>
      </c>
      <c r="EE136" s="2">
        <f t="shared" si="151"/>
        <v>87.228703643855539</v>
      </c>
      <c r="EF136" s="2">
        <f t="shared" si="151"/>
        <v>87.821991076776271</v>
      </c>
      <c r="EG136" s="2">
        <f t="shared" si="151"/>
        <v>88.397879639695091</v>
      </c>
      <c r="EH136" s="2">
        <f t="shared" si="151"/>
        <v>89.557786187565597</v>
      </c>
      <c r="EI136" s="2">
        <f t="shared" si="151"/>
        <v>90.460522964215272</v>
      </c>
      <c r="EJ136" s="2">
        <f t="shared" si="151"/>
        <v>90.246572808053813</v>
      </c>
      <c r="EK136" s="2">
        <f t="shared" si="151"/>
        <v>89.903516099773213</v>
      </c>
      <c r="EL136" s="2">
        <f t="shared" si="151"/>
        <v>90.300191950792552</v>
      </c>
      <c r="EM136" s="2">
        <f t="shared" si="135"/>
        <v>91.164384509981005</v>
      </c>
      <c r="EN136" s="2">
        <f t="shared" si="135"/>
        <v>91.848029173290925</v>
      </c>
      <c r="EO136" s="2">
        <f t="shared" si="135"/>
        <v>94.189610138705433</v>
      </c>
      <c r="EQ136" s="2">
        <f t="shared" si="165"/>
        <v>87.34791596842237</v>
      </c>
      <c r="ER136" s="2">
        <f t="shared" si="165"/>
        <v>88.397253825436508</v>
      </c>
      <c r="ES136" s="2">
        <f t="shared" si="165"/>
        <v>88.058675746823837</v>
      </c>
      <c r="ET136" s="2">
        <f t="shared" si="165"/>
        <v>87.339004013898872</v>
      </c>
      <c r="EU136" s="2">
        <f t="shared" si="165"/>
        <v>87.465644245967525</v>
      </c>
      <c r="EV136" s="2">
        <f t="shared" si="165"/>
        <v>87.639960964230781</v>
      </c>
      <c r="EW136" s="2">
        <f t="shared" si="165"/>
        <v>88.602565980069642</v>
      </c>
      <c r="EX136" s="2">
        <f t="shared" si="165"/>
        <v>89.316923902027966</v>
      </c>
      <c r="EY136" s="2">
        <f t="shared" si="165"/>
        <v>90.306375379061578</v>
      </c>
      <c r="EZ136" s="2">
        <f t="shared" si="165"/>
        <v>90.207516396538708</v>
      </c>
      <c r="FA136" s="2">
        <f t="shared" si="165"/>
        <v>89.950808474128806</v>
      </c>
      <c r="FB136" s="2">
        <f t="shared" si="165"/>
        <v>90.266625567090045</v>
      </c>
      <c r="FC136" s="2">
        <f t="shared" si="165"/>
        <v>91.320803154247145</v>
      </c>
      <c r="FD136" s="2">
        <f t="shared" si="165"/>
        <v>91.68161596040882</v>
      </c>
      <c r="FE136" s="2">
        <f t="shared" si="165"/>
        <v>93.595292676294306</v>
      </c>
      <c r="FG136" s="2">
        <f t="shared" si="166"/>
        <v>0.99837475524869712</v>
      </c>
      <c r="FH136" s="2">
        <f t="shared" si="166"/>
        <v>0.99844112410260744</v>
      </c>
      <c r="FI136" s="2">
        <f t="shared" si="166"/>
        <v>0.99828694234142823</v>
      </c>
      <c r="FJ136" s="2">
        <f t="shared" si="166"/>
        <v>0.99814337739968095</v>
      </c>
      <c r="FK136" s="2">
        <f t="shared" si="166"/>
        <v>0.99820397723999377</v>
      </c>
      <c r="FL136" s="2">
        <f t="shared" si="166"/>
        <v>0.99815071041032866</v>
      </c>
      <c r="FM136" s="2">
        <f t="shared" si="166"/>
        <v>0.99788404379618489</v>
      </c>
      <c r="FN136" s="2">
        <f t="shared" si="166"/>
        <v>0.99805945624114512</v>
      </c>
      <c r="FO136" s="2">
        <f t="shared" si="166"/>
        <v>0.99793527421498485</v>
      </c>
      <c r="FP136" s="2">
        <f t="shared" si="166"/>
        <v>0.99801205277052663</v>
      </c>
      <c r="FQ136" s="2">
        <f t="shared" si="166"/>
        <v>0.99818384010290295</v>
      </c>
      <c r="FR136" s="2">
        <f t="shared" si="166"/>
        <v>0.99795696286961622</v>
      </c>
      <c r="FS136" s="2">
        <f t="shared" si="166"/>
        <v>0.99792733716158666</v>
      </c>
      <c r="FT136" s="2">
        <f t="shared" si="166"/>
        <v>0.99786299052696659</v>
      </c>
      <c r="FU136" s="2">
        <f t="shared" si="166"/>
        <v>0.99771869629987198</v>
      </c>
      <c r="FW136" s="2">
        <f t="shared" si="156"/>
        <v>3.3781472344550895E-2</v>
      </c>
      <c r="FX136" s="2">
        <f t="shared" si="156"/>
        <v>6.2226620195726251E-2</v>
      </c>
      <c r="FY136" s="2">
        <f t="shared" si="156"/>
        <v>4.0921669986861427E-2</v>
      </c>
      <c r="FZ136" s="2">
        <f t="shared" si="156"/>
        <v>0.36171501059845867</v>
      </c>
      <c r="GA136" s="2">
        <f t="shared" si="156"/>
        <v>3.8138724864541076E-2</v>
      </c>
      <c r="GB136" s="2">
        <f t="shared" si="156"/>
        <v>4.4085136398266007E-2</v>
      </c>
      <c r="GC136" s="2">
        <f t="shared" si="156"/>
        <v>4.1355923892694955E-2</v>
      </c>
      <c r="GD136" s="2">
        <f t="shared" si="156"/>
        <v>4.1460858716676569E-2</v>
      </c>
      <c r="GE136" s="2">
        <f t="shared" si="156"/>
        <v>4.9869447901866475E-2</v>
      </c>
      <c r="GF136" s="2">
        <f t="shared" si="156"/>
        <v>4.5706843878405429E-2</v>
      </c>
      <c r="GG136" s="2">
        <f t="shared" si="156"/>
        <v>4.6614882153088462E-2</v>
      </c>
      <c r="GH136" s="2">
        <f t="shared" si="156"/>
        <v>3.9965003896178054E-2</v>
      </c>
      <c r="GI136" s="2">
        <f t="shared" si="156"/>
        <v>3.4692976708091953E-2</v>
      </c>
      <c r="GJ136" s="2">
        <f t="shared" si="156"/>
        <v>2.6168280135480372E-2</v>
      </c>
      <c r="GK136" s="2">
        <f t="shared" si="156"/>
        <v>2.5888724393377343E-2</v>
      </c>
      <c r="GM136" s="86">
        <f t="shared" si="157"/>
        <v>1.612652573166104E-142</v>
      </c>
      <c r="GN136" s="86">
        <f t="shared" si="157"/>
        <v>7.9379885857036671E-186</v>
      </c>
      <c r="GO136" s="86">
        <f t="shared" si="157"/>
        <v>2.0852549497554739E-187</v>
      </c>
      <c r="GP136" s="86">
        <f t="shared" si="157"/>
        <v>5.91835211115652E-227</v>
      </c>
      <c r="GQ136" s="86">
        <f t="shared" si="157"/>
        <v>5.2641577101665766E-236</v>
      </c>
      <c r="GR136" s="86">
        <f t="shared" si="157"/>
        <v>1.39167812005577E-235</v>
      </c>
      <c r="GS136" s="86">
        <f t="shared" si="157"/>
        <v>2.8071121022023933E-204</v>
      </c>
      <c r="GT136" s="86">
        <f t="shared" si="157"/>
        <v>4.6445255316530249E-184</v>
      </c>
      <c r="GU136" s="86">
        <f t="shared" si="157"/>
        <v>3.6154017268672091E-190</v>
      </c>
      <c r="GV136" s="86">
        <f t="shared" si="157"/>
        <v>3.8239489784549335E-174</v>
      </c>
      <c r="GW136" s="86">
        <f t="shared" si="157"/>
        <v>1.0390760301221136E-197</v>
      </c>
      <c r="GX136" s="86">
        <f t="shared" si="157"/>
        <v>5.8740450010526515E-181</v>
      </c>
      <c r="GY136" s="86">
        <f t="shared" si="157"/>
        <v>6.5726790811065041E-161</v>
      </c>
      <c r="GZ136" s="86">
        <f t="shared" si="157"/>
        <v>1.4232732522387696E-96</v>
      </c>
      <c r="HA136" s="86">
        <f t="shared" si="157"/>
        <v>2.6712803716327496E-81</v>
      </c>
      <c r="HC136" s="86">
        <f t="shared" si="153"/>
        <v>2.931903106790475E-55</v>
      </c>
      <c r="HD136" s="86">
        <f t="shared" si="153"/>
        <v>3.9908066439937476E-72</v>
      </c>
      <c r="HE136" s="86">
        <f t="shared" si="153"/>
        <v>2.8909587752568356E-80</v>
      </c>
      <c r="HF136" s="86">
        <f t="shared" si="153"/>
        <v>1.8325728764182736E-71</v>
      </c>
      <c r="HG136" s="86">
        <f t="shared" si="153"/>
        <v>6.26689546107183E-96</v>
      </c>
      <c r="HH136" s="86">
        <f t="shared" si="153"/>
        <v>8.8208925130808074E-130</v>
      </c>
      <c r="HI136" s="86">
        <f t="shared" si="153"/>
        <v>3.0546820321892414E-131</v>
      </c>
      <c r="HJ136" s="86">
        <f t="shared" si="153"/>
        <v>2.0848229136100269E-121</v>
      </c>
      <c r="HK136" s="86">
        <f t="shared" si="153"/>
        <v>2.9764210572492235E-103</v>
      </c>
      <c r="HL136" s="86">
        <f t="shared" si="161"/>
        <v>6.3537756722543438E-97</v>
      </c>
      <c r="HM136" s="86">
        <f t="shared" si="161"/>
        <v>1.1606373228898446E-83</v>
      </c>
      <c r="HN136" s="86">
        <f t="shared" si="161"/>
        <v>4.0997210406105024E-76</v>
      </c>
      <c r="HO136" s="86">
        <f t="shared" si="161"/>
        <v>1.1547748923903491E-64</v>
      </c>
      <c r="HP136" s="86">
        <f t="shared" si="161"/>
        <v>1.2823071913074539E-40</v>
      </c>
      <c r="HQ136" s="86">
        <f t="shared" si="161"/>
        <v>1.2703684508498242E-37</v>
      </c>
      <c r="HS136" s="86">
        <f t="shared" si="158"/>
        <v>9.0240204714900102E-2</v>
      </c>
      <c r="HT136" s="86">
        <f t="shared" si="158"/>
        <v>0.2788839423532023</v>
      </c>
      <c r="HU136" s="86">
        <f t="shared" si="158"/>
        <v>0.15723697803183659</v>
      </c>
      <c r="HV136" s="86">
        <f t="shared" si="158"/>
        <v>8.553460442770669E-2</v>
      </c>
      <c r="HW136" s="86">
        <f t="shared" si="158"/>
        <v>0.10791926893216988</v>
      </c>
      <c r="HX136" s="86">
        <f t="shared" si="158"/>
        <v>0.17832344481048176</v>
      </c>
      <c r="HY136" s="86">
        <f t="shared" si="158"/>
        <v>0.10584598622232873</v>
      </c>
      <c r="HZ136" s="86">
        <f t="shared" si="158"/>
        <v>0.19119602132412014</v>
      </c>
      <c r="IA136" s="86">
        <f t="shared" si="158"/>
        <v>0.16047583500140206</v>
      </c>
      <c r="IB136" s="86">
        <f t="shared" si="158"/>
        <v>0.17425984281029344</v>
      </c>
      <c r="IC136" s="86">
        <f t="shared" si="158"/>
        <v>0.12027595258430558</v>
      </c>
      <c r="ID136" s="86">
        <f t="shared" si="158"/>
        <v>7.8000484694444996E-2</v>
      </c>
      <c r="IE136" s="86">
        <f t="shared" si="158"/>
        <v>6.2649779655256699E-2</v>
      </c>
      <c r="IF136" s="86">
        <f t="shared" si="158"/>
        <v>0.10809602736679104</v>
      </c>
      <c r="IG136" s="86">
        <f t="shared" si="158"/>
        <v>0.12610546596333125</v>
      </c>
      <c r="II136" s="86">
        <f t="shared" si="159"/>
        <v>8.2345209366023232E-29</v>
      </c>
      <c r="IJ136" s="86">
        <f t="shared" si="159"/>
        <v>5.0726345046000394E-21</v>
      </c>
      <c r="IK136" s="86">
        <f t="shared" si="159"/>
        <v>7.8571712433031709E-29</v>
      </c>
      <c r="IL136" s="86">
        <f t="shared" si="159"/>
        <v>1.9445073981530916E-2</v>
      </c>
      <c r="IM136" s="86">
        <f t="shared" si="159"/>
        <v>5.5928515928128813E-36</v>
      </c>
      <c r="IN136" s="86">
        <f t="shared" si="159"/>
        <v>1.6261386414696911E-32</v>
      </c>
      <c r="IO136" s="86">
        <f t="shared" si="159"/>
        <v>2.4928549506379991E-35</v>
      </c>
      <c r="IP136" s="86">
        <f t="shared" si="159"/>
        <v>8.7620685729109723E-33</v>
      </c>
      <c r="IQ136" s="86">
        <f t="shared" si="159"/>
        <v>6.7315824334435649E-31</v>
      </c>
      <c r="IR136" s="86">
        <f t="shared" si="159"/>
        <v>1.9898811245146629E-34</v>
      </c>
      <c r="IS136" s="86">
        <f t="shared" si="159"/>
        <v>6.5774340230224401E-33</v>
      </c>
      <c r="IT136" s="86">
        <f t="shared" si="159"/>
        <v>3.1650373441475757E-35</v>
      </c>
      <c r="IU136" s="86">
        <f t="shared" si="159"/>
        <v>1.9638324731710829E-37</v>
      </c>
      <c r="IV136" s="86">
        <f t="shared" si="159"/>
        <v>7.4794855924905711E-18</v>
      </c>
      <c r="IW136" s="86">
        <f t="shared" si="159"/>
        <v>6.8041919536996293E-14</v>
      </c>
      <c r="IY136" s="86">
        <f t="shared" si="160"/>
        <v>9.0240204714900102E-2</v>
      </c>
      <c r="IZ136" s="86">
        <f t="shared" si="160"/>
        <v>0.2788839423532023</v>
      </c>
      <c r="JA136" s="86">
        <f t="shared" si="160"/>
        <v>0.15723697803183659</v>
      </c>
      <c r="JB136" s="86">
        <f t="shared" si="160"/>
        <v>0.10497967840923761</v>
      </c>
      <c r="JC136" s="86">
        <f t="shared" si="160"/>
        <v>0.10791926893216988</v>
      </c>
      <c r="JD136" s="86">
        <f t="shared" si="160"/>
        <v>0.17832344481048176</v>
      </c>
      <c r="JE136" s="86">
        <f t="shared" si="160"/>
        <v>0.10584598622232873</v>
      </c>
      <c r="JF136" s="86">
        <f t="shared" si="160"/>
        <v>0.19119602132412014</v>
      </c>
      <c r="JG136" s="86">
        <f t="shared" si="160"/>
        <v>0.16047583500140206</v>
      </c>
      <c r="JH136" s="86">
        <f t="shared" si="160"/>
        <v>0.17425984281029344</v>
      </c>
      <c r="JI136" s="86">
        <f t="shared" si="160"/>
        <v>0.12027595258430558</v>
      </c>
      <c r="JJ136" s="86">
        <f t="shared" si="160"/>
        <v>7.8000484694444996E-2</v>
      </c>
      <c r="JK136" s="86">
        <f t="shared" si="160"/>
        <v>6.2649779655256699E-2</v>
      </c>
      <c r="JL136" s="86">
        <f t="shared" si="160"/>
        <v>0.10809602736679105</v>
      </c>
      <c r="JM136" s="86">
        <f t="shared" si="160"/>
        <v>0.12610546596339928</v>
      </c>
    </row>
    <row r="137" spans="2:273" x14ac:dyDescent="0.25">
      <c r="B137" s="2">
        <v>110</v>
      </c>
      <c r="C137" s="37">
        <v>86.088999999999999</v>
      </c>
      <c r="D137" s="37">
        <v>89.45</v>
      </c>
      <c r="E137" s="37">
        <v>91.375</v>
      </c>
      <c r="F137" s="37">
        <v>90.075000000000003</v>
      </c>
      <c r="G137" s="37">
        <v>91.45</v>
      </c>
      <c r="H137" s="37">
        <v>95.375</v>
      </c>
      <c r="I137" s="37">
        <v>95.474999999999994</v>
      </c>
      <c r="J137" s="37">
        <v>99</v>
      </c>
      <c r="K137" s="37">
        <v>100</v>
      </c>
      <c r="L137" s="37">
        <v>102.488</v>
      </c>
      <c r="M137" s="37">
        <v>101.68300000000001</v>
      </c>
      <c r="N137" s="37">
        <v>97.316999999999993</v>
      </c>
      <c r="O137" s="37">
        <v>96.268000000000001</v>
      </c>
      <c r="P137" s="37">
        <v>108.41500000000001</v>
      </c>
      <c r="Q137" s="37">
        <v>136.732</v>
      </c>
      <c r="S137" s="4">
        <f t="shared" si="162"/>
        <v>87.329468095533343</v>
      </c>
      <c r="T137" s="4">
        <f t="shared" si="162"/>
        <v>91.595276275047183</v>
      </c>
      <c r="U137" s="4">
        <f t="shared" si="162"/>
        <v>90.283123192195333</v>
      </c>
      <c r="V137" s="4">
        <f t="shared" si="162"/>
        <v>89.23741346500772</v>
      </c>
      <c r="W137" s="4">
        <f t="shared" si="162"/>
        <v>90.991300943376643</v>
      </c>
      <c r="X137" s="4">
        <f t="shared" si="162"/>
        <v>94.644036049367244</v>
      </c>
      <c r="Y137" s="4">
        <f t="shared" si="162"/>
        <v>94.635715172342401</v>
      </c>
      <c r="Z137" s="4">
        <f t="shared" si="162"/>
        <v>97.704965876287048</v>
      </c>
      <c r="AA137" s="4">
        <f t="shared" si="162"/>
        <v>99.78502915208324</v>
      </c>
      <c r="AB137" s="4">
        <f t="shared" si="162"/>
        <v>100.96271714416358</v>
      </c>
      <c r="AC137" s="4">
        <f t="shared" si="162"/>
        <v>100.2785155170908</v>
      </c>
      <c r="AD137" s="4">
        <f t="shared" si="162"/>
        <v>97.684286374889879</v>
      </c>
      <c r="AE137" s="4">
        <f t="shared" si="162"/>
        <v>98.542126402612226</v>
      </c>
      <c r="AF137" s="4">
        <f t="shared" si="162"/>
        <v>106.75069538165336</v>
      </c>
      <c r="AG137" s="4">
        <f t="shared" si="162"/>
        <v>131.99862749056038</v>
      </c>
      <c r="AI137" s="4">
        <f t="shared" si="163"/>
        <v>-1.2404680955333447</v>
      </c>
      <c r="AJ137" s="4">
        <f t="shared" si="163"/>
        <v>-2.1452762750471805</v>
      </c>
      <c r="AK137" s="4">
        <f t="shared" si="163"/>
        <v>1.0918768078046668</v>
      </c>
      <c r="AL137" s="4">
        <f t="shared" si="163"/>
        <v>0.8375865349922833</v>
      </c>
      <c r="AM137" s="4">
        <f t="shared" si="163"/>
        <v>0.45869905662335952</v>
      </c>
      <c r="AN137" s="4">
        <f t="shared" si="163"/>
        <v>0.73096395063275565</v>
      </c>
      <c r="AO137" s="4">
        <f t="shared" si="163"/>
        <v>0.83928482765759327</v>
      </c>
      <c r="AP137" s="4">
        <f t="shared" si="163"/>
        <v>1.2950341237129521</v>
      </c>
      <c r="AQ137" s="4">
        <f t="shared" si="163"/>
        <v>0.21497084791676002</v>
      </c>
      <c r="AR137" s="4">
        <f t="shared" si="163"/>
        <v>1.5252828558364229</v>
      </c>
      <c r="AS137" s="4">
        <f t="shared" si="163"/>
        <v>1.4044844829092114</v>
      </c>
      <c r="AT137" s="4">
        <f t="shared" si="163"/>
        <v>-0.36728637488988625</v>
      </c>
      <c r="AU137" s="4">
        <f t="shared" si="163"/>
        <v>-2.2741264026122252</v>
      </c>
      <c r="AV137" s="4">
        <f t="shared" si="163"/>
        <v>1.6643046183466481</v>
      </c>
      <c r="AW137" s="4">
        <f t="shared" si="163"/>
        <v>4.7333725094396186</v>
      </c>
      <c r="AY137" s="2">
        <f t="shared" si="154"/>
        <v>87.329468095533343</v>
      </c>
      <c r="AZ137" s="2">
        <f t="shared" si="154"/>
        <v>88.763446704196681</v>
      </c>
      <c r="BA137" s="2">
        <f t="shared" si="154"/>
        <v>87.680613229630353</v>
      </c>
      <c r="BB137" s="2">
        <f t="shared" si="154"/>
        <v>86.775075657096266</v>
      </c>
      <c r="BC137" s="2">
        <f t="shared" si="154"/>
        <v>87.134448800049441</v>
      </c>
      <c r="BD137" s="2">
        <f t="shared" si="154"/>
        <v>87.751738691456993</v>
      </c>
      <c r="BE137" s="2">
        <f t="shared" si="154"/>
        <v>88.294724952233267</v>
      </c>
      <c r="BF137" s="2">
        <f t="shared" si="154"/>
        <v>89.494204372680244</v>
      </c>
      <c r="BG137" s="2">
        <f t="shared" si="154"/>
        <v>90.384526060323935</v>
      </c>
      <c r="BH137" s="2">
        <f t="shared" si="154"/>
        <v>90.161399435502005</v>
      </c>
      <c r="BI137" s="2">
        <f t="shared" si="154"/>
        <v>89.788874843936853</v>
      </c>
      <c r="BJ137" s="2">
        <f t="shared" si="154"/>
        <v>90.207476719471671</v>
      </c>
      <c r="BK137" s="2">
        <f t="shared" si="154"/>
        <v>91.079652140319212</v>
      </c>
      <c r="BL137" s="2">
        <f t="shared" si="154"/>
        <v>91.782039650058522</v>
      </c>
      <c r="BM137" s="2">
        <f t="shared" si="154"/>
        <v>94.174094772187132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108.54814264507425</v>
      </c>
      <c r="DL137" s="2">
        <f t="shared" si="164"/>
        <v>104.95217442645077</v>
      </c>
      <c r="DM137" s="2">
        <f t="shared" si="164"/>
        <v>107.73529080675421</v>
      </c>
      <c r="DN137" s="2">
        <f t="shared" si="164"/>
        <v>111.82742495309569</v>
      </c>
      <c r="DO137" s="2">
        <f t="shared" si="164"/>
        <v>101.43775303643727</v>
      </c>
      <c r="DP137" s="2">
        <f t="shared" si="164"/>
        <v>110.55869077579605</v>
      </c>
      <c r="DQ137" s="2">
        <f t="shared" si="164"/>
        <v>109.70878378378376</v>
      </c>
      <c r="DR137" s="2">
        <f t="shared" si="164"/>
        <v>110.077758097166</v>
      </c>
      <c r="DS137" s="2">
        <f t="shared" si="164"/>
        <v>114.50538275522489</v>
      </c>
      <c r="DT137" s="2">
        <f t="shared" si="164"/>
        <v>113.54995637743006</v>
      </c>
      <c r="DU137" s="2">
        <f t="shared" si="164"/>
        <v>108.68099257759783</v>
      </c>
      <c r="DV137" s="2">
        <f t="shared" si="164"/>
        <v>112.61248440748444</v>
      </c>
      <c r="DW137" s="2">
        <f t="shared" si="164"/>
        <v>114.48503271692745</v>
      </c>
      <c r="DX137" s="2">
        <f t="shared" si="164"/>
        <v>110.69020199146516</v>
      </c>
      <c r="DY137" s="2">
        <f t="shared" si="164"/>
        <v>108.71029901960785</v>
      </c>
      <c r="EA137" s="2">
        <f t="shared" si="152"/>
        <v>87.300501808100279</v>
      </c>
      <c r="EB137" s="2">
        <f t="shared" si="152"/>
        <v>88.776109391124876</v>
      </c>
      <c r="EC137" s="2">
        <f t="shared" si="152"/>
        <v>87.635900086755328</v>
      </c>
      <c r="ED137" s="2">
        <f t="shared" si="152"/>
        <v>86.442271380289966</v>
      </c>
      <c r="EE137" s="2">
        <f t="shared" si="151"/>
        <v>87.100159570170476</v>
      </c>
      <c r="EF137" s="2">
        <f t="shared" si="151"/>
        <v>87.722727318870739</v>
      </c>
      <c r="EG137" s="2">
        <f t="shared" si="151"/>
        <v>88.243161606768638</v>
      </c>
      <c r="EH137" s="2">
        <f t="shared" si="151"/>
        <v>89.469650286536123</v>
      </c>
      <c r="EI137" s="2">
        <f t="shared" si="151"/>
        <v>90.348216398985628</v>
      </c>
      <c r="EJ137" s="2">
        <f t="shared" si="151"/>
        <v>90.121038265961261</v>
      </c>
      <c r="EK137" s="2">
        <f t="shared" si="151"/>
        <v>89.754893514739209</v>
      </c>
      <c r="EL137" s="2">
        <f t="shared" si="151"/>
        <v>90.167248683063974</v>
      </c>
      <c r="EM137" s="2">
        <f t="shared" si="135"/>
        <v>91.028776789885086</v>
      </c>
      <c r="EN137" s="2">
        <f t="shared" si="135"/>
        <v>91.750305007949123</v>
      </c>
      <c r="EO137" s="2">
        <f t="shared" si="135"/>
        <v>94.16193015191547</v>
      </c>
      <c r="EQ137" s="2">
        <f t="shared" si="165"/>
        <v>87.231912534981831</v>
      </c>
      <c r="ER137" s="2">
        <f t="shared" si="165"/>
        <v>88.250276473680813</v>
      </c>
      <c r="ES137" s="2">
        <f t="shared" si="165"/>
        <v>87.933631395215741</v>
      </c>
      <c r="ET137" s="2">
        <f t="shared" si="165"/>
        <v>87.198493889288287</v>
      </c>
      <c r="EU137" s="2">
        <f t="shared" si="165"/>
        <v>87.359385747748107</v>
      </c>
      <c r="EV137" s="2">
        <f t="shared" si="165"/>
        <v>87.525165067977667</v>
      </c>
      <c r="EW137" s="2">
        <f t="shared" si="165"/>
        <v>88.467487139046071</v>
      </c>
      <c r="EX137" s="2">
        <f t="shared" si="165"/>
        <v>89.206303115464706</v>
      </c>
      <c r="EY137" s="2">
        <f t="shared" si="165"/>
        <v>90.179381565839037</v>
      </c>
      <c r="EZ137" s="2">
        <f t="shared" si="165"/>
        <v>90.078478598653945</v>
      </c>
      <c r="FA137" s="2">
        <f t="shared" si="165"/>
        <v>89.806539717529006</v>
      </c>
      <c r="FB137" s="2">
        <f t="shared" si="165"/>
        <v>90.130571183299452</v>
      </c>
      <c r="FC137" s="2">
        <f t="shared" si="165"/>
        <v>91.2009626017458</v>
      </c>
      <c r="FD137" s="2">
        <f t="shared" si="165"/>
        <v>91.569117868799395</v>
      </c>
      <c r="FE137" s="2">
        <f t="shared" si="165"/>
        <v>93.522341092306604</v>
      </c>
      <c r="FG137" s="2">
        <f t="shared" si="166"/>
        <v>0.99851754717363783</v>
      </c>
      <c r="FH137" s="2">
        <f t="shared" si="166"/>
        <v>0.99857809324969138</v>
      </c>
      <c r="FI137" s="2">
        <f t="shared" si="166"/>
        <v>0.99843743732107837</v>
      </c>
      <c r="FJ137" s="2">
        <f t="shared" si="166"/>
        <v>0.99830646340326545</v>
      </c>
      <c r="FK137" s="2">
        <f t="shared" si="166"/>
        <v>0.99836174888144336</v>
      </c>
      <c r="FL137" s="2">
        <f t="shared" si="166"/>
        <v>0.99831315336974835</v>
      </c>
      <c r="FM137" s="2">
        <f t="shared" si="166"/>
        <v>0.99806986565176914</v>
      </c>
      <c r="FN137" s="2">
        <f t="shared" si="166"/>
        <v>0.99822990081887975</v>
      </c>
      <c r="FO137" s="2">
        <f t="shared" si="166"/>
        <v>0.9981166055409264</v>
      </c>
      <c r="FP137" s="2">
        <f t="shared" si="166"/>
        <v>0.99818665339203871</v>
      </c>
      <c r="FQ137" s="2">
        <f t="shared" si="166"/>
        <v>0.99834337775565829</v>
      </c>
      <c r="FR137" s="2">
        <f t="shared" si="166"/>
        <v>0.99813639298033963</v>
      </c>
      <c r="FS137" s="2">
        <f t="shared" si="166"/>
        <v>0.99810936422626773</v>
      </c>
      <c r="FT137" s="2">
        <f t="shared" si="166"/>
        <v>0.99805065765479217</v>
      </c>
      <c r="FU137" s="2">
        <f t="shared" si="166"/>
        <v>0.99791900858021754</v>
      </c>
      <c r="FW137" s="2">
        <f t="shared" si="156"/>
        <v>3.6920318062782884E-2</v>
      </c>
      <c r="FX137" s="2">
        <f t="shared" si="156"/>
        <v>6.7822956327458966E-2</v>
      </c>
      <c r="FY137" s="2">
        <f t="shared" si="156"/>
        <v>4.4693267683887365E-2</v>
      </c>
      <c r="FZ137" s="2">
        <f t="shared" si="156"/>
        <v>0.38323851349111016</v>
      </c>
      <c r="GA137" s="2">
        <f t="shared" si="156"/>
        <v>4.1664971672077507E-2</v>
      </c>
      <c r="GB137" s="2">
        <f t="shared" si="156"/>
        <v>4.8133666105790819E-2</v>
      </c>
      <c r="GC137" s="2">
        <f t="shared" si="156"/>
        <v>4.5165660331929272E-2</v>
      </c>
      <c r="GD137" s="2">
        <f t="shared" si="156"/>
        <v>4.5279805237313508E-2</v>
      </c>
      <c r="GE137" s="2">
        <f t="shared" si="156"/>
        <v>5.4418935670564259E-2</v>
      </c>
      <c r="GF137" s="2">
        <f t="shared" si="156"/>
        <v>4.9896528315273907E-2</v>
      </c>
      <c r="GG137" s="2">
        <f t="shared" si="156"/>
        <v>5.0883363142964134E-2</v>
      </c>
      <c r="GH137" s="2">
        <f t="shared" si="156"/>
        <v>4.3652442411295969E-2</v>
      </c>
      <c r="GI137" s="2">
        <f t="shared" si="156"/>
        <v>3.7913192673060661E-2</v>
      </c>
      <c r="GJ137" s="2">
        <f t="shared" si="156"/>
        <v>2.8620690843540759E-2</v>
      </c>
      <c r="GK137" s="2">
        <f t="shared" si="156"/>
        <v>2.8315697777732605E-2</v>
      </c>
      <c r="GM137" s="86">
        <f t="shared" si="157"/>
        <v>2.6289939309375313E-148</v>
      </c>
      <c r="GN137" s="86">
        <f t="shared" si="157"/>
        <v>2.8665749349899514E-193</v>
      </c>
      <c r="GO137" s="86">
        <f t="shared" si="157"/>
        <v>6.7569484035729663E-195</v>
      </c>
      <c r="GP137" s="86">
        <f t="shared" si="157"/>
        <v>4.3827444954203089E-236</v>
      </c>
      <c r="GQ137" s="86">
        <f t="shared" si="157"/>
        <v>2.1110464433145408E-245</v>
      </c>
      <c r="GR137" s="86">
        <f t="shared" si="157"/>
        <v>7.4348843192547487E-245</v>
      </c>
      <c r="GS137" s="86">
        <f t="shared" si="157"/>
        <v>1.7688782492016964E-212</v>
      </c>
      <c r="GT137" s="86">
        <f t="shared" si="157"/>
        <v>1.8245383324659048E-191</v>
      </c>
      <c r="GU137" s="86">
        <f t="shared" si="157"/>
        <v>7.6423313108247334E-198</v>
      </c>
      <c r="GV137" s="86">
        <f t="shared" si="157"/>
        <v>4.6448710187674363E-181</v>
      </c>
      <c r="GW137" s="86">
        <f t="shared" si="157"/>
        <v>1.4664512979546724E-205</v>
      </c>
      <c r="GX137" s="86">
        <f t="shared" si="157"/>
        <v>3.5397652836355353E-188</v>
      </c>
      <c r="GY137" s="86">
        <f t="shared" si="157"/>
        <v>2.3919205787760236E-167</v>
      </c>
      <c r="GZ137" s="86">
        <f t="shared" si="157"/>
        <v>1.9097159113233925E-100</v>
      </c>
      <c r="HA137" s="86">
        <f t="shared" si="157"/>
        <v>1.8027188557550424E-84</v>
      </c>
      <c r="HC137" s="86">
        <f t="shared" si="153"/>
        <v>3.5245881076325827E-59</v>
      </c>
      <c r="HD137" s="86">
        <f t="shared" si="153"/>
        <v>4.6494648301104596E-77</v>
      </c>
      <c r="HE137" s="86">
        <f t="shared" si="153"/>
        <v>1.018482481004199E-85</v>
      </c>
      <c r="HF137" s="86">
        <f t="shared" si="153"/>
        <v>2.7818624722570502E-76</v>
      </c>
      <c r="HG137" s="86">
        <f t="shared" si="153"/>
        <v>2.165942874805582E-102</v>
      </c>
      <c r="HH137" s="86">
        <f t="shared" si="153"/>
        <v>2.1714503624148738E-138</v>
      </c>
      <c r="HI137" s="86">
        <f t="shared" si="153"/>
        <v>3.1295217062703511E-140</v>
      </c>
      <c r="HJ137" s="86">
        <f t="shared" si="153"/>
        <v>1.1075174624798136E-129</v>
      </c>
      <c r="HK137" s="86">
        <f t="shared" si="153"/>
        <v>2.8236601290427696E-110</v>
      </c>
      <c r="HL137" s="86">
        <f t="shared" si="161"/>
        <v>2.2316594751380202E-103</v>
      </c>
      <c r="HM137" s="86">
        <f t="shared" si="161"/>
        <v>3.0548946492438646E-89</v>
      </c>
      <c r="HN137" s="86">
        <f t="shared" si="161"/>
        <v>2.4603866364629325E-81</v>
      </c>
      <c r="HO137" s="86">
        <f t="shared" si="161"/>
        <v>3.2004214566310355E-69</v>
      </c>
      <c r="HP137" s="86">
        <f t="shared" si="161"/>
        <v>1.7110178516505629E-43</v>
      </c>
      <c r="HQ137" s="86">
        <f t="shared" si="161"/>
        <v>3.3998278509582392E-40</v>
      </c>
      <c r="HS137" s="86">
        <f t="shared" si="158"/>
        <v>0.13239357245057534</v>
      </c>
      <c r="HT137" s="86">
        <f t="shared" si="158"/>
        <v>0.3489487606468426</v>
      </c>
      <c r="HU137" s="86">
        <f t="shared" si="158"/>
        <v>0.21867214339611862</v>
      </c>
      <c r="HV137" s="86">
        <f t="shared" si="158"/>
        <v>0.13561892617938742</v>
      </c>
      <c r="HW137" s="86">
        <f t="shared" si="158"/>
        <v>0.16390111923547301</v>
      </c>
      <c r="HX137" s="86">
        <f t="shared" si="158"/>
        <v>0.24954293441022074</v>
      </c>
      <c r="HY137" s="86">
        <f t="shared" si="158"/>
        <v>0.16227283817072843</v>
      </c>
      <c r="HZ137" s="86">
        <f t="shared" si="158"/>
        <v>0.26298632157894331</v>
      </c>
      <c r="IA137" s="86">
        <f t="shared" si="158"/>
        <v>0.22987264380949365</v>
      </c>
      <c r="IB137" s="86">
        <f t="shared" si="158"/>
        <v>0.2481187421680226</v>
      </c>
      <c r="IC137" s="86">
        <f t="shared" si="158"/>
        <v>0.18112081339895214</v>
      </c>
      <c r="ID137" s="86">
        <f t="shared" si="158"/>
        <v>0.12410215451044744</v>
      </c>
      <c r="IE137" s="86">
        <f t="shared" si="158"/>
        <v>0.10189069051662729</v>
      </c>
      <c r="IF137" s="86">
        <f t="shared" si="158"/>
        <v>0.14018587702794971</v>
      </c>
      <c r="IG137" s="86">
        <f t="shared" si="158"/>
        <v>0.16084292958456506</v>
      </c>
      <c r="II137" s="86">
        <f t="shared" si="159"/>
        <v>2.4368069960472458E-27</v>
      </c>
      <c r="IJ137" s="86">
        <f t="shared" si="159"/>
        <v>1.0063345048982805E-19</v>
      </c>
      <c r="IK137" s="86">
        <f t="shared" si="159"/>
        <v>2.8783940332310702E-27</v>
      </c>
      <c r="IL137" s="86">
        <f t="shared" si="159"/>
        <v>4.5151815666789538E-2</v>
      </c>
      <c r="IM137" s="86">
        <f t="shared" si="159"/>
        <v>4.7405423224961512E-34</v>
      </c>
      <c r="IN137" s="86">
        <f t="shared" si="159"/>
        <v>1.0707404113704624E-30</v>
      </c>
      <c r="IO137" s="86">
        <f t="shared" si="159"/>
        <v>2.1808241086153911E-33</v>
      </c>
      <c r="IP137" s="86">
        <f t="shared" si="159"/>
        <v>5.4950096563214244E-31</v>
      </c>
      <c r="IQ137" s="86">
        <f t="shared" si="159"/>
        <v>4.2308395316925754E-29</v>
      </c>
      <c r="IR137" s="86">
        <f t="shared" si="159"/>
        <v>1.7908328114474421E-32</v>
      </c>
      <c r="IS137" s="86">
        <f t="shared" si="159"/>
        <v>4.951397441085486E-31</v>
      </c>
      <c r="IT137" s="86">
        <f t="shared" si="159"/>
        <v>2.5998642475058787E-33</v>
      </c>
      <c r="IU137" s="86">
        <f t="shared" si="159"/>
        <v>1.7542082613193244E-35</v>
      </c>
      <c r="IV137" s="86">
        <f t="shared" si="159"/>
        <v>4.9400047664491837E-17</v>
      </c>
      <c r="IW137" s="86">
        <f t="shared" si="159"/>
        <v>2.848027417368477E-13</v>
      </c>
      <c r="IY137" s="86">
        <f t="shared" si="160"/>
        <v>0.13239357245057534</v>
      </c>
      <c r="IZ137" s="86">
        <f t="shared" si="160"/>
        <v>0.3489487606468426</v>
      </c>
      <c r="JA137" s="86">
        <f t="shared" si="160"/>
        <v>0.21867214339611862</v>
      </c>
      <c r="JB137" s="86">
        <f t="shared" si="160"/>
        <v>0.18077074184617697</v>
      </c>
      <c r="JC137" s="86">
        <f t="shared" si="160"/>
        <v>0.16390111923547301</v>
      </c>
      <c r="JD137" s="86">
        <f t="shared" si="160"/>
        <v>0.24954293441022074</v>
      </c>
      <c r="JE137" s="86">
        <f t="shared" si="160"/>
        <v>0.16227283817072843</v>
      </c>
      <c r="JF137" s="86">
        <f t="shared" si="160"/>
        <v>0.26298632157894331</v>
      </c>
      <c r="JG137" s="86">
        <f t="shared" si="160"/>
        <v>0.22987264380949365</v>
      </c>
      <c r="JH137" s="86">
        <f t="shared" si="160"/>
        <v>0.2481187421680226</v>
      </c>
      <c r="JI137" s="86">
        <f t="shared" si="160"/>
        <v>0.18112081339895214</v>
      </c>
      <c r="JJ137" s="86">
        <f t="shared" si="160"/>
        <v>0.12410215451044744</v>
      </c>
      <c r="JK137" s="86">
        <f t="shared" si="160"/>
        <v>0.10189069051662729</v>
      </c>
      <c r="JL137" s="86">
        <f t="shared" si="160"/>
        <v>0.14018587702794977</v>
      </c>
      <c r="JM137" s="86">
        <f t="shared" si="160"/>
        <v>0.16084292958484986</v>
      </c>
    </row>
    <row r="138" spans="2:273" x14ac:dyDescent="0.25">
      <c r="B138" s="2">
        <v>111</v>
      </c>
      <c r="C138" s="37">
        <v>89.911000000000001</v>
      </c>
      <c r="D138" s="37">
        <v>89.7</v>
      </c>
      <c r="E138" s="37">
        <v>88.674999999999997</v>
      </c>
      <c r="F138" s="37">
        <v>89.775000000000006</v>
      </c>
      <c r="G138" s="37">
        <v>93.575000000000003</v>
      </c>
      <c r="H138" s="37">
        <v>91.2</v>
      </c>
      <c r="I138" s="37">
        <v>96</v>
      </c>
      <c r="J138" s="37">
        <v>98.7</v>
      </c>
      <c r="K138" s="37">
        <v>100.634</v>
      </c>
      <c r="L138" s="37">
        <v>101.024</v>
      </c>
      <c r="M138" s="37">
        <v>102.19499999999999</v>
      </c>
      <c r="N138" s="37">
        <v>102</v>
      </c>
      <c r="O138" s="37">
        <v>99.22</v>
      </c>
      <c r="P138" s="37">
        <v>109.878</v>
      </c>
      <c r="Q138" s="37">
        <v>140.512</v>
      </c>
      <c r="S138" s="4">
        <f t="shared" si="162"/>
        <v>87.216447956631498</v>
      </c>
      <c r="T138" s="4">
        <f t="shared" si="162"/>
        <v>91.560412002337074</v>
      </c>
      <c r="U138" s="4">
        <f t="shared" si="162"/>
        <v>90.568614584923267</v>
      </c>
      <c r="V138" s="4">
        <f t="shared" si="162"/>
        <v>90.05487066221977</v>
      </c>
      <c r="W138" s="4">
        <f t="shared" si="162"/>
        <v>91.85197746235005</v>
      </c>
      <c r="X138" s="4">
        <f t="shared" si="162"/>
        <v>95.516382101851519</v>
      </c>
      <c r="Y138" s="4">
        <f t="shared" si="162"/>
        <v>96.147753792434017</v>
      </c>
      <c r="Z138" s="4">
        <f t="shared" si="162"/>
        <v>98.633846471320496</v>
      </c>
      <c r="AA138" s="4">
        <f t="shared" si="162"/>
        <v>101.24248808398464</v>
      </c>
      <c r="AB138" s="4">
        <f t="shared" si="162"/>
        <v>102.43155574708777</v>
      </c>
      <c r="AC138" s="4">
        <f t="shared" si="162"/>
        <v>102.59436664297878</v>
      </c>
      <c r="AD138" s="4">
        <f t="shared" si="162"/>
        <v>99.978428807556625</v>
      </c>
      <c r="AE138" s="4">
        <f t="shared" si="162"/>
        <v>101.1309057714239</v>
      </c>
      <c r="AF138" s="4">
        <f t="shared" si="162"/>
        <v>109.67116075185433</v>
      </c>
      <c r="AG138" s="4">
        <f t="shared" si="162"/>
        <v>138.79219161307873</v>
      </c>
      <c r="AI138" s="4">
        <f t="shared" si="163"/>
        <v>2.6945520433685033</v>
      </c>
      <c r="AJ138" s="4">
        <f t="shared" si="163"/>
        <v>-1.8604120023370712</v>
      </c>
      <c r="AK138" s="4">
        <f t="shared" si="163"/>
        <v>-1.8936145849232702</v>
      </c>
      <c r="AL138" s="4">
        <f t="shared" si="163"/>
        <v>-0.2798706622197642</v>
      </c>
      <c r="AM138" s="4">
        <f t="shared" si="163"/>
        <v>1.7230225376499533</v>
      </c>
      <c r="AN138" s="4">
        <f t="shared" si="163"/>
        <v>-4.3163821018515165</v>
      </c>
      <c r="AO138" s="4">
        <f t="shared" si="163"/>
        <v>-0.14775379243401687</v>
      </c>
      <c r="AP138" s="4">
        <f t="shared" si="163"/>
        <v>6.615352867950719E-2</v>
      </c>
      <c r="AQ138" s="4">
        <f t="shared" si="163"/>
        <v>-0.60848808398463916</v>
      </c>
      <c r="AR138" s="4">
        <f t="shared" si="163"/>
        <v>-1.4075557470877698</v>
      </c>
      <c r="AS138" s="4">
        <f t="shared" si="163"/>
        <v>-0.39936664297879076</v>
      </c>
      <c r="AT138" s="4">
        <f t="shared" si="163"/>
        <v>2.0215711924433748</v>
      </c>
      <c r="AU138" s="4">
        <f t="shared" si="163"/>
        <v>-1.9109057714238986</v>
      </c>
      <c r="AV138" s="4">
        <f t="shared" si="163"/>
        <v>0.20683924814566979</v>
      </c>
      <c r="AW138" s="4">
        <f t="shared" si="163"/>
        <v>1.7198083869212724</v>
      </c>
      <c r="AY138" s="2">
        <f t="shared" si="154"/>
        <v>87.216447956631498</v>
      </c>
      <c r="AZ138" s="2">
        <f t="shared" si="154"/>
        <v>88.639151319455408</v>
      </c>
      <c r="BA138" s="2">
        <f t="shared" si="154"/>
        <v>87.532597884371896</v>
      </c>
      <c r="BB138" s="2">
        <f t="shared" si="154"/>
        <v>86.623704415365012</v>
      </c>
      <c r="BC138" s="2">
        <f t="shared" si="154"/>
        <v>87.006081101680977</v>
      </c>
      <c r="BD138" s="2">
        <f t="shared" si="154"/>
        <v>87.647768311300837</v>
      </c>
      <c r="BE138" s="2">
        <f t="shared" si="154"/>
        <v>88.138744477036866</v>
      </c>
      <c r="BF138" s="2">
        <f t="shared" si="154"/>
        <v>89.400980684056904</v>
      </c>
      <c r="BG138" s="2">
        <f t="shared" si="154"/>
        <v>90.266937461274765</v>
      </c>
      <c r="BH138" s="2">
        <f t="shared" si="154"/>
        <v>90.032120818741589</v>
      </c>
      <c r="BI138" s="2">
        <f t="shared" si="154"/>
        <v>89.638296726804683</v>
      </c>
      <c r="BJ138" s="2">
        <f t="shared" si="154"/>
        <v>90.07099472824153</v>
      </c>
      <c r="BK138" s="2">
        <f t="shared" si="154"/>
        <v>90.941852023560585</v>
      </c>
      <c r="BL138" s="2">
        <f t="shared" si="154"/>
        <v>91.680472851743914</v>
      </c>
      <c r="BM138" s="2">
        <f t="shared" si="154"/>
        <v>94.14089085304451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108.64368070175442</v>
      </c>
      <c r="DL138" s="2">
        <f t="shared" si="164"/>
        <v>104.9898920377868</v>
      </c>
      <c r="DM138" s="2">
        <f t="shared" si="164"/>
        <v>107.81571529080675</v>
      </c>
      <c r="DN138" s="2">
        <f t="shared" si="164"/>
        <v>111.93981238273921</v>
      </c>
      <c r="DO138" s="2">
        <f t="shared" si="164"/>
        <v>101.46404858299597</v>
      </c>
      <c r="DP138" s="2">
        <f t="shared" si="164"/>
        <v>110.69520735310211</v>
      </c>
      <c r="DQ138" s="2">
        <f t="shared" si="164"/>
        <v>109.8261261261261</v>
      </c>
      <c r="DR138" s="2">
        <f t="shared" si="164"/>
        <v>110.18891700404859</v>
      </c>
      <c r="DS138" s="2">
        <f t="shared" si="164"/>
        <v>114.63754021227707</v>
      </c>
      <c r="DT138" s="2">
        <f t="shared" si="164"/>
        <v>113.64957136083451</v>
      </c>
      <c r="DU138" s="2">
        <f t="shared" si="164"/>
        <v>108.74273124156545</v>
      </c>
      <c r="DV138" s="2">
        <f t="shared" si="164"/>
        <v>112.73303610898351</v>
      </c>
      <c r="DW138" s="2">
        <f t="shared" si="164"/>
        <v>114.60812660028449</v>
      </c>
      <c r="DX138" s="2">
        <f t="shared" si="164"/>
        <v>110.78773304883832</v>
      </c>
      <c r="DY138" s="2">
        <f t="shared" si="164"/>
        <v>108.80367234848485</v>
      </c>
      <c r="EA138" s="2">
        <f t="shared" si="152"/>
        <v>87.190445829315323</v>
      </c>
      <c r="EB138" s="2">
        <f t="shared" si="152"/>
        <v>88.659029927760585</v>
      </c>
      <c r="EC138" s="2">
        <f t="shared" si="152"/>
        <v>87.487981492192006</v>
      </c>
      <c r="ED138" s="2">
        <f t="shared" si="152"/>
        <v>86.261127302115995</v>
      </c>
      <c r="EE138" s="2">
        <f t="shared" si="151"/>
        <v>86.971615496485413</v>
      </c>
      <c r="EF138" s="2">
        <f t="shared" si="151"/>
        <v>87.623463560965206</v>
      </c>
      <c r="EG138" s="2">
        <f t="shared" si="151"/>
        <v>88.088443573842198</v>
      </c>
      <c r="EH138" s="2">
        <f t="shared" si="151"/>
        <v>89.381514385506648</v>
      </c>
      <c r="EI138" s="2">
        <f t="shared" si="151"/>
        <v>90.235909833755983</v>
      </c>
      <c r="EJ138" s="2">
        <f t="shared" si="151"/>
        <v>89.995503723868694</v>
      </c>
      <c r="EK138" s="2">
        <f t="shared" si="151"/>
        <v>89.60627092970519</v>
      </c>
      <c r="EL138" s="2">
        <f t="shared" si="151"/>
        <v>90.034305415335382</v>
      </c>
      <c r="EM138" s="2">
        <f t="shared" si="135"/>
        <v>90.893169069789167</v>
      </c>
      <c r="EN138" s="2">
        <f t="shared" si="135"/>
        <v>91.652580842607307</v>
      </c>
      <c r="EO138" s="2">
        <f t="shared" si="135"/>
        <v>94.134250165125508</v>
      </c>
      <c r="EQ138" s="2">
        <f t="shared" si="165"/>
        <v>87.115909101541291</v>
      </c>
      <c r="ER138" s="2">
        <f t="shared" si="165"/>
        <v>88.103299121925119</v>
      </c>
      <c r="ES138" s="2">
        <f t="shared" si="165"/>
        <v>87.808587043607631</v>
      </c>
      <c r="ET138" s="2">
        <f t="shared" si="165"/>
        <v>87.057983764677687</v>
      </c>
      <c r="EU138" s="2">
        <f t="shared" si="165"/>
        <v>87.253127249528688</v>
      </c>
      <c r="EV138" s="2">
        <f t="shared" si="165"/>
        <v>87.41036917172454</v>
      </c>
      <c r="EW138" s="2">
        <f t="shared" si="165"/>
        <v>88.332408298022486</v>
      </c>
      <c r="EX138" s="2">
        <f t="shared" si="165"/>
        <v>89.095682328901432</v>
      </c>
      <c r="EY138" s="2">
        <f t="shared" si="165"/>
        <v>90.052387752616482</v>
      </c>
      <c r="EZ138" s="2">
        <f t="shared" si="165"/>
        <v>89.949440800769196</v>
      </c>
      <c r="FA138" s="2">
        <f t="shared" si="165"/>
        <v>89.66227096092922</v>
      </c>
      <c r="FB138" s="2">
        <f t="shared" si="165"/>
        <v>89.994516799508844</v>
      </c>
      <c r="FC138" s="2">
        <f t="shared" si="165"/>
        <v>91.081122049244456</v>
      </c>
      <c r="FD138" s="2">
        <f t="shared" si="165"/>
        <v>91.456619777189985</v>
      </c>
      <c r="FE138" s="2">
        <f t="shared" si="165"/>
        <v>93.449389508318916</v>
      </c>
      <c r="FG138" s="2">
        <f t="shared" si="166"/>
        <v>0.99864781057423291</v>
      </c>
      <c r="FH138" s="2">
        <f t="shared" si="166"/>
        <v>0.99870304336583204</v>
      </c>
      <c r="FI138" s="2">
        <f t="shared" si="166"/>
        <v>0.99857472994129604</v>
      </c>
      <c r="FJ138" s="2">
        <f t="shared" si="166"/>
        <v>0.99845524607872671</v>
      </c>
      <c r="FK138" s="2">
        <f t="shared" si="166"/>
        <v>0.99850568181880295</v>
      </c>
      <c r="FL138" s="2">
        <f t="shared" si="166"/>
        <v>0.9984613492158384</v>
      </c>
      <c r="FM138" s="2">
        <f t="shared" si="166"/>
        <v>0.99823939754829927</v>
      </c>
      <c r="FN138" s="2">
        <f t="shared" si="166"/>
        <v>0.99838539888670075</v>
      </c>
      <c r="FO138" s="2">
        <f t="shared" si="166"/>
        <v>0.99828203914099312</v>
      </c>
      <c r="FP138" s="2">
        <f t="shared" si="166"/>
        <v>0.99834594432543167</v>
      </c>
      <c r="FQ138" s="2">
        <f t="shared" si="166"/>
        <v>0.99848892229450159</v>
      </c>
      <c r="FR138" s="2">
        <f t="shared" si="166"/>
        <v>0.99830009145149634</v>
      </c>
      <c r="FS138" s="2">
        <f t="shared" si="166"/>
        <v>0.99827543278991948</v>
      </c>
      <c r="FT138" s="2">
        <f t="shared" si="166"/>
        <v>0.99822187366555393</v>
      </c>
      <c r="FU138" s="2">
        <f t="shared" si="166"/>
        <v>0.9981017656929505</v>
      </c>
      <c r="FW138" s="2">
        <f t="shared" si="156"/>
        <v>4.0338637295032655E-2</v>
      </c>
      <c r="FX138" s="2">
        <f t="shared" si="156"/>
        <v>7.3882944456758193E-2</v>
      </c>
      <c r="FY138" s="2">
        <f t="shared" si="156"/>
        <v>4.8794793996395587E-2</v>
      </c>
      <c r="FZ138" s="2">
        <f t="shared" si="156"/>
        <v>0.40522964793371602</v>
      </c>
      <c r="GA138" s="2">
        <f t="shared" si="156"/>
        <v>4.5501826499691457E-2</v>
      </c>
      <c r="GB138" s="2">
        <f t="shared" si="156"/>
        <v>5.2533557462456658E-2</v>
      </c>
      <c r="GC138" s="2">
        <f t="shared" si="156"/>
        <v>4.9308300776905817E-2</v>
      </c>
      <c r="GD138" s="2">
        <f t="shared" si="156"/>
        <v>4.943237315754262E-2</v>
      </c>
      <c r="GE138" s="2">
        <f t="shared" si="156"/>
        <v>5.9357535070672707E-2</v>
      </c>
      <c r="GF138" s="2">
        <f t="shared" si="156"/>
        <v>5.4448345000350007E-2</v>
      </c>
      <c r="GG138" s="2">
        <f t="shared" si="156"/>
        <v>5.5519943330711231E-2</v>
      </c>
      <c r="GH138" s="2">
        <f t="shared" si="156"/>
        <v>4.766321724868483E-2</v>
      </c>
      <c r="GI138" s="2">
        <f t="shared" si="156"/>
        <v>4.1419485067197351E-2</v>
      </c>
      <c r="GJ138" s="2">
        <f t="shared" si="156"/>
        <v>3.1295547928718762E-2</v>
      </c>
      <c r="GK138" s="2">
        <f t="shared" si="156"/>
        <v>3.0962959141071559E-2</v>
      </c>
      <c r="GM138" s="86">
        <f t="shared" si="157"/>
        <v>3.2777134620606176E-154</v>
      </c>
      <c r="GN138" s="86">
        <f t="shared" si="157"/>
        <v>7.3724873444527407E-201</v>
      </c>
      <c r="GO138" s="86">
        <f t="shared" si="157"/>
        <v>1.557155706354708E-202</v>
      </c>
      <c r="GP138" s="86">
        <f t="shared" si="157"/>
        <v>2.137519078952722E-245</v>
      </c>
      <c r="GQ138" s="86">
        <f t="shared" si="157"/>
        <v>5.5325252548565406E-255</v>
      </c>
      <c r="GR138" s="86">
        <f t="shared" si="157"/>
        <v>2.6228126205302581E-254</v>
      </c>
      <c r="GS138" s="86">
        <f t="shared" si="157"/>
        <v>7.6639941021463013E-221</v>
      </c>
      <c r="GT138" s="86">
        <f t="shared" si="157"/>
        <v>5.1051483454763365E-199</v>
      </c>
      <c r="GU138" s="86">
        <f t="shared" si="157"/>
        <v>1.1354411764967426E-205</v>
      </c>
      <c r="GV138" s="86">
        <f t="shared" si="157"/>
        <v>4.1260313267487082E-188</v>
      </c>
      <c r="GW138" s="86">
        <f t="shared" si="157"/>
        <v>1.4513840514715861E-213</v>
      </c>
      <c r="GX138" s="86">
        <f t="shared" si="157"/>
        <v>1.5364361524898473E-195</v>
      </c>
      <c r="GY138" s="86">
        <f t="shared" si="157"/>
        <v>6.4889898309969477E-174</v>
      </c>
      <c r="GZ138" s="86">
        <f t="shared" si="157"/>
        <v>2.1446290763903135E-104</v>
      </c>
      <c r="HA138" s="86">
        <f t="shared" si="157"/>
        <v>1.0553297994553602E-87</v>
      </c>
      <c r="HC138" s="86">
        <f t="shared" si="153"/>
        <v>3.0860304626137352E-63</v>
      </c>
      <c r="HD138" s="86">
        <f t="shared" si="153"/>
        <v>3.6924055988917509E-82</v>
      </c>
      <c r="HE138" s="86">
        <f t="shared" si="153"/>
        <v>2.3573947264176713E-91</v>
      </c>
      <c r="HF138" s="86">
        <f t="shared" si="153"/>
        <v>2.9192282946469056E-81</v>
      </c>
      <c r="HG138" s="86">
        <f t="shared" si="153"/>
        <v>4.5752378355147169E-109</v>
      </c>
      <c r="HH138" s="86">
        <f t="shared" si="153"/>
        <v>2.8072009052684854E-147</v>
      </c>
      <c r="HI138" s="86">
        <f t="shared" si="153"/>
        <v>1.6022483246383882E-149</v>
      </c>
      <c r="HJ138" s="86">
        <f t="shared" si="153"/>
        <v>3.1147860993592761E-138</v>
      </c>
      <c r="HK138" s="86">
        <f t="shared" si="153"/>
        <v>1.5614862073198856E-117</v>
      </c>
      <c r="HL138" s="86">
        <f t="shared" si="161"/>
        <v>4.8194625631792162E-110</v>
      </c>
      <c r="HM138" s="86">
        <f t="shared" si="161"/>
        <v>5.2729347797277431E-95</v>
      </c>
      <c r="HN138" s="86">
        <f t="shared" si="161"/>
        <v>9.8345645530255184E-87</v>
      </c>
      <c r="HO138" s="86">
        <f t="shared" si="161"/>
        <v>6.1570684155627E-74</v>
      </c>
      <c r="HP138" s="86">
        <f t="shared" si="161"/>
        <v>1.8073560725614745E-46</v>
      </c>
      <c r="HQ138" s="86">
        <f t="shared" si="161"/>
        <v>7.4296156994130637E-43</v>
      </c>
      <c r="HS138" s="86">
        <f t="shared" si="158"/>
        <v>0.18515835955206625</v>
      </c>
      <c r="HT138" s="86">
        <f t="shared" si="158"/>
        <v>0.41438822059176844</v>
      </c>
      <c r="HU138" s="86">
        <f t="shared" si="158"/>
        <v>0.28797941255617421</v>
      </c>
      <c r="HV138" s="86">
        <f t="shared" si="158"/>
        <v>0.20075166074233416</v>
      </c>
      <c r="HW138" s="86">
        <f t="shared" si="158"/>
        <v>0.23312733305942782</v>
      </c>
      <c r="HX138" s="86">
        <f t="shared" si="158"/>
        <v>0.3272037064063299</v>
      </c>
      <c r="HY138" s="86">
        <f t="shared" si="158"/>
        <v>0.23247193589685136</v>
      </c>
      <c r="HZ138" s="86">
        <f t="shared" si="158"/>
        <v>0.33965183790997899</v>
      </c>
      <c r="IA138" s="86">
        <f t="shared" si="158"/>
        <v>0.30788106318760489</v>
      </c>
      <c r="IB138" s="86">
        <f t="shared" si="158"/>
        <v>0.32911932800259774</v>
      </c>
      <c r="IC138" s="86">
        <f t="shared" si="158"/>
        <v>0.25472595778031076</v>
      </c>
      <c r="ID138" s="86">
        <f t="shared" si="158"/>
        <v>0.18488051127939248</v>
      </c>
      <c r="IE138" s="86">
        <f t="shared" si="158"/>
        <v>0.15546674339484745</v>
      </c>
      <c r="IF138" s="86">
        <f t="shared" si="158"/>
        <v>0.17889484928579183</v>
      </c>
      <c r="IG138" s="86">
        <f t="shared" si="158"/>
        <v>0.2016844475796451</v>
      </c>
      <c r="II138" s="86">
        <f t="shared" si="159"/>
        <v>6.5719681655643888E-26</v>
      </c>
      <c r="IJ138" s="86">
        <f t="shared" si="159"/>
        <v>1.804797752970808E-18</v>
      </c>
      <c r="IK138" s="86">
        <f t="shared" si="159"/>
        <v>9.4938357736372871E-26</v>
      </c>
      <c r="IL138" s="86">
        <f t="shared" si="159"/>
        <v>9.2309333505801616E-2</v>
      </c>
      <c r="IM138" s="86">
        <f t="shared" si="159"/>
        <v>3.5393487774499318E-32</v>
      </c>
      <c r="IN138" s="86">
        <f t="shared" si="159"/>
        <v>6.2191780971774854E-29</v>
      </c>
      <c r="IO138" s="86">
        <f t="shared" si="159"/>
        <v>1.6732325524816433E-31</v>
      </c>
      <c r="IP138" s="86">
        <f t="shared" si="159"/>
        <v>3.0520734933058183E-29</v>
      </c>
      <c r="IQ138" s="86">
        <f t="shared" si="159"/>
        <v>2.336181851686207E-27</v>
      </c>
      <c r="IR138" s="86">
        <f t="shared" si="159"/>
        <v>1.4058922418515811E-30</v>
      </c>
      <c r="IS138" s="86">
        <f t="shared" si="159"/>
        <v>3.2663630583131632E-29</v>
      </c>
      <c r="IT138" s="86">
        <f t="shared" si="159"/>
        <v>1.8792242191909978E-31</v>
      </c>
      <c r="IU138" s="86">
        <f t="shared" si="159"/>
        <v>1.383404285206497E-33</v>
      </c>
      <c r="IV138" s="86">
        <f t="shared" si="159"/>
        <v>3.111648579436762E-16</v>
      </c>
      <c r="IW138" s="86">
        <f t="shared" si="159"/>
        <v>1.1504397290172183E-12</v>
      </c>
      <c r="IY138" s="86">
        <f t="shared" si="160"/>
        <v>0.18515835955206625</v>
      </c>
      <c r="IZ138" s="86">
        <f t="shared" si="160"/>
        <v>0.41438822059176844</v>
      </c>
      <c r="JA138" s="86">
        <f t="shared" si="160"/>
        <v>0.28797941255617421</v>
      </c>
      <c r="JB138" s="86">
        <f t="shared" si="160"/>
        <v>0.29306099424813581</v>
      </c>
      <c r="JC138" s="86">
        <f t="shared" si="160"/>
        <v>0.23312733305942782</v>
      </c>
      <c r="JD138" s="86">
        <f t="shared" si="160"/>
        <v>0.3272037064063299</v>
      </c>
      <c r="JE138" s="86">
        <f t="shared" si="160"/>
        <v>0.23247193589685136</v>
      </c>
      <c r="JF138" s="86">
        <f t="shared" si="160"/>
        <v>0.33965183790997899</v>
      </c>
      <c r="JG138" s="86">
        <f t="shared" si="160"/>
        <v>0.30788106318760489</v>
      </c>
      <c r="JH138" s="86">
        <f t="shared" si="160"/>
        <v>0.32911932800259774</v>
      </c>
      <c r="JI138" s="86">
        <f t="shared" si="160"/>
        <v>0.25472595778031076</v>
      </c>
      <c r="JJ138" s="86">
        <f t="shared" si="160"/>
        <v>0.18488051127939248</v>
      </c>
      <c r="JK138" s="86">
        <f t="shared" si="160"/>
        <v>0.15546674339484745</v>
      </c>
      <c r="JL138" s="86">
        <f t="shared" si="160"/>
        <v>0.17889484928579213</v>
      </c>
      <c r="JM138" s="86">
        <f t="shared" si="160"/>
        <v>0.20168444758079554</v>
      </c>
    </row>
    <row r="139" spans="2:273" x14ac:dyDescent="0.25">
      <c r="B139" s="2">
        <v>112</v>
      </c>
      <c r="C139" s="37">
        <v>86.311000000000007</v>
      </c>
      <c r="D139" s="37">
        <v>92.95</v>
      </c>
      <c r="E139" s="37">
        <v>93.3</v>
      </c>
      <c r="F139" s="37">
        <v>89.974999999999994</v>
      </c>
      <c r="G139" s="37">
        <v>92.775000000000006</v>
      </c>
      <c r="H139" s="37">
        <v>97.275000000000006</v>
      </c>
      <c r="I139" s="37">
        <v>97.9</v>
      </c>
      <c r="J139" s="37">
        <v>100.7</v>
      </c>
      <c r="K139" s="37">
        <v>102.82899999999999</v>
      </c>
      <c r="L139" s="37">
        <v>102.732</v>
      </c>
      <c r="M139" s="37">
        <v>102.31699999999999</v>
      </c>
      <c r="N139" s="37">
        <v>100.17100000000001</v>
      </c>
      <c r="O139" s="37">
        <v>101</v>
      </c>
      <c r="P139" s="37">
        <v>114.07299999999999</v>
      </c>
      <c r="Q139" s="37">
        <v>147.85400000000001</v>
      </c>
      <c r="S139" s="4">
        <f t="shared" si="162"/>
        <v>87.103556893819132</v>
      </c>
      <c r="T139" s="4">
        <f t="shared" si="162"/>
        <v>91.336233950374236</v>
      </c>
      <c r="U139" s="4">
        <f t="shared" si="162"/>
        <v>90.701345057257129</v>
      </c>
      <c r="V139" s="4">
        <f t="shared" si="162"/>
        <v>90.872389690060501</v>
      </c>
      <c r="W139" s="4">
        <f t="shared" si="162"/>
        <v>92.509520432993483</v>
      </c>
      <c r="X139" s="4">
        <f t="shared" si="162"/>
        <v>95.841346107584044</v>
      </c>
      <c r="Y139" s="4">
        <f t="shared" si="162"/>
        <v>97.31455397735661</v>
      </c>
      <c r="Z139" s="4">
        <f t="shared" si="162"/>
        <v>98.919286136330101</v>
      </c>
      <c r="AA139" s="4">
        <f t="shared" si="162"/>
        <v>101.96044250263162</v>
      </c>
      <c r="AB139" s="4">
        <f t="shared" si="162"/>
        <v>102.95776230704107</v>
      </c>
      <c r="AC139" s="4">
        <f t="shared" si="162"/>
        <v>104.23317069829</v>
      </c>
      <c r="AD139" s="4">
        <f t="shared" si="162"/>
        <v>102.08491211056652</v>
      </c>
      <c r="AE139" s="4">
        <f t="shared" si="162"/>
        <v>103.71702993344955</v>
      </c>
      <c r="AF139" s="4">
        <f t="shared" si="162"/>
        <v>112.77686533748411</v>
      </c>
      <c r="AG139" s="4">
        <f t="shared" si="162"/>
        <v>145.71426788100973</v>
      </c>
      <c r="AI139" s="4">
        <f t="shared" si="163"/>
        <v>-0.79255689381912475</v>
      </c>
      <c r="AJ139" s="4">
        <f t="shared" si="163"/>
        <v>1.6137660496257666</v>
      </c>
      <c r="AK139" s="4">
        <f t="shared" si="163"/>
        <v>2.5986549427428685</v>
      </c>
      <c r="AL139" s="4">
        <f t="shared" si="163"/>
        <v>-0.89738969006050695</v>
      </c>
      <c r="AM139" s="4">
        <f t="shared" si="163"/>
        <v>0.26547956700652264</v>
      </c>
      <c r="AN139" s="4">
        <f t="shared" si="163"/>
        <v>1.4336538924159612</v>
      </c>
      <c r="AO139" s="4">
        <f t="shared" si="163"/>
        <v>0.58544602264339574</v>
      </c>
      <c r="AP139" s="4">
        <f t="shared" si="163"/>
        <v>1.7807138636699023</v>
      </c>
      <c r="AQ139" s="4">
        <f t="shared" si="163"/>
        <v>0.8685574973683714</v>
      </c>
      <c r="AR139" s="4">
        <f t="shared" si="163"/>
        <v>-0.22576230704106592</v>
      </c>
      <c r="AS139" s="4">
        <f t="shared" si="163"/>
        <v>-1.9161706982900029</v>
      </c>
      <c r="AT139" s="4">
        <f t="shared" si="163"/>
        <v>-1.913912110566514</v>
      </c>
      <c r="AU139" s="4">
        <f t="shared" si="163"/>
        <v>-2.7170299334495525</v>
      </c>
      <c r="AV139" s="4">
        <f t="shared" si="163"/>
        <v>1.2961346625158825</v>
      </c>
      <c r="AW139" s="4">
        <f t="shared" si="163"/>
        <v>2.1397321189902812</v>
      </c>
      <c r="AY139" s="2">
        <f t="shared" si="154"/>
        <v>87.103556893819132</v>
      </c>
      <c r="AZ139" s="2">
        <f t="shared" si="154"/>
        <v>88.514345954548375</v>
      </c>
      <c r="BA139" s="2">
        <f t="shared" si="154"/>
        <v>87.385077202902906</v>
      </c>
      <c r="BB139" s="2">
        <f t="shared" si="154"/>
        <v>86.474696125321159</v>
      </c>
      <c r="BC139" s="2">
        <f t="shared" si="154"/>
        <v>86.878126590857889</v>
      </c>
      <c r="BD139" s="2">
        <f t="shared" si="154"/>
        <v>87.543807979889891</v>
      </c>
      <c r="BE139" s="2">
        <f t="shared" si="154"/>
        <v>87.983256201810761</v>
      </c>
      <c r="BF139" s="2">
        <f t="shared" si="154"/>
        <v>89.307684023300439</v>
      </c>
      <c r="BG139" s="2">
        <f t="shared" si="154"/>
        <v>90.149397732287696</v>
      </c>
      <c r="BH139" s="2">
        <f t="shared" si="154"/>
        <v>89.903052915252957</v>
      </c>
      <c r="BI139" s="2">
        <f t="shared" si="154"/>
        <v>89.487968667937722</v>
      </c>
      <c r="BJ139" s="2">
        <f t="shared" si="154"/>
        <v>89.934719360673355</v>
      </c>
      <c r="BK139" s="2">
        <f t="shared" si="154"/>
        <v>90.804488658642015</v>
      </c>
      <c r="BL139" s="2">
        <f t="shared" si="154"/>
        <v>91.578999554795189</v>
      </c>
      <c r="BM139" s="2">
        <f t="shared" si="154"/>
        <v>94.107465563559629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108.73921875843457</v>
      </c>
      <c r="DL139" s="2">
        <f t="shared" si="164"/>
        <v>105.02760964912284</v>
      </c>
      <c r="DM139" s="2">
        <f t="shared" si="164"/>
        <v>107.89613977485928</v>
      </c>
      <c r="DN139" s="2">
        <f t="shared" si="164"/>
        <v>112.05219981238274</v>
      </c>
      <c r="DO139" s="2">
        <f t="shared" si="164"/>
        <v>101.49034412955467</v>
      </c>
      <c r="DP139" s="2">
        <f t="shared" si="164"/>
        <v>110.83172393040816</v>
      </c>
      <c r="DQ139" s="2">
        <f t="shared" si="164"/>
        <v>109.94346846846844</v>
      </c>
      <c r="DR139" s="2">
        <f t="shared" si="164"/>
        <v>110.30007591093118</v>
      </c>
      <c r="DS139" s="2">
        <f t="shared" si="164"/>
        <v>114.76969766932928</v>
      </c>
      <c r="DT139" s="2">
        <f t="shared" si="164"/>
        <v>113.74918634423898</v>
      </c>
      <c r="DU139" s="2">
        <f t="shared" si="164"/>
        <v>108.80446990553307</v>
      </c>
      <c r="DV139" s="2">
        <f t="shared" si="164"/>
        <v>112.85358781048258</v>
      </c>
      <c r="DW139" s="2">
        <f t="shared" si="164"/>
        <v>114.73122048364152</v>
      </c>
      <c r="DX139" s="2">
        <f t="shared" si="164"/>
        <v>110.88526410621148</v>
      </c>
      <c r="DY139" s="2">
        <f t="shared" si="164"/>
        <v>108.89704567736186</v>
      </c>
      <c r="EA139" s="2">
        <f t="shared" si="152"/>
        <v>87.080389850530366</v>
      </c>
      <c r="EB139" s="2">
        <f t="shared" si="152"/>
        <v>88.541950464396294</v>
      </c>
      <c r="EC139" s="2">
        <f t="shared" si="152"/>
        <v>87.34006289762867</v>
      </c>
      <c r="ED139" s="2">
        <f t="shared" si="152"/>
        <v>86.079983223942008</v>
      </c>
      <c r="EE139" s="2">
        <f t="shared" si="151"/>
        <v>86.843071422800364</v>
      </c>
      <c r="EF139" s="2">
        <f t="shared" si="151"/>
        <v>87.524199803059687</v>
      </c>
      <c r="EG139" s="2">
        <f t="shared" si="151"/>
        <v>87.933725540915745</v>
      </c>
      <c r="EH139" s="2">
        <f t="shared" si="151"/>
        <v>89.293378484477174</v>
      </c>
      <c r="EI139" s="2">
        <f t="shared" si="151"/>
        <v>90.123603268526338</v>
      </c>
      <c r="EJ139" s="2">
        <f t="shared" si="151"/>
        <v>89.869969181776142</v>
      </c>
      <c r="EK139" s="2">
        <f t="shared" si="151"/>
        <v>89.457648344671185</v>
      </c>
      <c r="EL139" s="2">
        <f t="shared" si="151"/>
        <v>89.90136214760679</v>
      </c>
      <c r="EM139" s="2">
        <f t="shared" si="135"/>
        <v>90.757561349693248</v>
      </c>
      <c r="EN139" s="2">
        <f t="shared" si="135"/>
        <v>91.554856677265491</v>
      </c>
      <c r="EO139" s="2">
        <f t="shared" si="135"/>
        <v>94.106570178335545</v>
      </c>
      <c r="EQ139" s="2">
        <f t="shared" si="165"/>
        <v>86.999905668100752</v>
      </c>
      <c r="ER139" s="2">
        <f t="shared" si="165"/>
        <v>87.956321770169438</v>
      </c>
      <c r="ES139" s="2">
        <f t="shared" si="165"/>
        <v>87.683542691999534</v>
      </c>
      <c r="ET139" s="2">
        <f t="shared" si="165"/>
        <v>86.917473640067101</v>
      </c>
      <c r="EU139" s="2">
        <f t="shared" si="165"/>
        <v>87.146868751309256</v>
      </c>
      <c r="EV139" s="2">
        <f t="shared" si="165"/>
        <v>87.295573275471426</v>
      </c>
      <c r="EW139" s="2">
        <f t="shared" si="165"/>
        <v>88.197329456998915</v>
      </c>
      <c r="EX139" s="2">
        <f t="shared" si="165"/>
        <v>88.985061542338173</v>
      </c>
      <c r="EY139" s="2">
        <f t="shared" si="165"/>
        <v>89.925393939393942</v>
      </c>
      <c r="EZ139" s="2">
        <f t="shared" si="165"/>
        <v>89.820403002884433</v>
      </c>
      <c r="FA139" s="2">
        <f t="shared" si="165"/>
        <v>89.518002204329434</v>
      </c>
      <c r="FB139" s="2">
        <f t="shared" si="165"/>
        <v>89.858462415718236</v>
      </c>
      <c r="FC139" s="2">
        <f t="shared" si="165"/>
        <v>90.961281496743112</v>
      </c>
      <c r="FD139" s="2">
        <f t="shared" si="165"/>
        <v>91.344121685580561</v>
      </c>
      <c r="FE139" s="2">
        <f t="shared" si="165"/>
        <v>93.376437924331228</v>
      </c>
      <c r="FG139" s="2">
        <f t="shared" si="166"/>
        <v>0.99876664184433572</v>
      </c>
      <c r="FH139" s="2">
        <f t="shared" si="166"/>
        <v>0.99881702649274495</v>
      </c>
      <c r="FI139" s="2">
        <f t="shared" si="166"/>
        <v>0.99869997522353438</v>
      </c>
      <c r="FJ139" s="2">
        <f t="shared" si="166"/>
        <v>0.9985909761628855</v>
      </c>
      <c r="FK139" s="2">
        <f t="shared" si="166"/>
        <v>0.99863698640709164</v>
      </c>
      <c r="FL139" s="2">
        <f t="shared" si="166"/>
        <v>0.99859654380051754</v>
      </c>
      <c r="FM139" s="2">
        <f t="shared" si="166"/>
        <v>0.99839406269819042</v>
      </c>
      <c r="FN139" s="2">
        <f t="shared" si="166"/>
        <v>0.9985272570546786</v>
      </c>
      <c r="FO139" s="2">
        <f t="shared" si="166"/>
        <v>0.99843296419883421</v>
      </c>
      <c r="FP139" s="2">
        <f t="shared" si="166"/>
        <v>0.99849126371596997</v>
      </c>
      <c r="FQ139" s="2">
        <f t="shared" si="166"/>
        <v>0.99862169749649954</v>
      </c>
      <c r="FR139" s="2">
        <f t="shared" si="166"/>
        <v>0.99844943305408496</v>
      </c>
      <c r="FS139" s="2">
        <f t="shared" si="166"/>
        <v>0.99842693730960885</v>
      </c>
      <c r="FT139" s="2">
        <f t="shared" si="166"/>
        <v>0.99837807574971393</v>
      </c>
      <c r="FU139" s="2">
        <f t="shared" si="166"/>
        <v>0.99826850053429173</v>
      </c>
      <c r="FW139" s="2">
        <f t="shared" si="156"/>
        <v>4.4058967611753097E-2</v>
      </c>
      <c r="FX139" s="2">
        <f t="shared" si="156"/>
        <v>8.0437670451367294E-2</v>
      </c>
      <c r="FY139" s="2">
        <f t="shared" si="156"/>
        <v>5.3251738025516776E-2</v>
      </c>
      <c r="FZ139" s="2">
        <f t="shared" si="156"/>
        <v>0.42760779372291874</v>
      </c>
      <c r="GA139" s="2">
        <f t="shared" si="156"/>
        <v>4.96736963858826E-2</v>
      </c>
      <c r="GB139" s="2">
        <f t="shared" si="156"/>
        <v>5.7311426364751505E-2</v>
      </c>
      <c r="GC139" s="2">
        <f t="shared" si="156"/>
        <v>5.3809495455032663E-2</v>
      </c>
      <c r="GD139" s="2">
        <f t="shared" si="156"/>
        <v>5.3944251329977468E-2</v>
      </c>
      <c r="GE139" s="2">
        <f t="shared" si="156"/>
        <v>6.4713646828546315E-2</v>
      </c>
      <c r="GF139" s="2">
        <f t="shared" si="156"/>
        <v>5.938944571181403E-2</v>
      </c>
      <c r="GG139" s="2">
        <f t="shared" si="156"/>
        <v>6.0552062372066902E-2</v>
      </c>
      <c r="GH139" s="2">
        <f t="shared" si="156"/>
        <v>5.2022455228151035E-2</v>
      </c>
      <c r="GI139" s="2">
        <f t="shared" si="156"/>
        <v>4.5234800516467874E-2</v>
      </c>
      <c r="GJ139" s="2">
        <f t="shared" si="156"/>
        <v>3.4211589587320144E-2</v>
      </c>
      <c r="GK139" s="2">
        <f t="shared" si="156"/>
        <v>3.3849093865538325E-2</v>
      </c>
      <c r="GM139" s="86">
        <f t="shared" si="157"/>
        <v>3.1252042316037891E-160</v>
      </c>
      <c r="GN139" s="86">
        <f t="shared" si="157"/>
        <v>1.3503811133904973E-208</v>
      </c>
      <c r="GO139" s="86">
        <f t="shared" si="157"/>
        <v>2.5520970955769556E-210</v>
      </c>
      <c r="GP139" s="86">
        <f t="shared" si="157"/>
        <v>6.865717850075151E-255</v>
      </c>
      <c r="GQ139" s="86">
        <f t="shared" si="157"/>
        <v>9.4754434909856398E-265</v>
      </c>
      <c r="GR139" s="86">
        <f t="shared" si="157"/>
        <v>6.1095883923321502E-264</v>
      </c>
      <c r="GS139" s="86">
        <f t="shared" si="157"/>
        <v>2.2831006542577529E-229</v>
      </c>
      <c r="GT139" s="86">
        <f t="shared" si="157"/>
        <v>1.0174218651812623E-206</v>
      </c>
      <c r="GU139" s="86">
        <f t="shared" si="157"/>
        <v>1.1856771010714566E-213</v>
      </c>
      <c r="GV139" s="86">
        <f t="shared" si="157"/>
        <v>2.6802943909813956E-195</v>
      </c>
      <c r="GW139" s="86">
        <f t="shared" si="157"/>
        <v>1.0073613166689603E-221</v>
      </c>
      <c r="GX139" s="86">
        <f t="shared" si="157"/>
        <v>4.8034266887720077E-203</v>
      </c>
      <c r="GY139" s="86">
        <f t="shared" si="157"/>
        <v>1.3122818376675128E-180</v>
      </c>
      <c r="GZ139" s="86">
        <f t="shared" si="157"/>
        <v>2.0157289095300741E-108</v>
      </c>
      <c r="HA139" s="86">
        <f t="shared" si="157"/>
        <v>5.3591277095127798E-91</v>
      </c>
      <c r="HC139" s="86">
        <f t="shared" si="153"/>
        <v>1.9678556803133629E-67</v>
      </c>
      <c r="HD139" s="86">
        <f t="shared" si="153"/>
        <v>1.9987138736776482E-87</v>
      </c>
      <c r="HE139" s="86">
        <f t="shared" si="153"/>
        <v>3.584670921521027E-97</v>
      </c>
      <c r="HF139" s="86">
        <f t="shared" si="153"/>
        <v>2.1175316341470339E-86</v>
      </c>
      <c r="HG139" s="86">
        <f t="shared" si="153"/>
        <v>5.9064191761450776E-116</v>
      </c>
      <c r="HH139" s="86">
        <f t="shared" si="153"/>
        <v>1.9057084259430175E-156</v>
      </c>
      <c r="HI139" s="86">
        <f t="shared" si="153"/>
        <v>4.0991349531781838E-159</v>
      </c>
      <c r="HJ139" s="86">
        <f t="shared" si="153"/>
        <v>4.6373847585297979E-147</v>
      </c>
      <c r="HK139" s="86">
        <f t="shared" si="153"/>
        <v>5.0331817493524225E-125</v>
      </c>
      <c r="HL139" s="86">
        <f t="shared" si="161"/>
        <v>6.399066024042263E-117</v>
      </c>
      <c r="HM139" s="86">
        <f t="shared" si="161"/>
        <v>5.9681187783920601E-101</v>
      </c>
      <c r="HN139" s="86">
        <f t="shared" si="161"/>
        <v>2.6180608766808105E-92</v>
      </c>
      <c r="HO139" s="86">
        <f t="shared" si="161"/>
        <v>8.2217715333846236E-79</v>
      </c>
      <c r="HP139" s="86">
        <f t="shared" si="161"/>
        <v>1.51121498290663E-49</v>
      </c>
      <c r="HQ139" s="86">
        <f t="shared" si="161"/>
        <v>1.325645624480226E-45</v>
      </c>
      <c r="HS139" s="86">
        <f t="shared" si="158"/>
        <v>0.24678694866427509</v>
      </c>
      <c r="HT139" s="86">
        <f t="shared" si="158"/>
        <v>0.4673177773334436</v>
      </c>
      <c r="HU139" s="86">
        <f t="shared" si="158"/>
        <v>0.35914953447900799</v>
      </c>
      <c r="HV139" s="86">
        <f t="shared" si="158"/>
        <v>0.27732814473666939</v>
      </c>
      <c r="HW139" s="86">
        <f t="shared" si="158"/>
        <v>0.31048420096686336</v>
      </c>
      <c r="HX139" s="86">
        <f t="shared" si="158"/>
        <v>0.40209510235343737</v>
      </c>
      <c r="HY139" s="86">
        <f t="shared" si="158"/>
        <v>0.31113436293194519</v>
      </c>
      <c r="HZ139" s="86">
        <f t="shared" si="158"/>
        <v>0.41200942560837667</v>
      </c>
      <c r="IA139" s="86">
        <f t="shared" si="158"/>
        <v>0.38561714351651222</v>
      </c>
      <c r="IB139" s="86">
        <f t="shared" si="158"/>
        <v>0.40681326928317091</v>
      </c>
      <c r="IC139" s="86">
        <f t="shared" si="158"/>
        <v>0.33453111832836141</v>
      </c>
      <c r="ID139" s="86">
        <f t="shared" si="158"/>
        <v>0.25778181499976111</v>
      </c>
      <c r="IE139" s="86">
        <f t="shared" si="158"/>
        <v>0.22243866414834146</v>
      </c>
      <c r="IF139" s="86">
        <f t="shared" si="158"/>
        <v>0.22444744958777546</v>
      </c>
      <c r="IG139" s="86">
        <f t="shared" si="158"/>
        <v>0.24831501952583601</v>
      </c>
      <c r="II139" s="86">
        <f t="shared" si="159"/>
        <v>1.6153963820971666E-24</v>
      </c>
      <c r="IJ139" s="86">
        <f t="shared" si="159"/>
        <v>2.9263004882751019E-17</v>
      </c>
      <c r="IK139" s="86">
        <f t="shared" si="159"/>
        <v>2.8194355523017503E-24</v>
      </c>
      <c r="IL139" s="86">
        <f t="shared" si="159"/>
        <v>0.16660780378526518</v>
      </c>
      <c r="IM139" s="86">
        <f t="shared" si="159"/>
        <v>2.327771927094019E-30</v>
      </c>
      <c r="IN139" s="86">
        <f t="shared" si="159"/>
        <v>3.186603880365161E-27</v>
      </c>
      <c r="IO139" s="86">
        <f t="shared" si="159"/>
        <v>1.1259702070719617E-29</v>
      </c>
      <c r="IP139" s="86">
        <f t="shared" si="159"/>
        <v>1.5014430938472609E-27</v>
      </c>
      <c r="IQ139" s="86">
        <f t="shared" si="159"/>
        <v>1.1334038137116668E-25</v>
      </c>
      <c r="IR139" s="86">
        <f t="shared" si="159"/>
        <v>9.6281633407626553E-29</v>
      </c>
      <c r="IS139" s="86">
        <f t="shared" si="159"/>
        <v>1.8883920738154328E-27</v>
      </c>
      <c r="IT139" s="86">
        <f t="shared" si="159"/>
        <v>1.1953214589417445E-29</v>
      </c>
      <c r="IU139" s="86">
        <f t="shared" si="159"/>
        <v>9.6322483629175491E-32</v>
      </c>
      <c r="IV139" s="86">
        <f t="shared" si="159"/>
        <v>1.8692826701015743E-15</v>
      </c>
      <c r="IW139" s="86">
        <f t="shared" si="159"/>
        <v>4.4848458955295859E-12</v>
      </c>
      <c r="IY139" s="86">
        <f t="shared" si="160"/>
        <v>0.24678694866427509</v>
      </c>
      <c r="IZ139" s="86">
        <f t="shared" si="160"/>
        <v>0.46731777733344365</v>
      </c>
      <c r="JA139" s="86">
        <f t="shared" si="160"/>
        <v>0.35914953447900799</v>
      </c>
      <c r="JB139" s="86">
        <f t="shared" si="160"/>
        <v>0.44393594852193458</v>
      </c>
      <c r="JC139" s="86">
        <f t="shared" si="160"/>
        <v>0.31048420096686336</v>
      </c>
      <c r="JD139" s="86">
        <f t="shared" si="160"/>
        <v>0.40209510235343737</v>
      </c>
      <c r="JE139" s="86">
        <f t="shared" si="160"/>
        <v>0.31113436293194519</v>
      </c>
      <c r="JF139" s="86">
        <f t="shared" si="160"/>
        <v>0.41200942560837667</v>
      </c>
      <c r="JG139" s="86">
        <f t="shared" si="160"/>
        <v>0.38561714351651222</v>
      </c>
      <c r="JH139" s="86">
        <f t="shared" si="160"/>
        <v>0.40681326928317091</v>
      </c>
      <c r="JI139" s="86">
        <f t="shared" si="160"/>
        <v>0.33453111832836141</v>
      </c>
      <c r="JJ139" s="86">
        <f t="shared" si="160"/>
        <v>0.25778181499976111</v>
      </c>
      <c r="JK139" s="86">
        <f t="shared" si="160"/>
        <v>0.22243866414834146</v>
      </c>
      <c r="JL139" s="86">
        <f t="shared" si="160"/>
        <v>0.22444744958777732</v>
      </c>
      <c r="JM139" s="86">
        <f t="shared" si="160"/>
        <v>0.24831501953032087</v>
      </c>
    </row>
    <row r="140" spans="2:273" x14ac:dyDescent="0.25">
      <c r="B140" s="2">
        <v>113</v>
      </c>
      <c r="C140" s="37">
        <v>86.888999999999996</v>
      </c>
      <c r="D140" s="37">
        <v>90.7</v>
      </c>
      <c r="E140" s="37">
        <v>89.1</v>
      </c>
      <c r="F140" s="37">
        <v>90.875</v>
      </c>
      <c r="G140" s="37">
        <v>91.45</v>
      </c>
      <c r="H140" s="37">
        <v>95.5</v>
      </c>
      <c r="I140" s="37">
        <v>97.224999999999994</v>
      </c>
      <c r="J140" s="37">
        <v>99.8</v>
      </c>
      <c r="K140" s="37">
        <v>102.854</v>
      </c>
      <c r="L140" s="37">
        <v>102.68300000000001</v>
      </c>
      <c r="M140" s="37">
        <v>105.122</v>
      </c>
      <c r="N140" s="37">
        <v>103.46299999999999</v>
      </c>
      <c r="O140" s="37">
        <v>102.146</v>
      </c>
      <c r="P140" s="37">
        <v>118.902</v>
      </c>
      <c r="Q140" s="37">
        <v>154.34100000000001</v>
      </c>
      <c r="S140" s="4">
        <f t="shared" si="162"/>
        <v>86.990772618720655</v>
      </c>
      <c r="T140" s="4">
        <f t="shared" si="162"/>
        <v>90.938654343706801</v>
      </c>
      <c r="U140" s="4">
        <f t="shared" si="162"/>
        <v>90.625359259143011</v>
      </c>
      <c r="V140" s="4">
        <f t="shared" si="162"/>
        <v>91.467532159297207</v>
      </c>
      <c r="W140" s="4">
        <f t="shared" si="162"/>
        <v>92.792445915270477</v>
      </c>
      <c r="X140" s="4">
        <f t="shared" si="162"/>
        <v>95.508245074959717</v>
      </c>
      <c r="Y140" s="4">
        <f t="shared" si="162"/>
        <v>97.837872188936998</v>
      </c>
      <c r="Z140" s="4">
        <f t="shared" si="162"/>
        <v>98.462835969952508</v>
      </c>
      <c r="AA140" s="4">
        <f t="shared" si="162"/>
        <v>101.7258265615651</v>
      </c>
      <c r="AB140" s="4">
        <f t="shared" si="162"/>
        <v>102.35612846899659</v>
      </c>
      <c r="AC140" s="4">
        <f t="shared" si="162"/>
        <v>104.77142603385798</v>
      </c>
      <c r="AD140" s="4">
        <f t="shared" si="162"/>
        <v>103.56326434600224</v>
      </c>
      <c r="AE140" s="4">
        <f t="shared" si="162"/>
        <v>105.82839669082128</v>
      </c>
      <c r="AF140" s="4">
        <f t="shared" si="162"/>
        <v>115.92228582223098</v>
      </c>
      <c r="AG140" s="4">
        <f t="shared" si="162"/>
        <v>152.3610679315704</v>
      </c>
      <c r="AI140" s="4">
        <f t="shared" si="163"/>
        <v>-0.10177261872065912</v>
      </c>
      <c r="AJ140" s="4">
        <f t="shared" si="163"/>
        <v>-0.2386543437067985</v>
      </c>
      <c r="AK140" s="4">
        <f t="shared" si="163"/>
        <v>-1.5253592591430163</v>
      </c>
      <c r="AL140" s="4">
        <f t="shared" si="163"/>
        <v>-0.59253215929720682</v>
      </c>
      <c r="AM140" s="4">
        <f t="shared" si="163"/>
        <v>-1.3424459152704742</v>
      </c>
      <c r="AN140" s="4">
        <f t="shared" si="163"/>
        <v>-8.245074959717158E-3</v>
      </c>
      <c r="AO140" s="4">
        <f t="shared" si="163"/>
        <v>-0.61287218893700413</v>
      </c>
      <c r="AP140" s="4">
        <f t="shared" si="163"/>
        <v>1.3371640300474894</v>
      </c>
      <c r="AQ140" s="4">
        <f t="shared" si="163"/>
        <v>1.1281734384348994</v>
      </c>
      <c r="AR140" s="4">
        <f t="shared" si="163"/>
        <v>0.32687153100341959</v>
      </c>
      <c r="AS140" s="4">
        <f t="shared" si="163"/>
        <v>0.35057396614202219</v>
      </c>
      <c r="AT140" s="4">
        <f t="shared" si="163"/>
        <v>-0.10026434600224832</v>
      </c>
      <c r="AU140" s="4">
        <f t="shared" si="163"/>
        <v>-3.6823966908212782</v>
      </c>
      <c r="AV140" s="4">
        <f t="shared" si="163"/>
        <v>2.9797141777690257</v>
      </c>
      <c r="AW140" s="4">
        <f t="shared" si="163"/>
        <v>1.9799320684296049</v>
      </c>
      <c r="AY140" s="2">
        <f t="shared" si="154"/>
        <v>86.990772618720655</v>
      </c>
      <c r="AZ140" s="2">
        <f t="shared" si="154"/>
        <v>88.388955755046908</v>
      </c>
      <c r="BA140" s="2">
        <f t="shared" si="154"/>
        <v>87.238071736095719</v>
      </c>
      <c r="BB140" s="2">
        <f t="shared" si="154"/>
        <v>86.328003236399624</v>
      </c>
      <c r="BC140" s="2">
        <f t="shared" si="154"/>
        <v>86.750605575239916</v>
      </c>
      <c r="BD140" s="2">
        <f t="shared" si="154"/>
        <v>87.439815687500158</v>
      </c>
      <c r="BE140" s="2">
        <f t="shared" si="154"/>
        <v>87.82827206716631</v>
      </c>
      <c r="BF140" s="2">
        <f t="shared" si="154"/>
        <v>89.214264072008888</v>
      </c>
      <c r="BG140" s="2">
        <f t="shared" si="154"/>
        <v>90.031861248269905</v>
      </c>
      <c r="BH140" s="2">
        <f t="shared" si="154"/>
        <v>89.774170110023007</v>
      </c>
      <c r="BI140" s="2">
        <f t="shared" si="154"/>
        <v>89.337883895641355</v>
      </c>
      <c r="BJ140" s="2">
        <f t="shared" si="154"/>
        <v>89.798627932589582</v>
      </c>
      <c r="BK140" s="2">
        <f t="shared" si="154"/>
        <v>90.667562445777435</v>
      </c>
      <c r="BL140" s="2">
        <f t="shared" si="154"/>
        <v>91.477587718666655</v>
      </c>
      <c r="BM140" s="2">
        <f t="shared" si="154"/>
        <v>94.073755988666505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108.83475681511474</v>
      </c>
      <c r="DL140" s="2">
        <f t="shared" si="164"/>
        <v>105.06532726045887</v>
      </c>
      <c r="DM140" s="2">
        <f t="shared" si="164"/>
        <v>107.97656425891181</v>
      </c>
      <c r="DN140" s="2">
        <f t="shared" si="164"/>
        <v>112.16458724202626</v>
      </c>
      <c r="DO140" s="2">
        <f t="shared" si="164"/>
        <v>101.51663967611339</v>
      </c>
      <c r="DP140" s="2">
        <f t="shared" si="164"/>
        <v>110.9682405077142</v>
      </c>
      <c r="DQ140" s="2">
        <f t="shared" si="164"/>
        <v>110.06081081081078</v>
      </c>
      <c r="DR140" s="2">
        <f t="shared" si="164"/>
        <v>110.41123481781378</v>
      </c>
      <c r="DS140" s="2">
        <f t="shared" si="164"/>
        <v>114.90185512638146</v>
      </c>
      <c r="DT140" s="2">
        <f t="shared" si="164"/>
        <v>113.84880132764343</v>
      </c>
      <c r="DU140" s="2">
        <f t="shared" si="164"/>
        <v>108.86620856950067</v>
      </c>
      <c r="DV140" s="2">
        <f t="shared" si="164"/>
        <v>112.97413951198165</v>
      </c>
      <c r="DW140" s="2">
        <f t="shared" si="164"/>
        <v>114.85431436699857</v>
      </c>
      <c r="DX140" s="2">
        <f t="shared" si="164"/>
        <v>110.98279516358464</v>
      </c>
      <c r="DY140" s="2">
        <f t="shared" si="164"/>
        <v>108.99041900623885</v>
      </c>
      <c r="EA140" s="2">
        <f t="shared" si="152"/>
        <v>86.97033387174541</v>
      </c>
      <c r="EB140" s="2">
        <f t="shared" si="152"/>
        <v>88.424871001032002</v>
      </c>
      <c r="EC140" s="2">
        <f t="shared" si="152"/>
        <v>87.192144303065334</v>
      </c>
      <c r="ED140" s="2">
        <f t="shared" si="152"/>
        <v>85.898839145768022</v>
      </c>
      <c r="EE140" s="2">
        <f t="shared" si="151"/>
        <v>86.714527349115301</v>
      </c>
      <c r="EF140" s="2">
        <f t="shared" si="151"/>
        <v>87.424936045154155</v>
      </c>
      <c r="EG140" s="2">
        <f t="shared" si="151"/>
        <v>87.779007507989306</v>
      </c>
      <c r="EH140" s="2">
        <f t="shared" si="151"/>
        <v>89.205242583447699</v>
      </c>
      <c r="EI140" s="2">
        <f t="shared" si="151"/>
        <v>90.011296703296694</v>
      </c>
      <c r="EJ140" s="2">
        <f t="shared" si="151"/>
        <v>89.74443463968359</v>
      </c>
      <c r="EK140" s="2">
        <f t="shared" si="151"/>
        <v>89.309025759637166</v>
      </c>
      <c r="EL140" s="2">
        <f t="shared" si="151"/>
        <v>89.768418879878197</v>
      </c>
      <c r="EM140" s="2">
        <f t="shared" si="135"/>
        <v>90.621953629597328</v>
      </c>
      <c r="EN140" s="2">
        <f t="shared" si="135"/>
        <v>91.457132511923675</v>
      </c>
      <c r="EO140" s="2">
        <f t="shared" si="135"/>
        <v>94.078890191545582</v>
      </c>
      <c r="EQ140" s="2">
        <f t="shared" si="165"/>
        <v>86.883902234660198</v>
      </c>
      <c r="ER140" s="2">
        <f t="shared" si="165"/>
        <v>87.809344418413744</v>
      </c>
      <c r="ES140" s="2">
        <f t="shared" si="165"/>
        <v>87.558498340391424</v>
      </c>
      <c r="ET140" s="2">
        <f t="shared" si="165"/>
        <v>86.776963515456515</v>
      </c>
      <c r="EU140" s="2">
        <f t="shared" si="165"/>
        <v>87.040610253089838</v>
      </c>
      <c r="EV140" s="2">
        <f t="shared" si="165"/>
        <v>87.180777379218313</v>
      </c>
      <c r="EW140" s="2">
        <f t="shared" si="165"/>
        <v>88.06225061597533</v>
      </c>
      <c r="EX140" s="2">
        <f t="shared" si="165"/>
        <v>88.874440755774899</v>
      </c>
      <c r="EY140" s="2">
        <f t="shared" si="165"/>
        <v>89.798400126171401</v>
      </c>
      <c r="EZ140" s="2">
        <f t="shared" si="165"/>
        <v>89.69136520499967</v>
      </c>
      <c r="FA140" s="2">
        <f t="shared" si="165"/>
        <v>89.373733447729649</v>
      </c>
      <c r="FB140" s="2">
        <f t="shared" si="165"/>
        <v>89.722408031927628</v>
      </c>
      <c r="FC140" s="2">
        <f t="shared" si="165"/>
        <v>90.841440944241754</v>
      </c>
      <c r="FD140" s="2">
        <f t="shared" si="165"/>
        <v>91.231623593971136</v>
      </c>
      <c r="FE140" s="2">
        <f t="shared" si="165"/>
        <v>93.303486340343525</v>
      </c>
      <c r="FG140" s="2">
        <f t="shared" si="166"/>
        <v>0.99887504191035692</v>
      </c>
      <c r="FH140" s="2">
        <f t="shared" si="166"/>
        <v>0.9989210030271628</v>
      </c>
      <c r="FI140" s="2">
        <f t="shared" si="166"/>
        <v>0.99881422767420192</v>
      </c>
      <c r="FJ140" s="2">
        <f t="shared" si="166"/>
        <v>0.99871479564951582</v>
      </c>
      <c r="FK140" s="2">
        <f t="shared" si="166"/>
        <v>0.99875676772770705</v>
      </c>
      <c r="FL140" s="2">
        <f t="shared" si="166"/>
        <v>0.99871987465219747</v>
      </c>
      <c r="FM140" s="2">
        <f t="shared" si="166"/>
        <v>0.99853516078420812</v>
      </c>
      <c r="FN140" s="2">
        <f t="shared" si="166"/>
        <v>0.9986566683940975</v>
      </c>
      <c r="FO140" s="2">
        <f t="shared" si="166"/>
        <v>0.99857064928170669</v>
      </c>
      <c r="FP140" s="2">
        <f t="shared" si="166"/>
        <v>0.99862383346577088</v>
      </c>
      <c r="FQ140" s="2">
        <f t="shared" si="166"/>
        <v>0.99874282071162257</v>
      </c>
      <c r="FR140" s="2">
        <f t="shared" si="166"/>
        <v>0.99858567317720814</v>
      </c>
      <c r="FS140" s="2">
        <f t="shared" si="166"/>
        <v>0.99856515117441291</v>
      </c>
      <c r="FT140" s="2">
        <f t="shared" si="166"/>
        <v>0.99852057637198499</v>
      </c>
      <c r="FU140" s="2">
        <f t="shared" si="166"/>
        <v>0.99842061309431029</v>
      </c>
      <c r="FW140" s="2">
        <f t="shared" si="156"/>
        <v>4.8105215063551095E-2</v>
      </c>
      <c r="FX140" s="2">
        <f t="shared" si="156"/>
        <v>8.751896252230261E-2</v>
      </c>
      <c r="FY140" s="2">
        <f t="shared" si="156"/>
        <v>5.8090919904412633E-2</v>
      </c>
      <c r="FZ140" s="2">
        <f t="shared" si="156"/>
        <v>0.45028614460367555</v>
      </c>
      <c r="GA140" s="2">
        <f t="shared" si="156"/>
        <v>5.4206344969771433E-2</v>
      </c>
      <c r="GB140" s="2">
        <f t="shared" si="156"/>
        <v>6.2495174640064009E-2</v>
      </c>
      <c r="GC140" s="2">
        <f t="shared" si="156"/>
        <v>5.8696220425914152E-2</v>
      </c>
      <c r="GD140" s="2">
        <f t="shared" si="156"/>
        <v>5.8842453134858801E-2</v>
      </c>
      <c r="GE140" s="2">
        <f t="shared" si="156"/>
        <v>7.051683399631134E-2</v>
      </c>
      <c r="GF140" s="2">
        <f t="shared" si="156"/>
        <v>6.4748238713980277E-2</v>
      </c>
      <c r="GG140" s="2">
        <f t="shared" si="156"/>
        <v>6.6008398113555689E-2</v>
      </c>
      <c r="GH140" s="2">
        <f t="shared" si="156"/>
        <v>5.6756624516554645E-2</v>
      </c>
      <c r="GI140" s="2">
        <f t="shared" si="156"/>
        <v>4.938345458556493E-2</v>
      </c>
      <c r="GJ140" s="2">
        <f t="shared" si="156"/>
        <v>3.738885367860021E-2</v>
      </c>
      <c r="GK140" s="2">
        <f t="shared" si="156"/>
        <v>3.6993982153109055E-2</v>
      </c>
      <c r="GM140" s="86">
        <f t="shared" si="157"/>
        <v>2.2787967922489612E-166</v>
      </c>
      <c r="GN140" s="86">
        <f t="shared" si="157"/>
        <v>1.7615066438644853E-216</v>
      </c>
      <c r="GO140" s="86">
        <f t="shared" si="157"/>
        <v>2.974679104633458E-218</v>
      </c>
      <c r="GP140" s="86">
        <f t="shared" si="157"/>
        <v>1.4523389281903063E-264</v>
      </c>
      <c r="GQ140" s="86">
        <f t="shared" si="157"/>
        <v>1.0605236472202831E-274</v>
      </c>
      <c r="GR140" s="86">
        <f t="shared" si="157"/>
        <v>9.3972896531855707E-274</v>
      </c>
      <c r="GS140" s="86">
        <f t="shared" si="157"/>
        <v>4.676292070077834E-238</v>
      </c>
      <c r="GT140" s="86">
        <f t="shared" si="157"/>
        <v>1.4441923539660208E-214</v>
      </c>
      <c r="GU140" s="86">
        <f t="shared" si="157"/>
        <v>8.7021214112938383E-222</v>
      </c>
      <c r="GV140" s="86">
        <f t="shared" si="157"/>
        <v>1.2732619233983419E-202</v>
      </c>
      <c r="GW140" s="86">
        <f t="shared" si="157"/>
        <v>4.9030981942055628E-230</v>
      </c>
      <c r="GX140" s="86">
        <f t="shared" si="157"/>
        <v>1.0816294465465209E-210</v>
      </c>
      <c r="GY140" s="86">
        <f t="shared" si="157"/>
        <v>1.9782941036273812E-187</v>
      </c>
      <c r="GZ140" s="86">
        <f t="shared" si="157"/>
        <v>1.5856323479416642E-112</v>
      </c>
      <c r="HA140" s="86">
        <f t="shared" si="157"/>
        <v>2.3606960529388032E-94</v>
      </c>
      <c r="HC140" s="86">
        <f t="shared" si="153"/>
        <v>9.1381469328946505E-72</v>
      </c>
      <c r="HD140" s="86">
        <f t="shared" si="153"/>
        <v>7.3739434025770087E-93</v>
      </c>
      <c r="HE140" s="86">
        <f t="shared" si="153"/>
        <v>3.5807844585872504E-103</v>
      </c>
      <c r="HF140" s="86">
        <f t="shared" si="153"/>
        <v>1.0616837784277465E-91</v>
      </c>
      <c r="HG140" s="86">
        <f t="shared" si="153"/>
        <v>4.6596474550281739E-123</v>
      </c>
      <c r="HH140" s="86">
        <f t="shared" si="153"/>
        <v>6.7931983298369059E-166</v>
      </c>
      <c r="HI140" s="86">
        <f t="shared" si="153"/>
        <v>5.2400860552615842E-169</v>
      </c>
      <c r="HJ140" s="86">
        <f t="shared" si="153"/>
        <v>3.6547603171416361E-156</v>
      </c>
      <c r="HK140" s="86">
        <f t="shared" si="153"/>
        <v>9.4558254967414436E-133</v>
      </c>
      <c r="HL140" s="86">
        <f t="shared" si="161"/>
        <v>5.2234439791688691E-124</v>
      </c>
      <c r="HM140" s="86">
        <f t="shared" si="161"/>
        <v>4.4292101372580842E-107</v>
      </c>
      <c r="HN140" s="86">
        <f t="shared" si="161"/>
        <v>4.641410427791067E-98</v>
      </c>
      <c r="HO140" s="86">
        <f t="shared" si="161"/>
        <v>7.6199488434553035E-84</v>
      </c>
      <c r="HP140" s="86">
        <f t="shared" si="161"/>
        <v>1.000165350323823E-52</v>
      </c>
      <c r="HQ140" s="86">
        <f t="shared" si="161"/>
        <v>1.9311341019740926E-48</v>
      </c>
      <c r="HS140" s="86">
        <f t="shared" si="158"/>
        <v>0.31344905601903916</v>
      </c>
      <c r="HT140" s="86">
        <f t="shared" si="158"/>
        <v>0.500930104483296</v>
      </c>
      <c r="HU140" s="86">
        <f t="shared" si="158"/>
        <v>0.42430497987041876</v>
      </c>
      <c r="HV140" s="86">
        <f t="shared" si="158"/>
        <v>0.35753242879558411</v>
      </c>
      <c r="HW140" s="86">
        <f t="shared" si="158"/>
        <v>0.38724449216141854</v>
      </c>
      <c r="HX140" s="86">
        <f t="shared" si="158"/>
        <v>0.46342020047600885</v>
      </c>
      <c r="HY140" s="86">
        <f t="shared" si="158"/>
        <v>0.38908638692926478</v>
      </c>
      <c r="HZ140" s="86">
        <f t="shared" si="158"/>
        <v>0.46975056730387643</v>
      </c>
      <c r="IA140" s="86">
        <f t="shared" si="158"/>
        <v>0.451926639204276</v>
      </c>
      <c r="IB140" s="86">
        <f t="shared" si="158"/>
        <v>0.46895882155113627</v>
      </c>
      <c r="IC140" s="86">
        <f t="shared" si="158"/>
        <v>0.41037800118495155</v>
      </c>
      <c r="ID140" s="86">
        <f t="shared" si="158"/>
        <v>0.3363688359192844</v>
      </c>
      <c r="IE140" s="86">
        <f t="shared" si="158"/>
        <v>0.29836197297690165</v>
      </c>
      <c r="IF140" s="86">
        <f t="shared" si="158"/>
        <v>0.2764529382205988</v>
      </c>
      <c r="IG140" s="86">
        <f t="shared" si="158"/>
        <v>0.29969015070948785</v>
      </c>
      <c r="II140" s="86">
        <f t="shared" si="159"/>
        <v>3.6190209885296818E-23</v>
      </c>
      <c r="IJ140" s="86">
        <f t="shared" si="159"/>
        <v>4.2898346603592503E-16</v>
      </c>
      <c r="IK140" s="86">
        <f t="shared" si="159"/>
        <v>7.5393635734603282E-23</v>
      </c>
      <c r="IL140" s="86">
        <f t="shared" si="159"/>
        <v>0.26647257225854121</v>
      </c>
      <c r="IM140" s="86">
        <f t="shared" si="159"/>
        <v>1.3486589972315075E-28</v>
      </c>
      <c r="IN140" s="86">
        <f t="shared" si="159"/>
        <v>1.4404413622178661E-25</v>
      </c>
      <c r="IO140" s="86">
        <f t="shared" si="159"/>
        <v>6.6459535435192986E-28</v>
      </c>
      <c r="IP140" s="86">
        <f t="shared" si="159"/>
        <v>6.5423631300843299E-26</v>
      </c>
      <c r="IQ140" s="86">
        <f t="shared" si="159"/>
        <v>4.8315903582831232E-24</v>
      </c>
      <c r="IR140" s="86">
        <f t="shared" si="159"/>
        <v>5.7525032465428337E-27</v>
      </c>
      <c r="IS140" s="86">
        <f t="shared" si="159"/>
        <v>9.5683886584594219E-26</v>
      </c>
      <c r="IT140" s="86">
        <f t="shared" si="159"/>
        <v>6.6910303293200375E-28</v>
      </c>
      <c r="IU140" s="86">
        <f t="shared" si="159"/>
        <v>5.9215824729047951E-30</v>
      </c>
      <c r="IV140" s="86">
        <f t="shared" si="159"/>
        <v>1.0710146668748609E-14</v>
      </c>
      <c r="IW140" s="86">
        <f t="shared" si="159"/>
        <v>1.6873588000776612E-11</v>
      </c>
      <c r="IY140" s="86">
        <f t="shared" si="160"/>
        <v>0.31344905601903916</v>
      </c>
      <c r="IZ140" s="86">
        <f t="shared" si="160"/>
        <v>0.50093010448329645</v>
      </c>
      <c r="JA140" s="86">
        <f t="shared" si="160"/>
        <v>0.42430497987041876</v>
      </c>
      <c r="JB140" s="86">
        <f t="shared" si="160"/>
        <v>0.62400500105412537</v>
      </c>
      <c r="JC140" s="86">
        <f t="shared" si="160"/>
        <v>0.38724449216141854</v>
      </c>
      <c r="JD140" s="86">
        <f t="shared" si="160"/>
        <v>0.46342020047600885</v>
      </c>
      <c r="JE140" s="86">
        <f t="shared" si="160"/>
        <v>0.38908638692926478</v>
      </c>
      <c r="JF140" s="86">
        <f t="shared" si="160"/>
        <v>0.46975056730387643</v>
      </c>
      <c r="JG140" s="86">
        <f t="shared" si="160"/>
        <v>0.451926639204276</v>
      </c>
      <c r="JH140" s="86">
        <f t="shared" si="160"/>
        <v>0.46895882155113627</v>
      </c>
      <c r="JI140" s="86">
        <f t="shared" si="160"/>
        <v>0.41037800118495155</v>
      </c>
      <c r="JJ140" s="86">
        <f t="shared" si="160"/>
        <v>0.3363688359192844</v>
      </c>
      <c r="JK140" s="86">
        <f t="shared" si="160"/>
        <v>0.29836197297690165</v>
      </c>
      <c r="JL140" s="86">
        <f t="shared" si="160"/>
        <v>0.27645293822060951</v>
      </c>
      <c r="JM140" s="86">
        <f t="shared" si="160"/>
        <v>0.29969015072636146</v>
      </c>
    </row>
    <row r="141" spans="2:273" x14ac:dyDescent="0.25">
      <c r="B141" s="2">
        <v>114</v>
      </c>
      <c r="C141" s="37">
        <v>85.933000000000007</v>
      </c>
      <c r="D141" s="37">
        <v>89.224999999999994</v>
      </c>
      <c r="E141" s="37">
        <v>92.05</v>
      </c>
      <c r="F141" s="37">
        <v>91.6</v>
      </c>
      <c r="G141" s="37">
        <v>93.9</v>
      </c>
      <c r="H141" s="37">
        <v>95.275000000000006</v>
      </c>
      <c r="I141" s="37">
        <v>96.45</v>
      </c>
      <c r="J141" s="37">
        <v>95.724999999999994</v>
      </c>
      <c r="K141" s="37">
        <v>99.366</v>
      </c>
      <c r="L141" s="37">
        <v>101.29300000000001</v>
      </c>
      <c r="M141" s="37">
        <v>101.976</v>
      </c>
      <c r="N141" s="37">
        <v>103.95099999999999</v>
      </c>
      <c r="O141" s="37">
        <v>104.268</v>
      </c>
      <c r="P141" s="37">
        <v>118.512</v>
      </c>
      <c r="Q141" s="37">
        <v>159.29300000000001</v>
      </c>
      <c r="S141" s="4">
        <f t="shared" si="162"/>
        <v>86.878073250434582</v>
      </c>
      <c r="T141" s="4">
        <f t="shared" si="162"/>
        <v>90.415523094117589</v>
      </c>
      <c r="U141" s="4">
        <f t="shared" si="162"/>
        <v>90.322829254706122</v>
      </c>
      <c r="V141" s="4">
        <f t="shared" si="162"/>
        <v>91.619083198347724</v>
      </c>
      <c r="W141" s="4">
        <f t="shared" si="162"/>
        <v>92.597808448949053</v>
      </c>
      <c r="X141" s="4">
        <f t="shared" si="162"/>
        <v>94.559119889790139</v>
      </c>
      <c r="Y141" s="4">
        <f t="shared" si="162"/>
        <v>97.541488978246718</v>
      </c>
      <c r="Z141" s="4">
        <f t="shared" si="162"/>
        <v>97.334295691789009</v>
      </c>
      <c r="AA141" s="4">
        <f t="shared" si="162"/>
        <v>100.54893871748617</v>
      </c>
      <c r="AB141" s="4">
        <f t="shared" si="162"/>
        <v>100.72649908275362</v>
      </c>
      <c r="AC141" s="4">
        <f t="shared" si="162"/>
        <v>104.01791029590041</v>
      </c>
      <c r="AD141" s="4">
        <f t="shared" si="162"/>
        <v>104.04137028403197</v>
      </c>
      <c r="AE141" s="4">
        <f t="shared" si="162"/>
        <v>106.99357605045097</v>
      </c>
      <c r="AF141" s="4">
        <f t="shared" si="162"/>
        <v>118.8973419324744</v>
      </c>
      <c r="AG141" s="4">
        <f t="shared" si="162"/>
        <v>158.22473275371595</v>
      </c>
      <c r="AI141" s="4">
        <f t="shared" si="163"/>
        <v>-0.94507325043457513</v>
      </c>
      <c r="AJ141" s="4">
        <f t="shared" si="163"/>
        <v>-1.1905230941175944</v>
      </c>
      <c r="AK141" s="4">
        <f t="shared" si="163"/>
        <v>1.7271707452938756</v>
      </c>
      <c r="AL141" s="4">
        <f t="shared" si="163"/>
        <v>-1.9083198347729535E-2</v>
      </c>
      <c r="AM141" s="4">
        <f t="shared" si="163"/>
        <v>1.302191551050953</v>
      </c>
      <c r="AN141" s="4">
        <f t="shared" si="163"/>
        <v>0.71588011020986642</v>
      </c>
      <c r="AO141" s="4">
        <f t="shared" si="163"/>
        <v>-1.0914889782467156</v>
      </c>
      <c r="AP141" s="4">
        <f t="shared" si="163"/>
        <v>-1.6092956917890149</v>
      </c>
      <c r="AQ141" s="4">
        <f t="shared" si="163"/>
        <v>-1.1829387174861665</v>
      </c>
      <c r="AR141" s="4">
        <f t="shared" si="163"/>
        <v>0.56650091724638685</v>
      </c>
      <c r="AS141" s="4">
        <f t="shared" si="163"/>
        <v>-2.0419102959004078</v>
      </c>
      <c r="AT141" s="4">
        <f t="shared" si="163"/>
        <v>-9.0370284031976666E-2</v>
      </c>
      <c r="AU141" s="4">
        <f t="shared" si="163"/>
        <v>-2.7255760504509681</v>
      </c>
      <c r="AV141" s="4">
        <f t="shared" si="163"/>
        <v>-0.38534193247440385</v>
      </c>
      <c r="AW141" s="4">
        <f t="shared" si="163"/>
        <v>1.0682672462840515</v>
      </c>
      <c r="AY141" s="2">
        <f t="shared" si="154"/>
        <v>86.878073250434582</v>
      </c>
      <c r="AZ141" s="2">
        <f t="shared" si="154"/>
        <v>88.262902553817483</v>
      </c>
      <c r="BA141" s="2">
        <f t="shared" si="154"/>
        <v>87.091605952220448</v>
      </c>
      <c r="BB141" s="2">
        <f t="shared" si="154"/>
        <v>86.183560875308956</v>
      </c>
      <c r="BC141" s="2">
        <f t="shared" si="154"/>
        <v>86.623541874291163</v>
      </c>
      <c r="BD141" s="2">
        <f t="shared" si="154"/>
        <v>87.335748659572417</v>
      </c>
      <c r="BE141" s="2">
        <f t="shared" si="154"/>
        <v>87.673807649517173</v>
      </c>
      <c r="BF141" s="2">
        <f t="shared" si="154"/>
        <v>89.120668905943504</v>
      </c>
      <c r="BG141" s="2">
        <f t="shared" si="154"/>
        <v>89.914281944012302</v>
      </c>
      <c r="BH141" s="2">
        <f t="shared" si="154"/>
        <v>89.645447809193854</v>
      </c>
      <c r="BI141" s="2">
        <f t="shared" si="154"/>
        <v>89.18803719872173</v>
      </c>
      <c r="BJ141" s="2">
        <f t="shared" si="154"/>
        <v>89.66269865437188</v>
      </c>
      <c r="BK141" s="2">
        <f t="shared" si="154"/>
        <v>90.531077031379496</v>
      </c>
      <c r="BL141" s="2">
        <f t="shared" si="154"/>
        <v>91.376205021832504</v>
      </c>
      <c r="BM141" s="2">
        <f t="shared" si="154"/>
        <v>94.039695669945218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108.9302948717949</v>
      </c>
      <c r="DL141" s="2">
        <f t="shared" si="164"/>
        <v>105.10304487179489</v>
      </c>
      <c r="DM141" s="2">
        <f t="shared" si="164"/>
        <v>108.05698874296435</v>
      </c>
      <c r="DN141" s="2">
        <f t="shared" si="164"/>
        <v>112.27697467166979</v>
      </c>
      <c r="DO141" s="2">
        <f t="shared" si="164"/>
        <v>101.54293522267209</v>
      </c>
      <c r="DP141" s="2">
        <f t="shared" si="164"/>
        <v>111.10475708502025</v>
      </c>
      <c r="DQ141" s="2">
        <f t="shared" si="164"/>
        <v>110.17815315315313</v>
      </c>
      <c r="DR141" s="2">
        <f t="shared" si="164"/>
        <v>110.52239372469637</v>
      </c>
      <c r="DS141" s="2">
        <f t="shared" si="164"/>
        <v>115.03401258343366</v>
      </c>
      <c r="DT141" s="2">
        <f t="shared" si="164"/>
        <v>113.94841631104788</v>
      </c>
      <c r="DU141" s="2">
        <f t="shared" si="164"/>
        <v>108.92794723346829</v>
      </c>
      <c r="DV141" s="2">
        <f t="shared" si="164"/>
        <v>113.09469121348073</v>
      </c>
      <c r="DW141" s="2">
        <f t="shared" si="164"/>
        <v>114.97740825035561</v>
      </c>
      <c r="DX141" s="2">
        <f t="shared" si="164"/>
        <v>111.0803262209578</v>
      </c>
      <c r="DY141" s="2">
        <f t="shared" si="164"/>
        <v>109.08379233511586</v>
      </c>
      <c r="EA141" s="2">
        <f t="shared" si="152"/>
        <v>86.860277892960454</v>
      </c>
      <c r="EB141" s="2">
        <f t="shared" si="152"/>
        <v>88.307791537667711</v>
      </c>
      <c r="EC141" s="2">
        <f t="shared" si="152"/>
        <v>87.044225708502012</v>
      </c>
      <c r="ED141" s="2">
        <f t="shared" si="152"/>
        <v>85.717695067594036</v>
      </c>
      <c r="EE141" s="2">
        <f t="shared" si="151"/>
        <v>86.585983275430237</v>
      </c>
      <c r="EF141" s="2">
        <f t="shared" si="151"/>
        <v>87.325672287248622</v>
      </c>
      <c r="EG141" s="2">
        <f t="shared" si="151"/>
        <v>87.624289475062852</v>
      </c>
      <c r="EH141" s="2">
        <f t="shared" si="151"/>
        <v>89.117106682418225</v>
      </c>
      <c r="EI141" s="2">
        <f t="shared" si="151"/>
        <v>89.898990138067063</v>
      </c>
      <c r="EJ141" s="2">
        <f t="shared" si="151"/>
        <v>89.618900097591023</v>
      </c>
      <c r="EK141" s="2">
        <f t="shared" si="151"/>
        <v>89.160403174603147</v>
      </c>
      <c r="EL141" s="2">
        <f t="shared" si="151"/>
        <v>89.635475612149605</v>
      </c>
      <c r="EM141" s="2">
        <f t="shared" si="135"/>
        <v>90.486345909501424</v>
      </c>
      <c r="EN141" s="2">
        <f t="shared" si="135"/>
        <v>91.359408346581873</v>
      </c>
      <c r="EO141" s="2">
        <f t="shared" si="135"/>
        <v>94.051210204755634</v>
      </c>
      <c r="EQ141" s="2">
        <f t="shared" si="165"/>
        <v>86.767898801219658</v>
      </c>
      <c r="ER141" s="2">
        <f t="shared" si="165"/>
        <v>87.662367066658064</v>
      </c>
      <c r="ES141" s="2">
        <f t="shared" si="165"/>
        <v>87.433453988783327</v>
      </c>
      <c r="ET141" s="2">
        <f t="shared" si="165"/>
        <v>86.636453390845915</v>
      </c>
      <c r="EU141" s="2">
        <f t="shared" si="165"/>
        <v>86.93435175487042</v>
      </c>
      <c r="EV141" s="2">
        <f t="shared" si="165"/>
        <v>87.065981482965185</v>
      </c>
      <c r="EW141" s="2">
        <f t="shared" si="165"/>
        <v>87.927171774951759</v>
      </c>
      <c r="EX141" s="2">
        <f t="shared" si="165"/>
        <v>88.763819969211625</v>
      </c>
      <c r="EY141" s="2">
        <f t="shared" si="165"/>
        <v>89.671406312948861</v>
      </c>
      <c r="EZ141" s="2">
        <f t="shared" si="165"/>
        <v>89.562327407114907</v>
      </c>
      <c r="FA141" s="2">
        <f t="shared" si="165"/>
        <v>89.229464691129863</v>
      </c>
      <c r="FB141" s="2">
        <f t="shared" si="165"/>
        <v>89.58635364813702</v>
      </c>
      <c r="FC141" s="2">
        <f t="shared" si="165"/>
        <v>90.721600391740409</v>
      </c>
      <c r="FD141" s="2">
        <f t="shared" si="165"/>
        <v>91.119125502361712</v>
      </c>
      <c r="FE141" s="2">
        <f t="shared" si="165"/>
        <v>93.230534756355837</v>
      </c>
      <c r="FG141" s="2">
        <f t="shared" si="166"/>
        <v>0.99897392446324229</v>
      </c>
      <c r="FH141" s="2">
        <f t="shared" si="166"/>
        <v>0.99901584962986667</v>
      </c>
      <c r="FI141" s="2">
        <f t="shared" si="166"/>
        <v>0.99891844994221779</v>
      </c>
      <c r="FJ141" s="2">
        <f t="shared" si="166"/>
        <v>0.99882774713846745</v>
      </c>
      <c r="FK141" s="2">
        <f t="shared" si="166"/>
        <v>0.99886603464626844</v>
      </c>
      <c r="FL141" s="2">
        <f t="shared" si="166"/>
        <v>0.99883238028970767</v>
      </c>
      <c r="FM141" s="2">
        <f t="shared" si="166"/>
        <v>0.99866387854462579</v>
      </c>
      <c r="FN141" s="2">
        <f t="shared" si="166"/>
        <v>0.99877472218842056</v>
      </c>
      <c r="FO141" s="2">
        <f t="shared" si="166"/>
        <v>0.99869625268280415</v>
      </c>
      <c r="FP141" s="2">
        <f t="shared" si="166"/>
        <v>0.99874476921096689</v>
      </c>
      <c r="FQ141" s="2">
        <f t="shared" si="166"/>
        <v>0.9988533120174824</v>
      </c>
      <c r="FR141" s="2">
        <f t="shared" si="166"/>
        <v>0.99870995806739893</v>
      </c>
      <c r="FS141" s="2">
        <f t="shared" si="166"/>
        <v>0.99869123708541263</v>
      </c>
      <c r="FT141" s="2">
        <f t="shared" si="166"/>
        <v>0.99865057395608636</v>
      </c>
      <c r="FU141" s="2">
        <f t="shared" si="166"/>
        <v>0.99855938182130999</v>
      </c>
      <c r="FW141" s="2">
        <f t="shared" si="156"/>
        <v>5.2502649163262645E-2</v>
      </c>
      <c r="FX141" s="2">
        <f t="shared" si="156"/>
        <v>9.5159141610192746E-2</v>
      </c>
      <c r="FY141" s="2">
        <f t="shared" si="156"/>
        <v>6.3340435146496357E-2</v>
      </c>
      <c r="FZ141" s="2">
        <f t="shared" si="156"/>
        <v>0.47317298270572195</v>
      </c>
      <c r="GA141" s="2">
        <f t="shared" si="156"/>
        <v>5.9126857827187407E-2</v>
      </c>
      <c r="GB141" s="2">
        <f t="shared" si="156"/>
        <v>6.8113908875591461E-2</v>
      </c>
      <c r="GC141" s="2">
        <f t="shared" si="156"/>
        <v>6.3996718525811888E-2</v>
      </c>
      <c r="GD141" s="2">
        <f t="shared" si="156"/>
        <v>6.4155256597070012E-2</v>
      </c>
      <c r="GE141" s="2">
        <f t="shared" si="156"/>
        <v>7.6797690374045477E-2</v>
      </c>
      <c r="GF141" s="2">
        <f t="shared" si="156"/>
        <v>7.0554293899927137E-2</v>
      </c>
      <c r="GG141" s="2">
        <f t="shared" si="156"/>
        <v>7.1918763910442912E-2</v>
      </c>
      <c r="GH141" s="2">
        <f t="shared" si="156"/>
        <v>6.1893486355369939E-2</v>
      </c>
      <c r="GI141" s="2">
        <f t="shared" si="156"/>
        <v>5.3891120912364733E-2</v>
      </c>
      <c r="GJ141" s="2">
        <f t="shared" si="156"/>
        <v>4.0848712985766686E-2</v>
      </c>
      <c r="GK141" s="2">
        <f t="shared" si="156"/>
        <v>4.0418835441862158E-2</v>
      </c>
      <c r="GM141" s="86">
        <f t="shared" si="157"/>
        <v>1.2707106725067614E-172</v>
      </c>
      <c r="GN141" s="86">
        <f t="shared" si="157"/>
        <v>1.6364102135292399E-224</v>
      </c>
      <c r="GO141" s="86">
        <f t="shared" si="157"/>
        <v>2.4657850752225225E-226</v>
      </c>
      <c r="GP141" s="86">
        <f t="shared" si="157"/>
        <v>2.023253867383416E-274</v>
      </c>
      <c r="GQ141" s="86">
        <f t="shared" si="157"/>
        <v>7.7567590699683103E-285</v>
      </c>
      <c r="GR141" s="86">
        <f t="shared" si="157"/>
        <v>9.5440759569663343E-284</v>
      </c>
      <c r="GS141" s="86">
        <f t="shared" si="157"/>
        <v>6.5853550856350332E-247</v>
      </c>
      <c r="GT141" s="86">
        <f t="shared" si="157"/>
        <v>1.4600730037548217E-222</v>
      </c>
      <c r="GU141" s="86">
        <f t="shared" si="157"/>
        <v>4.4888489571604782E-230</v>
      </c>
      <c r="GV141" s="86">
        <f t="shared" si="157"/>
        <v>4.4231611699221408E-210</v>
      </c>
      <c r="GW141" s="86">
        <f t="shared" si="157"/>
        <v>1.6735273097338778E-238</v>
      </c>
      <c r="GX141" s="86">
        <f t="shared" si="157"/>
        <v>1.754247777783508E-218</v>
      </c>
      <c r="GY141" s="86">
        <f t="shared" si="157"/>
        <v>2.2231187586497612E-194</v>
      </c>
      <c r="GZ141" s="86">
        <f t="shared" si="157"/>
        <v>1.0438968017388547E-116</v>
      </c>
      <c r="HA141" s="86">
        <f t="shared" si="157"/>
        <v>9.0202954560212915E-98</v>
      </c>
      <c r="HC141" s="86">
        <f t="shared" si="153"/>
        <v>3.0900672552958347E-76</v>
      </c>
      <c r="HD141" s="86">
        <f t="shared" si="153"/>
        <v>1.8540965872707778E-98</v>
      </c>
      <c r="HE141" s="86">
        <f t="shared" si="153"/>
        <v>2.349605126366859E-109</v>
      </c>
      <c r="HF141" s="86">
        <f t="shared" si="153"/>
        <v>3.6790875598767292E-97</v>
      </c>
      <c r="HG141" s="86">
        <f t="shared" si="153"/>
        <v>2.2463455923370553E-130</v>
      </c>
      <c r="HH141" s="86">
        <f t="shared" si="153"/>
        <v>1.2714656102557125E-175</v>
      </c>
      <c r="HI141" s="86">
        <f t="shared" si="153"/>
        <v>3.3469101931550609E-179</v>
      </c>
      <c r="HJ141" s="86">
        <f t="shared" si="153"/>
        <v>1.5246194284339699E-165</v>
      </c>
      <c r="HK141" s="86">
        <f t="shared" si="153"/>
        <v>1.0353438408538306E-140</v>
      </c>
      <c r="HL141" s="86">
        <f t="shared" si="161"/>
        <v>2.6211801803008413E-131</v>
      </c>
      <c r="HM141" s="86">
        <f t="shared" si="161"/>
        <v>2.1552413599308795E-113</v>
      </c>
      <c r="HN141" s="86">
        <f t="shared" si="161"/>
        <v>5.4795011139549141E-104</v>
      </c>
      <c r="HO141" s="86">
        <f t="shared" si="161"/>
        <v>4.9012535085331168E-89</v>
      </c>
      <c r="HP141" s="86">
        <f t="shared" si="161"/>
        <v>5.239052870812778E-56</v>
      </c>
      <c r="HQ141" s="86">
        <f t="shared" si="161"/>
        <v>2.2966562063670531E-51</v>
      </c>
      <c r="HS141" s="86">
        <f t="shared" si="158"/>
        <v>0.37942817019025127</v>
      </c>
      <c r="HT141" s="86">
        <f t="shared" si="158"/>
        <v>0.51104839892259235</v>
      </c>
      <c r="HU141" s="86">
        <f t="shared" si="158"/>
        <v>0.47518168857886506</v>
      </c>
      <c r="HV141" s="86">
        <f t="shared" si="158"/>
        <v>0.43034047997533259</v>
      </c>
      <c r="HW141" s="86">
        <f t="shared" si="158"/>
        <v>0.45257283825093564</v>
      </c>
      <c r="HX141" s="86">
        <f t="shared" si="158"/>
        <v>0.50150943695271455</v>
      </c>
      <c r="HY141" s="86">
        <f t="shared" si="158"/>
        <v>0.45492525545406998</v>
      </c>
      <c r="HZ141" s="86">
        <f t="shared" si="158"/>
        <v>0.50401385431981449</v>
      </c>
      <c r="IA141" s="86">
        <f t="shared" si="158"/>
        <v>0.49614821941810011</v>
      </c>
      <c r="IB141" s="86">
        <f t="shared" si="158"/>
        <v>0.50488192927234432</v>
      </c>
      <c r="IC141" s="86">
        <f t="shared" si="158"/>
        <v>0.47061130032986526</v>
      </c>
      <c r="ID141" s="86">
        <f t="shared" si="158"/>
        <v>0.41087266498372538</v>
      </c>
      <c r="IE141" s="86">
        <f t="shared" si="158"/>
        <v>0.37520999962054991</v>
      </c>
      <c r="IF141" s="86">
        <f t="shared" si="158"/>
        <v>0.33355335338787651</v>
      </c>
      <c r="IG141" s="86">
        <f t="shared" si="158"/>
        <v>0.35382218100944124</v>
      </c>
      <c r="II141" s="86">
        <f t="shared" si="159"/>
        <v>7.3901223714778249E-22</v>
      </c>
      <c r="IJ141" s="86">
        <f t="shared" si="159"/>
        <v>5.6861732744517283E-15</v>
      </c>
      <c r="IK141" s="86">
        <f t="shared" si="159"/>
        <v>1.8154481129965273E-21</v>
      </c>
      <c r="IL141" s="86">
        <f t="shared" si="159"/>
        <v>0.37959917856070213</v>
      </c>
      <c r="IM141" s="86">
        <f t="shared" si="159"/>
        <v>6.8838821347867974E-27</v>
      </c>
      <c r="IN141" s="86">
        <f t="shared" si="159"/>
        <v>5.7446523992984635E-24</v>
      </c>
      <c r="IO141" s="86">
        <f t="shared" si="159"/>
        <v>3.4409196770308509E-26</v>
      </c>
      <c r="IP141" s="86">
        <f t="shared" si="159"/>
        <v>2.5252174708384826E-24</v>
      </c>
      <c r="IQ141" s="86">
        <f t="shared" si="159"/>
        <v>1.8099007118935754E-22</v>
      </c>
      <c r="IR141" s="86">
        <f t="shared" si="159"/>
        <v>2.9986259483728122E-25</v>
      </c>
      <c r="IS141" s="86">
        <f t="shared" si="159"/>
        <v>4.2494682453472214E-24</v>
      </c>
      <c r="IT141" s="86">
        <f t="shared" si="159"/>
        <v>3.2963207827939674E-26</v>
      </c>
      <c r="IU141" s="86">
        <f t="shared" si="159"/>
        <v>3.2144167339296451E-28</v>
      </c>
      <c r="IV141" s="86">
        <f t="shared" si="159"/>
        <v>5.8528542044741706E-14</v>
      </c>
      <c r="IW141" s="86">
        <f t="shared" si="159"/>
        <v>6.1271189570153928E-11</v>
      </c>
      <c r="IY141" s="86">
        <f t="shared" si="160"/>
        <v>0.37942817019025127</v>
      </c>
      <c r="IZ141" s="86">
        <f t="shared" si="160"/>
        <v>0.51104839892259801</v>
      </c>
      <c r="JA141" s="86">
        <f t="shared" si="160"/>
        <v>0.47518168857886506</v>
      </c>
      <c r="JB141" s="86">
        <f t="shared" si="160"/>
        <v>0.80993965853603478</v>
      </c>
      <c r="JC141" s="86">
        <f t="shared" si="160"/>
        <v>0.45257283825093564</v>
      </c>
      <c r="JD141" s="86">
        <f t="shared" si="160"/>
        <v>0.50150943695271455</v>
      </c>
      <c r="JE141" s="86">
        <f t="shared" si="160"/>
        <v>0.45492525545406998</v>
      </c>
      <c r="JF141" s="86">
        <f t="shared" si="160"/>
        <v>0.50401385431981449</v>
      </c>
      <c r="JG141" s="86">
        <f t="shared" si="160"/>
        <v>0.49614821941810011</v>
      </c>
      <c r="JH141" s="86">
        <f t="shared" si="160"/>
        <v>0.50488192927234432</v>
      </c>
      <c r="JI141" s="86">
        <f t="shared" si="160"/>
        <v>0.47061130032986526</v>
      </c>
      <c r="JJ141" s="86">
        <f t="shared" si="160"/>
        <v>0.41087266498372538</v>
      </c>
      <c r="JK141" s="86">
        <f t="shared" si="160"/>
        <v>0.37520999962054991</v>
      </c>
      <c r="JL141" s="86">
        <f t="shared" si="160"/>
        <v>0.33355335338793501</v>
      </c>
      <c r="JM141" s="86">
        <f t="shared" si="160"/>
        <v>0.35382218107071245</v>
      </c>
    </row>
    <row r="142" spans="2:273" x14ac:dyDescent="0.25">
      <c r="B142" s="2">
        <v>115</v>
      </c>
      <c r="C142" s="37">
        <v>84.688999999999993</v>
      </c>
      <c r="D142" s="37">
        <v>87.974999999999994</v>
      </c>
      <c r="E142" s="37">
        <v>89.174999999999997</v>
      </c>
      <c r="F142" s="37">
        <v>91.424999999999997</v>
      </c>
      <c r="G142" s="37">
        <v>92.025000000000006</v>
      </c>
      <c r="H142" s="37">
        <v>92.075000000000003</v>
      </c>
      <c r="I142" s="37">
        <v>95.75</v>
      </c>
      <c r="J142" s="37">
        <v>95.3</v>
      </c>
      <c r="K142" s="37">
        <v>100.53700000000001</v>
      </c>
      <c r="L142" s="37">
        <v>97.488</v>
      </c>
      <c r="M142" s="37">
        <v>102.902</v>
      </c>
      <c r="N142" s="37">
        <v>102.976</v>
      </c>
      <c r="O142" s="37">
        <v>106.22</v>
      </c>
      <c r="P142" s="37">
        <v>122.92700000000001</v>
      </c>
      <c r="Q142" s="37">
        <v>160.87799999999999</v>
      </c>
      <c r="S142" s="4">
        <f t="shared" si="162"/>
        <v>86.765437199351595</v>
      </c>
      <c r="T142" s="4">
        <f t="shared" si="162"/>
        <v>89.832641542392025</v>
      </c>
      <c r="U142" s="4">
        <f t="shared" si="162"/>
        <v>89.821032409616691</v>
      </c>
      <c r="V142" s="4">
        <f t="shared" si="162"/>
        <v>91.214197196407568</v>
      </c>
      <c r="W142" s="4">
        <f t="shared" si="162"/>
        <v>91.932749775177342</v>
      </c>
      <c r="X142" s="4">
        <f t="shared" si="162"/>
        <v>93.17695242194398</v>
      </c>
      <c r="Y142" s="4">
        <f t="shared" si="162"/>
        <v>96.444778977653613</v>
      </c>
      <c r="Z142" s="4">
        <f t="shared" si="162"/>
        <v>95.750277477108526</v>
      </c>
      <c r="AA142" s="4">
        <f t="shared" si="162"/>
        <v>98.666306977105478</v>
      </c>
      <c r="AB142" s="4">
        <f t="shared" si="162"/>
        <v>98.420506513150471</v>
      </c>
      <c r="AC142" s="4">
        <f t="shared" si="162"/>
        <v>102.09840623488365</v>
      </c>
      <c r="AD142" s="4">
        <f t="shared" si="162"/>
        <v>103.35309288016131</v>
      </c>
      <c r="AE142" s="4">
        <f t="shared" si="162"/>
        <v>106.89920812366994</v>
      </c>
      <c r="AF142" s="4">
        <f t="shared" si="162"/>
        <v>121.42727266895898</v>
      </c>
      <c r="AG142" s="4">
        <f t="shared" si="162"/>
        <v>162.73189794514852</v>
      </c>
      <c r="AI142" s="4">
        <f t="shared" si="163"/>
        <v>-2.0764371993516022</v>
      </c>
      <c r="AJ142" s="4">
        <f t="shared" si="163"/>
        <v>-1.8576415423920309</v>
      </c>
      <c r="AK142" s="4">
        <f t="shared" si="163"/>
        <v>-0.64603240961669428</v>
      </c>
      <c r="AL142" s="4">
        <f t="shared" si="163"/>
        <v>0.2108028035924292</v>
      </c>
      <c r="AM142" s="4">
        <f t="shared" si="163"/>
        <v>9.225022482266354E-2</v>
      </c>
      <c r="AN142" s="4">
        <f t="shared" si="163"/>
        <v>-1.1019524219439774</v>
      </c>
      <c r="AO142" s="4">
        <f t="shared" si="163"/>
        <v>-0.69477897765361263</v>
      </c>
      <c r="AP142" s="4">
        <f t="shared" si="163"/>
        <v>-0.4502774771085285</v>
      </c>
      <c r="AQ142" s="4">
        <f t="shared" si="163"/>
        <v>1.8706930228945282</v>
      </c>
      <c r="AR142" s="4">
        <f t="shared" si="163"/>
        <v>-0.93250651315047151</v>
      </c>
      <c r="AS142" s="4">
        <f t="shared" si="163"/>
        <v>0.8035937651163465</v>
      </c>
      <c r="AT142" s="4">
        <f t="shared" si="163"/>
        <v>-0.37709288016131381</v>
      </c>
      <c r="AU142" s="4">
        <f t="shared" si="163"/>
        <v>-0.67920812366993744</v>
      </c>
      <c r="AV142" s="4">
        <f t="shared" si="163"/>
        <v>1.4997273310410293</v>
      </c>
      <c r="AW142" s="4">
        <f t="shared" si="163"/>
        <v>-1.8538979451485318</v>
      </c>
      <c r="AY142" s="2">
        <f t="shared" si="154"/>
        <v>86.765437199351595</v>
      </c>
      <c r="AZ142" s="2">
        <f t="shared" si="154"/>
        <v>88.136104945518241</v>
      </c>
      <c r="BA142" s="2">
        <f t="shared" si="154"/>
        <v>86.945708283761149</v>
      </c>
      <c r="BB142" s="2">
        <f t="shared" si="154"/>
        <v>86.041287147955018</v>
      </c>
      <c r="BC142" s="2">
        <f t="shared" si="154"/>
        <v>86.496962892922056</v>
      </c>
      <c r="BD142" s="2">
        <f t="shared" si="154"/>
        <v>87.231563206936244</v>
      </c>
      <c r="BE142" s="2">
        <f t="shared" si="154"/>
        <v>87.519882188564011</v>
      </c>
      <c r="BF142" s="2">
        <f t="shared" si="154"/>
        <v>89.026844797557672</v>
      </c>
      <c r="BG142" s="2">
        <f t="shared" si="154"/>
        <v>89.796613174862557</v>
      </c>
      <c r="BH142" s="2">
        <f t="shared" si="154"/>
        <v>89.516862322804144</v>
      </c>
      <c r="BI142" s="2">
        <f t="shared" si="154"/>
        <v>89.038424875677634</v>
      </c>
      <c r="BJ142" s="2">
        <f t="shared" si="154"/>
        <v>89.526910530747017</v>
      </c>
      <c r="BK142" s="2">
        <f t="shared" si="154"/>
        <v>90.395039314584139</v>
      </c>
      <c r="BL142" s="2">
        <f t="shared" si="154"/>
        <v>91.274818673330344</v>
      </c>
      <c r="BM142" s="2">
        <f t="shared" si="154"/>
        <v>94.005214197813075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109.02583292847507</v>
      </c>
      <c r="DL142" s="2">
        <f t="shared" si="164"/>
        <v>105.14076248313093</v>
      </c>
      <c r="DM142" s="2">
        <f t="shared" si="164"/>
        <v>108.13741322701688</v>
      </c>
      <c r="DN142" s="2">
        <f t="shared" si="164"/>
        <v>112.38936210131331</v>
      </c>
      <c r="DO142" s="2">
        <f t="shared" si="164"/>
        <v>101.56923076923078</v>
      </c>
      <c r="DP142" s="2">
        <f t="shared" si="164"/>
        <v>111.24127366232631</v>
      </c>
      <c r="DQ142" s="2">
        <f t="shared" si="164"/>
        <v>110.29549549549547</v>
      </c>
      <c r="DR142" s="2">
        <f t="shared" si="164"/>
        <v>110.63355263157897</v>
      </c>
      <c r="DS142" s="2">
        <f t="shared" si="164"/>
        <v>115.16617004048585</v>
      </c>
      <c r="DT142" s="2">
        <f t="shared" si="164"/>
        <v>114.04803129445234</v>
      </c>
      <c r="DU142" s="2">
        <f t="shared" si="164"/>
        <v>108.98968589743589</v>
      </c>
      <c r="DV142" s="2">
        <f t="shared" si="164"/>
        <v>113.2152429149798</v>
      </c>
      <c r="DW142" s="2">
        <f t="shared" si="164"/>
        <v>115.10050213371265</v>
      </c>
      <c r="DX142" s="2">
        <f t="shared" si="164"/>
        <v>111.17785727833096</v>
      </c>
      <c r="DY142" s="2">
        <f t="shared" si="164"/>
        <v>109.17716566399287</v>
      </c>
      <c r="EA142" s="2">
        <f t="shared" si="152"/>
        <v>86.750221914175498</v>
      </c>
      <c r="EB142" s="2">
        <f t="shared" si="152"/>
        <v>88.190712074303406</v>
      </c>
      <c r="EC142" s="2">
        <f t="shared" si="152"/>
        <v>86.896307113938676</v>
      </c>
      <c r="ED142" s="2">
        <f t="shared" si="152"/>
        <v>85.536550989420064</v>
      </c>
      <c r="EE142" s="2">
        <f t="shared" si="151"/>
        <v>86.457439201745174</v>
      </c>
      <c r="EF142" s="2">
        <f t="shared" si="151"/>
        <v>87.22640852934309</v>
      </c>
      <c r="EG142" s="2">
        <f t="shared" si="151"/>
        <v>87.469571442136413</v>
      </c>
      <c r="EH142" s="2">
        <f t="shared" si="151"/>
        <v>89.02897078138875</v>
      </c>
      <c r="EI142" s="2">
        <f t="shared" si="151"/>
        <v>89.786683572837418</v>
      </c>
      <c r="EJ142" s="2">
        <f t="shared" si="151"/>
        <v>89.493365555498471</v>
      </c>
      <c r="EK142" s="2">
        <f t="shared" si="151"/>
        <v>89.011780589569142</v>
      </c>
      <c r="EL142" s="2">
        <f t="shared" si="151"/>
        <v>89.502532344421013</v>
      </c>
      <c r="EM142" s="2">
        <f t="shared" si="135"/>
        <v>90.350738189405504</v>
      </c>
      <c r="EN142" s="2">
        <f t="shared" si="135"/>
        <v>91.261684181240057</v>
      </c>
      <c r="EO142" s="2">
        <f t="shared" si="135"/>
        <v>94.023530217965671</v>
      </c>
      <c r="EQ142" s="2">
        <f t="shared" si="165"/>
        <v>86.651895367779119</v>
      </c>
      <c r="ER142" s="2">
        <f t="shared" si="165"/>
        <v>87.515389714902369</v>
      </c>
      <c r="ES142" s="2">
        <f t="shared" si="165"/>
        <v>87.308409637175217</v>
      </c>
      <c r="ET142" s="2">
        <f t="shared" si="165"/>
        <v>86.495943266235329</v>
      </c>
      <c r="EU142" s="2">
        <f t="shared" si="165"/>
        <v>86.828093256651002</v>
      </c>
      <c r="EV142" s="2">
        <f t="shared" si="165"/>
        <v>86.951185586712072</v>
      </c>
      <c r="EW142" s="2">
        <f t="shared" si="165"/>
        <v>87.792092933928188</v>
      </c>
      <c r="EX142" s="2">
        <f t="shared" si="165"/>
        <v>88.653199182648365</v>
      </c>
      <c r="EY142" s="2">
        <f t="shared" si="165"/>
        <v>89.54441249972632</v>
      </c>
      <c r="EZ142" s="2">
        <f t="shared" si="165"/>
        <v>89.433289609230144</v>
      </c>
      <c r="FA142" s="2">
        <f t="shared" si="165"/>
        <v>89.085195934530063</v>
      </c>
      <c r="FB142" s="2">
        <f t="shared" si="165"/>
        <v>89.450299264346413</v>
      </c>
      <c r="FC142" s="2">
        <f t="shared" si="165"/>
        <v>90.601759839239065</v>
      </c>
      <c r="FD142" s="2">
        <f t="shared" si="165"/>
        <v>91.006627410752287</v>
      </c>
      <c r="FE142" s="2">
        <f t="shared" si="165"/>
        <v>93.157583172368149</v>
      </c>
      <c r="FG142" s="2">
        <f t="shared" si="166"/>
        <v>0.99906412349424889</v>
      </c>
      <c r="FH142" s="2">
        <f t="shared" si="166"/>
        <v>0.99910236646469675</v>
      </c>
      <c r="FI142" s="2">
        <f t="shared" si="166"/>
        <v>0.99901352074601235</v>
      </c>
      <c r="FJ142" s="2">
        <f t="shared" si="166"/>
        <v>0.99893078239878375</v>
      </c>
      <c r="FK142" s="2">
        <f t="shared" si="166"/>
        <v>0.99896570810775265</v>
      </c>
      <c r="FL142" s="2">
        <f t="shared" si="166"/>
        <v>0.99893500875302665</v>
      </c>
      <c r="FM142" s="2">
        <f t="shared" si="166"/>
        <v>0.99878129947444383</v>
      </c>
      <c r="FN142" s="2">
        <f t="shared" si="166"/>
        <v>0.99888241286624502</v>
      </c>
      <c r="FO142" s="2">
        <f t="shared" si="166"/>
        <v>0.99881083189876574</v>
      </c>
      <c r="FP142" s="2">
        <f t="shared" si="166"/>
        <v>0.9988550894629139</v>
      </c>
      <c r="FQ142" s="2">
        <f t="shared" si="166"/>
        <v>0.99895410260360273</v>
      </c>
      <c r="FR142" s="2">
        <f t="shared" si="166"/>
        <v>0.99882333421125546</v>
      </c>
      <c r="FS142" s="2">
        <f t="shared" si="166"/>
        <v>0.99880625656789612</v>
      </c>
      <c r="FT142" s="2">
        <f t="shared" si="166"/>
        <v>0.9987691626777383</v>
      </c>
      <c r="FU142" s="2">
        <f t="shared" si="166"/>
        <v>0.99868597404132842</v>
      </c>
      <c r="FW142" s="2">
        <f t="shared" si="156"/>
        <v>5.7277876929952613E-2</v>
      </c>
      <c r="FX142" s="2">
        <f t="shared" si="156"/>
        <v>0.10339071627827894</v>
      </c>
      <c r="FY142" s="2">
        <f t="shared" si="156"/>
        <v>6.902956838691772E-2</v>
      </c>
      <c r="FZ142" s="2">
        <f t="shared" si="156"/>
        <v>0.49617312100129712</v>
      </c>
      <c r="GA142" s="2">
        <f t="shared" si="156"/>
        <v>6.4463580972735884E-2</v>
      </c>
      <c r="GB142" s="2">
        <f t="shared" si="156"/>
        <v>7.4197824409185334E-2</v>
      </c>
      <c r="GC142" s="2">
        <f t="shared" si="156"/>
        <v>6.9740409119740721E-2</v>
      </c>
      <c r="GD142" s="2">
        <f t="shared" si="156"/>
        <v>6.9912113169457293E-2</v>
      </c>
      <c r="GE142" s="2">
        <f t="shared" si="156"/>
        <v>8.358766669021396E-2</v>
      </c>
      <c r="GF142" s="2">
        <f t="shared" si="156"/>
        <v>7.6838210968128581E-2</v>
      </c>
      <c r="GG142" s="2">
        <f t="shared" si="156"/>
        <v>7.8313967803039494E-2</v>
      </c>
      <c r="GH142" s="2">
        <f t="shared" si="156"/>
        <v>6.746201747536075E-2</v>
      </c>
      <c r="GI142" s="2">
        <f t="shared" si="156"/>
        <v>5.8784798178962712E-2</v>
      </c>
      <c r="GJ142" s="2">
        <f t="shared" si="156"/>
        <v>4.461389929971675E-2</v>
      </c>
      <c r="GK142" s="2">
        <f t="shared" si="156"/>
        <v>4.4146221978901598E-2</v>
      </c>
      <c r="GM142" s="86">
        <f t="shared" si="157"/>
        <v>5.4187119369043389E-179</v>
      </c>
      <c r="GN142" s="86">
        <f t="shared" si="157"/>
        <v>1.0826166479750789E-232</v>
      </c>
      <c r="GO142" s="86">
        <f t="shared" si="157"/>
        <v>1.4535740932094897E-234</v>
      </c>
      <c r="GP142" s="86">
        <f t="shared" si="157"/>
        <v>1.8562127982001232E-284</v>
      </c>
      <c r="GQ142" s="86">
        <f t="shared" si="157"/>
        <v>3.7074401003631115E-295</v>
      </c>
      <c r="GR142" s="86">
        <f t="shared" si="157"/>
        <v>6.4003053905316105E-294</v>
      </c>
      <c r="GS142" s="86">
        <f t="shared" si="157"/>
        <v>6.3760600261201802E-256</v>
      </c>
      <c r="GT142" s="86">
        <f t="shared" si="157"/>
        <v>1.0513425593236702E-230</v>
      </c>
      <c r="GU142" s="86">
        <f t="shared" si="157"/>
        <v>1.6273858736369212E-238</v>
      </c>
      <c r="GV142" s="86">
        <f t="shared" si="157"/>
        <v>1.1236273719855473E-217</v>
      </c>
      <c r="GW142" s="86">
        <f t="shared" si="157"/>
        <v>4.005591858094808E-247</v>
      </c>
      <c r="GX142" s="86">
        <f t="shared" si="157"/>
        <v>2.0491944761568765E-226</v>
      </c>
      <c r="GY142" s="86">
        <f t="shared" si="157"/>
        <v>1.8622466250573216E-201</v>
      </c>
      <c r="GZ142" s="86">
        <f t="shared" si="157"/>
        <v>5.7516427456468524E-121</v>
      </c>
      <c r="HA142" s="86">
        <f t="shared" si="157"/>
        <v>2.9897241083323776E-101</v>
      </c>
      <c r="HC142" s="86">
        <f t="shared" si="153"/>
        <v>7.6084797481215209E-81</v>
      </c>
      <c r="HD142" s="86">
        <f t="shared" si="153"/>
        <v>3.1770626728429793E-104</v>
      </c>
      <c r="HE142" s="86">
        <f t="shared" si="153"/>
        <v>1.0126918827861244E-115</v>
      </c>
      <c r="HF142" s="86">
        <f t="shared" si="153"/>
        <v>8.8113606775566324E-103</v>
      </c>
      <c r="HG142" s="86">
        <f t="shared" si="153"/>
        <v>6.6171852749807049E-138</v>
      </c>
      <c r="HH142" s="86">
        <f t="shared" si="153"/>
        <v>1.2494730461889703E-185</v>
      </c>
      <c r="HI142" s="86">
        <f t="shared" si="153"/>
        <v>1.0680383401723821E-189</v>
      </c>
      <c r="HJ142" s="86">
        <f t="shared" si="153"/>
        <v>3.3663458602898858E-175</v>
      </c>
      <c r="HK142" s="86">
        <f t="shared" si="153"/>
        <v>6.6065703961462414E-149</v>
      </c>
      <c r="HL142" s="86">
        <f t="shared" si="161"/>
        <v>8.0856606591827707E-139</v>
      </c>
      <c r="HM142" s="86">
        <f t="shared" si="161"/>
        <v>6.8758325666277524E-120</v>
      </c>
      <c r="HN142" s="86">
        <f t="shared" si="161"/>
        <v>4.3075486001746074E-110</v>
      </c>
      <c r="HO142" s="86">
        <f t="shared" si="161"/>
        <v>2.1877933736753201E-94</v>
      </c>
      <c r="HP142" s="86">
        <f t="shared" si="161"/>
        <v>2.1719208368427549E-59</v>
      </c>
      <c r="HQ142" s="86">
        <f t="shared" si="161"/>
        <v>2.229743690604193E-54</v>
      </c>
      <c r="HS142" s="86">
        <f t="shared" si="158"/>
        <v>0.43789169245700638</v>
      </c>
      <c r="HT142" s="86">
        <f t="shared" si="158"/>
        <v>0.49703768219339112</v>
      </c>
      <c r="HU142" s="86">
        <f t="shared" si="158"/>
        <v>0.50497817452553984</v>
      </c>
      <c r="HV142" s="86">
        <f t="shared" si="158"/>
        <v>0.48406968438811843</v>
      </c>
      <c r="HW142" s="86">
        <f t="shared" si="158"/>
        <v>0.49617076801576288</v>
      </c>
      <c r="HX142" s="86">
        <f t="shared" si="158"/>
        <v>0.51051280106793373</v>
      </c>
      <c r="HY142" s="86">
        <f t="shared" si="158"/>
        <v>0.49790397122923385</v>
      </c>
      <c r="HZ142" s="86">
        <f t="shared" si="158"/>
        <v>0.50978828442072965</v>
      </c>
      <c r="IA142" s="86">
        <f t="shared" si="158"/>
        <v>0.51113578417646888</v>
      </c>
      <c r="IB142" s="86">
        <f t="shared" si="158"/>
        <v>0.50870671383064747</v>
      </c>
      <c r="IC142" s="86">
        <f t="shared" si="158"/>
        <v>0.50520700880573632</v>
      </c>
      <c r="ID142" s="86">
        <f t="shared" si="158"/>
        <v>0.47017573677486058</v>
      </c>
      <c r="IE142" s="86">
        <f t="shared" si="158"/>
        <v>0.4426108384546924</v>
      </c>
      <c r="IF142" s="86">
        <f t="shared" si="158"/>
        <v>0.39305141797790621</v>
      </c>
      <c r="IG142" s="86">
        <f t="shared" si="158"/>
        <v>0.40765740734211936</v>
      </c>
      <c r="II142" s="86">
        <f t="shared" si="159"/>
        <v>1.375567843022093E-20</v>
      </c>
      <c r="IJ142" s="86">
        <f t="shared" si="159"/>
        <v>6.8152681379904591E-14</v>
      </c>
      <c r="IK142" s="86">
        <f t="shared" si="159"/>
        <v>3.9367300452445777E-20</v>
      </c>
      <c r="IL142" s="86">
        <f t="shared" si="159"/>
        <v>0.48488581428916261</v>
      </c>
      <c r="IM142" s="86">
        <f t="shared" si="159"/>
        <v>3.0957166867420798E-25</v>
      </c>
      <c r="IN142" s="86">
        <f t="shared" si="159"/>
        <v>2.0214500803819411E-22</v>
      </c>
      <c r="IO142" s="86">
        <f t="shared" si="159"/>
        <v>1.5628161994703788E-24</v>
      </c>
      <c r="IP142" s="86">
        <f t="shared" si="159"/>
        <v>8.634353374485381E-23</v>
      </c>
      <c r="IQ142" s="86">
        <f t="shared" si="159"/>
        <v>5.958167067387933E-21</v>
      </c>
      <c r="IR142" s="86">
        <f t="shared" si="159"/>
        <v>1.3638676791142274E-23</v>
      </c>
      <c r="IS142" s="86">
        <f t="shared" si="159"/>
        <v>1.6542918544510147E-22</v>
      </c>
      <c r="IT142" s="86">
        <f t="shared" si="159"/>
        <v>1.4292964459530256E-24</v>
      </c>
      <c r="IU142" s="86">
        <f t="shared" si="159"/>
        <v>1.5407973068399161E-26</v>
      </c>
      <c r="IV142" s="86">
        <f t="shared" si="159"/>
        <v>3.0507659440633939E-13</v>
      </c>
      <c r="IW142" s="86">
        <f t="shared" si="159"/>
        <v>2.147371023733825E-10</v>
      </c>
      <c r="IY142" s="86">
        <f t="shared" si="160"/>
        <v>0.43789169245700638</v>
      </c>
      <c r="IZ142" s="86">
        <f t="shared" si="160"/>
        <v>0.49703768219345928</v>
      </c>
      <c r="JA142" s="86">
        <f t="shared" si="160"/>
        <v>0.50497817452553984</v>
      </c>
      <c r="JB142" s="86">
        <f t="shared" si="160"/>
        <v>0.96895549867728104</v>
      </c>
      <c r="JC142" s="86">
        <f t="shared" si="160"/>
        <v>0.49617076801576288</v>
      </c>
      <c r="JD142" s="86">
        <f t="shared" si="160"/>
        <v>0.51051280106793373</v>
      </c>
      <c r="JE142" s="86">
        <f t="shared" si="160"/>
        <v>0.49790397122923385</v>
      </c>
      <c r="JF142" s="86">
        <f t="shared" si="160"/>
        <v>0.50978828442072965</v>
      </c>
      <c r="JG142" s="86">
        <f t="shared" si="160"/>
        <v>0.51113578417646888</v>
      </c>
      <c r="JH142" s="86">
        <f t="shared" si="160"/>
        <v>0.50870671383064747</v>
      </c>
      <c r="JI142" s="86">
        <f t="shared" si="160"/>
        <v>0.50520700880573632</v>
      </c>
      <c r="JJ142" s="86">
        <f t="shared" si="160"/>
        <v>0.47017573677486058</v>
      </c>
      <c r="JK142" s="86">
        <f t="shared" si="160"/>
        <v>0.4426108384546924</v>
      </c>
      <c r="JL142" s="86">
        <f t="shared" si="160"/>
        <v>0.3930514179782113</v>
      </c>
      <c r="JM142" s="86">
        <f t="shared" si="160"/>
        <v>0.40765740755685648</v>
      </c>
    </row>
    <row r="143" spans="2:273" x14ac:dyDescent="0.25">
      <c r="B143" s="2">
        <v>116</v>
      </c>
      <c r="C143" s="37">
        <v>86.444000000000003</v>
      </c>
      <c r="D143" s="37">
        <v>92.8</v>
      </c>
      <c r="E143" s="37">
        <v>86.6</v>
      </c>
      <c r="F143" s="37">
        <v>89</v>
      </c>
      <c r="G143" s="37">
        <v>90.35</v>
      </c>
      <c r="H143" s="37">
        <v>91.474999999999994</v>
      </c>
      <c r="I143" s="37">
        <v>94.775000000000006</v>
      </c>
      <c r="J143" s="37">
        <v>96.2</v>
      </c>
      <c r="K143" s="37">
        <v>95.122</v>
      </c>
      <c r="L143" s="37">
        <v>98.366</v>
      </c>
      <c r="M143" s="37">
        <v>99.878</v>
      </c>
      <c r="N143" s="37">
        <v>101</v>
      </c>
      <c r="O143" s="37">
        <v>105.70699999999999</v>
      </c>
      <c r="P143" s="37">
        <v>121.80500000000001</v>
      </c>
      <c r="Q143" s="37">
        <v>162.82900000000001</v>
      </c>
      <c r="S143" s="4">
        <f t="shared" si="162"/>
        <v>86.652843059608145</v>
      </c>
      <c r="T143" s="4">
        <f t="shared" si="162"/>
        <v>89.25557731752518</v>
      </c>
      <c r="U143" s="4">
        <f t="shared" si="162"/>
        <v>89.184617022970556</v>
      </c>
      <c r="V143" s="4">
        <f t="shared" si="162"/>
        <v>90.316701444399357</v>
      </c>
      <c r="W143" s="4">
        <f t="shared" si="162"/>
        <v>90.915119822946536</v>
      </c>
      <c r="X143" s="4">
        <f t="shared" si="162"/>
        <v>91.620312700054754</v>
      </c>
      <c r="Y143" s="4">
        <f t="shared" si="162"/>
        <v>94.760992161326925</v>
      </c>
      <c r="Z143" s="4">
        <f t="shared" si="162"/>
        <v>93.999274874369405</v>
      </c>
      <c r="AA143" s="4">
        <f t="shared" si="162"/>
        <v>96.453877545771505</v>
      </c>
      <c r="AB143" s="4">
        <f t="shared" si="162"/>
        <v>95.905866374682461</v>
      </c>
      <c r="AC143" s="4">
        <f t="shared" si="162"/>
        <v>99.413983461340152</v>
      </c>
      <c r="AD143" s="4">
        <f t="shared" si="162"/>
        <v>101.60996359938616</v>
      </c>
      <c r="AE143" s="4">
        <f t="shared" si="162"/>
        <v>105.51148766704097</v>
      </c>
      <c r="AF143" s="4">
        <f t="shared" si="162"/>
        <v>123.19222459203381</v>
      </c>
      <c r="AG143" s="4">
        <f t="shared" si="162"/>
        <v>165.31633352446042</v>
      </c>
      <c r="AI143" s="4">
        <f t="shared" si="163"/>
        <v>-0.20884305960814231</v>
      </c>
      <c r="AJ143" s="4">
        <f t="shared" si="163"/>
        <v>3.5444226824748171</v>
      </c>
      <c r="AK143" s="4">
        <f t="shared" si="163"/>
        <v>-2.5846170229705621</v>
      </c>
      <c r="AL143" s="4">
        <f t="shared" si="163"/>
        <v>-1.3167014443993565</v>
      </c>
      <c r="AM143" s="4">
        <f t="shared" si="163"/>
        <v>-0.56511982294654217</v>
      </c>
      <c r="AN143" s="4">
        <f t="shared" si="163"/>
        <v>-0.1453127000547596</v>
      </c>
      <c r="AO143" s="4">
        <f t="shared" si="163"/>
        <v>1.4007838673080641E-2</v>
      </c>
      <c r="AP143" s="4">
        <f t="shared" si="163"/>
        <v>2.2007251256305977</v>
      </c>
      <c r="AQ143" s="4">
        <f t="shared" si="163"/>
        <v>-1.3318775457715049</v>
      </c>
      <c r="AR143" s="4">
        <f t="shared" si="163"/>
        <v>2.460133625317539</v>
      </c>
      <c r="AS143" s="4">
        <f t="shared" si="163"/>
        <v>0.46401653865984827</v>
      </c>
      <c r="AT143" s="4">
        <f t="shared" si="163"/>
        <v>-0.60996359938616251</v>
      </c>
      <c r="AU143" s="4">
        <f t="shared" si="163"/>
        <v>0.19551233295902648</v>
      </c>
      <c r="AV143" s="4">
        <f t="shared" si="163"/>
        <v>-1.3872245920338031</v>
      </c>
      <c r="AW143" s="4">
        <f t="shared" si="163"/>
        <v>-2.4873335244604107</v>
      </c>
      <c r="AY143" s="2">
        <f t="shared" si="154"/>
        <v>86.652843059608145</v>
      </c>
      <c r="AZ143" s="2">
        <f t="shared" si="154"/>
        <v>88.008478461883655</v>
      </c>
      <c r="BA143" s="2">
        <f t="shared" si="154"/>
        <v>86.80041115044699</v>
      </c>
      <c r="BB143" s="2">
        <f t="shared" si="154"/>
        <v>85.901083919031123</v>
      </c>
      <c r="BC143" s="2">
        <f t="shared" si="154"/>
        <v>86.370899677487955</v>
      </c>
      <c r="BD143" s="2">
        <f t="shared" si="154"/>
        <v>87.127214603898821</v>
      </c>
      <c r="BE143" s="2">
        <f t="shared" si="154"/>
        <v>87.366518594705411</v>
      </c>
      <c r="BF143" s="2">
        <f t="shared" si="154"/>
        <v>88.932736051061497</v>
      </c>
      <c r="BG143" s="2">
        <f t="shared" si="154"/>
        <v>89.678807611449486</v>
      </c>
      <c r="BH143" s="2">
        <f t="shared" si="154"/>
        <v>89.388390759705402</v>
      </c>
      <c r="BI143" s="2">
        <f t="shared" si="154"/>
        <v>88.889044680553894</v>
      </c>
      <c r="BJ143" s="2">
        <f t="shared" si="154"/>
        <v>89.391243268548024</v>
      </c>
      <c r="BK143" s="2">
        <f t="shared" si="154"/>
        <v>90.259459448791006</v>
      </c>
      <c r="BL143" s="2">
        <f t="shared" si="154"/>
        <v>91.173395231046257</v>
      </c>
      <c r="BM143" s="2">
        <f t="shared" si="154"/>
        <v>93.970236815090857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109.12137098515522</v>
      </c>
      <c r="DL143" s="2">
        <f t="shared" si="164"/>
        <v>105.17848009446696</v>
      </c>
      <c r="DM143" s="2">
        <f t="shared" si="164"/>
        <v>108.21783771106941</v>
      </c>
      <c r="DN143" s="2">
        <f t="shared" si="164"/>
        <v>112.50174953095684</v>
      </c>
      <c r="DO143" s="2">
        <f t="shared" si="164"/>
        <v>101.59552631578948</v>
      </c>
      <c r="DP143" s="2">
        <f t="shared" si="164"/>
        <v>111.37779023963236</v>
      </c>
      <c r="DQ143" s="2">
        <f t="shared" si="164"/>
        <v>110.41283783783781</v>
      </c>
      <c r="DR143" s="2">
        <f t="shared" si="164"/>
        <v>110.74471153846154</v>
      </c>
      <c r="DS143" s="2">
        <f t="shared" si="164"/>
        <v>115.29832749753805</v>
      </c>
      <c r="DT143" s="2">
        <f t="shared" si="164"/>
        <v>114.14764627785681</v>
      </c>
      <c r="DU143" s="2">
        <f t="shared" si="164"/>
        <v>109.05142456140351</v>
      </c>
      <c r="DV143" s="2">
        <f t="shared" si="164"/>
        <v>113.33579461647886</v>
      </c>
      <c r="DW143" s="2">
        <f t="shared" si="164"/>
        <v>115.2235960170697</v>
      </c>
      <c r="DX143" s="2">
        <f t="shared" si="164"/>
        <v>111.27538833570412</v>
      </c>
      <c r="DY143" s="2">
        <f t="shared" si="164"/>
        <v>109.27053899286987</v>
      </c>
      <c r="EA143" s="2">
        <f t="shared" si="152"/>
        <v>86.640165935390542</v>
      </c>
      <c r="EB143" s="2">
        <f t="shared" si="152"/>
        <v>88.073632610939114</v>
      </c>
      <c r="EC143" s="2">
        <f t="shared" si="152"/>
        <v>86.748388519375339</v>
      </c>
      <c r="ED143" s="2">
        <f t="shared" si="152"/>
        <v>85.355406911246078</v>
      </c>
      <c r="EE143" s="2">
        <f t="shared" si="151"/>
        <v>86.328895128060111</v>
      </c>
      <c r="EF143" s="2">
        <f t="shared" si="151"/>
        <v>87.127144771437571</v>
      </c>
      <c r="EG143" s="2">
        <f t="shared" si="151"/>
        <v>87.314853409209974</v>
      </c>
      <c r="EH143" s="2">
        <f t="shared" si="151"/>
        <v>88.940834880359276</v>
      </c>
      <c r="EI143" s="2">
        <f t="shared" si="151"/>
        <v>89.674377007607774</v>
      </c>
      <c r="EJ143" s="2">
        <f t="shared" si="151"/>
        <v>89.367831013405919</v>
      </c>
      <c r="EK143" s="2">
        <f t="shared" si="151"/>
        <v>88.863158004535123</v>
      </c>
      <c r="EL143" s="2">
        <f t="shared" si="151"/>
        <v>89.369589076692435</v>
      </c>
      <c r="EM143" s="2">
        <f t="shared" si="135"/>
        <v>90.215130469309585</v>
      </c>
      <c r="EN143" s="2">
        <f t="shared" si="135"/>
        <v>91.16396001589824</v>
      </c>
      <c r="EO143" s="2">
        <f t="shared" si="135"/>
        <v>93.995850231175709</v>
      </c>
      <c r="EQ143" s="2">
        <f t="shared" si="165"/>
        <v>86.535891934338579</v>
      </c>
      <c r="ER143" s="2">
        <f t="shared" si="165"/>
        <v>87.368412363146689</v>
      </c>
      <c r="ES143" s="2">
        <f t="shared" si="165"/>
        <v>87.18336528556712</v>
      </c>
      <c r="ET143" s="2">
        <f t="shared" si="165"/>
        <v>86.355433141624729</v>
      </c>
      <c r="EU143" s="2">
        <f t="shared" si="165"/>
        <v>86.721834758431584</v>
      </c>
      <c r="EV143" s="2">
        <f t="shared" si="165"/>
        <v>86.836389690458958</v>
      </c>
      <c r="EW143" s="2">
        <f t="shared" si="165"/>
        <v>87.657014092904603</v>
      </c>
      <c r="EX143" s="2">
        <f t="shared" si="165"/>
        <v>88.542578396085091</v>
      </c>
      <c r="EY143" s="2">
        <f t="shared" si="165"/>
        <v>89.417418686503765</v>
      </c>
      <c r="EZ143" s="2">
        <f t="shared" si="165"/>
        <v>89.304251811345381</v>
      </c>
      <c r="FA143" s="2">
        <f t="shared" si="165"/>
        <v>88.940927177930277</v>
      </c>
      <c r="FB143" s="2">
        <f t="shared" si="165"/>
        <v>89.314244880555805</v>
      </c>
      <c r="FC143" s="2">
        <f t="shared" si="165"/>
        <v>90.481919286737721</v>
      </c>
      <c r="FD143" s="2">
        <f t="shared" si="165"/>
        <v>90.894129319142877</v>
      </c>
      <c r="FE143" s="2">
        <f t="shared" si="165"/>
        <v>93.084631588380446</v>
      </c>
      <c r="FG143" s="2">
        <f t="shared" si="166"/>
        <v>0.99914640019108303</v>
      </c>
      <c r="FH143" s="2">
        <f t="shared" si="166"/>
        <v>0.99918128382217553</v>
      </c>
      <c r="FI143" s="2">
        <f t="shared" si="166"/>
        <v>0.9991002421290468</v>
      </c>
      <c r="FJ143" s="2">
        <f t="shared" si="166"/>
        <v>0.9990247702088717</v>
      </c>
      <c r="FK143" s="2">
        <f t="shared" si="166"/>
        <v>0.99905662873031809</v>
      </c>
      <c r="FL143" s="2">
        <f t="shared" si="166"/>
        <v>0.99902862541367654</v>
      </c>
      <c r="FM143" s="2">
        <f t="shared" si="166"/>
        <v>0.99888841271255102</v>
      </c>
      <c r="FN143" s="2">
        <f t="shared" si="166"/>
        <v>0.99898064818156518</v>
      </c>
      <c r="FO143" s="2">
        <f t="shared" si="166"/>
        <v>0.99891535231093687</v>
      </c>
      <c r="FP143" s="2">
        <f t="shared" si="166"/>
        <v>0.99895572398001375</v>
      </c>
      <c r="FQ143" s="2">
        <f t="shared" si="166"/>
        <v>0.9990460424471751</v>
      </c>
      <c r="FR143" s="2">
        <f t="shared" si="166"/>
        <v>0.99892675692939459</v>
      </c>
      <c r="FS143" s="2">
        <f t="shared" si="166"/>
        <v>0.99891117868455015</v>
      </c>
      <c r="FT143" s="2">
        <f t="shared" si="166"/>
        <v>0.99887734143630613</v>
      </c>
      <c r="FU143" s="2">
        <f t="shared" si="166"/>
        <v>0.99880145550673283</v>
      </c>
      <c r="FW143" s="2">
        <f t="shared" si="156"/>
        <v>6.2458791754242141E-2</v>
      </c>
      <c r="FX143" s="2">
        <f t="shared" si="156"/>
        <v>0.11224601769054315</v>
      </c>
      <c r="FY143" s="2">
        <f t="shared" si="156"/>
        <v>7.5188671484090752E-2</v>
      </c>
      <c r="FZ143" s="2">
        <f t="shared" si="156"/>
        <v>0.51918946720581394</v>
      </c>
      <c r="GA143" s="2">
        <f t="shared" si="156"/>
        <v>7.024602775348264E-2</v>
      </c>
      <c r="GB143" s="2">
        <f t="shared" si="156"/>
        <v>8.0778049241483019E-2</v>
      </c>
      <c r="GC143" s="2">
        <f t="shared" si="156"/>
        <v>7.5957761593880041E-2</v>
      </c>
      <c r="GD143" s="2">
        <f t="shared" si="156"/>
        <v>7.6143520107158483E-2</v>
      </c>
      <c r="GE143" s="2">
        <f t="shared" si="156"/>
        <v>9.0918849179460151E-2</v>
      </c>
      <c r="GF143" s="2">
        <f t="shared" si="156"/>
        <v>8.3631445324063108E-2</v>
      </c>
      <c r="GG143" s="2">
        <f t="shared" si="156"/>
        <v>8.5225628215675489E-2</v>
      </c>
      <c r="GH143" s="2">
        <f t="shared" si="156"/>
        <v>7.3492298246369242E-2</v>
      </c>
      <c r="GI143" s="2">
        <f t="shared" si="156"/>
        <v>6.4092750555161934E-2</v>
      </c>
      <c r="GJ143" s="2">
        <f t="shared" si="156"/>
        <v>4.8708513306229106E-2</v>
      </c>
      <c r="GK143" s="2">
        <f t="shared" si="156"/>
        <v>4.8200078580278104E-2</v>
      </c>
      <c r="GM143" s="86">
        <f t="shared" si="157"/>
        <v>1.7670485577182849E-185</v>
      </c>
      <c r="GN143" s="86">
        <f t="shared" si="157"/>
        <v>5.1006648138561647E-241</v>
      </c>
      <c r="GO143" s="86">
        <f t="shared" si="157"/>
        <v>6.0936984125916288E-243</v>
      </c>
      <c r="GP143" s="86">
        <f t="shared" si="157"/>
        <v>1.1214890113384856E-294</v>
      </c>
      <c r="GQ143" s="86">
        <f t="shared" si="157"/>
        <v>1.1579689524997713E-305</v>
      </c>
      <c r="GR143" s="86">
        <f t="shared" si="157"/>
        <v>2.8339894559048112E-304</v>
      </c>
      <c r="GS143" s="86">
        <f t="shared" si="157"/>
        <v>4.2443984090327465E-265</v>
      </c>
      <c r="GT143" s="86">
        <f t="shared" si="157"/>
        <v>5.3917399916890031E-239</v>
      </c>
      <c r="GU143" s="86">
        <f t="shared" si="157"/>
        <v>4.1465473014897141E-247</v>
      </c>
      <c r="GV143" s="86">
        <f t="shared" si="157"/>
        <v>2.0872834922514812E-225</v>
      </c>
      <c r="GW143" s="86">
        <f t="shared" si="157"/>
        <v>6.7230652567329352E-256</v>
      </c>
      <c r="GX143" s="86">
        <f t="shared" si="157"/>
        <v>1.7240514250359189E-234</v>
      </c>
      <c r="GY143" s="86">
        <f t="shared" si="157"/>
        <v>1.1628117032484969E-208</v>
      </c>
      <c r="GZ143" s="86">
        <f t="shared" si="157"/>
        <v>2.6521639048153959E-125</v>
      </c>
      <c r="HA143" s="86">
        <f t="shared" si="157"/>
        <v>8.5954046490299455E-105</v>
      </c>
      <c r="HC143" s="86">
        <f t="shared" si="153"/>
        <v>1.364034299278644E-85</v>
      </c>
      <c r="HD143" s="86">
        <f t="shared" si="153"/>
        <v>3.7098762448554255E-110</v>
      </c>
      <c r="HE143" s="86">
        <f t="shared" si="153"/>
        <v>2.8668519583120303E-122</v>
      </c>
      <c r="HF143" s="86">
        <f t="shared" si="153"/>
        <v>1.4584239219920386E-108</v>
      </c>
      <c r="HG143" s="86">
        <f t="shared" si="153"/>
        <v>1.1910321518931975E-145</v>
      </c>
      <c r="HH143" s="86">
        <f t="shared" si="153"/>
        <v>6.4464741305314251E-196</v>
      </c>
      <c r="HI143" s="86">
        <f t="shared" si="153"/>
        <v>1.7027321292401825E-200</v>
      </c>
      <c r="HJ143" s="86">
        <f t="shared" si="153"/>
        <v>3.9339653665804753E-185</v>
      </c>
      <c r="HK143" s="86">
        <f t="shared" si="153"/>
        <v>2.4567085913224377E-157</v>
      </c>
      <c r="HL143" s="86">
        <f t="shared" si="161"/>
        <v>1.5331818272814814E-146</v>
      </c>
      <c r="HM143" s="86">
        <f t="shared" si="161"/>
        <v>1.4381198839225437E-126</v>
      </c>
      <c r="HN143" s="86">
        <f t="shared" si="161"/>
        <v>2.2547410433995779E-116</v>
      </c>
      <c r="HO143" s="86">
        <f t="shared" si="161"/>
        <v>6.7768380640708287E-100</v>
      </c>
      <c r="HP143" s="86">
        <f t="shared" si="161"/>
        <v>7.1256157235270115E-63</v>
      </c>
      <c r="HQ143" s="86">
        <f t="shared" si="161"/>
        <v>1.7671282002968173E-57</v>
      </c>
      <c r="HS143" s="86">
        <f t="shared" si="158"/>
        <v>0.48211866610850462</v>
      </c>
      <c r="HT143" s="86">
        <f t="shared" si="158"/>
        <v>0.46178126486532289</v>
      </c>
      <c r="HU143" s="86">
        <f t="shared" si="158"/>
        <v>0.50996710060807482</v>
      </c>
      <c r="HV143" s="86">
        <f t="shared" si="158"/>
        <v>0.50967086071243461</v>
      </c>
      <c r="HW143" s="86">
        <f t="shared" si="158"/>
        <v>0.5111408732298256</v>
      </c>
      <c r="HX143" s="86">
        <f t="shared" si="158"/>
        <v>0.48997169625902898</v>
      </c>
      <c r="HY143" s="86">
        <f t="shared" si="158"/>
        <v>0.51102408775095187</v>
      </c>
      <c r="HZ143" s="86">
        <f t="shared" si="158"/>
        <v>0.48719033961257474</v>
      </c>
      <c r="IA143" s="86">
        <f t="shared" si="158"/>
        <v>0.49528671821182713</v>
      </c>
      <c r="IB143" s="86">
        <f t="shared" si="158"/>
        <v>0.48102465721973769</v>
      </c>
      <c r="IC143" s="86">
        <f t="shared" si="158"/>
        <v>0.50871439775856298</v>
      </c>
      <c r="ID143" s="86">
        <f t="shared" si="158"/>
        <v>0.50471257921135348</v>
      </c>
      <c r="IE143" s="86">
        <f t="shared" si="158"/>
        <v>0.49024923081288502</v>
      </c>
      <c r="IF143" s="86">
        <f t="shared" si="158"/>
        <v>0.45066426640455898</v>
      </c>
      <c r="IG143" s="86">
        <f t="shared" si="158"/>
        <v>0.45714154224433312</v>
      </c>
      <c r="II143" s="86">
        <f t="shared" si="159"/>
        <v>2.3340201250118501E-19</v>
      </c>
      <c r="IJ143" s="86">
        <f t="shared" si="159"/>
        <v>7.3867322095192739E-13</v>
      </c>
      <c r="IK143" s="86">
        <f t="shared" si="159"/>
        <v>7.6880694902216554E-19</v>
      </c>
      <c r="IL143" s="86">
        <f t="shared" si="159"/>
        <v>0.56022409229422443</v>
      </c>
      <c r="IM143" s="86">
        <f t="shared" si="159"/>
        <v>1.2266330226045374E-23</v>
      </c>
      <c r="IN143" s="86">
        <f t="shared" si="159"/>
        <v>6.2766214516780473E-21</v>
      </c>
      <c r="IO143" s="86">
        <f t="shared" si="159"/>
        <v>6.2271464091752064E-23</v>
      </c>
      <c r="IP143" s="86">
        <f t="shared" si="159"/>
        <v>2.6155214439801911E-21</v>
      </c>
      <c r="IQ143" s="86">
        <f t="shared" si="159"/>
        <v>1.723852275268772E-19</v>
      </c>
      <c r="IR143" s="86">
        <f t="shared" si="159"/>
        <v>5.4130469700989763E-22</v>
      </c>
      <c r="IS143" s="86">
        <f t="shared" si="159"/>
        <v>5.6455521660614983E-21</v>
      </c>
      <c r="IT143" s="86">
        <f t="shared" si="159"/>
        <v>5.4550905755232819E-23</v>
      </c>
      <c r="IU143" s="86">
        <f t="shared" si="159"/>
        <v>6.5222051142037153E-25</v>
      </c>
      <c r="IV143" s="86">
        <f t="shared" si="159"/>
        <v>1.5168313956315137E-12</v>
      </c>
      <c r="IW143" s="86">
        <f t="shared" si="159"/>
        <v>7.2639493503744768E-10</v>
      </c>
      <c r="IY143" s="86">
        <f t="shared" si="160"/>
        <v>0.48211866610850462</v>
      </c>
      <c r="IZ143" s="86">
        <f t="shared" si="160"/>
        <v>0.46178126486606158</v>
      </c>
      <c r="JA143" s="86">
        <f t="shared" si="160"/>
        <v>0.50996710060807482</v>
      </c>
      <c r="JB143" s="86">
        <f t="shared" si="160"/>
        <v>1.069894953006659</v>
      </c>
      <c r="JC143" s="86">
        <f t="shared" si="160"/>
        <v>0.5111408732298256</v>
      </c>
      <c r="JD143" s="86">
        <f t="shared" si="160"/>
        <v>0.48997169625902898</v>
      </c>
      <c r="JE143" s="86">
        <f t="shared" si="160"/>
        <v>0.51102408775095187</v>
      </c>
      <c r="JF143" s="86">
        <f t="shared" si="160"/>
        <v>0.48719033961257474</v>
      </c>
      <c r="JG143" s="86">
        <f t="shared" si="160"/>
        <v>0.49528671821182713</v>
      </c>
      <c r="JH143" s="86">
        <f t="shared" si="160"/>
        <v>0.48102465721973769</v>
      </c>
      <c r="JI143" s="86">
        <f t="shared" si="160"/>
        <v>0.50871439775856298</v>
      </c>
      <c r="JJ143" s="86">
        <f t="shared" si="160"/>
        <v>0.50471257921135348</v>
      </c>
      <c r="JK143" s="86">
        <f t="shared" si="160"/>
        <v>0.49024923081288502</v>
      </c>
      <c r="JL143" s="86">
        <f t="shared" si="160"/>
        <v>0.45066426640607582</v>
      </c>
      <c r="JM143" s="86">
        <f t="shared" si="160"/>
        <v>0.45714154297072807</v>
      </c>
    </row>
    <row r="144" spans="2:273" x14ac:dyDescent="0.25">
      <c r="B144" s="2">
        <v>117</v>
      </c>
      <c r="C144" s="37">
        <v>87.156000000000006</v>
      </c>
      <c r="D144" s="37">
        <v>91.375</v>
      </c>
      <c r="E144" s="37">
        <v>89</v>
      </c>
      <c r="F144" s="37">
        <v>91.125</v>
      </c>
      <c r="G144" s="37">
        <v>90.35</v>
      </c>
      <c r="H144" s="37">
        <v>92.1</v>
      </c>
      <c r="I144" s="37">
        <v>94.35</v>
      </c>
      <c r="J144" s="37">
        <v>92.75</v>
      </c>
      <c r="K144" s="37">
        <v>94.244</v>
      </c>
      <c r="L144" s="37">
        <v>92.488</v>
      </c>
      <c r="M144" s="37">
        <v>98.244</v>
      </c>
      <c r="N144" s="37">
        <v>99.512</v>
      </c>
      <c r="O144" s="37">
        <v>108.634</v>
      </c>
      <c r="P144" s="37">
        <v>122.61</v>
      </c>
      <c r="Q144" s="37">
        <v>161.07300000000001</v>
      </c>
      <c r="S144" s="4">
        <f t="shared" si="162"/>
        <v>86.540269511467912</v>
      </c>
      <c r="T144" s="4">
        <f t="shared" si="162"/>
        <v>88.734296166516643</v>
      </c>
      <c r="U144" s="4">
        <f t="shared" si="162"/>
        <v>88.496143513541924</v>
      </c>
      <c r="V144" s="4">
        <f t="shared" si="162"/>
        <v>89.140886762101658</v>
      </c>
      <c r="W144" s="4">
        <f t="shared" si="162"/>
        <v>89.731092998759365</v>
      </c>
      <c r="X144" s="4">
        <f t="shared" si="162"/>
        <v>90.136734537833576</v>
      </c>
      <c r="Y144" s="4">
        <f t="shared" si="162"/>
        <v>92.817979273147927</v>
      </c>
      <c r="Z144" s="4">
        <f t="shared" si="162"/>
        <v>92.349176336915136</v>
      </c>
      <c r="AA144" s="4">
        <f t="shared" si="162"/>
        <v>94.294469637210938</v>
      </c>
      <c r="AB144" s="4">
        <f t="shared" si="162"/>
        <v>93.600646805703605</v>
      </c>
      <c r="AC144" s="4">
        <f t="shared" si="162"/>
        <v>96.491130520106026</v>
      </c>
      <c r="AD144" s="4">
        <f t="shared" si="162"/>
        <v>99.165317216336561</v>
      </c>
      <c r="AE144" s="4">
        <f t="shared" si="162"/>
        <v>103.09799011834068</v>
      </c>
      <c r="AF144" s="4">
        <f t="shared" si="162"/>
        <v>123.87432688225979</v>
      </c>
      <c r="AG144" s="4">
        <f t="shared" si="162"/>
        <v>165.52000713794465</v>
      </c>
      <c r="AI144" s="4">
        <f t="shared" si="163"/>
        <v>0.615730488532094</v>
      </c>
      <c r="AJ144" s="4">
        <f t="shared" si="163"/>
        <v>2.6407038334833572</v>
      </c>
      <c r="AK144" s="4">
        <f t="shared" si="163"/>
        <v>0.50385648645807635</v>
      </c>
      <c r="AL144" s="4">
        <f t="shared" si="163"/>
        <v>1.9841132378983417</v>
      </c>
      <c r="AM144" s="4">
        <f t="shared" si="163"/>
        <v>0.61890700124062903</v>
      </c>
      <c r="AN144" s="4">
        <f t="shared" si="163"/>
        <v>1.9632654621664187</v>
      </c>
      <c r="AO144" s="4">
        <f t="shared" si="163"/>
        <v>1.5320207268520676</v>
      </c>
      <c r="AP144" s="4">
        <f t="shared" si="163"/>
        <v>0.40082366308486428</v>
      </c>
      <c r="AQ144" s="4">
        <f t="shared" si="163"/>
        <v>-5.046963721093789E-2</v>
      </c>
      <c r="AR144" s="4">
        <f t="shared" si="163"/>
        <v>-1.112646805703605</v>
      </c>
      <c r="AS144" s="4">
        <f t="shared" si="163"/>
        <v>1.7528694798939739</v>
      </c>
      <c r="AT144" s="4">
        <f t="shared" si="163"/>
        <v>0.34668278366343941</v>
      </c>
      <c r="AU144" s="4">
        <f t="shared" si="163"/>
        <v>5.5360098816593251</v>
      </c>
      <c r="AV144" s="4">
        <f t="shared" si="163"/>
        <v>-1.2643268822597946</v>
      </c>
      <c r="AW144" s="4">
        <f t="shared" si="163"/>
        <v>-4.4470071379446381</v>
      </c>
      <c r="AY144" s="2">
        <f t="shared" ref="AY144:BM160" si="167">IF(OR($B144 &lt; C$230, $B144 &gt; C$233), #N/A, ((1-FG144)*DK144) + (FG144 - FW144)*EA144 + (FW144*EQ144))</f>
        <v>86.540269511467912</v>
      </c>
      <c r="AZ144" s="2">
        <f t="shared" si="167"/>
        <v>87.879935862675637</v>
      </c>
      <c r="BA144" s="2">
        <f t="shared" si="167"/>
        <v>86.655750950264121</v>
      </c>
      <c r="BB144" s="2">
        <f t="shared" si="167"/>
        <v>85.762838047721601</v>
      </c>
      <c r="BC144" s="2">
        <f t="shared" si="167"/>
        <v>86.245386946982379</v>
      </c>
      <c r="BD144" s="2">
        <f t="shared" si="167"/>
        <v>87.022656999958485</v>
      </c>
      <c r="BE144" s="2">
        <f t="shared" si="167"/>
        <v>87.21374342950692</v>
      </c>
      <c r="BF144" s="2">
        <f t="shared" si="167"/>
        <v>88.838284877695457</v>
      </c>
      <c r="BG144" s="2">
        <f t="shared" si="167"/>
        <v>89.560817174479126</v>
      </c>
      <c r="BH144" s="2">
        <f t="shared" si="167"/>
        <v>89.260010935715314</v>
      </c>
      <c r="BI144" s="2">
        <f t="shared" si="167"/>
        <v>88.739895763563183</v>
      </c>
      <c r="BJ144" s="2">
        <f t="shared" si="167"/>
        <v>89.255677193370261</v>
      </c>
      <c r="BK144" s="2">
        <f t="shared" si="167"/>
        <v>90.12435083377882</v>
      </c>
      <c r="BL144" s="2">
        <f t="shared" si="167"/>
        <v>91.071900428980811</v>
      </c>
      <c r="BM144" s="2">
        <f t="shared" si="167"/>
        <v>93.93468403924193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109.21690904183538</v>
      </c>
      <c r="DL144" s="2">
        <f t="shared" si="164"/>
        <v>105.216197705803</v>
      </c>
      <c r="DM144" s="2">
        <f t="shared" si="164"/>
        <v>108.29826219512194</v>
      </c>
      <c r="DN144" s="2">
        <f t="shared" si="164"/>
        <v>112.61413696060038</v>
      </c>
      <c r="DO144" s="2">
        <f t="shared" si="164"/>
        <v>101.6218218623482</v>
      </c>
      <c r="DP144" s="2">
        <f t="shared" si="164"/>
        <v>111.51430681693842</v>
      </c>
      <c r="DQ144" s="2">
        <f t="shared" si="164"/>
        <v>110.53018018018015</v>
      </c>
      <c r="DR144" s="2">
        <f t="shared" si="164"/>
        <v>110.85587044534414</v>
      </c>
      <c r="DS144" s="2">
        <f t="shared" si="164"/>
        <v>115.43048495459024</v>
      </c>
      <c r="DT144" s="2">
        <f t="shared" si="164"/>
        <v>114.24726126126126</v>
      </c>
      <c r="DU144" s="2">
        <f t="shared" si="164"/>
        <v>109.11316322537112</v>
      </c>
      <c r="DV144" s="2">
        <f t="shared" si="164"/>
        <v>113.45634631797793</v>
      </c>
      <c r="DW144" s="2">
        <f t="shared" si="164"/>
        <v>115.34668990042674</v>
      </c>
      <c r="DX144" s="2">
        <f t="shared" si="164"/>
        <v>111.3729193930773</v>
      </c>
      <c r="DY144" s="2">
        <f t="shared" si="164"/>
        <v>109.36391232174688</v>
      </c>
      <c r="EA144" s="2">
        <f t="shared" si="152"/>
        <v>86.530109956605585</v>
      </c>
      <c r="EB144" s="2">
        <f t="shared" si="152"/>
        <v>87.956553147574823</v>
      </c>
      <c r="EC144" s="2">
        <f t="shared" si="152"/>
        <v>86.600469924812018</v>
      </c>
      <c r="ED144" s="2">
        <f t="shared" si="152"/>
        <v>85.174262833072106</v>
      </c>
      <c r="EE144" s="2">
        <f t="shared" si="151"/>
        <v>86.200351054375048</v>
      </c>
      <c r="EF144" s="2">
        <f t="shared" si="151"/>
        <v>87.027881013532038</v>
      </c>
      <c r="EG144" s="2">
        <f t="shared" si="151"/>
        <v>87.16013537628352</v>
      </c>
      <c r="EH144" s="2">
        <f t="shared" si="151"/>
        <v>88.852698979329801</v>
      </c>
      <c r="EI144" s="2">
        <f t="shared" si="151"/>
        <v>89.562070442378129</v>
      </c>
      <c r="EJ144" s="2">
        <f t="shared" si="151"/>
        <v>89.242296471313352</v>
      </c>
      <c r="EK144" s="2">
        <f t="shared" si="151"/>
        <v>88.714535419501118</v>
      </c>
      <c r="EL144" s="2">
        <f t="shared" si="151"/>
        <v>89.236645808963843</v>
      </c>
      <c r="EM144" s="2">
        <f t="shared" si="135"/>
        <v>90.079522749213666</v>
      </c>
      <c r="EN144" s="2">
        <f t="shared" si="135"/>
        <v>91.066235850556424</v>
      </c>
      <c r="EO144" s="2">
        <f t="shared" si="135"/>
        <v>93.968170244385746</v>
      </c>
      <c r="EQ144" s="2">
        <f t="shared" si="165"/>
        <v>86.41988850089804</v>
      </c>
      <c r="ER144" s="2">
        <f t="shared" si="165"/>
        <v>87.221435011390994</v>
      </c>
      <c r="ES144" s="2">
        <f t="shared" si="165"/>
        <v>87.05832093395901</v>
      </c>
      <c r="ET144" s="2">
        <f t="shared" si="165"/>
        <v>86.214923017014144</v>
      </c>
      <c r="EU144" s="2">
        <f t="shared" si="165"/>
        <v>86.615576260212165</v>
      </c>
      <c r="EV144" s="2">
        <f t="shared" si="165"/>
        <v>86.72159379420583</v>
      </c>
      <c r="EW144" s="2">
        <f t="shared" si="165"/>
        <v>87.521935251881033</v>
      </c>
      <c r="EX144" s="2">
        <f t="shared" si="165"/>
        <v>88.431957609521831</v>
      </c>
      <c r="EY144" s="2">
        <f t="shared" si="165"/>
        <v>89.290424873281225</v>
      </c>
      <c r="EZ144" s="2">
        <f t="shared" si="165"/>
        <v>89.175214013460618</v>
      </c>
      <c r="FA144" s="2">
        <f t="shared" si="165"/>
        <v>88.796658421330491</v>
      </c>
      <c r="FB144" s="2">
        <f t="shared" si="165"/>
        <v>89.178190496765211</v>
      </c>
      <c r="FC144" s="2">
        <f t="shared" si="165"/>
        <v>90.362078734236377</v>
      </c>
      <c r="FD144" s="2">
        <f t="shared" si="165"/>
        <v>90.781631227533452</v>
      </c>
      <c r="FE144" s="2">
        <f t="shared" si="165"/>
        <v>93.011680004392758</v>
      </c>
      <c r="FG144" s="2">
        <f t="shared" si="166"/>
        <v>0.99922144924677103</v>
      </c>
      <c r="FH144" s="2">
        <f t="shared" si="166"/>
        <v>0.99925326817828952</v>
      </c>
      <c r="FI144" s="2">
        <f t="shared" si="166"/>
        <v>0.99917934609859549</v>
      </c>
      <c r="FJ144" s="2">
        <f t="shared" si="166"/>
        <v>0.99911050353224695</v>
      </c>
      <c r="FK144" s="2">
        <f t="shared" si="166"/>
        <v>0.99913956375475832</v>
      </c>
      <c r="FL144" s="2">
        <f t="shared" si="166"/>
        <v>0.99911402012311312</v>
      </c>
      <c r="FM144" s="2">
        <f t="shared" si="166"/>
        <v>0.9989861211798694</v>
      </c>
      <c r="FN144" s="2">
        <f t="shared" si="166"/>
        <v>0.99907025670201721</v>
      </c>
      <c r="FO144" s="2">
        <f t="shared" si="166"/>
        <v>0.9990106951341664</v>
      </c>
      <c r="FP144" s="2">
        <f t="shared" si="166"/>
        <v>0.99904752143202802</v>
      </c>
      <c r="FQ144" s="2">
        <f t="shared" si="166"/>
        <v>0.99912990733776619</v>
      </c>
      <c r="FR144" s="2">
        <f t="shared" si="166"/>
        <v>0.99902109824497387</v>
      </c>
      <c r="FS144" s="2">
        <f t="shared" si="166"/>
        <v>0.99900688801361681</v>
      </c>
      <c r="FT144" s="2">
        <f t="shared" si="166"/>
        <v>0.99897602207064817</v>
      </c>
      <c r="FU144" s="2">
        <f t="shared" si="166"/>
        <v>0.99890679914290392</v>
      </c>
      <c r="FW144" s="2">
        <f t="shared" ref="FW144:GK160" si="169">POWER(10,($B144-C$232)/C$229)/(1+POWER(10,($B144-C$232)/C$229))</f>
        <v>6.8074492444891541E-2</v>
      </c>
      <c r="FX144" s="2">
        <f t="shared" si="169"/>
        <v>0.1217567712135066</v>
      </c>
      <c r="FY144" s="2">
        <f t="shared" si="169"/>
        <v>8.1849000711885597E-2</v>
      </c>
      <c r="FZ144" s="2">
        <f t="shared" si="169"/>
        <v>0.54212465533215115</v>
      </c>
      <c r="GA144" s="2">
        <f t="shared" si="169"/>
        <v>7.6504749043739023E-2</v>
      </c>
      <c r="GB144" s="2">
        <f t="shared" si="169"/>
        <v>8.788644250806113E-2</v>
      </c>
      <c r="GC144" s="2">
        <f t="shared" si="169"/>
        <v>8.2680127299155234E-2</v>
      </c>
      <c r="GD144" s="2">
        <f t="shared" si="169"/>
        <v>8.2880851139356393E-2</v>
      </c>
      <c r="GE144" s="2">
        <f t="shared" si="169"/>
        <v>9.8823685350688625E-2</v>
      </c>
      <c r="GF144" s="2">
        <f t="shared" si="169"/>
        <v>9.0966086346156216E-2</v>
      </c>
      <c r="GG144" s="2">
        <f t="shared" si="169"/>
        <v>9.2685940832450728E-2</v>
      </c>
      <c r="GH144" s="2">
        <f t="shared" si="169"/>
        <v>8.0015361344235564E-2</v>
      </c>
      <c r="GI144" s="2">
        <f t="shared" si="169"/>
        <v>6.984441686398106E-2</v>
      </c>
      <c r="GJ144" s="2">
        <f t="shared" si="169"/>
        <v>5.3158016833292618E-2</v>
      </c>
      <c r="GK144" s="2">
        <f t="shared" si="169"/>
        <v>5.2605705186062522E-2</v>
      </c>
      <c r="GM144" s="86">
        <f t="shared" ref="GM144:HA160" si="170" xml:space="preserve"> _xlfn.NORM.DIST($B144, C$7, ABS(C$11), TRUE) * _xlfn.NORM.DIST(($B144 - C$7)*C$15, 0, ABS(C$11), TRUE) * 2</f>
        <v>4.4065523949707284E-192</v>
      </c>
      <c r="GN144" s="86">
        <f t="shared" si="170"/>
        <v>1.7113689037103773E-249</v>
      </c>
      <c r="GO144" s="86">
        <f t="shared" si="170"/>
        <v>1.8166940668947629E-251</v>
      </c>
      <c r="GP144" s="86">
        <f t="shared" si="170"/>
        <v>4.4621823980133136E-305</v>
      </c>
      <c r="GQ144" s="86">
        <f t="shared" si="170"/>
        <v>0</v>
      </c>
      <c r="GR144" s="86">
        <f t="shared" si="170"/>
        <v>0</v>
      </c>
      <c r="GS144" s="86">
        <f t="shared" si="170"/>
        <v>1.9425205222263021E-274</v>
      </c>
      <c r="GT144" s="86">
        <f t="shared" si="170"/>
        <v>1.9693540519385152E-247</v>
      </c>
      <c r="GU144" s="86">
        <f t="shared" si="170"/>
        <v>7.4253742147540761E-256</v>
      </c>
      <c r="GV144" s="86">
        <f t="shared" si="170"/>
        <v>2.835342012329467E-233</v>
      </c>
      <c r="GW144" s="86">
        <f t="shared" si="170"/>
        <v>7.912796778910701E-265</v>
      </c>
      <c r="GX144" s="86">
        <f t="shared" si="170"/>
        <v>1.0446896729654967E-242</v>
      </c>
      <c r="GY144" s="86">
        <f t="shared" si="170"/>
        <v>5.4122077680460652E-216</v>
      </c>
      <c r="GZ144" s="86">
        <f t="shared" si="170"/>
        <v>1.0234769421919655E-129</v>
      </c>
      <c r="HA144" s="86">
        <f t="shared" si="170"/>
        <v>2.1434919081803529E-108</v>
      </c>
      <c r="HC144" s="86">
        <f t="shared" si="153"/>
        <v>1.780447860843298E-90</v>
      </c>
      <c r="HD144" s="86">
        <f t="shared" si="153"/>
        <v>2.9519858835948243E-116</v>
      </c>
      <c r="HE144" s="86">
        <f t="shared" si="153"/>
        <v>5.3304032186910224E-129</v>
      </c>
      <c r="HF144" s="86">
        <f t="shared" si="153"/>
        <v>1.6681847892544472E-114</v>
      </c>
      <c r="HG144" s="86">
        <f t="shared" si="153"/>
        <v>1.3098120415858163E-153</v>
      </c>
      <c r="HH144" s="86">
        <f t="shared" si="153"/>
        <v>1.746116808325375E-206</v>
      </c>
      <c r="HI144" s="86">
        <f t="shared" si="153"/>
        <v>1.3561375343999435E-211</v>
      </c>
      <c r="HJ144" s="86">
        <f t="shared" si="153"/>
        <v>2.433090454516294E-195</v>
      </c>
      <c r="HK144" s="86">
        <f t="shared" si="153"/>
        <v>5.3235185366014785E-166</v>
      </c>
      <c r="HL144" s="86">
        <f t="shared" si="161"/>
        <v>1.7869552096696038E-154</v>
      </c>
      <c r="HM144" s="86">
        <f t="shared" si="161"/>
        <v>1.9719118990627688E-133</v>
      </c>
      <c r="HN144" s="86">
        <f t="shared" si="161"/>
        <v>7.8581688594375227E-123</v>
      </c>
      <c r="HO144" s="86">
        <f t="shared" si="161"/>
        <v>1.4566294178405293E-105</v>
      </c>
      <c r="HP144" s="86">
        <f t="shared" si="161"/>
        <v>1.8499793269820317E-66</v>
      </c>
      <c r="HQ144" s="86">
        <f t="shared" si="161"/>
        <v>1.1431831457148597E-60</v>
      </c>
      <c r="HS144" s="86">
        <f t="shared" ref="HS144:IG160" si="171" xml:space="preserve"> _xlfn.NORM.DIST($B144, C$9, ABS(C$13), TRUE) * _xlfn.NORM.DIST(($B144 - C$9)*C$17, 0, ABS(C$13), TRUE) * 2</f>
        <v>0.50686995179940442</v>
      </c>
      <c r="HT144" s="86">
        <f t="shared" si="171"/>
        <v>0.41078598388471077</v>
      </c>
      <c r="HU144" s="86">
        <f t="shared" si="171"/>
        <v>0.49030632951555597</v>
      </c>
      <c r="HV144" s="86">
        <f t="shared" si="171"/>
        <v>0.50341284907865169</v>
      </c>
      <c r="HW144" s="86">
        <f t="shared" si="171"/>
        <v>0.49590419391298207</v>
      </c>
      <c r="HX144" s="86">
        <f t="shared" si="171"/>
        <v>0.44465134921425215</v>
      </c>
      <c r="HY144" s="86">
        <f t="shared" si="171"/>
        <v>0.49303460634433532</v>
      </c>
      <c r="HZ144" s="86">
        <f t="shared" si="171"/>
        <v>0.44113865991205192</v>
      </c>
      <c r="IA144" s="86">
        <f t="shared" si="171"/>
        <v>0.45273145342314547</v>
      </c>
      <c r="IB144" s="86">
        <f t="shared" si="171"/>
        <v>0.42831120521575972</v>
      </c>
      <c r="IC144" s="86">
        <f t="shared" si="171"/>
        <v>0.4817467100576554</v>
      </c>
      <c r="ID144" s="86">
        <f t="shared" si="171"/>
        <v>0.50919303338723221</v>
      </c>
      <c r="IE144" s="86">
        <f t="shared" si="171"/>
        <v>0.51064992745279647</v>
      </c>
      <c r="IF144" s="86">
        <f t="shared" si="171"/>
        <v>0.50061913771372657</v>
      </c>
      <c r="IG144" s="86">
        <f t="shared" si="171"/>
        <v>0.49755837616859383</v>
      </c>
      <c r="II144" s="86">
        <f t="shared" ref="II144:IW160" si="172" xml:space="preserve"> _xlfn.NORM.DIST($B144, C$10, ABS(C$14), TRUE) * _xlfn.NORM.DIST(($B144 - C$10)*C$18, 0, ABS(C$14), TRUE) * 2</f>
        <v>3.6102936574833478E-18</v>
      </c>
      <c r="IJ144" s="86">
        <f t="shared" si="172"/>
        <v>7.2401620516945268E-12</v>
      </c>
      <c r="IK144" s="86">
        <f t="shared" si="172"/>
        <v>1.3522499648097111E-17</v>
      </c>
      <c r="IL144" s="86">
        <f t="shared" si="172"/>
        <v>0.59177291716479641</v>
      </c>
      <c r="IM144" s="86">
        <f t="shared" si="172"/>
        <v>4.282773717183654E-22</v>
      </c>
      <c r="IN144" s="86">
        <f t="shared" si="172"/>
        <v>1.7198359103104254E-19</v>
      </c>
      <c r="IO144" s="86">
        <f t="shared" si="172"/>
        <v>2.1769681640678751E-21</v>
      </c>
      <c r="IP144" s="86">
        <f t="shared" si="172"/>
        <v>7.0196685820951079E-20</v>
      </c>
      <c r="IQ144" s="86">
        <f t="shared" si="172"/>
        <v>4.3838402940326354E-18</v>
      </c>
      <c r="IR144" s="86">
        <f t="shared" si="172"/>
        <v>1.874858744875304E-20</v>
      </c>
      <c r="IS144" s="86">
        <f t="shared" si="172"/>
        <v>1.6890971709705728E-19</v>
      </c>
      <c r="IT144" s="86">
        <f t="shared" si="172"/>
        <v>1.8327410174500086E-21</v>
      </c>
      <c r="IU144" s="86">
        <f t="shared" si="172"/>
        <v>2.4382475945753634E-23</v>
      </c>
      <c r="IV144" s="86">
        <f t="shared" si="172"/>
        <v>7.1940372312715016E-12</v>
      </c>
      <c r="IW144" s="86">
        <f t="shared" si="172"/>
        <v>2.3717361376512423E-9</v>
      </c>
      <c r="IY144" s="86">
        <f t="shared" ref="IY144:JM160" si="173">GM144+HC144+HS144+II144</f>
        <v>0.50686995179940442</v>
      </c>
      <c r="IZ144" s="86">
        <f t="shared" si="173"/>
        <v>0.41078598389195092</v>
      </c>
      <c r="JA144" s="86">
        <f t="shared" si="173"/>
        <v>0.49030632951555597</v>
      </c>
      <c r="JB144" s="86">
        <f t="shared" si="173"/>
        <v>1.0951857662434481</v>
      </c>
      <c r="JC144" s="86">
        <f t="shared" si="173"/>
        <v>0.49590419391298207</v>
      </c>
      <c r="JD144" s="86">
        <f t="shared" si="173"/>
        <v>0.44465134921425215</v>
      </c>
      <c r="JE144" s="86">
        <f t="shared" si="173"/>
        <v>0.49303460634433532</v>
      </c>
      <c r="JF144" s="86">
        <f t="shared" si="173"/>
        <v>0.44113865991205192</v>
      </c>
      <c r="JG144" s="86">
        <f t="shared" si="173"/>
        <v>0.45273145342314547</v>
      </c>
      <c r="JH144" s="86">
        <f t="shared" si="173"/>
        <v>0.42831120521575972</v>
      </c>
      <c r="JI144" s="86">
        <f t="shared" si="173"/>
        <v>0.4817467100576554</v>
      </c>
      <c r="JJ144" s="86">
        <f t="shared" si="173"/>
        <v>0.50919303338723221</v>
      </c>
      <c r="JK144" s="86">
        <f t="shared" si="173"/>
        <v>0.51064992745279647</v>
      </c>
      <c r="JL144" s="86">
        <f t="shared" si="173"/>
        <v>0.50061913772092059</v>
      </c>
      <c r="JM144" s="86">
        <f t="shared" si="173"/>
        <v>0.49755837854032997</v>
      </c>
    </row>
    <row r="145" spans="2:273" x14ac:dyDescent="0.25">
      <c r="B145" s="2">
        <v>118</v>
      </c>
      <c r="C145" s="37">
        <v>87.244</v>
      </c>
      <c r="D145" s="37">
        <v>88.45</v>
      </c>
      <c r="E145" s="37">
        <v>88.075000000000003</v>
      </c>
      <c r="F145" s="37">
        <v>88.2</v>
      </c>
      <c r="G145" s="37">
        <v>88.95</v>
      </c>
      <c r="H145" s="37">
        <v>90.25</v>
      </c>
      <c r="I145" s="37">
        <v>93.625</v>
      </c>
      <c r="J145" s="37">
        <v>94.4</v>
      </c>
      <c r="K145" s="37">
        <v>90.415000000000006</v>
      </c>
      <c r="L145" s="37">
        <v>90.950999999999993</v>
      </c>
      <c r="M145" s="37">
        <v>93.438999999999993</v>
      </c>
      <c r="N145" s="37">
        <v>98.512</v>
      </c>
      <c r="O145" s="37">
        <v>104.68300000000001</v>
      </c>
      <c r="P145" s="37">
        <v>121.53700000000001</v>
      </c>
      <c r="Q145" s="37">
        <v>160.82900000000001</v>
      </c>
      <c r="S145" s="4">
        <f t="shared" si="162"/>
        <v>86.42769523518831</v>
      </c>
      <c r="T145" s="4">
        <f t="shared" si="162"/>
        <v>88.295490121745487</v>
      </c>
      <c r="U145" s="4">
        <f t="shared" si="162"/>
        <v>87.833061909915045</v>
      </c>
      <c r="V145" s="4">
        <f t="shared" si="162"/>
        <v>87.946043538638691</v>
      </c>
      <c r="W145" s="4">
        <f t="shared" si="162"/>
        <v>88.57082547302366</v>
      </c>
      <c r="X145" s="4">
        <f t="shared" si="162"/>
        <v>88.895167027234464</v>
      </c>
      <c r="Y145" s="4">
        <f t="shared" si="162"/>
        <v>90.94203650661423</v>
      </c>
      <c r="Z145" s="4">
        <f t="shared" si="162"/>
        <v>90.978450367375984</v>
      </c>
      <c r="AA145" s="4">
        <f t="shared" si="162"/>
        <v>92.464438167478107</v>
      </c>
      <c r="AB145" s="4">
        <f t="shared" si="162"/>
        <v>91.758885104349361</v>
      </c>
      <c r="AC145" s="4">
        <f t="shared" si="162"/>
        <v>93.801262315660125</v>
      </c>
      <c r="AD145" s="4">
        <f t="shared" si="162"/>
        <v>96.486119113872277</v>
      </c>
      <c r="AE145" s="4">
        <f t="shared" si="162"/>
        <v>100.13390921690296</v>
      </c>
      <c r="AF145" s="4">
        <f t="shared" si="162"/>
        <v>123.23022777042341</v>
      </c>
      <c r="AG145" s="4">
        <f t="shared" si="162"/>
        <v>163.10236089216278</v>
      </c>
      <c r="AI145" s="4">
        <f t="shared" si="163"/>
        <v>0.81630476481169012</v>
      </c>
      <c r="AJ145" s="4">
        <f t="shared" si="163"/>
        <v>0.15450987825451534</v>
      </c>
      <c r="AK145" s="4">
        <f t="shared" si="163"/>
        <v>0.24193809008495748</v>
      </c>
      <c r="AL145" s="4">
        <f t="shared" si="163"/>
        <v>0.25395646136131234</v>
      </c>
      <c r="AM145" s="4">
        <f t="shared" si="163"/>
        <v>0.37917452697634246</v>
      </c>
      <c r="AN145" s="4">
        <f t="shared" si="163"/>
        <v>1.3548329727655357</v>
      </c>
      <c r="AO145" s="4">
        <f t="shared" si="163"/>
        <v>2.6829634933857704</v>
      </c>
      <c r="AP145" s="4">
        <f t="shared" si="163"/>
        <v>3.4215496326240213</v>
      </c>
      <c r="AQ145" s="4">
        <f t="shared" si="163"/>
        <v>-2.049438167478101</v>
      </c>
      <c r="AR145" s="4">
        <f t="shared" si="163"/>
        <v>-0.80788510434936711</v>
      </c>
      <c r="AS145" s="4">
        <f t="shared" si="163"/>
        <v>-0.36226231566013212</v>
      </c>
      <c r="AT145" s="4">
        <f t="shared" si="163"/>
        <v>2.0258808861277231</v>
      </c>
      <c r="AU145" s="4">
        <f t="shared" si="163"/>
        <v>4.5490907830970428</v>
      </c>
      <c r="AV145" s="4">
        <f t="shared" si="163"/>
        <v>-1.6932277704234053</v>
      </c>
      <c r="AW145" s="4">
        <f t="shared" si="163"/>
        <v>-2.2733608921627706</v>
      </c>
      <c r="AY145" s="2">
        <f t="shared" si="167"/>
        <v>86.42769523518831</v>
      </c>
      <c r="AZ145" s="2">
        <f t="shared" si="167"/>
        <v>87.750387556947942</v>
      </c>
      <c r="BA145" s="2">
        <f t="shared" si="167"/>
        <v>86.511768009194455</v>
      </c>
      <c r="BB145" s="2">
        <f t="shared" si="167"/>
        <v>85.626423036037806</v>
      </c>
      <c r="BC145" s="2">
        <f t="shared" si="167"/>
        <v>86.120463091256767</v>
      </c>
      <c r="BD145" s="2">
        <f t="shared" si="167"/>
        <v>86.917843371545374</v>
      </c>
      <c r="BE145" s="2">
        <f t="shared" si="167"/>
        <v>87.06158685146832</v>
      </c>
      <c r="BF145" s="2">
        <f t="shared" si="167"/>
        <v>88.743431319870169</v>
      </c>
      <c r="BG145" s="2">
        <f t="shared" si="167"/>
        <v>89.442593016110408</v>
      </c>
      <c r="BH145" s="2">
        <f t="shared" si="167"/>
        <v>89.131701296210395</v>
      </c>
      <c r="BI145" s="2">
        <f t="shared" si="167"/>
        <v>88.59097860440562</v>
      </c>
      <c r="BJ145" s="2">
        <f t="shared" si="167"/>
        <v>89.120193176161706</v>
      </c>
      <c r="BK145" s="2">
        <f t="shared" si="167"/>
        <v>89.989730093246251</v>
      </c>
      <c r="BL145" s="2">
        <f t="shared" si="167"/>
        <v>90.970299016265315</v>
      </c>
      <c r="BM145" s="2">
        <f t="shared" si="167"/>
        <v>93.898471312250166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109.31244709851555</v>
      </c>
      <c r="DL145" s="2">
        <f t="shared" si="164"/>
        <v>105.25391531713903</v>
      </c>
      <c r="DM145" s="2">
        <f t="shared" si="164"/>
        <v>108.37868667917448</v>
      </c>
      <c r="DN145" s="2">
        <f t="shared" si="164"/>
        <v>112.7265243902439</v>
      </c>
      <c r="DO145" s="2">
        <f t="shared" si="164"/>
        <v>101.6481174089069</v>
      </c>
      <c r="DP145" s="2">
        <f t="shared" si="164"/>
        <v>111.65082339424445</v>
      </c>
      <c r="DQ145" s="2">
        <f t="shared" si="164"/>
        <v>110.64752252252249</v>
      </c>
      <c r="DR145" s="2">
        <f t="shared" si="164"/>
        <v>110.96702935222673</v>
      </c>
      <c r="DS145" s="2">
        <f t="shared" si="164"/>
        <v>115.56264241164243</v>
      </c>
      <c r="DT145" s="2">
        <f t="shared" si="164"/>
        <v>114.34687624466571</v>
      </c>
      <c r="DU145" s="2">
        <f t="shared" si="164"/>
        <v>109.17490188933873</v>
      </c>
      <c r="DV145" s="2">
        <f t="shared" si="164"/>
        <v>113.576898019477</v>
      </c>
      <c r="DW145" s="2">
        <f t="shared" si="164"/>
        <v>115.46978378378378</v>
      </c>
      <c r="DX145" s="2">
        <f t="shared" si="164"/>
        <v>111.47045045045046</v>
      </c>
      <c r="DY145" s="2">
        <f t="shared" si="164"/>
        <v>109.45728565062389</v>
      </c>
      <c r="EA145" s="2">
        <f t="shared" si="152"/>
        <v>86.420053977820629</v>
      </c>
      <c r="EB145" s="2">
        <f t="shared" si="152"/>
        <v>87.839473684210532</v>
      </c>
      <c r="EC145" s="2">
        <f t="shared" si="152"/>
        <v>86.452551330248681</v>
      </c>
      <c r="ED145" s="2">
        <f t="shared" si="152"/>
        <v>84.99311875489812</v>
      </c>
      <c r="EE145" s="2">
        <f t="shared" si="151"/>
        <v>86.071806980689985</v>
      </c>
      <c r="EF145" s="2">
        <f t="shared" si="151"/>
        <v>86.928617255626506</v>
      </c>
      <c r="EG145" s="2">
        <f t="shared" si="151"/>
        <v>87.005417343357067</v>
      </c>
      <c r="EH145" s="2">
        <f t="shared" si="151"/>
        <v>88.764563078300327</v>
      </c>
      <c r="EI145" s="2">
        <f t="shared" si="151"/>
        <v>89.449763877148484</v>
      </c>
      <c r="EJ145" s="2">
        <f t="shared" si="151"/>
        <v>89.1167619292208</v>
      </c>
      <c r="EK145" s="2">
        <f t="shared" si="151"/>
        <v>88.565912834467099</v>
      </c>
      <c r="EL145" s="2">
        <f t="shared" si="151"/>
        <v>89.103702541235251</v>
      </c>
      <c r="EM145" s="2">
        <f t="shared" si="135"/>
        <v>89.943915029117747</v>
      </c>
      <c r="EN145" s="2">
        <f t="shared" si="135"/>
        <v>90.968511685214622</v>
      </c>
      <c r="EO145" s="2">
        <f t="shared" si="135"/>
        <v>93.940490257595783</v>
      </c>
      <c r="EQ145" s="2">
        <f t="shared" si="165"/>
        <v>86.3038850674575</v>
      </c>
      <c r="ER145" s="2">
        <f t="shared" si="165"/>
        <v>87.0744576596353</v>
      </c>
      <c r="ES145" s="2">
        <f t="shared" si="165"/>
        <v>86.933276582350913</v>
      </c>
      <c r="ET145" s="2">
        <f t="shared" si="165"/>
        <v>86.074412892403558</v>
      </c>
      <c r="EU145" s="2">
        <f t="shared" si="165"/>
        <v>86.509317761992747</v>
      </c>
      <c r="EV145" s="2">
        <f t="shared" si="165"/>
        <v>86.606797897952717</v>
      </c>
      <c r="EW145" s="2">
        <f t="shared" si="165"/>
        <v>87.386856410857462</v>
      </c>
      <c r="EX145" s="2">
        <f t="shared" si="165"/>
        <v>88.321336822958557</v>
      </c>
      <c r="EY145" s="2">
        <f t="shared" si="165"/>
        <v>89.163431060058684</v>
      </c>
      <c r="EZ145" s="2">
        <f t="shared" si="165"/>
        <v>89.046176215575869</v>
      </c>
      <c r="FA145" s="2">
        <f t="shared" si="165"/>
        <v>88.652389664730705</v>
      </c>
      <c r="FB145" s="2">
        <f t="shared" si="165"/>
        <v>89.042136112974589</v>
      </c>
      <c r="FC145" s="2">
        <f t="shared" si="165"/>
        <v>90.242238181735033</v>
      </c>
      <c r="FD145" s="2">
        <f t="shared" si="165"/>
        <v>90.669133135924028</v>
      </c>
      <c r="FE145" s="2">
        <f t="shared" si="165"/>
        <v>92.93872842040507</v>
      </c>
      <c r="FG145" s="2">
        <f t="shared" si="166"/>
        <v>0.99928990462967382</v>
      </c>
      <c r="FH145" s="2">
        <f t="shared" si="166"/>
        <v>0.99931892773512743</v>
      </c>
      <c r="FI145" s="2">
        <f t="shared" si="166"/>
        <v>0.99925150069843682</v>
      </c>
      <c r="FJ145" s="2">
        <f t="shared" si="166"/>
        <v>0.99918870608307209</v>
      </c>
      <c r="FK145" s="2">
        <f t="shared" si="166"/>
        <v>0.9992152134023069</v>
      </c>
      <c r="FL145" s="2">
        <f t="shared" si="166"/>
        <v>0.99919191375315086</v>
      </c>
      <c r="FM145" s="2">
        <f t="shared" si="166"/>
        <v>0.999075249028893</v>
      </c>
      <c r="FN145" s="2">
        <f t="shared" si="166"/>
        <v>0.9991519946613665</v>
      </c>
      <c r="FO145" s="2">
        <f t="shared" si="166"/>
        <v>0.99909766469235384</v>
      </c>
      <c r="FP145" s="2">
        <f t="shared" si="166"/>
        <v>0.99913125641427558</v>
      </c>
      <c r="FQ145" s="2">
        <f t="shared" si="166"/>
        <v>0.99920640530420213</v>
      </c>
      <c r="FR145" s="2">
        <f t="shared" si="166"/>
        <v>0.99910715408548323</v>
      </c>
      <c r="FS145" s="2">
        <f t="shared" si="166"/>
        <v>0.99909419195141802</v>
      </c>
      <c r="FT145" s="2">
        <f t="shared" si="166"/>
        <v>0.99906603688006546</v>
      </c>
      <c r="FU145" s="2">
        <f t="shared" si="166"/>
        <v>0.99900289305719203</v>
      </c>
      <c r="FW145" s="2">
        <f t="shared" si="169"/>
        <v>7.4155167471926145E-2</v>
      </c>
      <c r="FX145" s="2">
        <f t="shared" si="169"/>
        <v>0.13195360257069766</v>
      </c>
      <c r="FY145" s="2">
        <f t="shared" si="169"/>
        <v>8.9042507677607963E-2</v>
      </c>
      <c r="FZ145" s="2">
        <f t="shared" si="169"/>
        <v>0.56488268701906041</v>
      </c>
      <c r="GA145" s="2">
        <f t="shared" si="169"/>
        <v>8.3271161439105068E-2</v>
      </c>
      <c r="GB145" s="2">
        <f t="shared" si="169"/>
        <v>9.5555342213720265E-2</v>
      </c>
      <c r="GC145" s="2">
        <f t="shared" si="169"/>
        <v>8.9939524581487379E-2</v>
      </c>
      <c r="GD145" s="2">
        <f t="shared" si="169"/>
        <v>9.0156140074462321E-2</v>
      </c>
      <c r="GE145" s="2">
        <f t="shared" si="169"/>
        <v>0.10733465215894772</v>
      </c>
      <c r="GF145" s="2">
        <f t="shared" si="169"/>
        <v>9.8874582810716316E-2</v>
      </c>
      <c r="GG145" s="2">
        <f t="shared" si="169"/>
        <v>0.10072739151356314</v>
      </c>
      <c r="GH145" s="2">
        <f t="shared" si="169"/>
        <v>8.7062995578942592E-2</v>
      </c>
      <c r="GI145" s="2">
        <f t="shared" si="169"/>
        <v>7.6070283397017782E-2</v>
      </c>
      <c r="GJ145" s="2">
        <f t="shared" si="169"/>
        <v>5.798920358298127E-2</v>
      </c>
      <c r="GK145" s="2">
        <f t="shared" si="169"/>
        <v>5.7389738386677283E-2</v>
      </c>
      <c r="GM145" s="86">
        <f t="shared" si="170"/>
        <v>8.4031610587296106E-199</v>
      </c>
      <c r="GN145" s="86">
        <f t="shared" si="170"/>
        <v>4.0890338225729067E-258</v>
      </c>
      <c r="GO145" s="86">
        <f t="shared" si="170"/>
        <v>3.8515467356868392E-260</v>
      </c>
      <c r="GP145" s="86">
        <f t="shared" si="170"/>
        <v>0</v>
      </c>
      <c r="GQ145" s="86">
        <f t="shared" si="170"/>
        <v>0</v>
      </c>
      <c r="GR145" s="86">
        <f t="shared" si="170"/>
        <v>0</v>
      </c>
      <c r="GS145" s="86">
        <f t="shared" si="170"/>
        <v>6.1121814919026703E-284</v>
      </c>
      <c r="GT145" s="86">
        <f t="shared" si="170"/>
        <v>5.1229983742903332E-256</v>
      </c>
      <c r="GU145" s="86">
        <f t="shared" si="170"/>
        <v>9.3450378562638616E-265</v>
      </c>
      <c r="GV145" s="86">
        <f t="shared" si="170"/>
        <v>2.8163712106398245E-241</v>
      </c>
      <c r="GW145" s="86">
        <f t="shared" si="170"/>
        <v>6.5305581968662531E-274</v>
      </c>
      <c r="GX145" s="86">
        <f t="shared" si="170"/>
        <v>4.5592134400880569E-251</v>
      </c>
      <c r="GY145" s="86">
        <f t="shared" si="170"/>
        <v>1.8777070693899945E-223</v>
      </c>
      <c r="GZ145" s="86">
        <f t="shared" si="170"/>
        <v>3.3053723058676061E-134</v>
      </c>
      <c r="HA145" s="86">
        <f t="shared" si="170"/>
        <v>4.6365329491572959E-112</v>
      </c>
      <c r="HC145" s="86">
        <f t="shared" si="153"/>
        <v>1.691961913244372E-95</v>
      </c>
      <c r="HD145" s="86">
        <f t="shared" si="153"/>
        <v>1.6005632333445806E-122</v>
      </c>
      <c r="HE145" s="86">
        <f t="shared" si="153"/>
        <v>6.50915391609021E-136</v>
      </c>
      <c r="HF145" s="86">
        <f t="shared" si="153"/>
        <v>1.3185820996453791E-120</v>
      </c>
      <c r="HG145" s="86">
        <f t="shared" si="153"/>
        <v>8.8006150325115499E-162</v>
      </c>
      <c r="HH145" s="86">
        <f t="shared" si="153"/>
        <v>2.4829272385319768E-217</v>
      </c>
      <c r="HI145" s="86">
        <f t="shared" si="153"/>
        <v>5.3956249479573964E-223</v>
      </c>
      <c r="HJ145" s="86">
        <f t="shared" si="153"/>
        <v>7.9638811633628871E-206</v>
      </c>
      <c r="HK145" s="86">
        <f t="shared" si="153"/>
        <v>6.7219354085095174E-175</v>
      </c>
      <c r="HL145" s="86">
        <f t="shared" si="161"/>
        <v>1.2801451695634348E-162</v>
      </c>
      <c r="HM145" s="86">
        <f t="shared" si="161"/>
        <v>1.7724994887296264E-140</v>
      </c>
      <c r="HN145" s="86">
        <f t="shared" si="161"/>
        <v>1.8234196902337645E-129</v>
      </c>
      <c r="HO145" s="86">
        <f t="shared" si="161"/>
        <v>2.1724678416029571E-111</v>
      </c>
      <c r="HP145" s="86">
        <f t="shared" si="161"/>
        <v>3.800651187508075E-70</v>
      </c>
      <c r="HQ145" s="86">
        <f t="shared" si="161"/>
        <v>6.0364309026894315E-64</v>
      </c>
      <c r="HS145" s="86">
        <f t="shared" si="171"/>
        <v>0.5094899228912787</v>
      </c>
      <c r="HT145" s="86">
        <f t="shared" si="171"/>
        <v>0.3507850261543759</v>
      </c>
      <c r="HU145" s="86">
        <f t="shared" si="171"/>
        <v>0.44979129425135267</v>
      </c>
      <c r="HV145" s="86">
        <f t="shared" si="171"/>
        <v>0.46779207942097534</v>
      </c>
      <c r="HW145" s="86">
        <f t="shared" si="171"/>
        <v>0.45438834754153573</v>
      </c>
      <c r="HX145" s="86">
        <f t="shared" si="171"/>
        <v>0.38282075052728448</v>
      </c>
      <c r="HY145" s="86">
        <f t="shared" si="171"/>
        <v>0.44849982511604564</v>
      </c>
      <c r="HZ145" s="86">
        <f t="shared" si="171"/>
        <v>0.37966870172128714</v>
      </c>
      <c r="IA145" s="86">
        <f t="shared" si="171"/>
        <v>0.39171789127524681</v>
      </c>
      <c r="IB145" s="86">
        <f t="shared" si="171"/>
        <v>0.3605198516322769</v>
      </c>
      <c r="IC145" s="86">
        <f t="shared" si="171"/>
        <v>0.43042624238088917</v>
      </c>
      <c r="ID145" s="86">
        <f t="shared" si="171"/>
        <v>0.48401115962239627</v>
      </c>
      <c r="IE145" s="86">
        <f t="shared" si="171"/>
        <v>0.50124449747389865</v>
      </c>
      <c r="IF145" s="86">
        <f t="shared" si="171"/>
        <v>0.53629502716468069</v>
      </c>
      <c r="IG145" s="86">
        <f t="shared" si="171"/>
        <v>0.52416552734022925</v>
      </c>
      <c r="II145" s="86">
        <f t="shared" si="172"/>
        <v>5.0911919542095763E-17</v>
      </c>
      <c r="IJ145" s="86">
        <f t="shared" si="172"/>
        <v>6.4178030879241801E-11</v>
      </c>
      <c r="IK145" s="86">
        <f t="shared" si="172"/>
        <v>2.1423145832615804E-16</v>
      </c>
      <c r="IL145" s="86">
        <f t="shared" si="172"/>
        <v>0.57874477854669593</v>
      </c>
      <c r="IM145" s="86">
        <f t="shared" si="172"/>
        <v>1.3177291698291037E-20</v>
      </c>
      <c r="IN145" s="86">
        <f t="shared" si="172"/>
        <v>4.1589370657378484E-18</v>
      </c>
      <c r="IO145" s="86">
        <f t="shared" si="172"/>
        <v>6.6777960743775318E-20</v>
      </c>
      <c r="IP145" s="86">
        <f t="shared" si="172"/>
        <v>1.6693169821128827E-18</v>
      </c>
      <c r="IQ145" s="86">
        <f t="shared" si="172"/>
        <v>9.799764093981285E-17</v>
      </c>
      <c r="IR145" s="86">
        <f t="shared" si="172"/>
        <v>5.6675101745819902E-19</v>
      </c>
      <c r="IS145" s="86">
        <f t="shared" si="172"/>
        <v>4.4309382864955253E-18</v>
      </c>
      <c r="IT145" s="86">
        <f t="shared" si="172"/>
        <v>5.4206891793303121E-20</v>
      </c>
      <c r="IU145" s="86">
        <f t="shared" si="172"/>
        <v>8.0505675805007152E-22</v>
      </c>
      <c r="IV145" s="86">
        <f t="shared" si="172"/>
        <v>3.2548888632311831E-11</v>
      </c>
      <c r="IW145" s="86">
        <f t="shared" si="172"/>
        <v>7.4748118247707079E-9</v>
      </c>
      <c r="IY145" s="86">
        <f t="shared" si="173"/>
        <v>0.5094899228912787</v>
      </c>
      <c r="IZ145" s="86">
        <f t="shared" si="173"/>
        <v>0.35078502621855395</v>
      </c>
      <c r="JA145" s="86">
        <f t="shared" si="173"/>
        <v>0.44979129425135289</v>
      </c>
      <c r="JB145" s="86">
        <f t="shared" si="173"/>
        <v>1.0465368579676713</v>
      </c>
      <c r="JC145" s="86">
        <f t="shared" si="173"/>
        <v>0.45438834754153573</v>
      </c>
      <c r="JD145" s="86">
        <f t="shared" si="173"/>
        <v>0.38282075052728448</v>
      </c>
      <c r="JE145" s="86">
        <f t="shared" si="173"/>
        <v>0.44849982511604564</v>
      </c>
      <c r="JF145" s="86">
        <f t="shared" si="173"/>
        <v>0.37966870172128714</v>
      </c>
      <c r="JG145" s="86">
        <f t="shared" si="173"/>
        <v>0.39171789127524692</v>
      </c>
      <c r="JH145" s="86">
        <f t="shared" si="173"/>
        <v>0.3605198516322769</v>
      </c>
      <c r="JI145" s="86">
        <f t="shared" si="173"/>
        <v>0.43042624238088917</v>
      </c>
      <c r="JJ145" s="86">
        <f t="shared" si="173"/>
        <v>0.48401115962239627</v>
      </c>
      <c r="JK145" s="86">
        <f t="shared" si="173"/>
        <v>0.50124449747389865</v>
      </c>
      <c r="JL145" s="86">
        <f t="shared" si="173"/>
        <v>0.53629502719722955</v>
      </c>
      <c r="JM145" s="86">
        <f t="shared" si="173"/>
        <v>0.52416553481504102</v>
      </c>
    </row>
    <row r="146" spans="2:273" x14ac:dyDescent="0.25">
      <c r="B146" s="2">
        <v>119</v>
      </c>
      <c r="C146" s="37">
        <v>86.244</v>
      </c>
      <c r="D146" s="37">
        <v>87.05</v>
      </c>
      <c r="E146" s="37">
        <v>86.325000000000003</v>
      </c>
      <c r="F146" s="37">
        <v>89.3</v>
      </c>
      <c r="G146" s="37">
        <v>87.15</v>
      </c>
      <c r="H146" s="37">
        <v>87.575000000000003</v>
      </c>
      <c r="I146" s="37">
        <v>88.875</v>
      </c>
      <c r="J146" s="37">
        <v>88.95</v>
      </c>
      <c r="K146" s="37">
        <v>91.512</v>
      </c>
      <c r="L146" s="37">
        <v>89.78</v>
      </c>
      <c r="M146" s="37">
        <v>91.975999999999999</v>
      </c>
      <c r="N146" s="37">
        <v>93.293000000000006</v>
      </c>
      <c r="O146" s="37">
        <v>102.17100000000001</v>
      </c>
      <c r="P146" s="37">
        <v>124.098</v>
      </c>
      <c r="Q146" s="37">
        <v>158.29300000000001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86.315098838204221</v>
      </c>
      <c r="T146" s="4">
        <f t="shared" si="174"/>
        <v>87.943438809675996</v>
      </c>
      <c r="U146" s="4">
        <f t="shared" si="174"/>
        <v>87.250085439666805</v>
      </c>
      <c r="V146" s="4">
        <f t="shared" si="174"/>
        <v>86.926353595028132</v>
      </c>
      <c r="W146" s="4">
        <f t="shared" si="174"/>
        <v>87.573083168380535</v>
      </c>
      <c r="X146" s="4">
        <f t="shared" si="174"/>
        <v>87.961906301333443</v>
      </c>
      <c r="Y146" s="4">
        <f t="shared" si="174"/>
        <v>89.362053022274353</v>
      </c>
      <c r="Z146" s="4">
        <f t="shared" si="174"/>
        <v>89.95404964920111</v>
      </c>
      <c r="AA146" s="4">
        <f t="shared" si="174"/>
        <v>91.084892022577122</v>
      </c>
      <c r="AB146" s="4">
        <f t="shared" si="174"/>
        <v>90.447051347027212</v>
      </c>
      <c r="AC146" s="4">
        <f t="shared" si="174"/>
        <v>91.635414184534028</v>
      </c>
      <c r="AD146" s="4">
        <f t="shared" si="174"/>
        <v>93.996892175601644</v>
      </c>
      <c r="AE146" s="4">
        <f t="shared" si="174"/>
        <v>97.137940432188245</v>
      </c>
      <c r="AF146" s="4">
        <f t="shared" si="174"/>
        <v>121.17146415975635</v>
      </c>
      <c r="AG146" s="4">
        <f t="shared" si="174"/>
        <v>158.12579630230439</v>
      </c>
      <c r="AI146" s="4">
        <f t="shared" ref="AI146:AW162" si="175">IF(OR($B146 &lt; C$230, $B146 &gt; C$233), 0, C146-S146)</f>
        <v>-7.1098838204221693E-2</v>
      </c>
      <c r="AJ146" s="4">
        <f t="shared" si="175"/>
        <v>-0.89343880967599887</v>
      </c>
      <c r="AK146" s="4">
        <f t="shared" si="175"/>
        <v>-0.92508543966680179</v>
      </c>
      <c r="AL146" s="4">
        <f t="shared" si="175"/>
        <v>2.3736464049718649</v>
      </c>
      <c r="AM146" s="4">
        <f t="shared" si="175"/>
        <v>-0.42308316838052917</v>
      </c>
      <c r="AN146" s="4">
        <f t="shared" si="175"/>
        <v>-0.38690630133343973</v>
      </c>
      <c r="AO146" s="4">
        <f t="shared" si="175"/>
        <v>-0.48705302227435254</v>
      </c>
      <c r="AP146" s="4">
        <f t="shared" si="175"/>
        <v>-1.0040496492011073</v>
      </c>
      <c r="AQ146" s="4">
        <f t="shared" si="175"/>
        <v>0.42710797742287809</v>
      </c>
      <c r="AR146" s="4">
        <f t="shared" si="175"/>
        <v>-0.66705134702721125</v>
      </c>
      <c r="AS146" s="4">
        <f t="shared" si="175"/>
        <v>0.34058581546597111</v>
      </c>
      <c r="AT146" s="4">
        <f t="shared" si="175"/>
        <v>-0.70389217560163786</v>
      </c>
      <c r="AU146" s="4">
        <f t="shared" si="175"/>
        <v>5.0330595678117618</v>
      </c>
      <c r="AV146" s="4">
        <f t="shared" si="175"/>
        <v>2.9265358402436448</v>
      </c>
      <c r="AW146" s="4">
        <f t="shared" si="175"/>
        <v>0.16720369769561216</v>
      </c>
      <c r="AY146" s="2">
        <f t="shared" si="167"/>
        <v>86.315098838204221</v>
      </c>
      <c r="AZ146" s="2">
        <f t="shared" si="167"/>
        <v>87.619742168280624</v>
      </c>
      <c r="BA146" s="2">
        <f t="shared" si="167"/>
        <v>86.368506479487436</v>
      </c>
      <c r="BB146" s="2">
        <f t="shared" si="167"/>
        <v>85.491701026811398</v>
      </c>
      <c r="BC146" s="2">
        <f t="shared" si="167"/>
        <v>85.996170127124259</v>
      </c>
      <c r="BD146" s="2">
        <f t="shared" si="167"/>
        <v>86.812725520745616</v>
      </c>
      <c r="BE146" s="2">
        <f t="shared" si="167"/>
        <v>86.910082518509597</v>
      </c>
      <c r="BF146" s="2">
        <f t="shared" si="167"/>
        <v>88.648113233738059</v>
      </c>
      <c r="BG146" s="2">
        <f t="shared" si="167"/>
        <v>89.324085554751861</v>
      </c>
      <c r="BH146" s="2">
        <f t="shared" si="167"/>
        <v>89.003440854479422</v>
      </c>
      <c r="BI146" s="2">
        <f t="shared" si="167"/>
        <v>88.442294936076053</v>
      </c>
      <c r="BJ146" s="2">
        <f t="shared" si="167"/>
        <v>88.984772570906756</v>
      </c>
      <c r="BK146" s="2">
        <f t="shared" si="167"/>
        <v>89.855617031907599</v>
      </c>
      <c r="BL146" s="2">
        <f t="shared" si="167"/>
        <v>90.868554611284893</v>
      </c>
      <c r="BM146" s="2">
        <f t="shared" si="167"/>
        <v>93.861508688944227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109.40798515519572</v>
      </c>
      <c r="DL146" s="2">
        <f t="shared" si="176"/>
        <v>105.29163292847505</v>
      </c>
      <c r="DM146" s="2">
        <f t="shared" si="176"/>
        <v>108.45911116322701</v>
      </c>
      <c r="DN146" s="2">
        <f t="shared" si="176"/>
        <v>112.83891181988743</v>
      </c>
      <c r="DO146" s="2">
        <f t="shared" si="176"/>
        <v>101.6744129554656</v>
      </c>
      <c r="DP146" s="2">
        <f t="shared" si="176"/>
        <v>111.78733997155051</v>
      </c>
      <c r="DQ146" s="2">
        <f t="shared" si="176"/>
        <v>110.76486486486485</v>
      </c>
      <c r="DR146" s="2">
        <f t="shared" si="176"/>
        <v>111.07818825910933</v>
      </c>
      <c r="DS146" s="2">
        <f t="shared" si="176"/>
        <v>115.69479986869463</v>
      </c>
      <c r="DT146" s="2">
        <f t="shared" si="176"/>
        <v>114.44649122807017</v>
      </c>
      <c r="DU146" s="2">
        <f t="shared" si="176"/>
        <v>109.23664055330634</v>
      </c>
      <c r="DV146" s="2">
        <f t="shared" si="176"/>
        <v>113.69744972097607</v>
      </c>
      <c r="DW146" s="2">
        <f t="shared" si="176"/>
        <v>115.59287766714081</v>
      </c>
      <c r="DX146" s="2">
        <f t="shared" si="176"/>
        <v>111.56798150782362</v>
      </c>
      <c r="DY146" s="2">
        <f t="shared" si="176"/>
        <v>109.55065897950089</v>
      </c>
      <c r="EA146" s="2">
        <f t="shared" si="152"/>
        <v>86.309997999035673</v>
      </c>
      <c r="EB146" s="2">
        <f t="shared" si="152"/>
        <v>87.72239422084624</v>
      </c>
      <c r="EC146" s="2">
        <f t="shared" si="152"/>
        <v>86.304632735685345</v>
      </c>
      <c r="ED146" s="2">
        <f t="shared" si="152"/>
        <v>84.811974676724134</v>
      </c>
      <c r="EE146" s="2">
        <f t="shared" si="151"/>
        <v>85.943262907004936</v>
      </c>
      <c r="EF146" s="2">
        <f t="shared" si="151"/>
        <v>86.829353497720973</v>
      </c>
      <c r="EG146" s="2">
        <f t="shared" si="151"/>
        <v>86.850699310430628</v>
      </c>
      <c r="EH146" s="2">
        <f t="shared" si="151"/>
        <v>88.676427177270853</v>
      </c>
      <c r="EI146" s="2">
        <f t="shared" si="151"/>
        <v>89.33745731191884</v>
      </c>
      <c r="EJ146" s="2">
        <f t="shared" si="151"/>
        <v>88.991227387128248</v>
      </c>
      <c r="EK146" s="2">
        <f t="shared" si="151"/>
        <v>88.41729024943308</v>
      </c>
      <c r="EL146" s="2">
        <f t="shared" si="151"/>
        <v>88.970759273506658</v>
      </c>
      <c r="EM146" s="2">
        <f t="shared" si="135"/>
        <v>89.808307309021828</v>
      </c>
      <c r="EN146" s="2">
        <f t="shared" si="135"/>
        <v>90.870787519872806</v>
      </c>
      <c r="EO146" s="2">
        <f t="shared" si="135"/>
        <v>93.912810270805821</v>
      </c>
      <c r="EQ146" s="2">
        <f t="shared" ref="EQ146:FE162" si="177">CU$228*$B146+CU$229</f>
        <v>86.187881634016961</v>
      </c>
      <c r="ER146" s="2">
        <f t="shared" si="177"/>
        <v>86.92748030787962</v>
      </c>
      <c r="ES146" s="2">
        <f t="shared" si="177"/>
        <v>86.808232230742803</v>
      </c>
      <c r="ET146" s="2">
        <f t="shared" si="177"/>
        <v>85.933902767792958</v>
      </c>
      <c r="EU146" s="2">
        <f t="shared" si="177"/>
        <v>86.403059263773315</v>
      </c>
      <c r="EV146" s="2">
        <f t="shared" si="177"/>
        <v>86.492002001699603</v>
      </c>
      <c r="EW146" s="2">
        <f t="shared" si="177"/>
        <v>87.251777569833877</v>
      </c>
      <c r="EX146" s="2">
        <f t="shared" si="177"/>
        <v>88.210716036395297</v>
      </c>
      <c r="EY146" s="2">
        <f t="shared" si="177"/>
        <v>89.036437246836144</v>
      </c>
      <c r="EZ146" s="2">
        <f t="shared" si="177"/>
        <v>88.917138417691106</v>
      </c>
      <c r="FA146" s="2">
        <f t="shared" si="177"/>
        <v>88.508120908130905</v>
      </c>
      <c r="FB146" s="2">
        <f t="shared" si="177"/>
        <v>88.906081729183995</v>
      </c>
      <c r="FC146" s="2">
        <f t="shared" si="177"/>
        <v>90.122397629233689</v>
      </c>
      <c r="FD146" s="2">
        <f t="shared" si="177"/>
        <v>90.556635044314604</v>
      </c>
      <c r="FE146" s="2">
        <f t="shared" si="177"/>
        <v>92.865776836417382</v>
      </c>
      <c r="FG146" s="2">
        <f t="shared" ref="FG146:FU162" si="178">POWER(10,($B146-C$231)/C$229)/(1+POWER(10,($B146-C$231)/C$229))</f>
        <v>0.99935234485934243</v>
      </c>
      <c r="FH146" s="2">
        <f t="shared" si="178"/>
        <v>0.9993788174864614</v>
      </c>
      <c r="FI146" s="2">
        <f t="shared" si="178"/>
        <v>0.99931731556224623</v>
      </c>
      <c r="FJ146" s="2">
        <f t="shared" si="178"/>
        <v>0.99926003833164212</v>
      </c>
      <c r="FK146" s="2">
        <f t="shared" si="178"/>
        <v>0.99928421668954237</v>
      </c>
      <c r="FL146" s="2">
        <f t="shared" si="178"/>
        <v>0.99926296417840599</v>
      </c>
      <c r="FM146" s="2">
        <f t="shared" si="178"/>
        <v>0.99915654846062862</v>
      </c>
      <c r="FN146" s="2">
        <f t="shared" si="178"/>
        <v>0.99922655222831414</v>
      </c>
      <c r="FO146" s="2">
        <f t="shared" si="178"/>
        <v>0.99917699507561941</v>
      </c>
      <c r="FP146" s="2">
        <f t="shared" si="178"/>
        <v>0.99920763586486894</v>
      </c>
      <c r="FQ146" s="2">
        <f t="shared" si="178"/>
        <v>0.99927618249284267</v>
      </c>
      <c r="FR146" s="2">
        <f t="shared" si="178"/>
        <v>0.99918565087219757</v>
      </c>
      <c r="FS146" s="2">
        <f t="shared" si="178"/>
        <v>0.99917382739429506</v>
      </c>
      <c r="FT146" s="2">
        <f t="shared" si="178"/>
        <v>0.99914814550682496</v>
      </c>
      <c r="FU146" s="2">
        <f t="shared" si="178"/>
        <v>0.9990905478697405</v>
      </c>
      <c r="FW146" s="2">
        <f t="shared" si="169"/>
        <v>8.073193916697155E-2</v>
      </c>
      <c r="FX146" s="2">
        <f t="shared" si="169"/>
        <v>0.14286547835495716</v>
      </c>
      <c r="FY146" s="2">
        <f t="shared" si="169"/>
        <v>9.6801578697937651E-2</v>
      </c>
      <c r="FZ146" s="2">
        <f t="shared" si="169"/>
        <v>0.58737052415903424</v>
      </c>
      <c r="GA146" s="2">
        <f t="shared" si="169"/>
        <v>9.0577328087233872E-2</v>
      </c>
      <c r="GB146" s="2">
        <f t="shared" si="169"/>
        <v>0.10381725723611611</v>
      </c>
      <c r="GC146" s="2">
        <f t="shared" si="169"/>
        <v>9.776837165807746E-2</v>
      </c>
      <c r="GD146" s="2">
        <f t="shared" si="169"/>
        <v>9.8001812105173086E-2</v>
      </c>
      <c r="GE146" s="2">
        <f t="shared" si="169"/>
        <v>0.11648386254636162</v>
      </c>
      <c r="GF146" s="2">
        <f t="shared" si="169"/>
        <v>0.10738941069294607</v>
      </c>
      <c r="GG146" s="2">
        <f t="shared" si="169"/>
        <v>0.10938241060699237</v>
      </c>
      <c r="GH146" s="2">
        <f t="shared" si="169"/>
        <v>9.4667499568096572E-2</v>
      </c>
      <c r="GI146" s="2">
        <f t="shared" si="169"/>
        <v>8.2801715087819305E-2</v>
      </c>
      <c r="GJ146" s="2">
        <f t="shared" si="169"/>
        <v>6.3230144048256762E-2</v>
      </c>
      <c r="GK146" s="2">
        <f t="shared" si="169"/>
        <v>6.2580099670524456E-2</v>
      </c>
      <c r="GM146" s="86">
        <f t="shared" si="170"/>
        <v>1.2253925399041344E-205</v>
      </c>
      <c r="GN146" s="86">
        <f t="shared" si="170"/>
        <v>6.9575071418977283E-267</v>
      </c>
      <c r="GO146" s="86">
        <f t="shared" si="170"/>
        <v>5.8067988186327104E-269</v>
      </c>
      <c r="GP146" s="86">
        <f t="shared" si="170"/>
        <v>0</v>
      </c>
      <c r="GQ146" s="86">
        <f t="shared" si="170"/>
        <v>0</v>
      </c>
      <c r="GR146" s="86">
        <f t="shared" si="170"/>
        <v>0</v>
      </c>
      <c r="GS146" s="86">
        <f t="shared" si="170"/>
        <v>1.3222198625567943E-293</v>
      </c>
      <c r="GT146" s="86">
        <f t="shared" si="170"/>
        <v>9.4913025347163685E-265</v>
      </c>
      <c r="GU146" s="86">
        <f t="shared" si="170"/>
        <v>8.2655236910181086E-274</v>
      </c>
      <c r="GV146" s="86">
        <f t="shared" si="170"/>
        <v>2.0456462417525229E-249</v>
      </c>
      <c r="GW146" s="86">
        <f t="shared" si="170"/>
        <v>3.7794097269190544E-283</v>
      </c>
      <c r="GX146" s="86">
        <f t="shared" si="170"/>
        <v>1.4330251077210017E-259</v>
      </c>
      <c r="GY146" s="86">
        <f t="shared" si="170"/>
        <v>4.8558494420141386E-231</v>
      </c>
      <c r="GZ146" s="86">
        <f t="shared" si="170"/>
        <v>8.9335264813697887E-139</v>
      </c>
      <c r="HA146" s="86">
        <f t="shared" si="170"/>
        <v>8.6991479775500018E-116</v>
      </c>
      <c r="HC146" s="86">
        <f t="shared" si="153"/>
        <v>1.1705542525344219E-100</v>
      </c>
      <c r="HD146" s="86">
        <f t="shared" si="153"/>
        <v>5.9131505816774661E-129</v>
      </c>
      <c r="HE146" s="86">
        <f t="shared" si="153"/>
        <v>5.2201482821468347E-143</v>
      </c>
      <c r="HF146" s="86">
        <f t="shared" si="153"/>
        <v>7.2020675078464534E-127</v>
      </c>
      <c r="HG146" s="86">
        <f t="shared" si="153"/>
        <v>3.6126022019110347E-170</v>
      </c>
      <c r="HH146" s="86">
        <f t="shared" si="153"/>
        <v>1.8534441431340718E-228</v>
      </c>
      <c r="HI146" s="86">
        <f t="shared" si="153"/>
        <v>1.0723693893519288E-234</v>
      </c>
      <c r="HJ146" s="86">
        <f t="shared" si="153"/>
        <v>1.3794763546910345E-216</v>
      </c>
      <c r="HK146" s="86">
        <f t="shared" si="153"/>
        <v>4.9456631837958564E-184</v>
      </c>
      <c r="HL146" s="86">
        <f t="shared" si="161"/>
        <v>5.6365745265519644E-171</v>
      </c>
      <c r="HM146" s="86">
        <f t="shared" si="161"/>
        <v>1.0444213431777332E-147</v>
      </c>
      <c r="HN146" s="86">
        <f t="shared" si="161"/>
        <v>2.8169314040082316E-136</v>
      </c>
      <c r="HO146" s="86">
        <f t="shared" si="161"/>
        <v>2.2481359865956944E-117</v>
      </c>
      <c r="HP146" s="86">
        <f t="shared" si="161"/>
        <v>6.1784271844926971E-74</v>
      </c>
      <c r="HQ146" s="86">
        <f t="shared" si="161"/>
        <v>2.601625187424248E-67</v>
      </c>
      <c r="HS146" s="86">
        <f t="shared" si="171"/>
        <v>0.49039701494674087</v>
      </c>
      <c r="HT146" s="86">
        <f t="shared" si="171"/>
        <v>0.28832311917916076</v>
      </c>
      <c r="HU146" s="86">
        <f t="shared" si="171"/>
        <v>0.3947056148262077</v>
      </c>
      <c r="HV146" s="86">
        <f t="shared" si="171"/>
        <v>0.41035734908612082</v>
      </c>
      <c r="HW146" s="86">
        <f t="shared" si="171"/>
        <v>0.39451402383025158</v>
      </c>
      <c r="HX146" s="86">
        <f t="shared" si="171"/>
        <v>0.31381328279008813</v>
      </c>
      <c r="HY146" s="86">
        <f t="shared" si="171"/>
        <v>0.38603193077064091</v>
      </c>
      <c r="HZ146" s="86">
        <f t="shared" si="171"/>
        <v>0.31166662288676156</v>
      </c>
      <c r="IA146" s="86">
        <f t="shared" si="171"/>
        <v>0.32202578418380035</v>
      </c>
      <c r="IB146" s="86">
        <f t="shared" si="171"/>
        <v>0.28806301721180733</v>
      </c>
      <c r="IC146" s="86">
        <f t="shared" si="171"/>
        <v>0.36417642790491672</v>
      </c>
      <c r="ID146" s="86">
        <f t="shared" si="171"/>
        <v>0.43479198192774127</v>
      </c>
      <c r="IE146" s="86">
        <f t="shared" si="171"/>
        <v>0.46488202590349342</v>
      </c>
      <c r="IF146" s="86">
        <f t="shared" si="171"/>
        <v>0.55146042947493523</v>
      </c>
      <c r="IG146" s="86">
        <f t="shared" si="171"/>
        <v>0.53304741203534967</v>
      </c>
      <c r="II146" s="86">
        <f t="shared" si="172"/>
        <v>6.5457463187801094E-16</v>
      </c>
      <c r="IJ146" s="86">
        <f t="shared" si="172"/>
        <v>5.144900918398469E-10</v>
      </c>
      <c r="IK146" s="86">
        <f t="shared" si="172"/>
        <v>3.0572041641643302E-15</v>
      </c>
      <c r="IL146" s="86">
        <f t="shared" si="172"/>
        <v>0.53126660591447283</v>
      </c>
      <c r="IM146" s="86">
        <f t="shared" si="172"/>
        <v>3.5731660633487593E-19</v>
      </c>
      <c r="IN146" s="86">
        <f t="shared" si="172"/>
        <v>8.8766485994027704E-17</v>
      </c>
      <c r="IO146" s="86">
        <f t="shared" si="172"/>
        <v>1.7975063366395138E-18</v>
      </c>
      <c r="IP146" s="86">
        <f t="shared" si="172"/>
        <v>3.5177099050728856E-17</v>
      </c>
      <c r="IQ146" s="86">
        <f t="shared" si="172"/>
        <v>1.9258467473513054E-15</v>
      </c>
      <c r="IR146" s="86">
        <f t="shared" si="172"/>
        <v>1.495390238644128E-17</v>
      </c>
      <c r="IS146" s="86">
        <f t="shared" si="172"/>
        <v>1.0192240368848562E-16</v>
      </c>
      <c r="IT146" s="86">
        <f t="shared" si="172"/>
        <v>1.4115581949603211E-18</v>
      </c>
      <c r="IU146" s="86">
        <f t="shared" si="172"/>
        <v>2.347867154306695E-20</v>
      </c>
      <c r="IV146" s="86">
        <f t="shared" si="172"/>
        <v>1.4049160998430863E-10</v>
      </c>
      <c r="IW146" s="86">
        <f t="shared" si="172"/>
        <v>2.2739777332507438E-8</v>
      </c>
      <c r="IY146" s="86">
        <f t="shared" si="173"/>
        <v>0.49039701494674154</v>
      </c>
      <c r="IZ146" s="86">
        <f t="shared" si="173"/>
        <v>0.28832311969365088</v>
      </c>
      <c r="JA146" s="86">
        <f t="shared" si="173"/>
        <v>0.39470561482621075</v>
      </c>
      <c r="JB146" s="86">
        <f t="shared" si="173"/>
        <v>0.94162395500059359</v>
      </c>
      <c r="JC146" s="86">
        <f t="shared" si="173"/>
        <v>0.39451402383025158</v>
      </c>
      <c r="JD146" s="86">
        <f t="shared" si="173"/>
        <v>0.31381328279008824</v>
      </c>
      <c r="JE146" s="86">
        <f t="shared" si="173"/>
        <v>0.38603193077064091</v>
      </c>
      <c r="JF146" s="86">
        <f t="shared" si="173"/>
        <v>0.31166662288676161</v>
      </c>
      <c r="JG146" s="86">
        <f t="shared" si="173"/>
        <v>0.32202578418380229</v>
      </c>
      <c r="JH146" s="86">
        <f t="shared" si="173"/>
        <v>0.28806301721180733</v>
      </c>
      <c r="JI146" s="86">
        <f t="shared" si="173"/>
        <v>0.36417642790491683</v>
      </c>
      <c r="JJ146" s="86">
        <f t="shared" si="173"/>
        <v>0.43479198192774127</v>
      </c>
      <c r="JK146" s="86">
        <f t="shared" si="173"/>
        <v>0.46488202590349342</v>
      </c>
      <c r="JL146" s="86">
        <f t="shared" si="173"/>
        <v>0.55146042961542685</v>
      </c>
      <c r="JM146" s="86">
        <f t="shared" si="173"/>
        <v>0.53304743477512695</v>
      </c>
    </row>
    <row r="147" spans="2:273" x14ac:dyDescent="0.25">
      <c r="B147" s="2">
        <v>120</v>
      </c>
      <c r="C147" s="37">
        <v>86.644000000000005</v>
      </c>
      <c r="D147" s="37">
        <v>84.6</v>
      </c>
      <c r="E147" s="37">
        <v>90.45</v>
      </c>
      <c r="F147" s="37">
        <v>84.875</v>
      </c>
      <c r="G147" s="37">
        <v>87.2</v>
      </c>
      <c r="H147" s="37">
        <v>85.15</v>
      </c>
      <c r="I147" s="37">
        <v>89.5</v>
      </c>
      <c r="J147" s="37">
        <v>90.35</v>
      </c>
      <c r="K147" s="37">
        <v>88.024000000000001</v>
      </c>
      <c r="L147" s="37">
        <v>89.902000000000001</v>
      </c>
      <c r="M147" s="37">
        <v>91.78</v>
      </c>
      <c r="N147" s="37">
        <v>91.902000000000001</v>
      </c>
      <c r="O147" s="37">
        <v>97.853999999999999</v>
      </c>
      <c r="P147" s="37">
        <v>117.19499999999999</v>
      </c>
      <c r="Q147" s="37">
        <v>152.46299999999999</v>
      </c>
      <c r="S147" s="4">
        <f t="shared" si="174"/>
        <v>86.202458797732959</v>
      </c>
      <c r="T147" s="4">
        <f t="shared" si="174"/>
        <v>87.666710556887153</v>
      </c>
      <c r="U147" s="4">
        <f t="shared" si="174"/>
        <v>86.772252474225127</v>
      </c>
      <c r="V147" s="4">
        <f t="shared" si="174"/>
        <v>86.161542551303555</v>
      </c>
      <c r="W147" s="4">
        <f t="shared" si="174"/>
        <v>86.800675717794803</v>
      </c>
      <c r="X147" s="4">
        <f t="shared" si="174"/>
        <v>87.31806228129841</v>
      </c>
      <c r="Y147" s="4">
        <f t="shared" si="174"/>
        <v>88.171748174966126</v>
      </c>
      <c r="Z147" s="4">
        <f t="shared" si="174"/>
        <v>89.252111685405964</v>
      </c>
      <c r="AA147" s="4">
        <f t="shared" si="174"/>
        <v>90.140940733747314</v>
      </c>
      <c r="AB147" s="4">
        <f t="shared" si="174"/>
        <v>89.594731612262436</v>
      </c>
      <c r="AC147" s="4">
        <f t="shared" si="174"/>
        <v>90.076271979486265</v>
      </c>
      <c r="AD147" s="4">
        <f t="shared" si="174"/>
        <v>91.968165808055517</v>
      </c>
      <c r="AE147" s="4">
        <f t="shared" si="174"/>
        <v>94.516637314263079</v>
      </c>
      <c r="AF147" s="4">
        <f t="shared" si="174"/>
        <v>117.82173858527882</v>
      </c>
      <c r="AG147" s="4">
        <f t="shared" si="174"/>
        <v>150.98407181927357</v>
      </c>
      <c r="AI147" s="4">
        <f t="shared" si="175"/>
        <v>0.44154120226704663</v>
      </c>
      <c r="AJ147" s="4">
        <f t="shared" si="175"/>
        <v>-3.0667105568871591</v>
      </c>
      <c r="AK147" s="4">
        <f t="shared" si="175"/>
        <v>3.6777475257748762</v>
      </c>
      <c r="AL147" s="4">
        <f t="shared" si="175"/>
        <v>-1.2865425513035547</v>
      </c>
      <c r="AM147" s="4">
        <f t="shared" si="175"/>
        <v>0.39932428220519967</v>
      </c>
      <c r="AN147" s="4">
        <f t="shared" si="175"/>
        <v>-2.1680622812984041</v>
      </c>
      <c r="AO147" s="4">
        <f t="shared" si="175"/>
        <v>1.328251825033874</v>
      </c>
      <c r="AP147" s="4">
        <f t="shared" si="175"/>
        <v>1.0978883145940301</v>
      </c>
      <c r="AQ147" s="4">
        <f t="shared" si="175"/>
        <v>-2.1169407337473132</v>
      </c>
      <c r="AR147" s="4">
        <f t="shared" si="175"/>
        <v>0.30726838773756526</v>
      </c>
      <c r="AS147" s="4">
        <f t="shared" si="175"/>
        <v>1.7037280205137364</v>
      </c>
      <c r="AT147" s="4">
        <f t="shared" si="175"/>
        <v>-6.616580805551564E-2</v>
      </c>
      <c r="AU147" s="4">
        <f t="shared" si="175"/>
        <v>3.3373626857369203</v>
      </c>
      <c r="AV147" s="4">
        <f t="shared" si="175"/>
        <v>-0.62673858527882942</v>
      </c>
      <c r="AW147" s="4">
        <f t="shared" si="175"/>
        <v>1.4789281807264274</v>
      </c>
      <c r="AY147" s="2">
        <f t="shared" si="167"/>
        <v>86.202458797732959</v>
      </c>
      <c r="AZ147" s="2">
        <f t="shared" si="167"/>
        <v>87.487907255713012</v>
      </c>
      <c r="BA147" s="2">
        <f t="shared" si="167"/>
        <v>86.226014175484764</v>
      </c>
      <c r="BB147" s="2">
        <f t="shared" si="167"/>
        <v>85.358525072785525</v>
      </c>
      <c r="BC147" s="2">
        <f t="shared" si="167"/>
        <v>85.872553602315321</v>
      </c>
      <c r="BD147" s="2">
        <f t="shared" si="167"/>
        <v>86.707254128372753</v>
      </c>
      <c r="BE147" s="2">
        <f t="shared" si="167"/>
        <v>86.759267437913294</v>
      </c>
      <c r="BF147" s="2">
        <f t="shared" si="167"/>
        <v>88.552266340519267</v>
      </c>
      <c r="BG147" s="2">
        <f t="shared" si="167"/>
        <v>89.205244570234669</v>
      </c>
      <c r="BH147" s="2">
        <f t="shared" si="167"/>
        <v>88.875209147242671</v>
      </c>
      <c r="BI147" s="2">
        <f t="shared" si="167"/>
        <v>88.293847656861971</v>
      </c>
      <c r="BJ147" s="2">
        <f t="shared" si="167"/>
        <v>88.849397164666826</v>
      </c>
      <c r="BK147" s="2">
        <f t="shared" si="167"/>
        <v>89.722034565575314</v>
      </c>
      <c r="BL147" s="2">
        <f t="shared" si="167"/>
        <v>90.766629574902453</v>
      </c>
      <c r="BM147" s="2">
        <f t="shared" si="167"/>
        <v>93.823700576560483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109.50352321187587</v>
      </c>
      <c r="DL147" s="2">
        <f t="shared" si="176"/>
        <v>105.32935053981109</v>
      </c>
      <c r="DM147" s="2">
        <f t="shared" si="176"/>
        <v>108.53953564727954</v>
      </c>
      <c r="DN147" s="2">
        <f t="shared" si="176"/>
        <v>112.95129924953095</v>
      </c>
      <c r="DO147" s="2">
        <f t="shared" si="176"/>
        <v>101.70070850202431</v>
      </c>
      <c r="DP147" s="2">
        <f t="shared" si="176"/>
        <v>111.92385654885656</v>
      </c>
      <c r="DQ147" s="2">
        <f t="shared" si="176"/>
        <v>110.88220720720719</v>
      </c>
      <c r="DR147" s="2">
        <f t="shared" si="176"/>
        <v>111.18934716599192</v>
      </c>
      <c r="DS147" s="2">
        <f t="shared" si="176"/>
        <v>115.82695732574682</v>
      </c>
      <c r="DT147" s="2">
        <f t="shared" si="176"/>
        <v>114.54610621147464</v>
      </c>
      <c r="DU147" s="2">
        <f t="shared" si="176"/>
        <v>109.29837921727395</v>
      </c>
      <c r="DV147" s="2">
        <f t="shared" si="176"/>
        <v>113.81800142247515</v>
      </c>
      <c r="DW147" s="2">
        <f t="shared" si="176"/>
        <v>115.71597155049785</v>
      </c>
      <c r="DX147" s="2">
        <f t="shared" si="176"/>
        <v>111.66551256519678</v>
      </c>
      <c r="DY147" s="2">
        <f t="shared" si="176"/>
        <v>109.6440323083779</v>
      </c>
      <c r="EA147" s="2">
        <f t="shared" si="152"/>
        <v>86.199942020250717</v>
      </c>
      <c r="EB147" s="2">
        <f t="shared" si="152"/>
        <v>87.605314757481949</v>
      </c>
      <c r="EC147" s="2">
        <f t="shared" si="152"/>
        <v>86.156714141122023</v>
      </c>
      <c r="ED147" s="2">
        <f t="shared" si="152"/>
        <v>84.630830598550148</v>
      </c>
      <c r="EE147" s="2">
        <f t="shared" si="151"/>
        <v>85.814718833319873</v>
      </c>
      <c r="EF147" s="2">
        <f t="shared" si="151"/>
        <v>86.73008973981544</v>
      </c>
      <c r="EG147" s="2">
        <f t="shared" si="151"/>
        <v>86.695981277504188</v>
      </c>
      <c r="EH147" s="2">
        <f t="shared" si="151"/>
        <v>88.588291276241364</v>
      </c>
      <c r="EI147" s="2">
        <f t="shared" si="151"/>
        <v>89.225150746689195</v>
      </c>
      <c r="EJ147" s="2">
        <f t="shared" si="151"/>
        <v>88.865692845035682</v>
      </c>
      <c r="EK147" s="2">
        <f t="shared" si="151"/>
        <v>88.268667664399075</v>
      </c>
      <c r="EL147" s="2">
        <f t="shared" ref="EL147:EO210" si="179">CP$228*$B147+CP$229</f>
        <v>88.83781600577808</v>
      </c>
      <c r="EM147" s="2">
        <f t="shared" si="135"/>
        <v>89.672699588925923</v>
      </c>
      <c r="EN147" s="2">
        <f t="shared" si="135"/>
        <v>90.77306335453099</v>
      </c>
      <c r="EO147" s="2">
        <f t="shared" si="135"/>
        <v>93.885130284015872</v>
      </c>
      <c r="EQ147" s="2">
        <f t="shared" si="177"/>
        <v>86.071878200576407</v>
      </c>
      <c r="ER147" s="2">
        <f t="shared" si="177"/>
        <v>86.780502956123925</v>
      </c>
      <c r="ES147" s="2">
        <f t="shared" si="177"/>
        <v>86.683187879134707</v>
      </c>
      <c r="ET147" s="2">
        <f t="shared" si="177"/>
        <v>85.793392643182358</v>
      </c>
      <c r="EU147" s="2">
        <f t="shared" si="177"/>
        <v>86.296800765553897</v>
      </c>
      <c r="EV147" s="2">
        <f t="shared" si="177"/>
        <v>86.377206105446476</v>
      </c>
      <c r="EW147" s="2">
        <f t="shared" si="177"/>
        <v>87.116698728810306</v>
      </c>
      <c r="EX147" s="2">
        <f t="shared" si="177"/>
        <v>88.100095249832023</v>
      </c>
      <c r="EY147" s="2">
        <f t="shared" si="177"/>
        <v>88.909443433613603</v>
      </c>
      <c r="EZ147" s="2">
        <f t="shared" si="177"/>
        <v>88.788100619806343</v>
      </c>
      <c r="FA147" s="2">
        <f t="shared" si="177"/>
        <v>88.36385215153112</v>
      </c>
      <c r="FB147" s="2">
        <f t="shared" si="177"/>
        <v>88.770027345393387</v>
      </c>
      <c r="FC147" s="2">
        <f t="shared" si="177"/>
        <v>90.00255707673233</v>
      </c>
      <c r="FD147" s="2">
        <f t="shared" si="177"/>
        <v>90.444136952705193</v>
      </c>
      <c r="FE147" s="2">
        <f t="shared" si="177"/>
        <v>92.792825252429679</v>
      </c>
      <c r="FG147" s="2">
        <f t="shared" si="178"/>
        <v>0.99940929782942833</v>
      </c>
      <c r="FH147" s="2">
        <f t="shared" si="178"/>
        <v>0.99943344384798904</v>
      </c>
      <c r="FI147" s="2">
        <f t="shared" si="178"/>
        <v>0.99937734699087089</v>
      </c>
      <c r="FJ147" s="2">
        <f t="shared" si="178"/>
        <v>0.99932510299614663</v>
      </c>
      <c r="FK147" s="2">
        <f t="shared" si="178"/>
        <v>0.99934715674539887</v>
      </c>
      <c r="FL147" s="2">
        <f t="shared" si="178"/>
        <v>0.99932777174692844</v>
      </c>
      <c r="FM147" s="2">
        <f t="shared" si="178"/>
        <v>0.99923070596077779</v>
      </c>
      <c r="FN147" s="2">
        <f t="shared" si="178"/>
        <v>0.99929455923976163</v>
      </c>
      <c r="FO147" s="2">
        <f t="shared" si="178"/>
        <v>0.99924935622986832</v>
      </c>
      <c r="FP147" s="2">
        <f t="shared" si="178"/>
        <v>0.99927730493413736</v>
      </c>
      <c r="FQ147" s="2">
        <f t="shared" si="178"/>
        <v>0.99933982854269454</v>
      </c>
      <c r="FR147" s="2">
        <f t="shared" si="178"/>
        <v>0.99925725154760359</v>
      </c>
      <c r="FS147" s="2">
        <f t="shared" si="178"/>
        <v>0.99924646685090301</v>
      </c>
      <c r="FT147" s="2">
        <f t="shared" si="178"/>
        <v>0.99922304123253258</v>
      </c>
      <c r="FU147" s="2">
        <f t="shared" si="178"/>
        <v>0.99917050342141123</v>
      </c>
      <c r="FW147" s="2">
        <f t="shared" si="169"/>
        <v>8.7836662519792441E-2</v>
      </c>
      <c r="FX147" s="2">
        <f t="shared" si="169"/>
        <v>0.15451908310482454</v>
      </c>
      <c r="FY147" s="2">
        <f t="shared" si="169"/>
        <v>0.10515871771329932</v>
      </c>
      <c r="FZ147" s="2">
        <f t="shared" si="169"/>
        <v>0.60949957730580839</v>
      </c>
      <c r="GA147" s="2">
        <f t="shared" si="169"/>
        <v>9.8455686936086223E-2</v>
      </c>
      <c r="GB147" s="2">
        <f t="shared" si="169"/>
        <v>0.11270449921584404</v>
      </c>
      <c r="GC147" s="2">
        <f t="shared" si="169"/>
        <v>0.10619916248161608</v>
      </c>
      <c r="GD147" s="2">
        <f t="shared" si="169"/>
        <v>0.10645035797072293</v>
      </c>
      <c r="GE147" s="2">
        <f t="shared" si="169"/>
        <v>0.12630260746542735</v>
      </c>
      <c r="GF147" s="2">
        <f t="shared" si="169"/>
        <v>0.11654267931511346</v>
      </c>
      <c r="GG147" s="2">
        <f t="shared" si="169"/>
        <v>0.11868296484755882</v>
      </c>
      <c r="GH147" s="2">
        <f t="shared" si="169"/>
        <v>0.1028613802148239</v>
      </c>
      <c r="GI147" s="2">
        <f t="shared" si="169"/>
        <v>9.0070739679044776E-2</v>
      </c>
      <c r="GJ147" s="2">
        <f t="shared" si="169"/>
        <v>6.8910099921537682E-2</v>
      </c>
      <c r="GK147" s="2">
        <f t="shared" si="169"/>
        <v>6.8205913744372987E-2</v>
      </c>
      <c r="GM147" s="86">
        <f t="shared" si="170"/>
        <v>1.3664454456597642E-212</v>
      </c>
      <c r="GN147" s="86">
        <f t="shared" si="170"/>
        <v>8.4302101335531062E-276</v>
      </c>
      <c r="GO147" s="86">
        <f t="shared" si="170"/>
        <v>6.225618923334986E-278</v>
      </c>
      <c r="GP147" s="86">
        <f t="shared" si="170"/>
        <v>0</v>
      </c>
      <c r="GQ147" s="86">
        <f t="shared" si="170"/>
        <v>0</v>
      </c>
      <c r="GR147" s="86">
        <f t="shared" si="170"/>
        <v>0</v>
      </c>
      <c r="GS147" s="86">
        <f t="shared" si="170"/>
        <v>1.9664540074686976E-303</v>
      </c>
      <c r="GT147" s="86">
        <f t="shared" si="170"/>
        <v>1.2523463037650374E-273</v>
      </c>
      <c r="GU147" s="86">
        <f t="shared" si="170"/>
        <v>5.1378578835750208E-283</v>
      </c>
      <c r="GV147" s="86">
        <f t="shared" si="170"/>
        <v>1.0864839954743073E-257</v>
      </c>
      <c r="GW147" s="86">
        <f t="shared" si="170"/>
        <v>1.5337232828614651E-292</v>
      </c>
      <c r="GX147" s="86">
        <f t="shared" si="170"/>
        <v>3.2439552512437877E-268</v>
      </c>
      <c r="GY147" s="86">
        <f t="shared" si="170"/>
        <v>9.3601425600932802E-239</v>
      </c>
      <c r="GZ147" s="86">
        <f t="shared" si="170"/>
        <v>2.0206054558441358E-143</v>
      </c>
      <c r="HA147" s="86">
        <f t="shared" si="170"/>
        <v>1.4156895853048168E-119</v>
      </c>
      <c r="HC147" s="86">
        <f t="shared" si="153"/>
        <v>5.8954342233759517E-106</v>
      </c>
      <c r="HD147" s="86">
        <f t="shared" si="153"/>
        <v>1.4884615813223005E-135</v>
      </c>
      <c r="HE147" s="86">
        <f t="shared" si="153"/>
        <v>2.7492882619007368E-150</v>
      </c>
      <c r="HF147" s="86">
        <f t="shared" si="153"/>
        <v>2.7181893518363316E-133</v>
      </c>
      <c r="HG147" s="86">
        <f t="shared" si="153"/>
        <v>9.0597455775765034E-179</v>
      </c>
      <c r="HH147" s="86">
        <f t="shared" si="153"/>
        <v>7.2628331295830766E-240</v>
      </c>
      <c r="HI147" s="86">
        <f t="shared" si="153"/>
        <v>1.064625640013145E-246</v>
      </c>
      <c r="HJ147" s="86">
        <f t="shared" si="153"/>
        <v>1.2644803543759556E-227</v>
      </c>
      <c r="HK147" s="86">
        <f t="shared" si="153"/>
        <v>2.1201898505208524E-193</v>
      </c>
      <c r="HL147" s="86">
        <f t="shared" si="161"/>
        <v>1.5253439923579585E-179</v>
      </c>
      <c r="HM147" s="86">
        <f t="shared" si="161"/>
        <v>4.034059489058593E-155</v>
      </c>
      <c r="HN147" s="86">
        <f t="shared" si="161"/>
        <v>2.8971782914999321E-143</v>
      </c>
      <c r="HO147" s="86">
        <f t="shared" si="161"/>
        <v>1.6141381475157501E-123</v>
      </c>
      <c r="HP147" s="86">
        <f t="shared" si="161"/>
        <v>7.9471266141014711E-78</v>
      </c>
      <c r="HQ147" s="86">
        <f t="shared" si="161"/>
        <v>9.1515351560917679E-71</v>
      </c>
      <c r="HS147" s="86">
        <f t="shared" si="171"/>
        <v>0.45283184373447483</v>
      </c>
      <c r="HT147" s="86">
        <f t="shared" si="171"/>
        <v>0.22871363421259289</v>
      </c>
      <c r="HU147" s="86">
        <f t="shared" si="171"/>
        <v>0.33223970087494309</v>
      </c>
      <c r="HV147" s="86">
        <f t="shared" si="171"/>
        <v>0.34113221423676771</v>
      </c>
      <c r="HW147" s="86">
        <f t="shared" si="171"/>
        <v>0.32574966214886869</v>
      </c>
      <c r="HX147" s="86">
        <f t="shared" si="171"/>
        <v>0.24584380195245178</v>
      </c>
      <c r="HY147" s="86">
        <f t="shared" si="171"/>
        <v>0.31559867489644461</v>
      </c>
      <c r="HZ147" s="86">
        <f t="shared" si="171"/>
        <v>0.24488755452509081</v>
      </c>
      <c r="IA147" s="86">
        <f t="shared" si="171"/>
        <v>0.25251320762999435</v>
      </c>
      <c r="IB147" s="86">
        <f t="shared" si="171"/>
        <v>0.21940777816525367</v>
      </c>
      <c r="IC147" s="86">
        <f t="shared" si="171"/>
        <v>0.29293866234556987</v>
      </c>
      <c r="ID147" s="86">
        <f t="shared" si="171"/>
        <v>0.3704018819398055</v>
      </c>
      <c r="IE147" s="86">
        <f t="shared" si="171"/>
        <v>0.40865784637345254</v>
      </c>
      <c r="IF147" s="86">
        <f t="shared" si="171"/>
        <v>0.54187558128584723</v>
      </c>
      <c r="IG147" s="86">
        <f t="shared" si="171"/>
        <v>0.52199329503234415</v>
      </c>
      <c r="II147" s="86">
        <f t="shared" si="172"/>
        <v>7.673348043012791E-15</v>
      </c>
      <c r="IJ147" s="86">
        <f t="shared" si="172"/>
        <v>3.7301351913899657E-9</v>
      </c>
      <c r="IK147" s="86">
        <f t="shared" si="172"/>
        <v>3.9301384193721655E-14</v>
      </c>
      <c r="IL147" s="86">
        <f t="shared" si="172"/>
        <v>0.46400078073738166</v>
      </c>
      <c r="IM147" s="86">
        <f t="shared" si="172"/>
        <v>8.5397118400538551E-18</v>
      </c>
      <c r="IN147" s="86">
        <f t="shared" si="172"/>
        <v>1.672338640775707E-15</v>
      </c>
      <c r="IO147" s="86">
        <f t="shared" si="172"/>
        <v>4.246228255919985E-17</v>
      </c>
      <c r="IP147" s="86">
        <f t="shared" si="172"/>
        <v>6.5692490267816516E-16</v>
      </c>
      <c r="IQ147" s="86">
        <f t="shared" si="172"/>
        <v>3.327444162908401E-14</v>
      </c>
      <c r="IR147" s="86">
        <f t="shared" si="172"/>
        <v>3.4442728016029674E-16</v>
      </c>
      <c r="IS147" s="86">
        <f t="shared" si="172"/>
        <v>2.0559692184458315E-15</v>
      </c>
      <c r="IT147" s="86">
        <f t="shared" si="172"/>
        <v>3.2364717780734677E-17</v>
      </c>
      <c r="IU147" s="86">
        <f t="shared" si="172"/>
        <v>6.0485831060814283E-19</v>
      </c>
      <c r="IV147" s="86">
        <f t="shared" si="172"/>
        <v>5.7854804080889422E-10</v>
      </c>
      <c r="IW147" s="86">
        <f t="shared" si="172"/>
        <v>6.6778206668261691E-8</v>
      </c>
      <c r="IY147" s="86">
        <f t="shared" si="173"/>
        <v>0.45283184373448249</v>
      </c>
      <c r="IZ147" s="86">
        <f t="shared" si="173"/>
        <v>0.22871363794272809</v>
      </c>
      <c r="JA147" s="86">
        <f t="shared" si="173"/>
        <v>0.33223970087498239</v>
      </c>
      <c r="JB147" s="86">
        <f t="shared" si="173"/>
        <v>0.80513299497414936</v>
      </c>
      <c r="JC147" s="86">
        <f t="shared" si="173"/>
        <v>0.32574966214886869</v>
      </c>
      <c r="JD147" s="86">
        <f t="shared" si="173"/>
        <v>0.24584380195245345</v>
      </c>
      <c r="JE147" s="86">
        <f t="shared" si="173"/>
        <v>0.31559867489644466</v>
      </c>
      <c r="JF147" s="86">
        <f t="shared" si="173"/>
        <v>0.24488755452509148</v>
      </c>
      <c r="JG147" s="86">
        <f t="shared" si="173"/>
        <v>0.2525132076300276</v>
      </c>
      <c r="JH147" s="86">
        <f t="shared" si="173"/>
        <v>0.219407778165254</v>
      </c>
      <c r="JI147" s="86">
        <f t="shared" si="173"/>
        <v>0.29293866234557192</v>
      </c>
      <c r="JJ147" s="86">
        <f t="shared" si="173"/>
        <v>0.37040188193980556</v>
      </c>
      <c r="JK147" s="86">
        <f t="shared" si="173"/>
        <v>0.40865784637345254</v>
      </c>
      <c r="JL147" s="86">
        <f t="shared" si="173"/>
        <v>0.54187558186439522</v>
      </c>
      <c r="JM147" s="86">
        <f t="shared" si="173"/>
        <v>0.52199336181055078</v>
      </c>
    </row>
    <row r="148" spans="2:273" x14ac:dyDescent="0.25">
      <c r="B148" s="2">
        <v>121</v>
      </c>
      <c r="C148" s="37">
        <v>86.867000000000004</v>
      </c>
      <c r="D148" s="37">
        <v>84.35</v>
      </c>
      <c r="E148" s="37">
        <v>85.95</v>
      </c>
      <c r="F148" s="37">
        <v>83.974999999999994</v>
      </c>
      <c r="G148" s="37">
        <v>84.85</v>
      </c>
      <c r="H148" s="37">
        <v>86.6</v>
      </c>
      <c r="I148" s="37">
        <v>88.424999999999997</v>
      </c>
      <c r="J148" s="37">
        <v>88.275000000000006</v>
      </c>
      <c r="K148" s="37">
        <v>88.805000000000007</v>
      </c>
      <c r="L148" s="37">
        <v>89.683000000000007</v>
      </c>
      <c r="M148" s="37">
        <v>88.756</v>
      </c>
      <c r="N148" s="37">
        <v>90.340999999999994</v>
      </c>
      <c r="O148" s="37">
        <v>96.340999999999994</v>
      </c>
      <c r="P148" s="37">
        <v>115.512</v>
      </c>
      <c r="Q148" s="37">
        <v>144.12200000000001</v>
      </c>
      <c r="S148" s="4">
        <f t="shared" si="174"/>
        <v>86.08975342116041</v>
      </c>
      <c r="T148" s="4">
        <f t="shared" si="174"/>
        <v>87.446617334149863</v>
      </c>
      <c r="U148" s="4">
        <f t="shared" si="174"/>
        <v>86.398452159797898</v>
      </c>
      <c r="V148" s="4">
        <f t="shared" si="174"/>
        <v>85.635616302396969</v>
      </c>
      <c r="W148" s="4">
        <f t="shared" si="174"/>
        <v>86.248837077360378</v>
      </c>
      <c r="X148" s="4">
        <f t="shared" si="174"/>
        <v>86.898075386270691</v>
      </c>
      <c r="Y148" s="4">
        <f t="shared" si="174"/>
        <v>87.35032340371265</v>
      </c>
      <c r="Z148" s="4">
        <f t="shared" si="174"/>
        <v>88.799558377845386</v>
      </c>
      <c r="AA148" s="4">
        <f t="shared" si="174"/>
        <v>89.53913294296143</v>
      </c>
      <c r="AB148" s="4">
        <f t="shared" si="174"/>
        <v>89.072023425893846</v>
      </c>
      <c r="AC148" s="4">
        <f t="shared" si="174"/>
        <v>89.051118830403539</v>
      </c>
      <c r="AD148" s="4">
        <f t="shared" si="174"/>
        <v>90.487043288254924</v>
      </c>
      <c r="AE148" s="4">
        <f t="shared" si="174"/>
        <v>92.481338662504598</v>
      </c>
      <c r="AF148" s="4">
        <f t="shared" si="174"/>
        <v>113.52002512693069</v>
      </c>
      <c r="AG148" s="4">
        <f t="shared" si="174"/>
        <v>142.35388378586666</v>
      </c>
      <c r="AI148" s="4">
        <f t="shared" si="175"/>
        <v>0.7772465788395948</v>
      </c>
      <c r="AJ148" s="4">
        <f t="shared" si="175"/>
        <v>-3.0966173341498688</v>
      </c>
      <c r="AK148" s="4">
        <f t="shared" si="175"/>
        <v>-0.44845215979789543</v>
      </c>
      <c r="AL148" s="4">
        <f t="shared" si="175"/>
        <v>-1.6606163023969742</v>
      </c>
      <c r="AM148" s="4">
        <f t="shared" si="175"/>
        <v>-1.3988370773603833</v>
      </c>
      <c r="AN148" s="4">
        <f t="shared" si="175"/>
        <v>-0.29807538627069619</v>
      </c>
      <c r="AO148" s="4">
        <f t="shared" si="175"/>
        <v>1.0746765962873468</v>
      </c>
      <c r="AP148" s="4">
        <f t="shared" si="175"/>
        <v>-0.52455837784538062</v>
      </c>
      <c r="AQ148" s="4">
        <f t="shared" si="175"/>
        <v>-0.7341329429614234</v>
      </c>
      <c r="AR148" s="4">
        <f t="shared" si="175"/>
        <v>0.6109765741061608</v>
      </c>
      <c r="AS148" s="4">
        <f t="shared" si="175"/>
        <v>-0.29511883040353837</v>
      </c>
      <c r="AT148" s="4">
        <f t="shared" si="175"/>
        <v>-0.14604328825492985</v>
      </c>
      <c r="AU148" s="4">
        <f t="shared" si="175"/>
        <v>3.8596613374953961</v>
      </c>
      <c r="AV148" s="4">
        <f t="shared" si="175"/>
        <v>1.9919748730693101</v>
      </c>
      <c r="AW148" s="4">
        <f t="shared" si="175"/>
        <v>1.7681162141333573</v>
      </c>
      <c r="AY148" s="2">
        <f t="shared" si="167"/>
        <v>86.08975342116041</v>
      </c>
      <c r="AZ148" s="2">
        <f t="shared" si="167"/>
        <v>87.354790199072056</v>
      </c>
      <c r="BA148" s="2">
        <f t="shared" si="167"/>
        <v>86.084342335481338</v>
      </c>
      <c r="BB148" s="2">
        <f t="shared" si="167"/>
        <v>85.226741587690981</v>
      </c>
      <c r="BC148" s="2">
        <f t="shared" si="167"/>
        <v>85.74966243653013</v>
      </c>
      <c r="BD148" s="2">
        <f t="shared" si="167"/>
        <v>86.601378868937815</v>
      </c>
      <c r="BE148" s="2">
        <f t="shared" si="167"/>
        <v>86.609181753990185</v>
      </c>
      <c r="BF148" s="2">
        <f t="shared" si="167"/>
        <v>88.455824357417029</v>
      </c>
      <c r="BG148" s="2">
        <f t="shared" si="167"/>
        <v>89.086019366130657</v>
      </c>
      <c r="BH148" s="2">
        <f t="shared" si="167"/>
        <v>88.746986208769556</v>
      </c>
      <c r="BI148" s="2">
        <f t="shared" si="167"/>
        <v>88.145640728225786</v>
      </c>
      <c r="BJ148" s="2">
        <f t="shared" si="167"/>
        <v>88.714049141320842</v>
      </c>
      <c r="BK148" s="2">
        <f t="shared" si="167"/>
        <v>89.589008617025129</v>
      </c>
      <c r="BL148" s="2">
        <f t="shared" si="167"/>
        <v>90.664484907448184</v>
      </c>
      <c r="BM148" s="2">
        <f t="shared" si="167"/>
        <v>93.784945540423379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109.59906126855603</v>
      </c>
      <c r="DL148" s="2">
        <f t="shared" si="176"/>
        <v>105.36706815114712</v>
      </c>
      <c r="DM148" s="2">
        <f t="shared" si="176"/>
        <v>108.61996013133208</v>
      </c>
      <c r="DN148" s="2">
        <f t="shared" si="176"/>
        <v>113.06368667917448</v>
      </c>
      <c r="DO148" s="2">
        <f t="shared" si="176"/>
        <v>101.72700404858301</v>
      </c>
      <c r="DP148" s="2">
        <f t="shared" si="176"/>
        <v>112.06037312616262</v>
      </c>
      <c r="DQ148" s="2">
        <f t="shared" si="176"/>
        <v>110.99954954954953</v>
      </c>
      <c r="DR148" s="2">
        <f t="shared" si="176"/>
        <v>111.3005060728745</v>
      </c>
      <c r="DS148" s="2">
        <f t="shared" si="176"/>
        <v>115.95911478279902</v>
      </c>
      <c r="DT148" s="2">
        <f t="shared" si="176"/>
        <v>114.64572119487909</v>
      </c>
      <c r="DU148" s="2">
        <f t="shared" si="176"/>
        <v>109.36011788124156</v>
      </c>
      <c r="DV148" s="2">
        <f t="shared" si="176"/>
        <v>113.93855312397422</v>
      </c>
      <c r="DW148" s="2">
        <f t="shared" si="176"/>
        <v>115.8390654338549</v>
      </c>
      <c r="DX148" s="2">
        <f t="shared" si="176"/>
        <v>111.76304362256994</v>
      </c>
      <c r="DY148" s="2">
        <f t="shared" si="176"/>
        <v>109.73740563725491</v>
      </c>
      <c r="EA148" s="2">
        <f t="shared" si="152"/>
        <v>86.089886041465761</v>
      </c>
      <c r="EB148" s="2">
        <f t="shared" si="152"/>
        <v>87.488235294117658</v>
      </c>
      <c r="EC148" s="2">
        <f t="shared" si="152"/>
        <v>86.008795546558687</v>
      </c>
      <c r="ED148" s="2">
        <f t="shared" si="152"/>
        <v>84.449686520376176</v>
      </c>
      <c r="EE148" s="2">
        <f t="shared" si="152"/>
        <v>85.68617475963481</v>
      </c>
      <c r="EF148" s="2">
        <f t="shared" si="152"/>
        <v>86.630825981909922</v>
      </c>
      <c r="EG148" s="2">
        <f t="shared" si="152"/>
        <v>86.541263244577735</v>
      </c>
      <c r="EH148" s="2">
        <f t="shared" si="152"/>
        <v>88.500155375211904</v>
      </c>
      <c r="EI148" s="2">
        <f t="shared" si="152"/>
        <v>89.112844181459565</v>
      </c>
      <c r="EJ148" s="2">
        <f t="shared" si="152"/>
        <v>88.740158302943129</v>
      </c>
      <c r="EK148" s="2">
        <f t="shared" si="152"/>
        <v>88.120045079365056</v>
      </c>
      <c r="EL148" s="2">
        <f t="shared" si="179"/>
        <v>88.704872738049488</v>
      </c>
      <c r="EM148" s="2">
        <f t="shared" si="135"/>
        <v>89.537091868830004</v>
      </c>
      <c r="EN148" s="2">
        <f t="shared" si="135"/>
        <v>90.675339189189174</v>
      </c>
      <c r="EO148" s="2">
        <f t="shared" si="135"/>
        <v>93.85745029722591</v>
      </c>
      <c r="EQ148" s="2">
        <f t="shared" si="177"/>
        <v>85.955874767135867</v>
      </c>
      <c r="ER148" s="2">
        <f t="shared" si="177"/>
        <v>86.633525604368245</v>
      </c>
      <c r="ES148" s="2">
        <f t="shared" si="177"/>
        <v>86.558143527526596</v>
      </c>
      <c r="ET148" s="2">
        <f t="shared" si="177"/>
        <v>85.652882518571772</v>
      </c>
      <c r="EU148" s="2">
        <f t="shared" si="177"/>
        <v>86.190542267334479</v>
      </c>
      <c r="EV148" s="2">
        <f t="shared" si="177"/>
        <v>86.262410209193362</v>
      </c>
      <c r="EW148" s="2">
        <f t="shared" si="177"/>
        <v>86.981619887786721</v>
      </c>
      <c r="EX148" s="2">
        <f t="shared" si="177"/>
        <v>87.989474463268763</v>
      </c>
      <c r="EY148" s="2">
        <f t="shared" si="177"/>
        <v>88.782449620391048</v>
      </c>
      <c r="EZ148" s="2">
        <f t="shared" si="177"/>
        <v>88.65906282192158</v>
      </c>
      <c r="FA148" s="2">
        <f t="shared" si="177"/>
        <v>88.219583394931334</v>
      </c>
      <c r="FB148" s="2">
        <f t="shared" si="177"/>
        <v>88.63397296160278</v>
      </c>
      <c r="FC148" s="2">
        <f t="shared" si="177"/>
        <v>89.882716524230986</v>
      </c>
      <c r="FD148" s="2">
        <f t="shared" si="177"/>
        <v>90.331638861095769</v>
      </c>
      <c r="FE148" s="2">
        <f t="shared" si="177"/>
        <v>92.719873668441991</v>
      </c>
      <c r="FG148" s="2">
        <f t="shared" si="178"/>
        <v>0.99946124521561852</v>
      </c>
      <c r="FH148" s="2">
        <f t="shared" si="178"/>
        <v>0.99948326888880279</v>
      </c>
      <c r="FI148" s="2">
        <f t="shared" si="178"/>
        <v>0.99943210259328286</v>
      </c>
      <c r="FJ148" s="2">
        <f t="shared" si="178"/>
        <v>0.99938445006345278</v>
      </c>
      <c r="FK148" s="2">
        <f t="shared" si="178"/>
        <v>0.99940456567179181</v>
      </c>
      <c r="FL148" s="2">
        <f t="shared" si="178"/>
        <v>0.99938688428161859</v>
      </c>
      <c r="FM148" s="2">
        <f t="shared" si="178"/>
        <v>0.99929834800307882</v>
      </c>
      <c r="FN148" s="2">
        <f t="shared" si="178"/>
        <v>0.9993565904429742</v>
      </c>
      <c r="FO148" s="2">
        <f t="shared" si="178"/>
        <v>0.99931535952565809</v>
      </c>
      <c r="FP148" s="2">
        <f t="shared" si="178"/>
        <v>0.9993408523516254</v>
      </c>
      <c r="FQ148" s="2">
        <f t="shared" si="178"/>
        <v>0.99939788149928521</v>
      </c>
      <c r="FR148" s="2">
        <f t="shared" si="178"/>
        <v>0.99932256108728368</v>
      </c>
      <c r="FS148" s="2">
        <f t="shared" si="178"/>
        <v>0.99931272403192328</v>
      </c>
      <c r="FT148" s="2">
        <f t="shared" si="178"/>
        <v>0.99929135673668457</v>
      </c>
      <c r="FU148" s="2">
        <f t="shared" si="178"/>
        <v>0.99924343490992329</v>
      </c>
      <c r="FW148" s="2">
        <f t="shared" si="169"/>
        <v>9.5501673271976381E-2</v>
      </c>
      <c r="FX148" s="2">
        <f t="shared" si="169"/>
        <v>0.16693813809057229</v>
      </c>
      <c r="FY148" s="2">
        <f t="shared" si="169"/>
        <v>0.1141461684843486</v>
      </c>
      <c r="FZ148" s="2">
        <f t="shared" si="169"/>
        <v>0.63118704057494213</v>
      </c>
      <c r="GA148" s="2">
        <f t="shared" si="169"/>
        <v>0.1069387215876676</v>
      </c>
      <c r="GB148" s="2">
        <f t="shared" si="169"/>
        <v>0.12224875093015763</v>
      </c>
      <c r="GC148" s="2">
        <f t="shared" si="169"/>
        <v>0.11526408143954339</v>
      </c>
      <c r="GD148" s="2">
        <f t="shared" si="169"/>
        <v>0.11553394684911572</v>
      </c>
      <c r="GE148" s="2">
        <f t="shared" si="169"/>
        <v>0.1368208321030242</v>
      </c>
      <c r="GF148" s="2">
        <f t="shared" si="169"/>
        <v>0.12636567296368764</v>
      </c>
      <c r="GG148" s="2">
        <f t="shared" si="169"/>
        <v>0.12866008428352316</v>
      </c>
      <c r="GH148" s="2">
        <f t="shared" si="169"/>
        <v>0.11167699152167709</v>
      </c>
      <c r="GI148" s="2">
        <f t="shared" si="169"/>
        <v>9.7909779647049694E-2</v>
      </c>
      <c r="GJ148" s="2">
        <f t="shared" si="169"/>
        <v>7.5059402967713296E-2</v>
      </c>
      <c r="GK148" s="2">
        <f t="shared" si="169"/>
        <v>7.4297391934936535E-2</v>
      </c>
      <c r="GM148" s="86">
        <f t="shared" si="170"/>
        <v>1.165171408996018E-219</v>
      </c>
      <c r="GN148" s="86">
        <f t="shared" si="170"/>
        <v>7.2739617023256836E-285</v>
      </c>
      <c r="GO148" s="86">
        <f t="shared" si="170"/>
        <v>4.7464459967689546E-287</v>
      </c>
      <c r="GP148" s="86">
        <f t="shared" si="170"/>
        <v>0</v>
      </c>
      <c r="GQ148" s="86">
        <f t="shared" si="170"/>
        <v>0</v>
      </c>
      <c r="GR148" s="86">
        <f t="shared" si="170"/>
        <v>0</v>
      </c>
      <c r="GS148" s="86">
        <f t="shared" si="170"/>
        <v>0</v>
      </c>
      <c r="GT148" s="86">
        <f t="shared" si="170"/>
        <v>1.1768364924470991E-282</v>
      </c>
      <c r="GU148" s="86">
        <f t="shared" si="170"/>
        <v>2.2444617989623767E-292</v>
      </c>
      <c r="GV148" s="86">
        <f t="shared" si="170"/>
        <v>4.2195337549868928E-266</v>
      </c>
      <c r="GW148" s="86">
        <f t="shared" si="170"/>
        <v>4.3643098967213192E-302</v>
      </c>
      <c r="GX148" s="86">
        <f t="shared" si="170"/>
        <v>5.288703421974993E-277</v>
      </c>
      <c r="GY148" s="86">
        <f t="shared" si="170"/>
        <v>1.3448556798116279E-246</v>
      </c>
      <c r="GZ148" s="86">
        <f t="shared" si="170"/>
        <v>3.8246543041504089E-148</v>
      </c>
      <c r="HA148" s="86">
        <f t="shared" si="170"/>
        <v>1.9983132924539918E-123</v>
      </c>
      <c r="HC148" s="86">
        <f t="shared" si="153"/>
        <v>2.1614649915567534E-111</v>
      </c>
      <c r="HD148" s="86">
        <f t="shared" si="153"/>
        <v>2.552789760719178E-142</v>
      </c>
      <c r="HE148" s="86">
        <f t="shared" si="153"/>
        <v>9.5087459367387383E-158</v>
      </c>
      <c r="HF148" s="86">
        <f t="shared" si="153"/>
        <v>7.0886134670260828E-140</v>
      </c>
      <c r="HG148" s="86">
        <f t="shared" si="153"/>
        <v>1.3879930975875854E-187</v>
      </c>
      <c r="HH148" s="86">
        <f t="shared" si="153"/>
        <v>1.4939322804631685E-251</v>
      </c>
      <c r="HI148" s="86">
        <f t="shared" si="153"/>
        <v>5.2794124745737379E-259</v>
      </c>
      <c r="HJ148" s="86">
        <f t="shared" si="153"/>
        <v>6.1334478388710521E-239</v>
      </c>
      <c r="HK148" s="86">
        <f t="shared" si="153"/>
        <v>5.2957981298430075E-203</v>
      </c>
      <c r="HL148" s="86">
        <f t="shared" si="161"/>
        <v>2.5369031285212961E-188</v>
      </c>
      <c r="HM148" s="86">
        <f t="shared" si="161"/>
        <v>1.0213456446537486E-162</v>
      </c>
      <c r="HN148" s="86">
        <f t="shared" si="161"/>
        <v>1.9836706453405018E-150</v>
      </c>
      <c r="HO148" s="86">
        <f t="shared" si="161"/>
        <v>8.0406820425667009E-130</v>
      </c>
      <c r="HP148" s="86">
        <f t="shared" si="161"/>
        <v>8.0879666217536896E-82</v>
      </c>
      <c r="HQ148" s="86">
        <f t="shared" si="161"/>
        <v>2.6273243220639028E-74</v>
      </c>
      <c r="HS148" s="86">
        <f t="shared" si="171"/>
        <v>0.40198980169011234</v>
      </c>
      <c r="HT148" s="86">
        <f t="shared" si="171"/>
        <v>0.17553831303976752</v>
      </c>
      <c r="HU148" s="86">
        <f t="shared" si="171"/>
        <v>0.2690192198844914</v>
      </c>
      <c r="HV148" s="86">
        <f t="shared" si="171"/>
        <v>0.26983294828520893</v>
      </c>
      <c r="HW148" s="86">
        <f t="shared" si="171"/>
        <v>0.25676161943988796</v>
      </c>
      <c r="HX148" s="86">
        <f t="shared" si="171"/>
        <v>0.18471665070232565</v>
      </c>
      <c r="HY148" s="86">
        <f t="shared" si="171"/>
        <v>0.2460487244970703</v>
      </c>
      <c r="HZ148" s="86">
        <f t="shared" si="171"/>
        <v>0.18480122548648206</v>
      </c>
      <c r="IA148" s="86">
        <f t="shared" si="171"/>
        <v>0.18957854159912271</v>
      </c>
      <c r="IB148" s="86">
        <f t="shared" si="171"/>
        <v>0.15992515890932399</v>
      </c>
      <c r="IC148" s="86">
        <f t="shared" si="171"/>
        <v>0.22491811135299042</v>
      </c>
      <c r="ID148" s="86">
        <f t="shared" si="171"/>
        <v>0.30037416926070842</v>
      </c>
      <c r="IE148" s="86">
        <f t="shared" si="171"/>
        <v>0.34167595112175303</v>
      </c>
      <c r="IF148" s="86">
        <f t="shared" si="171"/>
        <v>0.50674238282057515</v>
      </c>
      <c r="IG148" s="86">
        <f t="shared" si="171"/>
        <v>0.4911415371704651</v>
      </c>
      <c r="II148" s="86">
        <f t="shared" si="172"/>
        <v>8.2019812640784099E-14</v>
      </c>
      <c r="IJ148" s="86">
        <f t="shared" si="172"/>
        <v>2.4458360523033781E-8</v>
      </c>
      <c r="IK148" s="86">
        <f t="shared" si="172"/>
        <v>4.5515428493328359E-13</v>
      </c>
      <c r="IL148" s="86">
        <f t="shared" si="172"/>
        <v>0.39018079526265198</v>
      </c>
      <c r="IM148" s="86">
        <f t="shared" si="172"/>
        <v>1.7990117414493718E-16</v>
      </c>
      <c r="IN148" s="86">
        <f t="shared" si="172"/>
        <v>2.7812753921574759E-14</v>
      </c>
      <c r="IO148" s="86">
        <f t="shared" si="172"/>
        <v>8.8038307701858783E-16</v>
      </c>
      <c r="IP148" s="86">
        <f t="shared" si="172"/>
        <v>1.0872783525417222E-14</v>
      </c>
      <c r="IQ148" s="86">
        <f t="shared" si="172"/>
        <v>5.0549588124577298E-13</v>
      </c>
      <c r="IR148" s="86">
        <f t="shared" si="172"/>
        <v>6.9256917213862239E-15</v>
      </c>
      <c r="IS148" s="86">
        <f t="shared" si="172"/>
        <v>3.6372683707814381E-14</v>
      </c>
      <c r="IT148" s="86">
        <f t="shared" si="172"/>
        <v>6.5344936775297341E-16</v>
      </c>
      <c r="IU148" s="86">
        <f t="shared" si="172"/>
        <v>1.3765850363096543E-17</v>
      </c>
      <c r="IV148" s="86">
        <f t="shared" si="172"/>
        <v>2.2731529948995972E-9</v>
      </c>
      <c r="IW148" s="86">
        <f t="shared" si="172"/>
        <v>1.8930182840177374E-7</v>
      </c>
      <c r="IY148" s="86">
        <f t="shared" si="173"/>
        <v>0.40198980169019438</v>
      </c>
      <c r="IZ148" s="86">
        <f t="shared" si="173"/>
        <v>0.17553833749812806</v>
      </c>
      <c r="JA148" s="86">
        <f t="shared" si="173"/>
        <v>0.26901921988494654</v>
      </c>
      <c r="JB148" s="86">
        <f t="shared" si="173"/>
        <v>0.66001374354786091</v>
      </c>
      <c r="JC148" s="86">
        <f t="shared" si="173"/>
        <v>0.25676161943988812</v>
      </c>
      <c r="JD148" s="86">
        <f t="shared" si="173"/>
        <v>0.18471665070235346</v>
      </c>
      <c r="JE148" s="86">
        <f t="shared" si="173"/>
        <v>0.24604872449707119</v>
      </c>
      <c r="JF148" s="86">
        <f t="shared" si="173"/>
        <v>0.18480122548649294</v>
      </c>
      <c r="JG148" s="86">
        <f t="shared" si="173"/>
        <v>0.1895785415996282</v>
      </c>
      <c r="JH148" s="86">
        <f t="shared" si="173"/>
        <v>0.15992515890933093</v>
      </c>
      <c r="JI148" s="86">
        <f t="shared" si="173"/>
        <v>0.22491811135302678</v>
      </c>
      <c r="JJ148" s="86">
        <f t="shared" si="173"/>
        <v>0.30037416926070909</v>
      </c>
      <c r="JK148" s="86">
        <f t="shared" si="173"/>
        <v>0.34167595112175303</v>
      </c>
      <c r="JL148" s="86">
        <f t="shared" si="173"/>
        <v>0.50674238509372815</v>
      </c>
      <c r="JM148" s="86">
        <f t="shared" si="173"/>
        <v>0.49114172647229348</v>
      </c>
    </row>
    <row r="149" spans="2:273" x14ac:dyDescent="0.25">
      <c r="B149" s="2">
        <v>122</v>
      </c>
      <c r="C149" s="37">
        <v>88.2</v>
      </c>
      <c r="D149" s="37">
        <v>86.974999999999994</v>
      </c>
      <c r="E149" s="37">
        <v>87.775000000000006</v>
      </c>
      <c r="F149" s="37">
        <v>85.974999999999994</v>
      </c>
      <c r="G149" s="37">
        <v>84.674999999999997</v>
      </c>
      <c r="H149" s="37">
        <v>85.775000000000006</v>
      </c>
      <c r="I149" s="37">
        <v>85.25</v>
      </c>
      <c r="J149" s="37">
        <v>87.65</v>
      </c>
      <c r="K149" s="37">
        <v>88.22</v>
      </c>
      <c r="L149" s="37">
        <v>87.561000000000007</v>
      </c>
      <c r="M149" s="37">
        <v>89.78</v>
      </c>
      <c r="N149" s="37">
        <v>88.072999999999993</v>
      </c>
      <c r="O149" s="37">
        <v>92.78</v>
      </c>
      <c r="P149" s="37">
        <v>107.732</v>
      </c>
      <c r="Q149" s="37">
        <v>137.90199999999999</v>
      </c>
      <c r="S149" s="4">
        <f t="shared" si="174"/>
        <v>85.976960826786566</v>
      </c>
      <c r="T149" s="4">
        <f t="shared" si="174"/>
        <v>87.264125152800574</v>
      </c>
      <c r="U149" s="4">
        <f t="shared" si="174"/>
        <v>86.111081514297865</v>
      </c>
      <c r="V149" s="4">
        <f t="shared" si="174"/>
        <v>85.286425264672999</v>
      </c>
      <c r="W149" s="4">
        <f t="shared" si="174"/>
        <v>85.872693851767522</v>
      </c>
      <c r="X149" s="4">
        <f t="shared" si="174"/>
        <v>86.626672159226047</v>
      </c>
      <c r="Y149" s="4">
        <f t="shared" si="174"/>
        <v>86.813812203541573</v>
      </c>
      <c r="Z149" s="4">
        <f t="shared" si="174"/>
        <v>88.513358295568722</v>
      </c>
      <c r="AA149" s="4">
        <f t="shared" si="174"/>
        <v>89.166176537939492</v>
      </c>
      <c r="AB149" s="4">
        <f t="shared" si="174"/>
        <v>88.751742192715497</v>
      </c>
      <c r="AC149" s="4">
        <f t="shared" si="174"/>
        <v>88.415980144852853</v>
      </c>
      <c r="AD149" s="4">
        <f t="shared" si="174"/>
        <v>89.498812504505722</v>
      </c>
      <c r="AE149" s="4">
        <f t="shared" si="174"/>
        <v>91.053865301251051</v>
      </c>
      <c r="AF149" s="4">
        <f t="shared" si="174"/>
        <v>108.75671902070741</v>
      </c>
      <c r="AG149" s="4">
        <f t="shared" si="174"/>
        <v>133.07520771760761</v>
      </c>
      <c r="AI149" s="4">
        <f t="shared" si="175"/>
        <v>2.2230391732134365</v>
      </c>
      <c r="AJ149" s="4">
        <f t="shared" si="175"/>
        <v>-0.2891251528005796</v>
      </c>
      <c r="AK149" s="4">
        <f t="shared" si="175"/>
        <v>1.6639184857021405</v>
      </c>
      <c r="AL149" s="4">
        <f t="shared" si="175"/>
        <v>0.68857473532699487</v>
      </c>
      <c r="AM149" s="4">
        <f t="shared" si="175"/>
        <v>-1.1976938517675251</v>
      </c>
      <c r="AN149" s="4">
        <f t="shared" si="175"/>
        <v>-0.851672159226041</v>
      </c>
      <c r="AO149" s="4">
        <f t="shared" si="175"/>
        <v>-1.5638122035415734</v>
      </c>
      <c r="AP149" s="4">
        <f t="shared" si="175"/>
        <v>-0.86335829556871602</v>
      </c>
      <c r="AQ149" s="4">
        <f t="shared" si="175"/>
        <v>-0.9461765379394933</v>
      </c>
      <c r="AR149" s="4">
        <f t="shared" si="175"/>
        <v>-1.19074219271549</v>
      </c>
      <c r="AS149" s="4">
        <f t="shared" si="175"/>
        <v>1.3640198551471485</v>
      </c>
      <c r="AT149" s="4">
        <f t="shared" si="175"/>
        <v>-1.4258125045057284</v>
      </c>
      <c r="AU149" s="4">
        <f t="shared" si="175"/>
        <v>1.7261346987489503</v>
      </c>
      <c r="AV149" s="4">
        <f t="shared" si="175"/>
        <v>-1.0247190207074084</v>
      </c>
      <c r="AW149" s="4">
        <f t="shared" si="175"/>
        <v>4.8267922823923755</v>
      </c>
      <c r="AY149" s="2">
        <f t="shared" si="167"/>
        <v>85.976960826786566</v>
      </c>
      <c r="AZ149" s="2">
        <f t="shared" si="167"/>
        <v>87.220299253112771</v>
      </c>
      <c r="BA149" s="2">
        <f t="shared" si="167"/>
        <v>85.943545297921375</v>
      </c>
      <c r="BB149" s="2">
        <f t="shared" si="167"/>
        <v>85.096192885299629</v>
      </c>
      <c r="BC149" s="2">
        <f t="shared" si="167"/>
        <v>85.627548688361799</v>
      </c>
      <c r="BD149" s="2">
        <f t="shared" si="167"/>
        <v>86.495048594953985</v>
      </c>
      <c r="BE149" s="2">
        <f t="shared" si="167"/>
        <v>86.459868463573883</v>
      </c>
      <c r="BF149" s="2">
        <f t="shared" si="167"/>
        <v>88.358719219120076</v>
      </c>
      <c r="BG149" s="2">
        <f t="shared" si="167"/>
        <v>88.966359005412315</v>
      </c>
      <c r="BH149" s="2">
        <f t="shared" si="167"/>
        <v>88.618752564982216</v>
      </c>
      <c r="BI149" s="2">
        <f t="shared" si="167"/>
        <v>87.99767905635477</v>
      </c>
      <c r="BJ149" s="2">
        <f t="shared" si="167"/>
        <v>88.578711060388784</v>
      </c>
      <c r="BK149" s="2">
        <f t="shared" si="167"/>
        <v>89.456567969918282</v>
      </c>
      <c r="BL149" s="2">
        <f t="shared" si="167"/>
        <v>90.562080174823251</v>
      </c>
      <c r="BM149" s="2">
        <f t="shared" si="167"/>
        <v>93.745136192739992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109.6945993252362</v>
      </c>
      <c r="DL149" s="2">
        <f t="shared" si="176"/>
        <v>105.40478576248316</v>
      </c>
      <c r="DM149" s="2">
        <f t="shared" si="176"/>
        <v>108.70038461538461</v>
      </c>
      <c r="DN149" s="2">
        <f t="shared" si="176"/>
        <v>113.176074108818</v>
      </c>
      <c r="DO149" s="2">
        <f t="shared" si="176"/>
        <v>101.75329959514171</v>
      </c>
      <c r="DP149" s="2">
        <f t="shared" si="176"/>
        <v>112.19688970346866</v>
      </c>
      <c r="DQ149" s="2">
        <f t="shared" si="176"/>
        <v>111.11689189189187</v>
      </c>
      <c r="DR149" s="2">
        <f t="shared" si="176"/>
        <v>111.41166497975709</v>
      </c>
      <c r="DS149" s="2">
        <f t="shared" si="176"/>
        <v>116.09127223985121</v>
      </c>
      <c r="DT149" s="2">
        <f t="shared" si="176"/>
        <v>114.74533617828354</v>
      </c>
      <c r="DU149" s="2">
        <f t="shared" si="176"/>
        <v>109.42185654520918</v>
      </c>
      <c r="DV149" s="2">
        <f t="shared" si="176"/>
        <v>114.05910482547328</v>
      </c>
      <c r="DW149" s="2">
        <f t="shared" si="176"/>
        <v>115.96215931721194</v>
      </c>
      <c r="DX149" s="2">
        <f t="shared" si="176"/>
        <v>111.8605746799431</v>
      </c>
      <c r="DY149" s="2">
        <f t="shared" si="176"/>
        <v>109.8307789661319</v>
      </c>
      <c r="EA149" s="2">
        <f t="shared" si="152"/>
        <v>85.979830062680804</v>
      </c>
      <c r="EB149" s="2">
        <f t="shared" si="152"/>
        <v>87.371155830753366</v>
      </c>
      <c r="EC149" s="2">
        <f t="shared" si="152"/>
        <v>85.860876951995351</v>
      </c>
      <c r="ED149" s="2">
        <f t="shared" si="152"/>
        <v>84.26854244220219</v>
      </c>
      <c r="EE149" s="2">
        <f t="shared" si="152"/>
        <v>85.557630685949746</v>
      </c>
      <c r="EF149" s="2">
        <f t="shared" si="152"/>
        <v>86.531562224004389</v>
      </c>
      <c r="EG149" s="2">
        <f t="shared" si="152"/>
        <v>86.386545211651281</v>
      </c>
      <c r="EH149" s="2">
        <f t="shared" si="152"/>
        <v>88.412019474182415</v>
      </c>
      <c r="EI149" s="2">
        <f t="shared" si="152"/>
        <v>89.00053761622992</v>
      </c>
      <c r="EJ149" s="2">
        <f t="shared" si="152"/>
        <v>88.614623760850577</v>
      </c>
      <c r="EK149" s="2">
        <f t="shared" si="152"/>
        <v>87.971422494331051</v>
      </c>
      <c r="EL149" s="2">
        <f t="shared" si="179"/>
        <v>88.571929470320896</v>
      </c>
      <c r="EM149" s="2">
        <f t="shared" si="135"/>
        <v>89.401484148734085</v>
      </c>
      <c r="EN149" s="2">
        <f t="shared" si="135"/>
        <v>90.577615023847372</v>
      </c>
      <c r="EO149" s="2">
        <f t="shared" si="135"/>
        <v>93.829770310435947</v>
      </c>
      <c r="EQ149" s="2">
        <f t="shared" si="177"/>
        <v>85.839871333695328</v>
      </c>
      <c r="ER149" s="2">
        <f t="shared" si="177"/>
        <v>86.48654825261255</v>
      </c>
      <c r="ES149" s="2">
        <f t="shared" si="177"/>
        <v>86.4330991759185</v>
      </c>
      <c r="ET149" s="2">
        <f t="shared" si="177"/>
        <v>85.512372393961186</v>
      </c>
      <c r="EU149" s="2">
        <f t="shared" si="177"/>
        <v>86.084283769115061</v>
      </c>
      <c r="EV149" s="2">
        <f t="shared" si="177"/>
        <v>86.147614312940249</v>
      </c>
      <c r="EW149" s="2">
        <f t="shared" si="177"/>
        <v>86.84654104676315</v>
      </c>
      <c r="EX149" s="2">
        <f t="shared" si="177"/>
        <v>87.878853676705489</v>
      </c>
      <c r="EY149" s="2">
        <f t="shared" si="177"/>
        <v>88.655455807168508</v>
      </c>
      <c r="EZ149" s="2">
        <f t="shared" si="177"/>
        <v>88.530025024036817</v>
      </c>
      <c r="FA149" s="2">
        <f t="shared" si="177"/>
        <v>88.075314638331548</v>
      </c>
      <c r="FB149" s="2">
        <f t="shared" si="177"/>
        <v>88.497918577812172</v>
      </c>
      <c r="FC149" s="2">
        <f t="shared" si="177"/>
        <v>89.762875971729642</v>
      </c>
      <c r="FD149" s="2">
        <f t="shared" si="177"/>
        <v>90.219140769486344</v>
      </c>
      <c r="FE149" s="2">
        <f t="shared" si="177"/>
        <v>92.646922084454303</v>
      </c>
      <c r="FG149" s="2">
        <f t="shared" si="178"/>
        <v>0.99950862650353445</v>
      </c>
      <c r="FH149" s="2">
        <f t="shared" si="178"/>
        <v>0.99952871419772826</v>
      </c>
      <c r="FI149" s="2">
        <f t="shared" si="178"/>
        <v>0.99948204552786013</v>
      </c>
      <c r="FJ149" s="2">
        <f t="shared" si="178"/>
        <v>0.99943858137830466</v>
      </c>
      <c r="FK149" s="2">
        <f t="shared" si="178"/>
        <v>0.99945692898609972</v>
      </c>
      <c r="FL149" s="2">
        <f t="shared" si="178"/>
        <v>0.99944080165168281</v>
      </c>
      <c r="FM149" s="2">
        <f t="shared" si="178"/>
        <v>0.99936004626403541</v>
      </c>
      <c r="FN149" s="2">
        <f t="shared" si="178"/>
        <v>0.99941317028761756</v>
      </c>
      <c r="FO149" s="2">
        <f t="shared" si="178"/>
        <v>0.99937556284965701</v>
      </c>
      <c r="FP149" s="2">
        <f t="shared" si="178"/>
        <v>0.99939881533252928</v>
      </c>
      <c r="FQ149" s="2">
        <f t="shared" si="178"/>
        <v>0.99945083230592113</v>
      </c>
      <c r="FR149" s="2">
        <f t="shared" si="178"/>
        <v>0.99938213153914213</v>
      </c>
      <c r="FS149" s="2">
        <f t="shared" si="178"/>
        <v>0.99937315896063017</v>
      </c>
      <c r="FT149" s="2">
        <f t="shared" si="178"/>
        <v>0.99935366936201342</v>
      </c>
      <c r="FU149" s="2">
        <f t="shared" si="178"/>
        <v>0.99930995850143545</v>
      </c>
      <c r="FW149" s="2">
        <f t="shared" si="169"/>
        <v>0.10375948031197166</v>
      </c>
      <c r="FX149" s="2">
        <f t="shared" si="169"/>
        <v>0.18014267040958173</v>
      </c>
      <c r="FY149" s="2">
        <f t="shared" si="169"/>
        <v>0.12379547285777069</v>
      </c>
      <c r="FZ149" s="2">
        <f t="shared" si="169"/>
        <v>0.652357032699732</v>
      </c>
      <c r="GA149" s="2">
        <f t="shared" si="169"/>
        <v>0.11605857068068859</v>
      </c>
      <c r="GB149" s="2">
        <f t="shared" si="169"/>
        <v>0.13248056916096765</v>
      </c>
      <c r="GC149" s="2">
        <f t="shared" si="169"/>
        <v>0.1249945538287458</v>
      </c>
      <c r="GD149" s="2">
        <f t="shared" si="169"/>
        <v>0.12528397495746757</v>
      </c>
      <c r="GE149" s="2">
        <f t="shared" si="169"/>
        <v>0.14806654713458159</v>
      </c>
      <c r="GF149" s="2">
        <f t="shared" si="169"/>
        <v>0.13688832670528228</v>
      </c>
      <c r="GG149" s="2">
        <f t="shared" si="169"/>
        <v>0.13934332338861741</v>
      </c>
      <c r="GH149" s="2">
        <f t="shared" si="169"/>
        <v>0.12114611020752396</v>
      </c>
      <c r="GI149" s="2">
        <f t="shared" si="169"/>
        <v>0.10635132703510236</v>
      </c>
      <c r="GJ149" s="2">
        <f t="shared" si="169"/>
        <v>8.1709293095763455E-2</v>
      </c>
      <c r="GK149" s="2">
        <f t="shared" si="169"/>
        <v>8.0885675427938453E-2</v>
      </c>
      <c r="GM149" s="86">
        <f t="shared" si="170"/>
        <v>7.5973814105758821E-227</v>
      </c>
      <c r="GN149" s="86">
        <f t="shared" si="170"/>
        <v>4.4693850027976762E-294</v>
      </c>
      <c r="GO149" s="86">
        <f t="shared" si="170"/>
        <v>2.5733040736443339E-296</v>
      </c>
      <c r="GP149" s="86">
        <f t="shared" si="170"/>
        <v>0</v>
      </c>
      <c r="GQ149" s="86">
        <f t="shared" si="170"/>
        <v>0</v>
      </c>
      <c r="GR149" s="86">
        <f t="shared" si="170"/>
        <v>0</v>
      </c>
      <c r="GS149" s="86">
        <f t="shared" si="170"/>
        <v>0</v>
      </c>
      <c r="GT149" s="86">
        <f t="shared" si="170"/>
        <v>7.8758442036633475E-292</v>
      </c>
      <c r="GU149" s="86">
        <f t="shared" si="170"/>
        <v>6.8905989786732015E-302</v>
      </c>
      <c r="GV149" s="86">
        <f t="shared" si="170"/>
        <v>1.1982578345278761E-274</v>
      </c>
      <c r="GW149" s="86">
        <f t="shared" si="170"/>
        <v>0</v>
      </c>
      <c r="GX149" s="86">
        <f t="shared" si="170"/>
        <v>6.2097366836395743E-286</v>
      </c>
      <c r="GY149" s="86">
        <f t="shared" si="170"/>
        <v>1.4402608069078916E-254</v>
      </c>
      <c r="GZ149" s="86">
        <f t="shared" si="170"/>
        <v>6.058305132852991E-153</v>
      </c>
      <c r="HA149" s="86">
        <f t="shared" si="170"/>
        <v>2.4465820474797378E-127</v>
      </c>
      <c r="HC149" s="86">
        <f t="shared" si="153"/>
        <v>5.7686574034326828E-117</v>
      </c>
      <c r="HD149" s="86">
        <f t="shared" si="153"/>
        <v>2.9828974855069153E-149</v>
      </c>
      <c r="HE149" s="86">
        <f t="shared" si="153"/>
        <v>2.1596287119278918E-165</v>
      </c>
      <c r="HF149" s="86">
        <f t="shared" si="153"/>
        <v>1.2772898685280403E-146</v>
      </c>
      <c r="HG149" s="86">
        <f t="shared" si="153"/>
        <v>1.299037534712125E-196</v>
      </c>
      <c r="HH149" s="86">
        <f t="shared" si="153"/>
        <v>1.6130289362890103E-263</v>
      </c>
      <c r="HI149" s="86">
        <f t="shared" si="153"/>
        <v>1.3076686356471193E-271</v>
      </c>
      <c r="HJ149" s="86">
        <f t="shared" si="153"/>
        <v>1.5742707446021351E-250</v>
      </c>
      <c r="HK149" s="86">
        <f t="shared" si="153"/>
        <v>7.7069395741341923E-213</v>
      </c>
      <c r="HL149" s="86">
        <f t="shared" si="161"/>
        <v>2.5930534071544735E-197</v>
      </c>
      <c r="HM149" s="86">
        <f t="shared" si="161"/>
        <v>1.6949423287776499E-170</v>
      </c>
      <c r="HN149" s="86">
        <f t="shared" si="161"/>
        <v>9.0416225870107968E-158</v>
      </c>
      <c r="HO149" s="86">
        <f t="shared" si="161"/>
        <v>2.7788517848801353E-136</v>
      </c>
      <c r="HP149" s="86">
        <f t="shared" si="161"/>
        <v>6.5125556067026521E-86</v>
      </c>
      <c r="HQ149" s="86">
        <f t="shared" si="161"/>
        <v>6.1558882824549322E-78</v>
      </c>
      <c r="HS149" s="86">
        <f t="shared" si="171"/>
        <v>0.34385259221373526</v>
      </c>
      <c r="HT149" s="86">
        <f t="shared" si="171"/>
        <v>0.13064346561125678</v>
      </c>
      <c r="HU149" s="86">
        <f t="shared" si="171"/>
        <v>0.21012618241780587</v>
      </c>
      <c r="HV149" s="86">
        <f t="shared" si="171"/>
        <v>0.20389789940038225</v>
      </c>
      <c r="HW149" s="86">
        <f t="shared" si="171"/>
        <v>0.19390590708864167</v>
      </c>
      <c r="HX149" s="86">
        <f t="shared" si="171"/>
        <v>0.13353406657565844</v>
      </c>
      <c r="HY149" s="86">
        <f t="shared" si="171"/>
        <v>0.18362662976441693</v>
      </c>
      <c r="HZ149" s="86">
        <f t="shared" si="171"/>
        <v>0.13434399113035067</v>
      </c>
      <c r="IA149" s="86">
        <f t="shared" si="171"/>
        <v>0.13673326817150636</v>
      </c>
      <c r="IB149" s="86">
        <f t="shared" si="171"/>
        <v>0.11192748857779269</v>
      </c>
      <c r="IC149" s="86">
        <f t="shared" si="171"/>
        <v>0.16545455781301918</v>
      </c>
      <c r="ID149" s="86">
        <f t="shared" si="171"/>
        <v>0.2327573557786283</v>
      </c>
      <c r="IE149" s="86">
        <f t="shared" si="171"/>
        <v>0.27270708654574766</v>
      </c>
      <c r="IF149" s="86">
        <f t="shared" si="171"/>
        <v>0.44938593573548069</v>
      </c>
      <c r="IG149" s="86">
        <f t="shared" si="171"/>
        <v>0.44315710707051642</v>
      </c>
      <c r="II149" s="86">
        <f t="shared" si="172"/>
        <v>7.9943097791937728E-13</v>
      </c>
      <c r="IJ149" s="86">
        <f t="shared" si="172"/>
        <v>1.4503675552938714E-7</v>
      </c>
      <c r="IK149" s="86">
        <f t="shared" si="172"/>
        <v>4.7489626021604983E-12</v>
      </c>
      <c r="IL149" s="86">
        <f t="shared" si="172"/>
        <v>0.3187689308220345</v>
      </c>
      <c r="IM149" s="86">
        <f t="shared" si="172"/>
        <v>3.3408976467299632E-15</v>
      </c>
      <c r="IN149" s="86">
        <f t="shared" si="172"/>
        <v>4.0835864332737933E-13</v>
      </c>
      <c r="IO149" s="86">
        <f t="shared" si="172"/>
        <v>1.6021915042873798E-14</v>
      </c>
      <c r="IP149" s="86">
        <f t="shared" si="172"/>
        <v>1.5950265168344628E-13</v>
      </c>
      <c r="IQ149" s="86">
        <f t="shared" si="172"/>
        <v>6.7526197871797687E-12</v>
      </c>
      <c r="IR149" s="86">
        <f t="shared" si="172"/>
        <v>1.215881129314835E-13</v>
      </c>
      <c r="IS149" s="86">
        <f t="shared" si="172"/>
        <v>5.6439298774936081E-13</v>
      </c>
      <c r="IT149" s="86">
        <f t="shared" si="172"/>
        <v>1.1618679194520357E-14</v>
      </c>
      <c r="IU149" s="86">
        <f t="shared" si="172"/>
        <v>2.7679517021650087E-16</v>
      </c>
      <c r="IV149" s="86">
        <f t="shared" si="172"/>
        <v>8.5220594725947793E-9</v>
      </c>
      <c r="IW149" s="86">
        <f t="shared" si="172"/>
        <v>5.1802789103458034E-7</v>
      </c>
      <c r="IY149" s="86">
        <f t="shared" si="173"/>
        <v>0.34385259221453468</v>
      </c>
      <c r="IZ149" s="86">
        <f t="shared" si="173"/>
        <v>0.1306436106480123</v>
      </c>
      <c r="JA149" s="86">
        <f t="shared" si="173"/>
        <v>0.21012618242255482</v>
      </c>
      <c r="JB149" s="86">
        <f t="shared" si="173"/>
        <v>0.52266683022241678</v>
      </c>
      <c r="JC149" s="86">
        <f t="shared" si="173"/>
        <v>0.193905907088645</v>
      </c>
      <c r="JD149" s="86">
        <f t="shared" si="173"/>
        <v>0.13353406657606681</v>
      </c>
      <c r="JE149" s="86">
        <f t="shared" si="173"/>
        <v>0.18362662976443295</v>
      </c>
      <c r="JF149" s="86">
        <f t="shared" si="173"/>
        <v>0.13434399113051018</v>
      </c>
      <c r="JG149" s="86">
        <f t="shared" si="173"/>
        <v>0.13673326817825898</v>
      </c>
      <c r="JH149" s="86">
        <f t="shared" si="173"/>
        <v>0.11192748857791428</v>
      </c>
      <c r="JI149" s="86">
        <f t="shared" si="173"/>
        <v>0.16545455781358356</v>
      </c>
      <c r="JJ149" s="86">
        <f t="shared" si="173"/>
        <v>0.23275735577863993</v>
      </c>
      <c r="JK149" s="86">
        <f t="shared" si="173"/>
        <v>0.27270708654574793</v>
      </c>
      <c r="JL149" s="86">
        <f t="shared" si="173"/>
        <v>0.44938594425754014</v>
      </c>
      <c r="JM149" s="86">
        <f t="shared" si="173"/>
        <v>0.44315762509840745</v>
      </c>
    </row>
    <row r="150" spans="2:273" x14ac:dyDescent="0.25">
      <c r="B150" s="2">
        <v>123</v>
      </c>
      <c r="C150" s="37">
        <v>82.6</v>
      </c>
      <c r="D150" s="37">
        <v>86.125</v>
      </c>
      <c r="E150" s="37">
        <v>84.275000000000006</v>
      </c>
      <c r="F150" s="37">
        <v>86.6</v>
      </c>
      <c r="G150" s="37">
        <v>85.35</v>
      </c>
      <c r="H150" s="37">
        <v>85</v>
      </c>
      <c r="I150" s="37">
        <v>84.65</v>
      </c>
      <c r="J150" s="37">
        <v>91.7</v>
      </c>
      <c r="K150" s="37">
        <v>87.268000000000001</v>
      </c>
      <c r="L150" s="37">
        <v>87.293000000000006</v>
      </c>
      <c r="M150" s="37">
        <v>87.024000000000001</v>
      </c>
      <c r="N150" s="37">
        <v>85.853999999999999</v>
      </c>
      <c r="O150" s="37">
        <v>89.634</v>
      </c>
      <c r="P150" s="37">
        <v>103.34099999999999</v>
      </c>
      <c r="Q150" s="37">
        <v>124.732</v>
      </c>
      <c r="S150" s="4">
        <f t="shared" si="174"/>
        <v>85.864058947668667</v>
      </c>
      <c r="T150" s="4">
        <f t="shared" si="174"/>
        <v>87.103776139242868</v>
      </c>
      <c r="U150" s="4">
        <f t="shared" si="174"/>
        <v>85.886520105857812</v>
      </c>
      <c r="V150" s="4">
        <f t="shared" si="174"/>
        <v>85.047825702544955</v>
      </c>
      <c r="W150" s="4">
        <f t="shared" si="174"/>
        <v>85.616124726244877</v>
      </c>
      <c r="X150" s="4">
        <f t="shared" si="174"/>
        <v>86.441511170359036</v>
      </c>
      <c r="Y150" s="4">
        <f t="shared" si="174"/>
        <v>86.465112434444308</v>
      </c>
      <c r="Z150" s="4">
        <f t="shared" si="174"/>
        <v>88.32456960084825</v>
      </c>
      <c r="AA150" s="4">
        <f t="shared" si="174"/>
        <v>88.926409077535538</v>
      </c>
      <c r="AB150" s="4">
        <f t="shared" si="174"/>
        <v>88.539742706177876</v>
      </c>
      <c r="AC150" s="4">
        <f t="shared" si="174"/>
        <v>88.025581531379373</v>
      </c>
      <c r="AD150" s="4">
        <f t="shared" si="174"/>
        <v>88.87893045339456</v>
      </c>
      <c r="AE150" s="4">
        <f t="shared" si="174"/>
        <v>90.131680509466449</v>
      </c>
      <c r="AF150" s="4">
        <f t="shared" si="174"/>
        <v>104.0598848068371</v>
      </c>
      <c r="AG150" s="4">
        <f t="shared" si="174"/>
        <v>123.99247724816377</v>
      </c>
      <c r="AI150" s="4">
        <f t="shared" si="175"/>
        <v>-3.2640589476686728</v>
      </c>
      <c r="AJ150" s="4">
        <f t="shared" si="175"/>
        <v>-0.97877613924286777</v>
      </c>
      <c r="AK150" s="4">
        <f t="shared" si="175"/>
        <v>-1.6115201058578066</v>
      </c>
      <c r="AL150" s="4">
        <f t="shared" si="175"/>
        <v>1.5521742974550392</v>
      </c>
      <c r="AM150" s="4">
        <f t="shared" si="175"/>
        <v>-0.26612472624488248</v>
      </c>
      <c r="AN150" s="4">
        <f t="shared" si="175"/>
        <v>-1.4415111703590355</v>
      </c>
      <c r="AO150" s="4">
        <f t="shared" si="175"/>
        <v>-1.8151124344443019</v>
      </c>
      <c r="AP150" s="4">
        <f t="shared" si="175"/>
        <v>3.3754303991517531</v>
      </c>
      <c r="AQ150" s="4">
        <f t="shared" si="175"/>
        <v>-1.6584090775355378</v>
      </c>
      <c r="AR150" s="4">
        <f t="shared" si="175"/>
        <v>-1.2467427061778693</v>
      </c>
      <c r="AS150" s="4">
        <f t="shared" si="175"/>
        <v>-1.0015815313793723</v>
      </c>
      <c r="AT150" s="4">
        <f t="shared" si="175"/>
        <v>-3.0249304533945605</v>
      </c>
      <c r="AU150" s="4">
        <f t="shared" si="175"/>
        <v>-0.49768050946644848</v>
      </c>
      <c r="AV150" s="4">
        <f t="shared" si="175"/>
        <v>-0.71888480683711009</v>
      </c>
      <c r="AW150" s="4">
        <f t="shared" si="175"/>
        <v>0.73952275183623328</v>
      </c>
      <c r="AY150" s="2">
        <f t="shared" si="167"/>
        <v>85.864058947668667</v>
      </c>
      <c r="AZ150" s="2">
        <f t="shared" si="167"/>
        <v>87.084344769275546</v>
      </c>
      <c r="BA150" s="2">
        <f t="shared" si="167"/>
        <v>85.803680080527528</v>
      </c>
      <c r="BB150" s="2">
        <f t="shared" si="167"/>
        <v>84.966719713310539</v>
      </c>
      <c r="BC150" s="2">
        <f t="shared" si="167"/>
        <v>85.506267236761246</v>
      </c>
      <c r="BD150" s="2">
        <f t="shared" si="167"/>
        <v>86.388211597507237</v>
      </c>
      <c r="BE150" s="2">
        <f t="shared" si="167"/>
        <v>86.311373049698233</v>
      </c>
      <c r="BF150" s="2">
        <f t="shared" si="167"/>
        <v>88.260881400577901</v>
      </c>
      <c r="BG150" s="2">
        <f t="shared" si="167"/>
        <v>88.846212624610033</v>
      </c>
      <c r="BH150" s="2">
        <f t="shared" si="167"/>
        <v>88.490489248794063</v>
      </c>
      <c r="BI150" s="2">
        <f t="shared" si="167"/>
        <v>87.849968355375083</v>
      </c>
      <c r="BJ150" s="2">
        <f t="shared" si="167"/>
        <v>88.443365852302747</v>
      </c>
      <c r="BK150" s="2">
        <f t="shared" si="167"/>
        <v>89.324744072712718</v>
      </c>
      <c r="BL150" s="2">
        <f t="shared" si="167"/>
        <v>90.459373469729627</v>
      </c>
      <c r="BM150" s="2">
        <f t="shared" si="167"/>
        <v>93.704159183563519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109.79013738191637</v>
      </c>
      <c r="DL150" s="2">
        <f t="shared" si="176"/>
        <v>105.44250337381919</v>
      </c>
      <c r="DM150" s="2">
        <f t="shared" si="176"/>
        <v>108.78080909943714</v>
      </c>
      <c r="DN150" s="2">
        <f t="shared" si="176"/>
        <v>113.28846153846153</v>
      </c>
      <c r="DO150" s="2">
        <f t="shared" si="176"/>
        <v>101.77959514170043</v>
      </c>
      <c r="DP150" s="2">
        <f t="shared" si="176"/>
        <v>112.33340628077471</v>
      </c>
      <c r="DQ150" s="2">
        <f t="shared" si="176"/>
        <v>111.23423423423421</v>
      </c>
      <c r="DR150" s="2">
        <f t="shared" si="176"/>
        <v>111.52282388663969</v>
      </c>
      <c r="DS150" s="2">
        <f t="shared" si="176"/>
        <v>116.22342969690341</v>
      </c>
      <c r="DT150" s="2">
        <f t="shared" si="176"/>
        <v>114.844951161688</v>
      </c>
      <c r="DU150" s="2">
        <f t="shared" si="176"/>
        <v>109.48359520917678</v>
      </c>
      <c r="DV150" s="2">
        <f t="shared" si="176"/>
        <v>114.17965652697235</v>
      </c>
      <c r="DW150" s="2">
        <f t="shared" si="176"/>
        <v>116.08525320056899</v>
      </c>
      <c r="DX150" s="2">
        <f t="shared" si="176"/>
        <v>111.95810573731627</v>
      </c>
      <c r="DY150" s="2">
        <f t="shared" si="176"/>
        <v>109.92415229500891</v>
      </c>
      <c r="EA150" s="2">
        <f t="shared" si="152"/>
        <v>85.869774083895848</v>
      </c>
      <c r="EB150" s="2">
        <f t="shared" si="152"/>
        <v>87.254076367389075</v>
      </c>
      <c r="EC150" s="2">
        <f t="shared" si="152"/>
        <v>85.712958357432029</v>
      </c>
      <c r="ED150" s="2">
        <f t="shared" si="152"/>
        <v>84.087398364028218</v>
      </c>
      <c r="EE150" s="2">
        <f t="shared" si="152"/>
        <v>85.429086612264683</v>
      </c>
      <c r="EF150" s="2">
        <f t="shared" si="152"/>
        <v>86.432298466098857</v>
      </c>
      <c r="EG150" s="2">
        <f t="shared" si="152"/>
        <v>86.231827178724842</v>
      </c>
      <c r="EH150" s="2">
        <f t="shared" si="152"/>
        <v>88.323883573152941</v>
      </c>
      <c r="EI150" s="2">
        <f t="shared" si="152"/>
        <v>88.888231051000275</v>
      </c>
      <c r="EJ150" s="2">
        <f t="shared" si="152"/>
        <v>88.489089218758011</v>
      </c>
      <c r="EK150" s="2">
        <f t="shared" si="152"/>
        <v>87.822799909297032</v>
      </c>
      <c r="EL150" s="2">
        <f t="shared" si="179"/>
        <v>88.438986202592304</v>
      </c>
      <c r="EM150" s="2">
        <f t="shared" si="135"/>
        <v>89.265876428638165</v>
      </c>
      <c r="EN150" s="2">
        <f t="shared" si="135"/>
        <v>90.479890858505556</v>
      </c>
      <c r="EO150" s="2">
        <f t="shared" si="135"/>
        <v>93.802090323645984</v>
      </c>
      <c r="EQ150" s="2">
        <f t="shared" si="177"/>
        <v>85.723867900254788</v>
      </c>
      <c r="ER150" s="2">
        <f t="shared" si="177"/>
        <v>86.33957090085687</v>
      </c>
      <c r="ES150" s="2">
        <f t="shared" si="177"/>
        <v>86.308054824310389</v>
      </c>
      <c r="ET150" s="2">
        <f t="shared" si="177"/>
        <v>85.371862269350586</v>
      </c>
      <c r="EU150" s="2">
        <f t="shared" si="177"/>
        <v>85.978025270895643</v>
      </c>
      <c r="EV150" s="2">
        <f t="shared" si="177"/>
        <v>86.032818416687135</v>
      </c>
      <c r="EW150" s="2">
        <f t="shared" si="177"/>
        <v>86.711462205739565</v>
      </c>
      <c r="EX150" s="2">
        <f t="shared" si="177"/>
        <v>87.76823289014223</v>
      </c>
      <c r="EY150" s="2">
        <f t="shared" si="177"/>
        <v>88.528461993945967</v>
      </c>
      <c r="EZ150" s="2">
        <f t="shared" si="177"/>
        <v>88.400987226152068</v>
      </c>
      <c r="FA150" s="2">
        <f t="shared" si="177"/>
        <v>87.931045881731762</v>
      </c>
      <c r="FB150" s="2">
        <f t="shared" si="177"/>
        <v>88.361864194021564</v>
      </c>
      <c r="FC150" s="2">
        <f t="shared" si="177"/>
        <v>89.643035419228298</v>
      </c>
      <c r="FD150" s="2">
        <f t="shared" si="177"/>
        <v>90.10664267787692</v>
      </c>
      <c r="FE150" s="2">
        <f t="shared" si="177"/>
        <v>92.573970500466601</v>
      </c>
      <c r="FG150" s="2">
        <f t="shared" si="178"/>
        <v>0.99955184266872621</v>
      </c>
      <c r="FH150" s="2">
        <f t="shared" si="178"/>
        <v>0.99957016441545343</v>
      </c>
      <c r="FI150" s="2">
        <f t="shared" si="178"/>
        <v>0.99952759837770488</v>
      </c>
      <c r="FJ150" s="2">
        <f t="shared" si="178"/>
        <v>0.99948795483720487</v>
      </c>
      <c r="FK150" s="2">
        <f t="shared" si="178"/>
        <v>0.99950468968069495</v>
      </c>
      <c r="FL150" s="2">
        <f t="shared" si="178"/>
        <v>0.99948997995026778</v>
      </c>
      <c r="FM150" s="2">
        <f t="shared" si="178"/>
        <v>0.99941632238981604</v>
      </c>
      <c r="FN150" s="2">
        <f t="shared" si="178"/>
        <v>0.9994647773054125</v>
      </c>
      <c r="FO150" s="2">
        <f t="shared" si="178"/>
        <v>0.99943047525859374</v>
      </c>
      <c r="FP150" s="2">
        <f t="shared" si="178"/>
        <v>0.99945168406214135</v>
      </c>
      <c r="FQ150" s="2">
        <f t="shared" si="178"/>
        <v>0.99949912890788184</v>
      </c>
      <c r="FR150" s="2">
        <f t="shared" si="178"/>
        <v>0.99943646662949992</v>
      </c>
      <c r="FS150" s="2">
        <f t="shared" si="178"/>
        <v>0.9994282826443468</v>
      </c>
      <c r="FT150" s="2">
        <f t="shared" si="178"/>
        <v>0.99941050592776726</v>
      </c>
      <c r="FU150" s="2">
        <f t="shared" si="178"/>
        <v>0.99937063646115865</v>
      </c>
      <c r="FW150" s="2">
        <f t="shared" si="169"/>
        <v>0.11264239798330714</v>
      </c>
      <c r="FX150" s="2">
        <f t="shared" si="169"/>
        <v>0.19414824488812513</v>
      </c>
      <c r="FY150" s="2">
        <f t="shared" si="169"/>
        <v>0.13413696337475167</v>
      </c>
      <c r="FZ150" s="2">
        <f t="shared" si="169"/>
        <v>0.67294151478585185</v>
      </c>
      <c r="GA150" s="2">
        <f t="shared" si="169"/>
        <v>0.12584657285448966</v>
      </c>
      <c r="GB150" s="2">
        <f t="shared" si="169"/>
        <v>0.14342882196935394</v>
      </c>
      <c r="GC150" s="2">
        <f t="shared" si="169"/>
        <v>0.13542073058894616</v>
      </c>
      <c r="GD150" s="2">
        <f t="shared" si="169"/>
        <v>0.13573054839518273</v>
      </c>
      <c r="GE150" s="2">
        <f t="shared" si="169"/>
        <v>0.16006517848376034</v>
      </c>
      <c r="GF150" s="2">
        <f t="shared" si="169"/>
        <v>0.14813863724560117</v>
      </c>
      <c r="GG150" s="2">
        <f t="shared" si="169"/>
        <v>0.15076015774996329</v>
      </c>
      <c r="GH150" s="2">
        <f t="shared" si="169"/>
        <v>0.13129944595637466</v>
      </c>
      <c r="GI150" s="2">
        <f t="shared" si="169"/>
        <v>0.11542755705786999</v>
      </c>
      <c r="GJ150" s="2">
        <f t="shared" si="169"/>
        <v>8.8891710264318746E-2</v>
      </c>
      <c r="GK150" s="2">
        <f t="shared" si="169"/>
        <v>8.800263298282858E-2</v>
      </c>
      <c r="GM150" s="86">
        <f t="shared" si="170"/>
        <v>3.7880085014055193E-234</v>
      </c>
      <c r="GN150" s="86">
        <f t="shared" si="170"/>
        <v>1.9555328839331836E-303</v>
      </c>
      <c r="GO150" s="86">
        <f t="shared" si="170"/>
        <v>9.9207999974157406E-306</v>
      </c>
      <c r="GP150" s="86">
        <f t="shared" si="170"/>
        <v>0</v>
      </c>
      <c r="GQ150" s="86">
        <f t="shared" si="170"/>
        <v>0</v>
      </c>
      <c r="GR150" s="86">
        <f t="shared" si="170"/>
        <v>0</v>
      </c>
      <c r="GS150" s="86">
        <f t="shared" si="170"/>
        <v>0</v>
      </c>
      <c r="GT150" s="86">
        <f t="shared" si="170"/>
        <v>3.7537368078376738E-301</v>
      </c>
      <c r="GU150" s="86">
        <f t="shared" si="170"/>
        <v>0</v>
      </c>
      <c r="GV150" s="86">
        <f t="shared" si="170"/>
        <v>2.4881541770363768E-283</v>
      </c>
      <c r="GW150" s="86">
        <f t="shared" si="170"/>
        <v>0</v>
      </c>
      <c r="GX150" s="86">
        <f t="shared" si="170"/>
        <v>5.2510149018030518E-295</v>
      </c>
      <c r="GY150" s="86">
        <f t="shared" si="170"/>
        <v>1.1496755549853833E-262</v>
      </c>
      <c r="GZ150" s="86">
        <f t="shared" si="170"/>
        <v>8.030725569508949E-158</v>
      </c>
      <c r="HA150" s="86">
        <f t="shared" si="170"/>
        <v>2.5980844840918628E-131</v>
      </c>
      <c r="HC150" s="86">
        <f t="shared" si="153"/>
        <v>1.1206820177230983E-122</v>
      </c>
      <c r="HD150" s="86">
        <f t="shared" si="153"/>
        <v>2.3746275097157425E-156</v>
      </c>
      <c r="HE150" s="86">
        <f t="shared" si="153"/>
        <v>3.2208912300393489E-173</v>
      </c>
      <c r="HF150" s="86">
        <f t="shared" si="153"/>
        <v>1.5902031135953964E-153</v>
      </c>
      <c r="HG150" s="86">
        <f t="shared" si="153"/>
        <v>7.426901742943643E-206</v>
      </c>
      <c r="HH150" s="86">
        <f t="shared" si="153"/>
        <v>9.1417372892199331E-276</v>
      </c>
      <c r="HI150" s="86">
        <f t="shared" si="153"/>
        <v>1.6177873216932699E-284</v>
      </c>
      <c r="HJ150" s="86">
        <f t="shared" si="153"/>
        <v>2.1380832089576137E-262</v>
      </c>
      <c r="HK150" s="86">
        <f t="shared" si="153"/>
        <v>6.5345340865040859E-223</v>
      </c>
      <c r="HL150" s="86">
        <f t="shared" si="161"/>
        <v>1.6288432717398054E-206</v>
      </c>
      <c r="HM150" s="86">
        <f t="shared" si="161"/>
        <v>1.8436460324106871E-178</v>
      </c>
      <c r="HN150" s="86">
        <f t="shared" si="161"/>
        <v>2.7434283496299472E-165</v>
      </c>
      <c r="HO150" s="86">
        <f t="shared" si="161"/>
        <v>6.662625604206852E-143</v>
      </c>
      <c r="HP150" s="86">
        <f t="shared" si="161"/>
        <v>4.1489030422137862E-90</v>
      </c>
      <c r="HQ150" s="86">
        <f t="shared" si="161"/>
        <v>1.1770985000438095E-81</v>
      </c>
      <c r="HS150" s="86">
        <f t="shared" si="171"/>
        <v>0.28407737812558775</v>
      </c>
      <c r="HT150" s="86">
        <f t="shared" si="171"/>
        <v>9.4458837425018038E-2</v>
      </c>
      <c r="HU150" s="86">
        <f t="shared" si="171"/>
        <v>0.15873039468076852</v>
      </c>
      <c r="HV150" s="86">
        <f t="shared" si="171"/>
        <v>0.14772753336164704</v>
      </c>
      <c r="HW150" s="86">
        <f t="shared" si="171"/>
        <v>0.14076770629765362</v>
      </c>
      <c r="HX150" s="86">
        <f t="shared" si="171"/>
        <v>9.3122491469348881E-2</v>
      </c>
      <c r="HY150" s="86">
        <f t="shared" si="171"/>
        <v>0.13162916018880455</v>
      </c>
      <c r="HZ150" s="86">
        <f t="shared" si="171"/>
        <v>9.4317549787782604E-2</v>
      </c>
      <c r="IA150" s="86">
        <f t="shared" si="171"/>
        <v>9.5006634961380565E-2</v>
      </c>
      <c r="IB150" s="86">
        <f t="shared" si="171"/>
        <v>7.5414125188559444E-2</v>
      </c>
      <c r="IC150" s="86">
        <f t="shared" si="171"/>
        <v>0.11698970148698831</v>
      </c>
      <c r="ID150" s="86">
        <f t="shared" si="171"/>
        <v>0.17296582872780009</v>
      </c>
      <c r="IE150" s="86">
        <f t="shared" si="171"/>
        <v>0.20853231513941789</v>
      </c>
      <c r="IF150" s="86">
        <f t="shared" si="171"/>
        <v>0.37676560907640216</v>
      </c>
      <c r="IG150" s="86">
        <f t="shared" si="171"/>
        <v>0.38283718452274978</v>
      </c>
      <c r="II150" s="86">
        <f t="shared" si="172"/>
        <v>7.1054054779386633E-12</v>
      </c>
      <c r="IJ150" s="86">
        <f t="shared" si="172"/>
        <v>7.7779579101524868E-7</v>
      </c>
      <c r="IK150" s="86">
        <f t="shared" si="172"/>
        <v>4.4642211744393847E-11</v>
      </c>
      <c r="IL150" s="86">
        <f t="shared" si="172"/>
        <v>0.25449751790561059</v>
      </c>
      <c r="IM150" s="86">
        <f t="shared" si="172"/>
        <v>5.4697424278292722E-14</v>
      </c>
      <c r="IN150" s="86">
        <f t="shared" si="172"/>
        <v>5.2935440593878989E-12</v>
      </c>
      <c r="IO150" s="86">
        <f t="shared" si="172"/>
        <v>2.5595758755418424E-13</v>
      </c>
      <c r="IP150" s="86">
        <f t="shared" si="172"/>
        <v>2.0740848797303062E-12</v>
      </c>
      <c r="IQ150" s="86">
        <f t="shared" si="172"/>
        <v>7.9322801972263683E-11</v>
      </c>
      <c r="IR150" s="86">
        <f t="shared" si="172"/>
        <v>1.8638760345235978E-12</v>
      </c>
      <c r="IS150" s="86">
        <f t="shared" si="172"/>
        <v>7.681854510108928E-12</v>
      </c>
      <c r="IT150" s="86">
        <f t="shared" si="172"/>
        <v>1.819456614970899E-13</v>
      </c>
      <c r="IU150" s="86">
        <f t="shared" si="172"/>
        <v>4.9176375903715957E-15</v>
      </c>
      <c r="IV150" s="86">
        <f t="shared" si="172"/>
        <v>3.0486964690196395E-8</v>
      </c>
      <c r="IW150" s="86">
        <f t="shared" si="172"/>
        <v>1.3684654501428978E-6</v>
      </c>
      <c r="IY150" s="86">
        <f t="shared" si="173"/>
        <v>0.28407737813269318</v>
      </c>
      <c r="IZ150" s="86">
        <f t="shared" si="173"/>
        <v>9.4459615220809048E-2</v>
      </c>
      <c r="JA150" s="86">
        <f t="shared" si="173"/>
        <v>0.15873039472541073</v>
      </c>
      <c r="JB150" s="86">
        <f t="shared" si="173"/>
        <v>0.40222505126725761</v>
      </c>
      <c r="JC150" s="86">
        <f t="shared" si="173"/>
        <v>0.14076770629770832</v>
      </c>
      <c r="JD150" s="86">
        <f t="shared" si="173"/>
        <v>9.3122491474642424E-2</v>
      </c>
      <c r="JE150" s="86">
        <f t="shared" si="173"/>
        <v>0.13162916018906051</v>
      </c>
      <c r="JF150" s="86">
        <f t="shared" si="173"/>
        <v>9.4317549789856694E-2</v>
      </c>
      <c r="JG150" s="86">
        <f t="shared" si="173"/>
        <v>9.5006635040703363E-2</v>
      </c>
      <c r="JH150" s="86">
        <f t="shared" si="173"/>
        <v>7.5414125190423315E-2</v>
      </c>
      <c r="JI150" s="86">
        <f t="shared" si="173"/>
        <v>0.11698970149467017</v>
      </c>
      <c r="JJ150" s="86">
        <f t="shared" si="173"/>
        <v>0.17296582872798202</v>
      </c>
      <c r="JK150" s="86">
        <f t="shared" si="173"/>
        <v>0.2085323151394228</v>
      </c>
      <c r="JL150" s="86">
        <f t="shared" si="173"/>
        <v>0.37676563956336684</v>
      </c>
      <c r="JM150" s="86">
        <f t="shared" si="173"/>
        <v>0.38283855298819991</v>
      </c>
    </row>
    <row r="151" spans="2:273" x14ac:dyDescent="0.25">
      <c r="B151" s="2">
        <v>124</v>
      </c>
      <c r="C151" s="37">
        <v>83.043999999999997</v>
      </c>
      <c r="D151" s="37">
        <v>85.775000000000006</v>
      </c>
      <c r="E151" s="37">
        <v>85.1</v>
      </c>
      <c r="F151" s="37">
        <v>83.35</v>
      </c>
      <c r="G151" s="37">
        <v>85.2</v>
      </c>
      <c r="H151" s="37">
        <v>83.875</v>
      </c>
      <c r="I151" s="37">
        <v>84.974999999999994</v>
      </c>
      <c r="J151" s="37">
        <v>84.974999999999994</v>
      </c>
      <c r="K151" s="37">
        <v>87.512</v>
      </c>
      <c r="L151" s="37">
        <v>88.097999999999999</v>
      </c>
      <c r="M151" s="37">
        <v>87.683000000000007</v>
      </c>
      <c r="N151" s="37">
        <v>87.340999999999994</v>
      </c>
      <c r="O151" s="37">
        <v>86.194999999999993</v>
      </c>
      <c r="P151" s="37">
        <v>101.43899999999999</v>
      </c>
      <c r="Q151" s="37">
        <v>117.07299999999999</v>
      </c>
      <c r="S151" s="4">
        <f t="shared" si="174"/>
        <v>85.75102556136909</v>
      </c>
      <c r="T151" s="4">
        <f t="shared" si="174"/>
        <v>86.954846092724807</v>
      </c>
      <c r="U151" s="4">
        <f t="shared" si="174"/>
        <v>85.702761558840137</v>
      </c>
      <c r="V151" s="4">
        <f t="shared" si="174"/>
        <v>84.869878291825287</v>
      </c>
      <c r="W151" s="4">
        <f t="shared" si="174"/>
        <v>85.430772426688648</v>
      </c>
      <c r="X151" s="4">
        <f t="shared" si="174"/>
        <v>86.300506914736388</v>
      </c>
      <c r="Y151" s="4">
        <f t="shared" si="174"/>
        <v>86.224443675084927</v>
      </c>
      <c r="Z151" s="4">
        <f t="shared" si="174"/>
        <v>88.18624169832249</v>
      </c>
      <c r="AA151" s="4">
        <f t="shared" si="174"/>
        <v>88.754808051239664</v>
      </c>
      <c r="AB151" s="4">
        <f t="shared" si="174"/>
        <v>88.378680745051454</v>
      </c>
      <c r="AC151" s="4">
        <f t="shared" si="174"/>
        <v>87.769477238242359</v>
      </c>
      <c r="AD151" s="4">
        <f t="shared" si="174"/>
        <v>88.495963020215385</v>
      </c>
      <c r="AE151" s="4">
        <f t="shared" si="174"/>
        <v>89.56623682334893</v>
      </c>
      <c r="AF151" s="4">
        <f t="shared" si="174"/>
        <v>99.873151023355106</v>
      </c>
      <c r="AG151" s="4">
        <f t="shared" si="174"/>
        <v>115.80359426570782</v>
      </c>
      <c r="AI151" s="4">
        <f t="shared" si="175"/>
        <v>-2.7070255613690932</v>
      </c>
      <c r="AJ151" s="4">
        <f t="shared" si="175"/>
        <v>-1.1798460927248016</v>
      </c>
      <c r="AK151" s="4">
        <f t="shared" si="175"/>
        <v>-0.60276155884014315</v>
      </c>
      <c r="AL151" s="4">
        <f t="shared" si="175"/>
        <v>-1.5198782918252931</v>
      </c>
      <c r="AM151" s="4">
        <f t="shared" si="175"/>
        <v>-0.23077242668864528</v>
      </c>
      <c r="AN151" s="4">
        <f t="shared" si="175"/>
        <v>-2.4255069147363884</v>
      </c>
      <c r="AO151" s="4">
        <f t="shared" si="175"/>
        <v>-1.2494436750849331</v>
      </c>
      <c r="AP151" s="4">
        <f t="shared" si="175"/>
        <v>-3.2112416983224961</v>
      </c>
      <c r="AQ151" s="4">
        <f t="shared" si="175"/>
        <v>-1.2428080512396633</v>
      </c>
      <c r="AR151" s="4">
        <f t="shared" si="175"/>
        <v>-0.28068074505145546</v>
      </c>
      <c r="AS151" s="4">
        <f t="shared" si="175"/>
        <v>-8.6477238242352428E-2</v>
      </c>
      <c r="AT151" s="4">
        <f t="shared" si="175"/>
        <v>-1.1549630202153907</v>
      </c>
      <c r="AU151" s="4">
        <f t="shared" si="175"/>
        <v>-3.3712368233489372</v>
      </c>
      <c r="AV151" s="4">
        <f t="shared" si="175"/>
        <v>1.5658489766448866</v>
      </c>
      <c r="AW151" s="4">
        <f t="shared" si="175"/>
        <v>1.2694057342921781</v>
      </c>
      <c r="AY151" s="2">
        <f t="shared" si="167"/>
        <v>85.75102556136909</v>
      </c>
      <c r="AZ151" s="2">
        <f t="shared" si="167"/>
        <v>86.946840576905913</v>
      </c>
      <c r="BA151" s="2">
        <f t="shared" si="167"/>
        <v>85.664805851869929</v>
      </c>
      <c r="BB151" s="2">
        <f t="shared" si="167"/>
        <v>84.838163695124237</v>
      </c>
      <c r="BC151" s="2">
        <f t="shared" si="167"/>
        <v>85.385875366095775</v>
      </c>
      <c r="BD151" s="2">
        <f t="shared" si="167"/>
        <v>86.280815949034121</v>
      </c>
      <c r="BE151" s="2">
        <f t="shared" si="167"/>
        <v>86.163743024585969</v>
      </c>
      <c r="BF151" s="2">
        <f t="shared" si="167"/>
        <v>88.162240350817854</v>
      </c>
      <c r="BG151" s="2">
        <f t="shared" si="167"/>
        <v>88.725529830033153</v>
      </c>
      <c r="BH151" s="2">
        <f t="shared" si="167"/>
        <v>88.362177837677592</v>
      </c>
      <c r="BI151" s="2">
        <f t="shared" si="167"/>
        <v>87.702514990590416</v>
      </c>
      <c r="BJ151" s="2">
        <f t="shared" si="167"/>
        <v>88.307996831398114</v>
      </c>
      <c r="BK151" s="2">
        <f t="shared" si="167"/>
        <v>89.193570784409644</v>
      </c>
      <c r="BL151" s="2">
        <f t="shared" si="167"/>
        <v>90.356321414642821</v>
      </c>
      <c r="BM151" s="2">
        <f t="shared" si="167"/>
        <v>93.661895314849403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109.88567543859652</v>
      </c>
      <c r="DL151" s="2">
        <f t="shared" si="176"/>
        <v>105.48022098515523</v>
      </c>
      <c r="DM151" s="2">
        <f t="shared" si="176"/>
        <v>108.86123358348968</v>
      </c>
      <c r="DN151" s="2">
        <f t="shared" si="176"/>
        <v>113.40084896810507</v>
      </c>
      <c r="DO151" s="2">
        <f t="shared" si="176"/>
        <v>101.80589068825913</v>
      </c>
      <c r="DP151" s="2">
        <f t="shared" si="176"/>
        <v>112.46992285808076</v>
      </c>
      <c r="DQ151" s="2">
        <f t="shared" si="176"/>
        <v>111.35157657657655</v>
      </c>
      <c r="DR151" s="2">
        <f t="shared" si="176"/>
        <v>111.63398279352228</v>
      </c>
      <c r="DS151" s="2">
        <f t="shared" si="176"/>
        <v>116.3555871539556</v>
      </c>
      <c r="DT151" s="2">
        <f t="shared" si="176"/>
        <v>114.94456614509245</v>
      </c>
      <c r="DU151" s="2">
        <f t="shared" si="176"/>
        <v>109.5453338731444</v>
      </c>
      <c r="DV151" s="2">
        <f t="shared" si="176"/>
        <v>114.30020822847142</v>
      </c>
      <c r="DW151" s="2">
        <f t="shared" si="176"/>
        <v>116.20834708392603</v>
      </c>
      <c r="DX151" s="2">
        <f t="shared" si="176"/>
        <v>112.05563679468943</v>
      </c>
      <c r="DY151" s="2">
        <f t="shared" si="176"/>
        <v>110.01752562388592</v>
      </c>
      <c r="EA151" s="2">
        <f t="shared" si="152"/>
        <v>85.759718105110892</v>
      </c>
      <c r="EB151" s="2">
        <f t="shared" si="152"/>
        <v>87.13699690402477</v>
      </c>
      <c r="EC151" s="2">
        <f t="shared" si="152"/>
        <v>85.565039762868693</v>
      </c>
      <c r="ED151" s="2">
        <f t="shared" si="152"/>
        <v>83.906254285854232</v>
      </c>
      <c r="EE151" s="2">
        <f t="shared" si="152"/>
        <v>85.30054253857962</v>
      </c>
      <c r="EF151" s="2">
        <f t="shared" si="152"/>
        <v>86.333034708193324</v>
      </c>
      <c r="EG151" s="2">
        <f t="shared" si="152"/>
        <v>86.077109145798403</v>
      </c>
      <c r="EH151" s="2">
        <f t="shared" si="152"/>
        <v>88.235747672123466</v>
      </c>
      <c r="EI151" s="2">
        <f t="shared" si="152"/>
        <v>88.775924485770631</v>
      </c>
      <c r="EJ151" s="2">
        <f t="shared" si="152"/>
        <v>88.363554676665458</v>
      </c>
      <c r="EK151" s="2">
        <f t="shared" si="152"/>
        <v>87.674177324263013</v>
      </c>
      <c r="EL151" s="2">
        <f t="shared" si="179"/>
        <v>88.306042934863711</v>
      </c>
      <c r="EM151" s="2">
        <f t="shared" si="135"/>
        <v>89.130268708542246</v>
      </c>
      <c r="EN151" s="2">
        <f t="shared" si="135"/>
        <v>90.38216669316374</v>
      </c>
      <c r="EO151" s="2">
        <f t="shared" si="135"/>
        <v>93.774410336856022</v>
      </c>
      <c r="EQ151" s="2">
        <f t="shared" si="177"/>
        <v>85.607864466814249</v>
      </c>
      <c r="ER151" s="2">
        <f t="shared" si="177"/>
        <v>86.192593549101176</v>
      </c>
      <c r="ES151" s="2">
        <f t="shared" si="177"/>
        <v>86.183010472702293</v>
      </c>
      <c r="ET151" s="2">
        <f t="shared" si="177"/>
        <v>85.231352144740001</v>
      </c>
      <c r="EU151" s="2">
        <f t="shared" si="177"/>
        <v>85.87176677267621</v>
      </c>
      <c r="EV151" s="2">
        <f t="shared" si="177"/>
        <v>85.918022520434008</v>
      </c>
      <c r="EW151" s="2">
        <f t="shared" si="177"/>
        <v>86.576383364715994</v>
      </c>
      <c r="EX151" s="2">
        <f t="shared" si="177"/>
        <v>87.657612103578955</v>
      </c>
      <c r="EY151" s="2">
        <f t="shared" si="177"/>
        <v>88.401468180723427</v>
      </c>
      <c r="EZ151" s="2">
        <f t="shared" si="177"/>
        <v>88.271949428267305</v>
      </c>
      <c r="FA151" s="2">
        <f t="shared" si="177"/>
        <v>87.786777125131962</v>
      </c>
      <c r="FB151" s="2">
        <f t="shared" si="177"/>
        <v>88.22580981023097</v>
      </c>
      <c r="FC151" s="2">
        <f t="shared" si="177"/>
        <v>89.523194866726953</v>
      </c>
      <c r="FD151" s="2">
        <f t="shared" si="177"/>
        <v>89.99414458626751</v>
      </c>
      <c r="FE151" s="2">
        <f t="shared" si="177"/>
        <v>92.501018916478913</v>
      </c>
      <c r="FG151" s="2">
        <f t="shared" si="178"/>
        <v>0.99959125953828409</v>
      </c>
      <c r="FH151" s="2">
        <f t="shared" si="178"/>
        <v>0.99960797046085348</v>
      </c>
      <c r="FI151" s="2">
        <f t="shared" si="178"/>
        <v>0.99956914669099306</v>
      </c>
      <c r="FJ151" s="2">
        <f t="shared" si="178"/>
        <v>0.99953298822034431</v>
      </c>
      <c r="FK151" s="2">
        <f t="shared" si="178"/>
        <v>0.99954825193189212</v>
      </c>
      <c r="FL151" s="2">
        <f t="shared" si="178"/>
        <v>0.99953483531151499</v>
      </c>
      <c r="FM151" s="2">
        <f t="shared" si="178"/>
        <v>0.99946765235288348</v>
      </c>
      <c r="FN151" s="2">
        <f t="shared" si="178"/>
        <v>0.99951184811214167</v>
      </c>
      <c r="FO151" s="2">
        <f t="shared" si="178"/>
        <v>0.99948056123243856</v>
      </c>
      <c r="FP151" s="2">
        <f t="shared" si="178"/>
        <v>0.99949990579380665</v>
      </c>
      <c r="FQ151" s="2">
        <f t="shared" si="178"/>
        <v>0.9995431800022504</v>
      </c>
      <c r="FR151" s="2">
        <f t="shared" si="178"/>
        <v>0.99948602597245129</v>
      </c>
      <c r="FS151" s="2">
        <f t="shared" si="178"/>
        <v>0.99947856134366109</v>
      </c>
      <c r="FT151" s="2">
        <f t="shared" si="178"/>
        <v>0.99946234712882331</v>
      </c>
      <c r="FU151" s="2">
        <f t="shared" si="178"/>
        <v>0.99942598184318054</v>
      </c>
      <c r="FW151" s="2">
        <f t="shared" si="169"/>
        <v>0.12218211489518116</v>
      </c>
      <c r="FX151" s="2">
        <f t="shared" si="169"/>
        <v>0.20896517549728535</v>
      </c>
      <c r="FY151" s="2">
        <f t="shared" si="169"/>
        <v>0.14519919047702759</v>
      </c>
      <c r="FZ151" s="2">
        <f t="shared" si="169"/>
        <v>0.69288096721343906</v>
      </c>
      <c r="GA151" s="2">
        <f t="shared" si="169"/>
        <v>0.13633274592989586</v>
      </c>
      <c r="GB151" s="2">
        <f t="shared" si="169"/>
        <v>0.15512006271668441</v>
      </c>
      <c r="GC151" s="2">
        <f t="shared" si="169"/>
        <v>0.14657090782157492</v>
      </c>
      <c r="GD151" s="2">
        <f t="shared" si="169"/>
        <v>0.14690190082317786</v>
      </c>
      <c r="GE151" s="2">
        <f t="shared" si="169"/>
        <v>0.17283886224175005</v>
      </c>
      <c r="GF151" s="2">
        <f t="shared" si="169"/>
        <v>0.16014201232484038</v>
      </c>
      <c r="GG151" s="2">
        <f t="shared" si="169"/>
        <v>0.16293532049237636</v>
      </c>
      <c r="GH151" s="2">
        <f t="shared" si="169"/>
        <v>0.1421660859717343</v>
      </c>
      <c r="GI151" s="2">
        <f t="shared" si="169"/>
        <v>0.12516987744038835</v>
      </c>
      <c r="GJ151" s="2">
        <f t="shared" si="169"/>
        <v>9.6639034949093164E-2</v>
      </c>
      <c r="GK151" s="2">
        <f t="shared" si="169"/>
        <v>9.5680607828031131E-2</v>
      </c>
      <c r="GM151" s="86">
        <f t="shared" si="170"/>
        <v>1.4442000439650296E-241</v>
      </c>
      <c r="GN151" s="86">
        <f t="shared" si="170"/>
        <v>0</v>
      </c>
      <c r="GO151" s="86">
        <f t="shared" si="170"/>
        <v>0</v>
      </c>
      <c r="GP151" s="86">
        <f t="shared" si="170"/>
        <v>0</v>
      </c>
      <c r="GQ151" s="86">
        <f t="shared" si="170"/>
        <v>0</v>
      </c>
      <c r="GR151" s="86">
        <f t="shared" si="170"/>
        <v>0</v>
      </c>
      <c r="GS151" s="86">
        <f t="shared" si="170"/>
        <v>0</v>
      </c>
      <c r="GT151" s="86">
        <f t="shared" si="170"/>
        <v>0</v>
      </c>
      <c r="GU151" s="86">
        <f t="shared" si="170"/>
        <v>0</v>
      </c>
      <c r="GV151" s="86">
        <f t="shared" si="170"/>
        <v>3.7778279571604828E-292</v>
      </c>
      <c r="GW151" s="86">
        <f t="shared" si="170"/>
        <v>0</v>
      </c>
      <c r="GX151" s="86">
        <f t="shared" si="170"/>
        <v>3.1978350320278975E-304</v>
      </c>
      <c r="GY151" s="86">
        <f t="shared" si="170"/>
        <v>6.840293874892352E-271</v>
      </c>
      <c r="GZ151" s="86">
        <f t="shared" si="170"/>
        <v>8.9083993119551604E-163</v>
      </c>
      <c r="HA151" s="86">
        <f t="shared" si="170"/>
        <v>2.3929895126554602E-135</v>
      </c>
      <c r="HC151" s="86">
        <f t="shared" si="153"/>
        <v>1.584743815418529E-128</v>
      </c>
      <c r="HD151" s="86">
        <f t="shared" si="153"/>
        <v>1.2878799885187901E-163</v>
      </c>
      <c r="HE151" s="86">
        <f t="shared" si="153"/>
        <v>3.1543013014300861E-181</v>
      </c>
      <c r="HF151" s="86">
        <f t="shared" si="153"/>
        <v>1.3678543457050925E-160</v>
      </c>
      <c r="HG151" s="86">
        <f t="shared" si="153"/>
        <v>2.5937882238558492E-215</v>
      </c>
      <c r="HH151" s="86">
        <f t="shared" si="153"/>
        <v>2.7194452216110343E-288</v>
      </c>
      <c r="HI151" s="86">
        <f t="shared" si="153"/>
        <v>9.9964484046361449E-298</v>
      </c>
      <c r="HJ151" s="86">
        <f t="shared" si="153"/>
        <v>1.5364883731699511E-274</v>
      </c>
      <c r="HK151" s="86">
        <f t="shared" si="153"/>
        <v>3.2278884626976661E-233</v>
      </c>
      <c r="HL151" s="86">
        <f t="shared" si="161"/>
        <v>6.2877738778421657E-216</v>
      </c>
      <c r="HM151" s="86">
        <f t="shared" si="161"/>
        <v>1.3144075449764583E-186</v>
      </c>
      <c r="HN151" s="86">
        <f t="shared" si="161"/>
        <v>5.5411525377355131E-173</v>
      </c>
      <c r="HO151" s="86">
        <f t="shared" si="161"/>
        <v>1.1082074887068807E-149</v>
      </c>
      <c r="HP151" s="86">
        <f t="shared" si="161"/>
        <v>2.0910897043488566E-94</v>
      </c>
      <c r="HQ151" s="86">
        <f t="shared" si="161"/>
        <v>1.8368279550238704E-85</v>
      </c>
      <c r="HS151" s="86">
        <f t="shared" si="171"/>
        <v>0.22720893014807114</v>
      </c>
      <c r="HT151" s="86">
        <f t="shared" si="171"/>
        <v>6.644394929194429E-2</v>
      </c>
      <c r="HU151" s="86">
        <f t="shared" si="171"/>
        <v>0.11622250534672958</v>
      </c>
      <c r="HV151" s="86">
        <f t="shared" si="171"/>
        <v>0.10293822779171286</v>
      </c>
      <c r="HW151" s="86">
        <f t="shared" si="171"/>
        <v>9.8506341771548656E-2</v>
      </c>
      <c r="HX151" s="86">
        <f t="shared" si="171"/>
        <v>6.2769732068974349E-2</v>
      </c>
      <c r="HY151" s="86">
        <f t="shared" si="171"/>
        <v>9.088183346725498E-2</v>
      </c>
      <c r="HZ151" s="86">
        <f t="shared" si="171"/>
        <v>6.4069366074762324E-2</v>
      </c>
      <c r="IA151" s="86">
        <f t="shared" si="171"/>
        <v>6.3730244616177101E-2</v>
      </c>
      <c r="IB151" s="86">
        <f t="shared" si="171"/>
        <v>4.9008452469308079E-2</v>
      </c>
      <c r="IC151" s="86">
        <f t="shared" si="171"/>
        <v>7.9716854669534751E-2</v>
      </c>
      <c r="ID151" s="86">
        <f t="shared" si="171"/>
        <v>0.12365350445811261</v>
      </c>
      <c r="IE151" s="86">
        <f t="shared" si="171"/>
        <v>0.15328063589796423</v>
      </c>
      <c r="IF151" s="86">
        <f t="shared" si="171"/>
        <v>0.29788416121901229</v>
      </c>
      <c r="IG151" s="86">
        <f t="shared" si="171"/>
        <v>0.3162260894619654</v>
      </c>
      <c r="II151" s="86">
        <f t="shared" si="172"/>
        <v>5.7591202765628036E-11</v>
      </c>
      <c r="IJ151" s="86">
        <f t="shared" si="172"/>
        <v>3.7720517773020229E-6</v>
      </c>
      <c r="IK151" s="86">
        <f t="shared" si="172"/>
        <v>3.7810419766809566E-10</v>
      </c>
      <c r="IL151" s="86">
        <f t="shared" si="172"/>
        <v>0.19918302104975033</v>
      </c>
      <c r="IM151" s="86">
        <f t="shared" si="172"/>
        <v>7.895472879531888E-13</v>
      </c>
      <c r="IN151" s="86">
        <f t="shared" si="172"/>
        <v>6.058723546026376E-11</v>
      </c>
      <c r="IO151" s="86">
        <f t="shared" si="172"/>
        <v>3.5897523849019597E-12</v>
      </c>
      <c r="IP151" s="86">
        <f t="shared" si="172"/>
        <v>2.3907858231663898E-11</v>
      </c>
      <c r="IQ151" s="86">
        <f t="shared" si="172"/>
        <v>8.1942560811809857E-10</v>
      </c>
      <c r="IR151" s="86">
        <f t="shared" si="172"/>
        <v>2.49499731996547E-11</v>
      </c>
      <c r="IS151" s="86">
        <f t="shared" si="172"/>
        <v>9.1717517271286886E-11</v>
      </c>
      <c r="IT151" s="86">
        <f t="shared" si="172"/>
        <v>2.5095637597982534E-12</v>
      </c>
      <c r="IU151" s="86">
        <f t="shared" si="172"/>
        <v>7.7202598503005659E-14</v>
      </c>
      <c r="IV151" s="86">
        <f t="shared" si="172"/>
        <v>1.0407935348156123E-7</v>
      </c>
      <c r="IW151" s="86">
        <f t="shared" si="172"/>
        <v>3.4897776523149504E-6</v>
      </c>
      <c r="IY151" s="86">
        <f t="shared" si="173"/>
        <v>0.22720893020566235</v>
      </c>
      <c r="IZ151" s="86">
        <f t="shared" si="173"/>
        <v>6.6447721343721594E-2</v>
      </c>
      <c r="JA151" s="86">
        <f t="shared" si="173"/>
        <v>0.11622250572483378</v>
      </c>
      <c r="JB151" s="86">
        <f t="shared" si="173"/>
        <v>0.30212124884146319</v>
      </c>
      <c r="JC151" s="86">
        <f t="shared" si="173"/>
        <v>9.8506341772338205E-2</v>
      </c>
      <c r="JD151" s="86">
        <f t="shared" si="173"/>
        <v>6.2769732129561578E-2</v>
      </c>
      <c r="JE151" s="86">
        <f t="shared" si="173"/>
        <v>9.0881833470844733E-2</v>
      </c>
      <c r="JF151" s="86">
        <f t="shared" si="173"/>
        <v>6.4069366098670186E-2</v>
      </c>
      <c r="JG151" s="86">
        <f t="shared" si="173"/>
        <v>6.3730245435602711E-2</v>
      </c>
      <c r="JH151" s="86">
        <f t="shared" si="173"/>
        <v>4.9008452494258052E-2</v>
      </c>
      <c r="JI151" s="86">
        <f t="shared" si="173"/>
        <v>7.9716854761252273E-2</v>
      </c>
      <c r="JJ151" s="86">
        <f t="shared" si="173"/>
        <v>0.12365350446062218</v>
      </c>
      <c r="JK151" s="86">
        <f t="shared" si="173"/>
        <v>0.15328063589804145</v>
      </c>
      <c r="JL151" s="86">
        <f t="shared" si="173"/>
        <v>0.29788426529836576</v>
      </c>
      <c r="JM151" s="86">
        <f t="shared" si="173"/>
        <v>0.3162295792396177</v>
      </c>
    </row>
    <row r="152" spans="2:273" x14ac:dyDescent="0.25">
      <c r="B152" s="2">
        <v>125</v>
      </c>
      <c r="C152" s="37">
        <v>82.977999999999994</v>
      </c>
      <c r="D152" s="37">
        <v>87.4</v>
      </c>
      <c r="E152" s="37">
        <v>81.875</v>
      </c>
      <c r="F152" s="37">
        <v>81.8</v>
      </c>
      <c r="G152" s="37">
        <v>82.9</v>
      </c>
      <c r="H152" s="37">
        <v>85</v>
      </c>
      <c r="I152" s="37">
        <v>86.6</v>
      </c>
      <c r="J152" s="37">
        <v>84.674999999999997</v>
      </c>
      <c r="K152" s="37">
        <v>89.584999999999994</v>
      </c>
      <c r="L152" s="37">
        <v>86.39</v>
      </c>
      <c r="M152" s="37">
        <v>87.927000000000007</v>
      </c>
      <c r="N152" s="37">
        <v>88.340999999999994</v>
      </c>
      <c r="O152" s="37">
        <v>88.756</v>
      </c>
      <c r="P152" s="37">
        <v>96.78</v>
      </c>
      <c r="Q152" s="37">
        <v>107.268</v>
      </c>
      <c r="S152" s="4">
        <f t="shared" si="174"/>
        <v>85.637838348366543</v>
      </c>
      <c r="T152" s="4">
        <f t="shared" si="174"/>
        <v>86.810788475727861</v>
      </c>
      <c r="U152" s="4">
        <f t="shared" si="174"/>
        <v>85.543091387518444</v>
      </c>
      <c r="V152" s="4">
        <f t="shared" si="174"/>
        <v>84.721732126138974</v>
      </c>
      <c r="W152" s="4">
        <f t="shared" si="174"/>
        <v>85.283157185940055</v>
      </c>
      <c r="X152" s="4">
        <f t="shared" si="174"/>
        <v>86.179443930698653</v>
      </c>
      <c r="Y152" s="4">
        <f t="shared" si="174"/>
        <v>86.03880095315364</v>
      </c>
      <c r="Z152" s="4">
        <f t="shared" si="174"/>
        <v>88.070998140304496</v>
      </c>
      <c r="AA152" s="4">
        <f t="shared" si="174"/>
        <v>88.613980327219068</v>
      </c>
      <c r="AB152" s="4">
        <f t="shared" si="174"/>
        <v>88.238800743705383</v>
      </c>
      <c r="AC152" s="4">
        <f t="shared" si="174"/>
        <v>87.578504428773471</v>
      </c>
      <c r="AD152" s="4">
        <f t="shared" si="174"/>
        <v>88.246492467992724</v>
      </c>
      <c r="AE152" s="4">
        <f t="shared" si="174"/>
        <v>89.220327509524566</v>
      </c>
      <c r="AF152" s="4">
        <f t="shared" si="174"/>
        <v>96.470458327113022</v>
      </c>
      <c r="AG152" s="4">
        <f t="shared" si="174"/>
        <v>108.95955435300816</v>
      </c>
      <c r="AI152" s="4">
        <f t="shared" si="175"/>
        <v>-2.6598383483665486</v>
      </c>
      <c r="AJ152" s="4">
        <f t="shared" si="175"/>
        <v>0.58921152427214452</v>
      </c>
      <c r="AK152" s="4">
        <f t="shared" si="175"/>
        <v>-3.6680913875184444</v>
      </c>
      <c r="AL152" s="4">
        <f t="shared" si="175"/>
        <v>-2.921732126138977</v>
      </c>
      <c r="AM152" s="4">
        <f t="shared" si="175"/>
        <v>-2.3831571859400498</v>
      </c>
      <c r="AN152" s="4">
        <f t="shared" si="175"/>
        <v>-1.1794439306986533</v>
      </c>
      <c r="AO152" s="4">
        <f t="shared" si="175"/>
        <v>0.56119904684635458</v>
      </c>
      <c r="AP152" s="4">
        <f t="shared" si="175"/>
        <v>-3.3959981403044992</v>
      </c>
      <c r="AQ152" s="4">
        <f t="shared" si="175"/>
        <v>0.97101967278092616</v>
      </c>
      <c r="AR152" s="4">
        <f t="shared" si="175"/>
        <v>-1.8488007437053824</v>
      </c>
      <c r="AS152" s="4">
        <f t="shared" si="175"/>
        <v>0.34849557122653607</v>
      </c>
      <c r="AT152" s="4">
        <f t="shared" si="175"/>
        <v>9.4507532007270356E-2</v>
      </c>
      <c r="AU152" s="4">
        <f t="shared" si="175"/>
        <v>-0.46432750952456558</v>
      </c>
      <c r="AV152" s="4">
        <f t="shared" si="175"/>
        <v>0.30954167288697931</v>
      </c>
      <c r="AW152" s="4">
        <f t="shared" si="175"/>
        <v>-1.6915543530081578</v>
      </c>
      <c r="AY152" s="2">
        <f t="shared" si="167"/>
        <v>85.637838348366543</v>
      </c>
      <c r="AZ152" s="2">
        <f t="shared" si="167"/>
        <v>86.807705507578959</v>
      </c>
      <c r="BA152" s="2">
        <f t="shared" si="167"/>
        <v>85.526983286542077</v>
      </c>
      <c r="BB152" s="2">
        <f t="shared" si="167"/>
        <v>84.710369603247216</v>
      </c>
      <c r="BC152" s="2">
        <f t="shared" si="167"/>
        <v>85.266432244853021</v>
      </c>
      <c r="BD152" s="2">
        <f t="shared" si="167"/>
        <v>86.17280993268902</v>
      </c>
      <c r="BE152" s="2">
        <f t="shared" si="167"/>
        <v>86.017027374492443</v>
      </c>
      <c r="BF152" s="2">
        <f t="shared" si="167"/>
        <v>88.062725045921383</v>
      </c>
      <c r="BG152" s="2">
        <f t="shared" si="167"/>
        <v>88.604261177420966</v>
      </c>
      <c r="BH152" s="2">
        <f t="shared" si="167"/>
        <v>88.23380051406717</v>
      </c>
      <c r="BI152" s="2">
        <f t="shared" si="167"/>
        <v>87.555325800638272</v>
      </c>
      <c r="BJ152" s="2">
        <f t="shared" si="167"/>
        <v>88.172587727710621</v>
      </c>
      <c r="BK152" s="2">
        <f t="shared" si="167"/>
        <v>89.063084054235986</v>
      </c>
      <c r="BL152" s="2">
        <f t="shared" si="167"/>
        <v>90.252879213636234</v>
      </c>
      <c r="BM152" s="2">
        <f t="shared" si="167"/>
        <v>93.618219800052302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109.98121349527668</v>
      </c>
      <c r="DL152" s="2">
        <f t="shared" si="176"/>
        <v>105.51793859649125</v>
      </c>
      <c r="DM152" s="2">
        <f t="shared" si="176"/>
        <v>108.94165806754221</v>
      </c>
      <c r="DN152" s="2">
        <f t="shared" si="176"/>
        <v>113.51323639774859</v>
      </c>
      <c r="DO152" s="2">
        <f t="shared" si="176"/>
        <v>101.83218623481783</v>
      </c>
      <c r="DP152" s="2">
        <f t="shared" si="176"/>
        <v>112.60643943538682</v>
      </c>
      <c r="DQ152" s="2">
        <f t="shared" si="176"/>
        <v>111.46891891891889</v>
      </c>
      <c r="DR152" s="2">
        <f t="shared" si="176"/>
        <v>111.74514170040487</v>
      </c>
      <c r="DS152" s="2">
        <f t="shared" si="176"/>
        <v>116.4877446110078</v>
      </c>
      <c r="DT152" s="2">
        <f t="shared" si="176"/>
        <v>115.04418112849692</v>
      </c>
      <c r="DU152" s="2">
        <f t="shared" si="176"/>
        <v>109.607072537112</v>
      </c>
      <c r="DV152" s="2">
        <f t="shared" si="176"/>
        <v>114.4207599299705</v>
      </c>
      <c r="DW152" s="2">
        <f t="shared" si="176"/>
        <v>116.33144096728307</v>
      </c>
      <c r="DX152" s="2">
        <f t="shared" si="176"/>
        <v>112.15316785206259</v>
      </c>
      <c r="DY152" s="2">
        <f t="shared" si="176"/>
        <v>110.11089895276292</v>
      </c>
      <c r="EA152" s="2">
        <f t="shared" si="152"/>
        <v>85.649662126325936</v>
      </c>
      <c r="EB152" s="2">
        <f t="shared" si="152"/>
        <v>87.019917440660478</v>
      </c>
      <c r="EC152" s="2">
        <f t="shared" si="152"/>
        <v>85.417121168305357</v>
      </c>
      <c r="ED152" s="2">
        <f t="shared" si="152"/>
        <v>83.725110207680245</v>
      </c>
      <c r="EE152" s="2">
        <f t="shared" si="152"/>
        <v>85.171998464894557</v>
      </c>
      <c r="EF152" s="2">
        <f t="shared" si="152"/>
        <v>86.233770950287806</v>
      </c>
      <c r="EG152" s="2">
        <f t="shared" si="152"/>
        <v>85.922391112871949</v>
      </c>
      <c r="EH152" s="2">
        <f t="shared" si="152"/>
        <v>88.147611771093992</v>
      </c>
      <c r="EI152" s="2">
        <f t="shared" si="152"/>
        <v>88.663617920540986</v>
      </c>
      <c r="EJ152" s="2">
        <f t="shared" si="152"/>
        <v>88.238020134572892</v>
      </c>
      <c r="EK152" s="2">
        <f t="shared" si="152"/>
        <v>87.525554739228994</v>
      </c>
      <c r="EL152" s="2">
        <f t="shared" si="179"/>
        <v>88.173099667135119</v>
      </c>
      <c r="EM152" s="2">
        <f t="shared" si="135"/>
        <v>88.994660988446327</v>
      </c>
      <c r="EN152" s="2">
        <f t="shared" si="135"/>
        <v>90.284442527821938</v>
      </c>
      <c r="EO152" s="2">
        <f t="shared" si="135"/>
        <v>93.746730350066059</v>
      </c>
      <c r="EQ152" s="2">
        <f t="shared" si="177"/>
        <v>85.491861033373709</v>
      </c>
      <c r="ER152" s="2">
        <f t="shared" si="177"/>
        <v>86.045616197345481</v>
      </c>
      <c r="ES152" s="2">
        <f t="shared" si="177"/>
        <v>86.057966121094182</v>
      </c>
      <c r="ET152" s="2">
        <f t="shared" si="177"/>
        <v>85.090842020129401</v>
      </c>
      <c r="EU152" s="2">
        <f t="shared" si="177"/>
        <v>85.765508274456792</v>
      </c>
      <c r="EV152" s="2">
        <f t="shared" si="177"/>
        <v>85.803226624180894</v>
      </c>
      <c r="EW152" s="2">
        <f t="shared" si="177"/>
        <v>86.441304523692423</v>
      </c>
      <c r="EX152" s="2">
        <f t="shared" si="177"/>
        <v>87.546991317015681</v>
      </c>
      <c r="EY152" s="2">
        <f t="shared" si="177"/>
        <v>88.274474367500886</v>
      </c>
      <c r="EZ152" s="2">
        <f t="shared" si="177"/>
        <v>88.142911630382542</v>
      </c>
      <c r="FA152" s="2">
        <f t="shared" si="177"/>
        <v>87.642508368532177</v>
      </c>
      <c r="FB152" s="2">
        <f t="shared" si="177"/>
        <v>88.089755426440348</v>
      </c>
      <c r="FC152" s="2">
        <f t="shared" si="177"/>
        <v>89.403354314225609</v>
      </c>
      <c r="FD152" s="2">
        <f t="shared" si="177"/>
        <v>89.881646494658085</v>
      </c>
      <c r="FE152" s="2">
        <f t="shared" si="177"/>
        <v>92.428067332491224</v>
      </c>
      <c r="FG152" s="2">
        <f t="shared" si="178"/>
        <v>0.9996272108611709</v>
      </c>
      <c r="FH152" s="2">
        <f t="shared" si="178"/>
        <v>0.99964245247758132</v>
      </c>
      <c r="FI152" s="2">
        <f t="shared" si="178"/>
        <v>0.99960704221481822</v>
      </c>
      <c r="FJ152" s="2">
        <f t="shared" si="178"/>
        <v>0.99957406269224214</v>
      </c>
      <c r="FK152" s="2">
        <f t="shared" si="178"/>
        <v>0.99958798448805042</v>
      </c>
      <c r="FL152" s="2">
        <f t="shared" si="178"/>
        <v>0.99957574739759014</v>
      </c>
      <c r="FM152" s="2">
        <f t="shared" si="178"/>
        <v>0.99951447043291974</v>
      </c>
      <c r="FN152" s="2">
        <f t="shared" si="178"/>
        <v>0.99955478106394402</v>
      </c>
      <c r="FO152" s="2">
        <f t="shared" si="178"/>
        <v>0.99952624456061889</v>
      </c>
      <c r="FP152" s="2">
        <f t="shared" si="178"/>
        <v>0.99954388859304188</v>
      </c>
      <c r="FQ152" s="2">
        <f t="shared" si="178"/>
        <v>0.9995833584634245</v>
      </c>
      <c r="FR152" s="2">
        <f t="shared" si="178"/>
        <v>0.99953122891595747</v>
      </c>
      <c r="FS152" s="2">
        <f t="shared" si="178"/>
        <v>0.99952442047331946</v>
      </c>
      <c r="FT152" s="2">
        <f t="shared" si="178"/>
        <v>0.99950963155550954</v>
      </c>
      <c r="FU152" s="2">
        <f t="shared" si="178"/>
        <v>0.99947646277650226</v>
      </c>
      <c r="FW152" s="2">
        <f t="shared" si="169"/>
        <v>0.13240919723495276</v>
      </c>
      <c r="FX152" s="2">
        <f t="shared" si="169"/>
        <v>0.22459773731879321</v>
      </c>
      <c r="FY152" s="2">
        <f t="shared" si="169"/>
        <v>0.15700828707706707</v>
      </c>
      <c r="FZ152" s="2">
        <f t="shared" si="169"/>
        <v>0.71212482013604073</v>
      </c>
      <c r="GA152" s="2">
        <f t="shared" si="169"/>
        <v>0.14754520103022006</v>
      </c>
      <c r="GB152" s="2">
        <f t="shared" si="169"/>
        <v>0.16757784613833901</v>
      </c>
      <c r="GC152" s="2">
        <f t="shared" si="169"/>
        <v>0.15847088419703373</v>
      </c>
      <c r="GD152" s="2">
        <f t="shared" si="169"/>
        <v>0.15882374916398345</v>
      </c>
      <c r="GE152" s="2">
        <f t="shared" si="169"/>
        <v>0.18640569506795138</v>
      </c>
      <c r="GF152" s="2">
        <f t="shared" si="169"/>
        <v>0.17292056532496755</v>
      </c>
      <c r="GG152" s="2">
        <f t="shared" si="169"/>
        <v>0.17589008589646002</v>
      </c>
      <c r="GH152" s="2">
        <f t="shared" si="169"/>
        <v>0.15377287587782107</v>
      </c>
      <c r="GI152" s="2">
        <f t="shared" si="169"/>
        <v>0.13560841200591245</v>
      </c>
      <c r="GJ152" s="2">
        <f t="shared" si="169"/>
        <v>0.10498377224272948</v>
      </c>
      <c r="GK152" s="2">
        <f t="shared" si="169"/>
        <v>0.10395210875100039</v>
      </c>
      <c r="GM152" s="86">
        <f t="shared" si="170"/>
        <v>4.2102686398724142E-249</v>
      </c>
      <c r="GN152" s="86">
        <f t="shared" si="170"/>
        <v>0</v>
      </c>
      <c r="GO152" s="86">
        <f t="shared" si="170"/>
        <v>0</v>
      </c>
      <c r="GP152" s="86">
        <f t="shared" si="170"/>
        <v>0</v>
      </c>
      <c r="GQ152" s="86">
        <f t="shared" si="170"/>
        <v>0</v>
      </c>
      <c r="GR152" s="86">
        <f t="shared" si="170"/>
        <v>0</v>
      </c>
      <c r="GS152" s="86">
        <f t="shared" si="170"/>
        <v>0</v>
      </c>
      <c r="GT152" s="86">
        <f t="shared" si="170"/>
        <v>0</v>
      </c>
      <c r="GU152" s="86">
        <f t="shared" si="170"/>
        <v>0</v>
      </c>
      <c r="GV152" s="86">
        <f t="shared" si="170"/>
        <v>4.1941288913839799E-301</v>
      </c>
      <c r="GW152" s="86">
        <f t="shared" si="170"/>
        <v>0</v>
      </c>
      <c r="GX152" s="86">
        <f t="shared" si="170"/>
        <v>0</v>
      </c>
      <c r="GY152" s="86">
        <f t="shared" si="170"/>
        <v>3.0334462324010536E-279</v>
      </c>
      <c r="GZ152" s="86">
        <f t="shared" si="170"/>
        <v>8.2695625170710231E-168</v>
      </c>
      <c r="HA152" s="86">
        <f t="shared" si="170"/>
        <v>1.9116979387958832E-139</v>
      </c>
      <c r="HC152" s="86">
        <f t="shared" si="153"/>
        <v>1.6311483214696634E-134</v>
      </c>
      <c r="HD152" s="86">
        <f t="shared" si="153"/>
        <v>4.7584731072130155E-171</v>
      </c>
      <c r="HE152" s="86">
        <f t="shared" si="153"/>
        <v>2.0283841249750462E-189</v>
      </c>
      <c r="HF152" s="86">
        <f t="shared" si="153"/>
        <v>8.1290746547711179E-168</v>
      </c>
      <c r="HG152" s="86">
        <f t="shared" si="153"/>
        <v>5.5334015589767153E-225</v>
      </c>
      <c r="HH152" s="86">
        <f t="shared" si="153"/>
        <v>4.2460708577192984E-301</v>
      </c>
      <c r="HI152" s="86">
        <f t="shared" si="153"/>
        <v>0</v>
      </c>
      <c r="HJ152" s="86">
        <f t="shared" si="153"/>
        <v>5.8422918114505677E-287</v>
      </c>
      <c r="HK152" s="86">
        <f t="shared" si="153"/>
        <v>9.2893094633145419E-244</v>
      </c>
      <c r="HL152" s="86">
        <f t="shared" si="161"/>
        <v>1.4916073692104101E-225</v>
      </c>
      <c r="HM152" s="86">
        <f t="shared" si="161"/>
        <v>6.141897560956399E-195</v>
      </c>
      <c r="HN152" s="86">
        <f t="shared" si="161"/>
        <v>7.4499845394418961E-181</v>
      </c>
      <c r="HO152" s="86">
        <f t="shared" si="161"/>
        <v>1.2787372600339798E-156</v>
      </c>
      <c r="HP152" s="86">
        <f t="shared" si="161"/>
        <v>8.337929218032171E-99</v>
      </c>
      <c r="HQ152" s="86">
        <f t="shared" si="161"/>
        <v>2.3390908048799076E-89</v>
      </c>
      <c r="HS152" s="86">
        <f t="shared" si="171"/>
        <v>0.17631733118990744</v>
      </c>
      <c r="HT152" s="86">
        <f t="shared" si="171"/>
        <v>4.5516042407594368E-2</v>
      </c>
      <c r="HU152" s="86">
        <f t="shared" si="171"/>
        <v>8.2632290426747732E-2</v>
      </c>
      <c r="HV152" s="86">
        <f t="shared" si="171"/>
        <v>6.9148906392121706E-2</v>
      </c>
      <c r="HW152" s="86">
        <f t="shared" si="171"/>
        <v>6.6586945694602107E-2</v>
      </c>
      <c r="HX152" s="86">
        <f t="shared" si="171"/>
        <v>4.0950669649912827E-2</v>
      </c>
      <c r="HY152" s="86">
        <f t="shared" si="171"/>
        <v>6.0563403669744283E-2</v>
      </c>
      <c r="HZ152" s="86">
        <f t="shared" si="171"/>
        <v>4.216541142872008E-2</v>
      </c>
      <c r="IA152" s="86">
        <f t="shared" si="171"/>
        <v>4.1330641460456778E-2</v>
      </c>
      <c r="IB152" s="86">
        <f t="shared" si="171"/>
        <v>3.075350426032258E-2</v>
      </c>
      <c r="IC152" s="86">
        <f t="shared" si="171"/>
        <v>5.2443552985264368E-2</v>
      </c>
      <c r="ID152" s="86">
        <f t="shared" si="171"/>
        <v>8.5261028807343736E-2</v>
      </c>
      <c r="IE152" s="86">
        <f t="shared" si="171"/>
        <v>0.10860943923474116</v>
      </c>
      <c r="IF152" s="86">
        <f t="shared" si="171"/>
        <v>0.22164936961296025</v>
      </c>
      <c r="IG152" s="86">
        <f t="shared" si="171"/>
        <v>0.24948693483567008</v>
      </c>
      <c r="II152" s="86">
        <f t="shared" si="172"/>
        <v>4.2568864990085603E-10</v>
      </c>
      <c r="IJ152" s="86">
        <f t="shared" si="172"/>
        <v>1.6542662256465198E-5</v>
      </c>
      <c r="IK152" s="86">
        <f t="shared" si="172"/>
        <v>2.885372078225706E-9</v>
      </c>
      <c r="IL152" s="86">
        <f t="shared" si="172"/>
        <v>0.15302701764488519</v>
      </c>
      <c r="IM152" s="86">
        <f t="shared" si="172"/>
        <v>1.0049051407453366E-11</v>
      </c>
      <c r="IN152" s="86">
        <f t="shared" si="172"/>
        <v>6.122946445017407E-10</v>
      </c>
      <c r="IO152" s="86">
        <f t="shared" si="172"/>
        <v>4.4200734016128436E-11</v>
      </c>
      <c r="IP152" s="86">
        <f t="shared" si="172"/>
        <v>2.4430230321547147E-10</v>
      </c>
      <c r="IQ152" s="86">
        <f t="shared" si="172"/>
        <v>7.4440905559753437E-9</v>
      </c>
      <c r="IR152" s="86">
        <f t="shared" si="172"/>
        <v>2.9165600020469688E-10</v>
      </c>
      <c r="IS152" s="86">
        <f t="shared" si="172"/>
        <v>9.606270075048485E-10</v>
      </c>
      <c r="IT152" s="86">
        <f t="shared" si="172"/>
        <v>3.0489613973025E-11</v>
      </c>
      <c r="IU152" s="86">
        <f t="shared" si="172"/>
        <v>1.071066199626802E-12</v>
      </c>
      <c r="IV152" s="86">
        <f t="shared" si="172"/>
        <v>3.3909532040440289E-7</v>
      </c>
      <c r="IW152" s="86">
        <f t="shared" si="172"/>
        <v>8.5909671961421097E-6</v>
      </c>
      <c r="IY152" s="86">
        <f t="shared" si="173"/>
        <v>0.1763173316155961</v>
      </c>
      <c r="IZ152" s="86">
        <f t="shared" si="173"/>
        <v>4.5532585069850834E-2</v>
      </c>
      <c r="JA152" s="86">
        <f t="shared" si="173"/>
        <v>8.2632293312119812E-2</v>
      </c>
      <c r="JB152" s="86">
        <f t="shared" si="173"/>
        <v>0.22217592403700689</v>
      </c>
      <c r="JC152" s="86">
        <f t="shared" si="173"/>
        <v>6.6586945704651151E-2</v>
      </c>
      <c r="JD152" s="86">
        <f t="shared" si="173"/>
        <v>4.0950670262207473E-2</v>
      </c>
      <c r="JE152" s="86">
        <f t="shared" si="173"/>
        <v>6.0563403713945016E-2</v>
      </c>
      <c r="JF152" s="86">
        <f t="shared" si="173"/>
        <v>4.2165411673022381E-2</v>
      </c>
      <c r="JG152" s="86">
        <f t="shared" si="173"/>
        <v>4.1330648904547337E-2</v>
      </c>
      <c r="JH152" s="86">
        <f t="shared" si="173"/>
        <v>3.0753504551978582E-2</v>
      </c>
      <c r="JI152" s="86">
        <f t="shared" si="173"/>
        <v>5.2443553945891376E-2</v>
      </c>
      <c r="JJ152" s="86">
        <f t="shared" si="173"/>
        <v>8.5261028837833347E-2</v>
      </c>
      <c r="JK152" s="86">
        <f t="shared" si="173"/>
        <v>0.10860943923581222</v>
      </c>
      <c r="JL152" s="86">
        <f t="shared" si="173"/>
        <v>0.22164970870828066</v>
      </c>
      <c r="JM152" s="86">
        <f t="shared" si="173"/>
        <v>0.24949552580286621</v>
      </c>
    </row>
    <row r="153" spans="2:273" x14ac:dyDescent="0.25">
      <c r="B153" s="2">
        <v>126</v>
      </c>
      <c r="C153" s="37">
        <v>86.688999999999993</v>
      </c>
      <c r="D153" s="37">
        <v>87.025000000000006</v>
      </c>
      <c r="E153" s="37">
        <v>86.924999999999997</v>
      </c>
      <c r="F153" s="37">
        <v>84.125</v>
      </c>
      <c r="G153" s="37">
        <v>82.85</v>
      </c>
      <c r="H153" s="37">
        <v>87.875</v>
      </c>
      <c r="I153" s="37">
        <v>84.825000000000003</v>
      </c>
      <c r="J153" s="37">
        <v>88.8</v>
      </c>
      <c r="K153" s="37">
        <v>88.878</v>
      </c>
      <c r="L153" s="37">
        <v>88.049000000000007</v>
      </c>
      <c r="M153" s="37">
        <v>87.537000000000006</v>
      </c>
      <c r="N153" s="37">
        <v>85.731999999999999</v>
      </c>
      <c r="O153" s="37">
        <v>87.683000000000007</v>
      </c>
      <c r="P153" s="37">
        <v>90.878</v>
      </c>
      <c r="Q153" s="37">
        <v>102.53700000000001</v>
      </c>
      <c r="S153" s="4">
        <f t="shared" si="174"/>
        <v>85.52447498168236</v>
      </c>
      <c r="T153" s="4">
        <f t="shared" si="174"/>
        <v>86.668044853932884</v>
      </c>
      <c r="U153" s="4">
        <f t="shared" si="174"/>
        <v>85.396604107174667</v>
      </c>
      <c r="V153" s="4">
        <f t="shared" si="174"/>
        <v>84.586909321308411</v>
      </c>
      <c r="W153" s="4">
        <f t="shared" si="174"/>
        <v>85.153674693377653</v>
      </c>
      <c r="X153" s="4">
        <f t="shared" si="174"/>
        <v>86.066180264561339</v>
      </c>
      <c r="Y153" s="4">
        <f t="shared" si="174"/>
        <v>85.878368339390775</v>
      </c>
      <c r="Z153" s="4">
        <f t="shared" si="174"/>
        <v>87.964872156932429</v>
      </c>
      <c r="AA153" s="4">
        <f t="shared" si="174"/>
        <v>88.485295692784689</v>
      </c>
      <c r="AB153" s="4">
        <f t="shared" si="174"/>
        <v>88.106709886538781</v>
      </c>
      <c r="AC153" s="4">
        <f t="shared" si="174"/>
        <v>87.415688765221134</v>
      </c>
      <c r="AD153" s="4">
        <f t="shared" si="174"/>
        <v>88.063584280695991</v>
      </c>
      <c r="AE153" s="4">
        <f t="shared" si="174"/>
        <v>88.993907629594972</v>
      </c>
      <c r="AF153" s="4">
        <f t="shared" si="174"/>
        <v>93.933392857781186</v>
      </c>
      <c r="AG153" s="4">
        <f t="shared" si="174"/>
        <v>103.63649633796796</v>
      </c>
      <c r="AI153" s="4">
        <f t="shared" si="175"/>
        <v>1.164525018317633</v>
      </c>
      <c r="AJ153" s="4">
        <f t="shared" si="175"/>
        <v>0.35695514606712209</v>
      </c>
      <c r="AK153" s="4">
        <f t="shared" si="175"/>
        <v>1.5283958928253298</v>
      </c>
      <c r="AL153" s="4">
        <f t="shared" si="175"/>
        <v>-0.46190932130841134</v>
      </c>
      <c r="AM153" s="4">
        <f t="shared" si="175"/>
        <v>-2.3036746933776584</v>
      </c>
      <c r="AN153" s="4">
        <f t="shared" si="175"/>
        <v>1.8088197354386608</v>
      </c>
      <c r="AO153" s="4">
        <f t="shared" si="175"/>
        <v>-1.0533683393907722</v>
      </c>
      <c r="AP153" s="4">
        <f t="shared" si="175"/>
        <v>0.83512784306756771</v>
      </c>
      <c r="AQ153" s="4">
        <f t="shared" si="175"/>
        <v>0.39270430721531113</v>
      </c>
      <c r="AR153" s="4">
        <f t="shared" si="175"/>
        <v>-5.7709886538773958E-2</v>
      </c>
      <c r="AS153" s="4">
        <f t="shared" si="175"/>
        <v>0.12131123477887229</v>
      </c>
      <c r="AT153" s="4">
        <f t="shared" si="175"/>
        <v>-2.3315842806959921</v>
      </c>
      <c r="AU153" s="4">
        <f t="shared" si="175"/>
        <v>-1.3109076295949649</v>
      </c>
      <c r="AV153" s="4">
        <f t="shared" si="175"/>
        <v>-3.055392857781186</v>
      </c>
      <c r="AW153" s="4">
        <f t="shared" si="175"/>
        <v>-1.099496337967949</v>
      </c>
      <c r="AY153" s="2">
        <f t="shared" si="167"/>
        <v>85.52447498168236</v>
      </c>
      <c r="AZ153" s="2">
        <f t="shared" si="167"/>
        <v>86.666865036946604</v>
      </c>
      <c r="BA153" s="2">
        <f t="shared" si="167"/>
        <v>85.390273797642763</v>
      </c>
      <c r="BB153" s="2">
        <f t="shared" si="167"/>
        <v>84.583187402081364</v>
      </c>
      <c r="BC153" s="2">
        <f t="shared" si="167"/>
        <v>85.147998289789342</v>
      </c>
      <c r="BD153" s="2">
        <f t="shared" si="167"/>
        <v>86.064142560480633</v>
      </c>
      <c r="BE153" s="2">
        <f t="shared" si="167"/>
        <v>85.871275901106955</v>
      </c>
      <c r="BF153" s="2">
        <f t="shared" si="167"/>
        <v>87.962264666765634</v>
      </c>
      <c r="BG153" s="2">
        <f t="shared" si="167"/>
        <v>88.482358733549617</v>
      </c>
      <c r="BH153" s="2">
        <f t="shared" si="167"/>
        <v>88.105340148667437</v>
      </c>
      <c r="BI153" s="2">
        <f t="shared" si="167"/>
        <v>87.40840789817949</v>
      </c>
      <c r="BJ153" s="2">
        <f t="shared" si="167"/>
        <v>88.037122738367074</v>
      </c>
      <c r="BK153" s="2">
        <f t="shared" si="167"/>
        <v>88.933321528053114</v>
      </c>
      <c r="BL153" s="2">
        <f t="shared" si="167"/>
        <v>90.149000760481286</v>
      </c>
      <c r="BM153" s="2">
        <f t="shared" si="167"/>
        <v>93.573002692689656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110.07675155195685</v>
      </c>
      <c r="DL153" s="2">
        <f t="shared" si="176"/>
        <v>105.55565620782728</v>
      </c>
      <c r="DM153" s="2">
        <f t="shared" si="176"/>
        <v>109.02208255159474</v>
      </c>
      <c r="DN153" s="2">
        <f t="shared" si="176"/>
        <v>113.62562382739212</v>
      </c>
      <c r="DO153" s="2">
        <f t="shared" si="176"/>
        <v>101.85848178137654</v>
      </c>
      <c r="DP153" s="2">
        <f t="shared" si="176"/>
        <v>112.74295601269287</v>
      </c>
      <c r="DQ153" s="2">
        <f t="shared" si="176"/>
        <v>111.58626126126124</v>
      </c>
      <c r="DR153" s="2">
        <f t="shared" si="176"/>
        <v>111.85630060728747</v>
      </c>
      <c r="DS153" s="2">
        <f t="shared" si="176"/>
        <v>116.61990206805999</v>
      </c>
      <c r="DT153" s="2">
        <f t="shared" si="176"/>
        <v>115.14379611190137</v>
      </c>
      <c r="DU153" s="2">
        <f t="shared" si="176"/>
        <v>109.66881120107962</v>
      </c>
      <c r="DV153" s="2">
        <f t="shared" si="176"/>
        <v>114.54131163146957</v>
      </c>
      <c r="DW153" s="2">
        <f t="shared" si="176"/>
        <v>116.4545348506401</v>
      </c>
      <c r="DX153" s="2">
        <f t="shared" si="176"/>
        <v>112.25069890943576</v>
      </c>
      <c r="DY153" s="2">
        <f t="shared" si="176"/>
        <v>110.20427228163993</v>
      </c>
      <c r="EA153" s="2">
        <f t="shared" si="152"/>
        <v>85.539606147540979</v>
      </c>
      <c r="EB153" s="2">
        <f t="shared" si="152"/>
        <v>86.902837977296187</v>
      </c>
      <c r="EC153" s="2">
        <f t="shared" si="152"/>
        <v>85.269202573742035</v>
      </c>
      <c r="ED153" s="2">
        <f t="shared" si="152"/>
        <v>83.543966129506259</v>
      </c>
      <c r="EE153" s="2">
        <f t="shared" si="152"/>
        <v>85.043454391209508</v>
      </c>
      <c r="EF153" s="2">
        <f t="shared" si="152"/>
        <v>86.134507192382273</v>
      </c>
      <c r="EG153" s="2">
        <f t="shared" si="152"/>
        <v>85.76767307994551</v>
      </c>
      <c r="EH153" s="2">
        <f t="shared" si="152"/>
        <v>88.059475870064517</v>
      </c>
      <c r="EI153" s="2">
        <f t="shared" si="152"/>
        <v>88.551311355311356</v>
      </c>
      <c r="EJ153" s="2">
        <f t="shared" si="152"/>
        <v>88.11248559248034</v>
      </c>
      <c r="EK153" s="2">
        <f t="shared" si="152"/>
        <v>87.376932154194989</v>
      </c>
      <c r="EL153" s="2">
        <f t="shared" si="179"/>
        <v>88.040156399406527</v>
      </c>
      <c r="EM153" s="2">
        <f t="shared" si="135"/>
        <v>88.859053268350408</v>
      </c>
      <c r="EN153" s="2">
        <f t="shared" si="135"/>
        <v>90.186718362480121</v>
      </c>
      <c r="EO153" s="2">
        <f t="shared" si="135"/>
        <v>93.719050363276111</v>
      </c>
      <c r="EQ153" s="2">
        <f t="shared" si="177"/>
        <v>85.37585759993317</v>
      </c>
      <c r="ER153" s="2">
        <f t="shared" si="177"/>
        <v>85.898638845589801</v>
      </c>
      <c r="ES153" s="2">
        <f t="shared" si="177"/>
        <v>85.932921769486086</v>
      </c>
      <c r="ET153" s="2">
        <f t="shared" si="177"/>
        <v>84.950331895518815</v>
      </c>
      <c r="EU153" s="2">
        <f t="shared" si="177"/>
        <v>85.659249776237374</v>
      </c>
      <c r="EV153" s="2">
        <f t="shared" si="177"/>
        <v>85.688430727927781</v>
      </c>
      <c r="EW153" s="2">
        <f t="shared" si="177"/>
        <v>86.306225682668838</v>
      </c>
      <c r="EX153" s="2">
        <f t="shared" si="177"/>
        <v>87.436370530452422</v>
      </c>
      <c r="EY153" s="2">
        <f t="shared" si="177"/>
        <v>88.147480554278332</v>
      </c>
      <c r="EZ153" s="2">
        <f t="shared" si="177"/>
        <v>88.013873832497779</v>
      </c>
      <c r="FA153" s="2">
        <f t="shared" si="177"/>
        <v>87.498239611932391</v>
      </c>
      <c r="FB153" s="2">
        <f t="shared" si="177"/>
        <v>87.953701042649755</v>
      </c>
      <c r="FC153" s="2">
        <f t="shared" si="177"/>
        <v>89.283513761724251</v>
      </c>
      <c r="FD153" s="2">
        <f t="shared" si="177"/>
        <v>89.769148403048661</v>
      </c>
      <c r="FE153" s="2">
        <f t="shared" si="177"/>
        <v>92.355115748503522</v>
      </c>
      <c r="FG153" s="2">
        <f t="shared" si="178"/>
        <v>0.99966000111215303</v>
      </c>
      <c r="FH153" s="2">
        <f t="shared" si="178"/>
        <v>0.99967390252484278</v>
      </c>
      <c r="FI153" s="2">
        <f t="shared" si="178"/>
        <v>0.99964160584865958</v>
      </c>
      <c r="FJ153" s="2">
        <f t="shared" si="178"/>
        <v>0.99961152599926217</v>
      </c>
      <c r="FK153" s="2">
        <f t="shared" si="178"/>
        <v>0.99962422376414117</v>
      </c>
      <c r="FL153" s="2">
        <f t="shared" si="178"/>
        <v>0.99961306258374649</v>
      </c>
      <c r="FM153" s="2">
        <f t="shared" si="178"/>
        <v>0.99955717285382639</v>
      </c>
      <c r="FN153" s="2">
        <f t="shared" si="178"/>
        <v>0.99959393959724141</v>
      </c>
      <c r="FO153" s="2">
        <f t="shared" si="178"/>
        <v>0.9995679118923394</v>
      </c>
      <c r="FP153" s="2">
        <f t="shared" si="178"/>
        <v>0.99958400475782161</v>
      </c>
      <c r="FQ153" s="2">
        <f t="shared" si="178"/>
        <v>0.99962000447190436</v>
      </c>
      <c r="FR153" s="2">
        <f t="shared" si="178"/>
        <v>0.99957245805545059</v>
      </c>
      <c r="FS153" s="2">
        <f t="shared" si="178"/>
        <v>0.99956624816598028</v>
      </c>
      <c r="FT153" s="2">
        <f t="shared" si="178"/>
        <v>0.9995527593662068</v>
      </c>
      <c r="FU153" s="2">
        <f t="shared" si="178"/>
        <v>0.99952250638133333</v>
      </c>
      <c r="FW153" s="2">
        <f t="shared" si="169"/>
        <v>0.14335252648021177</v>
      </c>
      <c r="FX153" s="2">
        <f t="shared" si="169"/>
        <v>0.2410434042776107</v>
      </c>
      <c r="FY153" s="2">
        <f t="shared" si="169"/>
        <v>0.16958727630739881</v>
      </c>
      <c r="FZ153" s="2">
        <f t="shared" si="169"/>
        <v>0.73063164326997088</v>
      </c>
      <c r="GA153" s="2">
        <f t="shared" si="169"/>
        <v>0.15950949498727962</v>
      </c>
      <c r="GB153" s="2">
        <f t="shared" si="169"/>
        <v>0.18082199525440343</v>
      </c>
      <c r="GC153" s="2">
        <f t="shared" si="169"/>
        <v>0.17114326246459857</v>
      </c>
      <c r="GD153" s="2">
        <f t="shared" si="169"/>
        <v>0.17151859363391125</v>
      </c>
      <c r="GE153" s="2">
        <f t="shared" si="169"/>
        <v>0.20077895445346283</v>
      </c>
      <c r="GF153" s="2">
        <f t="shared" si="169"/>
        <v>0.18649236543475126</v>
      </c>
      <c r="GG153" s="2">
        <f t="shared" si="169"/>
        <v>0.189641511436481</v>
      </c>
      <c r="GH153" s="2">
        <f t="shared" si="169"/>
        <v>0.16614374191511336</v>
      </c>
      <c r="GI153" s="2">
        <f t="shared" si="169"/>
        <v>0.14677141907963825</v>
      </c>
      <c r="GJ153" s="2">
        <f t="shared" si="169"/>
        <v>0.11395817531379994</v>
      </c>
      <c r="GK153" s="2">
        <f t="shared" si="169"/>
        <v>0.11284944101256904</v>
      </c>
      <c r="GM153" s="86">
        <f t="shared" si="170"/>
        <v>9.3854501701770902E-257</v>
      </c>
      <c r="GN153" s="86">
        <f t="shared" si="170"/>
        <v>0</v>
      </c>
      <c r="GO153" s="86">
        <f t="shared" si="170"/>
        <v>0</v>
      </c>
      <c r="GP153" s="86">
        <f t="shared" si="170"/>
        <v>0</v>
      </c>
      <c r="GQ153" s="86">
        <f t="shared" si="170"/>
        <v>0</v>
      </c>
      <c r="GR153" s="86">
        <f t="shared" si="170"/>
        <v>0</v>
      </c>
      <c r="GS153" s="86">
        <f t="shared" si="170"/>
        <v>0</v>
      </c>
      <c r="GT153" s="86">
        <f t="shared" si="170"/>
        <v>0</v>
      </c>
      <c r="GU153" s="86">
        <f t="shared" si="170"/>
        <v>0</v>
      </c>
      <c r="GV153" s="86">
        <f t="shared" si="170"/>
        <v>0</v>
      </c>
      <c r="GW153" s="86">
        <f t="shared" si="170"/>
        <v>0</v>
      </c>
      <c r="GX153" s="86">
        <f t="shared" si="170"/>
        <v>0</v>
      </c>
      <c r="GY153" s="86">
        <f t="shared" si="170"/>
        <v>1.0026672621874347E-287</v>
      </c>
      <c r="GZ153" s="86">
        <f t="shared" si="170"/>
        <v>6.4239215740765601E-173</v>
      </c>
      <c r="HA153" s="86">
        <f t="shared" si="170"/>
        <v>1.3246030317578251E-143</v>
      </c>
      <c r="HC153" s="86">
        <f t="shared" si="153"/>
        <v>1.2220107926533635E-140</v>
      </c>
      <c r="HD153" s="86">
        <f t="shared" si="153"/>
        <v>1.1977396793461719E-178</v>
      </c>
      <c r="HE153" s="86">
        <f t="shared" si="153"/>
        <v>8.5646095560885404E-198</v>
      </c>
      <c r="HF153" s="86">
        <f t="shared" ref="HF153:HN187" si="180" xml:space="preserve"> _xlfn.NORM.DIST($B153, F$8, ABS(F$12), TRUE) * _xlfn.NORM.DIST(($B153 - F$8)*F$16, 0, ABS(F$12), TRUE) * 2</f>
        <v>3.337696983952503E-175</v>
      </c>
      <c r="HG153" s="86">
        <f t="shared" si="180"/>
        <v>7.2105987337443759E-235</v>
      </c>
      <c r="HH153" s="86">
        <f t="shared" si="180"/>
        <v>0</v>
      </c>
      <c r="HI153" s="86">
        <f t="shared" si="180"/>
        <v>0</v>
      </c>
      <c r="HJ153" s="86">
        <f t="shared" si="180"/>
        <v>1.1753763892600399E-299</v>
      </c>
      <c r="HK153" s="86">
        <f t="shared" si="180"/>
        <v>1.5573987684625484E-254</v>
      </c>
      <c r="HL153" s="86">
        <f t="shared" si="161"/>
        <v>2.1744175752012862E-235</v>
      </c>
      <c r="HM153" s="86">
        <f t="shared" si="161"/>
        <v>1.8809874345250696E-203</v>
      </c>
      <c r="HN153" s="86">
        <f t="shared" si="161"/>
        <v>6.6672946685044955E-189</v>
      </c>
      <c r="HO153" s="86">
        <f t="shared" si="161"/>
        <v>1.0235658505838931E-163</v>
      </c>
      <c r="HP153" s="86">
        <f t="shared" si="161"/>
        <v>2.6301425861348209E-103</v>
      </c>
      <c r="HQ153" s="86">
        <f t="shared" si="161"/>
        <v>2.4307407359796728E-93</v>
      </c>
      <c r="HS153" s="86">
        <f t="shared" si="171"/>
        <v>0.13301356238667597</v>
      </c>
      <c r="HT153" s="86">
        <f t="shared" si="171"/>
        <v>3.0384340114747055E-2</v>
      </c>
      <c r="HU153" s="86">
        <f t="shared" si="171"/>
        <v>5.712398273118012E-2</v>
      </c>
      <c r="HV153" s="86">
        <f t="shared" si="171"/>
        <v>4.4853692654618901E-2</v>
      </c>
      <c r="HW153" s="86">
        <f t="shared" si="171"/>
        <v>4.3541985609612893E-2</v>
      </c>
      <c r="HX153" s="86">
        <f t="shared" si="171"/>
        <v>2.5878173391925476E-2</v>
      </c>
      <c r="HY153" s="86">
        <f t="shared" si="171"/>
        <v>3.9007951168737003E-2</v>
      </c>
      <c r="HZ153" s="86">
        <f t="shared" si="171"/>
        <v>2.6906171409011786E-2</v>
      </c>
      <c r="IA153" s="86">
        <f t="shared" si="171"/>
        <v>2.5936066528722761E-2</v>
      </c>
      <c r="IB153" s="86">
        <f t="shared" si="171"/>
        <v>1.8646053694405543E-2</v>
      </c>
      <c r="IC153" s="86">
        <f t="shared" si="171"/>
        <v>3.3349506760205774E-2</v>
      </c>
      <c r="ID153" s="86">
        <f t="shared" si="171"/>
        <v>5.6807801510421294E-2</v>
      </c>
      <c r="IE153" s="86">
        <f t="shared" si="171"/>
        <v>7.4349352312185424E-2</v>
      </c>
      <c r="IF153" s="86">
        <f t="shared" si="171"/>
        <v>0.15496640397896014</v>
      </c>
      <c r="IG153" s="86">
        <f t="shared" si="171"/>
        <v>0.18784954102934362</v>
      </c>
      <c r="II153" s="86">
        <f t="shared" si="172"/>
        <v>2.8694647185181081E-9</v>
      </c>
      <c r="IJ153" s="86">
        <f t="shared" si="172"/>
        <v>6.560692363128938E-5</v>
      </c>
      <c r="IK153" s="86">
        <f t="shared" si="172"/>
        <v>1.98388169543644E-8</v>
      </c>
      <c r="IL153" s="86">
        <f t="shared" si="172"/>
        <v>0.11545193648042895</v>
      </c>
      <c r="IM153" s="86">
        <f t="shared" si="172"/>
        <v>1.1277917301954777E-10</v>
      </c>
      <c r="IN153" s="86">
        <f t="shared" si="172"/>
        <v>5.4637436781697006E-9</v>
      </c>
      <c r="IO153" s="86">
        <f t="shared" si="172"/>
        <v>4.7783746453812019E-10</v>
      </c>
      <c r="IP153" s="86">
        <f t="shared" si="172"/>
        <v>2.2130755494527876E-9</v>
      </c>
      <c r="IQ153" s="86">
        <f t="shared" si="172"/>
        <v>5.9470205580387377E-8</v>
      </c>
      <c r="IR153" s="86">
        <f t="shared" si="172"/>
        <v>2.977349395932442E-9</v>
      </c>
      <c r="IS153" s="86">
        <f t="shared" si="172"/>
        <v>8.826284955535997E-9</v>
      </c>
      <c r="IT153" s="86">
        <f t="shared" si="172"/>
        <v>3.2630266887351406E-10</v>
      </c>
      <c r="IU153" s="86">
        <f t="shared" si="172"/>
        <v>1.3132164683455271E-11</v>
      </c>
      <c r="IV153" s="86">
        <f t="shared" si="172"/>
        <v>1.0544101688413153E-6</v>
      </c>
      <c r="IW153" s="86">
        <f t="shared" si="172"/>
        <v>2.0415488994484041E-5</v>
      </c>
      <c r="IY153" s="86">
        <f t="shared" si="173"/>
        <v>0.13301356525614069</v>
      </c>
      <c r="IZ153" s="86">
        <f t="shared" si="173"/>
        <v>3.0449947038378344E-2</v>
      </c>
      <c r="JA153" s="86">
        <f t="shared" si="173"/>
        <v>5.7124002569997077E-2</v>
      </c>
      <c r="JB153" s="86">
        <f t="shared" si="173"/>
        <v>0.16030562913504787</v>
      </c>
      <c r="JC153" s="86">
        <f t="shared" si="173"/>
        <v>4.3541985722392068E-2</v>
      </c>
      <c r="JD153" s="86">
        <f t="shared" si="173"/>
        <v>2.5878178855669155E-2</v>
      </c>
      <c r="JE153" s="86">
        <f t="shared" si="173"/>
        <v>3.9007951646574467E-2</v>
      </c>
      <c r="JF153" s="86">
        <f t="shared" si="173"/>
        <v>2.6906173622087335E-2</v>
      </c>
      <c r="JG153" s="86">
        <f t="shared" si="173"/>
        <v>2.593612599892834E-2</v>
      </c>
      <c r="JH153" s="86">
        <f t="shared" si="173"/>
        <v>1.8646056671754938E-2</v>
      </c>
      <c r="JI153" s="86">
        <f t="shared" si="173"/>
        <v>3.3349515586490727E-2</v>
      </c>
      <c r="JJ153" s="86">
        <f t="shared" si="173"/>
        <v>5.6807801836723959E-2</v>
      </c>
      <c r="JK153" s="86">
        <f t="shared" si="173"/>
        <v>7.4349352325317586E-2</v>
      </c>
      <c r="JL153" s="86">
        <f t="shared" si="173"/>
        <v>0.15496745838912898</v>
      </c>
      <c r="JM153" s="86">
        <f t="shared" si="173"/>
        <v>0.1878699565183381</v>
      </c>
    </row>
    <row r="154" spans="2:273" x14ac:dyDescent="0.25">
      <c r="B154" s="2">
        <v>127</v>
      </c>
      <c r="C154" s="37">
        <v>80.132999999999996</v>
      </c>
      <c r="D154" s="37">
        <v>82.474999999999994</v>
      </c>
      <c r="E154" s="37">
        <v>84.474999999999994</v>
      </c>
      <c r="F154" s="37">
        <v>85.424999999999997</v>
      </c>
      <c r="G154" s="37">
        <v>82.85</v>
      </c>
      <c r="H154" s="37">
        <v>83.625</v>
      </c>
      <c r="I154" s="37">
        <v>88.15</v>
      </c>
      <c r="J154" s="37">
        <v>87.75</v>
      </c>
      <c r="K154" s="37">
        <v>88.146000000000001</v>
      </c>
      <c r="L154" s="37">
        <v>89.512</v>
      </c>
      <c r="M154" s="37">
        <v>87.462999999999994</v>
      </c>
      <c r="N154" s="37">
        <v>86.828999999999994</v>
      </c>
      <c r="O154" s="37">
        <v>89.316999999999993</v>
      </c>
      <c r="P154" s="37">
        <v>93.561000000000007</v>
      </c>
      <c r="Q154" s="37">
        <v>97.927000000000007</v>
      </c>
      <c r="S154" s="4">
        <f t="shared" si="174"/>
        <v>85.410913249878845</v>
      </c>
      <c r="T154" s="4">
        <f t="shared" si="174"/>
        <v>86.524927691160812</v>
      </c>
      <c r="U154" s="4">
        <f t="shared" si="174"/>
        <v>85.257045046906669</v>
      </c>
      <c r="V154" s="4">
        <f t="shared" si="174"/>
        <v>84.457585822390598</v>
      </c>
      <c r="W154" s="4">
        <f t="shared" si="174"/>
        <v>85.032389045842692</v>
      </c>
      <c r="X154" s="4">
        <f t="shared" si="174"/>
        <v>85.955336730163552</v>
      </c>
      <c r="Y154" s="4">
        <f t="shared" si="174"/>
        <v>85.728635913723309</v>
      </c>
      <c r="Z154" s="4">
        <f t="shared" si="174"/>
        <v>87.861541874142503</v>
      </c>
      <c r="AA154" s="4">
        <f t="shared" si="174"/>
        <v>88.360613946859658</v>
      </c>
      <c r="AB154" s="4">
        <f t="shared" si="174"/>
        <v>87.977121882490607</v>
      </c>
      <c r="AC154" s="4">
        <f t="shared" si="174"/>
        <v>87.263849174746426</v>
      </c>
      <c r="AD154" s="4">
        <f t="shared" si="174"/>
        <v>87.9102111215024</v>
      </c>
      <c r="AE154" s="4">
        <f t="shared" si="174"/>
        <v>88.825629124361924</v>
      </c>
      <c r="AF154" s="4">
        <f t="shared" si="174"/>
        <v>92.186909305157869</v>
      </c>
      <c r="AG154" s="4">
        <f t="shared" si="174"/>
        <v>99.774994314333057</v>
      </c>
      <c r="AI154" s="4">
        <f t="shared" si="175"/>
        <v>-5.2779132498788499</v>
      </c>
      <c r="AJ154" s="4">
        <f t="shared" si="175"/>
        <v>-4.0499276911608177</v>
      </c>
      <c r="AK154" s="4">
        <f t="shared" si="175"/>
        <v>-0.7820450469066742</v>
      </c>
      <c r="AL154" s="4">
        <f t="shared" si="175"/>
        <v>0.96741417760939896</v>
      </c>
      <c r="AM154" s="4">
        <f t="shared" si="175"/>
        <v>-2.1823890458426973</v>
      </c>
      <c r="AN154" s="4">
        <f t="shared" si="175"/>
        <v>-2.3303367301635518</v>
      </c>
      <c r="AO154" s="4">
        <f t="shared" si="175"/>
        <v>2.4213640862766965</v>
      </c>
      <c r="AP154" s="4">
        <f t="shared" si="175"/>
        <v>-0.11154187414250316</v>
      </c>
      <c r="AQ154" s="4">
        <f t="shared" si="175"/>
        <v>-0.21461394685965729</v>
      </c>
      <c r="AR154" s="4">
        <f t="shared" si="175"/>
        <v>1.5348781175093933</v>
      </c>
      <c r="AS154" s="4">
        <f t="shared" si="175"/>
        <v>0.19915082525356809</v>
      </c>
      <c r="AT154" s="4">
        <f t="shared" si="175"/>
        <v>-1.0812111215024061</v>
      </c>
      <c r="AU154" s="4">
        <f t="shared" si="175"/>
        <v>0.49137087563806858</v>
      </c>
      <c r="AV154" s="4">
        <f t="shared" si="175"/>
        <v>1.3740906948421383</v>
      </c>
      <c r="AW154" s="4">
        <f t="shared" si="175"/>
        <v>-1.8479943143330502</v>
      </c>
      <c r="AY154" s="2">
        <f t="shared" si="167"/>
        <v>85.410913249878845</v>
      </c>
      <c r="AZ154" s="2">
        <f t="shared" si="167"/>
        <v>86.524253008671735</v>
      </c>
      <c r="BA154" s="2">
        <f t="shared" si="167"/>
        <v>85.254738643771432</v>
      </c>
      <c r="BB154" s="2">
        <f t="shared" si="167"/>
        <v>84.456474013874214</v>
      </c>
      <c r="BC154" s="2">
        <f t="shared" si="167"/>
        <v>85.030634409935644</v>
      </c>
      <c r="BD154" s="2">
        <f t="shared" si="167"/>
        <v>85.954764179467176</v>
      </c>
      <c r="BE154" s="2">
        <f t="shared" si="167"/>
        <v>85.726538457203333</v>
      </c>
      <c r="BF154" s="2">
        <f t="shared" si="167"/>
        <v>87.860789403674715</v>
      </c>
      <c r="BG154" s="2">
        <f t="shared" si="167"/>
        <v>88.359776714843832</v>
      </c>
      <c r="BH154" s="2">
        <f t="shared" si="167"/>
        <v>87.976780406044611</v>
      </c>
      <c r="BI154" s="2">
        <f t="shared" si="167"/>
        <v>87.261768449650162</v>
      </c>
      <c r="BJ154" s="2">
        <f t="shared" si="167"/>
        <v>87.901586598932056</v>
      </c>
      <c r="BK154" s="2">
        <f t="shared" si="167"/>
        <v>88.804322075498206</v>
      </c>
      <c r="BL154" s="2">
        <f t="shared" si="167"/>
        <v>90.044638810513803</v>
      </c>
      <c r="BM154" s="2">
        <f t="shared" si="167"/>
        <v>93.526109507504785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110.172289608637</v>
      </c>
      <c r="DL154" s="2">
        <f t="shared" si="176"/>
        <v>105.59337381916332</v>
      </c>
      <c r="DM154" s="2">
        <f t="shared" si="176"/>
        <v>109.10250703564728</v>
      </c>
      <c r="DN154" s="2">
        <f t="shared" si="176"/>
        <v>113.73801125703564</v>
      </c>
      <c r="DO154" s="2">
        <f t="shared" si="176"/>
        <v>101.88477732793524</v>
      </c>
      <c r="DP154" s="2">
        <f t="shared" si="176"/>
        <v>112.87947258999893</v>
      </c>
      <c r="DQ154" s="2">
        <f t="shared" si="176"/>
        <v>111.70360360360358</v>
      </c>
      <c r="DR154" s="2">
        <f t="shared" si="176"/>
        <v>111.96745951417005</v>
      </c>
      <c r="DS154" s="2">
        <f t="shared" si="176"/>
        <v>116.75205952511217</v>
      </c>
      <c r="DT154" s="2">
        <f t="shared" si="176"/>
        <v>115.24341109530583</v>
      </c>
      <c r="DU154" s="2">
        <f t="shared" si="176"/>
        <v>109.73054986504724</v>
      </c>
      <c r="DV154" s="2">
        <f t="shared" si="176"/>
        <v>114.66186333296864</v>
      </c>
      <c r="DW154" s="2">
        <f t="shared" si="176"/>
        <v>116.57762873399714</v>
      </c>
      <c r="DX154" s="2">
        <f t="shared" si="176"/>
        <v>112.34822996680892</v>
      </c>
      <c r="DY154" s="2">
        <f t="shared" si="176"/>
        <v>110.29764561051694</v>
      </c>
      <c r="EA154" s="2">
        <f t="shared" si="152"/>
        <v>85.429550168756023</v>
      </c>
      <c r="EB154" s="2">
        <f t="shared" si="152"/>
        <v>86.785758513931896</v>
      </c>
      <c r="EC154" s="2">
        <f t="shared" si="152"/>
        <v>85.121283979178699</v>
      </c>
      <c r="ED154" s="2">
        <f t="shared" si="152"/>
        <v>83.362822051332287</v>
      </c>
      <c r="EE154" s="2">
        <f t="shared" si="152"/>
        <v>84.914910317524445</v>
      </c>
      <c r="EF154" s="2">
        <f t="shared" si="152"/>
        <v>86.03524343447674</v>
      </c>
      <c r="EG154" s="2">
        <f t="shared" si="152"/>
        <v>85.612955047019057</v>
      </c>
      <c r="EH154" s="2">
        <f t="shared" si="152"/>
        <v>87.971339969035043</v>
      </c>
      <c r="EI154" s="2">
        <f t="shared" si="152"/>
        <v>88.439004790081711</v>
      </c>
      <c r="EJ154" s="2">
        <f t="shared" si="152"/>
        <v>87.986951050387788</v>
      </c>
      <c r="EK154" s="2">
        <f t="shared" si="152"/>
        <v>87.22830956916097</v>
      </c>
      <c r="EL154" s="2">
        <f t="shared" si="179"/>
        <v>87.907213131677949</v>
      </c>
      <c r="EM154" s="2">
        <f t="shared" si="135"/>
        <v>88.723445548254489</v>
      </c>
      <c r="EN154" s="2">
        <f t="shared" si="135"/>
        <v>90.088994197138305</v>
      </c>
      <c r="EO154" s="2">
        <f t="shared" si="135"/>
        <v>93.691370376486148</v>
      </c>
      <c r="EQ154" s="2">
        <f t="shared" si="177"/>
        <v>85.25985416649263</v>
      </c>
      <c r="ER154" s="2">
        <f t="shared" si="177"/>
        <v>85.751661493834106</v>
      </c>
      <c r="ES154" s="2">
        <f t="shared" si="177"/>
        <v>85.807877417877975</v>
      </c>
      <c r="ET154" s="2">
        <f t="shared" si="177"/>
        <v>84.809821770908229</v>
      </c>
      <c r="EU154" s="2">
        <f t="shared" si="177"/>
        <v>85.552991278017956</v>
      </c>
      <c r="EV154" s="2">
        <f t="shared" si="177"/>
        <v>85.573634831674653</v>
      </c>
      <c r="EW154" s="2">
        <f t="shared" si="177"/>
        <v>86.171146841645268</v>
      </c>
      <c r="EX154" s="2">
        <f t="shared" si="177"/>
        <v>87.325749743889148</v>
      </c>
      <c r="EY154" s="2">
        <f t="shared" si="177"/>
        <v>88.020486741055791</v>
      </c>
      <c r="EZ154" s="2">
        <f t="shared" si="177"/>
        <v>87.884836034613016</v>
      </c>
      <c r="FA154" s="2">
        <f t="shared" si="177"/>
        <v>87.353970855332605</v>
      </c>
      <c r="FB154" s="2">
        <f t="shared" si="177"/>
        <v>87.817646658859147</v>
      </c>
      <c r="FC154" s="2">
        <f t="shared" si="177"/>
        <v>89.163673209222907</v>
      </c>
      <c r="FD154" s="2">
        <f t="shared" si="177"/>
        <v>89.656650311439236</v>
      </c>
      <c r="FE154" s="2">
        <f t="shared" si="177"/>
        <v>92.282164164515834</v>
      </c>
      <c r="FG154" s="2">
        <f t="shared" si="178"/>
        <v>0.99968990805213664</v>
      </c>
      <c r="FH154" s="2">
        <f t="shared" si="178"/>
        <v>0.99970258703428694</v>
      </c>
      <c r="FI154" s="2">
        <f t="shared" si="178"/>
        <v>0.99967313034144634</v>
      </c>
      <c r="FJ154" s="2">
        <f t="shared" si="178"/>
        <v>0.9996456953898557</v>
      </c>
      <c r="FK154" s="2">
        <f t="shared" si="178"/>
        <v>0.99965727666783943</v>
      </c>
      <c r="FL154" s="2">
        <f t="shared" si="178"/>
        <v>0.99964709686717901</v>
      </c>
      <c r="FM154" s="2">
        <f t="shared" si="178"/>
        <v>0.99959612110599594</v>
      </c>
      <c r="FN154" s="2">
        <f t="shared" si="178"/>
        <v>0.99962965527923631</v>
      </c>
      <c r="FO154" s="2">
        <f t="shared" si="178"/>
        <v>0.99960591597954884</v>
      </c>
      <c r="FP154" s="2">
        <f t="shared" si="178"/>
        <v>0.99962059394258551</v>
      </c>
      <c r="FQ154" s="2">
        <f t="shared" si="178"/>
        <v>0.99965342837167859</v>
      </c>
      <c r="FR154" s="2">
        <f t="shared" si="178"/>
        <v>0.99961006244320849</v>
      </c>
      <c r="FS154" s="2">
        <f t="shared" si="178"/>
        <v>0.9996043985274714</v>
      </c>
      <c r="FT154" s="2">
        <f t="shared" si="178"/>
        <v>0.99959209564219409</v>
      </c>
      <c r="FU154" s="2">
        <f t="shared" si="178"/>
        <v>0.99956450234693994</v>
      </c>
      <c r="FW154" s="2">
        <f t="shared" si="169"/>
        <v>0.15503867383234049</v>
      </c>
      <c r="FX154" s="2">
        <f t="shared" si="169"/>
        <v>0.25829214156408031</v>
      </c>
      <c r="FY154" s="2">
        <f t="shared" si="169"/>
        <v>0.18295533181693482</v>
      </c>
      <c r="FZ154" s="2">
        <f t="shared" si="169"/>
        <v>0.7483691104582163</v>
      </c>
      <c r="GA154" s="2">
        <f t="shared" si="169"/>
        <v>0.17224792753268431</v>
      </c>
      <c r="GB154" s="2">
        <f t="shared" si="169"/>
        <v>0.19486783181829817</v>
      </c>
      <c r="GC154" s="2">
        <f t="shared" si="169"/>
        <v>0.18460670488789963</v>
      </c>
      <c r="GD154" s="2">
        <f t="shared" si="169"/>
        <v>0.18500497204039362</v>
      </c>
      <c r="GE154" s="2">
        <f t="shared" si="169"/>
        <v>0.21596630752120063</v>
      </c>
      <c r="GF154" s="2">
        <f t="shared" si="169"/>
        <v>0.2008706577800744</v>
      </c>
      <c r="GG154" s="2">
        <f t="shared" si="169"/>
        <v>0.20420165359375231</v>
      </c>
      <c r="GH154" s="2">
        <f t="shared" si="169"/>
        <v>0.17929896280136062</v>
      </c>
      <c r="GI154" s="2">
        <f t="shared" si="169"/>
        <v>0.15868464786079681</v>
      </c>
      <c r="GJ154" s="2">
        <f t="shared" si="169"/>
        <v>0.12359380498689743</v>
      </c>
      <c r="GK154" s="2">
        <f t="shared" si="169"/>
        <v>0.12240427370148832</v>
      </c>
      <c r="GM154" s="86">
        <f t="shared" si="170"/>
        <v>1.59977977921312E-264</v>
      </c>
      <c r="GN154" s="86">
        <f t="shared" si="170"/>
        <v>0</v>
      </c>
      <c r="GO154" s="86">
        <f t="shared" si="170"/>
        <v>0</v>
      </c>
      <c r="GP154" s="86">
        <f t="shared" si="170"/>
        <v>0</v>
      </c>
      <c r="GQ154" s="86">
        <f t="shared" si="170"/>
        <v>0</v>
      </c>
      <c r="GR154" s="86">
        <f t="shared" si="170"/>
        <v>0</v>
      </c>
      <c r="GS154" s="86">
        <f t="shared" si="170"/>
        <v>0</v>
      </c>
      <c r="GT154" s="86">
        <f t="shared" si="170"/>
        <v>0</v>
      </c>
      <c r="GU154" s="86">
        <f t="shared" si="170"/>
        <v>0</v>
      </c>
      <c r="GV154" s="86">
        <f t="shared" si="170"/>
        <v>0</v>
      </c>
      <c r="GW154" s="86">
        <f t="shared" si="170"/>
        <v>0</v>
      </c>
      <c r="GX154" s="86">
        <f t="shared" si="170"/>
        <v>0</v>
      </c>
      <c r="GY154" s="86">
        <f t="shared" si="170"/>
        <v>2.4702073667290861E-296</v>
      </c>
      <c r="GZ154" s="86">
        <f t="shared" si="170"/>
        <v>4.1758969135802002E-178</v>
      </c>
      <c r="HA154" s="86">
        <f t="shared" si="170"/>
        <v>7.9604457701931023E-148</v>
      </c>
      <c r="HC154" s="86">
        <f t="shared" ref="HC154:HH213" si="181" xml:space="preserve"> _xlfn.NORM.DIST($B154, C$8, ABS(C$12), TRUE) * _xlfn.NORM.DIST(($B154 - C$8)*C$16, 0, ABS(C$12), TRUE) * 2</f>
        <v>6.6633709790770745E-147</v>
      </c>
      <c r="HD154" s="86">
        <f t="shared" si="181"/>
        <v>2.0537649676293896E-186</v>
      </c>
      <c r="HE154" s="86">
        <f t="shared" si="181"/>
        <v>2.3744679382859116E-206</v>
      </c>
      <c r="HF154" s="86">
        <f t="shared" si="180"/>
        <v>9.4677846626018245E-183</v>
      </c>
      <c r="HG154" s="86">
        <f t="shared" si="180"/>
        <v>5.7393558728394296E-245</v>
      </c>
      <c r="HH154" s="86">
        <f t="shared" si="180"/>
        <v>0</v>
      </c>
      <c r="HI154" s="86">
        <f t="shared" si="180"/>
        <v>0</v>
      </c>
      <c r="HJ154" s="86">
        <f t="shared" si="180"/>
        <v>0</v>
      </c>
      <c r="HK154" s="86">
        <f t="shared" si="180"/>
        <v>1.5211035430101585E-265</v>
      </c>
      <c r="HL154" s="86">
        <f t="shared" si="161"/>
        <v>1.9478415005402149E-245</v>
      </c>
      <c r="HM154" s="86">
        <f t="shared" si="161"/>
        <v>3.7754730615496708E-212</v>
      </c>
      <c r="HN154" s="86">
        <f t="shared" si="161"/>
        <v>3.9716758475517304E-197</v>
      </c>
      <c r="HO154" s="86">
        <f t="shared" si="161"/>
        <v>5.6834863222737081E-171</v>
      </c>
      <c r="HP154" s="86">
        <f t="shared" si="161"/>
        <v>6.5633567864138858E-108</v>
      </c>
      <c r="HQ154" s="86">
        <f t="shared" si="161"/>
        <v>2.0612649647188328E-97</v>
      </c>
      <c r="HS154" s="86">
        <f t="shared" si="171"/>
        <v>9.7710139560549025E-2</v>
      </c>
      <c r="HT154" s="86">
        <f t="shared" si="171"/>
        <v>1.9772704016973473E-2</v>
      </c>
      <c r="HU154" s="86">
        <f t="shared" si="171"/>
        <v>3.8431668066420926E-2</v>
      </c>
      <c r="HV154" s="86">
        <f t="shared" si="171"/>
        <v>2.8122109030775375E-2</v>
      </c>
      <c r="HW154" s="86">
        <f t="shared" si="171"/>
        <v>2.756795940598554E-2</v>
      </c>
      <c r="HX154" s="86">
        <f t="shared" si="171"/>
        <v>1.5846641963492183E-2</v>
      </c>
      <c r="HY154" s="86">
        <f t="shared" si="171"/>
        <v>2.4302744552028362E-2</v>
      </c>
      <c r="HZ154" s="86">
        <f t="shared" si="171"/>
        <v>1.6653615650194315E-2</v>
      </c>
      <c r="IA154" s="86">
        <f t="shared" si="171"/>
        <v>1.5755100888487493E-2</v>
      </c>
      <c r="IB154" s="86">
        <f t="shared" si="171"/>
        <v>1.0925598088135684E-2</v>
      </c>
      <c r="IC154" s="86">
        <f t="shared" si="171"/>
        <v>2.0512750084375659E-2</v>
      </c>
      <c r="ID154" s="86">
        <f t="shared" si="171"/>
        <v>3.6619771064081708E-2</v>
      </c>
      <c r="IE154" s="86">
        <f t="shared" si="171"/>
        <v>4.9249445605570354E-2</v>
      </c>
      <c r="IF154" s="86">
        <f t="shared" si="171"/>
        <v>0.10167971818366213</v>
      </c>
      <c r="IG154" s="86">
        <f t="shared" si="171"/>
        <v>0.1349038158226204</v>
      </c>
      <c r="II154" s="86">
        <f t="shared" si="172"/>
        <v>1.7639314153133469E-8</v>
      </c>
      <c r="IJ154" s="86">
        <f t="shared" si="172"/>
        <v>2.3530398730991009E-4</v>
      </c>
      <c r="IK154" s="86">
        <f t="shared" si="172"/>
        <v>1.2289843042868008E-7</v>
      </c>
      <c r="IL154" s="86">
        <f t="shared" si="172"/>
        <v>8.5534709798049419E-2</v>
      </c>
      <c r="IM154" s="86">
        <f t="shared" si="172"/>
        <v>1.1160983629199058E-9</v>
      </c>
      <c r="IN154" s="86">
        <f t="shared" si="172"/>
        <v>4.3049410176891365E-8</v>
      </c>
      <c r="IO154" s="86">
        <f t="shared" si="172"/>
        <v>4.5354884334003222E-9</v>
      </c>
      <c r="IP154" s="86">
        <f t="shared" si="172"/>
        <v>1.7772436572926692E-8</v>
      </c>
      <c r="IQ154" s="86">
        <f t="shared" si="172"/>
        <v>4.1779161609540584E-7</v>
      </c>
      <c r="IR154" s="86">
        <f t="shared" si="172"/>
        <v>2.6542751583489741E-8</v>
      </c>
      <c r="IS154" s="86">
        <f t="shared" si="172"/>
        <v>7.1140339918578206E-8</v>
      </c>
      <c r="IT154" s="86">
        <f t="shared" si="172"/>
        <v>3.0761890599545761E-9</v>
      </c>
      <c r="IU154" s="86">
        <f t="shared" si="172"/>
        <v>1.4230225105532549E-10</v>
      </c>
      <c r="IV154" s="86">
        <f t="shared" si="172"/>
        <v>3.129304475895942E-6</v>
      </c>
      <c r="IW154" s="86">
        <f t="shared" si="172"/>
        <v>4.6831662911650933E-5</v>
      </c>
      <c r="IY154" s="86">
        <f t="shared" si="173"/>
        <v>9.7710157199863173E-2</v>
      </c>
      <c r="IZ154" s="86">
        <f t="shared" si="173"/>
        <v>2.0008008004283383E-2</v>
      </c>
      <c r="JA154" s="86">
        <f t="shared" si="173"/>
        <v>3.8431790964851352E-2</v>
      </c>
      <c r="JB154" s="86">
        <f t="shared" si="173"/>
        <v>0.11365681882882479</v>
      </c>
      <c r="JC154" s="86">
        <f t="shared" si="173"/>
        <v>2.7567960522083903E-2</v>
      </c>
      <c r="JD154" s="86">
        <f t="shared" si="173"/>
        <v>1.5846685012902359E-2</v>
      </c>
      <c r="JE154" s="86">
        <f t="shared" si="173"/>
        <v>2.4302749087516794E-2</v>
      </c>
      <c r="JF154" s="86">
        <f t="shared" si="173"/>
        <v>1.665363342263089E-2</v>
      </c>
      <c r="JG154" s="86">
        <f t="shared" si="173"/>
        <v>1.5755518680103588E-2</v>
      </c>
      <c r="JH154" s="86">
        <f t="shared" si="173"/>
        <v>1.0925624630887268E-2</v>
      </c>
      <c r="JI154" s="86">
        <f t="shared" si="173"/>
        <v>2.0512821224715577E-2</v>
      </c>
      <c r="JJ154" s="86">
        <f t="shared" si="173"/>
        <v>3.6619774140270768E-2</v>
      </c>
      <c r="JK154" s="86">
        <f t="shared" si="173"/>
        <v>4.9249445747872607E-2</v>
      </c>
      <c r="JL154" s="86">
        <f t="shared" si="173"/>
        <v>0.10168284748813802</v>
      </c>
      <c r="JM154" s="86">
        <f t="shared" si="173"/>
        <v>0.13495064748553204</v>
      </c>
    </row>
    <row r="155" spans="2:273" x14ac:dyDescent="0.25">
      <c r="B155" s="2">
        <v>128</v>
      </c>
      <c r="C155" s="37">
        <v>86.266999999999996</v>
      </c>
      <c r="D155" s="37">
        <v>87.55</v>
      </c>
      <c r="E155" s="37">
        <v>86.224999999999994</v>
      </c>
      <c r="F155" s="37">
        <v>84.174999999999997</v>
      </c>
      <c r="G155" s="37">
        <v>83.174999999999997</v>
      </c>
      <c r="H155" s="37">
        <v>85.05</v>
      </c>
      <c r="I155" s="37">
        <v>85.6</v>
      </c>
      <c r="J155" s="37">
        <v>85.05</v>
      </c>
      <c r="K155" s="37">
        <v>88.194999999999993</v>
      </c>
      <c r="L155" s="37">
        <v>84.61</v>
      </c>
      <c r="M155" s="37">
        <v>88</v>
      </c>
      <c r="N155" s="37">
        <v>86.561000000000007</v>
      </c>
      <c r="O155" s="37">
        <v>88.78</v>
      </c>
      <c r="P155" s="37">
        <v>88.194999999999993</v>
      </c>
      <c r="Q155" s="37">
        <v>93</v>
      </c>
      <c r="S155" s="4">
        <f t="shared" si="174"/>
        <v>85.297131214963741</v>
      </c>
      <c r="T155" s="4">
        <f t="shared" si="174"/>
        <v>86.380873831429852</v>
      </c>
      <c r="U155" s="4">
        <f t="shared" si="174"/>
        <v>85.121234985776297</v>
      </c>
      <c r="V155" s="4">
        <f t="shared" si="174"/>
        <v>84.330396936792027</v>
      </c>
      <c r="W155" s="4">
        <f t="shared" si="174"/>
        <v>84.914895494242529</v>
      </c>
      <c r="X155" s="4">
        <f t="shared" si="174"/>
        <v>85.84478795420543</v>
      </c>
      <c r="Y155" s="4">
        <f t="shared" si="174"/>
        <v>85.583430042483798</v>
      </c>
      <c r="Z155" s="4">
        <f t="shared" si="174"/>
        <v>87.758438616495241</v>
      </c>
      <c r="AA155" s="4">
        <f t="shared" si="174"/>
        <v>88.236866400848712</v>
      </c>
      <c r="AB155" s="4">
        <f t="shared" si="174"/>
        <v>87.848200479211357</v>
      </c>
      <c r="AC155" s="4">
        <f t="shared" si="174"/>
        <v>87.115995279819572</v>
      </c>
      <c r="AD155" s="4">
        <f t="shared" si="174"/>
        <v>87.768525081338694</v>
      </c>
      <c r="AE155" s="4">
        <f t="shared" si="174"/>
        <v>88.682962149170677</v>
      </c>
      <c r="AF155" s="4">
        <f t="shared" si="174"/>
        <v>91.066710089237731</v>
      </c>
      <c r="AG155" s="4">
        <f t="shared" si="174"/>
        <v>97.160969365857952</v>
      </c>
      <c r="AI155" s="4">
        <f t="shared" si="175"/>
        <v>0.96986878503625462</v>
      </c>
      <c r="AJ155" s="4">
        <f t="shared" si="175"/>
        <v>1.1691261685701448</v>
      </c>
      <c r="AK155" s="4">
        <f t="shared" si="175"/>
        <v>1.103765014223697</v>
      </c>
      <c r="AL155" s="4">
        <f t="shared" si="175"/>
        <v>-0.15539693679203026</v>
      </c>
      <c r="AM155" s="4">
        <f t="shared" si="175"/>
        <v>-1.739895494242532</v>
      </c>
      <c r="AN155" s="4">
        <f t="shared" si="175"/>
        <v>-0.79478795420543236</v>
      </c>
      <c r="AO155" s="4">
        <f t="shared" si="175"/>
        <v>1.656995751619661E-2</v>
      </c>
      <c r="AP155" s="4">
        <f t="shared" si="175"/>
        <v>-2.7084386164952434</v>
      </c>
      <c r="AQ155" s="4">
        <f t="shared" si="175"/>
        <v>-4.1866400848718399E-2</v>
      </c>
      <c r="AR155" s="4">
        <f t="shared" si="175"/>
        <v>-3.2382004792113577</v>
      </c>
      <c r="AS155" s="4">
        <f t="shared" si="175"/>
        <v>0.88400472018042819</v>
      </c>
      <c r="AT155" s="4">
        <f t="shared" si="175"/>
        <v>-1.2075250813386873</v>
      </c>
      <c r="AU155" s="4">
        <f t="shared" si="175"/>
        <v>9.7037850829323702E-2</v>
      </c>
      <c r="AV155" s="4">
        <f t="shared" si="175"/>
        <v>-2.8717100892377374</v>
      </c>
      <c r="AW155" s="4">
        <f t="shared" si="175"/>
        <v>-4.1609693658579516</v>
      </c>
      <c r="AY155" s="2">
        <f t="shared" si="167"/>
        <v>85.297131214963741</v>
      </c>
      <c r="AZ155" s="2">
        <f t="shared" si="167"/>
        <v>86.379813395065426</v>
      </c>
      <c r="BA155" s="2">
        <f t="shared" si="167"/>
        <v>85.120437912282256</v>
      </c>
      <c r="BB155" s="2">
        <f t="shared" si="167"/>
        <v>84.33009477831537</v>
      </c>
      <c r="BC155" s="2">
        <f t="shared" si="167"/>
        <v>84.914401128446087</v>
      </c>
      <c r="BD155" s="2">
        <f t="shared" si="167"/>
        <v>85.844627161716161</v>
      </c>
      <c r="BE155" s="2">
        <f t="shared" si="167"/>
        <v>85.582864078096009</v>
      </c>
      <c r="BF155" s="2">
        <f t="shared" si="167"/>
        <v>87.758231385658419</v>
      </c>
      <c r="BG155" s="2">
        <f t="shared" si="167"/>
        <v>88.236472193999219</v>
      </c>
      <c r="BH155" s="2">
        <f t="shared" si="167"/>
        <v>87.84810587103469</v>
      </c>
      <c r="BI155" s="2">
        <f t="shared" si="167"/>
        <v>87.115414435706469</v>
      </c>
      <c r="BJ155" s="2">
        <f t="shared" si="167"/>
        <v>87.76596467451138</v>
      </c>
      <c r="BK155" s="2">
        <f t="shared" si="167"/>
        <v>88.676125233691337</v>
      </c>
      <c r="BL155" s="2">
        <f t="shared" si="167"/>
        <v>89.939745223486867</v>
      </c>
      <c r="BM155" s="2">
        <f t="shared" si="167"/>
        <v>93.477402057033061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>
        <f t="shared" si="168"/>
        <v>85.05</v>
      </c>
      <c r="CK155" s="2" t="str">
        <f t="shared" si="168"/>
        <v/>
      </c>
      <c r="CL155" s="2">
        <f t="shared" si="168"/>
        <v>85.05</v>
      </c>
      <c r="CM155" s="2">
        <f t="shared" si="168"/>
        <v>88.194999999999993</v>
      </c>
      <c r="CN155" s="2">
        <f t="shared" si="168"/>
        <v>84.61</v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>
        <f t="shared" ref="CZ155:CZ218" si="202">IF(AND(JD155 &lt; $DI$22, $B155 &gt; H$7, $B155 &lt; H$233), H155, "")</f>
        <v>85.05</v>
      </c>
      <c r="DA155" s="2" t="str">
        <f t="shared" ref="DA155:DA218" si="203">IF(AND(JE155 &lt; $DI$22, $B155 &gt; I$7, $B155 &lt; I$233), I155, "")</f>
        <v/>
      </c>
      <c r="DB155" s="2">
        <f t="shared" ref="DB155:DB218" si="204">IF(AND(JF155 &lt; $DI$22, $B155 &gt; J$7, $B155 &lt; J$233), J155, "")</f>
        <v>85.05</v>
      </c>
      <c r="DC155" s="2">
        <f t="shared" ref="DC155:DC218" si="205">IF(AND(JG155 &lt; $DI$22, $B155 &gt; K$7, $B155 &lt; K$233), K155, "")</f>
        <v>88.194999999999993</v>
      </c>
      <c r="DD155" s="2">
        <f t="shared" ref="DD155:DD218" si="206">IF(AND(JH155 &lt; $DI$22, $B155 &gt; L$7, $B155 &lt; L$233), L155, "")</f>
        <v>84.61</v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110.26782766531717</v>
      </c>
      <c r="DL155" s="2">
        <f t="shared" si="176"/>
        <v>105.63109143049935</v>
      </c>
      <c r="DM155" s="2">
        <f t="shared" si="176"/>
        <v>109.18293151969981</v>
      </c>
      <c r="DN155" s="2">
        <f t="shared" si="176"/>
        <v>113.85039868667917</v>
      </c>
      <c r="DO155" s="2">
        <f t="shared" si="176"/>
        <v>101.91107287449394</v>
      </c>
      <c r="DP155" s="2">
        <f t="shared" si="176"/>
        <v>113.01598916730497</v>
      </c>
      <c r="DQ155" s="2">
        <f t="shared" si="176"/>
        <v>111.82094594594592</v>
      </c>
      <c r="DR155" s="2">
        <f t="shared" si="176"/>
        <v>112.07861842105264</v>
      </c>
      <c r="DS155" s="2">
        <f t="shared" si="176"/>
        <v>116.88421698216438</v>
      </c>
      <c r="DT155" s="2">
        <f t="shared" si="176"/>
        <v>115.34302607871028</v>
      </c>
      <c r="DU155" s="2">
        <f t="shared" si="176"/>
        <v>109.79228852901484</v>
      </c>
      <c r="DV155" s="2">
        <f t="shared" si="176"/>
        <v>114.7824150344677</v>
      </c>
      <c r="DW155" s="2">
        <f t="shared" si="176"/>
        <v>116.70072261735419</v>
      </c>
      <c r="DX155" s="2">
        <f t="shared" si="176"/>
        <v>112.44576102418208</v>
      </c>
      <c r="DY155" s="2">
        <f t="shared" si="176"/>
        <v>110.39101893939394</v>
      </c>
      <c r="EA155" s="2">
        <f t="shared" si="152"/>
        <v>85.319494189971067</v>
      </c>
      <c r="EB155" s="2">
        <f t="shared" si="152"/>
        <v>86.668679050567604</v>
      </c>
      <c r="EC155" s="2">
        <f t="shared" si="152"/>
        <v>84.973365384615363</v>
      </c>
      <c r="ED155" s="2">
        <f t="shared" si="152"/>
        <v>83.181677973158301</v>
      </c>
      <c r="EE155" s="2">
        <f t="shared" si="152"/>
        <v>84.786366243839382</v>
      </c>
      <c r="EF155" s="2">
        <f t="shared" si="152"/>
        <v>85.935979676571208</v>
      </c>
      <c r="EG155" s="2">
        <f t="shared" si="152"/>
        <v>85.458237014092617</v>
      </c>
      <c r="EH155" s="2">
        <f t="shared" si="152"/>
        <v>87.883204068005568</v>
      </c>
      <c r="EI155" s="2">
        <f t="shared" si="152"/>
        <v>88.326698224852066</v>
      </c>
      <c r="EJ155" s="2">
        <f t="shared" si="152"/>
        <v>87.861416508295221</v>
      </c>
      <c r="EK155" s="2">
        <f t="shared" si="152"/>
        <v>87.079686984126965</v>
      </c>
      <c r="EL155" s="2">
        <f t="shared" si="179"/>
        <v>87.774269863949357</v>
      </c>
      <c r="EM155" s="2">
        <f t="shared" si="135"/>
        <v>88.58783782815857</v>
      </c>
      <c r="EN155" s="2">
        <f t="shared" si="135"/>
        <v>89.991270031796489</v>
      </c>
      <c r="EO155" s="2">
        <f t="shared" si="135"/>
        <v>93.663690389696185</v>
      </c>
      <c r="EQ155" s="2">
        <f t="shared" si="177"/>
        <v>85.143850733052091</v>
      </c>
      <c r="ER155" s="2">
        <f t="shared" si="177"/>
        <v>85.604684142078412</v>
      </c>
      <c r="ES155" s="2">
        <f t="shared" si="177"/>
        <v>85.682833066269879</v>
      </c>
      <c r="ET155" s="2">
        <f t="shared" si="177"/>
        <v>84.669311646297629</v>
      </c>
      <c r="EU155" s="2">
        <f t="shared" si="177"/>
        <v>85.446732779798538</v>
      </c>
      <c r="EV155" s="2">
        <f t="shared" si="177"/>
        <v>85.458838935421539</v>
      </c>
      <c r="EW155" s="2">
        <f t="shared" si="177"/>
        <v>86.036068000621697</v>
      </c>
      <c r="EX155" s="2">
        <f t="shared" si="177"/>
        <v>87.215128957325888</v>
      </c>
      <c r="EY155" s="2">
        <f t="shared" si="177"/>
        <v>87.89349292783325</v>
      </c>
      <c r="EZ155" s="2">
        <f t="shared" si="177"/>
        <v>87.755798236728253</v>
      </c>
      <c r="FA155" s="2">
        <f t="shared" si="177"/>
        <v>87.209702098732805</v>
      </c>
      <c r="FB155" s="2">
        <f t="shared" si="177"/>
        <v>87.681592275068539</v>
      </c>
      <c r="FC155" s="2">
        <f t="shared" si="177"/>
        <v>89.043832656721563</v>
      </c>
      <c r="FD155" s="2">
        <f t="shared" si="177"/>
        <v>89.544152219829812</v>
      </c>
      <c r="FE155" s="2">
        <f t="shared" si="177"/>
        <v>92.209212580528146</v>
      </c>
      <c r="FG155" s="2">
        <f t="shared" si="178"/>
        <v>0.99971718506582252</v>
      </c>
      <c r="FH155" s="2">
        <f t="shared" si="178"/>
        <v>0.99972874905310694</v>
      </c>
      <c r="FI155" s="2">
        <f t="shared" si="178"/>
        <v>0.99970188275419625</v>
      </c>
      <c r="FJ155" s="2">
        <f t="shared" si="178"/>
        <v>0.99967686028124503</v>
      </c>
      <c r="FK155" s="2">
        <f t="shared" si="178"/>
        <v>0.99968742318012205</v>
      </c>
      <c r="FL155" s="2">
        <f t="shared" si="178"/>
        <v>0.99967813852329457</v>
      </c>
      <c r="FM155" s="2">
        <f t="shared" si="178"/>
        <v>0.99963164498066182</v>
      </c>
      <c r="FN155" s="2">
        <f t="shared" si="178"/>
        <v>0.99966223059370285</v>
      </c>
      <c r="FO155" s="2">
        <f t="shared" si="178"/>
        <v>0.999640578638752</v>
      </c>
      <c r="FP155" s="2">
        <f t="shared" si="178"/>
        <v>0.99965396601125334</v>
      </c>
      <c r="FQ155" s="2">
        <f t="shared" si="178"/>
        <v>0.9996839132794364</v>
      </c>
      <c r="FR155" s="2">
        <f t="shared" si="178"/>
        <v>0.99964436051944461</v>
      </c>
      <c r="FS155" s="2">
        <f t="shared" si="178"/>
        <v>0.9996391946098433</v>
      </c>
      <c r="FT155" s="2">
        <f t="shared" si="178"/>
        <v>0.99962797345179544</v>
      </c>
      <c r="FU155" s="2">
        <f t="shared" si="178"/>
        <v>0.99960280619979691</v>
      </c>
      <c r="FW155" s="2">
        <f t="shared" si="169"/>
        <v>0.16749121665579292</v>
      </c>
      <c r="FX155" s="2">
        <f t="shared" si="169"/>
        <v>0.27632578452192247</v>
      </c>
      <c r="FY155" s="2">
        <f t="shared" si="169"/>
        <v>0.19712700395659291</v>
      </c>
      <c r="FZ155" s="2">
        <f t="shared" si="169"/>
        <v>0.76531376233811788</v>
      </c>
      <c r="GA155" s="2">
        <f t="shared" si="169"/>
        <v>0.18577879342198925</v>
      </c>
      <c r="GB155" s="2">
        <f t="shared" si="169"/>
        <v>0.20972538722603259</v>
      </c>
      <c r="GC155" s="2">
        <f t="shared" si="169"/>
        <v>0.1988751564454608</v>
      </c>
      <c r="GD155" s="2">
        <f t="shared" si="169"/>
        <v>0.1992966823039394</v>
      </c>
      <c r="GE155" s="2">
        <f t="shared" si="169"/>
        <v>0.23196903133455044</v>
      </c>
      <c r="GF155" s="2">
        <f t="shared" si="169"/>
        <v>0.21606307222027396</v>
      </c>
      <c r="GG155" s="2">
        <f t="shared" si="169"/>
        <v>0.219576777117582</v>
      </c>
      <c r="GH155" s="2">
        <f t="shared" si="169"/>
        <v>0.19325440350216053</v>
      </c>
      <c r="GI155" s="2">
        <f t="shared" si="169"/>
        <v>0.17137063903606625</v>
      </c>
      <c r="GJ155" s="2">
        <f t="shared" si="169"/>
        <v>0.13392102368240813</v>
      </c>
      <c r="GK155" s="2">
        <f t="shared" si="169"/>
        <v>0.13264714156580787</v>
      </c>
      <c r="GM155" s="86">
        <f t="shared" si="170"/>
        <v>2.0850773607762255E-272</v>
      </c>
      <c r="GN155" s="86">
        <f t="shared" si="170"/>
        <v>0</v>
      </c>
      <c r="GO155" s="86">
        <f t="shared" si="170"/>
        <v>0</v>
      </c>
      <c r="GP155" s="86">
        <f t="shared" si="170"/>
        <v>0</v>
      </c>
      <c r="GQ155" s="86">
        <f t="shared" si="170"/>
        <v>0</v>
      </c>
      <c r="GR155" s="86">
        <f t="shared" si="170"/>
        <v>0</v>
      </c>
      <c r="GS155" s="86">
        <f t="shared" si="170"/>
        <v>0</v>
      </c>
      <c r="GT155" s="86">
        <f t="shared" si="170"/>
        <v>0</v>
      </c>
      <c r="GU155" s="86">
        <f t="shared" si="170"/>
        <v>0</v>
      </c>
      <c r="GV155" s="86">
        <f t="shared" si="170"/>
        <v>0</v>
      </c>
      <c r="GW155" s="86">
        <f t="shared" si="170"/>
        <v>0</v>
      </c>
      <c r="GX155" s="86">
        <f t="shared" si="170"/>
        <v>0</v>
      </c>
      <c r="GY155" s="86">
        <f t="shared" si="170"/>
        <v>4.5358973082308541E-305</v>
      </c>
      <c r="GZ155" s="86">
        <f t="shared" si="170"/>
        <v>2.2715813232314913E-183</v>
      </c>
      <c r="HA155" s="86">
        <f t="shared" si="170"/>
        <v>4.1492681042365579E-152</v>
      </c>
      <c r="HC155" s="86">
        <f t="shared" si="181"/>
        <v>2.6444849617913812E-153</v>
      </c>
      <c r="HD155" s="86">
        <f t="shared" si="181"/>
        <v>2.3989654555473823E-194</v>
      </c>
      <c r="HE155" s="86">
        <f t="shared" si="181"/>
        <v>4.3223309806610751E-215</v>
      </c>
      <c r="HF155" s="86">
        <f t="shared" si="180"/>
        <v>1.8553984639266438E-190</v>
      </c>
      <c r="HG155" s="86">
        <f t="shared" si="180"/>
        <v>2.7903548215879994E-255</v>
      </c>
      <c r="HH155" s="86">
        <f t="shared" si="180"/>
        <v>0</v>
      </c>
      <c r="HI155" s="86">
        <f t="shared" si="180"/>
        <v>0</v>
      </c>
      <c r="HJ155" s="86">
        <f t="shared" si="180"/>
        <v>0</v>
      </c>
      <c r="HK155" s="86">
        <f t="shared" si="180"/>
        <v>8.6546978680560157E-277</v>
      </c>
      <c r="HL155" s="86">
        <f t="shared" si="161"/>
        <v>1.0722065473763561E-255</v>
      </c>
      <c r="HM155" s="86">
        <f t="shared" si="161"/>
        <v>4.9665052773992305E-221</v>
      </c>
      <c r="HN155" s="86">
        <f t="shared" si="161"/>
        <v>1.574777637968809E-205</v>
      </c>
      <c r="HO155" s="86">
        <f t="shared" si="161"/>
        <v>2.1891189687674363E-178</v>
      </c>
      <c r="HP155" s="86">
        <f t="shared" si="161"/>
        <v>1.2956541249651297E-112</v>
      </c>
      <c r="HQ155" s="86">
        <f t="shared" si="161"/>
        <v>1.4263427000927959E-101</v>
      </c>
      <c r="HS155" s="86">
        <f t="shared" si="171"/>
        <v>6.9981394280509965E-2</v>
      </c>
      <c r="HT155" s="86">
        <f t="shared" si="171"/>
        <v>1.2545205522087927E-2</v>
      </c>
      <c r="HU155" s="86">
        <f t="shared" si="171"/>
        <v>2.5176672845603709E-2</v>
      </c>
      <c r="HV155" s="86">
        <f t="shared" si="171"/>
        <v>1.7051095704970005E-2</v>
      </c>
      <c r="HW155" s="86">
        <f t="shared" si="171"/>
        <v>1.6907181986320255E-2</v>
      </c>
      <c r="HX155" s="86">
        <f t="shared" si="171"/>
        <v>9.404198197399306E-3</v>
      </c>
      <c r="HY155" s="86">
        <f t="shared" si="171"/>
        <v>1.4651410596600209E-2</v>
      </c>
      <c r="HZ155" s="86">
        <f t="shared" si="171"/>
        <v>9.9995792886902017E-3</v>
      </c>
      <c r="IA155" s="86">
        <f t="shared" si="171"/>
        <v>9.2656437486561792E-3</v>
      </c>
      <c r="IB155" s="86">
        <f t="shared" si="171"/>
        <v>6.1867956947776852E-3</v>
      </c>
      <c r="IC155" s="86">
        <f t="shared" si="171"/>
        <v>1.2207051141304787E-2</v>
      </c>
      <c r="ID155" s="86">
        <f t="shared" si="171"/>
        <v>2.2854925501447694E-2</v>
      </c>
      <c r="IE155" s="86">
        <f t="shared" si="171"/>
        <v>3.159906757862832E-2</v>
      </c>
      <c r="IF155" s="86">
        <f t="shared" si="171"/>
        <v>6.2556104532025827E-2</v>
      </c>
      <c r="IG155" s="86">
        <f t="shared" si="171"/>
        <v>9.2365661903496474E-2</v>
      </c>
      <c r="II155" s="86">
        <f t="shared" si="172"/>
        <v>9.888463194800838E-8</v>
      </c>
      <c r="IJ155" s="86">
        <f t="shared" si="172"/>
        <v>7.6329399992224251E-4</v>
      </c>
      <c r="IK155" s="86">
        <f t="shared" si="172"/>
        <v>6.8593353662059062E-7</v>
      </c>
      <c r="IL155" s="86">
        <f t="shared" si="172"/>
        <v>6.2218779505670833E-2</v>
      </c>
      <c r="IM155" s="86">
        <f t="shared" si="172"/>
        <v>9.7397794632668073E-9</v>
      </c>
      <c r="IN155" s="86">
        <f t="shared" si="172"/>
        <v>2.9948808923802742E-7</v>
      </c>
      <c r="IO155" s="86">
        <f t="shared" si="172"/>
        <v>3.7797084234436589E-8</v>
      </c>
      <c r="IP155" s="86">
        <f t="shared" si="172"/>
        <v>1.2652366560210866E-7</v>
      </c>
      <c r="IQ155" s="86">
        <f t="shared" si="172"/>
        <v>2.5809227533730274E-6</v>
      </c>
      <c r="IR155" s="86">
        <f t="shared" si="172"/>
        <v>2.0663713333048704E-7</v>
      </c>
      <c r="IS155" s="86">
        <f t="shared" si="172"/>
        <v>5.0298454360246387E-7</v>
      </c>
      <c r="IT155" s="86">
        <f t="shared" si="172"/>
        <v>2.5546304231880984E-8</v>
      </c>
      <c r="IU155" s="86">
        <f t="shared" si="172"/>
        <v>1.3628692943105426E-9</v>
      </c>
      <c r="IV155" s="86">
        <f t="shared" si="172"/>
        <v>8.8644241732121984E-6</v>
      </c>
      <c r="IW155" s="86">
        <f t="shared" si="172"/>
        <v>1.036968581838694E-4</v>
      </c>
      <c r="IY155" s="86">
        <f t="shared" si="173"/>
        <v>6.9981493165141906E-2</v>
      </c>
      <c r="IZ155" s="86">
        <f t="shared" si="173"/>
        <v>1.3308499522010169E-2</v>
      </c>
      <c r="JA155" s="86">
        <f t="shared" si="173"/>
        <v>2.5177358779140329E-2</v>
      </c>
      <c r="JB155" s="86">
        <f t="shared" si="173"/>
        <v>7.9269875210640842E-2</v>
      </c>
      <c r="JC155" s="86">
        <f t="shared" si="173"/>
        <v>1.6907191726099717E-2</v>
      </c>
      <c r="JD155" s="86">
        <f t="shared" si="173"/>
        <v>9.4044976854885439E-3</v>
      </c>
      <c r="JE155" s="86">
        <f t="shared" si="173"/>
        <v>1.4651448393684444E-2</v>
      </c>
      <c r="JF155" s="86">
        <f t="shared" si="173"/>
        <v>9.9997058123558035E-3</v>
      </c>
      <c r="JG155" s="86">
        <f t="shared" si="173"/>
        <v>9.2682246714095515E-3</v>
      </c>
      <c r="JH155" s="86">
        <f t="shared" si="173"/>
        <v>6.1870023319110156E-3</v>
      </c>
      <c r="JI155" s="86">
        <f t="shared" si="173"/>
        <v>1.220755412584839E-2</v>
      </c>
      <c r="JJ155" s="86">
        <f t="shared" si="173"/>
        <v>2.2854951047751926E-2</v>
      </c>
      <c r="JK155" s="86">
        <f t="shared" si="173"/>
        <v>3.1599068941497617E-2</v>
      </c>
      <c r="JL155" s="86">
        <f t="shared" si="173"/>
        <v>6.2564968956199035E-2</v>
      </c>
      <c r="JM155" s="86">
        <f t="shared" si="173"/>
        <v>9.2469358761680345E-2</v>
      </c>
    </row>
    <row r="156" spans="2:273" x14ac:dyDescent="0.25">
      <c r="B156" s="2">
        <v>129</v>
      </c>
      <c r="C156" s="37">
        <v>84.822000000000003</v>
      </c>
      <c r="D156" s="37">
        <v>81.3</v>
      </c>
      <c r="E156" s="37">
        <v>83.974999999999994</v>
      </c>
      <c r="F156" s="37">
        <v>83.55</v>
      </c>
      <c r="G156" s="37">
        <v>83.325000000000003</v>
      </c>
      <c r="H156" s="37">
        <v>85.375</v>
      </c>
      <c r="I156" s="37">
        <v>86.75</v>
      </c>
      <c r="J156" s="37">
        <v>86.7</v>
      </c>
      <c r="K156" s="37">
        <v>89.731999999999999</v>
      </c>
      <c r="L156" s="37">
        <v>87.634</v>
      </c>
      <c r="M156" s="37">
        <v>86.634</v>
      </c>
      <c r="N156" s="37">
        <v>88.049000000000007</v>
      </c>
      <c r="O156" s="37">
        <v>88.293000000000006</v>
      </c>
      <c r="P156" s="37">
        <v>90.097999999999999</v>
      </c>
      <c r="Q156" s="37">
        <v>89.853999999999999</v>
      </c>
      <c r="S156" s="4">
        <f t="shared" si="174"/>
        <v>85.18310740586432</v>
      </c>
      <c r="T156" s="4">
        <f t="shared" si="174"/>
        <v>86.236093537135588</v>
      </c>
      <c r="U156" s="4">
        <f t="shared" si="174"/>
        <v>84.987775689028339</v>
      </c>
      <c r="V156" s="4">
        <f t="shared" si="174"/>
        <v>84.203999160666982</v>
      </c>
      <c r="W156" s="4">
        <f t="shared" si="174"/>
        <v>84.799488575558229</v>
      </c>
      <c r="X156" s="4">
        <f t="shared" si="174"/>
        <v>85.733809006627027</v>
      </c>
      <c r="Y156" s="4">
        <f t="shared" si="174"/>
        <v>85.440459943318785</v>
      </c>
      <c r="Z156" s="4">
        <f t="shared" si="174"/>
        <v>87.654629786359678</v>
      </c>
      <c r="AA156" s="4">
        <f t="shared" si="174"/>
        <v>88.113430983381249</v>
      </c>
      <c r="AB156" s="4">
        <f t="shared" si="174"/>
        <v>87.719437085634397</v>
      </c>
      <c r="AC156" s="4">
        <f t="shared" si="174"/>
        <v>86.969738928042332</v>
      </c>
      <c r="AD156" s="4">
        <f t="shared" si="174"/>
        <v>87.63095313169805</v>
      </c>
      <c r="AE156" s="4">
        <f t="shared" si="174"/>
        <v>88.550772970093519</v>
      </c>
      <c r="AF156" s="4">
        <f t="shared" si="174"/>
        <v>90.386742774869589</v>
      </c>
      <c r="AG156" s="4">
        <f t="shared" si="174"/>
        <v>95.516102358065396</v>
      </c>
      <c r="AI156" s="4">
        <f t="shared" si="175"/>
        <v>-0.36110740586431689</v>
      </c>
      <c r="AJ156" s="4">
        <f t="shared" si="175"/>
        <v>-4.9360935371355907</v>
      </c>
      <c r="AK156" s="4">
        <f t="shared" si="175"/>
        <v>-1.012775689028345</v>
      </c>
      <c r="AL156" s="4">
        <f t="shared" si="175"/>
        <v>-0.65399916066698438</v>
      </c>
      <c r="AM156" s="4">
        <f t="shared" si="175"/>
        <v>-1.474488575558226</v>
      </c>
      <c r="AN156" s="4">
        <f t="shared" si="175"/>
        <v>-0.35880900662702686</v>
      </c>
      <c r="AO156" s="4">
        <f t="shared" si="175"/>
        <v>1.3095400566812145</v>
      </c>
      <c r="AP156" s="4">
        <f t="shared" si="175"/>
        <v>-0.95462978635967488</v>
      </c>
      <c r="AQ156" s="4">
        <f t="shared" si="175"/>
        <v>1.6185690166187499</v>
      </c>
      <c r="AR156" s="4">
        <f t="shared" si="175"/>
        <v>-8.5437085634396226E-2</v>
      </c>
      <c r="AS156" s="4">
        <f t="shared" si="175"/>
        <v>-0.33573892804233196</v>
      </c>
      <c r="AT156" s="4">
        <f t="shared" si="175"/>
        <v>0.41804686830195692</v>
      </c>
      <c r="AU156" s="4">
        <f t="shared" si="175"/>
        <v>-0.2577729700935123</v>
      </c>
      <c r="AV156" s="4">
        <f t="shared" si="175"/>
        <v>-0.28874277486958988</v>
      </c>
      <c r="AW156" s="4">
        <f t="shared" si="175"/>
        <v>-5.6621023580653969</v>
      </c>
      <c r="AY156" s="2">
        <f t="shared" si="167"/>
        <v>85.18310740586432</v>
      </c>
      <c r="AZ156" s="2">
        <f t="shared" si="167"/>
        <v>86.233502039702159</v>
      </c>
      <c r="BA156" s="2">
        <f t="shared" si="167"/>
        <v>84.987429386103486</v>
      </c>
      <c r="BB156" s="2">
        <f t="shared" si="167"/>
        <v>84.203924592461021</v>
      </c>
      <c r="BC156" s="2">
        <f t="shared" si="167"/>
        <v>84.799357584849304</v>
      </c>
      <c r="BD156" s="2">
        <f t="shared" si="167"/>
        <v>85.733686669508899</v>
      </c>
      <c r="BE156" s="2">
        <f t="shared" si="167"/>
        <v>85.440300015184391</v>
      </c>
      <c r="BF156" s="2">
        <f t="shared" si="167"/>
        <v>87.654525726461856</v>
      </c>
      <c r="BG156" s="2">
        <f t="shared" si="167"/>
        <v>88.112405861135215</v>
      </c>
      <c r="BH156" s="2">
        <f t="shared" si="167"/>
        <v>87.71930219352123</v>
      </c>
      <c r="BI156" s="2">
        <f t="shared" si="167"/>
        <v>86.969352395256024</v>
      </c>
      <c r="BJ156" s="2">
        <f t="shared" si="167"/>
        <v>87.630243069712009</v>
      </c>
      <c r="BK156" s="2">
        <f t="shared" si="167"/>
        <v>88.548770565846709</v>
      </c>
      <c r="BL156" s="2">
        <f t="shared" si="167"/>
        <v>89.834271283936573</v>
      </c>
      <c r="BM156" s="2">
        <f t="shared" si="167"/>
        <v>93.426739524233554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>
        <f t="shared" si="168"/>
        <v>85.375</v>
      </c>
      <c r="CK156" s="2">
        <f t="shared" si="168"/>
        <v>86.75</v>
      </c>
      <c r="CL156" s="2">
        <f t="shared" si="168"/>
        <v>86.7</v>
      </c>
      <c r="CM156" s="2">
        <f t="shared" si="168"/>
        <v>89.731999999999999</v>
      </c>
      <c r="CN156" s="2">
        <f t="shared" si="168"/>
        <v>87.634</v>
      </c>
      <c r="CO156" s="2">
        <f t="shared" si="168"/>
        <v>86.634</v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>
        <f t="shared" si="202"/>
        <v>85.375</v>
      </c>
      <c r="DA156" s="2">
        <f t="shared" si="203"/>
        <v>86.75</v>
      </c>
      <c r="DB156" s="2">
        <f t="shared" si="204"/>
        <v>86.7</v>
      </c>
      <c r="DC156" s="2">
        <f t="shared" si="205"/>
        <v>89.731999999999999</v>
      </c>
      <c r="DD156" s="2">
        <f t="shared" si="206"/>
        <v>87.634</v>
      </c>
      <c r="DE156" s="2">
        <f t="shared" si="207"/>
        <v>86.634</v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110.36336572199733</v>
      </c>
      <c r="DL156" s="2">
        <f t="shared" si="176"/>
        <v>105.66880904183539</v>
      </c>
      <c r="DM156" s="2">
        <f t="shared" si="176"/>
        <v>109.26335600375234</v>
      </c>
      <c r="DN156" s="2">
        <f t="shared" si="176"/>
        <v>113.96278611632269</v>
      </c>
      <c r="DO156" s="2">
        <f t="shared" si="176"/>
        <v>101.93736842105265</v>
      </c>
      <c r="DP156" s="2">
        <f t="shared" si="176"/>
        <v>113.15250574461102</v>
      </c>
      <c r="DQ156" s="2">
        <f t="shared" si="176"/>
        <v>111.93828828828826</v>
      </c>
      <c r="DR156" s="2">
        <f t="shared" si="176"/>
        <v>112.18977732793523</v>
      </c>
      <c r="DS156" s="2">
        <f t="shared" si="176"/>
        <v>117.01637443921658</v>
      </c>
      <c r="DT156" s="2">
        <f t="shared" si="176"/>
        <v>115.44264106211475</v>
      </c>
      <c r="DU156" s="2">
        <f t="shared" si="176"/>
        <v>109.85402719298246</v>
      </c>
      <c r="DV156" s="2">
        <f t="shared" si="176"/>
        <v>114.90296673596677</v>
      </c>
      <c r="DW156" s="2">
        <f t="shared" si="176"/>
        <v>116.82381650071123</v>
      </c>
      <c r="DX156" s="2">
        <f t="shared" si="176"/>
        <v>112.54329208155525</v>
      </c>
      <c r="DY156" s="2">
        <f t="shared" si="176"/>
        <v>110.48439226827094</v>
      </c>
      <c r="EA156" s="2">
        <f t="shared" si="152"/>
        <v>85.209438211186111</v>
      </c>
      <c r="EB156" s="2">
        <f t="shared" si="152"/>
        <v>86.551599587203313</v>
      </c>
      <c r="EC156" s="2">
        <f t="shared" si="152"/>
        <v>84.825446790052041</v>
      </c>
      <c r="ED156" s="2">
        <f t="shared" si="152"/>
        <v>83.000533894984329</v>
      </c>
      <c r="EE156" s="2">
        <f t="shared" si="152"/>
        <v>84.657822170154319</v>
      </c>
      <c r="EF156" s="2">
        <f t="shared" si="152"/>
        <v>85.836715918665675</v>
      </c>
      <c r="EG156" s="2">
        <f t="shared" si="152"/>
        <v>85.303518981166164</v>
      </c>
      <c r="EH156" s="2">
        <f t="shared" si="152"/>
        <v>87.795068166976094</v>
      </c>
      <c r="EI156" s="2">
        <f t="shared" si="152"/>
        <v>88.214391659622422</v>
      </c>
      <c r="EJ156" s="2">
        <f t="shared" si="152"/>
        <v>87.735881966202669</v>
      </c>
      <c r="EK156" s="2">
        <f t="shared" si="152"/>
        <v>86.931064399092946</v>
      </c>
      <c r="EL156" s="2">
        <f t="shared" si="179"/>
        <v>87.641326596220765</v>
      </c>
      <c r="EM156" s="2">
        <f t="shared" si="135"/>
        <v>88.452230108062665</v>
      </c>
      <c r="EN156" s="2">
        <f t="shared" si="135"/>
        <v>89.893545866454673</v>
      </c>
      <c r="EO156" s="2">
        <f t="shared" si="135"/>
        <v>93.636010402906223</v>
      </c>
      <c r="EQ156" s="2">
        <f t="shared" si="177"/>
        <v>85.027847299611537</v>
      </c>
      <c r="ER156" s="2">
        <f t="shared" si="177"/>
        <v>85.457706790322732</v>
      </c>
      <c r="ES156" s="2">
        <f t="shared" si="177"/>
        <v>85.557788714661768</v>
      </c>
      <c r="ET156" s="2">
        <f t="shared" si="177"/>
        <v>84.528801521687029</v>
      </c>
      <c r="EU156" s="2">
        <f t="shared" si="177"/>
        <v>85.340474281579105</v>
      </c>
      <c r="EV156" s="2">
        <f t="shared" si="177"/>
        <v>85.344043039168426</v>
      </c>
      <c r="EW156" s="2">
        <f t="shared" si="177"/>
        <v>85.900989159598112</v>
      </c>
      <c r="EX156" s="2">
        <f t="shared" si="177"/>
        <v>87.104508170762614</v>
      </c>
      <c r="EY156" s="2">
        <f t="shared" si="177"/>
        <v>87.76649911461071</v>
      </c>
      <c r="EZ156" s="2">
        <f t="shared" si="177"/>
        <v>87.62676043884349</v>
      </c>
      <c r="FA156" s="2">
        <f t="shared" si="177"/>
        <v>87.065433342133019</v>
      </c>
      <c r="FB156" s="2">
        <f t="shared" si="177"/>
        <v>87.545537891277931</v>
      </c>
      <c r="FC156" s="2">
        <f t="shared" si="177"/>
        <v>88.923992104220218</v>
      </c>
      <c r="FD156" s="2">
        <f t="shared" si="177"/>
        <v>89.431654128220401</v>
      </c>
      <c r="FE156" s="2">
        <f t="shared" si="177"/>
        <v>92.136260996540443</v>
      </c>
      <c r="FG156" s="2">
        <f t="shared" si="178"/>
        <v>0.99974206329583415</v>
      </c>
      <c r="FH156" s="2">
        <f t="shared" si="178"/>
        <v>0.99975261029176243</v>
      </c>
      <c r="FI156" s="2">
        <f t="shared" si="178"/>
        <v>0.99972810670837164</v>
      </c>
      <c r="FJ156" s="2">
        <f t="shared" si="178"/>
        <v>0.99970528469428988</v>
      </c>
      <c r="FK156" s="2">
        <f t="shared" si="178"/>
        <v>0.99971491871144325</v>
      </c>
      <c r="FL156" s="2">
        <f t="shared" si="178"/>
        <v>0.99970645053105833</v>
      </c>
      <c r="FM156" s="2">
        <f t="shared" si="178"/>
        <v>0.99966404534092235</v>
      </c>
      <c r="FN156" s="2">
        <f t="shared" si="178"/>
        <v>0.99969194148474083</v>
      </c>
      <c r="FO156" s="2">
        <f t="shared" si="178"/>
        <v>0.99967219345570346</v>
      </c>
      <c r="FP156" s="2">
        <f t="shared" si="178"/>
        <v>0.99968440364243938</v>
      </c>
      <c r="FQ156" s="2">
        <f t="shared" si="178"/>
        <v>0.99971171746689658</v>
      </c>
      <c r="FR156" s="2">
        <f t="shared" si="178"/>
        <v>0.99967564278890875</v>
      </c>
      <c r="FS156" s="2">
        <f t="shared" si="178"/>
        <v>0.99967093112634153</v>
      </c>
      <c r="FT156" s="2">
        <f t="shared" si="178"/>
        <v>0.99966069664865032</v>
      </c>
      <c r="FU156" s="2">
        <f t="shared" si="178"/>
        <v>0.99963774228843594</v>
      </c>
      <c r="FW156" s="2">
        <f t="shared" si="169"/>
        <v>0.18073000568241701</v>
      </c>
      <c r="FX156" s="2">
        <f t="shared" si="169"/>
        <v>0.29511753737756341</v>
      </c>
      <c r="FY156" s="2">
        <f t="shared" si="169"/>
        <v>0.21211142944955411</v>
      </c>
      <c r="FZ156" s="2">
        <f t="shared" si="169"/>
        <v>0.78145059607424427</v>
      </c>
      <c r="GA156" s="2">
        <f t="shared" si="169"/>
        <v>0.2001156036842707</v>
      </c>
      <c r="GB156" s="2">
        <f t="shared" si="169"/>
        <v>0.2253986151363192</v>
      </c>
      <c r="GC156" s="2">
        <f t="shared" si="169"/>
        <v>0.2139570539094173</v>
      </c>
      <c r="GD156" s="2">
        <f t="shared" si="169"/>
        <v>0.21440199144227462</v>
      </c>
      <c r="GE156" s="2">
        <f t="shared" si="169"/>
        <v>0.24878127169575695</v>
      </c>
      <c r="GF156" s="2">
        <f t="shared" si="169"/>
        <v>0.23207084380850901</v>
      </c>
      <c r="GG156" s="2">
        <f t="shared" si="169"/>
        <v>0.23576658166588299</v>
      </c>
      <c r="GH156" s="2">
        <f t="shared" si="169"/>
        <v>0.20802072735140734</v>
      </c>
      <c r="GI156" s="2">
        <f t="shared" si="169"/>
        <v>0.18484797952396181</v>
      </c>
      <c r="GJ156" s="2">
        <f t="shared" si="169"/>
        <v>0.14496842392567624</v>
      </c>
      <c r="GK156" s="2">
        <f t="shared" si="169"/>
        <v>0.14360688126737048</v>
      </c>
      <c r="GM156" s="86">
        <f t="shared" si="170"/>
        <v>2.0779649861162854E-280</v>
      </c>
      <c r="GN156" s="86">
        <f t="shared" si="170"/>
        <v>0</v>
      </c>
      <c r="GO156" s="86">
        <f t="shared" si="170"/>
        <v>0</v>
      </c>
      <c r="GP156" s="86">
        <f t="shared" si="170"/>
        <v>0</v>
      </c>
      <c r="GQ156" s="86">
        <f t="shared" si="170"/>
        <v>0</v>
      </c>
      <c r="GR156" s="86">
        <f t="shared" si="170"/>
        <v>0</v>
      </c>
      <c r="GS156" s="86">
        <f t="shared" si="170"/>
        <v>0</v>
      </c>
      <c r="GT156" s="86">
        <f t="shared" si="170"/>
        <v>0</v>
      </c>
      <c r="GU156" s="86">
        <f t="shared" si="170"/>
        <v>0</v>
      </c>
      <c r="GV156" s="86">
        <f t="shared" si="170"/>
        <v>0</v>
      </c>
      <c r="GW156" s="86">
        <f t="shared" si="170"/>
        <v>0</v>
      </c>
      <c r="GX156" s="86">
        <f t="shared" si="170"/>
        <v>0</v>
      </c>
      <c r="GY156" s="86">
        <f t="shared" si="170"/>
        <v>0</v>
      </c>
      <c r="GZ156" s="86">
        <f t="shared" si="170"/>
        <v>1.034029793428997E-188</v>
      </c>
      <c r="HA156" s="86">
        <f t="shared" si="170"/>
        <v>1.8757954722491204E-156</v>
      </c>
      <c r="HC156" s="86">
        <f t="shared" si="181"/>
        <v>7.6384939530418746E-160</v>
      </c>
      <c r="HD156" s="86">
        <f t="shared" si="181"/>
        <v>1.9088604581978402E-202</v>
      </c>
      <c r="HE156" s="86">
        <f t="shared" si="181"/>
        <v>5.1660048179311544E-224</v>
      </c>
      <c r="HF156" s="86">
        <f t="shared" si="180"/>
        <v>2.5119185881417495E-198</v>
      </c>
      <c r="HG156" s="86">
        <f t="shared" si="180"/>
        <v>8.2861430099369517E-266</v>
      </c>
      <c r="HH156" s="86">
        <f t="shared" si="180"/>
        <v>0</v>
      </c>
      <c r="HI156" s="86">
        <f t="shared" si="180"/>
        <v>0</v>
      </c>
      <c r="HJ156" s="86">
        <f t="shared" si="180"/>
        <v>0</v>
      </c>
      <c r="HK156" s="86">
        <f t="shared" si="180"/>
        <v>2.868609061412708E-288</v>
      </c>
      <c r="HL156" s="86">
        <f t="shared" si="161"/>
        <v>3.6266855017279028E-266</v>
      </c>
      <c r="HM156" s="86">
        <f t="shared" si="161"/>
        <v>4.2817060493080866E-230</v>
      </c>
      <c r="HN156" s="86">
        <f t="shared" si="161"/>
        <v>4.1560229302734863E-214</v>
      </c>
      <c r="HO156" s="86">
        <f t="shared" si="161"/>
        <v>5.848856134510174E-186</v>
      </c>
      <c r="HP156" s="86">
        <f t="shared" si="161"/>
        <v>2.0232977576764967E-117</v>
      </c>
      <c r="HQ156" s="86">
        <f t="shared" si="161"/>
        <v>8.0537958912969802E-106</v>
      </c>
      <c r="HS156" s="86">
        <f t="shared" si="171"/>
        <v>4.8913422924091787E-2</v>
      </c>
      <c r="HT156" s="86">
        <f t="shared" si="171"/>
        <v>7.7605176470216053E-3</v>
      </c>
      <c r="HU156" s="86">
        <f t="shared" si="171"/>
        <v>1.6064360472454905E-2</v>
      </c>
      <c r="HV156" s="86">
        <f t="shared" si="171"/>
        <v>9.9996207380616039E-3</v>
      </c>
      <c r="HW156" s="86">
        <f t="shared" si="171"/>
        <v>1.0045500989393186E-2</v>
      </c>
      <c r="HX156" s="86">
        <f t="shared" si="171"/>
        <v>5.4083701086243422E-3</v>
      </c>
      <c r="HY156" s="86">
        <f t="shared" si="171"/>
        <v>8.5480184482623379E-3</v>
      </c>
      <c r="HZ156" s="86">
        <f t="shared" si="171"/>
        <v>5.8244765005061169E-3</v>
      </c>
      <c r="IA156" s="86">
        <f t="shared" si="171"/>
        <v>5.2752691950488182E-3</v>
      </c>
      <c r="IB156" s="86">
        <f t="shared" si="171"/>
        <v>3.3852600303455904E-3</v>
      </c>
      <c r="IC156" s="86">
        <f t="shared" si="171"/>
        <v>7.0284701170398815E-3</v>
      </c>
      <c r="ID156" s="86">
        <f t="shared" si="171"/>
        <v>1.3814588993735629E-2</v>
      </c>
      <c r="IE156" s="86">
        <f t="shared" si="171"/>
        <v>1.9648543515242058E-2</v>
      </c>
      <c r="IF156" s="86">
        <f t="shared" si="171"/>
        <v>3.6063805774772806E-2</v>
      </c>
      <c r="IG156" s="86">
        <f t="shared" si="171"/>
        <v>6.0277834930222526E-2</v>
      </c>
      <c r="II156" s="86">
        <f t="shared" si="172"/>
        <v>5.0551364891371882E-7</v>
      </c>
      <c r="IJ156" s="86">
        <f t="shared" si="172"/>
        <v>2.2398930586637381E-3</v>
      </c>
      <c r="IK156" s="86">
        <f t="shared" si="172"/>
        <v>3.4491326847254339E-6</v>
      </c>
      <c r="IL156" s="86">
        <f t="shared" si="172"/>
        <v>4.4427850905896245E-2</v>
      </c>
      <c r="IM156" s="86">
        <f t="shared" si="172"/>
        <v>7.4948489190290535E-8</v>
      </c>
      <c r="IN156" s="86">
        <f t="shared" si="172"/>
        <v>1.8395474290846162E-6</v>
      </c>
      <c r="IO156" s="86">
        <f t="shared" si="172"/>
        <v>2.7654837804325481E-7</v>
      </c>
      <c r="IP156" s="86">
        <f t="shared" si="172"/>
        <v>7.9846614612342982E-7</v>
      </c>
      <c r="IQ156" s="86">
        <f t="shared" si="172"/>
        <v>1.401943219116522E-5</v>
      </c>
      <c r="IR156" s="86">
        <f t="shared" si="172"/>
        <v>1.4047507690584448E-6</v>
      </c>
      <c r="IS156" s="86">
        <f t="shared" si="172"/>
        <v>3.1194352927830564E-6</v>
      </c>
      <c r="IT156" s="86">
        <f t="shared" si="172"/>
        <v>1.8687700084426287E-7</v>
      </c>
      <c r="IU156" s="86">
        <f t="shared" si="172"/>
        <v>1.1536285999427702E-8</v>
      </c>
      <c r="IV156" s="86">
        <f t="shared" si="172"/>
        <v>2.3967553417675892E-5</v>
      </c>
      <c r="IW156" s="86">
        <f t="shared" si="172"/>
        <v>2.2162445107743326E-4</v>
      </c>
      <c r="IY156" s="86">
        <f t="shared" si="173"/>
        <v>4.89139284377407E-2</v>
      </c>
      <c r="IZ156" s="86">
        <f t="shared" si="173"/>
        <v>1.0000410705685343E-2</v>
      </c>
      <c r="JA156" s="86">
        <f t="shared" si="173"/>
        <v>1.6067809605139632E-2</v>
      </c>
      <c r="JB156" s="86">
        <f t="shared" si="173"/>
        <v>5.442747164395785E-2</v>
      </c>
      <c r="JC156" s="86">
        <f t="shared" si="173"/>
        <v>1.0045575937882377E-2</v>
      </c>
      <c r="JD156" s="86">
        <f t="shared" si="173"/>
        <v>5.4102096560534269E-3</v>
      </c>
      <c r="JE156" s="86">
        <f t="shared" si="173"/>
        <v>8.548294996640381E-3</v>
      </c>
      <c r="JF156" s="86">
        <f t="shared" si="173"/>
        <v>5.8252749666522401E-3</v>
      </c>
      <c r="JG156" s="86">
        <f t="shared" si="173"/>
        <v>5.2892886272399835E-3</v>
      </c>
      <c r="JH156" s="86">
        <f t="shared" si="173"/>
        <v>3.3866647811146488E-3</v>
      </c>
      <c r="JI156" s="86">
        <f t="shared" si="173"/>
        <v>7.0315895523326644E-3</v>
      </c>
      <c r="JJ156" s="86">
        <f t="shared" si="173"/>
        <v>1.3814775870736474E-2</v>
      </c>
      <c r="JK156" s="86">
        <f t="shared" si="173"/>
        <v>1.9648555051528058E-2</v>
      </c>
      <c r="JL156" s="86">
        <f t="shared" si="173"/>
        <v>3.6087773328190478E-2</v>
      </c>
      <c r="JM156" s="86">
        <f t="shared" si="173"/>
        <v>6.0499459381299962E-2</v>
      </c>
    </row>
    <row r="157" spans="2:273" x14ac:dyDescent="0.25">
      <c r="B157" s="2">
        <v>130</v>
      </c>
      <c r="C157" s="37">
        <v>85.489000000000004</v>
      </c>
      <c r="D157" s="37">
        <v>81.525000000000006</v>
      </c>
      <c r="E157" s="37">
        <v>83.924999999999997</v>
      </c>
      <c r="F157" s="37">
        <v>82.275000000000006</v>
      </c>
      <c r="G157" s="37">
        <v>83.2</v>
      </c>
      <c r="H157" s="37">
        <v>81.75</v>
      </c>
      <c r="I157" s="37">
        <v>83.4</v>
      </c>
      <c r="J157" s="37">
        <v>88.275000000000006</v>
      </c>
      <c r="K157" s="37">
        <v>89.438999999999993</v>
      </c>
      <c r="L157" s="37">
        <v>88.683000000000007</v>
      </c>
      <c r="M157" s="37">
        <v>89.853999999999999</v>
      </c>
      <c r="N157" s="37">
        <v>83.805000000000007</v>
      </c>
      <c r="O157" s="37">
        <v>87.122</v>
      </c>
      <c r="P157" s="37">
        <v>88.756</v>
      </c>
      <c r="Q157" s="37">
        <v>90.927000000000007</v>
      </c>
      <c r="S157" s="4">
        <f t="shared" si="174"/>
        <v>85.068821046991275</v>
      </c>
      <c r="T157" s="4">
        <f t="shared" si="174"/>
        <v>86.091487995225663</v>
      </c>
      <c r="U157" s="4">
        <f t="shared" si="174"/>
        <v>84.85628193455652</v>
      </c>
      <c r="V157" s="4">
        <f t="shared" si="174"/>
        <v>84.077865419573484</v>
      </c>
      <c r="W157" s="4">
        <f t="shared" si="174"/>
        <v>84.685618769707233</v>
      </c>
      <c r="X157" s="4">
        <f t="shared" si="174"/>
        <v>85.622355858889563</v>
      </c>
      <c r="Y157" s="4">
        <f t="shared" si="174"/>
        <v>85.29905892987361</v>
      </c>
      <c r="Z157" s="4">
        <f t="shared" si="174"/>
        <v>87.549917506304297</v>
      </c>
      <c r="AA157" s="4">
        <f t="shared" si="174"/>
        <v>87.991876911431575</v>
      </c>
      <c r="AB157" s="4">
        <f t="shared" si="174"/>
        <v>87.591018395226939</v>
      </c>
      <c r="AC157" s="4">
        <f t="shared" si="174"/>
        <v>86.824932679754312</v>
      </c>
      <c r="AD157" s="4">
        <f t="shared" si="174"/>
        <v>87.494699883575649</v>
      </c>
      <c r="AE157" s="4">
        <f t="shared" si="174"/>
        <v>88.422842507736306</v>
      </c>
      <c r="AF157" s="4">
        <f t="shared" si="174"/>
        <v>89.985901283821477</v>
      </c>
      <c r="AG157" s="4">
        <f t="shared" si="174"/>
        <v>94.572391416747152</v>
      </c>
      <c r="AI157" s="4">
        <f t="shared" si="175"/>
        <v>0.42017895300872965</v>
      </c>
      <c r="AJ157" s="4">
        <f t="shared" si="175"/>
        <v>-4.566487995225657</v>
      </c>
      <c r="AK157" s="4">
        <f t="shared" si="175"/>
        <v>-0.93128193455652308</v>
      </c>
      <c r="AL157" s="4">
        <f t="shared" si="175"/>
        <v>-1.8028654195734788</v>
      </c>
      <c r="AM157" s="4">
        <f t="shared" si="175"/>
        <v>-1.4856187697072301</v>
      </c>
      <c r="AN157" s="4">
        <f t="shared" si="175"/>
        <v>-3.8723558588895628</v>
      </c>
      <c r="AO157" s="4">
        <f t="shared" si="175"/>
        <v>-1.899058929873604</v>
      </c>
      <c r="AP157" s="4">
        <f t="shared" si="175"/>
        <v>0.72508249369570876</v>
      </c>
      <c r="AQ157" s="4">
        <f t="shared" si="175"/>
        <v>1.4471230885684179</v>
      </c>
      <c r="AR157" s="4">
        <f t="shared" si="175"/>
        <v>1.0919816047730677</v>
      </c>
      <c r="AS157" s="4">
        <f t="shared" si="175"/>
        <v>3.0290673202456873</v>
      </c>
      <c r="AT157" s="4">
        <f t="shared" si="175"/>
        <v>-3.689699883575642</v>
      </c>
      <c r="AU157" s="4">
        <f t="shared" si="175"/>
        <v>-1.3008425077363057</v>
      </c>
      <c r="AV157" s="4">
        <f t="shared" si="175"/>
        <v>-1.2299012838214765</v>
      </c>
      <c r="AW157" s="4">
        <f t="shared" si="175"/>
        <v>-3.6453914167471453</v>
      </c>
      <c r="AY157" s="2">
        <f t="shared" si="167"/>
        <v>85.068821046991275</v>
      </c>
      <c r="AZ157" s="2">
        <f t="shared" si="167"/>
        <v>86.085288319361808</v>
      </c>
      <c r="BA157" s="2">
        <f t="shared" si="167"/>
        <v>84.855767307917077</v>
      </c>
      <c r="BB157" s="2">
        <f t="shared" si="167"/>
        <v>84.077848732371308</v>
      </c>
      <c r="BC157" s="2">
        <f t="shared" si="167"/>
        <v>84.685560425819475</v>
      </c>
      <c r="BD157" s="2">
        <f t="shared" si="167"/>
        <v>85.621901482521622</v>
      </c>
      <c r="BE157" s="2">
        <f t="shared" si="167"/>
        <v>85.298890683378715</v>
      </c>
      <c r="BF157" s="2">
        <f t="shared" si="167"/>
        <v>87.549611673306501</v>
      </c>
      <c r="BG157" s="2">
        <f t="shared" si="167"/>
        <v>87.987542821283185</v>
      </c>
      <c r="BH157" s="2">
        <f t="shared" si="167"/>
        <v>87.590356248051663</v>
      </c>
      <c r="BI157" s="2">
        <f t="shared" si="167"/>
        <v>86.82358815734807</v>
      </c>
      <c r="BJ157" s="2">
        <f t="shared" si="167"/>
        <v>87.494408755727235</v>
      </c>
      <c r="BK157" s="2">
        <f t="shared" si="167"/>
        <v>88.422296936341851</v>
      </c>
      <c r="BL157" s="2">
        <f t="shared" si="167"/>
        <v>89.728168104379165</v>
      </c>
      <c r="BM157" s="2">
        <f t="shared" si="167"/>
        <v>93.373979788116131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>
        <f t="shared" si="168"/>
        <v>83.2</v>
      </c>
      <c r="CJ157" s="2">
        <f t="shared" si="168"/>
        <v>81.75</v>
      </c>
      <c r="CK157" s="2">
        <f t="shared" si="168"/>
        <v>83.4</v>
      </c>
      <c r="CL157" s="2">
        <f t="shared" si="168"/>
        <v>88.275000000000006</v>
      </c>
      <c r="CM157" s="2">
        <f t="shared" si="168"/>
        <v>89.438999999999993</v>
      </c>
      <c r="CN157" s="2">
        <f t="shared" si="168"/>
        <v>88.683000000000007</v>
      </c>
      <c r="CO157" s="2">
        <f t="shared" si="168"/>
        <v>89.853999999999999</v>
      </c>
      <c r="CP157" s="2">
        <f t="shared" si="168"/>
        <v>83.805000000000007</v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>
        <f t="shared" si="201"/>
        <v>83.2</v>
      </c>
      <c r="CZ157" s="2">
        <f t="shared" si="202"/>
        <v>81.75</v>
      </c>
      <c r="DA157" s="2">
        <f t="shared" si="203"/>
        <v>83.4</v>
      </c>
      <c r="DB157" s="2">
        <f t="shared" si="204"/>
        <v>88.275000000000006</v>
      </c>
      <c r="DC157" s="2">
        <f t="shared" si="205"/>
        <v>89.438999999999993</v>
      </c>
      <c r="DD157" s="2">
        <f t="shared" si="206"/>
        <v>88.683000000000007</v>
      </c>
      <c r="DE157" s="2">
        <f t="shared" si="207"/>
        <v>89.853999999999999</v>
      </c>
      <c r="DF157" s="2">
        <f t="shared" si="208"/>
        <v>83.805000000000007</v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110.4589037786775</v>
      </c>
      <c r="DL157" s="2">
        <f t="shared" si="176"/>
        <v>105.70652665317142</v>
      </c>
      <c r="DM157" s="2">
        <f t="shared" si="176"/>
        <v>109.34378048780488</v>
      </c>
      <c r="DN157" s="2">
        <f t="shared" si="176"/>
        <v>114.07517354596622</v>
      </c>
      <c r="DO157" s="2">
        <f t="shared" si="176"/>
        <v>101.96366396761135</v>
      </c>
      <c r="DP157" s="2">
        <f t="shared" si="176"/>
        <v>113.28902232191707</v>
      </c>
      <c r="DQ157" s="2">
        <f t="shared" si="176"/>
        <v>112.0556306306306</v>
      </c>
      <c r="DR157" s="2">
        <f t="shared" si="176"/>
        <v>112.30093623481783</v>
      </c>
      <c r="DS157" s="2">
        <f t="shared" si="176"/>
        <v>117.14853189626876</v>
      </c>
      <c r="DT157" s="2">
        <f t="shared" si="176"/>
        <v>115.5422560455192</v>
      </c>
      <c r="DU157" s="2">
        <f t="shared" si="176"/>
        <v>109.91576585695006</v>
      </c>
      <c r="DV157" s="2">
        <f t="shared" si="176"/>
        <v>115.02351843746584</v>
      </c>
      <c r="DW157" s="2">
        <f t="shared" si="176"/>
        <v>116.94691038406827</v>
      </c>
      <c r="DX157" s="2">
        <f t="shared" si="176"/>
        <v>112.64082313892841</v>
      </c>
      <c r="DY157" s="2">
        <f t="shared" si="176"/>
        <v>110.57776559714794</v>
      </c>
      <c r="EA157" s="2">
        <f t="shared" si="152"/>
        <v>85.099382232401155</v>
      </c>
      <c r="EB157" s="2">
        <f t="shared" si="152"/>
        <v>86.434520123839022</v>
      </c>
      <c r="EC157" s="2">
        <f t="shared" si="152"/>
        <v>84.677528195488705</v>
      </c>
      <c r="ED157" s="2">
        <f t="shared" si="152"/>
        <v>82.819389816810343</v>
      </c>
      <c r="EE157" s="2">
        <f t="shared" si="152"/>
        <v>84.529278096469255</v>
      </c>
      <c r="EF157" s="2">
        <f t="shared" si="152"/>
        <v>85.737452160760157</v>
      </c>
      <c r="EG157" s="2">
        <f t="shared" si="152"/>
        <v>85.148800948239725</v>
      </c>
      <c r="EH157" s="2">
        <f t="shared" si="152"/>
        <v>87.70693226594662</v>
      </c>
      <c r="EI157" s="2">
        <f t="shared" si="152"/>
        <v>88.102085094392777</v>
      </c>
      <c r="EJ157" s="2">
        <f t="shared" si="152"/>
        <v>87.610347424110103</v>
      </c>
      <c r="EK157" s="2">
        <f t="shared" si="152"/>
        <v>86.782441814058927</v>
      </c>
      <c r="EL157" s="2">
        <f t="shared" si="179"/>
        <v>87.508383328492187</v>
      </c>
      <c r="EM157" s="2">
        <f t="shared" si="135"/>
        <v>88.316622387966746</v>
      </c>
      <c r="EN157" s="2">
        <f t="shared" si="135"/>
        <v>89.795821701112871</v>
      </c>
      <c r="EO157" s="2">
        <f t="shared" si="135"/>
        <v>93.60833041611626</v>
      </c>
      <c r="EQ157" s="2">
        <f t="shared" si="177"/>
        <v>84.911843866170997</v>
      </c>
      <c r="ER157" s="2">
        <f t="shared" si="177"/>
        <v>85.310729438567037</v>
      </c>
      <c r="ES157" s="2">
        <f t="shared" si="177"/>
        <v>85.432744363053672</v>
      </c>
      <c r="ET157" s="2">
        <f t="shared" si="177"/>
        <v>84.388291397076443</v>
      </c>
      <c r="EU157" s="2">
        <f t="shared" si="177"/>
        <v>85.234215783359687</v>
      </c>
      <c r="EV157" s="2">
        <f t="shared" si="177"/>
        <v>85.229247142915312</v>
      </c>
      <c r="EW157" s="2">
        <f t="shared" si="177"/>
        <v>85.765910318574541</v>
      </c>
      <c r="EX157" s="2">
        <f t="shared" si="177"/>
        <v>86.993887384199354</v>
      </c>
      <c r="EY157" s="2">
        <f t="shared" si="177"/>
        <v>87.639505301388169</v>
      </c>
      <c r="EZ157" s="2">
        <f t="shared" si="177"/>
        <v>87.497722640958727</v>
      </c>
      <c r="FA157" s="2">
        <f t="shared" si="177"/>
        <v>86.921164585533234</v>
      </c>
      <c r="FB157" s="2">
        <f t="shared" si="177"/>
        <v>87.409483507487323</v>
      </c>
      <c r="FC157" s="2">
        <f t="shared" si="177"/>
        <v>88.804151551718874</v>
      </c>
      <c r="FD157" s="2">
        <f t="shared" si="177"/>
        <v>89.319156036610977</v>
      </c>
      <c r="FE157" s="2">
        <f t="shared" si="177"/>
        <v>92.063309412552755</v>
      </c>
      <c r="FG157" s="2">
        <f t="shared" si="178"/>
        <v>0.99976475359086658</v>
      </c>
      <c r="FH157" s="2">
        <f t="shared" si="178"/>
        <v>0.99977437299318084</v>
      </c>
      <c r="FI157" s="2">
        <f t="shared" si="178"/>
        <v>0.99975202443840316</v>
      </c>
      <c r="FJ157" s="2">
        <f t="shared" si="178"/>
        <v>0.99973120947645899</v>
      </c>
      <c r="FK157" s="2">
        <f t="shared" si="178"/>
        <v>0.9997399962527882</v>
      </c>
      <c r="FL157" s="2">
        <f t="shared" si="178"/>
        <v>0.99973227278726595</v>
      </c>
      <c r="FM157" s="2">
        <f t="shared" si="178"/>
        <v>0.9996935966519932</v>
      </c>
      <c r="FN157" s="2">
        <f t="shared" si="178"/>
        <v>0.99971903967927056</v>
      </c>
      <c r="FO157" s="2">
        <f t="shared" si="178"/>
        <v>0.99970102825502138</v>
      </c>
      <c r="FP157" s="2">
        <f t="shared" si="178"/>
        <v>0.99971216470812829</v>
      </c>
      <c r="FQ157" s="2">
        <f t="shared" si="178"/>
        <v>0.99973707653576493</v>
      </c>
      <c r="FR157" s="2">
        <f t="shared" si="178"/>
        <v>0.99970417426481906</v>
      </c>
      <c r="FS157" s="2">
        <f t="shared" si="178"/>
        <v>0.99969987693041718</v>
      </c>
      <c r="FT157" s="2">
        <f t="shared" si="178"/>
        <v>0.99969054242687816</v>
      </c>
      <c r="FU157" s="2">
        <f t="shared" si="178"/>
        <v>0.99966960650920278</v>
      </c>
      <c r="FW157" s="2">
        <f t="shared" si="169"/>
        <v>0.19477039565416251</v>
      </c>
      <c r="FX157" s="2">
        <f t="shared" si="169"/>
        <v>0.31463162514134768</v>
      </c>
      <c r="FY157" s="2">
        <f t="shared" si="169"/>
        <v>0.22791154646312933</v>
      </c>
      <c r="FZ157" s="2">
        <f t="shared" si="169"/>
        <v>0.79677251448538688</v>
      </c>
      <c r="GA157" s="2">
        <f t="shared" si="169"/>
        <v>0.21526629447598553</v>
      </c>
      <c r="GB157" s="2">
        <f t="shared" si="169"/>
        <v>0.24188463121739717</v>
      </c>
      <c r="GC157" s="2">
        <f t="shared" si="169"/>
        <v>0.22985454322806353</v>
      </c>
      <c r="GD157" s="2">
        <f t="shared" si="169"/>
        <v>0.23032285356397603</v>
      </c>
      <c r="GE157" s="2">
        <f t="shared" si="169"/>
        <v>0.26638937078288066</v>
      </c>
      <c r="GF157" s="2">
        <f t="shared" si="169"/>
        <v>0.24888807192061982</v>
      </c>
      <c r="GG157" s="2">
        <f t="shared" si="169"/>
        <v>0.25276347365225632</v>
      </c>
      <c r="GH157" s="2">
        <f t="shared" si="169"/>
        <v>0.22360260728967329</v>
      </c>
      <c r="GI157" s="2">
        <f t="shared" si="169"/>
        <v>0.19913052526235941</v>
      </c>
      <c r="GJ157" s="2">
        <f t="shared" si="169"/>
        <v>0.1567621941360309</v>
      </c>
      <c r="GK157" s="2">
        <f t="shared" si="169"/>
        <v>0.15531000444200932</v>
      </c>
      <c r="GM157" s="86">
        <f t="shared" si="170"/>
        <v>1.5834548637529046E-288</v>
      </c>
      <c r="GN157" s="86">
        <f t="shared" si="170"/>
        <v>0</v>
      </c>
      <c r="GO157" s="86">
        <f t="shared" si="170"/>
        <v>0</v>
      </c>
      <c r="GP157" s="86">
        <f t="shared" si="170"/>
        <v>0</v>
      </c>
      <c r="GQ157" s="86">
        <f t="shared" si="170"/>
        <v>0</v>
      </c>
      <c r="GR157" s="86">
        <f t="shared" si="170"/>
        <v>0</v>
      </c>
      <c r="GS157" s="86">
        <f t="shared" si="170"/>
        <v>0</v>
      </c>
      <c r="GT157" s="86">
        <f t="shared" si="170"/>
        <v>0</v>
      </c>
      <c r="GU157" s="86">
        <f t="shared" si="170"/>
        <v>0</v>
      </c>
      <c r="GV157" s="86">
        <f t="shared" si="170"/>
        <v>0</v>
      </c>
      <c r="GW157" s="86">
        <f t="shared" si="170"/>
        <v>0</v>
      </c>
      <c r="GX157" s="86">
        <f t="shared" si="170"/>
        <v>0</v>
      </c>
      <c r="GY157" s="86">
        <f t="shared" si="170"/>
        <v>0</v>
      </c>
      <c r="GZ157" s="86">
        <f t="shared" si="170"/>
        <v>3.9387773866605195E-194</v>
      </c>
      <c r="HA157" s="86">
        <f t="shared" si="170"/>
        <v>7.3549015388848383E-161</v>
      </c>
      <c r="HC157" s="86">
        <f t="shared" si="181"/>
        <v>1.6057791241105484E-166</v>
      </c>
      <c r="HD157" s="86">
        <f t="shared" si="181"/>
        <v>1.0346507377000447E-210</v>
      </c>
      <c r="HE157" s="86">
        <f t="shared" si="181"/>
        <v>4.0538647168607356E-233</v>
      </c>
      <c r="HF157" s="86">
        <f t="shared" si="180"/>
        <v>2.3493413825624389E-206</v>
      </c>
      <c r="HG157" s="86">
        <f t="shared" si="180"/>
        <v>1.5029165175046196E-276</v>
      </c>
      <c r="HH157" s="86">
        <f t="shared" si="180"/>
        <v>0</v>
      </c>
      <c r="HI157" s="86">
        <f t="shared" si="180"/>
        <v>0</v>
      </c>
      <c r="HJ157" s="86">
        <f t="shared" si="180"/>
        <v>0</v>
      </c>
      <c r="HK157" s="86">
        <f t="shared" si="180"/>
        <v>5.5387243299570258E-300</v>
      </c>
      <c r="HL157" s="86">
        <f t="shared" si="161"/>
        <v>7.5377340739844534E-277</v>
      </c>
      <c r="HM157" s="86">
        <f t="shared" si="161"/>
        <v>2.4191458158818014E-239</v>
      </c>
      <c r="HN157" s="86">
        <f t="shared" si="161"/>
        <v>7.3003271668932464E-223</v>
      </c>
      <c r="HO157" s="86">
        <f t="shared" si="161"/>
        <v>1.0839558143030904E-193</v>
      </c>
      <c r="HP157" s="86">
        <f t="shared" si="161"/>
        <v>2.4993668418360406E-122</v>
      </c>
      <c r="HQ157" s="86">
        <f t="shared" si="161"/>
        <v>3.7107040301617115E-110</v>
      </c>
      <c r="HS157" s="86">
        <f t="shared" si="171"/>
        <v>3.3384329849372139E-2</v>
      </c>
      <c r="HT157" s="86">
        <f t="shared" si="171"/>
        <v>4.6803266705999274E-3</v>
      </c>
      <c r="HU157" s="86">
        <f t="shared" si="171"/>
        <v>9.9843763322604966E-3</v>
      </c>
      <c r="HV157" s="86">
        <f t="shared" si="171"/>
        <v>5.6718758636226862E-3</v>
      </c>
      <c r="HW157" s="86">
        <f t="shared" si="171"/>
        <v>5.782178073268915E-3</v>
      </c>
      <c r="HX157" s="86">
        <f t="shared" si="171"/>
        <v>3.0137988050567693E-3</v>
      </c>
      <c r="HY157" s="86">
        <f t="shared" si="171"/>
        <v>4.8259496931308422E-3</v>
      </c>
      <c r="HZ157" s="86">
        <f t="shared" si="171"/>
        <v>3.2906574478340071E-3</v>
      </c>
      <c r="IA157" s="86">
        <f t="shared" si="171"/>
        <v>2.9071525467332204E-3</v>
      </c>
      <c r="IB157" s="86">
        <f t="shared" si="171"/>
        <v>1.7895555780850418E-3</v>
      </c>
      <c r="IC157" s="86">
        <f t="shared" si="171"/>
        <v>3.9149639220412025E-3</v>
      </c>
      <c r="ID157" s="86">
        <f t="shared" si="171"/>
        <v>8.0875694745823797E-3</v>
      </c>
      <c r="IE157" s="86">
        <f t="shared" si="171"/>
        <v>1.1843029257532913E-2</v>
      </c>
      <c r="IF157" s="86">
        <f t="shared" si="171"/>
        <v>1.9474261340229611E-2</v>
      </c>
      <c r="IG157" s="86">
        <f t="shared" si="171"/>
        <v>3.748952252835306E-2</v>
      </c>
      <c r="II157" s="86">
        <f t="shared" si="172"/>
        <v>2.3565848832299113E-6</v>
      </c>
      <c r="IJ157" s="86">
        <f t="shared" si="172"/>
        <v>5.948187469208761E-3</v>
      </c>
      <c r="IK157" s="86">
        <f t="shared" si="172"/>
        <v>1.5625005837244266E-5</v>
      </c>
      <c r="IL157" s="86">
        <f t="shared" si="172"/>
        <v>3.1136014385799354E-2</v>
      </c>
      <c r="IM157" s="86">
        <f t="shared" si="172"/>
        <v>5.0854596454181517E-7</v>
      </c>
      <c r="IN157" s="86">
        <f t="shared" si="172"/>
        <v>9.9757647984408695E-6</v>
      </c>
      <c r="IO157" s="86">
        <f t="shared" si="172"/>
        <v>1.7764180943987131E-6</v>
      </c>
      <c r="IP157" s="86">
        <f t="shared" si="172"/>
        <v>4.4666842048244382E-6</v>
      </c>
      <c r="IQ157" s="86">
        <f t="shared" si="172"/>
        <v>6.6961353363540873E-5</v>
      </c>
      <c r="IR157" s="86">
        <f t="shared" si="172"/>
        <v>8.3387422100669409E-6</v>
      </c>
      <c r="IS157" s="86">
        <f t="shared" si="172"/>
        <v>1.6969361924785717E-5</v>
      </c>
      <c r="IT157" s="86">
        <f t="shared" si="172"/>
        <v>1.2041492438815964E-6</v>
      </c>
      <c r="IU157" s="86">
        <f t="shared" si="172"/>
        <v>8.6305932631481244E-8</v>
      </c>
      <c r="IV157" s="86">
        <f t="shared" si="172"/>
        <v>6.1853319497491051E-5</v>
      </c>
      <c r="IW157" s="86">
        <f t="shared" si="172"/>
        <v>4.5716370622023666E-4</v>
      </c>
      <c r="IY157" s="86">
        <f t="shared" si="173"/>
        <v>3.3386686434255367E-2</v>
      </c>
      <c r="IZ157" s="86">
        <f t="shared" si="173"/>
        <v>1.0628514139808688E-2</v>
      </c>
      <c r="JA157" s="86">
        <f t="shared" si="173"/>
        <v>1.000000133809774E-2</v>
      </c>
      <c r="JB157" s="86">
        <f t="shared" si="173"/>
        <v>3.6807890249422041E-2</v>
      </c>
      <c r="JC157" s="86">
        <f t="shared" si="173"/>
        <v>5.7826866192334566E-3</v>
      </c>
      <c r="JD157" s="86">
        <f t="shared" si="173"/>
        <v>3.0237745698552102E-3</v>
      </c>
      <c r="JE157" s="86">
        <f t="shared" si="173"/>
        <v>4.8277261112252409E-3</v>
      </c>
      <c r="JF157" s="86">
        <f t="shared" si="173"/>
        <v>3.2951241320388317E-3</v>
      </c>
      <c r="JG157" s="86">
        <f t="shared" si="173"/>
        <v>2.9741139000967615E-3</v>
      </c>
      <c r="JH157" s="86">
        <f t="shared" si="173"/>
        <v>1.7978943202951088E-3</v>
      </c>
      <c r="JI157" s="86">
        <f t="shared" si="173"/>
        <v>3.9319332839659882E-3</v>
      </c>
      <c r="JJ157" s="86">
        <f t="shared" si="173"/>
        <v>8.088773623826262E-3</v>
      </c>
      <c r="JK157" s="86">
        <f t="shared" si="173"/>
        <v>1.1843115563465545E-2</v>
      </c>
      <c r="JL157" s="86">
        <f t="shared" si="173"/>
        <v>1.9536114659727103E-2</v>
      </c>
      <c r="JM157" s="86">
        <f t="shared" si="173"/>
        <v>3.7946686234573299E-2</v>
      </c>
    </row>
    <row r="158" spans="2:273" x14ac:dyDescent="0.25">
      <c r="B158" s="2">
        <v>131</v>
      </c>
      <c r="C158" s="37">
        <v>81.311000000000007</v>
      </c>
      <c r="D158" s="37">
        <v>84.2</v>
      </c>
      <c r="E158" s="37">
        <v>86.125</v>
      </c>
      <c r="F158" s="37">
        <v>84.45</v>
      </c>
      <c r="G158" s="37">
        <v>82.125</v>
      </c>
      <c r="H158" s="37">
        <v>86.525000000000006</v>
      </c>
      <c r="I158" s="37">
        <v>86.2</v>
      </c>
      <c r="J158" s="37">
        <v>89.15</v>
      </c>
      <c r="K158" s="37">
        <v>84.878</v>
      </c>
      <c r="L158" s="37">
        <v>85.244</v>
      </c>
      <c r="M158" s="37">
        <v>84.853999999999999</v>
      </c>
      <c r="N158" s="37">
        <v>87.366</v>
      </c>
      <c r="O158" s="37">
        <v>82.805000000000007</v>
      </c>
      <c r="P158" s="37">
        <v>87.512</v>
      </c>
      <c r="Q158" s="37">
        <v>93.122</v>
      </c>
      <c r="S158" s="4">
        <f t="shared" si="174"/>
        <v>84.954252320003292</v>
      </c>
      <c r="T158" s="4">
        <f t="shared" si="174"/>
        <v>85.948601963524268</v>
      </c>
      <c r="U158" s="4">
        <f t="shared" si="174"/>
        <v>84.727211415194205</v>
      </c>
      <c r="V158" s="4">
        <f t="shared" si="174"/>
        <v>83.951766753426057</v>
      </c>
      <c r="W158" s="4">
        <f t="shared" si="174"/>
        <v>84.573230159611953</v>
      </c>
      <c r="X158" s="4">
        <f t="shared" si="174"/>
        <v>85.511219722654943</v>
      </c>
      <c r="Y158" s="4">
        <f t="shared" si="174"/>
        <v>85.159406136575697</v>
      </c>
      <c r="Z158" s="4">
        <f t="shared" si="174"/>
        <v>87.4447978770595</v>
      </c>
      <c r="AA158" s="4">
        <f t="shared" si="174"/>
        <v>87.878536580277739</v>
      </c>
      <c r="AB158" s="4">
        <f t="shared" si="174"/>
        <v>87.464413589253823</v>
      </c>
      <c r="AC158" s="4">
        <f t="shared" si="174"/>
        <v>86.683933871113979</v>
      </c>
      <c r="AD158" s="4">
        <f t="shared" si="174"/>
        <v>87.359131999598077</v>
      </c>
      <c r="AE158" s="4">
        <f t="shared" si="174"/>
        <v>88.296944257649528</v>
      </c>
      <c r="AF158" s="4">
        <f t="shared" si="174"/>
        <v>89.748869479006785</v>
      </c>
      <c r="AG158" s="4">
        <f t="shared" si="174"/>
        <v>94.118959633113704</v>
      </c>
      <c r="AI158" s="4">
        <f t="shared" si="175"/>
        <v>-3.6432523200032847</v>
      </c>
      <c r="AJ158" s="4">
        <f t="shared" si="175"/>
        <v>-1.7486019635242656</v>
      </c>
      <c r="AK158" s="4">
        <f t="shared" si="175"/>
        <v>1.3977885848057952</v>
      </c>
      <c r="AL158" s="4">
        <f t="shared" si="175"/>
        <v>0.49823324657394608</v>
      </c>
      <c r="AM158" s="4">
        <f t="shared" si="175"/>
        <v>-2.4482301596119527</v>
      </c>
      <c r="AN158" s="4">
        <f t="shared" si="175"/>
        <v>1.013780277345063</v>
      </c>
      <c r="AO158" s="4">
        <f t="shared" si="175"/>
        <v>1.0405938634243057</v>
      </c>
      <c r="AP158" s="4">
        <f t="shared" si="175"/>
        <v>1.7052021229405057</v>
      </c>
      <c r="AQ158" s="4">
        <f t="shared" si="175"/>
        <v>-3.0005365802777391</v>
      </c>
      <c r="AR158" s="4">
        <f t="shared" si="175"/>
        <v>-2.2204135892538233</v>
      </c>
      <c r="AS158" s="4">
        <f t="shared" si="175"/>
        <v>-1.8299338711139796</v>
      </c>
      <c r="AT158" s="4">
        <f t="shared" si="175"/>
        <v>6.8680004019228136E-3</v>
      </c>
      <c r="AU158" s="4">
        <f t="shared" si="175"/>
        <v>-5.4919442576495214</v>
      </c>
      <c r="AV158" s="4">
        <f t="shared" si="175"/>
        <v>-2.2368694790067849</v>
      </c>
      <c r="AW158" s="4">
        <f t="shared" si="175"/>
        <v>-0.99695963311370406</v>
      </c>
      <c r="AY158" s="2">
        <f t="shared" si="167"/>
        <v>84.954252320003292</v>
      </c>
      <c r="AZ158" s="2">
        <f t="shared" si="167"/>
        <v>85.935156657015341</v>
      </c>
      <c r="BA158" s="2">
        <f t="shared" si="167"/>
        <v>84.725501062708901</v>
      </c>
      <c r="BB158" s="2">
        <f t="shared" si="167"/>
        <v>83.951763370350491</v>
      </c>
      <c r="BC158" s="2">
        <f t="shared" si="167"/>
        <v>84.573062599012204</v>
      </c>
      <c r="BD158" s="2">
        <f t="shared" si="167"/>
        <v>85.509234868642139</v>
      </c>
      <c r="BE158" s="2">
        <f t="shared" si="167"/>
        <v>85.158676540313309</v>
      </c>
      <c r="BF158" s="2">
        <f t="shared" si="167"/>
        <v>87.443433837174979</v>
      </c>
      <c r="BG158" s="2">
        <f t="shared" si="167"/>
        <v>87.86185340534459</v>
      </c>
      <c r="BH158" s="2">
        <f t="shared" si="167"/>
        <v>87.461256303626541</v>
      </c>
      <c r="BI158" s="2">
        <f t="shared" si="167"/>
        <v>86.678126566623177</v>
      </c>
      <c r="BJ158" s="2">
        <f t="shared" si="167"/>
        <v>87.358449711876915</v>
      </c>
      <c r="BK158" s="2">
        <f t="shared" si="167"/>
        <v>88.296741707714062</v>
      </c>
      <c r="BL158" s="2">
        <f t="shared" si="167"/>
        <v>89.621387114851842</v>
      </c>
      <c r="BM158" s="2">
        <f t="shared" si="167"/>
        <v>93.318981013710896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>
        <f t="shared" si="168"/>
        <v>86.125</v>
      </c>
      <c r="CH158" s="2" t="str">
        <f t="shared" si="168"/>
        <v/>
      </c>
      <c r="CI158" s="2">
        <f t="shared" si="168"/>
        <v>82.125</v>
      </c>
      <c r="CJ158" s="2">
        <f t="shared" si="168"/>
        <v>86.525000000000006</v>
      </c>
      <c r="CK158" s="2">
        <f t="shared" si="168"/>
        <v>86.2</v>
      </c>
      <c r="CL158" s="2">
        <f t="shared" si="168"/>
        <v>89.15</v>
      </c>
      <c r="CM158" s="2">
        <f t="shared" si="168"/>
        <v>84.878</v>
      </c>
      <c r="CN158" s="2">
        <f t="shared" si="168"/>
        <v>85.244</v>
      </c>
      <c r="CO158" s="2">
        <f t="shared" si="168"/>
        <v>84.853999999999999</v>
      </c>
      <c r="CP158" s="2">
        <f t="shared" si="168"/>
        <v>87.366</v>
      </c>
      <c r="CQ158" s="2">
        <f t="shared" si="168"/>
        <v>82.805000000000007</v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>
        <f t="shared" si="199"/>
        <v>86.125</v>
      </c>
      <c r="CX158" s="2" t="str">
        <f t="shared" si="200"/>
        <v/>
      </c>
      <c r="CY158" s="2">
        <f t="shared" si="201"/>
        <v>82.125</v>
      </c>
      <c r="CZ158" s="2">
        <f t="shared" si="202"/>
        <v>86.525000000000006</v>
      </c>
      <c r="DA158" s="2">
        <f t="shared" si="203"/>
        <v>86.2</v>
      </c>
      <c r="DB158" s="2">
        <f t="shared" si="204"/>
        <v>89.15</v>
      </c>
      <c r="DC158" s="2">
        <f t="shared" si="205"/>
        <v>84.878</v>
      </c>
      <c r="DD158" s="2">
        <f t="shared" si="206"/>
        <v>85.244</v>
      </c>
      <c r="DE158" s="2">
        <f t="shared" si="207"/>
        <v>84.853999999999999</v>
      </c>
      <c r="DF158" s="2">
        <f t="shared" si="208"/>
        <v>87.366</v>
      </c>
      <c r="DG158" s="2">
        <f t="shared" si="209"/>
        <v>82.805000000000007</v>
      </c>
      <c r="DH158" s="2" t="str">
        <f t="shared" si="210"/>
        <v/>
      </c>
      <c r="DI158" s="2" t="str">
        <f t="shared" si="211"/>
        <v/>
      </c>
      <c r="DK158" s="2">
        <f t="shared" si="176"/>
        <v>110.55444183535765</v>
      </c>
      <c r="DL158" s="2">
        <f t="shared" si="176"/>
        <v>105.74424426450744</v>
      </c>
      <c r="DM158" s="2">
        <f t="shared" si="176"/>
        <v>109.42420497185741</v>
      </c>
      <c r="DN158" s="2">
        <f t="shared" si="176"/>
        <v>114.18756097560976</v>
      </c>
      <c r="DO158" s="2">
        <f t="shared" si="176"/>
        <v>101.98995951417005</v>
      </c>
      <c r="DP158" s="2">
        <f t="shared" si="176"/>
        <v>113.42553889922311</v>
      </c>
      <c r="DQ158" s="2">
        <f t="shared" si="176"/>
        <v>112.17297297297294</v>
      </c>
      <c r="DR158" s="2">
        <f t="shared" si="176"/>
        <v>112.41209514170042</v>
      </c>
      <c r="DS158" s="2">
        <f t="shared" si="176"/>
        <v>117.28068935332095</v>
      </c>
      <c r="DT158" s="2">
        <f t="shared" si="176"/>
        <v>115.64187102892366</v>
      </c>
      <c r="DU158" s="2">
        <f t="shared" si="176"/>
        <v>109.97750452091768</v>
      </c>
      <c r="DV158" s="2">
        <f t="shared" si="176"/>
        <v>115.14407013896491</v>
      </c>
      <c r="DW158" s="2">
        <f t="shared" si="176"/>
        <v>117.07000426742532</v>
      </c>
      <c r="DX158" s="2">
        <f t="shared" si="176"/>
        <v>112.73835419630157</v>
      </c>
      <c r="DY158" s="2">
        <f t="shared" si="176"/>
        <v>110.67113892602495</v>
      </c>
      <c r="EA158" s="2">
        <f t="shared" si="152"/>
        <v>84.989326253616198</v>
      </c>
      <c r="EB158" s="2">
        <f t="shared" si="152"/>
        <v>86.317440660474716</v>
      </c>
      <c r="EC158" s="2">
        <f t="shared" si="152"/>
        <v>84.529609600925369</v>
      </c>
      <c r="ED158" s="2">
        <f t="shared" si="152"/>
        <v>82.638245738636357</v>
      </c>
      <c r="EE158" s="2">
        <f t="shared" si="152"/>
        <v>84.400734022784206</v>
      </c>
      <c r="EF158" s="2">
        <f t="shared" si="152"/>
        <v>85.638188402854624</v>
      </c>
      <c r="EG158" s="2">
        <f t="shared" si="152"/>
        <v>84.994082915313271</v>
      </c>
      <c r="EH158" s="2">
        <f t="shared" si="152"/>
        <v>87.618796364917145</v>
      </c>
      <c r="EI158" s="2">
        <f t="shared" si="152"/>
        <v>87.989778529163132</v>
      </c>
      <c r="EJ158" s="2">
        <f t="shared" si="152"/>
        <v>87.48481288201755</v>
      </c>
      <c r="EK158" s="2">
        <f t="shared" si="152"/>
        <v>86.633819229024922</v>
      </c>
      <c r="EL158" s="2">
        <f t="shared" si="179"/>
        <v>87.375440060763594</v>
      </c>
      <c r="EM158" s="2">
        <f t="shared" si="135"/>
        <v>88.181014667870826</v>
      </c>
      <c r="EN158" s="2">
        <f t="shared" si="135"/>
        <v>89.698097535771055</v>
      </c>
      <c r="EO158" s="2">
        <f t="shared" si="135"/>
        <v>93.580650429326298</v>
      </c>
      <c r="EQ158" s="2">
        <f t="shared" si="177"/>
        <v>84.795840432730458</v>
      </c>
      <c r="ER158" s="2">
        <f t="shared" si="177"/>
        <v>85.163752086811357</v>
      </c>
      <c r="ES158" s="2">
        <f t="shared" si="177"/>
        <v>85.307700011445561</v>
      </c>
      <c r="ET158" s="2">
        <f t="shared" si="177"/>
        <v>84.247781272465858</v>
      </c>
      <c r="EU158" s="2">
        <f t="shared" si="177"/>
        <v>85.127957285140269</v>
      </c>
      <c r="EV158" s="2">
        <f t="shared" si="177"/>
        <v>85.114451246662185</v>
      </c>
      <c r="EW158" s="2">
        <f t="shared" si="177"/>
        <v>85.630831477550956</v>
      </c>
      <c r="EX158" s="2">
        <f t="shared" si="177"/>
        <v>86.88326659763608</v>
      </c>
      <c r="EY158" s="2">
        <f t="shared" si="177"/>
        <v>87.512511488165615</v>
      </c>
      <c r="EZ158" s="2">
        <f t="shared" si="177"/>
        <v>87.368684843073979</v>
      </c>
      <c r="FA158" s="2">
        <f t="shared" si="177"/>
        <v>86.776895828933448</v>
      </c>
      <c r="FB158" s="2">
        <f t="shared" si="177"/>
        <v>87.273429123696729</v>
      </c>
      <c r="FC158" s="2">
        <f t="shared" si="177"/>
        <v>88.68431099921753</v>
      </c>
      <c r="FD158" s="2">
        <f t="shared" si="177"/>
        <v>89.206657945001552</v>
      </c>
      <c r="FE158" s="2">
        <f t="shared" si="177"/>
        <v>91.990357828565067</v>
      </c>
      <c r="FG158" s="2">
        <f t="shared" si="178"/>
        <v>0.99978544828391602</v>
      </c>
      <c r="FH158" s="2">
        <f t="shared" si="178"/>
        <v>0.99979422163886711</v>
      </c>
      <c r="FI158" s="2">
        <f t="shared" si="178"/>
        <v>0.99977383866527758</v>
      </c>
      <c r="FJ158" s="2">
        <f t="shared" si="178"/>
        <v>0.9997548543311594</v>
      </c>
      <c r="FK158" s="2">
        <f t="shared" si="178"/>
        <v>0.9997628683392874</v>
      </c>
      <c r="FL158" s="2">
        <f t="shared" si="178"/>
        <v>0.9997558241279223</v>
      </c>
      <c r="FM158" s="2">
        <f t="shared" si="178"/>
        <v>0.99972054929136323</v>
      </c>
      <c r="FN158" s="2">
        <f t="shared" si="178"/>
        <v>0.99974375480730993</v>
      </c>
      <c r="FO158" s="2">
        <f t="shared" si="178"/>
        <v>0.99972732735491732</v>
      </c>
      <c r="FP158" s="2">
        <f t="shared" si="178"/>
        <v>0.99973748444529364</v>
      </c>
      <c r="FQ158" s="2">
        <f t="shared" si="178"/>
        <v>0.999760205403189</v>
      </c>
      <c r="FR158" s="2">
        <f t="shared" si="178"/>
        <v>0.99973019670012087</v>
      </c>
      <c r="FS158" s="2">
        <f t="shared" si="178"/>
        <v>0.99972627727904595</v>
      </c>
      <c r="FT158" s="2">
        <f t="shared" si="178"/>
        <v>0.99971776365400344</v>
      </c>
      <c r="FU158" s="2">
        <f t="shared" si="178"/>
        <v>0.99969866879512692</v>
      </c>
      <c r="FW158" s="2">
        <f t="shared" si="169"/>
        <v>0.20962245629777765</v>
      </c>
      <c r="FX158" s="2">
        <f t="shared" si="169"/>
        <v>0.334823129989478</v>
      </c>
      <c r="FY158" s="2">
        <f t="shared" si="169"/>
        <v>0.24452334111130394</v>
      </c>
      <c r="FZ158" s="2">
        <f t="shared" si="169"/>
        <v>0.8112796681301595</v>
      </c>
      <c r="GA158" s="2">
        <f t="shared" si="169"/>
        <v>0.23123244632162687</v>
      </c>
      <c r="GB158" s="2">
        <f t="shared" si="169"/>
        <v>0.25917300910915869</v>
      </c>
      <c r="GC158" s="2">
        <f t="shared" si="169"/>
        <v>0.24656273170328147</v>
      </c>
      <c r="GD158" s="2">
        <f t="shared" si="169"/>
        <v>0.24705416347235876</v>
      </c>
      <c r="GE158" s="2">
        <f t="shared" si="169"/>
        <v>0.28477129630781678</v>
      </c>
      <c r="GF158" s="2">
        <f t="shared" si="169"/>
        <v>0.26650104841939287</v>
      </c>
      <c r="GG158" s="2">
        <f t="shared" si="169"/>
        <v>0.27055191429169545</v>
      </c>
      <c r="GH158" s="2">
        <f t="shared" si="169"/>
        <v>0.23999796118772201</v>
      </c>
      <c r="GI158" s="2">
        <f t="shared" si="169"/>
        <v>0.21422661022768463</v>
      </c>
      <c r="GJ158" s="2">
        <f t="shared" si="169"/>
        <v>0.16932542744393281</v>
      </c>
      <c r="GK158" s="2">
        <f t="shared" si="169"/>
        <v>0.16778001292231065</v>
      </c>
      <c r="GM158" s="86">
        <f t="shared" si="170"/>
        <v>9.2261816795268776E-297</v>
      </c>
      <c r="GN158" s="86">
        <f t="shared" si="170"/>
        <v>0</v>
      </c>
      <c r="GO158" s="86">
        <f t="shared" si="170"/>
        <v>0</v>
      </c>
      <c r="GP158" s="86">
        <f t="shared" si="170"/>
        <v>0</v>
      </c>
      <c r="GQ158" s="86">
        <f t="shared" si="170"/>
        <v>0</v>
      </c>
      <c r="GR158" s="86">
        <f t="shared" si="170"/>
        <v>0</v>
      </c>
      <c r="GS158" s="86">
        <f t="shared" si="170"/>
        <v>0</v>
      </c>
      <c r="GT158" s="86">
        <f t="shared" si="170"/>
        <v>0</v>
      </c>
      <c r="GU158" s="86">
        <f t="shared" si="170"/>
        <v>0</v>
      </c>
      <c r="GV158" s="86">
        <f t="shared" si="170"/>
        <v>0</v>
      </c>
      <c r="GW158" s="86">
        <f t="shared" si="170"/>
        <v>0</v>
      </c>
      <c r="GX158" s="86">
        <f t="shared" si="170"/>
        <v>0</v>
      </c>
      <c r="GY158" s="86">
        <f t="shared" si="170"/>
        <v>0</v>
      </c>
      <c r="GZ158" s="86">
        <f t="shared" si="170"/>
        <v>1.2554832650227451E-199</v>
      </c>
      <c r="HA158" s="86">
        <f t="shared" si="170"/>
        <v>2.5011702688332048E-165</v>
      </c>
      <c r="HC158" s="86">
        <f t="shared" si="181"/>
        <v>2.456788084989618E-173</v>
      </c>
      <c r="HD158" s="86">
        <f t="shared" si="181"/>
        <v>3.8201083097570793E-219</v>
      </c>
      <c r="HE158" s="86">
        <f t="shared" si="181"/>
        <v>2.0885956528339658E-242</v>
      </c>
      <c r="HF158" s="86">
        <f t="shared" si="180"/>
        <v>1.5179308409503181E-214</v>
      </c>
      <c r="HG158" s="86">
        <f t="shared" si="180"/>
        <v>1.6649449561438038E-287</v>
      </c>
      <c r="HH158" s="86">
        <f t="shared" si="180"/>
        <v>0</v>
      </c>
      <c r="HI158" s="86">
        <f t="shared" si="180"/>
        <v>0</v>
      </c>
      <c r="HJ158" s="86">
        <f t="shared" si="180"/>
        <v>0</v>
      </c>
      <c r="HK158" s="86">
        <f t="shared" si="180"/>
        <v>0</v>
      </c>
      <c r="HL158" s="86">
        <f t="shared" si="161"/>
        <v>9.6264129597594162E-288</v>
      </c>
      <c r="HM158" s="86">
        <f t="shared" si="161"/>
        <v>8.9573540598134669E-249</v>
      </c>
      <c r="HN158" s="86">
        <f t="shared" si="161"/>
        <v>8.5350347008089309E-232</v>
      </c>
      <c r="HO158" s="86">
        <f t="shared" si="161"/>
        <v>1.3934256410951062E-201</v>
      </c>
      <c r="HP158" s="86">
        <f t="shared" si="161"/>
        <v>2.4422607030271202E-127</v>
      </c>
      <c r="HQ158" s="86">
        <f t="shared" si="161"/>
        <v>1.3950305533316642E-114</v>
      </c>
      <c r="HS158" s="86">
        <f t="shared" si="171"/>
        <v>2.2257792950699268E-2</v>
      </c>
      <c r="HT158" s="86">
        <f t="shared" si="171"/>
        <v>2.7516181077238229E-3</v>
      </c>
      <c r="HU158" s="86">
        <f t="shared" si="171"/>
        <v>6.0444546095128945E-3</v>
      </c>
      <c r="HV158" s="86">
        <f t="shared" si="171"/>
        <v>3.1111604289276833E-3</v>
      </c>
      <c r="HW158" s="86">
        <f t="shared" si="171"/>
        <v>3.2238592301550724E-3</v>
      </c>
      <c r="HX158" s="86">
        <f t="shared" si="171"/>
        <v>1.6270239705433777E-3</v>
      </c>
      <c r="HY158" s="86">
        <f t="shared" si="171"/>
        <v>2.6361278345252096E-3</v>
      </c>
      <c r="HZ158" s="86">
        <f t="shared" si="171"/>
        <v>1.8029849747985714E-3</v>
      </c>
      <c r="IA158" s="86">
        <f t="shared" si="171"/>
        <v>1.5504935239028655E-3</v>
      </c>
      <c r="IB158" s="86">
        <f t="shared" si="171"/>
        <v>9.1377896668691169E-4</v>
      </c>
      <c r="IC158" s="86">
        <f t="shared" si="171"/>
        <v>2.1093064309489098E-3</v>
      </c>
      <c r="ID158" s="86">
        <f t="shared" si="171"/>
        <v>4.5854881954338093E-3</v>
      </c>
      <c r="IE158" s="86">
        <f t="shared" si="171"/>
        <v>6.9195233909791487E-3</v>
      </c>
      <c r="IF158" s="86">
        <f t="shared" si="171"/>
        <v>9.8476525655373289E-3</v>
      </c>
      <c r="IG158" s="86">
        <f t="shared" si="171"/>
        <v>2.2220606979705133E-2</v>
      </c>
      <c r="II158" s="86">
        <f t="shared" si="172"/>
        <v>1.0017751561111177E-5</v>
      </c>
      <c r="IJ158" s="86">
        <f t="shared" si="172"/>
        <v>1.4301872241804788E-2</v>
      </c>
      <c r="IK158" s="86">
        <f t="shared" si="172"/>
        <v>6.3769513984801666E-5</v>
      </c>
      <c r="IL158" s="86">
        <f t="shared" si="172"/>
        <v>2.1412629475287773E-2</v>
      </c>
      <c r="IM158" s="86">
        <f t="shared" si="172"/>
        <v>3.0425242994641125E-6</v>
      </c>
      <c r="IN158" s="86">
        <f t="shared" si="172"/>
        <v>4.776172351541758E-5</v>
      </c>
      <c r="IO158" s="86">
        <f t="shared" si="172"/>
        <v>1.001760823519022E-5</v>
      </c>
      <c r="IP158" s="86">
        <f t="shared" si="172"/>
        <v>2.2148643071330207E-5</v>
      </c>
      <c r="IQ158" s="86">
        <f t="shared" si="172"/>
        <v>2.8124351780414768E-4</v>
      </c>
      <c r="IR158" s="86">
        <f t="shared" si="172"/>
        <v>4.322193309979193E-5</v>
      </c>
      <c r="IS158" s="86">
        <f t="shared" si="172"/>
        <v>8.0969948213657512E-5</v>
      </c>
      <c r="IT158" s="86">
        <f t="shared" si="172"/>
        <v>6.8341537635243759E-6</v>
      </c>
      <c r="IU158" s="86">
        <f t="shared" si="172"/>
        <v>5.706430159451027E-7</v>
      </c>
      <c r="IV158" s="86">
        <f t="shared" si="172"/>
        <v>1.5235320835391947E-4</v>
      </c>
      <c r="IW158" s="86">
        <f t="shared" si="172"/>
        <v>9.1012417614078241E-4</v>
      </c>
      <c r="IY158" s="86">
        <f t="shared" si="173"/>
        <v>2.2267810702260377E-2</v>
      </c>
      <c r="IZ158" s="86">
        <f t="shared" si="173"/>
        <v>1.7053490349528612E-2</v>
      </c>
      <c r="JA158" s="86">
        <f t="shared" si="173"/>
        <v>6.1082241234976962E-3</v>
      </c>
      <c r="JB158" s="86">
        <f t="shared" si="173"/>
        <v>2.4523789904215457E-2</v>
      </c>
      <c r="JC158" s="86">
        <f t="shared" si="173"/>
        <v>3.2269017544545365E-3</v>
      </c>
      <c r="JD158" s="86">
        <f t="shared" si="173"/>
        <v>1.6747856940587953E-3</v>
      </c>
      <c r="JE158" s="86">
        <f t="shared" si="173"/>
        <v>2.6461454427603999E-3</v>
      </c>
      <c r="JF158" s="86">
        <f t="shared" si="173"/>
        <v>1.8251336178699016E-3</v>
      </c>
      <c r="JG158" s="86">
        <f t="shared" si="173"/>
        <v>1.8317370417070132E-3</v>
      </c>
      <c r="JH158" s="86">
        <f t="shared" si="173"/>
        <v>9.5700089978670365E-4</v>
      </c>
      <c r="JI158" s="86">
        <f t="shared" si="173"/>
        <v>2.1902763791625673E-3</v>
      </c>
      <c r="JJ158" s="86">
        <f t="shared" si="173"/>
        <v>4.5923223491973336E-3</v>
      </c>
      <c r="JK158" s="86">
        <f t="shared" si="173"/>
        <v>6.920094033995094E-3</v>
      </c>
      <c r="JL158" s="86">
        <f t="shared" si="173"/>
        <v>1.0000005773891249E-2</v>
      </c>
      <c r="JM158" s="86">
        <f t="shared" si="173"/>
        <v>2.3130731155845914E-2</v>
      </c>
    </row>
    <row r="159" spans="2:273" x14ac:dyDescent="0.25">
      <c r="B159" s="2">
        <v>132</v>
      </c>
      <c r="C159" s="37">
        <v>86.266999999999996</v>
      </c>
      <c r="D159" s="37">
        <v>83.325000000000003</v>
      </c>
      <c r="E159" s="37">
        <v>82.924999999999997</v>
      </c>
      <c r="F159" s="37">
        <v>85.2</v>
      </c>
      <c r="G159" s="37">
        <v>85.924999999999997</v>
      </c>
      <c r="H159" s="37">
        <v>85.025000000000006</v>
      </c>
      <c r="I159" s="37">
        <v>85.5</v>
      </c>
      <c r="J159" s="37">
        <v>87.375</v>
      </c>
      <c r="K159" s="37">
        <v>87.268000000000001</v>
      </c>
      <c r="L159" s="37">
        <v>85.122</v>
      </c>
      <c r="M159" s="37">
        <v>87.950999999999993</v>
      </c>
      <c r="N159" s="37">
        <v>87.194999999999993</v>
      </c>
      <c r="O159" s="37">
        <v>85.659000000000006</v>
      </c>
      <c r="P159" s="37">
        <v>89.268000000000001</v>
      </c>
      <c r="Q159" s="37">
        <v>91.462999999999994</v>
      </c>
      <c r="S159" s="4">
        <f t="shared" si="174"/>
        <v>84.839382655224597</v>
      </c>
      <c r="T159" s="4">
        <f t="shared" si="174"/>
        <v>85.809302666510561</v>
      </c>
      <c r="U159" s="4">
        <f t="shared" si="174"/>
        <v>84.602442748974553</v>
      </c>
      <c r="V159" s="4">
        <f t="shared" si="174"/>
        <v>83.82557643252612</v>
      </c>
      <c r="W159" s="4">
        <f t="shared" si="174"/>
        <v>84.462704088211353</v>
      </c>
      <c r="X159" s="4">
        <f t="shared" si="174"/>
        <v>85.403377483525801</v>
      </c>
      <c r="Y159" s="4">
        <f t="shared" si="174"/>
        <v>85.023006086259358</v>
      </c>
      <c r="Z159" s="4">
        <f t="shared" si="174"/>
        <v>87.341480889352582</v>
      </c>
      <c r="AA159" s="4">
        <f t="shared" si="174"/>
        <v>87.791502916071224</v>
      </c>
      <c r="AB159" s="4">
        <f t="shared" si="174"/>
        <v>87.345107759507101</v>
      </c>
      <c r="AC159" s="4">
        <f t="shared" si="174"/>
        <v>86.555236905922982</v>
      </c>
      <c r="AD159" s="4">
        <f t="shared" si="174"/>
        <v>87.225348840101361</v>
      </c>
      <c r="AE159" s="4">
        <f t="shared" si="174"/>
        <v>88.172565505088926</v>
      </c>
      <c r="AF159" s="4">
        <f t="shared" si="174"/>
        <v>89.607656038198002</v>
      </c>
      <c r="AG159" s="4">
        <f t="shared" si="174"/>
        <v>94.021797068988036</v>
      </c>
      <c r="AI159" s="4">
        <f t="shared" si="175"/>
        <v>1.427617344775399</v>
      </c>
      <c r="AJ159" s="4">
        <f t="shared" si="175"/>
        <v>-2.4843026665105583</v>
      </c>
      <c r="AK159" s="4">
        <f t="shared" si="175"/>
        <v>-1.6774427489745563</v>
      </c>
      <c r="AL159" s="4">
        <f t="shared" si="175"/>
        <v>1.3744235674738832</v>
      </c>
      <c r="AM159" s="4">
        <f t="shared" si="175"/>
        <v>1.4622959117886438</v>
      </c>
      <c r="AN159" s="4">
        <f t="shared" si="175"/>
        <v>-0.37837748352579581</v>
      </c>
      <c r="AO159" s="4">
        <f t="shared" si="175"/>
        <v>0.47699391374064248</v>
      </c>
      <c r="AP159" s="4">
        <f t="shared" si="175"/>
        <v>3.3519110647418415E-2</v>
      </c>
      <c r="AQ159" s="4">
        <f t="shared" si="175"/>
        <v>-0.52350291607122301</v>
      </c>
      <c r="AR159" s="4">
        <f t="shared" si="175"/>
        <v>-2.2231077595071014</v>
      </c>
      <c r="AS159" s="4">
        <f t="shared" si="175"/>
        <v>1.3957630940770116</v>
      </c>
      <c r="AT159" s="4">
        <f t="shared" si="175"/>
        <v>-3.0348840101368069E-2</v>
      </c>
      <c r="AU159" s="4">
        <f t="shared" si="175"/>
        <v>-2.5135655050889198</v>
      </c>
      <c r="AV159" s="4">
        <f t="shared" si="175"/>
        <v>-0.33965603819800094</v>
      </c>
      <c r="AW159" s="4">
        <f t="shared" si="175"/>
        <v>-2.5587970689880422</v>
      </c>
      <c r="AY159" s="2">
        <f t="shared" si="167"/>
        <v>84.839382655224597</v>
      </c>
      <c r="AZ159" s="2">
        <f t="shared" si="167"/>
        <v>85.783107815087021</v>
      </c>
      <c r="BA159" s="2">
        <f t="shared" si="167"/>
        <v>84.596673807321679</v>
      </c>
      <c r="BB159" s="2">
        <f t="shared" si="167"/>
        <v>83.825575811564974</v>
      </c>
      <c r="BC159" s="2">
        <f t="shared" si="167"/>
        <v>84.461912071598121</v>
      </c>
      <c r="BD159" s="2">
        <f t="shared" si="167"/>
        <v>85.395655474965309</v>
      </c>
      <c r="BE159" s="2">
        <f t="shared" si="167"/>
        <v>85.019692921697157</v>
      </c>
      <c r="BF159" s="2">
        <f t="shared" si="167"/>
        <v>87.33594347610304</v>
      </c>
      <c r="BG159" s="2">
        <f t="shared" si="167"/>
        <v>87.735313967382709</v>
      </c>
      <c r="BH159" s="2">
        <f t="shared" si="167"/>
        <v>87.331992197877071</v>
      </c>
      <c r="BI159" s="2">
        <f t="shared" si="167"/>
        <v>86.532971209407634</v>
      </c>
      <c r="BJ159" s="2">
        <f t="shared" si="167"/>
        <v>87.222355077924206</v>
      </c>
      <c r="BK159" s="2">
        <f t="shared" si="167"/>
        <v>88.172139869591916</v>
      </c>
      <c r="BL159" s="2">
        <f t="shared" si="167"/>
        <v>89.513880639845482</v>
      </c>
      <c r="BM159" s="2">
        <f t="shared" si="167"/>
        <v>93.261603510096563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>
        <f t="shared" si="168"/>
        <v>82.924999999999997</v>
      </c>
      <c r="CH159" s="2" t="str">
        <f t="shared" si="168"/>
        <v/>
      </c>
      <c r="CI159" s="2">
        <f t="shared" si="168"/>
        <v>85.924999999999997</v>
      </c>
      <c r="CJ159" s="2">
        <f t="shared" si="168"/>
        <v>85.025000000000006</v>
      </c>
      <c r="CK159" s="2">
        <f t="shared" si="168"/>
        <v>85.5</v>
      </c>
      <c r="CL159" s="2">
        <f t="shared" si="168"/>
        <v>87.375</v>
      </c>
      <c r="CM159" s="2">
        <f t="shared" si="168"/>
        <v>87.268000000000001</v>
      </c>
      <c r="CN159" s="2">
        <f t="shared" si="168"/>
        <v>85.122</v>
      </c>
      <c r="CO159" s="2">
        <f t="shared" si="168"/>
        <v>87.950999999999993</v>
      </c>
      <c r="CP159" s="2">
        <f t="shared" si="168"/>
        <v>87.194999999999993</v>
      </c>
      <c r="CQ159" s="2">
        <f t="shared" si="168"/>
        <v>85.659000000000006</v>
      </c>
      <c r="CR159" s="2">
        <f t="shared" si="168"/>
        <v>89.268000000000001</v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>
        <f t="shared" si="199"/>
        <v>82.924999999999997</v>
      </c>
      <c r="CX159" s="2" t="str">
        <f t="shared" si="200"/>
        <v/>
      </c>
      <c r="CY159" s="2">
        <f t="shared" si="201"/>
        <v>85.924999999999997</v>
      </c>
      <c r="CZ159" s="2">
        <f t="shared" si="202"/>
        <v>85.025000000000006</v>
      </c>
      <c r="DA159" s="2">
        <f t="shared" si="203"/>
        <v>85.5</v>
      </c>
      <c r="DB159" s="2">
        <f t="shared" si="204"/>
        <v>87.375</v>
      </c>
      <c r="DC159" s="2">
        <f t="shared" si="205"/>
        <v>87.268000000000001</v>
      </c>
      <c r="DD159" s="2">
        <f t="shared" si="206"/>
        <v>85.122</v>
      </c>
      <c r="DE159" s="2">
        <f t="shared" si="207"/>
        <v>87.950999999999993</v>
      </c>
      <c r="DF159" s="2">
        <f t="shared" si="208"/>
        <v>87.194999999999993</v>
      </c>
      <c r="DG159" s="2">
        <f t="shared" si="209"/>
        <v>85.659000000000006</v>
      </c>
      <c r="DH159" s="2">
        <f t="shared" si="210"/>
        <v>89.268000000000001</v>
      </c>
      <c r="DI159" s="2" t="str">
        <f t="shared" si="211"/>
        <v/>
      </c>
      <c r="DK159" s="2">
        <f t="shared" si="176"/>
        <v>110.64997989203782</v>
      </c>
      <c r="DL159" s="2">
        <f t="shared" si="176"/>
        <v>105.78196187584348</v>
      </c>
      <c r="DM159" s="2">
        <f t="shared" si="176"/>
        <v>109.50462945590994</v>
      </c>
      <c r="DN159" s="2">
        <f t="shared" si="176"/>
        <v>114.29994840525328</v>
      </c>
      <c r="DO159" s="2">
        <f t="shared" si="176"/>
        <v>102.01625506072877</v>
      </c>
      <c r="DP159" s="2">
        <f t="shared" si="176"/>
        <v>113.56205547652917</v>
      </c>
      <c r="DQ159" s="2">
        <f t="shared" si="176"/>
        <v>112.2903153153153</v>
      </c>
      <c r="DR159" s="2">
        <f t="shared" si="176"/>
        <v>112.523254048583</v>
      </c>
      <c r="DS159" s="2">
        <f t="shared" si="176"/>
        <v>117.41284681037315</v>
      </c>
      <c r="DT159" s="2">
        <f t="shared" si="176"/>
        <v>115.74148601232811</v>
      </c>
      <c r="DU159" s="2">
        <f t="shared" si="176"/>
        <v>110.03924318488529</v>
      </c>
      <c r="DV159" s="2">
        <f t="shared" si="176"/>
        <v>115.26462184046399</v>
      </c>
      <c r="DW159" s="2">
        <f t="shared" si="176"/>
        <v>117.19309815078236</v>
      </c>
      <c r="DX159" s="2">
        <f t="shared" si="176"/>
        <v>112.83588525367473</v>
      </c>
      <c r="DY159" s="2">
        <f t="shared" si="176"/>
        <v>110.76451225490196</v>
      </c>
      <c r="EA159" s="2">
        <f t="shared" si="152"/>
        <v>84.879270274831242</v>
      </c>
      <c r="EB159" s="2">
        <f t="shared" si="152"/>
        <v>86.200361197110425</v>
      </c>
      <c r="EC159" s="2">
        <f t="shared" si="152"/>
        <v>84.381691006362047</v>
      </c>
      <c r="ED159" s="2">
        <f t="shared" si="152"/>
        <v>82.457101660462371</v>
      </c>
      <c r="EE159" s="2">
        <f t="shared" si="152"/>
        <v>84.272189949099129</v>
      </c>
      <c r="EF159" s="2">
        <f t="shared" si="152"/>
        <v>85.538924644949091</v>
      </c>
      <c r="EG159" s="2">
        <f t="shared" si="152"/>
        <v>84.839364882386832</v>
      </c>
      <c r="EH159" s="2">
        <f t="shared" si="152"/>
        <v>87.530660463887671</v>
      </c>
      <c r="EI159" s="2">
        <f t="shared" si="152"/>
        <v>87.877471963933488</v>
      </c>
      <c r="EJ159" s="2">
        <f t="shared" si="152"/>
        <v>87.359278339924998</v>
      </c>
      <c r="EK159" s="2">
        <f t="shared" ref="EK159:EK190" si="212">CO$228*$B159+CO$229</f>
        <v>86.485196643990903</v>
      </c>
      <c r="EL159" s="2">
        <f t="shared" si="179"/>
        <v>87.242496793035002</v>
      </c>
      <c r="EM159" s="2">
        <f t="shared" si="179"/>
        <v>88.045406947774907</v>
      </c>
      <c r="EN159" s="2">
        <f t="shared" si="179"/>
        <v>89.600373370429239</v>
      </c>
      <c r="EO159" s="2">
        <f t="shared" si="179"/>
        <v>93.552970442536349</v>
      </c>
      <c r="EQ159" s="2">
        <f t="shared" si="177"/>
        <v>84.679836999289918</v>
      </c>
      <c r="ER159" s="2">
        <f t="shared" si="177"/>
        <v>85.016774735055662</v>
      </c>
      <c r="ES159" s="2">
        <f t="shared" si="177"/>
        <v>85.182655659837465</v>
      </c>
      <c r="ET159" s="2">
        <f t="shared" si="177"/>
        <v>84.107271147855258</v>
      </c>
      <c r="EU159" s="2">
        <f t="shared" si="177"/>
        <v>85.021698786920851</v>
      </c>
      <c r="EV159" s="2">
        <f t="shared" si="177"/>
        <v>84.999655350409071</v>
      </c>
      <c r="EW159" s="2">
        <f t="shared" si="177"/>
        <v>85.495752636527385</v>
      </c>
      <c r="EX159" s="2">
        <f t="shared" si="177"/>
        <v>86.772645811072806</v>
      </c>
      <c r="EY159" s="2">
        <f t="shared" si="177"/>
        <v>87.385517674943074</v>
      </c>
      <c r="EZ159" s="2">
        <f t="shared" si="177"/>
        <v>87.239647045189216</v>
      </c>
      <c r="FA159" s="2">
        <f t="shared" si="177"/>
        <v>86.632627072333662</v>
      </c>
      <c r="FB159" s="2">
        <f t="shared" si="177"/>
        <v>87.137374739906107</v>
      </c>
      <c r="FC159" s="2">
        <f t="shared" si="177"/>
        <v>88.564470446716172</v>
      </c>
      <c r="FD159" s="2">
        <f t="shared" si="177"/>
        <v>89.094159853392128</v>
      </c>
      <c r="FE159" s="2">
        <f t="shared" si="177"/>
        <v>91.917406244577364</v>
      </c>
      <c r="FG159" s="2">
        <f t="shared" si="178"/>
        <v>0.99980432281529097</v>
      </c>
      <c r="FH159" s="2">
        <f t="shared" si="178"/>
        <v>0.99981232450603963</v>
      </c>
      <c r="FI159" s="2">
        <f t="shared" si="178"/>
        <v>0.99979373430665508</v>
      </c>
      <c r="FJ159" s="2">
        <f t="shared" si="178"/>
        <v>0.99977641967013242</v>
      </c>
      <c r="FK159" s="2">
        <f t="shared" si="178"/>
        <v>0.99978372884257449</v>
      </c>
      <c r="FL159" s="2">
        <f t="shared" si="178"/>
        <v>0.99977730417337396</v>
      </c>
      <c r="FM159" s="2">
        <f t="shared" si="178"/>
        <v>0.99974513165779344</v>
      </c>
      <c r="FN159" s="2">
        <f t="shared" si="178"/>
        <v>0.99976629633746417</v>
      </c>
      <c r="FO159" s="2">
        <f t="shared" si="178"/>
        <v>0.99975131362554626</v>
      </c>
      <c r="FP159" s="2">
        <f t="shared" si="178"/>
        <v>0.99976057743830071</v>
      </c>
      <c r="FQ159" s="2">
        <f t="shared" si="178"/>
        <v>0.99978130011406929</v>
      </c>
      <c r="FR159" s="2">
        <f t="shared" si="178"/>
        <v>0.99975393062438689</v>
      </c>
      <c r="FS159" s="2">
        <f t="shared" si="178"/>
        <v>0.99975035589892547</v>
      </c>
      <c r="FT159" s="2">
        <f t="shared" si="178"/>
        <v>0.99974259100076301</v>
      </c>
      <c r="FU159" s="2">
        <f t="shared" si="178"/>
        <v>0.9997251753882529</v>
      </c>
      <c r="FW159" s="2">
        <f t="shared" si="169"/>
        <v>0.22529018485274718</v>
      </c>
      <c r="FX159" s="2">
        <f t="shared" si="169"/>
        <v>0.35563803921225129</v>
      </c>
      <c r="FY159" s="2">
        <f t="shared" si="169"/>
        <v>0.26193515497986242</v>
      </c>
      <c r="FZ159" s="2">
        <f t="shared" si="169"/>
        <v>0.82497872329120303</v>
      </c>
      <c r="GA159" s="2">
        <f t="shared" si="169"/>
        <v>0.24800854055315841</v>
      </c>
      <c r="GB159" s="2">
        <f t="shared" si="169"/>
        <v>0.27724516448966724</v>
      </c>
      <c r="GC159" s="2">
        <f t="shared" si="169"/>
        <v>0.26406900492597829</v>
      </c>
      <c r="GD159" s="2">
        <f t="shared" si="169"/>
        <v>0.26458307592982816</v>
      </c>
      <c r="GE159" s="2">
        <f t="shared" si="169"/>
        <v>0.30389620577612969</v>
      </c>
      <c r="GF159" s="2">
        <f t="shared" si="169"/>
        <v>0.28488768754713073</v>
      </c>
      <c r="GG159" s="2">
        <f t="shared" si="169"/>
        <v>0.28910787687554124</v>
      </c>
      <c r="GH159" s="2">
        <f t="shared" si="169"/>
        <v>0.25719723996845312</v>
      </c>
      <c r="GI159" s="2">
        <f t="shared" si="169"/>
        <v>0.23013826418516839</v>
      </c>
      <c r="GJ159" s="2">
        <f t="shared" si="169"/>
        <v>0.18267738282777682</v>
      </c>
      <c r="GK159" s="2">
        <f t="shared" si="169"/>
        <v>0.18103666496578319</v>
      </c>
      <c r="GM159" s="86">
        <f t="shared" si="170"/>
        <v>4.1104059417523952E-305</v>
      </c>
      <c r="GN159" s="86">
        <f t="shared" si="170"/>
        <v>0</v>
      </c>
      <c r="GO159" s="86">
        <f t="shared" si="170"/>
        <v>0</v>
      </c>
      <c r="GP159" s="86">
        <f t="shared" si="170"/>
        <v>0</v>
      </c>
      <c r="GQ159" s="86">
        <f t="shared" si="170"/>
        <v>0</v>
      </c>
      <c r="GR159" s="86">
        <f t="shared" si="170"/>
        <v>0</v>
      </c>
      <c r="GS159" s="86">
        <f t="shared" si="170"/>
        <v>0</v>
      </c>
      <c r="GT159" s="86">
        <f t="shared" si="170"/>
        <v>0</v>
      </c>
      <c r="GU159" s="86">
        <f t="shared" si="170"/>
        <v>0</v>
      </c>
      <c r="GV159" s="86">
        <f t="shared" si="170"/>
        <v>0</v>
      </c>
      <c r="GW159" s="86">
        <f t="shared" si="170"/>
        <v>0</v>
      </c>
      <c r="GX159" s="86">
        <f t="shared" si="170"/>
        <v>0</v>
      </c>
      <c r="GY159" s="86">
        <f t="shared" si="170"/>
        <v>0</v>
      </c>
      <c r="GZ159" s="86">
        <f t="shared" si="170"/>
        <v>3.3487221974691365E-205</v>
      </c>
      <c r="HA159" s="86">
        <f t="shared" si="170"/>
        <v>7.3770441675317693E-170</v>
      </c>
      <c r="HC159" s="86">
        <f t="shared" si="181"/>
        <v>2.7355600197533799E-180</v>
      </c>
      <c r="HD159" s="86">
        <f t="shared" si="181"/>
        <v>9.6075624851206191E-228</v>
      </c>
      <c r="HE159" s="86">
        <f t="shared" si="181"/>
        <v>7.0648603120037358E-252</v>
      </c>
      <c r="HF159" s="86">
        <f t="shared" si="180"/>
        <v>6.7751140544608365E-223</v>
      </c>
      <c r="HG159" s="86">
        <f t="shared" si="180"/>
        <v>1.1265255181779767E-298</v>
      </c>
      <c r="HH159" s="86">
        <f t="shared" si="180"/>
        <v>0</v>
      </c>
      <c r="HI159" s="86">
        <f t="shared" si="180"/>
        <v>0</v>
      </c>
      <c r="HJ159" s="86">
        <f t="shared" si="180"/>
        <v>0</v>
      </c>
      <c r="HK159" s="86">
        <f t="shared" si="180"/>
        <v>0</v>
      </c>
      <c r="HL159" s="86">
        <f t="shared" si="161"/>
        <v>7.553958496682084E-299</v>
      </c>
      <c r="HM159" s="86">
        <f t="shared" si="161"/>
        <v>2.1735196061452574E-258</v>
      </c>
      <c r="HN159" s="86">
        <f t="shared" si="161"/>
        <v>6.6414076165446709E-241</v>
      </c>
      <c r="HO159" s="86">
        <f t="shared" si="161"/>
        <v>1.2424546584372823E-209</v>
      </c>
      <c r="HP159" s="86">
        <f t="shared" si="161"/>
        <v>1.8877245996254001E-132</v>
      </c>
      <c r="HQ159" s="86">
        <f t="shared" si="161"/>
        <v>4.2793321411368208E-119</v>
      </c>
      <c r="HS159" s="86">
        <f t="shared" si="171"/>
        <v>1.4498385453795613E-2</v>
      </c>
      <c r="HT159" s="86">
        <f t="shared" si="171"/>
        <v>1.576789804541949E-3</v>
      </c>
      <c r="HU159" s="86">
        <f t="shared" si="171"/>
        <v>3.5639448073729388E-3</v>
      </c>
      <c r="HV159" s="86">
        <f t="shared" si="171"/>
        <v>1.6500347639143984E-3</v>
      </c>
      <c r="HW159" s="86">
        <f t="shared" si="171"/>
        <v>1.7408199032195011E-3</v>
      </c>
      <c r="HX159" s="86">
        <f t="shared" si="171"/>
        <v>8.5080781743036046E-4</v>
      </c>
      <c r="HY159" s="86">
        <f t="shared" si="171"/>
        <v>1.392960708520188E-3</v>
      </c>
      <c r="HZ159" s="86">
        <f t="shared" si="171"/>
        <v>9.5788772021922772E-4</v>
      </c>
      <c r="IA159" s="86">
        <f t="shared" si="171"/>
        <v>8.0015380569748329E-4</v>
      </c>
      <c r="IB159" s="86">
        <f t="shared" si="171"/>
        <v>4.5060777977314666E-4</v>
      </c>
      <c r="IC159" s="86">
        <f t="shared" si="171"/>
        <v>1.0990484746159507E-3</v>
      </c>
      <c r="ID159" s="86">
        <f t="shared" si="171"/>
        <v>2.5175389689696074E-3</v>
      </c>
      <c r="IE159" s="86">
        <f t="shared" si="171"/>
        <v>3.9185600098503425E-3</v>
      </c>
      <c r="IF159" s="86">
        <f t="shared" si="171"/>
        <v>4.6627033657694675E-3</v>
      </c>
      <c r="IG159" s="86">
        <f t="shared" si="171"/>
        <v>1.2552136578673457E-2</v>
      </c>
      <c r="II159" s="86">
        <f t="shared" si="172"/>
        <v>3.8832161341269721E-5</v>
      </c>
      <c r="IJ159" s="86">
        <f t="shared" si="172"/>
        <v>3.115921504306526E-2</v>
      </c>
      <c r="IK159" s="86">
        <f t="shared" si="172"/>
        <v>2.3448111307599947E-4</v>
      </c>
      <c r="IL159" s="86">
        <f t="shared" si="172"/>
        <v>1.4448014452386823E-2</v>
      </c>
      <c r="IM159" s="86">
        <f t="shared" si="172"/>
        <v>1.6049471136512634E-5</v>
      </c>
      <c r="IN159" s="86">
        <f t="shared" si="172"/>
        <v>2.0189708579378983E-4</v>
      </c>
      <c r="IO159" s="86">
        <f t="shared" si="172"/>
        <v>4.959319120066756E-5</v>
      </c>
      <c r="IP159" s="86">
        <f t="shared" si="172"/>
        <v>9.7352346138618323E-5</v>
      </c>
      <c r="IQ159" s="86">
        <f t="shared" si="172"/>
        <v>1.0389126069237946E-3</v>
      </c>
      <c r="IR159" s="86">
        <f t="shared" si="172"/>
        <v>1.9562642231712657E-4</v>
      </c>
      <c r="IS159" s="86">
        <f t="shared" si="172"/>
        <v>3.3890872847857918E-4</v>
      </c>
      <c r="IT159" s="86">
        <f t="shared" si="172"/>
        <v>3.4163342057333133E-5</v>
      </c>
      <c r="IU159" s="86">
        <f t="shared" si="172"/>
        <v>3.3344249861409272E-6</v>
      </c>
      <c r="IV159" s="86">
        <f t="shared" si="172"/>
        <v>3.5814451950474903E-4</v>
      </c>
      <c r="IW159" s="86">
        <f t="shared" si="172"/>
        <v>1.7485388162178359E-3</v>
      </c>
      <c r="IY159" s="86">
        <f t="shared" si="173"/>
        <v>1.4537217615136882E-2</v>
      </c>
      <c r="IZ159" s="86">
        <f t="shared" si="173"/>
        <v>3.2736004847607206E-2</v>
      </c>
      <c r="JA159" s="86">
        <f t="shared" si="173"/>
        <v>3.7984259204489382E-3</v>
      </c>
      <c r="JB159" s="86">
        <f t="shared" si="173"/>
        <v>1.609804921630122E-2</v>
      </c>
      <c r="JC159" s="86">
        <f t="shared" si="173"/>
        <v>1.7568693743560137E-3</v>
      </c>
      <c r="JD159" s="86">
        <f t="shared" si="173"/>
        <v>1.0527049032241502E-3</v>
      </c>
      <c r="JE159" s="86">
        <f t="shared" si="173"/>
        <v>1.4425538997208556E-3</v>
      </c>
      <c r="JF159" s="86">
        <f t="shared" si="173"/>
        <v>1.0552400663578461E-3</v>
      </c>
      <c r="JG159" s="86">
        <f t="shared" si="173"/>
        <v>1.8390664126212777E-3</v>
      </c>
      <c r="JH159" s="86">
        <f t="shared" si="173"/>
        <v>6.4623420209027321E-4</v>
      </c>
      <c r="JI159" s="86">
        <f t="shared" si="173"/>
        <v>1.43795720309453E-3</v>
      </c>
      <c r="JJ159" s="86">
        <f t="shared" si="173"/>
        <v>2.5517023110269406E-3</v>
      </c>
      <c r="JK159" s="86">
        <f t="shared" si="173"/>
        <v>3.9218944348364832E-3</v>
      </c>
      <c r="JL159" s="86">
        <f t="shared" si="173"/>
        <v>5.0208478852742169E-3</v>
      </c>
      <c r="JM159" s="86">
        <f t="shared" si="173"/>
        <v>1.4300675394891292E-2</v>
      </c>
    </row>
    <row r="160" spans="2:273" x14ac:dyDescent="0.25">
      <c r="B160" s="2">
        <v>133</v>
      </c>
      <c r="C160" s="37">
        <v>83.578000000000003</v>
      </c>
      <c r="D160" s="37">
        <v>85</v>
      </c>
      <c r="E160" s="37">
        <v>84.025000000000006</v>
      </c>
      <c r="F160" s="37">
        <v>85.55</v>
      </c>
      <c r="G160" s="37">
        <v>86.125</v>
      </c>
      <c r="H160" s="37">
        <v>87.025000000000006</v>
      </c>
      <c r="I160" s="37">
        <v>83.45</v>
      </c>
      <c r="J160" s="37">
        <v>89.15</v>
      </c>
      <c r="K160" s="37">
        <v>87.584999999999994</v>
      </c>
      <c r="L160" s="37">
        <v>87.683000000000007</v>
      </c>
      <c r="M160" s="37">
        <v>85.340999999999994</v>
      </c>
      <c r="N160" s="37">
        <v>84.462999999999994</v>
      </c>
      <c r="O160" s="37">
        <v>86.902000000000001</v>
      </c>
      <c r="P160" s="37">
        <v>87.61</v>
      </c>
      <c r="Q160" s="37">
        <v>90.805000000000007</v>
      </c>
      <c r="S160" s="4">
        <f t="shared" si="174"/>
        <v>84.724195047310388</v>
      </c>
      <c r="T160" s="4">
        <f t="shared" si="174"/>
        <v>85.67493695980248</v>
      </c>
      <c r="U160" s="4">
        <f t="shared" si="174"/>
        <v>84.486919091469602</v>
      </c>
      <c r="V160" s="4">
        <f t="shared" si="174"/>
        <v>83.699204584085493</v>
      </c>
      <c r="W160" s="4">
        <f t="shared" si="174"/>
        <v>84.355550731519955</v>
      </c>
      <c r="X160" s="4">
        <f t="shared" si="174"/>
        <v>85.307507040609636</v>
      </c>
      <c r="Y160" s="4">
        <f t="shared" si="174"/>
        <v>84.895198744335886</v>
      </c>
      <c r="Z160" s="4">
        <f t="shared" si="174"/>
        <v>87.246936294642595</v>
      </c>
      <c r="AA160" s="4">
        <f t="shared" si="174"/>
        <v>87.773048931399302</v>
      </c>
      <c r="AB160" s="4">
        <f t="shared" si="174"/>
        <v>87.249801578348141</v>
      </c>
      <c r="AC160" s="4">
        <f t="shared" si="174"/>
        <v>86.462531927940688</v>
      </c>
      <c r="AD160" s="4">
        <f t="shared" si="174"/>
        <v>87.098232291007861</v>
      </c>
      <c r="AE160" s="4">
        <f t="shared" si="174"/>
        <v>88.050434265451941</v>
      </c>
      <c r="AF160" s="4">
        <f t="shared" si="174"/>
        <v>89.534170779035222</v>
      </c>
      <c r="AG160" s="4">
        <f t="shared" si="174"/>
        <v>94.224164557792207</v>
      </c>
      <c r="AI160" s="4">
        <f t="shared" si="175"/>
        <v>-1.1461950473103855</v>
      </c>
      <c r="AJ160" s="4">
        <f t="shared" si="175"/>
        <v>-0.67493695980247992</v>
      </c>
      <c r="AK160" s="4">
        <f t="shared" si="175"/>
        <v>-0.46191909146959631</v>
      </c>
      <c r="AL160" s="4">
        <f t="shared" si="175"/>
        <v>1.8507954159145044</v>
      </c>
      <c r="AM160" s="4">
        <f t="shared" si="175"/>
        <v>1.7694492684800451</v>
      </c>
      <c r="AN160" s="4">
        <f t="shared" si="175"/>
        <v>1.7174929593903698</v>
      </c>
      <c r="AO160" s="4">
        <f t="shared" si="175"/>
        <v>-1.4451987443358831</v>
      </c>
      <c r="AP160" s="4">
        <f t="shared" si="175"/>
        <v>1.9030637053574111</v>
      </c>
      <c r="AQ160" s="4">
        <f t="shared" si="175"/>
        <v>-0.18804893139930812</v>
      </c>
      <c r="AR160" s="4">
        <f t="shared" si="175"/>
        <v>0.43319842165186628</v>
      </c>
      <c r="AS160" s="4">
        <f t="shared" si="175"/>
        <v>-1.1215319279406941</v>
      </c>
      <c r="AT160" s="4">
        <f t="shared" si="175"/>
        <v>-2.6352322910078669</v>
      </c>
      <c r="AU160" s="4">
        <f t="shared" si="175"/>
        <v>-1.1484342654519395</v>
      </c>
      <c r="AV160" s="4">
        <f t="shared" si="175"/>
        <v>-1.9241707790352223</v>
      </c>
      <c r="AW160" s="4">
        <f t="shared" si="175"/>
        <v>-3.4191645577922003</v>
      </c>
      <c r="AY160" s="2">
        <f t="shared" si="167"/>
        <v>84.724195047310388</v>
      </c>
      <c r="AZ160" s="2">
        <f t="shared" si="167"/>
        <v>85.629159899631901</v>
      </c>
      <c r="BA160" s="2">
        <f t="shared" si="167"/>
        <v>84.469321083228735</v>
      </c>
      <c r="BB160" s="2">
        <f t="shared" si="167"/>
        <v>83.699204480937922</v>
      </c>
      <c r="BC160" s="2">
        <f t="shared" si="167"/>
        <v>84.352150502537853</v>
      </c>
      <c r="BD160" s="2">
        <f t="shared" si="167"/>
        <v>85.281138210709287</v>
      </c>
      <c r="BE160" s="2">
        <f t="shared" si="167"/>
        <v>84.881968863546291</v>
      </c>
      <c r="BF160" s="2">
        <f t="shared" si="167"/>
        <v>87.227099795628845</v>
      </c>
      <c r="BG160" s="2">
        <f t="shared" si="167"/>
        <v>87.607907637635932</v>
      </c>
      <c r="BH160" s="2">
        <f t="shared" si="167"/>
        <v>87.202555508832432</v>
      </c>
      <c r="BI160" s="2">
        <f t="shared" si="167"/>
        <v>86.38812414877259</v>
      </c>
      <c r="BJ160" s="2">
        <f t="shared" si="167"/>
        <v>87.086115312465751</v>
      </c>
      <c r="BK160" s="2">
        <f t="shared" si="167"/>
        <v>88.048523114586516</v>
      </c>
      <c r="BL160" s="2">
        <f t="shared" si="167"/>
        <v>89.40560256051991</v>
      </c>
      <c r="BM160" s="2">
        <f t="shared" si="167"/>
        <v>93.201711850417837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>
        <f t="shared" si="168"/>
        <v>83.578000000000003</v>
      </c>
      <c r="CF160" s="2" t="str">
        <f t="shared" si="168"/>
        <v/>
      </c>
      <c r="CG160" s="2">
        <f t="shared" si="168"/>
        <v>84.025000000000006</v>
      </c>
      <c r="CH160" s="2" t="str">
        <f t="shared" si="168"/>
        <v/>
      </c>
      <c r="CI160" s="2">
        <f t="shared" si="168"/>
        <v>86.125</v>
      </c>
      <c r="CJ160" s="2">
        <f t="shared" si="168"/>
        <v>87.025000000000006</v>
      </c>
      <c r="CK160" s="2">
        <f t="shared" si="168"/>
        <v>83.45</v>
      </c>
      <c r="CL160" s="2">
        <f t="shared" si="168"/>
        <v>89.15</v>
      </c>
      <c r="CM160" s="2">
        <f t="shared" si="168"/>
        <v>87.584999999999994</v>
      </c>
      <c r="CN160" s="2">
        <f t="shared" si="168"/>
        <v>87.683000000000007</v>
      </c>
      <c r="CO160" s="2">
        <f t="shared" si="168"/>
        <v>85.340999999999994</v>
      </c>
      <c r="CP160" s="2">
        <f t="shared" si="168"/>
        <v>84.462999999999994</v>
      </c>
      <c r="CQ160" s="2">
        <f t="shared" si="168"/>
        <v>86.902000000000001</v>
      </c>
      <c r="CR160" s="2">
        <f t="shared" si="168"/>
        <v>87.61</v>
      </c>
      <c r="CS160" s="2">
        <f t="shared" si="168"/>
        <v>90.805000000000007</v>
      </c>
      <c r="CU160" s="2">
        <f t="shared" si="197"/>
        <v>83.578000000000003</v>
      </c>
      <c r="CV160" s="2" t="str">
        <f t="shared" si="198"/>
        <v/>
      </c>
      <c r="CW160" s="2">
        <f t="shared" si="199"/>
        <v>84.025000000000006</v>
      </c>
      <c r="CX160" s="2" t="str">
        <f t="shared" si="200"/>
        <v/>
      </c>
      <c r="CY160" s="2">
        <f t="shared" si="201"/>
        <v>86.125</v>
      </c>
      <c r="CZ160" s="2">
        <f t="shared" si="202"/>
        <v>87.025000000000006</v>
      </c>
      <c r="DA160" s="2">
        <f t="shared" si="203"/>
        <v>83.45</v>
      </c>
      <c r="DB160" s="2">
        <f t="shared" si="204"/>
        <v>89.15</v>
      </c>
      <c r="DC160" s="2">
        <f t="shared" si="205"/>
        <v>87.584999999999994</v>
      </c>
      <c r="DD160" s="2">
        <f t="shared" si="206"/>
        <v>87.683000000000007</v>
      </c>
      <c r="DE160" s="2">
        <f t="shared" si="207"/>
        <v>85.340999999999994</v>
      </c>
      <c r="DF160" s="2">
        <f t="shared" si="208"/>
        <v>84.462999999999994</v>
      </c>
      <c r="DG160" s="2">
        <f t="shared" si="209"/>
        <v>86.902000000000001</v>
      </c>
      <c r="DH160" s="2">
        <f t="shared" si="210"/>
        <v>87.61</v>
      </c>
      <c r="DI160" s="2">
        <f t="shared" si="211"/>
        <v>90.805000000000007</v>
      </c>
      <c r="DK160" s="2">
        <f t="shared" si="176"/>
        <v>110.74551794871797</v>
      </c>
      <c r="DL160" s="2">
        <f t="shared" si="176"/>
        <v>105.81967948717951</v>
      </c>
      <c r="DM160" s="2">
        <f t="shared" si="176"/>
        <v>109.58505393996246</v>
      </c>
      <c r="DN160" s="2">
        <f t="shared" si="176"/>
        <v>114.41233583489681</v>
      </c>
      <c r="DO160" s="2">
        <f t="shared" si="176"/>
        <v>102.04255060728747</v>
      </c>
      <c r="DP160" s="2">
        <f t="shared" si="176"/>
        <v>113.69857205383522</v>
      </c>
      <c r="DQ160" s="2">
        <f t="shared" si="176"/>
        <v>112.40765765765764</v>
      </c>
      <c r="DR160" s="2">
        <f t="shared" si="176"/>
        <v>112.63441295546559</v>
      </c>
      <c r="DS160" s="2">
        <f t="shared" si="176"/>
        <v>117.54500426742534</v>
      </c>
      <c r="DT160" s="2">
        <f t="shared" si="176"/>
        <v>115.84110099573257</v>
      </c>
      <c r="DU160" s="2">
        <f t="shared" si="176"/>
        <v>110.1009818488529</v>
      </c>
      <c r="DV160" s="2">
        <f t="shared" si="176"/>
        <v>115.38517354196306</v>
      </c>
      <c r="DW160" s="2">
        <f t="shared" si="176"/>
        <v>117.31619203413939</v>
      </c>
      <c r="DX160" s="2">
        <f t="shared" si="176"/>
        <v>112.93341631104789</v>
      </c>
      <c r="DY160" s="2">
        <f t="shared" si="176"/>
        <v>110.85788558377897</v>
      </c>
      <c r="EA160" s="2">
        <f t="shared" ref="EA160:EJ185" si="213">CE$228*$B160+CE$229</f>
        <v>84.769214296046286</v>
      </c>
      <c r="EB160" s="2">
        <f t="shared" si="213"/>
        <v>86.083281733746134</v>
      </c>
      <c r="EC160" s="2">
        <f t="shared" si="213"/>
        <v>84.233772411798711</v>
      </c>
      <c r="ED160" s="2">
        <f t="shared" si="213"/>
        <v>82.275957582288399</v>
      </c>
      <c r="EE160" s="2">
        <f t="shared" si="213"/>
        <v>84.14364587541408</v>
      </c>
      <c r="EF160" s="2">
        <f t="shared" si="213"/>
        <v>85.439660887043559</v>
      </c>
      <c r="EG160" s="2">
        <f t="shared" si="213"/>
        <v>84.684646849460393</v>
      </c>
      <c r="EH160" s="2">
        <f t="shared" si="213"/>
        <v>87.442524562858196</v>
      </c>
      <c r="EI160" s="2">
        <f t="shared" si="213"/>
        <v>87.765165398703857</v>
      </c>
      <c r="EJ160" s="2">
        <f t="shared" si="213"/>
        <v>87.233743797832432</v>
      </c>
      <c r="EK160" s="2">
        <f t="shared" si="212"/>
        <v>86.336574058956899</v>
      </c>
      <c r="EL160" s="2">
        <f t="shared" si="179"/>
        <v>87.10955352530641</v>
      </c>
      <c r="EM160" s="2">
        <f t="shared" si="179"/>
        <v>87.909799227678988</v>
      </c>
      <c r="EN160" s="2">
        <f t="shared" si="179"/>
        <v>89.502649205087437</v>
      </c>
      <c r="EO160" s="2">
        <f t="shared" si="179"/>
        <v>93.525290455746386</v>
      </c>
      <c r="EQ160" s="2">
        <f t="shared" si="177"/>
        <v>84.563833565849379</v>
      </c>
      <c r="ER160" s="2">
        <f t="shared" si="177"/>
        <v>84.869797383299982</v>
      </c>
      <c r="ES160" s="2">
        <f t="shared" si="177"/>
        <v>85.057611308229355</v>
      </c>
      <c r="ET160" s="2">
        <f t="shared" si="177"/>
        <v>83.966761023244672</v>
      </c>
      <c r="EU160" s="2">
        <f t="shared" si="177"/>
        <v>84.915440288701433</v>
      </c>
      <c r="EV160" s="2">
        <f t="shared" si="177"/>
        <v>84.884859454155958</v>
      </c>
      <c r="EW160" s="2">
        <f t="shared" si="177"/>
        <v>85.3606737955038</v>
      </c>
      <c r="EX160" s="2">
        <f t="shared" si="177"/>
        <v>86.662025024509546</v>
      </c>
      <c r="EY160" s="2">
        <f t="shared" si="177"/>
        <v>87.258523861720533</v>
      </c>
      <c r="EZ160" s="2">
        <f t="shared" si="177"/>
        <v>87.110609247304453</v>
      </c>
      <c r="FA160" s="2">
        <f t="shared" si="177"/>
        <v>86.488358315733876</v>
      </c>
      <c r="FB160" s="2">
        <f t="shared" si="177"/>
        <v>87.001320356115514</v>
      </c>
      <c r="FC160" s="2">
        <f t="shared" si="177"/>
        <v>88.444629894214827</v>
      </c>
      <c r="FD160" s="2">
        <f t="shared" si="177"/>
        <v>88.981661761782703</v>
      </c>
      <c r="FE160" s="2">
        <f t="shared" si="177"/>
        <v>91.844454660589676</v>
      </c>
      <c r="FG160" s="2">
        <f t="shared" si="178"/>
        <v>0.99982153721385281</v>
      </c>
      <c r="FH160" s="2">
        <f t="shared" si="178"/>
        <v>0.99982883508871045</v>
      </c>
      <c r="FI160" s="2">
        <f t="shared" si="178"/>
        <v>0.99981188003766563</v>
      </c>
      <c r="FJ160" s="2">
        <f t="shared" si="178"/>
        <v>0.99979608830421141</v>
      </c>
      <c r="FK160" s="2">
        <f t="shared" si="178"/>
        <v>0.9998027546067032</v>
      </c>
      <c r="FL160" s="2">
        <f t="shared" si="178"/>
        <v>0.9997968950124323</v>
      </c>
      <c r="FM160" s="2">
        <f t="shared" si="178"/>
        <v>0.99976755209650325</v>
      </c>
      <c r="FN160" s="2">
        <f t="shared" si="178"/>
        <v>0.99978685534359368</v>
      </c>
      <c r="FO160" s="2">
        <f t="shared" si="178"/>
        <v>0.99977319036791656</v>
      </c>
      <c r="FP160" s="2">
        <f t="shared" si="178"/>
        <v>0.99978163942843112</v>
      </c>
      <c r="FQ160" s="2">
        <f t="shared" si="178"/>
        <v>0.99980053949520309</v>
      </c>
      <c r="FR160" s="2">
        <f t="shared" si="178"/>
        <v>0.99977557720313104</v>
      </c>
      <c r="FS160" s="2">
        <f t="shared" si="178"/>
        <v>0.99977231687255685</v>
      </c>
      <c r="FT160" s="2">
        <f t="shared" si="178"/>
        <v>0.99976523488530555</v>
      </c>
      <c r="FU160" s="2">
        <f t="shared" si="178"/>
        <v>0.99974935091407224</v>
      </c>
      <c r="FW160" s="2">
        <f t="shared" si="169"/>
        <v>0.24177074554147596</v>
      </c>
      <c r="FX160" s="2">
        <f t="shared" si="169"/>
        <v>0.37701352532207444</v>
      </c>
      <c r="FY160" s="2">
        <f t="shared" si="169"/>
        <v>0.2801270858946841</v>
      </c>
      <c r="FZ160" s="2">
        <f t="shared" si="169"/>
        <v>0.83788208667370345</v>
      </c>
      <c r="GA160" s="2">
        <f t="shared" si="169"/>
        <v>0.26558128316489182</v>
      </c>
      <c r="GB160" s="2">
        <f t="shared" si="169"/>
        <v>0.29607386066133129</v>
      </c>
      <c r="GC160" s="2">
        <f t="shared" si="169"/>
        <v>0.28235244092274747</v>
      </c>
      <c r="GD160" s="2">
        <f t="shared" si="169"/>
        <v>0.28288842308885076</v>
      </c>
      <c r="GE160" s="2">
        <f t="shared" si="169"/>
        <v>0.32372417852238106</v>
      </c>
      <c r="GF160" s="2">
        <f t="shared" si="169"/>
        <v>0.30401709112756869</v>
      </c>
      <c r="GG160" s="2">
        <f t="shared" si="169"/>
        <v>0.30839844681980721</v>
      </c>
      <c r="GH160" s="2">
        <f t="shared" si="169"/>
        <v>0.27518280015862967</v>
      </c>
      <c r="GI160" s="2">
        <f t="shared" si="169"/>
        <v>0.24686046572776449</v>
      </c>
      <c r="GJ160" s="2">
        <f t="shared" si="169"/>
        <v>0.19683271182902259</v>
      </c>
      <c r="GK160" s="2">
        <f t="shared" si="169"/>
        <v>0.19509520525386764</v>
      </c>
      <c r="GM160" s="86">
        <f t="shared" si="170"/>
        <v>0</v>
      </c>
      <c r="GN160" s="86">
        <f t="shared" si="170"/>
        <v>0</v>
      </c>
      <c r="GO160" s="86">
        <f t="shared" si="170"/>
        <v>0</v>
      </c>
      <c r="GP160" s="86">
        <f t="shared" si="170"/>
        <v>0</v>
      </c>
      <c r="GQ160" s="86">
        <f t="shared" si="170"/>
        <v>0</v>
      </c>
      <c r="GR160" s="86">
        <f t="shared" si="170"/>
        <v>0</v>
      </c>
      <c r="GS160" s="86">
        <f t="shared" si="170"/>
        <v>0</v>
      </c>
      <c r="GT160" s="86">
        <f t="shared" si="170"/>
        <v>0</v>
      </c>
      <c r="GU160" s="86">
        <f t="shared" si="170"/>
        <v>0</v>
      </c>
      <c r="GV160" s="86">
        <f t="shared" si="170"/>
        <v>0</v>
      </c>
      <c r="GW160" s="86">
        <f t="shared" si="170"/>
        <v>0</v>
      </c>
      <c r="GX160" s="86">
        <f t="shared" si="170"/>
        <v>0</v>
      </c>
      <c r="GY160" s="86">
        <f t="shared" si="170"/>
        <v>0</v>
      </c>
      <c r="GZ160" s="86">
        <f t="shared" si="170"/>
        <v>7.4741826101432622E-211</v>
      </c>
      <c r="HA160" s="86">
        <f t="shared" si="170"/>
        <v>1.8870875514174556E-174</v>
      </c>
      <c r="HC160" s="86">
        <f t="shared" si="181"/>
        <v>2.216739778816775E-187</v>
      </c>
      <c r="HD160" s="86">
        <f t="shared" si="181"/>
        <v>1.6458873082001984E-236</v>
      </c>
      <c r="HE160" s="86">
        <f t="shared" si="181"/>
        <v>1.5689556596505714E-261</v>
      </c>
      <c r="HF160" s="86">
        <f t="shared" si="180"/>
        <v>2.0889779449458273E-231</v>
      </c>
      <c r="HG160" s="86">
        <f t="shared" si="180"/>
        <v>0</v>
      </c>
      <c r="HH160" s="86">
        <f t="shared" si="180"/>
        <v>0</v>
      </c>
      <c r="HI160" s="86">
        <f t="shared" si="180"/>
        <v>0</v>
      </c>
      <c r="HJ160" s="86">
        <f t="shared" si="180"/>
        <v>0</v>
      </c>
      <c r="HK160" s="86">
        <f t="shared" si="180"/>
        <v>0</v>
      </c>
      <c r="HL160" s="86">
        <f t="shared" si="161"/>
        <v>0</v>
      </c>
      <c r="HM160" s="86">
        <f t="shared" si="161"/>
        <v>3.4562686820684133E-268</v>
      </c>
      <c r="HN160" s="86">
        <f t="shared" si="161"/>
        <v>3.4395413654142553E-250</v>
      </c>
      <c r="HO160" s="86">
        <f t="shared" si="161"/>
        <v>7.6841386405981945E-218</v>
      </c>
      <c r="HP160" s="86">
        <f t="shared" si="161"/>
        <v>1.1541520999609908E-137</v>
      </c>
      <c r="HQ160" s="86">
        <f t="shared" si="161"/>
        <v>1.0710918133937007E-123</v>
      </c>
      <c r="HS160" s="86">
        <f t="shared" si="171"/>
        <v>9.227256631772365E-3</v>
      </c>
      <c r="HT160" s="86">
        <f t="shared" si="171"/>
        <v>8.806014529226633E-4</v>
      </c>
      <c r="HU160" s="86">
        <f t="shared" si="171"/>
        <v>2.046393524084378E-3</v>
      </c>
      <c r="HV160" s="86">
        <f t="shared" si="171"/>
        <v>8.4597538259657476E-4</v>
      </c>
      <c r="HW160" s="86">
        <f t="shared" si="171"/>
        <v>9.1022657424887944E-4</v>
      </c>
      <c r="HX160" s="86">
        <f t="shared" si="171"/>
        <v>4.3087949998437829E-4</v>
      </c>
      <c r="HY160" s="86">
        <f t="shared" si="171"/>
        <v>7.1190375396121958E-4</v>
      </c>
      <c r="HZ160" s="86">
        <f t="shared" si="171"/>
        <v>4.9338035369214195E-4</v>
      </c>
      <c r="IA160" s="86">
        <f t="shared" si="171"/>
        <v>3.9948852797249909E-4</v>
      </c>
      <c r="IB160" s="86">
        <f t="shared" si="171"/>
        <v>2.1455693560350008E-4</v>
      </c>
      <c r="IC160" s="86">
        <f t="shared" si="171"/>
        <v>5.5370814003966322E-4</v>
      </c>
      <c r="ID160" s="86">
        <f t="shared" si="171"/>
        <v>1.3381807650935371E-3</v>
      </c>
      <c r="IE160" s="86">
        <f t="shared" si="171"/>
        <v>2.1505402723886805E-3</v>
      </c>
      <c r="IF160" s="86">
        <f t="shared" si="171"/>
        <v>2.0671334792097323E-3</v>
      </c>
      <c r="IG160" s="86">
        <f t="shared" si="171"/>
        <v>6.7583498128148158E-3</v>
      </c>
      <c r="II160" s="86">
        <f t="shared" si="172"/>
        <v>1.3726399927107514E-4</v>
      </c>
      <c r="IJ160" s="86">
        <f t="shared" si="172"/>
        <v>6.157964238404727E-2</v>
      </c>
      <c r="IK160" s="86">
        <f t="shared" si="172"/>
        <v>7.7688080199106804E-4</v>
      </c>
      <c r="IL160" s="86">
        <f t="shared" si="172"/>
        <v>9.5634700566950871E-3</v>
      </c>
      <c r="IM160" s="86">
        <f t="shared" si="172"/>
        <v>7.464663583471595E-5</v>
      </c>
      <c r="IN160" s="86">
        <f t="shared" si="172"/>
        <v>7.5362292740966015E-4</v>
      </c>
      <c r="IO160" s="86">
        <f t="shared" si="172"/>
        <v>2.1554536817467779E-4</v>
      </c>
      <c r="IP160" s="86">
        <f t="shared" si="172"/>
        <v>3.7932924170550302E-4</v>
      </c>
      <c r="IQ160" s="86">
        <f t="shared" si="172"/>
        <v>3.3764515264000723E-3</v>
      </c>
      <c r="IR160" s="86">
        <f t="shared" si="172"/>
        <v>7.7327478446311405E-4</v>
      </c>
      <c r="IS160" s="86">
        <f t="shared" si="172"/>
        <v>1.2445901871066974E-3</v>
      </c>
      <c r="IT160" s="86">
        <f t="shared" si="172"/>
        <v>1.5042453824764353E-4</v>
      </c>
      <c r="IU160" s="86">
        <f t="shared" si="172"/>
        <v>1.7218571207580764E-5</v>
      </c>
      <c r="IV160" s="86">
        <f t="shared" si="172"/>
        <v>8.0340870554263324E-4</v>
      </c>
      <c r="IW160" s="86">
        <f t="shared" si="172"/>
        <v>3.2416499425448227E-3</v>
      </c>
      <c r="IY160" s="86">
        <f t="shared" si="173"/>
        <v>9.3645206310434409E-3</v>
      </c>
      <c r="IZ160" s="86">
        <f t="shared" si="173"/>
        <v>6.2460243836969936E-2</v>
      </c>
      <c r="JA160" s="86">
        <f t="shared" si="173"/>
        <v>2.8232743260754459E-3</v>
      </c>
      <c r="JB160" s="86">
        <f t="shared" si="173"/>
        <v>1.0409445439291662E-2</v>
      </c>
      <c r="JC160" s="86">
        <f t="shared" si="173"/>
        <v>9.8487321008359531E-4</v>
      </c>
      <c r="JD160" s="86">
        <f t="shared" si="173"/>
        <v>1.1845024273940384E-3</v>
      </c>
      <c r="JE160" s="86">
        <f t="shared" si="173"/>
        <v>9.2744912213589743E-4</v>
      </c>
      <c r="JF160" s="86">
        <f t="shared" si="173"/>
        <v>8.7270959539764497E-4</v>
      </c>
      <c r="JG160" s="86">
        <f t="shared" si="173"/>
        <v>3.7759400543725713E-3</v>
      </c>
      <c r="JH160" s="86">
        <f t="shared" si="173"/>
        <v>9.8783172006661419E-4</v>
      </c>
      <c r="JI160" s="86">
        <f t="shared" si="173"/>
        <v>1.7982983271463606E-3</v>
      </c>
      <c r="JJ160" s="86">
        <f t="shared" si="173"/>
        <v>1.4886053033411808E-3</v>
      </c>
      <c r="JK160" s="86">
        <f t="shared" si="173"/>
        <v>2.1677588435962611E-3</v>
      </c>
      <c r="JL160" s="86">
        <f t="shared" si="173"/>
        <v>2.8705421847523655E-3</v>
      </c>
      <c r="JM160" s="86">
        <f t="shared" si="173"/>
        <v>9.9999997553596384E-3</v>
      </c>
    </row>
    <row r="161" spans="2:273" x14ac:dyDescent="0.25">
      <c r="B161" s="2">
        <v>134</v>
      </c>
      <c r="C161" s="37">
        <v>83.111000000000004</v>
      </c>
      <c r="D161" s="37">
        <v>86.75</v>
      </c>
      <c r="E161" s="37">
        <v>83.25</v>
      </c>
      <c r="F161" s="37">
        <v>83.25</v>
      </c>
      <c r="G161" s="37">
        <v>83.75</v>
      </c>
      <c r="H161" s="37">
        <v>85.575000000000003</v>
      </c>
      <c r="I161" s="37">
        <v>83.974999999999994</v>
      </c>
      <c r="J161" s="37">
        <v>87.5</v>
      </c>
      <c r="K161" s="37">
        <v>88.731999999999999</v>
      </c>
      <c r="L161" s="37">
        <v>88.878</v>
      </c>
      <c r="M161" s="37">
        <v>84.415000000000006</v>
      </c>
      <c r="N161" s="37">
        <v>87.683000000000007</v>
      </c>
      <c r="O161" s="37">
        <v>89.293000000000006</v>
      </c>
      <c r="P161" s="37">
        <v>89.316999999999993</v>
      </c>
      <c r="Q161" s="37">
        <v>94.122</v>
      </c>
      <c r="S161" s="4">
        <f t="shared" si="174"/>
        <v>84.608674387777882</v>
      </c>
      <c r="T161" s="4">
        <f t="shared" si="174"/>
        <v>85.545057031570252</v>
      </c>
      <c r="U161" s="4">
        <f t="shared" si="174"/>
        <v>84.391571170696082</v>
      </c>
      <c r="V161" s="4">
        <f t="shared" si="174"/>
        <v>83.572578711159167</v>
      </c>
      <c r="W161" s="4">
        <f t="shared" si="174"/>
        <v>84.256623195140094</v>
      </c>
      <c r="X161" s="4">
        <f t="shared" si="174"/>
        <v>85.244589693081309</v>
      </c>
      <c r="Y161" s="4">
        <f t="shared" si="174"/>
        <v>84.791602703446429</v>
      </c>
      <c r="Z161" s="4">
        <f t="shared" si="174"/>
        <v>87.17944746845366</v>
      </c>
      <c r="AA161" s="4">
        <f t="shared" si="174"/>
        <v>87.902765887512004</v>
      </c>
      <c r="AB161" s="4">
        <f t="shared" si="174"/>
        <v>87.220378634011496</v>
      </c>
      <c r="AC161" s="4">
        <f t="shared" si="174"/>
        <v>86.459966402989764</v>
      </c>
      <c r="AD161" s="4">
        <f t="shared" si="174"/>
        <v>86.992741063266436</v>
      </c>
      <c r="AE161" s="4">
        <f t="shared" si="174"/>
        <v>87.933961573463705</v>
      </c>
      <c r="AF161" s="4">
        <f t="shared" si="174"/>
        <v>89.531996719627912</v>
      </c>
      <c r="AG161" s="4">
        <f t="shared" si="174"/>
        <v>94.736310969291125</v>
      </c>
      <c r="AI161" s="4">
        <f t="shared" si="175"/>
        <v>-1.4976743877778773</v>
      </c>
      <c r="AJ161" s="4">
        <f t="shared" si="175"/>
        <v>1.2049429684297479</v>
      </c>
      <c r="AK161" s="4">
        <f t="shared" si="175"/>
        <v>-1.141571170696082</v>
      </c>
      <c r="AL161" s="4">
        <f t="shared" si="175"/>
        <v>-0.32257871115916714</v>
      </c>
      <c r="AM161" s="4">
        <f t="shared" si="175"/>
        <v>-0.50662319514009369</v>
      </c>
      <c r="AN161" s="4">
        <f t="shared" si="175"/>
        <v>0.33041030691869366</v>
      </c>
      <c r="AO161" s="4">
        <f t="shared" si="175"/>
        <v>-0.81660270344643493</v>
      </c>
      <c r="AP161" s="4">
        <f t="shared" si="175"/>
        <v>0.32055253154634045</v>
      </c>
      <c r="AQ161" s="4">
        <f t="shared" si="175"/>
        <v>0.82923411248799539</v>
      </c>
      <c r="AR161" s="4">
        <f t="shared" si="175"/>
        <v>1.6576213659885042</v>
      </c>
      <c r="AS161" s="4">
        <f t="shared" si="175"/>
        <v>-2.0449664029897576</v>
      </c>
      <c r="AT161" s="4">
        <f t="shared" si="175"/>
        <v>0.69025893673357075</v>
      </c>
      <c r="AU161" s="4">
        <f t="shared" si="175"/>
        <v>1.3590384265363014</v>
      </c>
      <c r="AV161" s="4">
        <f t="shared" si="175"/>
        <v>-0.21499671962791922</v>
      </c>
      <c r="AW161" s="4">
        <f t="shared" si="175"/>
        <v>-0.61431096929112528</v>
      </c>
      <c r="AY161" s="2">
        <f t="shared" ref="AY161:BM177" si="214">IF(OR($B161 &lt; C$230, $B161 &gt; C$233), #N/A, ((1-FG161)*DK161) + (FG161 - FW161)*EA161 + (FW161*EQ161))</f>
        <v>84.608674387777882</v>
      </c>
      <c r="AZ161" s="2">
        <f t="shared" si="214"/>
        <v>85.473349011878241</v>
      </c>
      <c r="BA161" s="2">
        <f t="shared" si="214"/>
        <v>84.343469455741712</v>
      </c>
      <c r="BB161" s="2">
        <f t="shared" si="214"/>
        <v>83.572578695657853</v>
      </c>
      <c r="BC161" s="2">
        <f t="shared" si="214"/>
        <v>84.243811904932016</v>
      </c>
      <c r="BD161" s="2">
        <f t="shared" si="214"/>
        <v>85.165665089729089</v>
      </c>
      <c r="BE161" s="2">
        <f t="shared" si="214"/>
        <v>84.745525947912924</v>
      </c>
      <c r="BF161" s="2">
        <f t="shared" si="214"/>
        <v>87.116871223859718</v>
      </c>
      <c r="BG161" s="2">
        <f t="shared" si="214"/>
        <v>87.479624998376181</v>
      </c>
      <c r="BH161" s="2">
        <f t="shared" si="214"/>
        <v>87.072939716663853</v>
      </c>
      <c r="BI161" s="2">
        <f t="shared" si="214"/>
        <v>86.243585677837274</v>
      </c>
      <c r="BJ161" s="2">
        <f t="shared" si="214"/>
        <v>86.949722351724091</v>
      </c>
      <c r="BK161" s="2">
        <f t="shared" si="214"/>
        <v>87.925918881428572</v>
      </c>
      <c r="BL161" s="2">
        <f t="shared" si="214"/>
        <v>89.296509056256156</v>
      </c>
      <c r="BM161" s="2">
        <f t="shared" si="214"/>
        <v>93.139177235915213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>
        <f t="shared" ref="CE161:CS177" si="215">IF(AND(IY161 &lt; $CS$22, $B161 &gt; C$231, $B161 &lt; C$232), C161, "")</f>
        <v>83.111000000000004</v>
      </c>
      <c r="CF161" s="2" t="str">
        <f t="shared" si="215"/>
        <v/>
      </c>
      <c r="CG161" s="2">
        <f t="shared" si="215"/>
        <v>83.25</v>
      </c>
      <c r="CH161" s="2" t="str">
        <f t="shared" si="215"/>
        <v/>
      </c>
      <c r="CI161" s="2">
        <f t="shared" si="215"/>
        <v>83.75</v>
      </c>
      <c r="CJ161" s="2">
        <f t="shared" si="215"/>
        <v>85.575000000000003</v>
      </c>
      <c r="CK161" s="2">
        <f t="shared" si="215"/>
        <v>83.974999999999994</v>
      </c>
      <c r="CL161" s="2">
        <f t="shared" si="215"/>
        <v>87.5</v>
      </c>
      <c r="CM161" s="2">
        <f t="shared" si="215"/>
        <v>88.731999999999999</v>
      </c>
      <c r="CN161" s="2">
        <f t="shared" si="215"/>
        <v>88.878</v>
      </c>
      <c r="CO161" s="2">
        <f t="shared" si="215"/>
        <v>84.415000000000006</v>
      </c>
      <c r="CP161" s="2">
        <f t="shared" si="215"/>
        <v>87.683000000000007</v>
      </c>
      <c r="CQ161" s="2">
        <f t="shared" si="215"/>
        <v>89.293000000000006</v>
      </c>
      <c r="CR161" s="2">
        <f t="shared" si="215"/>
        <v>89.316999999999993</v>
      </c>
      <c r="CS161" s="2">
        <f t="shared" si="215"/>
        <v>94.122</v>
      </c>
      <c r="CU161" s="2">
        <f t="shared" si="197"/>
        <v>83.111000000000004</v>
      </c>
      <c r="CV161" s="2" t="str">
        <f t="shared" si="198"/>
        <v/>
      </c>
      <c r="CW161" s="2">
        <f t="shared" si="199"/>
        <v>83.25</v>
      </c>
      <c r="CX161" s="2">
        <f t="shared" si="200"/>
        <v>83.25</v>
      </c>
      <c r="CY161" s="2">
        <f t="shared" si="201"/>
        <v>83.75</v>
      </c>
      <c r="CZ161" s="2">
        <f t="shared" si="202"/>
        <v>85.575000000000003</v>
      </c>
      <c r="DA161" s="2">
        <f t="shared" si="203"/>
        <v>83.974999999999994</v>
      </c>
      <c r="DB161" s="2">
        <f t="shared" si="204"/>
        <v>87.5</v>
      </c>
      <c r="DC161" s="2">
        <f t="shared" si="205"/>
        <v>88.731999999999999</v>
      </c>
      <c r="DD161" s="2">
        <f t="shared" si="206"/>
        <v>88.878</v>
      </c>
      <c r="DE161" s="2">
        <f t="shared" si="207"/>
        <v>84.415000000000006</v>
      </c>
      <c r="DF161" s="2">
        <f t="shared" si="208"/>
        <v>87.683000000000007</v>
      </c>
      <c r="DG161" s="2">
        <f t="shared" si="209"/>
        <v>89.293000000000006</v>
      </c>
      <c r="DH161" s="2">
        <f t="shared" si="210"/>
        <v>89.316999999999993</v>
      </c>
      <c r="DI161" s="2">
        <f t="shared" si="211"/>
        <v>94.122</v>
      </c>
      <c r="DK161" s="2">
        <f t="shared" si="176"/>
        <v>110.84105600539814</v>
      </c>
      <c r="DL161" s="2">
        <f t="shared" si="176"/>
        <v>105.85739709851555</v>
      </c>
      <c r="DM161" s="2">
        <f t="shared" si="176"/>
        <v>109.66547842401501</v>
      </c>
      <c r="DN161" s="2">
        <f t="shared" si="176"/>
        <v>114.52472326454033</v>
      </c>
      <c r="DO161" s="2">
        <f t="shared" si="176"/>
        <v>102.06884615384617</v>
      </c>
      <c r="DP161" s="2">
        <f t="shared" si="176"/>
        <v>113.83508863114128</v>
      </c>
      <c r="DQ161" s="2">
        <f t="shared" si="176"/>
        <v>112.52499999999998</v>
      </c>
      <c r="DR161" s="2">
        <f t="shared" si="176"/>
        <v>112.74557186234819</v>
      </c>
      <c r="DS161" s="2">
        <f t="shared" si="176"/>
        <v>117.67716172447754</v>
      </c>
      <c r="DT161" s="2">
        <f t="shared" si="176"/>
        <v>115.94071597913702</v>
      </c>
      <c r="DU161" s="2">
        <f t="shared" si="176"/>
        <v>110.16272051282051</v>
      </c>
      <c r="DV161" s="2">
        <f t="shared" si="176"/>
        <v>115.50572524346212</v>
      </c>
      <c r="DW161" s="2">
        <f t="shared" si="176"/>
        <v>117.43928591749643</v>
      </c>
      <c r="DX161" s="2">
        <f t="shared" si="176"/>
        <v>113.03094736842105</v>
      </c>
      <c r="DY161" s="2">
        <f t="shared" si="176"/>
        <v>110.95125891265597</v>
      </c>
      <c r="EA161" s="2">
        <f t="shared" si="213"/>
        <v>84.65915831726133</v>
      </c>
      <c r="EB161" s="2">
        <f t="shared" si="213"/>
        <v>85.966202270381842</v>
      </c>
      <c r="EC161" s="2">
        <f t="shared" si="213"/>
        <v>84.085853817235375</v>
      </c>
      <c r="ED161" s="2">
        <f t="shared" si="213"/>
        <v>82.094813504114413</v>
      </c>
      <c r="EE161" s="2">
        <f t="shared" si="213"/>
        <v>84.015101801729017</v>
      </c>
      <c r="EF161" s="2">
        <f t="shared" si="213"/>
        <v>85.34039712913804</v>
      </c>
      <c r="EG161" s="2">
        <f t="shared" si="213"/>
        <v>84.529928816533939</v>
      </c>
      <c r="EH161" s="2">
        <f t="shared" si="213"/>
        <v>87.354388661828722</v>
      </c>
      <c r="EI161" s="2">
        <f t="shared" si="213"/>
        <v>87.652858833474212</v>
      </c>
      <c r="EJ161" s="2">
        <f t="shared" si="213"/>
        <v>87.108209255739879</v>
      </c>
      <c r="EK161" s="2">
        <f t="shared" si="212"/>
        <v>86.18795147392288</v>
      </c>
      <c r="EL161" s="2">
        <f t="shared" si="179"/>
        <v>86.976610257577818</v>
      </c>
      <c r="EM161" s="2">
        <f t="shared" si="179"/>
        <v>87.774191507583069</v>
      </c>
      <c r="EN161" s="2">
        <f t="shared" si="179"/>
        <v>89.404925039745621</v>
      </c>
      <c r="EO161" s="2">
        <f t="shared" si="179"/>
        <v>93.497610468956424</v>
      </c>
      <c r="EQ161" s="2">
        <f t="shared" si="177"/>
        <v>84.447830132408839</v>
      </c>
      <c r="ER161" s="2">
        <f t="shared" si="177"/>
        <v>84.722820031544288</v>
      </c>
      <c r="ES161" s="2">
        <f t="shared" si="177"/>
        <v>84.932566956621258</v>
      </c>
      <c r="ET161" s="2">
        <f t="shared" si="177"/>
        <v>83.826250898634072</v>
      </c>
      <c r="EU161" s="2">
        <f t="shared" si="177"/>
        <v>84.809181790482</v>
      </c>
      <c r="EV161" s="2">
        <f t="shared" si="177"/>
        <v>84.77006355790283</v>
      </c>
      <c r="EW161" s="2">
        <f t="shared" si="177"/>
        <v>85.225594954480229</v>
      </c>
      <c r="EX161" s="2">
        <f t="shared" si="177"/>
        <v>86.551404237946272</v>
      </c>
      <c r="EY161" s="2">
        <f t="shared" si="177"/>
        <v>87.131530048497993</v>
      </c>
      <c r="EZ161" s="2">
        <f t="shared" si="177"/>
        <v>86.98157144941969</v>
      </c>
      <c r="FA161" s="2">
        <f t="shared" si="177"/>
        <v>86.344089559134076</v>
      </c>
      <c r="FB161" s="2">
        <f t="shared" si="177"/>
        <v>86.865265972324906</v>
      </c>
      <c r="FC161" s="2">
        <f t="shared" si="177"/>
        <v>88.324789341713483</v>
      </c>
      <c r="FD161" s="2">
        <f t="shared" si="177"/>
        <v>88.869163670173293</v>
      </c>
      <c r="FE161" s="2">
        <f t="shared" si="177"/>
        <v>91.771503076601988</v>
      </c>
      <c r="FG161" s="2">
        <f t="shared" si="178"/>
        <v>0.99983723744878583</v>
      </c>
      <c r="FH161" s="2">
        <f t="shared" si="178"/>
        <v>0.99984389339451851</v>
      </c>
      <c r="FI161" s="2">
        <f t="shared" si="178"/>
        <v>0.9998284297153317</v>
      </c>
      <c r="FJ161" s="2">
        <f t="shared" si="178"/>
        <v>0.99981402698643806</v>
      </c>
      <c r="FK161" s="2">
        <f t="shared" si="178"/>
        <v>0.99982010694117418</v>
      </c>
      <c r="FL161" s="2">
        <f t="shared" si="178"/>
        <v>0.99981476273942904</v>
      </c>
      <c r="FM161" s="2">
        <f t="shared" si="178"/>
        <v>0.99978800065642492</v>
      </c>
      <c r="FN161" s="2">
        <f t="shared" si="178"/>
        <v>0.99980560611726221</v>
      </c>
      <c r="FO161" s="2">
        <f t="shared" si="178"/>
        <v>0.99979314302886857</v>
      </c>
      <c r="FP161" s="2">
        <f t="shared" si="178"/>
        <v>0.99980084896548005</v>
      </c>
      <c r="FQ161" s="2">
        <f t="shared" si="178"/>
        <v>0.99981808666495686</v>
      </c>
      <c r="FR161" s="2">
        <f t="shared" si="178"/>
        <v>0.99979531993488602</v>
      </c>
      <c r="FS161" s="2">
        <f t="shared" si="178"/>
        <v>0.99979234635977365</v>
      </c>
      <c r="FT161" s="2">
        <f t="shared" si="178"/>
        <v>0.99978588724781492</v>
      </c>
      <c r="FU161" s="2">
        <f t="shared" si="178"/>
        <v>0.99977140027512879</v>
      </c>
      <c r="FW161" s="2">
        <f t="shared" ref="FW161:GK177" si="216">POWER(10,($B161-C$232)/C$229)/(1+POWER(10,($B161-C$232)/C$229))</f>
        <v>0.2590537650480168</v>
      </c>
      <c r="FX161" s="2">
        <f t="shared" si="216"/>
        <v>0.39887847028510887</v>
      </c>
      <c r="FY161" s="2">
        <f t="shared" si="216"/>
        <v>0.29907051544576502</v>
      </c>
      <c r="FZ161" s="2">
        <f t="shared" si="216"/>
        <v>0.85000711440914956</v>
      </c>
      <c r="GA161" s="2">
        <f t="shared" si="216"/>
        <v>0.28392902868927938</v>
      </c>
      <c r="GB161" s="2">
        <f t="shared" si="216"/>
        <v>0.31562286893568486</v>
      </c>
      <c r="GC161" s="2">
        <f t="shared" si="216"/>
        <v>0.30138335507273273</v>
      </c>
      <c r="GD161" s="2">
        <f t="shared" si="216"/>
        <v>0.30194026365593324</v>
      </c>
      <c r="GE161" s="2">
        <f t="shared" si="216"/>
        <v>0.34420614519218795</v>
      </c>
      <c r="GF161" s="2">
        <f t="shared" si="216"/>
        <v>0.32384928173889405</v>
      </c>
      <c r="GG161" s="2">
        <f t="shared" si="216"/>
        <v>0.32838159666348304</v>
      </c>
      <c r="GH161" s="2">
        <f t="shared" si="216"/>
        <v>0.29392839419056938</v>
      </c>
      <c r="GI161" s="2">
        <f t="shared" si="216"/>
        <v>0.26438046061972642</v>
      </c>
      <c r="GJ161" s="2">
        <f t="shared" si="216"/>
        <v>0.21180066835357811</v>
      </c>
      <c r="GK161" s="2">
        <f t="shared" si="216"/>
        <v>0.20996557565233295</v>
      </c>
      <c r="GM161" s="86">
        <f t="shared" ref="GM161:HA177" si="217" xml:space="preserve"> _xlfn.NORM.DIST($B161, C$7, ABS(C$11), TRUE) * _xlfn.NORM.DIST(($B161 - C$7)*C$15, 0, ABS(C$11), TRUE) * 2</f>
        <v>0</v>
      </c>
      <c r="GN161" s="86">
        <f t="shared" si="217"/>
        <v>0</v>
      </c>
      <c r="GO161" s="86">
        <f t="shared" si="217"/>
        <v>0</v>
      </c>
      <c r="GP161" s="86">
        <f t="shared" si="217"/>
        <v>0</v>
      </c>
      <c r="GQ161" s="86">
        <f t="shared" si="217"/>
        <v>0</v>
      </c>
      <c r="GR161" s="86">
        <f t="shared" si="217"/>
        <v>0</v>
      </c>
      <c r="GS161" s="86">
        <f t="shared" si="217"/>
        <v>0</v>
      </c>
      <c r="GT161" s="86">
        <f t="shared" si="217"/>
        <v>0</v>
      </c>
      <c r="GU161" s="86">
        <f t="shared" si="217"/>
        <v>0</v>
      </c>
      <c r="GV161" s="86">
        <f t="shared" si="217"/>
        <v>0</v>
      </c>
      <c r="GW161" s="86">
        <f t="shared" si="217"/>
        <v>0</v>
      </c>
      <c r="GX161" s="86">
        <f t="shared" si="217"/>
        <v>0</v>
      </c>
      <c r="GY161" s="86">
        <f t="shared" si="217"/>
        <v>0</v>
      </c>
      <c r="GZ161" s="86">
        <f t="shared" si="217"/>
        <v>1.395926210074801E-216</v>
      </c>
      <c r="HA161" s="86">
        <f t="shared" si="217"/>
        <v>4.1866836943227215E-179</v>
      </c>
      <c r="HC161" s="86">
        <f t="shared" si="181"/>
        <v>1.307274338211795E-194</v>
      </c>
      <c r="HD161" s="86">
        <f t="shared" si="181"/>
        <v>1.9205709871318181E-245</v>
      </c>
      <c r="HE161" s="86">
        <f t="shared" si="181"/>
        <v>2.2875456867228347E-271</v>
      </c>
      <c r="HF161" s="86">
        <f t="shared" si="180"/>
        <v>4.4493636899138278E-240</v>
      </c>
      <c r="HG161" s="86">
        <f t="shared" si="180"/>
        <v>0</v>
      </c>
      <c r="HH161" s="86">
        <f t="shared" si="180"/>
        <v>0</v>
      </c>
      <c r="HI161" s="86">
        <f t="shared" si="180"/>
        <v>0</v>
      </c>
      <c r="HJ161" s="86">
        <f t="shared" si="180"/>
        <v>0</v>
      </c>
      <c r="HK161" s="86">
        <f t="shared" si="180"/>
        <v>0</v>
      </c>
      <c r="HL161" s="86">
        <f t="shared" si="161"/>
        <v>0</v>
      </c>
      <c r="HM161" s="86">
        <f t="shared" si="161"/>
        <v>3.6016860994377417E-278</v>
      </c>
      <c r="HN161" s="86">
        <f t="shared" si="161"/>
        <v>1.1855517761741586E-259</v>
      </c>
      <c r="HO161" s="86">
        <f t="shared" si="161"/>
        <v>3.2962600271274663E-226</v>
      </c>
      <c r="HP161" s="86">
        <f t="shared" si="161"/>
        <v>5.5816016952629928E-143</v>
      </c>
      <c r="HQ161" s="86">
        <f t="shared" si="161"/>
        <v>2.187407757658276E-128</v>
      </c>
      <c r="HS161" s="86">
        <f t="shared" ref="HS161:IG177" si="218" xml:space="preserve"> _xlfn.NORM.DIST($B161, C$9, ABS(C$13), TRUE) * _xlfn.NORM.DIST(($B161 - C$9)*C$17, 0, ABS(C$13), TRUE) * 2</f>
        <v>5.737513783256965E-3</v>
      </c>
      <c r="HT161" s="86">
        <f t="shared" si="218"/>
        <v>4.7924037299369872E-4</v>
      </c>
      <c r="HU161" s="86">
        <f t="shared" si="218"/>
        <v>1.1441285267910723E-3</v>
      </c>
      <c r="HV161" s="86">
        <f t="shared" si="218"/>
        <v>4.1921666328543301E-4</v>
      </c>
      <c r="HW161" s="86">
        <f t="shared" si="218"/>
        <v>4.6077666714540135E-4</v>
      </c>
      <c r="HX161" s="86">
        <f t="shared" si="218"/>
        <v>2.1130087453092791E-4</v>
      </c>
      <c r="HY161" s="86">
        <f t="shared" si="218"/>
        <v>3.518350888142931E-4</v>
      </c>
      <c r="HZ161" s="86">
        <f t="shared" si="218"/>
        <v>2.463373328896546E-4</v>
      </c>
      <c r="IA161" s="86">
        <f t="shared" si="218"/>
        <v>1.929274813553601E-4</v>
      </c>
      <c r="IB161" s="86">
        <f t="shared" si="218"/>
        <v>9.8628940251961568E-5</v>
      </c>
      <c r="IC161" s="86">
        <f t="shared" si="218"/>
        <v>2.696861427713762E-4</v>
      </c>
      <c r="ID161" s="86">
        <f t="shared" si="218"/>
        <v>6.8853454416882565E-4</v>
      </c>
      <c r="IE161" s="86">
        <f t="shared" si="218"/>
        <v>1.1435796699507843E-3</v>
      </c>
      <c r="IF161" s="86">
        <f t="shared" si="218"/>
        <v>8.5811497816476044E-4</v>
      </c>
      <c r="IG161" s="86">
        <f t="shared" si="218"/>
        <v>3.4688479471286734E-3</v>
      </c>
      <c r="II161" s="86">
        <f t="shared" ref="II161:IW177" si="219" xml:space="preserve"> _xlfn.NORM.DIST($B161, C$10, ABS(C$14), TRUE) * _xlfn.NORM.DIST(($B161 - C$10)*C$18, 0, ABS(C$14), TRUE) * 2</f>
        <v>4.4248193722365968E-4</v>
      </c>
      <c r="IJ161" s="86">
        <f t="shared" si="219"/>
        <v>0.11055865465618904</v>
      </c>
      <c r="IK161" s="86">
        <f t="shared" si="219"/>
        <v>2.3197870102716735E-3</v>
      </c>
      <c r="IL161" s="86">
        <f t="shared" si="219"/>
        <v>6.2091976623592053E-3</v>
      </c>
      <c r="IM161" s="86">
        <f t="shared" si="219"/>
        <v>3.061333758627824E-4</v>
      </c>
      <c r="IN161" s="86">
        <f t="shared" si="219"/>
        <v>2.4846895407948087E-3</v>
      </c>
      <c r="IO161" s="86">
        <f t="shared" si="219"/>
        <v>8.2257927654070379E-4</v>
      </c>
      <c r="IP161" s="86">
        <f t="shared" si="219"/>
        <v>1.3104996276277773E-3</v>
      </c>
      <c r="IQ161" s="86">
        <f t="shared" si="219"/>
        <v>9.6600540743567165E-3</v>
      </c>
      <c r="IR161" s="86">
        <f t="shared" si="219"/>
        <v>2.6702980562527076E-3</v>
      </c>
      <c r="IS161" s="86">
        <f t="shared" si="219"/>
        <v>4.0116130856427878E-3</v>
      </c>
      <c r="IT161" s="86">
        <f t="shared" si="219"/>
        <v>5.8345658115711309E-4</v>
      </c>
      <c r="IU161" s="86">
        <f t="shared" si="219"/>
        <v>7.857672736230499E-5</v>
      </c>
      <c r="IV161" s="86">
        <f t="shared" si="219"/>
        <v>1.7195871644270994E-3</v>
      </c>
      <c r="IW161" s="86">
        <f t="shared" si="219"/>
        <v>5.7988946462405972E-3</v>
      </c>
      <c r="IY161" s="86">
        <f t="shared" ref="IY161:JM177" si="220">GM161+HC161+HS161+II161</f>
        <v>6.1799957204806246E-3</v>
      </c>
      <c r="IZ161" s="86">
        <f t="shared" si="220"/>
        <v>0.11103789502918274</v>
      </c>
      <c r="JA161" s="86">
        <f t="shared" si="220"/>
        <v>3.4639155370627455E-3</v>
      </c>
      <c r="JB161" s="86">
        <f t="shared" si="220"/>
        <v>6.628414325644638E-3</v>
      </c>
      <c r="JC161" s="86">
        <f t="shared" si="220"/>
        <v>7.6691004300818381E-4</v>
      </c>
      <c r="JD161" s="86">
        <f t="shared" si="220"/>
        <v>2.6959904153257366E-3</v>
      </c>
      <c r="JE161" s="86">
        <f t="shared" si="220"/>
        <v>1.1744143653549968E-3</v>
      </c>
      <c r="JF161" s="86">
        <f t="shared" si="220"/>
        <v>1.5568369605174319E-3</v>
      </c>
      <c r="JG161" s="86">
        <f t="shared" si="220"/>
        <v>9.8529815557120773E-3</v>
      </c>
      <c r="JH161" s="86">
        <f t="shared" si="220"/>
        <v>2.7689269965046693E-3</v>
      </c>
      <c r="JI161" s="86">
        <f t="shared" si="220"/>
        <v>4.281299228414164E-3</v>
      </c>
      <c r="JJ161" s="86">
        <f t="shared" si="220"/>
        <v>1.2719911253259387E-3</v>
      </c>
      <c r="JK161" s="86">
        <f t="shared" si="220"/>
        <v>1.2221563973130894E-3</v>
      </c>
      <c r="JL161" s="86">
        <f t="shared" si="220"/>
        <v>2.5777021425918596E-3</v>
      </c>
      <c r="JM161" s="86">
        <f t="shared" si="220"/>
        <v>9.2677425933692711E-3</v>
      </c>
    </row>
    <row r="162" spans="2:273" x14ac:dyDescent="0.25">
      <c r="B162" s="2">
        <v>135</v>
      </c>
      <c r="C162" s="37">
        <v>83.644000000000005</v>
      </c>
      <c r="D162" s="37">
        <v>86.9</v>
      </c>
      <c r="E162" s="37">
        <v>85.2</v>
      </c>
      <c r="F162" s="37">
        <v>84.125</v>
      </c>
      <c r="G162" s="37">
        <v>82.924999999999997</v>
      </c>
      <c r="H162" s="37">
        <v>86.6</v>
      </c>
      <c r="I162" s="37">
        <v>83.825000000000003</v>
      </c>
      <c r="J162" s="37">
        <v>87.1</v>
      </c>
      <c r="K162" s="37">
        <v>89.61</v>
      </c>
      <c r="L162" s="37">
        <v>89.488</v>
      </c>
      <c r="M162" s="37">
        <v>85.902000000000001</v>
      </c>
      <c r="N162" s="37">
        <v>88.293000000000006</v>
      </c>
      <c r="O162" s="37">
        <v>89</v>
      </c>
      <c r="P162" s="37">
        <v>88.927000000000007</v>
      </c>
      <c r="Q162" s="37">
        <v>93.462999999999994</v>
      </c>
      <c r="S162" s="4">
        <f t="shared" si="174"/>
        <v>84.492807805035469</v>
      </c>
      <c r="T162" s="4">
        <f t="shared" si="174"/>
        <v>85.41635833204711</v>
      </c>
      <c r="U162" s="4">
        <f t="shared" si="174"/>
        <v>84.336800239812462</v>
      </c>
      <c r="V162" s="4">
        <f t="shared" si="174"/>
        <v>83.445638262760014</v>
      </c>
      <c r="W162" s="4">
        <f t="shared" si="174"/>
        <v>84.179195681841932</v>
      </c>
      <c r="X162" s="4">
        <f t="shared" si="174"/>
        <v>85.256113202751649</v>
      </c>
      <c r="Y162" s="4">
        <f t="shared" si="174"/>
        <v>84.75018584230375</v>
      </c>
      <c r="Z162" s="4">
        <f t="shared" si="174"/>
        <v>87.178931758611554</v>
      </c>
      <c r="AA162" s="4">
        <f t="shared" si="174"/>
        <v>88.294875730847181</v>
      </c>
      <c r="AB162" s="4">
        <f t="shared" si="174"/>
        <v>87.341363709522867</v>
      </c>
      <c r="AC162" s="4">
        <f t="shared" si="174"/>
        <v>86.64642091934482</v>
      </c>
      <c r="AD162" s="4">
        <f t="shared" si="174"/>
        <v>86.946736534368227</v>
      </c>
      <c r="AE162" s="4">
        <f t="shared" si="174"/>
        <v>87.834165756661889</v>
      </c>
      <c r="AF162" s="4">
        <f t="shared" si="174"/>
        <v>89.631000638821931</v>
      </c>
      <c r="AG162" s="4">
        <f t="shared" si="174"/>
        <v>95.620168767104644</v>
      </c>
      <c r="AI162" s="4">
        <f t="shared" si="175"/>
        <v>-0.84880780503546305</v>
      </c>
      <c r="AJ162" s="4">
        <f t="shared" si="175"/>
        <v>1.4836416679528952</v>
      </c>
      <c r="AK162" s="4">
        <f t="shared" si="175"/>
        <v>0.86319976018754119</v>
      </c>
      <c r="AL162" s="4">
        <f t="shared" si="175"/>
        <v>0.6793617372399865</v>
      </c>
      <c r="AM162" s="4">
        <f t="shared" si="175"/>
        <v>-1.2541956818419351</v>
      </c>
      <c r="AN162" s="4">
        <f t="shared" si="175"/>
        <v>1.343886797248345</v>
      </c>
      <c r="AO162" s="4">
        <f t="shared" si="175"/>
        <v>-0.92518584230374756</v>
      </c>
      <c r="AP162" s="4">
        <f t="shared" si="175"/>
        <v>-7.8931758611560099E-2</v>
      </c>
      <c r="AQ162" s="4">
        <f t="shared" si="175"/>
        <v>1.3151242691528182</v>
      </c>
      <c r="AR162" s="4">
        <f t="shared" si="175"/>
        <v>2.146636290477133</v>
      </c>
      <c r="AS162" s="4">
        <f t="shared" si="175"/>
        <v>-0.7444209193448188</v>
      </c>
      <c r="AT162" s="4">
        <f t="shared" si="175"/>
        <v>1.3462634656317789</v>
      </c>
      <c r="AU162" s="4">
        <f t="shared" si="175"/>
        <v>1.1658342433381108</v>
      </c>
      <c r="AV162" s="4">
        <f t="shared" si="175"/>
        <v>-0.70400063882192399</v>
      </c>
      <c r="AW162" s="4">
        <f t="shared" si="175"/>
        <v>-2.1571687671046504</v>
      </c>
      <c r="AY162" s="2">
        <f t="shared" si="214"/>
        <v>84.492807805035469</v>
      </c>
      <c r="AZ162" s="2">
        <f t="shared" si="214"/>
        <v>85.315729493987661</v>
      </c>
      <c r="BA162" s="2">
        <f t="shared" si="214"/>
        <v>84.219135228631728</v>
      </c>
      <c r="BB162" s="2">
        <f t="shared" si="214"/>
        <v>83.445638260652842</v>
      </c>
      <c r="BC162" s="2">
        <f t="shared" si="214"/>
        <v>84.136921341388984</v>
      </c>
      <c r="BD162" s="2">
        <f t="shared" si="214"/>
        <v>85.049225997422241</v>
      </c>
      <c r="BE162" s="2">
        <f t="shared" si="214"/>
        <v>84.61037721353469</v>
      </c>
      <c r="BF162" s="2">
        <f t="shared" si="214"/>
        <v>87.005236613174503</v>
      </c>
      <c r="BG162" s="2">
        <f t="shared" si="214"/>
        <v>87.350464649077594</v>
      </c>
      <c r="BH162" s="2">
        <f t="shared" si="214"/>
        <v>86.943140347279595</v>
      </c>
      <c r="BI162" s="2">
        <f t="shared" si="214"/>
        <v>86.099354101158426</v>
      </c>
      <c r="BJ162" s="2">
        <f t="shared" si="214"/>
        <v>86.813169762239895</v>
      </c>
      <c r="BK162" s="2">
        <f t="shared" si="214"/>
        <v>87.80434939082906</v>
      </c>
      <c r="BL162" s="2">
        <f t="shared" si="214"/>
        <v>89.186559415159095</v>
      </c>
      <c r="BM162" s="2">
        <f t="shared" si="214"/>
        <v>93.073880072180515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>
        <f t="shared" si="215"/>
        <v>83.644000000000005</v>
      </c>
      <c r="CF162" s="2" t="str">
        <f t="shared" si="215"/>
        <v/>
      </c>
      <c r="CG162" s="2">
        <f t="shared" si="215"/>
        <v>85.2</v>
      </c>
      <c r="CH162" s="2" t="str">
        <f t="shared" si="215"/>
        <v/>
      </c>
      <c r="CI162" s="2">
        <f t="shared" si="215"/>
        <v>82.924999999999997</v>
      </c>
      <c r="CJ162" s="2">
        <f t="shared" si="215"/>
        <v>86.6</v>
      </c>
      <c r="CK162" s="2">
        <f t="shared" si="215"/>
        <v>83.825000000000003</v>
      </c>
      <c r="CL162" s="2">
        <f t="shared" si="215"/>
        <v>87.1</v>
      </c>
      <c r="CM162" s="2" t="str">
        <f t="shared" si="215"/>
        <v/>
      </c>
      <c r="CN162" s="2">
        <f t="shared" si="215"/>
        <v>89.488</v>
      </c>
      <c r="CO162" s="2" t="str">
        <f t="shared" si="215"/>
        <v/>
      </c>
      <c r="CP162" s="2">
        <f t="shared" si="215"/>
        <v>88.293000000000006</v>
      </c>
      <c r="CQ162" s="2">
        <f t="shared" si="215"/>
        <v>89</v>
      </c>
      <c r="CR162" s="2">
        <f t="shared" si="215"/>
        <v>88.927000000000007</v>
      </c>
      <c r="CS162" s="2" t="str">
        <f t="shared" si="215"/>
        <v/>
      </c>
      <c r="CU162" s="2">
        <f t="shared" si="197"/>
        <v>83.644000000000005</v>
      </c>
      <c r="CV162" s="2" t="str">
        <f t="shared" si="198"/>
        <v/>
      </c>
      <c r="CW162" s="2">
        <f t="shared" si="199"/>
        <v>85.2</v>
      </c>
      <c r="CX162" s="2">
        <f t="shared" si="200"/>
        <v>84.125</v>
      </c>
      <c r="CY162" s="2">
        <f t="shared" si="201"/>
        <v>82.924999999999997</v>
      </c>
      <c r="CZ162" s="2">
        <f t="shared" si="202"/>
        <v>86.6</v>
      </c>
      <c r="DA162" s="2">
        <f t="shared" si="203"/>
        <v>83.825000000000003</v>
      </c>
      <c r="DB162" s="2">
        <f t="shared" si="204"/>
        <v>87.1</v>
      </c>
      <c r="DC162" s="2" t="str">
        <f t="shared" si="205"/>
        <v/>
      </c>
      <c r="DD162" s="2">
        <f t="shared" si="206"/>
        <v>89.488</v>
      </c>
      <c r="DE162" s="2" t="str">
        <f t="shared" si="207"/>
        <v/>
      </c>
      <c r="DF162" s="2">
        <f t="shared" si="208"/>
        <v>88.293000000000006</v>
      </c>
      <c r="DG162" s="2">
        <f t="shared" si="209"/>
        <v>89</v>
      </c>
      <c r="DH162" s="2">
        <f t="shared" si="210"/>
        <v>88.927000000000007</v>
      </c>
      <c r="DI162" s="2" t="str">
        <f t="shared" si="211"/>
        <v/>
      </c>
      <c r="DK162" s="2">
        <f t="shared" si="176"/>
        <v>110.9365940620783</v>
      </c>
      <c r="DL162" s="2">
        <f t="shared" si="176"/>
        <v>105.89511470985158</v>
      </c>
      <c r="DM162" s="2">
        <f t="shared" si="176"/>
        <v>109.74590290806754</v>
      </c>
      <c r="DN162" s="2">
        <f t="shared" si="176"/>
        <v>114.63711069418386</v>
      </c>
      <c r="DO162" s="2">
        <f t="shared" si="176"/>
        <v>102.09514170040488</v>
      </c>
      <c r="DP162" s="2">
        <f t="shared" si="176"/>
        <v>113.97160520844733</v>
      </c>
      <c r="DQ162" s="2">
        <f t="shared" si="176"/>
        <v>112.64234234234232</v>
      </c>
      <c r="DR162" s="2">
        <f t="shared" si="176"/>
        <v>112.85673076923078</v>
      </c>
      <c r="DS162" s="2">
        <f t="shared" si="176"/>
        <v>117.80931918152973</v>
      </c>
      <c r="DT162" s="2">
        <f t="shared" si="176"/>
        <v>116.04033096254149</v>
      </c>
      <c r="DU162" s="2">
        <f t="shared" si="176"/>
        <v>110.22445917678812</v>
      </c>
      <c r="DV162" s="2">
        <f t="shared" si="176"/>
        <v>115.62627694496119</v>
      </c>
      <c r="DW162" s="2">
        <f t="shared" si="176"/>
        <v>117.56237980085348</v>
      </c>
      <c r="DX162" s="2">
        <f t="shared" si="176"/>
        <v>113.12847842579421</v>
      </c>
      <c r="DY162" s="2">
        <f t="shared" si="176"/>
        <v>111.04463224153298</v>
      </c>
      <c r="EA162" s="2">
        <f t="shared" si="213"/>
        <v>84.549102338476374</v>
      </c>
      <c r="EB162" s="2">
        <f t="shared" si="213"/>
        <v>85.849122807017551</v>
      </c>
      <c r="EC162" s="2">
        <f t="shared" si="213"/>
        <v>83.937935222672053</v>
      </c>
      <c r="ED162" s="2">
        <f t="shared" si="213"/>
        <v>81.913669425940441</v>
      </c>
      <c r="EE162" s="2">
        <f t="shared" si="213"/>
        <v>83.886557728043954</v>
      </c>
      <c r="EF162" s="2">
        <f t="shared" si="213"/>
        <v>85.241133371232507</v>
      </c>
      <c r="EG162" s="2">
        <f t="shared" si="213"/>
        <v>84.375210783607486</v>
      </c>
      <c r="EH162" s="2">
        <f t="shared" si="213"/>
        <v>87.266252760799233</v>
      </c>
      <c r="EI162" s="2">
        <f t="shared" si="213"/>
        <v>87.540552268244568</v>
      </c>
      <c r="EJ162" s="2">
        <f t="shared" si="213"/>
        <v>86.982674713647327</v>
      </c>
      <c r="EK162" s="2">
        <f t="shared" si="212"/>
        <v>86.039328888888861</v>
      </c>
      <c r="EL162" s="2">
        <f t="shared" si="179"/>
        <v>86.843666989849226</v>
      </c>
      <c r="EM162" s="2">
        <f t="shared" si="179"/>
        <v>87.638583787487164</v>
      </c>
      <c r="EN162" s="2">
        <f t="shared" si="179"/>
        <v>89.307200874403804</v>
      </c>
      <c r="EO162" s="2">
        <f t="shared" si="179"/>
        <v>93.469930482166461</v>
      </c>
      <c r="EQ162" s="2">
        <f t="shared" si="177"/>
        <v>84.3318266989683</v>
      </c>
      <c r="ER162" s="2">
        <f t="shared" si="177"/>
        <v>84.575842679788593</v>
      </c>
      <c r="ES162" s="2">
        <f t="shared" si="177"/>
        <v>84.807522605013148</v>
      </c>
      <c r="ET162" s="2">
        <f t="shared" si="177"/>
        <v>83.685740774023486</v>
      </c>
      <c r="EU162" s="2">
        <f t="shared" si="177"/>
        <v>84.702923292262582</v>
      </c>
      <c r="EV162" s="2">
        <f t="shared" si="177"/>
        <v>84.655267661649717</v>
      </c>
      <c r="EW162" s="2">
        <f t="shared" si="177"/>
        <v>85.090516113456658</v>
      </c>
      <c r="EX162" s="2">
        <f t="shared" si="177"/>
        <v>86.440783451383012</v>
      </c>
      <c r="EY162" s="2">
        <f t="shared" si="177"/>
        <v>87.004536235275452</v>
      </c>
      <c r="EZ162" s="2">
        <f t="shared" si="177"/>
        <v>86.852533651534927</v>
      </c>
      <c r="FA162" s="2">
        <f t="shared" si="177"/>
        <v>86.19982080253429</v>
      </c>
      <c r="FB162" s="2">
        <f t="shared" si="177"/>
        <v>86.729211588534298</v>
      </c>
      <c r="FC162" s="2">
        <f t="shared" si="177"/>
        <v>88.204948789212139</v>
      </c>
      <c r="FD162" s="2">
        <f t="shared" si="177"/>
        <v>88.756665578563869</v>
      </c>
      <c r="FE162" s="2">
        <f t="shared" si="177"/>
        <v>91.698551492614286</v>
      </c>
      <c r="FG162" s="2">
        <f t="shared" si="178"/>
        <v>0.99985155666314396</v>
      </c>
      <c r="FH162" s="2">
        <f t="shared" si="178"/>
        <v>0.99985762712811632</v>
      </c>
      <c r="FI162" s="2">
        <f t="shared" si="178"/>
        <v>0.99984352367845364</v>
      </c>
      <c r="FJ162" s="2">
        <f t="shared" si="178"/>
        <v>0.9998303878203364</v>
      </c>
      <c r="FK162" s="2">
        <f t="shared" si="178"/>
        <v>0.99983593298346829</v>
      </c>
      <c r="FL162" s="2">
        <f t="shared" si="178"/>
        <v>0.99983105885695678</v>
      </c>
      <c r="FM162" s="2">
        <f t="shared" si="178"/>
        <v>0.99980665069405394</v>
      </c>
      <c r="FN162" s="2">
        <f t="shared" si="178"/>
        <v>0.99982270763933179</v>
      </c>
      <c r="FO162" s="2">
        <f t="shared" si="178"/>
        <v>0.99981134076631284</v>
      </c>
      <c r="FP162" s="2">
        <f t="shared" si="178"/>
        <v>0.99981836891510334</v>
      </c>
      <c r="FQ162" s="2">
        <f t="shared" si="178"/>
        <v>0.99983409041100169</v>
      </c>
      <c r="FR162" s="2">
        <f t="shared" si="178"/>
        <v>0.99981332620009045</v>
      </c>
      <c r="FS162" s="2">
        <f t="shared" si="178"/>
        <v>0.99981061416896233</v>
      </c>
      <c r="FT162" s="2">
        <f t="shared" si="178"/>
        <v>0.99980472317022528</v>
      </c>
      <c r="FU162" s="2">
        <f t="shared" si="178"/>
        <v>0.99979151037942138</v>
      </c>
      <c r="FW162" s="2">
        <f t="shared" si="216"/>
        <v>0.27712071587936027</v>
      </c>
      <c r="FX162" s="2">
        <f t="shared" si="216"/>
        <v>0.42115423542649177</v>
      </c>
      <c r="FY162" s="2">
        <f t="shared" si="216"/>
        <v>0.31872779635269494</v>
      </c>
      <c r="FZ162" s="2">
        <f t="shared" si="216"/>
        <v>0.86137532902612146</v>
      </c>
      <c r="GA162" s="2">
        <f t="shared" si="216"/>
        <v>0.3030213376701999</v>
      </c>
      <c r="GB162" s="2">
        <f t="shared" si="216"/>
        <v>0.33584681496844737</v>
      </c>
      <c r="GC162" s="2">
        <f t="shared" si="216"/>
        <v>0.32112300869850019</v>
      </c>
      <c r="GD162" s="2">
        <f t="shared" si="216"/>
        <v>0.3216995966443349</v>
      </c>
      <c r="GE162" s="2">
        <f t="shared" si="216"/>
        <v>0.36528403908539486</v>
      </c>
      <c r="GF162" s="2">
        <f t="shared" si="216"/>
        <v>0.3443351335035208</v>
      </c>
      <c r="GG162" s="2">
        <f t="shared" si="216"/>
        <v>0.34900616468050144</v>
      </c>
      <c r="GH162" s="2">
        <f t="shared" si="216"/>
        <v>0.31339881184174612</v>
      </c>
      <c r="GI162" s="2">
        <f t="shared" si="216"/>
        <v>0.28267717793027763</v>
      </c>
      <c r="GJ162" s="2">
        <f t="shared" si="216"/>
        <v>0.22758432339013782</v>
      </c>
      <c r="GK162" s="2">
        <f t="shared" si="216"/>
        <v>0.22565162805085426</v>
      </c>
      <c r="GM162" s="86">
        <f t="shared" si="217"/>
        <v>0</v>
      </c>
      <c r="GN162" s="86">
        <f t="shared" si="217"/>
        <v>0</v>
      </c>
      <c r="GO162" s="86">
        <f t="shared" si="217"/>
        <v>0</v>
      </c>
      <c r="GP162" s="86">
        <f t="shared" si="217"/>
        <v>0</v>
      </c>
      <c r="GQ162" s="86">
        <f t="shared" si="217"/>
        <v>0</v>
      </c>
      <c r="GR162" s="86">
        <f t="shared" si="217"/>
        <v>0</v>
      </c>
      <c r="GS162" s="86">
        <f t="shared" si="217"/>
        <v>0</v>
      </c>
      <c r="GT162" s="86">
        <f t="shared" si="217"/>
        <v>0</v>
      </c>
      <c r="GU162" s="86">
        <f t="shared" si="217"/>
        <v>0</v>
      </c>
      <c r="GV162" s="86">
        <f t="shared" si="217"/>
        <v>0</v>
      </c>
      <c r="GW162" s="86">
        <f t="shared" si="217"/>
        <v>0</v>
      </c>
      <c r="GX162" s="86">
        <f t="shared" si="217"/>
        <v>0</v>
      </c>
      <c r="GY162" s="86">
        <f t="shared" si="217"/>
        <v>0</v>
      </c>
      <c r="GZ162" s="86">
        <f t="shared" si="217"/>
        <v>2.1815906528697693E-222</v>
      </c>
      <c r="HA162" s="86">
        <f t="shared" si="217"/>
        <v>8.0559110982172367E-184</v>
      </c>
      <c r="HC162" s="86">
        <f t="shared" si="181"/>
        <v>5.6104320375922459E-202</v>
      </c>
      <c r="HD162" s="86">
        <f t="shared" si="181"/>
        <v>1.5265055851287462E-254</v>
      </c>
      <c r="HE162" s="86">
        <f t="shared" si="181"/>
        <v>2.1896532808044755E-281</v>
      </c>
      <c r="HF162" s="86">
        <f t="shared" si="180"/>
        <v>6.5464110252093054E-249</v>
      </c>
      <c r="HG162" s="86">
        <f t="shared" si="180"/>
        <v>0</v>
      </c>
      <c r="HH162" s="86">
        <f t="shared" si="180"/>
        <v>0</v>
      </c>
      <c r="HI162" s="86">
        <f t="shared" si="180"/>
        <v>0</v>
      </c>
      <c r="HJ162" s="86">
        <f t="shared" si="180"/>
        <v>0</v>
      </c>
      <c r="HK162" s="86">
        <f t="shared" si="180"/>
        <v>0</v>
      </c>
      <c r="HL162" s="86">
        <f t="shared" si="161"/>
        <v>0</v>
      </c>
      <c r="HM162" s="86">
        <f t="shared" si="161"/>
        <v>2.4595365218848951E-288</v>
      </c>
      <c r="HN162" s="86">
        <f t="shared" si="161"/>
        <v>2.7196590385505304E-269</v>
      </c>
      <c r="HO162" s="86">
        <f t="shared" si="161"/>
        <v>9.8073900722406366E-235</v>
      </c>
      <c r="HP162" s="86">
        <f t="shared" si="161"/>
        <v>2.1351085953881411E-148</v>
      </c>
      <c r="HQ162" s="86">
        <f t="shared" si="161"/>
        <v>3.6448477314695326E-133</v>
      </c>
      <c r="HS162" s="86">
        <f t="shared" si="218"/>
        <v>3.4852737355652343E-3</v>
      </c>
      <c r="HT162" s="86">
        <f t="shared" si="218"/>
        <v>2.5412516506456289E-4</v>
      </c>
      <c r="HU162" s="86">
        <f t="shared" si="218"/>
        <v>6.2277650064942645E-4</v>
      </c>
      <c r="HV162" s="86">
        <f t="shared" si="218"/>
        <v>2.0075375689092363E-4</v>
      </c>
      <c r="HW162" s="86">
        <f t="shared" si="218"/>
        <v>2.2579243360378544E-4</v>
      </c>
      <c r="HX162" s="86">
        <f t="shared" si="218"/>
        <v>1.0032470288210722E-4</v>
      </c>
      <c r="HY162" s="86">
        <f t="shared" si="218"/>
        <v>1.6812174889490559E-4</v>
      </c>
      <c r="HZ162" s="86">
        <f t="shared" si="218"/>
        <v>1.1920693609366092E-4</v>
      </c>
      <c r="IA162" s="86">
        <f t="shared" si="218"/>
        <v>9.0111576658151492E-5</v>
      </c>
      <c r="IB162" s="86">
        <f t="shared" si="218"/>
        <v>4.3764531525296775E-5</v>
      </c>
      <c r="IC162" s="86">
        <f t="shared" si="218"/>
        <v>1.2696472971212146E-4</v>
      </c>
      <c r="ID162" s="86">
        <f t="shared" si="218"/>
        <v>3.4287639460593825E-4</v>
      </c>
      <c r="IE162" s="86">
        <f t="shared" si="218"/>
        <v>5.8912996058204693E-4</v>
      </c>
      <c r="IF162" s="86">
        <f t="shared" si="218"/>
        <v>3.3358497483239189E-4</v>
      </c>
      <c r="IG162" s="86">
        <f t="shared" si="218"/>
        <v>1.6975356804923222E-3</v>
      </c>
      <c r="II162" s="86">
        <f t="shared" si="219"/>
        <v>1.3009740344380614E-3</v>
      </c>
      <c r="IJ162" s="86">
        <f t="shared" si="219"/>
        <v>0.18068624489156504</v>
      </c>
      <c r="IK162" s="86">
        <f t="shared" si="219"/>
        <v>6.2452302014529932E-3</v>
      </c>
      <c r="IL162" s="86">
        <f t="shared" si="219"/>
        <v>3.9538167237201192E-3</v>
      </c>
      <c r="IM162" s="86">
        <f t="shared" si="219"/>
        <v>1.107228540268465E-3</v>
      </c>
      <c r="IN162" s="86">
        <f t="shared" si="219"/>
        <v>7.2392692705129345E-3</v>
      </c>
      <c r="IO162" s="86">
        <f t="shared" si="219"/>
        <v>2.7572267255761827E-3</v>
      </c>
      <c r="IP162" s="86">
        <f t="shared" si="219"/>
        <v>4.0156713199647979E-3</v>
      </c>
      <c r="IQ162" s="86">
        <f t="shared" si="219"/>
        <v>2.4352062655515504E-2</v>
      </c>
      <c r="IR162" s="86">
        <f t="shared" si="219"/>
        <v>8.0602780150099383E-3</v>
      </c>
      <c r="IS162" s="86">
        <f t="shared" si="219"/>
        <v>1.1356397600338295E-2</v>
      </c>
      <c r="IT162" s="86">
        <f t="shared" si="219"/>
        <v>1.9940589941532523E-3</v>
      </c>
      <c r="IU162" s="86">
        <f t="shared" si="219"/>
        <v>3.1691305561854297E-4</v>
      </c>
      <c r="IV162" s="86">
        <f t="shared" si="219"/>
        <v>3.5111147034126633E-3</v>
      </c>
      <c r="IW162" s="86">
        <f t="shared" si="219"/>
        <v>1.0008951719586802E-2</v>
      </c>
      <c r="IY162" s="86">
        <f t="shared" si="220"/>
        <v>4.7862477700032959E-3</v>
      </c>
      <c r="IZ162" s="86">
        <f t="shared" si="220"/>
        <v>0.18094037005662961</v>
      </c>
      <c r="JA162" s="86">
        <f t="shared" si="220"/>
        <v>6.8680067021024199E-3</v>
      </c>
      <c r="JB162" s="86">
        <f t="shared" si="220"/>
        <v>4.1545704806110429E-3</v>
      </c>
      <c r="JC162" s="86">
        <f t="shared" si="220"/>
        <v>1.3330209738722505E-3</v>
      </c>
      <c r="JD162" s="86">
        <f t="shared" si="220"/>
        <v>7.3395939733950418E-3</v>
      </c>
      <c r="JE162" s="86">
        <f t="shared" si="220"/>
        <v>2.9253484744710882E-3</v>
      </c>
      <c r="JF162" s="86">
        <f t="shared" si="220"/>
        <v>4.134878256058459E-3</v>
      </c>
      <c r="JG162" s="86">
        <f t="shared" si="220"/>
        <v>2.4442174232173656E-2</v>
      </c>
      <c r="JH162" s="86">
        <f t="shared" si="220"/>
        <v>8.1040425465352343E-3</v>
      </c>
      <c r="JI162" s="86">
        <f t="shared" si="220"/>
        <v>1.1483362330050416E-2</v>
      </c>
      <c r="JJ162" s="86">
        <f t="shared" si="220"/>
        <v>2.3369353887591907E-3</v>
      </c>
      <c r="JK162" s="86">
        <f t="shared" si="220"/>
        <v>9.0604301620058995E-4</v>
      </c>
      <c r="JL162" s="86">
        <f t="shared" si="220"/>
        <v>3.8446996782450552E-3</v>
      </c>
      <c r="JM162" s="86">
        <f t="shared" si="220"/>
        <v>1.1706487400079124E-2</v>
      </c>
    </row>
    <row r="163" spans="2:273" x14ac:dyDescent="0.25">
      <c r="B163" s="2">
        <v>136</v>
      </c>
      <c r="C163" s="37">
        <v>86.177999999999997</v>
      </c>
      <c r="D163" s="37">
        <v>85.3</v>
      </c>
      <c r="E163" s="37">
        <v>83.7</v>
      </c>
      <c r="F163" s="37">
        <v>85.35</v>
      </c>
      <c r="G163" s="37">
        <v>82.2</v>
      </c>
      <c r="H163" s="37">
        <v>85.5</v>
      </c>
      <c r="I163" s="37">
        <v>84.85</v>
      </c>
      <c r="J163" s="37">
        <v>88.3</v>
      </c>
      <c r="K163" s="37">
        <v>90</v>
      </c>
      <c r="L163" s="37">
        <v>89.61</v>
      </c>
      <c r="M163" s="37">
        <v>86.22</v>
      </c>
      <c r="N163" s="37">
        <v>89.512</v>
      </c>
      <c r="O163" s="37">
        <v>87.927000000000007</v>
      </c>
      <c r="P163" s="37">
        <v>90.22</v>
      </c>
      <c r="Q163" s="37">
        <v>95.61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84.376585000689943</v>
      </c>
      <c r="T163" s="4">
        <f t="shared" si="221"/>
        <v>85.282810232488131</v>
      </c>
      <c r="U163" s="4">
        <f t="shared" si="221"/>
        <v>84.353736125225922</v>
      </c>
      <c r="V163" s="4">
        <f t="shared" si="221"/>
        <v>83.318332924592099</v>
      </c>
      <c r="W163" s="4">
        <f t="shared" si="221"/>
        <v>84.153558407156012</v>
      </c>
      <c r="X163" s="4">
        <f t="shared" si="221"/>
        <v>85.406385574772244</v>
      </c>
      <c r="Y163" s="4">
        <f t="shared" si="221"/>
        <v>84.845786342964757</v>
      </c>
      <c r="Z163" s="4">
        <f t="shared" si="221"/>
        <v>87.316084491570734</v>
      </c>
      <c r="AA163" s="4">
        <f t="shared" si="221"/>
        <v>89.054892061636295</v>
      </c>
      <c r="AB163" s="4">
        <f t="shared" si="221"/>
        <v>87.743198830617985</v>
      </c>
      <c r="AC163" s="4">
        <f t="shared" si="221"/>
        <v>87.156848478992032</v>
      </c>
      <c r="AD163" s="4">
        <f t="shared" si="221"/>
        <v>87.038793048607005</v>
      </c>
      <c r="AE163" s="4">
        <f t="shared" si="221"/>
        <v>87.780876731010181</v>
      </c>
      <c r="AF163" s="4">
        <f t="shared" si="221"/>
        <v>89.884305872308289</v>
      </c>
      <c r="AG163" s="4">
        <f t="shared" si="221"/>
        <v>96.970750007360465</v>
      </c>
      <c r="AI163" s="4">
        <f t="shared" ref="AI163:AW179" si="222">IF(OR($B163 &lt; C$230, $B163 &gt; C$233), 0, C163-S163)</f>
        <v>1.8014149993100546</v>
      </c>
      <c r="AJ163" s="4">
        <f t="shared" si="222"/>
        <v>1.7189767511865739E-2</v>
      </c>
      <c r="AK163" s="4">
        <f t="shared" si="222"/>
        <v>-0.65373612522591884</v>
      </c>
      <c r="AL163" s="4">
        <f t="shared" si="222"/>
        <v>2.0316670754078956</v>
      </c>
      <c r="AM163" s="4">
        <f t="shared" si="222"/>
        <v>-1.9535584071560095</v>
      </c>
      <c r="AN163" s="4">
        <f t="shared" si="222"/>
        <v>9.361442522775576E-2</v>
      </c>
      <c r="AO163" s="4">
        <f t="shared" si="222"/>
        <v>4.2136570352369063E-3</v>
      </c>
      <c r="AP163" s="4">
        <f t="shared" si="222"/>
        <v>0.98391550842926279</v>
      </c>
      <c r="AQ163" s="4">
        <f t="shared" si="222"/>
        <v>0.9451079383637051</v>
      </c>
      <c r="AR163" s="4">
        <f t="shared" si="222"/>
        <v>1.8668011693820148</v>
      </c>
      <c r="AS163" s="4">
        <f t="shared" si="222"/>
        <v>-0.93684847899203305</v>
      </c>
      <c r="AT163" s="4">
        <f t="shared" si="222"/>
        <v>2.4732069513929957</v>
      </c>
      <c r="AU163" s="4">
        <f t="shared" si="222"/>
        <v>0.14612326898982531</v>
      </c>
      <c r="AV163" s="4">
        <f t="shared" si="222"/>
        <v>0.33569412769170981</v>
      </c>
      <c r="AW163" s="4">
        <f t="shared" si="222"/>
        <v>-1.3607500073604655</v>
      </c>
      <c r="AY163" s="2">
        <f t="shared" si="214"/>
        <v>84.376585000689943</v>
      </c>
      <c r="AZ163" s="2">
        <f t="shared" si="214"/>
        <v>85.156373730669515</v>
      </c>
      <c r="BA163" s="2">
        <f t="shared" si="214"/>
        <v>84.096323287006939</v>
      </c>
      <c r="BB163" s="2">
        <f t="shared" si="214"/>
        <v>83.318332924333049</v>
      </c>
      <c r="BC163" s="2">
        <f t="shared" si="214"/>
        <v>84.031493700657151</v>
      </c>
      <c r="BD163" s="2">
        <f t="shared" si="214"/>
        <v>84.931819345566709</v>
      </c>
      <c r="BE163" s="2">
        <f t="shared" si="214"/>
        <v>84.476526176001258</v>
      </c>
      <c r="BF163" s="2">
        <f t="shared" si="214"/>
        <v>86.892186317036206</v>
      </c>
      <c r="BG163" s="2">
        <f t="shared" si="214"/>
        <v>87.220433628626807</v>
      </c>
      <c r="BH163" s="2">
        <f t="shared" si="214"/>
        <v>86.813155089528067</v>
      </c>
      <c r="BI163" s="2">
        <f t="shared" si="214"/>
        <v>85.955425554098312</v>
      </c>
      <c r="BJ163" s="2">
        <f t="shared" si="214"/>
        <v>86.676452880359705</v>
      </c>
      <c r="BK163" s="2">
        <f t="shared" si="214"/>
        <v>87.683830704274214</v>
      </c>
      <c r="BL163" s="2">
        <f t="shared" si="214"/>
        <v>89.07571689822106</v>
      </c>
      <c r="BM163" s="2">
        <f t="shared" si="214"/>
        <v>93.005712710581221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>
        <f t="shared" si="215"/>
        <v>86.177999999999997</v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>
        <f t="shared" si="215"/>
        <v>82.2</v>
      </c>
      <c r="CJ163" s="2" t="str">
        <f t="shared" si="215"/>
        <v/>
      </c>
      <c r="CK163" s="2">
        <f t="shared" si="215"/>
        <v>84.85</v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>
        <f t="shared" si="215"/>
        <v>89.512</v>
      </c>
      <c r="CQ163" s="2">
        <f t="shared" si="215"/>
        <v>87.927000000000007</v>
      </c>
      <c r="CR163" s="2">
        <f t="shared" si="215"/>
        <v>90.22</v>
      </c>
      <c r="CS163" s="2" t="str">
        <f t="shared" si="215"/>
        <v/>
      </c>
      <c r="CU163" s="2">
        <f t="shared" si="197"/>
        <v>86.177999999999997</v>
      </c>
      <c r="CV163" s="2" t="str">
        <f t="shared" si="198"/>
        <v/>
      </c>
      <c r="CW163" s="2" t="str">
        <f t="shared" si="199"/>
        <v/>
      </c>
      <c r="CX163" s="2">
        <f t="shared" si="200"/>
        <v>85.35</v>
      </c>
      <c r="CY163" s="2">
        <f t="shared" si="201"/>
        <v>82.2</v>
      </c>
      <c r="CZ163" s="2" t="str">
        <f t="shared" si="202"/>
        <v/>
      </c>
      <c r="DA163" s="2">
        <f t="shared" si="203"/>
        <v>84.85</v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>
        <f t="shared" si="208"/>
        <v>89.512</v>
      </c>
      <c r="DG163" s="2">
        <f t="shared" si="209"/>
        <v>87.927000000000007</v>
      </c>
      <c r="DH163" s="2">
        <f t="shared" si="210"/>
        <v>90.22</v>
      </c>
      <c r="DI163" s="2" t="str">
        <f t="shared" si="211"/>
        <v/>
      </c>
      <c r="DK163" s="2">
        <f t="shared" ref="DK163:DY179" si="223">BO$228*$B163+BO$229</f>
        <v>111.03213211875847</v>
      </c>
      <c r="DL163" s="2">
        <f t="shared" si="223"/>
        <v>105.93283232118762</v>
      </c>
      <c r="DM163" s="2">
        <f t="shared" si="223"/>
        <v>109.82632739212006</v>
      </c>
      <c r="DN163" s="2">
        <f t="shared" si="223"/>
        <v>114.74949812382738</v>
      </c>
      <c r="DO163" s="2">
        <f t="shared" si="223"/>
        <v>102.12143724696358</v>
      </c>
      <c r="DP163" s="2">
        <f t="shared" si="223"/>
        <v>114.10812178575338</v>
      </c>
      <c r="DQ163" s="2">
        <f t="shared" si="223"/>
        <v>112.75968468468466</v>
      </c>
      <c r="DR163" s="2">
        <f t="shared" si="223"/>
        <v>112.96788967611337</v>
      </c>
      <c r="DS163" s="2">
        <f t="shared" si="223"/>
        <v>117.94147663858192</v>
      </c>
      <c r="DT163" s="2">
        <f t="shared" si="223"/>
        <v>116.13994594594594</v>
      </c>
      <c r="DU163" s="2">
        <f t="shared" si="223"/>
        <v>110.28619784075573</v>
      </c>
      <c r="DV163" s="2">
        <f t="shared" si="223"/>
        <v>115.74682864646027</v>
      </c>
      <c r="DW163" s="2">
        <f t="shared" si="223"/>
        <v>117.68547368421052</v>
      </c>
      <c r="DX163" s="2">
        <f t="shared" si="223"/>
        <v>113.22600948316739</v>
      </c>
      <c r="DY163" s="2">
        <f t="shared" si="223"/>
        <v>111.13800557040999</v>
      </c>
      <c r="EA163" s="2">
        <f t="shared" si="213"/>
        <v>84.439046359691417</v>
      </c>
      <c r="EB163" s="2">
        <f t="shared" si="213"/>
        <v>85.73204334365326</v>
      </c>
      <c r="EC163" s="2">
        <f t="shared" si="213"/>
        <v>83.790016628108717</v>
      </c>
      <c r="ED163" s="2">
        <f t="shared" si="213"/>
        <v>81.732525347766455</v>
      </c>
      <c r="EE163" s="2">
        <f t="shared" si="213"/>
        <v>83.758013654358891</v>
      </c>
      <c r="EF163" s="2">
        <f t="shared" si="213"/>
        <v>85.141869613326975</v>
      </c>
      <c r="EG163" s="2">
        <f t="shared" si="213"/>
        <v>84.220492750681046</v>
      </c>
      <c r="EH163" s="2">
        <f t="shared" si="213"/>
        <v>87.178116859769773</v>
      </c>
      <c r="EI163" s="2">
        <f t="shared" si="213"/>
        <v>87.428245703014923</v>
      </c>
      <c r="EJ163" s="2">
        <f t="shared" si="213"/>
        <v>86.857140171554761</v>
      </c>
      <c r="EK163" s="2">
        <f t="shared" si="212"/>
        <v>85.890706303854856</v>
      </c>
      <c r="EL163" s="2">
        <f t="shared" si="179"/>
        <v>86.710723722120633</v>
      </c>
      <c r="EM163" s="2">
        <f t="shared" si="179"/>
        <v>87.502976067391245</v>
      </c>
      <c r="EN163" s="2">
        <f t="shared" si="179"/>
        <v>89.209476709061988</v>
      </c>
      <c r="EO163" s="2">
        <f t="shared" si="179"/>
        <v>93.442250495376499</v>
      </c>
      <c r="EQ163" s="2">
        <f t="shared" ref="EQ163:FE179" si="224">CU$228*$B163+CU$229</f>
        <v>84.215823265527746</v>
      </c>
      <c r="ER163" s="2">
        <f t="shared" si="224"/>
        <v>84.428865328032913</v>
      </c>
      <c r="ES163" s="2">
        <f t="shared" si="224"/>
        <v>84.682478253405051</v>
      </c>
      <c r="ET163" s="2">
        <f t="shared" si="224"/>
        <v>83.5452306494129</v>
      </c>
      <c r="EU163" s="2">
        <f t="shared" si="224"/>
        <v>84.596664794043164</v>
      </c>
      <c r="EV163" s="2">
        <f t="shared" si="224"/>
        <v>84.540471765396603</v>
      </c>
      <c r="EW163" s="2">
        <f t="shared" si="224"/>
        <v>84.955437272433073</v>
      </c>
      <c r="EX163" s="2">
        <f t="shared" si="224"/>
        <v>86.330162664819738</v>
      </c>
      <c r="EY163" s="2">
        <f t="shared" si="224"/>
        <v>86.877542422052898</v>
      </c>
      <c r="EZ163" s="2">
        <f t="shared" si="224"/>
        <v>86.723495853650178</v>
      </c>
      <c r="FA163" s="2">
        <f t="shared" si="224"/>
        <v>86.055552045934505</v>
      </c>
      <c r="FB163" s="2">
        <f t="shared" si="224"/>
        <v>86.59315720474369</v>
      </c>
      <c r="FC163" s="2">
        <f t="shared" si="224"/>
        <v>88.085108236710795</v>
      </c>
      <c r="FD163" s="2">
        <f t="shared" si="224"/>
        <v>88.644167486954444</v>
      </c>
      <c r="FE163" s="2">
        <f t="shared" si="224"/>
        <v>91.625599908626597</v>
      </c>
      <c r="FG163" s="2">
        <f t="shared" ref="FG163:FU179" si="225">POWER(10,($B163-C$231)/C$229)/(1+POWER(10,($B163-C$231)/C$229))</f>
        <v>0.99986461629945578</v>
      </c>
      <c r="FH163" s="2">
        <f t="shared" si="225"/>
        <v>0.99987015277098057</v>
      </c>
      <c r="FI163" s="2">
        <f t="shared" si="225"/>
        <v>0.99985728993378364</v>
      </c>
      <c r="FJ163" s="2">
        <f t="shared" si="225"/>
        <v>0.99984530954505446</v>
      </c>
      <c r="FK163" s="2">
        <f t="shared" si="225"/>
        <v>0.99985036694242169</v>
      </c>
      <c r="FL163" s="2">
        <f t="shared" si="225"/>
        <v>0.99984592155595697</v>
      </c>
      <c r="FM163" s="2">
        <f t="shared" si="225"/>
        <v>0.9998236603371915</v>
      </c>
      <c r="FN163" s="2">
        <f t="shared" si="225"/>
        <v>0.9998383049229238</v>
      </c>
      <c r="FO163" s="2">
        <f t="shared" si="225"/>
        <v>0.99982793787770707</v>
      </c>
      <c r="FP163" s="2">
        <f t="shared" si="225"/>
        <v>0.99983434783442915</v>
      </c>
      <c r="FQ163" s="2">
        <f t="shared" si="225"/>
        <v>0.99984868644756808</v>
      </c>
      <c r="FR163" s="2">
        <f t="shared" si="225"/>
        <v>0.99982974867463459</v>
      </c>
      <c r="FS163" s="2">
        <f t="shared" si="225"/>
        <v>0.99982727519100423</v>
      </c>
      <c r="FT163" s="2">
        <f t="shared" si="225"/>
        <v>0.99982190235445312</v>
      </c>
      <c r="FU163" s="2">
        <f t="shared" si="225"/>
        <v>0.99980985171790182</v>
      </c>
      <c r="FW163" s="2">
        <f t="shared" si="216"/>
        <v>0.29594442101941204</v>
      </c>
      <c r="FX163" s="2">
        <f t="shared" si="216"/>
        <v>0.4437556669348855</v>
      </c>
      <c r="FY163" s="2">
        <f t="shared" si="216"/>
        <v>0.33905213029701758</v>
      </c>
      <c r="FZ163" s="2">
        <f t="shared" si="216"/>
        <v>0.87201166377745865</v>
      </c>
      <c r="GA163" s="2">
        <f t="shared" si="216"/>
        <v>0.32281870049138217</v>
      </c>
      <c r="GB163" s="2">
        <f t="shared" si="216"/>
        <v>0.35669123786020973</v>
      </c>
      <c r="GC163" s="2">
        <f t="shared" si="216"/>
        <v>0.34152351151538668</v>
      </c>
      <c r="GD163" s="2">
        <f t="shared" si="216"/>
        <v>0.34211826978929205</v>
      </c>
      <c r="GE163" s="2">
        <f t="shared" si="216"/>
        <v>0.38689118628220565</v>
      </c>
      <c r="GF163" s="2">
        <f t="shared" si="216"/>
        <v>0.36541652486929105</v>
      </c>
      <c r="GG163" s="2">
        <f t="shared" si="216"/>
        <v>0.37021205998879725</v>
      </c>
      <c r="GH163" s="2">
        <f t="shared" si="216"/>
        <v>0.3335497043092927</v>
      </c>
      <c r="GI163" s="2">
        <f t="shared" si="216"/>
        <v>0.30172077752101856</v>
      </c>
      <c r="GJ163" s="2">
        <f t="shared" si="216"/>
        <v>0.24417981059568353</v>
      </c>
      <c r="GK163" s="2">
        <f t="shared" si="216"/>
        <v>0.24215036476014126</v>
      </c>
      <c r="GM163" s="86">
        <f t="shared" si="217"/>
        <v>0</v>
      </c>
      <c r="GN163" s="86">
        <f t="shared" si="217"/>
        <v>0</v>
      </c>
      <c r="GO163" s="86">
        <f t="shared" si="217"/>
        <v>0</v>
      </c>
      <c r="GP163" s="86">
        <f t="shared" si="217"/>
        <v>0</v>
      </c>
      <c r="GQ163" s="86">
        <f t="shared" si="217"/>
        <v>0</v>
      </c>
      <c r="GR163" s="86">
        <f t="shared" si="217"/>
        <v>0</v>
      </c>
      <c r="GS163" s="86">
        <f t="shared" si="217"/>
        <v>0</v>
      </c>
      <c r="GT163" s="86">
        <f t="shared" si="217"/>
        <v>0</v>
      </c>
      <c r="GU163" s="86">
        <f t="shared" si="217"/>
        <v>0</v>
      </c>
      <c r="GV163" s="86">
        <f t="shared" si="217"/>
        <v>0</v>
      </c>
      <c r="GW163" s="86">
        <f t="shared" si="217"/>
        <v>0</v>
      </c>
      <c r="GX163" s="86">
        <f t="shared" si="217"/>
        <v>0</v>
      </c>
      <c r="GY163" s="86">
        <f t="shared" si="217"/>
        <v>0</v>
      </c>
      <c r="GZ163" s="86">
        <f t="shared" si="217"/>
        <v>2.8529493841996222E-228</v>
      </c>
      <c r="HA163" s="86">
        <f t="shared" si="217"/>
        <v>1.3443849644308237E-188</v>
      </c>
      <c r="HC163" s="86">
        <f t="shared" si="181"/>
        <v>1.7522567719214055E-209</v>
      </c>
      <c r="HD163" s="86">
        <f t="shared" si="181"/>
        <v>8.2641630342992875E-264</v>
      </c>
      <c r="HE163" s="86">
        <f t="shared" si="181"/>
        <v>1.376011766509189E-291</v>
      </c>
      <c r="HF163" s="86">
        <f t="shared" si="180"/>
        <v>6.6534169763474567E-258</v>
      </c>
      <c r="HG163" s="86">
        <f t="shared" si="180"/>
        <v>0</v>
      </c>
      <c r="HH163" s="86">
        <f t="shared" si="180"/>
        <v>0</v>
      </c>
      <c r="HI163" s="86">
        <f t="shared" si="180"/>
        <v>0</v>
      </c>
      <c r="HJ163" s="86">
        <f t="shared" si="180"/>
        <v>0</v>
      </c>
      <c r="HK163" s="86">
        <f t="shared" si="180"/>
        <v>0</v>
      </c>
      <c r="HL163" s="86">
        <f t="shared" si="161"/>
        <v>0</v>
      </c>
      <c r="HM163" s="86">
        <f t="shared" si="161"/>
        <v>1.100638378307696E-298</v>
      </c>
      <c r="HN163" s="86">
        <f t="shared" si="161"/>
        <v>4.15218794253204E-279</v>
      </c>
      <c r="HO163" s="86">
        <f t="shared" si="161"/>
        <v>2.0238837083741024E-243</v>
      </c>
      <c r="HP163" s="86">
        <f t="shared" si="161"/>
        <v>6.4601217897559273E-154</v>
      </c>
      <c r="HQ163" s="86">
        <f t="shared" si="161"/>
        <v>4.9553026570329452E-138</v>
      </c>
      <c r="HS163" s="86">
        <f t="shared" si="218"/>
        <v>2.0680794480037582E-3</v>
      </c>
      <c r="HT163" s="86">
        <f t="shared" si="218"/>
        <v>1.3128583203108615E-4</v>
      </c>
      <c r="HU163" s="86">
        <f t="shared" si="218"/>
        <v>3.2999613628191565E-4</v>
      </c>
      <c r="HV163" s="86">
        <f t="shared" si="218"/>
        <v>9.2889753325285694E-5</v>
      </c>
      <c r="HW163" s="86">
        <f t="shared" si="218"/>
        <v>1.0708896938446234E-4</v>
      </c>
      <c r="HX163" s="86">
        <f t="shared" si="218"/>
        <v>4.6112765057712103E-5</v>
      </c>
      <c r="HY163" s="86">
        <f t="shared" si="218"/>
        <v>7.7662834906227598E-5</v>
      </c>
      <c r="HZ163" s="86">
        <f t="shared" si="218"/>
        <v>5.5903984826197978E-5</v>
      </c>
      <c r="IA163" s="86">
        <f t="shared" si="218"/>
        <v>4.0701219119627433E-5</v>
      </c>
      <c r="IB163" s="86">
        <f t="shared" si="218"/>
        <v>1.8743059410867251E-5</v>
      </c>
      <c r="IC163" s="86">
        <f t="shared" si="218"/>
        <v>5.776883808772239E-5</v>
      </c>
      <c r="ID163" s="86">
        <f t="shared" si="218"/>
        <v>1.6522836970977252E-4</v>
      </c>
      <c r="IE163" s="86">
        <f t="shared" si="218"/>
        <v>2.9397755683384938E-4</v>
      </c>
      <c r="IF163" s="86">
        <f t="shared" si="218"/>
        <v>1.2145000744083477E-4</v>
      </c>
      <c r="IG163" s="86">
        <f t="shared" si="218"/>
        <v>7.9215449734245161E-4</v>
      </c>
      <c r="II163" s="86">
        <f t="shared" si="219"/>
        <v>3.4896259743809237E-3</v>
      </c>
      <c r="IJ163" s="86">
        <f t="shared" si="219"/>
        <v>0.26951762750505692</v>
      </c>
      <c r="IK163" s="86">
        <f t="shared" si="219"/>
        <v>1.5167070037720293E-2</v>
      </c>
      <c r="IL163" s="86">
        <f t="shared" si="219"/>
        <v>2.4689455324816497E-3</v>
      </c>
      <c r="IM163" s="86">
        <f t="shared" si="219"/>
        <v>3.5329459183588191E-3</v>
      </c>
      <c r="IN163" s="86">
        <f t="shared" si="219"/>
        <v>1.8653441216457466E-2</v>
      </c>
      <c r="IO163" s="86">
        <f t="shared" si="219"/>
        <v>8.1218994541903729E-3</v>
      </c>
      <c r="IP163" s="86">
        <f t="shared" si="219"/>
        <v>1.0920163129612859E-2</v>
      </c>
      <c r="IQ163" s="86">
        <f t="shared" si="219"/>
        <v>5.4166195406667304E-2</v>
      </c>
      <c r="IR163" s="86">
        <f t="shared" si="219"/>
        <v>2.1286421444256739E-2</v>
      </c>
      <c r="IS163" s="86">
        <f t="shared" si="219"/>
        <v>2.8263852625309796E-2</v>
      </c>
      <c r="IT163" s="86">
        <f t="shared" si="219"/>
        <v>6.0076239511376948E-3</v>
      </c>
      <c r="IU163" s="86">
        <f t="shared" si="219"/>
        <v>1.1298233454998692E-3</v>
      </c>
      <c r="IV163" s="86">
        <f t="shared" si="219"/>
        <v>6.8377215820530114E-3</v>
      </c>
      <c r="IW163" s="86">
        <f t="shared" si="219"/>
        <v>1.6667827103655289E-2</v>
      </c>
      <c r="IY163" s="86">
        <f t="shared" si="220"/>
        <v>5.5577054223846824E-3</v>
      </c>
      <c r="IZ163" s="86">
        <f t="shared" si="220"/>
        <v>0.26964891333708801</v>
      </c>
      <c r="JA163" s="86">
        <f t="shared" si="220"/>
        <v>1.5497066174002209E-2</v>
      </c>
      <c r="JB163" s="86">
        <f t="shared" si="220"/>
        <v>2.5618352858069356E-3</v>
      </c>
      <c r="JC163" s="86">
        <f t="shared" si="220"/>
        <v>3.6400348877432816E-3</v>
      </c>
      <c r="JD163" s="86">
        <f t="shared" si="220"/>
        <v>1.8699553981515179E-2</v>
      </c>
      <c r="JE163" s="86">
        <f t="shared" si="220"/>
        <v>8.1995622890966013E-3</v>
      </c>
      <c r="JF163" s="86">
        <f t="shared" si="220"/>
        <v>1.0976067114439056E-2</v>
      </c>
      <c r="JG163" s="86">
        <f t="shared" si="220"/>
        <v>5.4206896625786934E-2</v>
      </c>
      <c r="JH163" s="86">
        <f t="shared" si="220"/>
        <v>2.1305164503667606E-2</v>
      </c>
      <c r="JI163" s="86">
        <f t="shared" si="220"/>
        <v>2.832162146339752E-2</v>
      </c>
      <c r="JJ163" s="86">
        <f t="shared" si="220"/>
        <v>6.172852320847467E-3</v>
      </c>
      <c r="JK163" s="86">
        <f t="shared" si="220"/>
        <v>1.4238009023337186E-3</v>
      </c>
      <c r="JL163" s="86">
        <f t="shared" si="220"/>
        <v>6.9591715894938462E-3</v>
      </c>
      <c r="JM163" s="86">
        <f t="shared" si="220"/>
        <v>1.7459981600997741E-2</v>
      </c>
    </row>
    <row r="164" spans="2:273" x14ac:dyDescent="0.25">
      <c r="B164" s="2">
        <v>137</v>
      </c>
      <c r="C164" s="37">
        <v>84.266999999999996</v>
      </c>
      <c r="D164" s="37">
        <v>82.1</v>
      </c>
      <c r="E164" s="37">
        <v>84.15</v>
      </c>
      <c r="F164" s="37">
        <v>87.55</v>
      </c>
      <c r="G164" s="37">
        <v>85.6</v>
      </c>
      <c r="H164" s="37">
        <v>85.85</v>
      </c>
      <c r="I164" s="37">
        <v>83.075000000000003</v>
      </c>
      <c r="J164" s="37">
        <v>87.95</v>
      </c>
      <c r="K164" s="37">
        <v>90.853999999999999</v>
      </c>
      <c r="L164" s="37">
        <v>89.537000000000006</v>
      </c>
      <c r="M164" s="37">
        <v>90.049000000000007</v>
      </c>
      <c r="N164" s="37">
        <v>88.683000000000007</v>
      </c>
      <c r="O164" s="37">
        <v>87.756</v>
      </c>
      <c r="P164" s="37">
        <v>92.244</v>
      </c>
      <c r="Q164" s="37">
        <v>98.171000000000006</v>
      </c>
      <c r="S164" s="4">
        <f t="shared" si="221"/>
        <v>84.259998569357435</v>
      </c>
      <c r="T164" s="4">
        <f t="shared" si="221"/>
        <v>85.137535338150968</v>
      </c>
      <c r="U164" s="4">
        <f t="shared" si="221"/>
        <v>84.478332342172223</v>
      </c>
      <c r="V164" s="4" t="e">
        <f t="shared" si="221"/>
        <v>#N/A</v>
      </c>
      <c r="W164" s="4">
        <f t="shared" si="221"/>
        <v>84.235690596003082</v>
      </c>
      <c r="X164" s="4">
        <f t="shared" si="221"/>
        <v>85.765246839292857</v>
      </c>
      <c r="Y164" s="4">
        <f t="shared" si="221"/>
        <v>85.19215941445195</v>
      </c>
      <c r="Z164" s="4">
        <f t="shared" si="221"/>
        <v>87.686567453957807</v>
      </c>
      <c r="AA164" s="4">
        <f t="shared" si="221"/>
        <v>90.188072733227557</v>
      </c>
      <c r="AB164" s="4">
        <f t="shared" si="221"/>
        <v>88.55942381962268</v>
      </c>
      <c r="AC164" s="4">
        <f t="shared" si="221"/>
        <v>88.101601230456424</v>
      </c>
      <c r="AD164" s="4">
        <f t="shared" si="221"/>
        <v>87.397679279739805</v>
      </c>
      <c r="AE164" s="4">
        <f t="shared" si="221"/>
        <v>87.841437795082655</v>
      </c>
      <c r="AF164" s="4">
        <f t="shared" si="221"/>
        <v>90.364475726128489</v>
      </c>
      <c r="AG164" s="4">
        <f t="shared" si="221"/>
        <v>98.893313769670655</v>
      </c>
      <c r="AI164" s="4">
        <f t="shared" si="222"/>
        <v>7.0014306425605355E-3</v>
      </c>
      <c r="AJ164" s="4">
        <f t="shared" si="222"/>
        <v>-3.037535338150974</v>
      </c>
      <c r="AK164" s="4">
        <f t="shared" si="222"/>
        <v>-0.3283323421722173</v>
      </c>
      <c r="AL164" s="4">
        <f t="shared" si="222"/>
        <v>0</v>
      </c>
      <c r="AM164" s="4">
        <f t="shared" si="222"/>
        <v>1.3643094039969128</v>
      </c>
      <c r="AN164" s="4">
        <f t="shared" si="222"/>
        <v>8.4753160707137454E-2</v>
      </c>
      <c r="AO164" s="4">
        <f t="shared" si="222"/>
        <v>-2.1171594144519474</v>
      </c>
      <c r="AP164" s="4">
        <f t="shared" si="222"/>
        <v>0.26343254604219624</v>
      </c>
      <c r="AQ164" s="4">
        <f t="shared" si="222"/>
        <v>0.66592726677244229</v>
      </c>
      <c r="AR164" s="4">
        <f t="shared" si="222"/>
        <v>0.97757618037732641</v>
      </c>
      <c r="AS164" s="4">
        <f t="shared" si="222"/>
        <v>1.9473987695435824</v>
      </c>
      <c r="AT164" s="4">
        <f t="shared" si="222"/>
        <v>1.2853207202602022</v>
      </c>
      <c r="AU164" s="4">
        <f t="shared" si="222"/>
        <v>-8.5437795082654588E-2</v>
      </c>
      <c r="AV164" s="4">
        <f t="shared" si="222"/>
        <v>1.8795242738715103</v>
      </c>
      <c r="AW164" s="4">
        <f t="shared" si="222"/>
        <v>-0.72231376967064875</v>
      </c>
      <c r="AY164" s="2">
        <f t="shared" si="214"/>
        <v>84.259998569357435</v>
      </c>
      <c r="AZ164" s="2">
        <f t="shared" si="214"/>
        <v>84.995371486791598</v>
      </c>
      <c r="BA164" s="2">
        <f t="shared" si="214"/>
        <v>83.97502612260547</v>
      </c>
      <c r="BB164" s="2" t="e">
        <f t="shared" si="214"/>
        <v>#N/A</v>
      </c>
      <c r="BC164" s="2">
        <f t="shared" si="214"/>
        <v>83.927532607112482</v>
      </c>
      <c r="BD164" s="2">
        <f t="shared" si="214"/>
        <v>84.813452579379543</v>
      </c>
      <c r="BE164" s="2">
        <f t="shared" si="214"/>
        <v>84.343966003037821</v>
      </c>
      <c r="BF164" s="2">
        <f t="shared" si="214"/>
        <v>86.777723089363874</v>
      </c>
      <c r="BG164" s="2">
        <f t="shared" si="214"/>
        <v>87.089547665696898</v>
      </c>
      <c r="BH164" s="2">
        <f t="shared" si="214"/>
        <v>86.682983878121917</v>
      </c>
      <c r="BI164" s="2">
        <f t="shared" si="214"/>
        <v>85.811793869515071</v>
      </c>
      <c r="BJ164" s="2">
        <f t="shared" si="214"/>
        <v>86.539568931129224</v>
      </c>
      <c r="BK164" s="2">
        <f t="shared" si="214"/>
        <v>87.564371839794262</v>
      </c>
      <c r="BL164" s="2">
        <f t="shared" si="214"/>
        <v>88.96394963672175</v>
      </c>
      <c r="BM164" s="2">
        <f t="shared" si="214"/>
        <v>92.934582291757678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>
        <f t="shared" si="215"/>
        <v>84.266999999999996</v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>
        <f t="shared" si="215"/>
        <v>85.6</v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>
        <f t="shared" si="215"/>
        <v>87.756</v>
      </c>
      <c r="CR164" s="2" t="str">
        <f t="shared" si="215"/>
        <v/>
      </c>
      <c r="CS164" s="2" t="str">
        <f t="shared" si="215"/>
        <v/>
      </c>
      <c r="CU164" s="2">
        <f t="shared" si="197"/>
        <v>84.266999999999996</v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>
        <f t="shared" si="201"/>
        <v>85.6</v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>
        <f t="shared" si="209"/>
        <v>87.756</v>
      </c>
      <c r="DH164" s="2" t="str">
        <f t="shared" si="210"/>
        <v/>
      </c>
      <c r="DI164" s="2" t="str">
        <f t="shared" si="211"/>
        <v/>
      </c>
      <c r="DK164" s="2">
        <f t="shared" si="223"/>
        <v>111.12767017543862</v>
      </c>
      <c r="DL164" s="2">
        <f t="shared" si="223"/>
        <v>105.97054993252364</v>
      </c>
      <c r="DM164" s="2">
        <f t="shared" si="223"/>
        <v>109.90675187617261</v>
      </c>
      <c r="DN164" s="2">
        <f t="shared" si="223"/>
        <v>114.86188555347091</v>
      </c>
      <c r="DO164" s="2">
        <f t="shared" si="223"/>
        <v>102.14773279352228</v>
      </c>
      <c r="DP164" s="2">
        <f t="shared" si="223"/>
        <v>114.24463836305942</v>
      </c>
      <c r="DQ164" s="2">
        <f t="shared" si="223"/>
        <v>112.877027027027</v>
      </c>
      <c r="DR164" s="2">
        <f t="shared" si="223"/>
        <v>113.07904858299597</v>
      </c>
      <c r="DS164" s="2">
        <f t="shared" si="223"/>
        <v>118.07363409563412</v>
      </c>
      <c r="DT164" s="2">
        <f t="shared" si="223"/>
        <v>116.2395609293504</v>
      </c>
      <c r="DU164" s="2">
        <f t="shared" si="223"/>
        <v>110.34793650472335</v>
      </c>
      <c r="DV164" s="2">
        <f t="shared" si="223"/>
        <v>115.86738034795934</v>
      </c>
      <c r="DW164" s="2">
        <f t="shared" si="223"/>
        <v>117.80856756756756</v>
      </c>
      <c r="DX164" s="2">
        <f t="shared" si="223"/>
        <v>113.32354054054055</v>
      </c>
      <c r="DY164" s="2">
        <f t="shared" si="223"/>
        <v>111.23137889928699</v>
      </c>
      <c r="EA164" s="2">
        <f t="shared" si="213"/>
        <v>84.328990380906447</v>
      </c>
      <c r="EB164" s="2">
        <f t="shared" si="213"/>
        <v>85.614963880288968</v>
      </c>
      <c r="EC164" s="2">
        <f t="shared" si="213"/>
        <v>83.642098033545381</v>
      </c>
      <c r="ED164" s="2">
        <f t="shared" si="213"/>
        <v>81.551381269592468</v>
      </c>
      <c r="EE164" s="2">
        <f t="shared" si="213"/>
        <v>83.629469580673828</v>
      </c>
      <c r="EF164" s="2">
        <f t="shared" si="213"/>
        <v>85.042605855421442</v>
      </c>
      <c r="EG164" s="2">
        <f t="shared" si="213"/>
        <v>84.065774717754607</v>
      </c>
      <c r="EH164" s="2">
        <f t="shared" si="213"/>
        <v>87.089980958740284</v>
      </c>
      <c r="EI164" s="2">
        <f t="shared" si="213"/>
        <v>87.315939137785278</v>
      </c>
      <c r="EJ164" s="2">
        <f t="shared" si="213"/>
        <v>86.731605629462209</v>
      </c>
      <c r="EK164" s="2">
        <f t="shared" si="212"/>
        <v>85.742083718820837</v>
      </c>
      <c r="EL164" s="2">
        <f t="shared" si="179"/>
        <v>86.577780454392055</v>
      </c>
      <c r="EM164" s="2">
        <f t="shared" si="179"/>
        <v>87.367368347295326</v>
      </c>
      <c r="EN164" s="2">
        <f t="shared" si="179"/>
        <v>89.111752543720186</v>
      </c>
      <c r="EO164" s="2">
        <f t="shared" si="179"/>
        <v>93.414570508586536</v>
      </c>
      <c r="EQ164" s="2">
        <f t="shared" si="224"/>
        <v>84.099819832087206</v>
      </c>
      <c r="ER164" s="2">
        <f t="shared" si="224"/>
        <v>84.281887976277218</v>
      </c>
      <c r="ES164" s="2">
        <f t="shared" si="224"/>
        <v>84.557433901796941</v>
      </c>
      <c r="ET164" s="2">
        <f t="shared" si="224"/>
        <v>83.4047205248023</v>
      </c>
      <c r="EU164" s="2">
        <f t="shared" si="224"/>
        <v>84.490406295823746</v>
      </c>
      <c r="EV164" s="2">
        <f t="shared" si="224"/>
        <v>84.425675869143475</v>
      </c>
      <c r="EW164" s="2">
        <f t="shared" si="224"/>
        <v>84.820358431409502</v>
      </c>
      <c r="EX164" s="2">
        <f t="shared" si="224"/>
        <v>86.219541878256479</v>
      </c>
      <c r="EY164" s="2">
        <f t="shared" si="224"/>
        <v>86.750548608830357</v>
      </c>
      <c r="EZ164" s="2">
        <f t="shared" si="224"/>
        <v>86.594458055765415</v>
      </c>
      <c r="FA164" s="2">
        <f t="shared" si="224"/>
        <v>85.911283289334705</v>
      </c>
      <c r="FB164" s="2">
        <f t="shared" si="224"/>
        <v>86.457102820953082</v>
      </c>
      <c r="FC164" s="2">
        <f t="shared" si="224"/>
        <v>87.965267684209451</v>
      </c>
      <c r="FD164" s="2">
        <f t="shared" si="224"/>
        <v>88.53166939534502</v>
      </c>
      <c r="FE164" s="2">
        <f t="shared" si="224"/>
        <v>91.552648324638909</v>
      </c>
      <c r="FG164" s="2">
        <f t="shared" si="225"/>
        <v>0.99987652712678587</v>
      </c>
      <c r="FH164" s="2">
        <f t="shared" si="225"/>
        <v>0.99988157656666865</v>
      </c>
      <c r="FI164" s="2">
        <f t="shared" si="225"/>
        <v>0.99986984523838007</v>
      </c>
      <c r="FJ164" s="2">
        <f t="shared" si="225"/>
        <v>0.99985891870807564</v>
      </c>
      <c r="FK164" s="2">
        <f t="shared" si="225"/>
        <v>0.99986353123280292</v>
      </c>
      <c r="FL164" s="2">
        <f t="shared" si="225"/>
        <v>0.99985947688381704</v>
      </c>
      <c r="FM164" s="2">
        <f t="shared" si="225"/>
        <v>0.99983917382073473</v>
      </c>
      <c r="FN164" s="2">
        <f t="shared" si="225"/>
        <v>0.99985253023892262</v>
      </c>
      <c r="FO164" s="2">
        <f t="shared" si="225"/>
        <v>0.99984307510364578</v>
      </c>
      <c r="FP164" s="2">
        <f t="shared" si="225"/>
        <v>0.99984892122737357</v>
      </c>
      <c r="FQ164" s="2">
        <f t="shared" si="225"/>
        <v>0.99986199856269609</v>
      </c>
      <c r="FR164" s="2">
        <f t="shared" si="225"/>
        <v>0.99984472661981472</v>
      </c>
      <c r="FS164" s="2">
        <f t="shared" si="225"/>
        <v>0.99984247070785393</v>
      </c>
      <c r="FT164" s="2">
        <f t="shared" si="225"/>
        <v>0.99983757047141919</v>
      </c>
      <c r="FU164" s="2">
        <f t="shared" si="225"/>
        <v>0.99982657980415035</v>
      </c>
      <c r="FW164" s="2">
        <f t="shared" si="216"/>
        <v>0.3154887131618761</v>
      </c>
      <c r="FX164" s="2">
        <f t="shared" si="216"/>
        <v>0.46659231482115254</v>
      </c>
      <c r="FY164" s="2">
        <f t="shared" si="216"/>
        <v>0.35998766215682598</v>
      </c>
      <c r="FZ164" s="2">
        <f t="shared" si="216"/>
        <v>0.88194374940233322</v>
      </c>
      <c r="GA164" s="2">
        <f t="shared" si="216"/>
        <v>0.34327245741390072</v>
      </c>
      <c r="GB164" s="2">
        <f t="shared" si="216"/>
        <v>0.37809288223452786</v>
      </c>
      <c r="GC164" s="2">
        <f t="shared" si="216"/>
        <v>0.36252794316149134</v>
      </c>
      <c r="GD164" s="2">
        <f t="shared" si="216"/>
        <v>0.36313910767183544</v>
      </c>
      <c r="GE164" s="2">
        <f t="shared" si="216"/>
        <v>0.408952941976439</v>
      </c>
      <c r="GF164" s="2">
        <f t="shared" si="216"/>
        <v>0.38702673025085443</v>
      </c>
      <c r="GG164" s="2">
        <f t="shared" si="216"/>
        <v>0.39193070905734834</v>
      </c>
      <c r="GH164" s="2">
        <f t="shared" si="216"/>
        <v>0.35432761833373388</v>
      </c>
      <c r="GI164" s="2">
        <f t="shared" si="216"/>
        <v>0.32147236176194449</v>
      </c>
      <c r="GJ164" s="2">
        <f t="shared" si="216"/>
        <v>0.26157563227597624</v>
      </c>
      <c r="GK164" s="2">
        <f t="shared" si="216"/>
        <v>0.25945123560704764</v>
      </c>
      <c r="GM164" s="86">
        <f t="shared" si="217"/>
        <v>0</v>
      </c>
      <c r="GN164" s="86">
        <f t="shared" si="217"/>
        <v>0</v>
      </c>
      <c r="GO164" s="86">
        <f t="shared" si="217"/>
        <v>0</v>
      </c>
      <c r="GP164" s="86">
        <f t="shared" si="217"/>
        <v>0</v>
      </c>
      <c r="GQ164" s="86">
        <f t="shared" si="217"/>
        <v>0</v>
      </c>
      <c r="GR164" s="86">
        <f t="shared" si="217"/>
        <v>0</v>
      </c>
      <c r="GS164" s="86">
        <f t="shared" si="217"/>
        <v>0</v>
      </c>
      <c r="GT164" s="86">
        <f t="shared" si="217"/>
        <v>0</v>
      </c>
      <c r="GU164" s="86">
        <f t="shared" si="217"/>
        <v>0</v>
      </c>
      <c r="GV164" s="86">
        <f t="shared" si="217"/>
        <v>0</v>
      </c>
      <c r="GW164" s="86">
        <f t="shared" si="217"/>
        <v>0</v>
      </c>
      <c r="GX164" s="86">
        <f t="shared" si="217"/>
        <v>0</v>
      </c>
      <c r="GY164" s="86">
        <f t="shared" si="217"/>
        <v>0</v>
      </c>
      <c r="GZ164" s="86">
        <f t="shared" si="217"/>
        <v>3.1219281459084675E-234</v>
      </c>
      <c r="HA164" s="86">
        <f t="shared" si="217"/>
        <v>1.9457866788611078E-193</v>
      </c>
      <c r="HC164" s="86">
        <f t="shared" si="181"/>
        <v>3.9825908195561631E-217</v>
      </c>
      <c r="HD164" s="86">
        <f t="shared" si="181"/>
        <v>3.0473810308131123E-273</v>
      </c>
      <c r="HE164" s="86">
        <f t="shared" si="181"/>
        <v>5.676820853888256E-302</v>
      </c>
      <c r="HF164" s="86">
        <f t="shared" si="180"/>
        <v>4.6710809471497552E-267</v>
      </c>
      <c r="HG164" s="86">
        <f t="shared" si="180"/>
        <v>0</v>
      </c>
      <c r="HH164" s="86">
        <f t="shared" si="180"/>
        <v>0</v>
      </c>
      <c r="HI164" s="86">
        <f t="shared" si="180"/>
        <v>0</v>
      </c>
      <c r="HJ164" s="86">
        <f t="shared" si="180"/>
        <v>0</v>
      </c>
      <c r="HK164" s="86">
        <f t="shared" si="180"/>
        <v>0</v>
      </c>
      <c r="HL164" s="86">
        <f t="shared" si="161"/>
        <v>0</v>
      </c>
      <c r="HM164" s="86">
        <f t="shared" si="161"/>
        <v>0</v>
      </c>
      <c r="HN164" s="86">
        <f t="shared" si="161"/>
        <v>4.2189375550971867E-289</v>
      </c>
      <c r="HO164" s="86">
        <f t="shared" si="161"/>
        <v>2.8967598182768725E-252</v>
      </c>
      <c r="HP164" s="86">
        <f t="shared" si="161"/>
        <v>1.5460218903465545E-159</v>
      </c>
      <c r="HQ164" s="86">
        <f t="shared" si="161"/>
        <v>5.4966360588153298E-143</v>
      </c>
      <c r="HS164" s="86">
        <f t="shared" si="218"/>
        <v>1.1985810199297169E-3</v>
      </c>
      <c r="HT164" s="86">
        <f t="shared" si="218"/>
        <v>6.6072885844787945E-5</v>
      </c>
      <c r="HU164" s="86">
        <f t="shared" si="218"/>
        <v>1.7019868066586521E-4</v>
      </c>
      <c r="HV164" s="86">
        <f t="shared" si="218"/>
        <v>4.152329410016378E-5</v>
      </c>
      <c r="HW164" s="86">
        <f t="shared" si="218"/>
        <v>4.9151950358860832E-5</v>
      </c>
      <c r="HX164" s="86">
        <f t="shared" si="218"/>
        <v>2.0515957299697445E-5</v>
      </c>
      <c r="HY164" s="86">
        <f t="shared" si="218"/>
        <v>3.4677740708610516E-5</v>
      </c>
      <c r="HZ164" s="86">
        <f t="shared" si="218"/>
        <v>2.5404219699422228E-5</v>
      </c>
      <c r="IA164" s="86">
        <f t="shared" si="218"/>
        <v>1.7775570178427224E-5</v>
      </c>
      <c r="IB164" s="86">
        <f t="shared" si="218"/>
        <v>7.7465529141974135E-6</v>
      </c>
      <c r="IC164" s="86">
        <f t="shared" si="218"/>
        <v>2.5400097855091347E-5</v>
      </c>
      <c r="ID164" s="86">
        <f t="shared" si="218"/>
        <v>7.7038365625609992E-5</v>
      </c>
      <c r="IE164" s="86">
        <f t="shared" si="218"/>
        <v>1.4207371858488609E-4</v>
      </c>
      <c r="IF164" s="86">
        <f t="shared" si="218"/>
        <v>4.1415778400532408E-5</v>
      </c>
      <c r="IG164" s="86">
        <f t="shared" si="218"/>
        <v>3.5255128651348079E-4</v>
      </c>
      <c r="II164" s="86">
        <f t="shared" si="219"/>
        <v>8.5425389993297844E-3</v>
      </c>
      <c r="IJ164" s="86">
        <f t="shared" si="219"/>
        <v>0.36819585485573358</v>
      </c>
      <c r="IK164" s="86">
        <f t="shared" si="219"/>
        <v>3.3255949775146253E-2</v>
      </c>
      <c r="IL164" s="86">
        <f t="shared" si="219"/>
        <v>1.5117405710272087E-3</v>
      </c>
      <c r="IM164" s="86">
        <f t="shared" si="219"/>
        <v>9.9508431000104852E-3</v>
      </c>
      <c r="IN164" s="86">
        <f t="shared" si="219"/>
        <v>4.2557263581759985E-2</v>
      </c>
      <c r="IO164" s="86">
        <f t="shared" si="219"/>
        <v>2.1043130147485035E-2</v>
      </c>
      <c r="IP164" s="86">
        <f t="shared" si="219"/>
        <v>2.6377554242181786E-2</v>
      </c>
      <c r="IQ164" s="86">
        <f t="shared" si="219"/>
        <v>0.10651793728480508</v>
      </c>
      <c r="IR164" s="86">
        <f t="shared" si="219"/>
        <v>4.9252239767237069E-2</v>
      </c>
      <c r="IS164" s="86">
        <f t="shared" si="219"/>
        <v>6.1936894209617392E-2</v>
      </c>
      <c r="IT164" s="86">
        <f t="shared" si="219"/>
        <v>1.5966948209151229E-2</v>
      </c>
      <c r="IU164" s="86">
        <f t="shared" si="219"/>
        <v>3.5616386700352801E-3</v>
      </c>
      <c r="IV164" s="86">
        <f t="shared" si="219"/>
        <v>1.2697818306910304E-2</v>
      </c>
      <c r="IW164" s="86">
        <f t="shared" si="219"/>
        <v>2.6779907670655318E-2</v>
      </c>
      <c r="IY164" s="86">
        <f t="shared" si="220"/>
        <v>9.7411200192595009E-3</v>
      </c>
      <c r="IZ164" s="86">
        <f t="shared" si="220"/>
        <v>0.3682619277415784</v>
      </c>
      <c r="JA164" s="86">
        <f t="shared" si="220"/>
        <v>3.342614845581212E-2</v>
      </c>
      <c r="JB164" s="86">
        <f t="shared" si="220"/>
        <v>1.5532638651273726E-3</v>
      </c>
      <c r="JC164" s="86">
        <f t="shared" si="220"/>
        <v>9.9999950503693452E-3</v>
      </c>
      <c r="JD164" s="86">
        <f t="shared" si="220"/>
        <v>4.2577779539059682E-2</v>
      </c>
      <c r="JE164" s="86">
        <f t="shared" si="220"/>
        <v>2.1077807888193644E-2</v>
      </c>
      <c r="JF164" s="86">
        <f t="shared" si="220"/>
        <v>2.6402958461881208E-2</v>
      </c>
      <c r="JG164" s="86">
        <f t="shared" si="220"/>
        <v>0.10653571285498351</v>
      </c>
      <c r="JH164" s="86">
        <f t="shared" si="220"/>
        <v>4.9259986320151265E-2</v>
      </c>
      <c r="JI164" s="86">
        <f t="shared" si="220"/>
        <v>6.1962294307472486E-2</v>
      </c>
      <c r="JJ164" s="86">
        <f t="shared" si="220"/>
        <v>1.604398657477684E-2</v>
      </c>
      <c r="JK164" s="86">
        <f t="shared" si="220"/>
        <v>3.7037123886201661E-3</v>
      </c>
      <c r="JL164" s="86">
        <f t="shared" si="220"/>
        <v>1.2739234085310837E-2</v>
      </c>
      <c r="JM164" s="86">
        <f t="shared" si="220"/>
        <v>2.7132458957168797E-2</v>
      </c>
    </row>
    <row r="165" spans="2:273" x14ac:dyDescent="0.25">
      <c r="B165" s="2">
        <v>138</v>
      </c>
      <c r="C165" s="37">
        <v>81.756</v>
      </c>
      <c r="D165" s="37">
        <v>85.55</v>
      </c>
      <c r="E165" s="37">
        <v>84.75</v>
      </c>
      <c r="F165" s="37">
        <v>82.45</v>
      </c>
      <c r="G165" s="37">
        <v>84.424999999999997</v>
      </c>
      <c r="H165" s="37">
        <v>86.775000000000006</v>
      </c>
      <c r="I165" s="37">
        <v>88.625</v>
      </c>
      <c r="J165" s="37">
        <v>89.424999999999997</v>
      </c>
      <c r="K165" s="37">
        <v>91.415000000000006</v>
      </c>
      <c r="L165" s="37">
        <v>89.78</v>
      </c>
      <c r="M165" s="37">
        <v>90.659000000000006</v>
      </c>
      <c r="N165" s="37">
        <v>88.194999999999993</v>
      </c>
      <c r="O165" s="37">
        <v>90.366</v>
      </c>
      <c r="P165" s="37">
        <v>91.122</v>
      </c>
      <c r="Q165" s="37">
        <v>103.244</v>
      </c>
      <c r="S165" s="4">
        <f t="shared" si="221"/>
        <v>84.143044288123178</v>
      </c>
      <c r="T165" s="4">
        <f t="shared" si="221"/>
        <v>84.97580233059098</v>
      </c>
      <c r="U165" s="4">
        <f t="shared" si="221"/>
        <v>84.734205030458114</v>
      </c>
      <c r="V165" s="4" t="e">
        <f t="shared" si="221"/>
        <v>#N/A</v>
      </c>
      <c r="W165" s="4">
        <f t="shared" si="221"/>
        <v>84.504644072992832</v>
      </c>
      <c r="X165" s="4">
        <f t="shared" si="221"/>
        <v>86.361839646923656</v>
      </c>
      <c r="Y165" s="4">
        <f t="shared" si="221"/>
        <v>85.905604396132787</v>
      </c>
      <c r="Z165" s="4">
        <f t="shared" si="221"/>
        <v>88.372392578812352</v>
      </c>
      <c r="AA165" s="4">
        <f t="shared" si="221"/>
        <v>91.505015363593714</v>
      </c>
      <c r="AB165" s="4">
        <f t="shared" si="221"/>
        <v>89.820150788505003</v>
      </c>
      <c r="AC165" s="4">
        <f t="shared" si="221"/>
        <v>89.452614846874724</v>
      </c>
      <c r="AD165" s="4">
        <f t="shared" si="221"/>
        <v>88.175110203435949</v>
      </c>
      <c r="AE165" s="4">
        <f t="shared" si="221"/>
        <v>88.139272151459963</v>
      </c>
      <c r="AF165" s="4">
        <f t="shared" si="221"/>
        <v>91.154690948136519</v>
      </c>
      <c r="AG165" s="4">
        <f t="shared" si="221"/>
        <v>101.47506726459746</v>
      </c>
      <c r="AI165" s="4">
        <f t="shared" si="222"/>
        <v>-2.3870442881231781</v>
      </c>
      <c r="AJ165" s="4">
        <f t="shared" si="222"/>
        <v>0.57419766940901695</v>
      </c>
      <c r="AK165" s="4">
        <f t="shared" si="222"/>
        <v>1.5794969541886417E-2</v>
      </c>
      <c r="AL165" s="4">
        <f t="shared" si="222"/>
        <v>0</v>
      </c>
      <c r="AM165" s="4">
        <f t="shared" si="222"/>
        <v>-7.9644072992834936E-2</v>
      </c>
      <c r="AN165" s="4">
        <f t="shared" si="222"/>
        <v>0.41316035307634991</v>
      </c>
      <c r="AO165" s="4">
        <f t="shared" si="222"/>
        <v>2.7193956038672127</v>
      </c>
      <c r="AP165" s="4">
        <f t="shared" si="222"/>
        <v>1.0526074211876448</v>
      </c>
      <c r="AQ165" s="4">
        <f t="shared" si="222"/>
        <v>-9.001536359370732E-2</v>
      </c>
      <c r="AR165" s="4">
        <f t="shared" si="222"/>
        <v>-4.0150788505002311E-2</v>
      </c>
      <c r="AS165" s="4">
        <f t="shared" si="222"/>
        <v>1.2063851531252823</v>
      </c>
      <c r="AT165" s="4">
        <f t="shared" si="222"/>
        <v>1.9889796564044104E-2</v>
      </c>
      <c r="AU165" s="4">
        <f t="shared" si="222"/>
        <v>2.2267278485400368</v>
      </c>
      <c r="AV165" s="4">
        <f t="shared" si="222"/>
        <v>-3.2690948136519182E-2</v>
      </c>
      <c r="AW165" s="4">
        <f t="shared" si="222"/>
        <v>1.7689327354025437</v>
      </c>
      <c r="AY165" s="2">
        <f t="shared" si="214"/>
        <v>84.143044288123178</v>
      </c>
      <c r="AZ165" s="2">
        <f t="shared" si="214"/>
        <v>84.832828782277389</v>
      </c>
      <c r="BA165" s="2">
        <f t="shared" si="214"/>
        <v>83.8552230938935</v>
      </c>
      <c r="BB165" s="2" t="e">
        <f t="shared" si="214"/>
        <v>#N/A</v>
      </c>
      <c r="BC165" s="2">
        <f t="shared" si="214"/>
        <v>83.825029515466042</v>
      </c>
      <c r="BD165" s="2">
        <f t="shared" si="214"/>
        <v>84.694142504101592</v>
      </c>
      <c r="BE165" s="2">
        <f t="shared" si="214"/>
        <v>84.212678888887865</v>
      </c>
      <c r="BF165" s="2">
        <f t="shared" si="214"/>
        <v>86.661862755910846</v>
      </c>
      <c r="BG165" s="2">
        <f t="shared" si="214"/>
        <v>86.957831233951026</v>
      </c>
      <c r="BH165" s="2">
        <f t="shared" si="214"/>
        <v>86.552628935268984</v>
      </c>
      <c r="BI165" s="2">
        <f t="shared" si="214"/>
        <v>85.668450499924404</v>
      </c>
      <c r="BJ165" s="2">
        <f t="shared" si="214"/>
        <v>86.402517119312705</v>
      </c>
      <c r="BK165" s="2">
        <f t="shared" si="214"/>
        <v>87.445973981206023</v>
      </c>
      <c r="BL165" s="2">
        <f t="shared" si="214"/>
        <v>88.851231537379519</v>
      </c>
      <c r="BM165" s="2">
        <f t="shared" si="214"/>
        <v>92.860413612243022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>
        <f t="shared" si="215"/>
        <v>90.366</v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>
        <f t="shared" si="209"/>
        <v>90.366</v>
      </c>
      <c r="DH165" s="2" t="str">
        <f t="shared" si="210"/>
        <v/>
      </c>
      <c r="DI165" s="2" t="str">
        <f t="shared" si="211"/>
        <v/>
      </c>
      <c r="DK165" s="2">
        <f t="shared" si="223"/>
        <v>111.22320823211879</v>
      </c>
      <c r="DL165" s="2">
        <f t="shared" si="223"/>
        <v>106.00826754385967</v>
      </c>
      <c r="DM165" s="2">
        <f t="shared" si="223"/>
        <v>109.98717636022513</v>
      </c>
      <c r="DN165" s="2">
        <f t="shared" si="223"/>
        <v>114.97427298311445</v>
      </c>
      <c r="DO165" s="2">
        <f t="shared" si="223"/>
        <v>102.17402834008099</v>
      </c>
      <c r="DP165" s="2">
        <f t="shared" si="223"/>
        <v>114.38115494036548</v>
      </c>
      <c r="DQ165" s="2">
        <f t="shared" si="223"/>
        <v>112.99436936936934</v>
      </c>
      <c r="DR165" s="2">
        <f t="shared" si="223"/>
        <v>113.19020748987856</v>
      </c>
      <c r="DS165" s="2">
        <f t="shared" si="223"/>
        <v>118.20579155268632</v>
      </c>
      <c r="DT165" s="2">
        <f t="shared" si="223"/>
        <v>116.33917591275485</v>
      </c>
      <c r="DU165" s="2">
        <f t="shared" si="223"/>
        <v>110.40967516869095</v>
      </c>
      <c r="DV165" s="2">
        <f t="shared" si="223"/>
        <v>115.98793204945841</v>
      </c>
      <c r="DW165" s="2">
        <f t="shared" si="223"/>
        <v>117.93166145092461</v>
      </c>
      <c r="DX165" s="2">
        <f t="shared" si="223"/>
        <v>113.42107159791371</v>
      </c>
      <c r="DY165" s="2">
        <f t="shared" si="223"/>
        <v>111.32475222816399</v>
      </c>
      <c r="EA165" s="2">
        <f t="shared" si="213"/>
        <v>84.218934402121505</v>
      </c>
      <c r="EB165" s="2">
        <f t="shared" si="213"/>
        <v>85.497884416924677</v>
      </c>
      <c r="EC165" s="2">
        <f t="shared" si="213"/>
        <v>83.494179438982059</v>
      </c>
      <c r="ED165" s="2">
        <f t="shared" si="213"/>
        <v>81.370237191418497</v>
      </c>
      <c r="EE165" s="2">
        <f t="shared" si="213"/>
        <v>83.500925506988779</v>
      </c>
      <c r="EF165" s="2">
        <f t="shared" si="213"/>
        <v>84.943342097515909</v>
      </c>
      <c r="EG165" s="2">
        <f t="shared" si="213"/>
        <v>83.911056684828154</v>
      </c>
      <c r="EH165" s="2">
        <f t="shared" si="213"/>
        <v>87.00184505771081</v>
      </c>
      <c r="EI165" s="2">
        <f t="shared" si="213"/>
        <v>87.203632572555648</v>
      </c>
      <c r="EJ165" s="2">
        <f t="shared" si="213"/>
        <v>86.606071087369656</v>
      </c>
      <c r="EK165" s="2">
        <f t="shared" si="212"/>
        <v>85.593461133786832</v>
      </c>
      <c r="EL165" s="2">
        <f t="shared" si="179"/>
        <v>86.444837186663463</v>
      </c>
      <c r="EM165" s="2">
        <f t="shared" si="179"/>
        <v>87.231760627199407</v>
      </c>
      <c r="EN165" s="2">
        <f t="shared" si="179"/>
        <v>89.01402837837837</v>
      </c>
      <c r="EO165" s="2">
        <f t="shared" si="179"/>
        <v>93.386890521796573</v>
      </c>
      <c r="EQ165" s="2">
        <f t="shared" si="224"/>
        <v>83.983816398646667</v>
      </c>
      <c r="ER165" s="2">
        <f t="shared" si="224"/>
        <v>84.134910624521524</v>
      </c>
      <c r="ES165" s="2">
        <f t="shared" si="224"/>
        <v>84.432389550188844</v>
      </c>
      <c r="ET165" s="2">
        <f t="shared" si="224"/>
        <v>83.264210400191701</v>
      </c>
      <c r="EU165" s="2">
        <f t="shared" si="224"/>
        <v>84.384147797604328</v>
      </c>
      <c r="EV165" s="2">
        <f t="shared" si="224"/>
        <v>84.310879972890362</v>
      </c>
      <c r="EW165" s="2">
        <f t="shared" si="224"/>
        <v>84.685279590385932</v>
      </c>
      <c r="EX165" s="2">
        <f t="shared" si="224"/>
        <v>86.108921091693205</v>
      </c>
      <c r="EY165" s="2">
        <f t="shared" si="224"/>
        <v>86.623554795607816</v>
      </c>
      <c r="EZ165" s="2">
        <f t="shared" si="224"/>
        <v>86.465420257880652</v>
      </c>
      <c r="FA165" s="2">
        <f t="shared" si="224"/>
        <v>85.767014532734919</v>
      </c>
      <c r="FB165" s="2">
        <f t="shared" si="224"/>
        <v>86.321048437162489</v>
      </c>
      <c r="FC165" s="2">
        <f t="shared" si="224"/>
        <v>87.845427131708107</v>
      </c>
      <c r="FD165" s="2">
        <f t="shared" si="224"/>
        <v>88.41917130373561</v>
      </c>
      <c r="FE165" s="2">
        <f t="shared" si="224"/>
        <v>91.479696740651207</v>
      </c>
      <c r="FG165" s="2">
        <f t="shared" si="225"/>
        <v>0.99988739017783834</v>
      </c>
      <c r="FH165" s="2">
        <f t="shared" si="225"/>
        <v>0.9998919954197627</v>
      </c>
      <c r="FI165" s="2">
        <f t="shared" si="225"/>
        <v>0.9998812960871869</v>
      </c>
      <c r="FJ165" s="2">
        <f t="shared" si="225"/>
        <v>0.99987133073528267</v>
      </c>
      <c r="FK165" s="2">
        <f t="shared" si="225"/>
        <v>0.99987553751056546</v>
      </c>
      <c r="FL165" s="2">
        <f t="shared" si="225"/>
        <v>0.99987183981022298</v>
      </c>
      <c r="FM165" s="2">
        <f t="shared" si="225"/>
        <v>0.99985332270563321</v>
      </c>
      <c r="FN165" s="2">
        <f t="shared" si="225"/>
        <v>0.99986550423423803</v>
      </c>
      <c r="FO165" s="2">
        <f t="shared" si="225"/>
        <v>0.99985688081741486</v>
      </c>
      <c r="FP165" s="2">
        <f t="shared" si="225"/>
        <v>0.99986221269012088</v>
      </c>
      <c r="FQ165" s="2">
        <f t="shared" si="225"/>
        <v>0.99987413966505656</v>
      </c>
      <c r="FR165" s="2">
        <f t="shared" si="225"/>
        <v>0.99985838705943852</v>
      </c>
      <c r="FS165" s="2">
        <f t="shared" si="225"/>
        <v>0.99985632958664983</v>
      </c>
      <c r="FT165" s="2">
        <f t="shared" si="225"/>
        <v>0.99985186039208596</v>
      </c>
      <c r="FU165" s="2">
        <f t="shared" si="225"/>
        <v>0.99984183648818947</v>
      </c>
      <c r="FW165" s="2">
        <f t="shared" si="216"/>
        <v>0.33570827969529748</v>
      </c>
      <c r="FX165" s="2">
        <f t="shared" si="216"/>
        <v>0.48956983155993256</v>
      </c>
      <c r="FY165" s="2">
        <f t="shared" si="216"/>
        <v>0.38146980962974758</v>
      </c>
      <c r="FZ165" s="2">
        <f t="shared" si="216"/>
        <v>0.89120125429097374</v>
      </c>
      <c r="GA165" s="2">
        <f t="shared" si="216"/>
        <v>0.36432493952222084</v>
      </c>
      <c r="GB165" s="2">
        <f t="shared" si="216"/>
        <v>0.3999802347763462</v>
      </c>
      <c r="GC165" s="2">
        <f t="shared" si="216"/>
        <v>0.38407071181870517</v>
      </c>
      <c r="GD165" s="2">
        <f t="shared" si="216"/>
        <v>0.38469627732286177</v>
      </c>
      <c r="GE165" s="2">
        <f t="shared" si="216"/>
        <v>0.43138756939268669</v>
      </c>
      <c r="GF165" s="2">
        <f t="shared" si="216"/>
        <v>0.40909105789104561</v>
      </c>
      <c r="GG165" s="2">
        <f t="shared" si="216"/>
        <v>0.41408574860935349</v>
      </c>
      <c r="GH165" s="2">
        <f t="shared" si="216"/>
        <v>0.37567026143356136</v>
      </c>
      <c r="GI165" s="2">
        <f t="shared" si="216"/>
        <v>0.34188388159368416</v>
      </c>
      <c r="GJ165" s="2">
        <f t="shared" si="216"/>
        <v>0.27975205794041047</v>
      </c>
      <c r="GK165" s="2">
        <f t="shared" si="216"/>
        <v>0.27753552365167578</v>
      </c>
      <c r="GM165" s="86">
        <f t="shared" si="217"/>
        <v>0</v>
      </c>
      <c r="GN165" s="86">
        <f t="shared" si="217"/>
        <v>0</v>
      </c>
      <c r="GO165" s="86">
        <f t="shared" si="217"/>
        <v>0</v>
      </c>
      <c r="GP165" s="86">
        <f t="shared" si="217"/>
        <v>0</v>
      </c>
      <c r="GQ165" s="86">
        <f t="shared" si="217"/>
        <v>0</v>
      </c>
      <c r="GR165" s="86">
        <f t="shared" si="217"/>
        <v>0</v>
      </c>
      <c r="GS165" s="86">
        <f t="shared" si="217"/>
        <v>0</v>
      </c>
      <c r="GT165" s="86">
        <f t="shared" si="217"/>
        <v>0</v>
      </c>
      <c r="GU165" s="86">
        <f t="shared" si="217"/>
        <v>0</v>
      </c>
      <c r="GV165" s="86">
        <f t="shared" si="217"/>
        <v>0</v>
      </c>
      <c r="GW165" s="86">
        <f t="shared" si="217"/>
        <v>0</v>
      </c>
      <c r="GX165" s="86">
        <f t="shared" si="217"/>
        <v>0</v>
      </c>
      <c r="GY165" s="86">
        <f t="shared" si="217"/>
        <v>0</v>
      </c>
      <c r="GZ165" s="86">
        <f t="shared" si="217"/>
        <v>2.8586295769397913E-240</v>
      </c>
      <c r="HA165" s="86">
        <f t="shared" si="217"/>
        <v>2.4424607983868393E-198</v>
      </c>
      <c r="HC165" s="86">
        <f t="shared" si="181"/>
        <v>6.5871119178772523E-225</v>
      </c>
      <c r="HD165" s="86">
        <f t="shared" si="181"/>
        <v>7.6538028193264865E-283</v>
      </c>
      <c r="HE165" s="86">
        <f t="shared" si="181"/>
        <v>0</v>
      </c>
      <c r="HF165" s="86">
        <f t="shared" si="180"/>
        <v>2.2652521319267833E-276</v>
      </c>
      <c r="HG165" s="86">
        <f t="shared" si="180"/>
        <v>0</v>
      </c>
      <c r="HH165" s="86">
        <f t="shared" si="180"/>
        <v>0</v>
      </c>
      <c r="HI165" s="86">
        <f t="shared" si="180"/>
        <v>0</v>
      </c>
      <c r="HJ165" s="86">
        <f t="shared" si="180"/>
        <v>0</v>
      </c>
      <c r="HK165" s="86">
        <f t="shared" si="180"/>
        <v>0</v>
      </c>
      <c r="HL165" s="86">
        <f t="shared" si="161"/>
        <v>0</v>
      </c>
      <c r="HM165" s="86">
        <f t="shared" si="161"/>
        <v>0</v>
      </c>
      <c r="HN165" s="86">
        <f t="shared" si="161"/>
        <v>2.8529092032999158E-299</v>
      </c>
      <c r="HO165" s="86">
        <f t="shared" si="161"/>
        <v>2.8756050288977054E-261</v>
      </c>
      <c r="HP165" s="86">
        <f t="shared" si="161"/>
        <v>2.9264401197103591E-165</v>
      </c>
      <c r="HQ165" s="86">
        <f t="shared" si="161"/>
        <v>4.9745625780961142E-148</v>
      </c>
      <c r="HS165" s="86">
        <f t="shared" si="218"/>
        <v>6.7840801581941633E-4</v>
      </c>
      <c r="HT165" s="86">
        <f t="shared" si="218"/>
        <v>3.239117211103376E-5</v>
      </c>
      <c r="HU165" s="86">
        <f t="shared" si="218"/>
        <v>8.5433797466175188E-5</v>
      </c>
      <c r="HV165" s="86">
        <f t="shared" si="218"/>
        <v>1.7930078852610266E-5</v>
      </c>
      <c r="HW165" s="86">
        <f t="shared" si="218"/>
        <v>2.1829655193947782E-5</v>
      </c>
      <c r="HX165" s="86">
        <f t="shared" si="218"/>
        <v>8.8343570521239973E-6</v>
      </c>
      <c r="HY165" s="86">
        <f t="shared" si="218"/>
        <v>1.496530413933044E-5</v>
      </c>
      <c r="HZ165" s="86">
        <f t="shared" si="218"/>
        <v>1.1185286194033999E-5</v>
      </c>
      <c r="IA165" s="86">
        <f t="shared" si="218"/>
        <v>7.5055528072982532E-6</v>
      </c>
      <c r="IB165" s="86">
        <f t="shared" si="218"/>
        <v>3.0894459349093716E-6</v>
      </c>
      <c r="IC165" s="86">
        <f t="shared" si="218"/>
        <v>1.0790925889738534E-5</v>
      </c>
      <c r="ID165" s="86">
        <f t="shared" si="218"/>
        <v>3.4749676006877106E-5</v>
      </c>
      <c r="IE165" s="86">
        <f t="shared" si="218"/>
        <v>6.6489574622700652E-5</v>
      </c>
      <c r="IF165" s="86">
        <f t="shared" si="218"/>
        <v>1.3229832791750369E-5</v>
      </c>
      <c r="IG165" s="86">
        <f t="shared" si="218"/>
        <v>1.4966230118638069E-4</v>
      </c>
      <c r="II165" s="86">
        <f t="shared" si="219"/>
        <v>1.9095439937540027E-2</v>
      </c>
      <c r="IJ165" s="86">
        <f t="shared" si="219"/>
        <v>0.46271880665753684</v>
      </c>
      <c r="IK165" s="86">
        <f t="shared" si="219"/>
        <v>6.5911829042662282E-2</v>
      </c>
      <c r="IL165" s="86">
        <f t="shared" si="219"/>
        <v>9.0755775378117216E-4</v>
      </c>
      <c r="IM165" s="86">
        <f t="shared" si="219"/>
        <v>2.4762739919505294E-2</v>
      </c>
      <c r="IN165" s="86">
        <f t="shared" si="219"/>
        <v>8.6114626321254675E-2</v>
      </c>
      <c r="IO165" s="86">
        <f t="shared" si="219"/>
        <v>4.8017796384395114E-2</v>
      </c>
      <c r="IP165" s="86">
        <f t="shared" si="219"/>
        <v>5.6668398558009078E-2</v>
      </c>
      <c r="IQ165" s="86">
        <f t="shared" si="219"/>
        <v>0.18570969543704563</v>
      </c>
      <c r="IR165" s="86">
        <f t="shared" si="219"/>
        <v>0.10004879167890805</v>
      </c>
      <c r="IS165" s="86">
        <f t="shared" si="219"/>
        <v>0.11976869501843501</v>
      </c>
      <c r="IT165" s="86">
        <f t="shared" si="219"/>
        <v>3.7478625974026417E-2</v>
      </c>
      <c r="IU165" s="86">
        <f t="shared" si="219"/>
        <v>9.9335076946177586E-3</v>
      </c>
      <c r="IV165" s="86">
        <f t="shared" si="219"/>
        <v>2.2480374851391937E-2</v>
      </c>
      <c r="IW165" s="86">
        <f t="shared" si="219"/>
        <v>4.1513089790138895E-2</v>
      </c>
      <c r="IY165" s="86">
        <f t="shared" si="220"/>
        <v>1.9773847953359444E-2</v>
      </c>
      <c r="IZ165" s="86">
        <f t="shared" si="220"/>
        <v>0.46275119782964785</v>
      </c>
      <c r="JA165" s="86">
        <f t="shared" si="220"/>
        <v>6.5997262840128454E-2</v>
      </c>
      <c r="JB165" s="86">
        <f t="shared" si="220"/>
        <v>9.2548783263378246E-4</v>
      </c>
      <c r="JC165" s="86">
        <f t="shared" si="220"/>
        <v>2.4784569574699242E-2</v>
      </c>
      <c r="JD165" s="86">
        <f t="shared" si="220"/>
        <v>8.6123460678306799E-2</v>
      </c>
      <c r="JE165" s="86">
        <f t="shared" si="220"/>
        <v>4.8032761688534445E-2</v>
      </c>
      <c r="JF165" s="86">
        <f t="shared" si="220"/>
        <v>5.6679583844203109E-2</v>
      </c>
      <c r="JG165" s="86">
        <f t="shared" si="220"/>
        <v>0.18571720098985292</v>
      </c>
      <c r="JH165" s="86">
        <f t="shared" si="220"/>
        <v>0.10005188112484296</v>
      </c>
      <c r="JI165" s="86">
        <f t="shared" si="220"/>
        <v>0.11977948594432475</v>
      </c>
      <c r="JJ165" s="86">
        <f t="shared" si="220"/>
        <v>3.7513375650033293E-2</v>
      </c>
      <c r="JK165" s="86">
        <f t="shared" si="220"/>
        <v>9.9999972692404598E-3</v>
      </c>
      <c r="JL165" s="86">
        <f t="shared" si="220"/>
        <v>2.2493604684183686E-2</v>
      </c>
      <c r="JM165" s="86">
        <f t="shared" si="220"/>
        <v>4.1662752091325278E-2</v>
      </c>
    </row>
    <row r="166" spans="2:273" x14ac:dyDescent="0.25">
      <c r="B166" s="2">
        <v>139</v>
      </c>
      <c r="C166" s="37">
        <v>86.421999999999997</v>
      </c>
      <c r="D166" s="37">
        <v>85.724999999999994</v>
      </c>
      <c r="E166" s="37">
        <v>84</v>
      </c>
      <c r="F166" s="37">
        <v>86.05</v>
      </c>
      <c r="G166" s="37">
        <v>86.3</v>
      </c>
      <c r="H166" s="37">
        <v>86.625</v>
      </c>
      <c r="I166" s="37">
        <v>88.25</v>
      </c>
      <c r="J166" s="37">
        <v>90.025000000000006</v>
      </c>
      <c r="K166" s="37">
        <v>91.366</v>
      </c>
      <c r="L166" s="37">
        <v>89.293000000000006</v>
      </c>
      <c r="M166" s="37">
        <v>89.78</v>
      </c>
      <c r="N166" s="37">
        <v>90.146000000000001</v>
      </c>
      <c r="O166" s="37">
        <v>88.122</v>
      </c>
      <c r="P166" s="37">
        <v>93.853999999999999</v>
      </c>
      <c r="Q166" s="37">
        <v>104.366</v>
      </c>
      <c r="S166" s="4">
        <f t="shared" si="221"/>
        <v>84.025721361359416</v>
      </c>
      <c r="T166" s="4">
        <f t="shared" si="221"/>
        <v>84.797414970425365</v>
      </c>
      <c r="U166" s="4">
        <f t="shared" si="221"/>
        <v>85.107144896760744</v>
      </c>
      <c r="V166" s="4" t="e">
        <f t="shared" si="221"/>
        <v>#N/A</v>
      </c>
      <c r="W166" s="4">
        <f t="shared" si="221"/>
        <v>85.032222331628617</v>
      </c>
      <c r="X166" s="4">
        <f t="shared" si="221"/>
        <v>87.124691658846828</v>
      </c>
      <c r="Y166" s="4">
        <f t="shared" si="221"/>
        <v>87.016112711266942</v>
      </c>
      <c r="Z166" s="4">
        <f t="shared" si="221"/>
        <v>89.36853472766397</v>
      </c>
      <c r="AA166" s="4">
        <f t="shared" si="221"/>
        <v>92.618601787259195</v>
      </c>
      <c r="AB166" s="4">
        <f t="shared" si="221"/>
        <v>91.32850327491623</v>
      </c>
      <c r="AC166" s="4">
        <f t="shared" si="221"/>
        <v>90.94341216710221</v>
      </c>
      <c r="AD166" s="4">
        <f t="shared" si="221"/>
        <v>89.456453346772989</v>
      </c>
      <c r="AE166" s="4">
        <f t="shared" si="221"/>
        <v>88.847896917722778</v>
      </c>
      <c r="AF166" s="4">
        <f t="shared" si="221"/>
        <v>92.331411538075486</v>
      </c>
      <c r="AG166" s="4">
        <f t="shared" si="221"/>
        <v>104.75217134571076</v>
      </c>
      <c r="AI166" s="4">
        <f t="shared" si="222"/>
        <v>2.396278638640581</v>
      </c>
      <c r="AJ166" s="4">
        <f t="shared" si="222"/>
        <v>0.92758502957462952</v>
      </c>
      <c r="AK166" s="4">
        <f t="shared" si="222"/>
        <v>-1.1071448967607438</v>
      </c>
      <c r="AL166" s="4">
        <f t="shared" si="222"/>
        <v>0</v>
      </c>
      <c r="AM166" s="4">
        <f t="shared" si="222"/>
        <v>1.2677776683713802</v>
      </c>
      <c r="AN166" s="4">
        <f t="shared" si="222"/>
        <v>-0.49969165884682809</v>
      </c>
      <c r="AO166" s="4">
        <f t="shared" si="222"/>
        <v>1.2338872887330581</v>
      </c>
      <c r="AP166" s="4">
        <f t="shared" si="222"/>
        <v>0.65646527233603535</v>
      </c>
      <c r="AQ166" s="4">
        <f t="shared" si="222"/>
        <v>-1.252601787259195</v>
      </c>
      <c r="AR166" s="4">
        <f t="shared" si="222"/>
        <v>-2.0355032749162234</v>
      </c>
      <c r="AS166" s="4">
        <f t="shared" si="222"/>
        <v>-1.1634121671022086</v>
      </c>
      <c r="AT166" s="4">
        <f t="shared" si="222"/>
        <v>0.68954665322701203</v>
      </c>
      <c r="AU166" s="4">
        <f t="shared" si="222"/>
        <v>-0.72589691772277831</v>
      </c>
      <c r="AV166" s="4">
        <f t="shared" si="222"/>
        <v>1.5225884619245136</v>
      </c>
      <c r="AW166" s="4">
        <f t="shared" si="222"/>
        <v>-0.38617134571076406</v>
      </c>
      <c r="AY166" s="2">
        <f t="shared" si="214"/>
        <v>84.025721361359416</v>
      </c>
      <c r="AZ166" s="2">
        <f t="shared" si="214"/>
        <v>84.66886632793549</v>
      </c>
      <c r="BA166" s="2">
        <f t="shared" si="214"/>
        <v>83.736879968155577</v>
      </c>
      <c r="BB166" s="2" t="e">
        <f t="shared" si="214"/>
        <v>#N/A</v>
      </c>
      <c r="BC166" s="2">
        <f t="shared" si="214"/>
        <v>83.723963040766691</v>
      </c>
      <c r="BD166" s="2">
        <f t="shared" si="214"/>
        <v>84.573915403789812</v>
      </c>
      <c r="BE166" s="2">
        <f t="shared" si="214"/>
        <v>84.082635667260462</v>
      </c>
      <c r="BF166" s="2">
        <f t="shared" si="214"/>
        <v>86.544634612431025</v>
      </c>
      <c r="BG166" s="2">
        <f t="shared" si="214"/>
        <v>86.825317396271998</v>
      </c>
      <c r="BH166" s="2">
        <f t="shared" si="214"/>
        <v>86.422094765391222</v>
      </c>
      <c r="BI166" s="2">
        <f t="shared" si="214"/>
        <v>85.525384501446467</v>
      </c>
      <c r="BJ166" s="2">
        <f t="shared" si="214"/>
        <v>86.265298685819431</v>
      </c>
      <c r="BK166" s="2">
        <f t="shared" si="214"/>
        <v>87.328629817987718</v>
      </c>
      <c r="BL166" s="2">
        <f t="shared" si="214"/>
        <v>88.73754316516461</v>
      </c>
      <c r="BM166" s="2">
        <f t="shared" si="214"/>
        <v>92.783151920765292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111.31874628879895</v>
      </c>
      <c r="DL166" s="2">
        <f t="shared" si="223"/>
        <v>106.04598515519571</v>
      </c>
      <c r="DM166" s="2">
        <f t="shared" si="223"/>
        <v>110.06760084427766</v>
      </c>
      <c r="DN166" s="2">
        <f t="shared" si="223"/>
        <v>115.08666041275796</v>
      </c>
      <c r="DO166" s="2">
        <f t="shared" si="223"/>
        <v>102.20032388663969</v>
      </c>
      <c r="DP166" s="2">
        <f t="shared" si="223"/>
        <v>114.51767151767153</v>
      </c>
      <c r="DQ166" s="2">
        <f t="shared" si="223"/>
        <v>113.11171171171168</v>
      </c>
      <c r="DR166" s="2">
        <f t="shared" si="223"/>
        <v>113.30136639676114</v>
      </c>
      <c r="DS166" s="2">
        <f t="shared" si="223"/>
        <v>118.33794900973851</v>
      </c>
      <c r="DT166" s="2">
        <f t="shared" si="223"/>
        <v>116.43879089615932</v>
      </c>
      <c r="DU166" s="2">
        <f t="shared" si="223"/>
        <v>110.47141383265857</v>
      </c>
      <c r="DV166" s="2">
        <f t="shared" si="223"/>
        <v>116.10848375095748</v>
      </c>
      <c r="DW166" s="2">
        <f t="shared" si="223"/>
        <v>118.05475533428165</v>
      </c>
      <c r="DX166" s="2">
        <f t="shared" si="223"/>
        <v>113.51860265528687</v>
      </c>
      <c r="DY166" s="2">
        <f t="shared" si="223"/>
        <v>111.41812555704099</v>
      </c>
      <c r="EA166" s="2">
        <f t="shared" si="213"/>
        <v>84.108878423336535</v>
      </c>
      <c r="EB166" s="2">
        <f t="shared" si="213"/>
        <v>85.380804953560386</v>
      </c>
      <c r="EC166" s="2">
        <f t="shared" si="213"/>
        <v>83.346260844418723</v>
      </c>
      <c r="ED166" s="2">
        <f t="shared" si="213"/>
        <v>81.18909311324451</v>
      </c>
      <c r="EE166" s="2">
        <f t="shared" si="213"/>
        <v>83.372381433303715</v>
      </c>
      <c r="EF166" s="2">
        <f t="shared" si="213"/>
        <v>84.844078339610391</v>
      </c>
      <c r="EG166" s="2">
        <f t="shared" si="213"/>
        <v>83.7563386519017</v>
      </c>
      <c r="EH166" s="2">
        <f t="shared" si="213"/>
        <v>86.913709156681335</v>
      </c>
      <c r="EI166" s="2">
        <f t="shared" si="213"/>
        <v>87.091326007326003</v>
      </c>
      <c r="EJ166" s="2">
        <f t="shared" si="213"/>
        <v>86.48053654527709</v>
      </c>
      <c r="EK166" s="2">
        <f t="shared" si="212"/>
        <v>85.444838548752813</v>
      </c>
      <c r="EL166" s="2">
        <f t="shared" si="179"/>
        <v>86.311893918934871</v>
      </c>
      <c r="EM166" s="2">
        <f t="shared" si="179"/>
        <v>87.096152907103487</v>
      </c>
      <c r="EN166" s="2">
        <f t="shared" si="179"/>
        <v>88.916304213036554</v>
      </c>
      <c r="EO166" s="2">
        <f t="shared" si="179"/>
        <v>93.359210535006625</v>
      </c>
      <c r="EQ166" s="2">
        <f t="shared" si="224"/>
        <v>83.867812965206127</v>
      </c>
      <c r="ER166" s="2">
        <f t="shared" si="224"/>
        <v>83.987933272765844</v>
      </c>
      <c r="ES166" s="2">
        <f t="shared" si="224"/>
        <v>84.307345198580734</v>
      </c>
      <c r="ET166" s="2">
        <f t="shared" si="224"/>
        <v>83.123700275581115</v>
      </c>
      <c r="EU166" s="2">
        <f t="shared" si="224"/>
        <v>84.27788929938491</v>
      </c>
      <c r="EV166" s="2">
        <f t="shared" si="224"/>
        <v>84.196084076637248</v>
      </c>
      <c r="EW166" s="2">
        <f t="shared" si="224"/>
        <v>84.550200749362347</v>
      </c>
      <c r="EX166" s="2">
        <f t="shared" si="224"/>
        <v>85.998300305129945</v>
      </c>
      <c r="EY166" s="2">
        <f t="shared" si="224"/>
        <v>86.496560982385276</v>
      </c>
      <c r="EZ166" s="2">
        <f t="shared" si="224"/>
        <v>86.336382459995889</v>
      </c>
      <c r="FA166" s="2">
        <f t="shared" si="224"/>
        <v>85.622745776135133</v>
      </c>
      <c r="FB166" s="2">
        <f t="shared" si="224"/>
        <v>86.184994053371867</v>
      </c>
      <c r="FC166" s="2">
        <f t="shared" si="224"/>
        <v>87.725586579206748</v>
      </c>
      <c r="FD166" s="2">
        <f t="shared" si="224"/>
        <v>88.306673212126185</v>
      </c>
      <c r="FE166" s="2">
        <f t="shared" si="224"/>
        <v>91.406745156663519</v>
      </c>
      <c r="FG166" s="2">
        <f t="shared" si="225"/>
        <v>0.99989729760394974</v>
      </c>
      <c r="FH166" s="2">
        <f t="shared" si="225"/>
        <v>0.99990149771603332</v>
      </c>
      <c r="FI166" s="2">
        <f t="shared" si="225"/>
        <v>0.99989173961409783</v>
      </c>
      <c r="FJ166" s="2">
        <f t="shared" si="225"/>
        <v>0.99988265090731798</v>
      </c>
      <c r="FK166" s="2">
        <f t="shared" si="225"/>
        <v>0.99988648761742871</v>
      </c>
      <c r="FL166" s="2">
        <f t="shared" si="225"/>
        <v>0.99988311519967377</v>
      </c>
      <c r="FM166" s="2">
        <f t="shared" si="225"/>
        <v>0.99986622699117411</v>
      </c>
      <c r="FN166" s="2">
        <f t="shared" si="225"/>
        <v>0.9998773369521623</v>
      </c>
      <c r="FO166" s="2">
        <f t="shared" si="225"/>
        <v>0.9998694721104332</v>
      </c>
      <c r="FP166" s="2">
        <f t="shared" si="225"/>
        <v>0.99987433495632794</v>
      </c>
      <c r="FQ166" s="2">
        <f t="shared" si="225"/>
        <v>0.99988521273909292</v>
      </c>
      <c r="FR166" s="2">
        <f t="shared" si="225"/>
        <v>0.99987084585390207</v>
      </c>
      <c r="FS166" s="2">
        <f t="shared" si="225"/>
        <v>0.99986896936931413</v>
      </c>
      <c r="FT166" s="2">
        <f t="shared" si="225"/>
        <v>0.999864893310772</v>
      </c>
      <c r="FU166" s="2">
        <f t="shared" si="225"/>
        <v>0.99985575115537395</v>
      </c>
      <c r="FW166" s="2">
        <f t="shared" si="216"/>
        <v>0.35654872029248652</v>
      </c>
      <c r="FX166" s="2">
        <f t="shared" si="216"/>
        <v>0.51259150639495321</v>
      </c>
      <c r="FY166" s="2">
        <f t="shared" si="216"/>
        <v>0.40342583819784178</v>
      </c>
      <c r="FZ166" s="2">
        <f t="shared" si="216"/>
        <v>0.8998152852792356</v>
      </c>
      <c r="GA166" s="2">
        <f t="shared" si="216"/>
        <v>0.38590984788291333</v>
      </c>
      <c r="GB166" s="2">
        <f t="shared" si="216"/>
        <v>0.42227430622406725</v>
      </c>
      <c r="GC166" s="2">
        <f t="shared" si="216"/>
        <v>0.40607815867581426</v>
      </c>
      <c r="GD166" s="2">
        <f t="shared" si="216"/>
        <v>0.40671589976621347</v>
      </c>
      <c r="GE166" s="2">
        <f t="shared" si="216"/>
        <v>0.4541073457328888</v>
      </c>
      <c r="GF166" s="2">
        <f t="shared" si="216"/>
        <v>0.4315277302469594</v>
      </c>
      <c r="GG166" s="2">
        <f t="shared" si="216"/>
        <v>0.43659395860298522</v>
      </c>
      <c r="GH166" s="2">
        <f t="shared" si="216"/>
        <v>0.39750701080749901</v>
      </c>
      <c r="GI166" s="2">
        <f t="shared" si="216"/>
        <v>0.36289826205163983</v>
      </c>
      <c r="GJ166" s="2">
        <f t="shared" si="216"/>
        <v>0.29868064893348784</v>
      </c>
      <c r="GK166" s="2">
        <f t="shared" si="216"/>
        <v>0.29637585295342667</v>
      </c>
      <c r="GM166" s="86">
        <f t="shared" si="217"/>
        <v>0</v>
      </c>
      <c r="GN166" s="86">
        <f t="shared" si="217"/>
        <v>0</v>
      </c>
      <c r="GO166" s="86">
        <f t="shared" si="217"/>
        <v>0</v>
      </c>
      <c r="GP166" s="86">
        <f t="shared" si="217"/>
        <v>0</v>
      </c>
      <c r="GQ166" s="86">
        <f t="shared" si="217"/>
        <v>0</v>
      </c>
      <c r="GR166" s="86">
        <f t="shared" si="217"/>
        <v>0</v>
      </c>
      <c r="GS166" s="86">
        <f t="shared" si="217"/>
        <v>0</v>
      </c>
      <c r="GT166" s="86">
        <f t="shared" si="217"/>
        <v>0</v>
      </c>
      <c r="GU166" s="86">
        <f t="shared" si="217"/>
        <v>0</v>
      </c>
      <c r="GV166" s="86">
        <f t="shared" si="217"/>
        <v>0</v>
      </c>
      <c r="GW166" s="86">
        <f t="shared" si="217"/>
        <v>0</v>
      </c>
      <c r="GX166" s="86">
        <f t="shared" si="217"/>
        <v>0</v>
      </c>
      <c r="GY166" s="86">
        <f t="shared" si="217"/>
        <v>0</v>
      </c>
      <c r="GZ166" s="86">
        <f t="shared" si="217"/>
        <v>2.1902676379809669E-246</v>
      </c>
      <c r="HA166" s="86">
        <f t="shared" si="217"/>
        <v>2.6590043130304319E-203</v>
      </c>
      <c r="HC166" s="86">
        <f t="shared" si="181"/>
        <v>7.9283166383694668E-233</v>
      </c>
      <c r="HD166" s="86">
        <f t="shared" si="181"/>
        <v>1.3093202066676327E-292</v>
      </c>
      <c r="HE166" s="86">
        <f t="shared" si="181"/>
        <v>0</v>
      </c>
      <c r="HF166" s="86">
        <f t="shared" si="180"/>
        <v>7.5881824719524634E-286</v>
      </c>
      <c r="HG166" s="86">
        <f t="shared" si="180"/>
        <v>0</v>
      </c>
      <c r="HH166" s="86">
        <f t="shared" si="180"/>
        <v>0</v>
      </c>
      <c r="HI166" s="86">
        <f t="shared" si="180"/>
        <v>0</v>
      </c>
      <c r="HJ166" s="86">
        <f t="shared" si="180"/>
        <v>0</v>
      </c>
      <c r="HK166" s="86">
        <f t="shared" si="180"/>
        <v>0</v>
      </c>
      <c r="HL166" s="86">
        <f t="shared" si="161"/>
        <v>0</v>
      </c>
      <c r="HM166" s="86">
        <f t="shared" si="161"/>
        <v>0</v>
      </c>
      <c r="HN166" s="86">
        <f t="shared" si="161"/>
        <v>0</v>
      </c>
      <c r="HO166" s="86">
        <f t="shared" si="161"/>
        <v>1.9798443133368962E-270</v>
      </c>
      <c r="HP166" s="86">
        <f t="shared" si="161"/>
        <v>4.3813490701297323E-171</v>
      </c>
      <c r="HQ166" s="86">
        <f t="shared" si="161"/>
        <v>3.6731553767488446E-153</v>
      </c>
      <c r="HS166" s="86">
        <f t="shared" si="218"/>
        <v>3.7496778071490985E-4</v>
      </c>
      <c r="HT166" s="86">
        <f t="shared" si="218"/>
        <v>1.5466565838376233E-5</v>
      </c>
      <c r="HU166" s="86">
        <f t="shared" si="218"/>
        <v>4.1733875672226518E-5</v>
      </c>
      <c r="HV166" s="86">
        <f t="shared" si="218"/>
        <v>7.4780889303505369E-6</v>
      </c>
      <c r="HW166" s="86">
        <f t="shared" si="218"/>
        <v>9.3803110147222109E-6</v>
      </c>
      <c r="HX166" s="86">
        <f t="shared" si="218"/>
        <v>3.6815432790526183E-6</v>
      </c>
      <c r="HY166" s="86">
        <f t="shared" si="218"/>
        <v>6.2412454099447275E-6</v>
      </c>
      <c r="HZ166" s="86">
        <f t="shared" si="218"/>
        <v>4.7711898797962207E-6</v>
      </c>
      <c r="IA166" s="86">
        <f t="shared" si="218"/>
        <v>3.0636759373981977E-6</v>
      </c>
      <c r="IB166" s="86">
        <f t="shared" si="218"/>
        <v>1.1888178157268554E-6</v>
      </c>
      <c r="IC166" s="86">
        <f t="shared" si="218"/>
        <v>4.4291315000967794E-6</v>
      </c>
      <c r="ID166" s="86">
        <f t="shared" si="218"/>
        <v>1.5162354384252415E-5</v>
      </c>
      <c r="IE166" s="86">
        <f t="shared" si="218"/>
        <v>3.0128849830497637E-5</v>
      </c>
      <c r="IF166" s="86">
        <f t="shared" si="218"/>
        <v>3.9591184830633557E-6</v>
      </c>
      <c r="IG166" s="86">
        <f t="shared" si="218"/>
        <v>6.0607495874726302E-5</v>
      </c>
      <c r="II166" s="86">
        <f t="shared" si="219"/>
        <v>3.9006986208289192E-2</v>
      </c>
      <c r="IJ166" s="86">
        <f t="shared" si="219"/>
        <v>0.53789768639442159</v>
      </c>
      <c r="IK166" s="86">
        <f t="shared" si="219"/>
        <v>0.11827407245009945</v>
      </c>
      <c r="IL166" s="86">
        <f t="shared" si="219"/>
        <v>5.341536791733058E-4</v>
      </c>
      <c r="IM166" s="86">
        <f t="shared" si="219"/>
        <v>5.4517897236284391E-2</v>
      </c>
      <c r="IN166" s="86">
        <f t="shared" si="219"/>
        <v>0.15492016086660551</v>
      </c>
      <c r="IO166" s="86">
        <f t="shared" si="219"/>
        <v>9.6686353188389251E-2</v>
      </c>
      <c r="IP166" s="86">
        <f t="shared" si="219"/>
        <v>0.10848131471879283</v>
      </c>
      <c r="IQ166" s="86">
        <f t="shared" si="219"/>
        <v>0.28815946359973071</v>
      </c>
      <c r="IR166" s="86">
        <f t="shared" si="219"/>
        <v>0.17894864000621311</v>
      </c>
      <c r="IS166" s="86">
        <f t="shared" si="219"/>
        <v>0.20499515504054797</v>
      </c>
      <c r="IT166" s="86">
        <f t="shared" si="219"/>
        <v>7.7822056689206498E-2</v>
      </c>
      <c r="IU166" s="86">
        <f t="shared" si="219"/>
        <v>2.4533034380252346E-2</v>
      </c>
      <c r="IV166" s="86">
        <f t="shared" si="219"/>
        <v>3.7935691461616398E-2</v>
      </c>
      <c r="IW166" s="86">
        <f t="shared" si="219"/>
        <v>6.2091281333974076E-2</v>
      </c>
      <c r="IY166" s="86">
        <f t="shared" si="220"/>
        <v>3.9381953989004105E-2</v>
      </c>
      <c r="IZ166" s="86">
        <f t="shared" si="220"/>
        <v>0.53791315296025999</v>
      </c>
      <c r="JA166" s="86">
        <f t="shared" si="220"/>
        <v>0.11831580632577168</v>
      </c>
      <c r="JB166" s="86">
        <f t="shared" si="220"/>
        <v>5.416317681036563E-4</v>
      </c>
      <c r="JC166" s="86">
        <f t="shared" si="220"/>
        <v>5.4527277547299115E-2</v>
      </c>
      <c r="JD166" s="86">
        <f t="shared" si="220"/>
        <v>0.15492384240988458</v>
      </c>
      <c r="JE166" s="86">
        <f t="shared" si="220"/>
        <v>9.6692594433799198E-2</v>
      </c>
      <c r="JF166" s="86">
        <f t="shared" si="220"/>
        <v>0.10848608590867262</v>
      </c>
      <c r="JG166" s="86">
        <f t="shared" si="220"/>
        <v>0.2881625272756681</v>
      </c>
      <c r="JH166" s="86">
        <f t="shared" si="220"/>
        <v>0.17894982882402882</v>
      </c>
      <c r="JI166" s="86">
        <f t="shared" si="220"/>
        <v>0.20499958417204805</v>
      </c>
      <c r="JJ166" s="86">
        <f t="shared" si="220"/>
        <v>7.7837219043590755E-2</v>
      </c>
      <c r="JK166" s="86">
        <f t="shared" si="220"/>
        <v>2.4563163230082844E-2</v>
      </c>
      <c r="JL166" s="86">
        <f t="shared" si="220"/>
        <v>3.793965058009946E-2</v>
      </c>
      <c r="JM166" s="86">
        <f t="shared" si="220"/>
        <v>6.2151888829848803E-2</v>
      </c>
    </row>
    <row r="167" spans="2:273" x14ac:dyDescent="0.25">
      <c r="B167" s="2">
        <v>140</v>
      </c>
      <c r="C167" s="37">
        <v>84.644000000000005</v>
      </c>
      <c r="D167" s="37">
        <v>86.4</v>
      </c>
      <c r="E167" s="37">
        <v>85.825000000000003</v>
      </c>
      <c r="F167" s="37">
        <v>83.65</v>
      </c>
      <c r="G167" s="37">
        <v>86.224999999999994</v>
      </c>
      <c r="H167" s="37">
        <v>88.65</v>
      </c>
      <c r="I167" s="37">
        <v>88.8</v>
      </c>
      <c r="J167" s="37">
        <v>88.674999999999997</v>
      </c>
      <c r="K167" s="37">
        <v>93.316999999999993</v>
      </c>
      <c r="L167" s="37">
        <v>91.659000000000006</v>
      </c>
      <c r="M167" s="37">
        <v>92.61</v>
      </c>
      <c r="N167" s="37">
        <v>92.415000000000006</v>
      </c>
      <c r="O167" s="37">
        <v>92.659000000000006</v>
      </c>
      <c r="P167" s="37">
        <v>96.683000000000007</v>
      </c>
      <c r="Q167" s="37">
        <v>112</v>
      </c>
      <c r="S167" s="4">
        <f t="shared" si="221"/>
        <v>83.908032606967112</v>
      </c>
      <c r="T167" s="4">
        <f t="shared" si="221"/>
        <v>84.606901503484195</v>
      </c>
      <c r="U167" s="4">
        <f t="shared" si="221"/>
        <v>85.525607436366727</v>
      </c>
      <c r="V167" s="4" t="e">
        <f t="shared" si="221"/>
        <v>#N/A</v>
      </c>
      <c r="W167" s="4">
        <f t="shared" si="221"/>
        <v>85.820682842690005</v>
      </c>
      <c r="X167" s="4">
        <f t="shared" si="221"/>
        <v>87.855902779383385</v>
      </c>
      <c r="Y167" s="4">
        <f t="shared" si="221"/>
        <v>88.363005366745</v>
      </c>
      <c r="Z167" s="4">
        <f t="shared" si="221"/>
        <v>90.512279071616064</v>
      </c>
      <c r="AA167" s="4">
        <f t="shared" si="221"/>
        <v>93.09490156821272</v>
      </c>
      <c r="AB167" s="4">
        <f t="shared" si="221"/>
        <v>92.638770436147738</v>
      </c>
      <c r="AC167" s="4">
        <f t="shared" si="221"/>
        <v>92.097804587694498</v>
      </c>
      <c r="AD167" s="4">
        <f t="shared" si="221"/>
        <v>91.13057920923022</v>
      </c>
      <c r="AE167" s="4">
        <f t="shared" si="221"/>
        <v>90.125529578668761</v>
      </c>
      <c r="AF167" s="4">
        <f t="shared" si="221"/>
        <v>93.937816483719331</v>
      </c>
      <c r="AG167" s="4">
        <f t="shared" si="221"/>
        <v>108.67630619236172</v>
      </c>
      <c r="AI167" s="4">
        <f t="shared" si="222"/>
        <v>0.73596739303289382</v>
      </c>
      <c r="AJ167" s="4">
        <f t="shared" si="222"/>
        <v>1.7930984965158103</v>
      </c>
      <c r="AK167" s="4">
        <f t="shared" si="222"/>
        <v>0.29939256363327615</v>
      </c>
      <c r="AL167" s="4">
        <f t="shared" si="222"/>
        <v>0</v>
      </c>
      <c r="AM167" s="4">
        <f t="shared" si="222"/>
        <v>0.40431715730998974</v>
      </c>
      <c r="AN167" s="4">
        <f t="shared" si="222"/>
        <v>0.7940972206166208</v>
      </c>
      <c r="AO167" s="4">
        <f t="shared" si="222"/>
        <v>0.43699463325499721</v>
      </c>
      <c r="AP167" s="4">
        <f t="shared" si="222"/>
        <v>-1.8372790716160665</v>
      </c>
      <c r="AQ167" s="4">
        <f t="shared" si="222"/>
        <v>0.2220984317872734</v>
      </c>
      <c r="AR167" s="4">
        <f t="shared" si="222"/>
        <v>-0.97977043614773152</v>
      </c>
      <c r="AS167" s="4">
        <f t="shared" si="222"/>
        <v>0.51219541230550192</v>
      </c>
      <c r="AT167" s="4">
        <f t="shared" si="222"/>
        <v>1.2844207907697864</v>
      </c>
      <c r="AU167" s="4">
        <f t="shared" si="222"/>
        <v>2.5334704213312449</v>
      </c>
      <c r="AV167" s="4">
        <f t="shared" si="222"/>
        <v>2.7451835162806759</v>
      </c>
      <c r="AW167" s="4">
        <f t="shared" si="222"/>
        <v>3.3236938076382785</v>
      </c>
      <c r="AY167" s="2">
        <f t="shared" si="214"/>
        <v>83.908032606967112</v>
      </c>
      <c r="AZ167" s="2">
        <f t="shared" si="214"/>
        <v>84.503617567778406</v>
      </c>
      <c r="BA167" s="2">
        <f t="shared" si="214"/>
        <v>83.619948784045391</v>
      </c>
      <c r="BB167" s="2" t="e">
        <f t="shared" si="214"/>
        <v>#N/A</v>
      </c>
      <c r="BC167" s="2">
        <f t="shared" si="214"/>
        <v>83.624298568126974</v>
      </c>
      <c r="BD167" s="2">
        <f t="shared" si="214"/>
        <v>84.45280693262265</v>
      </c>
      <c r="BE167" s="2">
        <f t="shared" si="214"/>
        <v>83.953795694834696</v>
      </c>
      <c r="BF167" s="2">
        <f t="shared" si="214"/>
        <v>86.426081513140645</v>
      </c>
      <c r="BG167" s="2">
        <f t="shared" si="214"/>
        <v>86.692047431353032</v>
      </c>
      <c r="BH167" s="2">
        <f t="shared" si="214"/>
        <v>86.291388099186662</v>
      </c>
      <c r="BI167" s="2">
        <f t="shared" si="214"/>
        <v>85.382582583445668</v>
      </c>
      <c r="BJ167" s="2">
        <f t="shared" si="214"/>
        <v>86.127916923852837</v>
      </c>
      <c r="BK167" s="2">
        <f t="shared" si="214"/>
        <v>87.212323051439768</v>
      </c>
      <c r="BL167" s="2">
        <f t="shared" si="214"/>
        <v>88.622872569974078</v>
      </c>
      <c r="BM167" s="2">
        <f t="shared" si="214"/>
        <v>92.702765539021669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111.41428434547912</v>
      </c>
      <c r="DL167" s="2">
        <f t="shared" si="223"/>
        <v>106.08370276653174</v>
      </c>
      <c r="DM167" s="2">
        <f t="shared" si="223"/>
        <v>110.14802532833019</v>
      </c>
      <c r="DN167" s="2">
        <f t="shared" si="223"/>
        <v>115.1990478424015</v>
      </c>
      <c r="DO167" s="2">
        <f t="shared" si="223"/>
        <v>102.22661943319839</v>
      </c>
      <c r="DP167" s="2">
        <f t="shared" si="223"/>
        <v>114.65418809497758</v>
      </c>
      <c r="DQ167" s="2">
        <f t="shared" si="223"/>
        <v>113.22905405405403</v>
      </c>
      <c r="DR167" s="2">
        <f t="shared" si="223"/>
        <v>113.41252530364373</v>
      </c>
      <c r="DS167" s="2">
        <f t="shared" si="223"/>
        <v>118.4701064667907</v>
      </c>
      <c r="DT167" s="2">
        <f t="shared" si="223"/>
        <v>116.53840587956377</v>
      </c>
      <c r="DU167" s="2">
        <f t="shared" si="223"/>
        <v>110.53315249662617</v>
      </c>
      <c r="DV167" s="2">
        <f t="shared" si="223"/>
        <v>116.22903545245654</v>
      </c>
      <c r="DW167" s="2">
        <f t="shared" si="223"/>
        <v>118.17784921763868</v>
      </c>
      <c r="DX167" s="2">
        <f t="shared" si="223"/>
        <v>113.61613371266003</v>
      </c>
      <c r="DY167" s="2">
        <f t="shared" si="223"/>
        <v>111.511498885918</v>
      </c>
      <c r="EA167" s="2">
        <f t="shared" si="213"/>
        <v>83.998822444551593</v>
      </c>
      <c r="EB167" s="2">
        <f t="shared" si="213"/>
        <v>85.26372549019608</v>
      </c>
      <c r="EC167" s="2">
        <f t="shared" si="213"/>
        <v>83.198342249855386</v>
      </c>
      <c r="ED167" s="2">
        <f t="shared" si="213"/>
        <v>81.007949035070524</v>
      </c>
      <c r="EE167" s="2">
        <f t="shared" si="213"/>
        <v>83.243837359618652</v>
      </c>
      <c r="EF167" s="2">
        <f t="shared" si="213"/>
        <v>84.744814581704858</v>
      </c>
      <c r="EG167" s="2">
        <f t="shared" si="213"/>
        <v>83.601620618975261</v>
      </c>
      <c r="EH167" s="2">
        <f t="shared" si="213"/>
        <v>86.825573255651861</v>
      </c>
      <c r="EI167" s="2">
        <f t="shared" si="213"/>
        <v>86.979019442096359</v>
      </c>
      <c r="EJ167" s="2">
        <f t="shared" si="213"/>
        <v>86.355002003184538</v>
      </c>
      <c r="EK167" s="2">
        <f t="shared" si="212"/>
        <v>85.296215963718794</v>
      </c>
      <c r="EL167" s="2">
        <f t="shared" si="179"/>
        <v>86.178950651206279</v>
      </c>
      <c r="EM167" s="2">
        <f t="shared" si="179"/>
        <v>86.960545187007568</v>
      </c>
      <c r="EN167" s="2">
        <f t="shared" si="179"/>
        <v>88.818580047694738</v>
      </c>
      <c r="EO167" s="2">
        <f t="shared" si="179"/>
        <v>93.331530548216662</v>
      </c>
      <c r="EQ167" s="2">
        <f t="shared" si="224"/>
        <v>83.751809531765588</v>
      </c>
      <c r="ER167" s="2">
        <f t="shared" si="224"/>
        <v>83.840955921010163</v>
      </c>
      <c r="ES167" s="2">
        <f t="shared" si="224"/>
        <v>84.182300846972637</v>
      </c>
      <c r="ET167" s="2">
        <f t="shared" si="224"/>
        <v>82.983190150970529</v>
      </c>
      <c r="EU167" s="2">
        <f t="shared" si="224"/>
        <v>84.171630801165477</v>
      </c>
      <c r="EV167" s="2">
        <f t="shared" si="224"/>
        <v>84.081288180384121</v>
      </c>
      <c r="EW167" s="2">
        <f t="shared" si="224"/>
        <v>84.415121908338776</v>
      </c>
      <c r="EX167" s="2">
        <f t="shared" si="224"/>
        <v>85.887679518566671</v>
      </c>
      <c r="EY167" s="2">
        <f t="shared" si="224"/>
        <v>86.369567169162735</v>
      </c>
      <c r="EZ167" s="2">
        <f t="shared" si="224"/>
        <v>86.207344662111126</v>
      </c>
      <c r="FA167" s="2">
        <f t="shared" si="224"/>
        <v>85.478477019535347</v>
      </c>
      <c r="FB167" s="2">
        <f t="shared" si="224"/>
        <v>86.048939669581273</v>
      </c>
      <c r="FC167" s="2">
        <f t="shared" si="224"/>
        <v>87.605746026705404</v>
      </c>
      <c r="FD167" s="2">
        <f t="shared" si="224"/>
        <v>88.194175120516761</v>
      </c>
      <c r="FE167" s="2">
        <f t="shared" si="224"/>
        <v>91.33379357267583</v>
      </c>
      <c r="FG167" s="2">
        <f t="shared" si="225"/>
        <v>0.99990633345513802</v>
      </c>
      <c r="FH167" s="2">
        <f t="shared" si="225"/>
        <v>0.9999101640707011</v>
      </c>
      <c r="FI167" s="2">
        <f t="shared" si="225"/>
        <v>0.9999012644140548</v>
      </c>
      <c r="FJ167" s="2">
        <f t="shared" si="225"/>
        <v>0.99989297525040699</v>
      </c>
      <c r="FK167" s="2">
        <f t="shared" si="225"/>
        <v>0.99989647444269514</v>
      </c>
      <c r="FL167" s="2">
        <f t="shared" si="225"/>
        <v>0.99989339869879523</v>
      </c>
      <c r="FM167" s="2">
        <f t="shared" si="225"/>
        <v>0.99987799612988182</v>
      </c>
      <c r="FN167" s="2">
        <f t="shared" si="225"/>
        <v>0.99988812876335531</v>
      </c>
      <c r="FO167" s="2">
        <f t="shared" si="225"/>
        <v>0.99988095578264924</v>
      </c>
      <c r="FP167" s="2">
        <f t="shared" si="225"/>
        <v>0.99988539085079109</v>
      </c>
      <c r="FQ167" s="2">
        <f t="shared" si="225"/>
        <v>0.99989531171647739</v>
      </c>
      <c r="FR167" s="2">
        <f t="shared" si="225"/>
        <v>0.99988220868021094</v>
      </c>
      <c r="FS167" s="2">
        <f t="shared" si="225"/>
        <v>0.99988049726674699</v>
      </c>
      <c r="FT167" s="2">
        <f t="shared" si="225"/>
        <v>0.99987677977012179</v>
      </c>
      <c r="FU167" s="2">
        <f t="shared" si="225"/>
        <v>0.99986844182035606</v>
      </c>
      <c r="FW167" s="2">
        <f t="shared" si="216"/>
        <v>0.37794683736804235</v>
      </c>
      <c r="FX167" s="2">
        <f t="shared" si="216"/>
        <v>0.53555988329176551</v>
      </c>
      <c r="FY167" s="2">
        <f t="shared" si="216"/>
        <v>0.42577568067154914</v>
      </c>
      <c r="FZ167" s="2">
        <f t="shared" si="216"/>
        <v>0.90781785303652152</v>
      </c>
      <c r="GA167" s="2">
        <f t="shared" si="216"/>
        <v>0.4079528788044921</v>
      </c>
      <c r="GB167" s="2">
        <f t="shared" si="216"/>
        <v>0.44488964814266796</v>
      </c>
      <c r="GC167" s="2">
        <f t="shared" si="216"/>
        <v>0.4284694061043316</v>
      </c>
      <c r="GD167" s="2">
        <f t="shared" si="216"/>
        <v>0.42911690504111677</v>
      </c>
      <c r="GE167" s="2">
        <f t="shared" si="216"/>
        <v>0.47701986761375947</v>
      </c>
      <c r="GF167" s="2">
        <f t="shared" si="216"/>
        <v>0.45424899127112989</v>
      </c>
      <c r="GG167" s="2">
        <f t="shared" si="216"/>
        <v>0.45936641694942271</v>
      </c>
      <c r="GH167" s="2">
        <f t="shared" si="216"/>
        <v>0.41975966814373122</v>
      </c>
      <c r="GI167" s="2">
        <f t="shared" si="216"/>
        <v>0.38444976511795148</v>
      </c>
      <c r="GJ167" s="2">
        <f t="shared" si="216"/>
        <v>0.31832394225648902</v>
      </c>
      <c r="GK167" s="2">
        <f t="shared" si="216"/>
        <v>0.31593585164764409</v>
      </c>
      <c r="GM167" s="86">
        <f t="shared" si="217"/>
        <v>0</v>
      </c>
      <c r="GN167" s="86">
        <f t="shared" si="217"/>
        <v>0</v>
      </c>
      <c r="GO167" s="86">
        <f t="shared" si="217"/>
        <v>0</v>
      </c>
      <c r="GP167" s="86">
        <f t="shared" si="217"/>
        <v>0</v>
      </c>
      <c r="GQ167" s="86">
        <f t="shared" si="217"/>
        <v>0</v>
      </c>
      <c r="GR167" s="86">
        <f t="shared" si="217"/>
        <v>0</v>
      </c>
      <c r="GS167" s="86">
        <f t="shared" si="217"/>
        <v>0</v>
      </c>
      <c r="GT167" s="86">
        <f t="shared" si="217"/>
        <v>0</v>
      </c>
      <c r="GU167" s="86">
        <f t="shared" si="217"/>
        <v>0</v>
      </c>
      <c r="GV167" s="86">
        <f t="shared" si="217"/>
        <v>0</v>
      </c>
      <c r="GW167" s="86">
        <f t="shared" si="217"/>
        <v>0</v>
      </c>
      <c r="GX167" s="86">
        <f t="shared" si="217"/>
        <v>0</v>
      </c>
      <c r="GY167" s="86">
        <f t="shared" si="217"/>
        <v>0</v>
      </c>
      <c r="GZ167" s="86">
        <f t="shared" si="217"/>
        <v>1.4042326352606018E-252</v>
      </c>
      <c r="HA167" s="86">
        <f t="shared" si="217"/>
        <v>2.5105442200055227E-208</v>
      </c>
      <c r="HC167" s="86">
        <f t="shared" si="181"/>
        <v>6.9441476202546532E-241</v>
      </c>
      <c r="HD167" s="86">
        <f t="shared" si="181"/>
        <v>1.5255563526952466E-302</v>
      </c>
      <c r="HE167" s="86">
        <f t="shared" si="181"/>
        <v>0</v>
      </c>
      <c r="HF167" s="86">
        <f t="shared" si="180"/>
        <v>1.7558072137679157E-295</v>
      </c>
      <c r="HG167" s="86">
        <f t="shared" si="180"/>
        <v>0</v>
      </c>
      <c r="HH167" s="86">
        <f t="shared" si="180"/>
        <v>0</v>
      </c>
      <c r="HI167" s="86">
        <f t="shared" si="180"/>
        <v>0</v>
      </c>
      <c r="HJ167" s="86">
        <f t="shared" si="180"/>
        <v>0</v>
      </c>
      <c r="HK167" s="86">
        <f t="shared" si="180"/>
        <v>0</v>
      </c>
      <c r="HL167" s="86">
        <f t="shared" si="161"/>
        <v>0</v>
      </c>
      <c r="HM167" s="86">
        <f t="shared" si="161"/>
        <v>0</v>
      </c>
      <c r="HN167" s="86">
        <f t="shared" si="161"/>
        <v>0</v>
      </c>
      <c r="HO167" s="86">
        <f t="shared" si="161"/>
        <v>9.4539520111093378E-280</v>
      </c>
      <c r="HP167" s="86">
        <f t="shared" si="161"/>
        <v>5.1881875639655674E-177</v>
      </c>
      <c r="HQ167" s="86">
        <f t="shared" si="161"/>
        <v>2.2128184615126357E-158</v>
      </c>
      <c r="HS167" s="86">
        <f t="shared" si="218"/>
        <v>2.0236501024718383E-4</v>
      </c>
      <c r="HT167" s="86">
        <f t="shared" si="218"/>
        <v>7.1927284061777318E-6</v>
      </c>
      <c r="HU167" s="86">
        <f t="shared" si="218"/>
        <v>1.9837913562347224E-5</v>
      </c>
      <c r="HV167" s="86">
        <f t="shared" si="218"/>
        <v>3.0121264088476462E-6</v>
      </c>
      <c r="HW167" s="86">
        <f t="shared" si="218"/>
        <v>3.8995111343630888E-6</v>
      </c>
      <c r="HX167" s="86">
        <f t="shared" si="218"/>
        <v>1.4846345165565576E-6</v>
      </c>
      <c r="HY167" s="86">
        <f t="shared" si="218"/>
        <v>2.5151618897148058E-6</v>
      </c>
      <c r="HZ167" s="86">
        <f t="shared" si="218"/>
        <v>1.9715526154118448E-6</v>
      </c>
      <c r="IA167" s="86">
        <f t="shared" si="218"/>
        <v>1.2088313398285895E-6</v>
      </c>
      <c r="IB167" s="86">
        <f t="shared" si="218"/>
        <v>4.4134158264446727E-7</v>
      </c>
      <c r="IC167" s="86">
        <f t="shared" si="218"/>
        <v>1.7562004436618601E-6</v>
      </c>
      <c r="ID167" s="86">
        <f t="shared" si="218"/>
        <v>6.3989715859213861E-6</v>
      </c>
      <c r="IE167" s="86">
        <f t="shared" si="218"/>
        <v>1.3217655284240741E-5</v>
      </c>
      <c r="IF167" s="86">
        <f t="shared" si="218"/>
        <v>1.1100025434574437E-6</v>
      </c>
      <c r="IG167" s="86">
        <f t="shared" si="218"/>
        <v>2.3415252444988191E-5</v>
      </c>
      <c r="II167" s="86">
        <f t="shared" si="219"/>
        <v>7.2893166815429594E-2</v>
      </c>
      <c r="IJ167" s="86">
        <f t="shared" si="219"/>
        <v>0.58229494768711321</v>
      </c>
      <c r="IK167" s="86">
        <f t="shared" si="219"/>
        <v>0.1925754836057218</v>
      </c>
      <c r="IL167" s="86">
        <f t="shared" si="219"/>
        <v>3.0819086585897205E-4</v>
      </c>
      <c r="IM167" s="86">
        <f t="shared" si="219"/>
        <v>0.10639546830226496</v>
      </c>
      <c r="IN167" s="86">
        <f t="shared" si="219"/>
        <v>0.24859752940964908</v>
      </c>
      <c r="IO167" s="86">
        <f t="shared" si="219"/>
        <v>0.17225621889092785</v>
      </c>
      <c r="IP167" s="86">
        <f t="shared" si="219"/>
        <v>0.18552211177706626</v>
      </c>
      <c r="IQ167" s="86">
        <f t="shared" si="219"/>
        <v>0.40000130120109206</v>
      </c>
      <c r="IR167" s="86">
        <f t="shared" si="219"/>
        <v>0.2829668259769243</v>
      </c>
      <c r="IS167" s="86">
        <f t="shared" si="219"/>
        <v>0.31187106268336579</v>
      </c>
      <c r="IT167" s="86">
        <f t="shared" si="219"/>
        <v>0.14328251999737182</v>
      </c>
      <c r="IU167" s="86">
        <f t="shared" si="219"/>
        <v>5.3723456887783516E-2</v>
      </c>
      <c r="IV167" s="86">
        <f t="shared" si="219"/>
        <v>6.1008903292185841E-2</v>
      </c>
      <c r="IW167" s="86">
        <f t="shared" si="219"/>
        <v>8.9617180318218914E-2</v>
      </c>
      <c r="IY167" s="86">
        <f t="shared" si="220"/>
        <v>7.3095531825676782E-2</v>
      </c>
      <c r="IZ167" s="86">
        <f t="shared" si="220"/>
        <v>0.58230214041551942</v>
      </c>
      <c r="JA167" s="86">
        <f t="shared" si="220"/>
        <v>0.19259532151928416</v>
      </c>
      <c r="JB167" s="86">
        <f t="shared" si="220"/>
        <v>3.1120299226781967E-4</v>
      </c>
      <c r="JC167" s="86">
        <f t="shared" si="220"/>
        <v>0.10639936781339931</v>
      </c>
      <c r="JD167" s="86">
        <f t="shared" si="220"/>
        <v>0.24859901404416562</v>
      </c>
      <c r="JE167" s="86">
        <f t="shared" si="220"/>
        <v>0.17225873405281755</v>
      </c>
      <c r="JF167" s="86">
        <f t="shared" si="220"/>
        <v>0.18552408332968168</v>
      </c>
      <c r="JG167" s="86">
        <f t="shared" si="220"/>
        <v>0.40000251003243187</v>
      </c>
      <c r="JH167" s="86">
        <f t="shared" si="220"/>
        <v>0.28296726731850697</v>
      </c>
      <c r="JI167" s="86">
        <f t="shared" si="220"/>
        <v>0.31187281888380947</v>
      </c>
      <c r="JJ167" s="86">
        <f t="shared" si="220"/>
        <v>0.14328891896895773</v>
      </c>
      <c r="JK167" s="86">
        <f t="shared" si="220"/>
        <v>5.3736674543067756E-2</v>
      </c>
      <c r="JL167" s="86">
        <f t="shared" si="220"/>
        <v>6.1010013294729298E-2</v>
      </c>
      <c r="JM167" s="86">
        <f t="shared" si="220"/>
        <v>8.9640595570663908E-2</v>
      </c>
    </row>
    <row r="168" spans="2:273" x14ac:dyDescent="0.25">
      <c r="B168" s="2">
        <v>141</v>
      </c>
      <c r="C168" s="37">
        <v>83.843999999999994</v>
      </c>
      <c r="D168" s="37">
        <v>83.724999999999994</v>
      </c>
      <c r="E168" s="37">
        <v>86.65</v>
      </c>
      <c r="F168" s="37">
        <v>84.775000000000006</v>
      </c>
      <c r="G168" s="37">
        <v>85.05</v>
      </c>
      <c r="H168" s="37">
        <v>85.4</v>
      </c>
      <c r="I168" s="37">
        <v>89.6</v>
      </c>
      <c r="J168" s="37">
        <v>89.8</v>
      </c>
      <c r="K168" s="37">
        <v>93.097999999999999</v>
      </c>
      <c r="L168" s="37">
        <v>95.049000000000007</v>
      </c>
      <c r="M168" s="37">
        <v>92.683000000000007</v>
      </c>
      <c r="N168" s="37">
        <v>91.828999999999994</v>
      </c>
      <c r="O168" s="37">
        <v>93.366</v>
      </c>
      <c r="P168" s="37">
        <v>97.244</v>
      </c>
      <c r="Q168" s="37">
        <v>115.92700000000001</v>
      </c>
      <c r="S168" s="4">
        <f t="shared" si="221"/>
        <v>83.789984571351738</v>
      </c>
      <c r="T168" s="4">
        <f t="shared" si="221"/>
        <v>84.411352729018361</v>
      </c>
      <c r="U168" s="4">
        <f t="shared" si="221"/>
        <v>85.867296311521983</v>
      </c>
      <c r="V168" s="4" t="e">
        <f t="shared" si="221"/>
        <v>#N/A</v>
      </c>
      <c r="W168" s="4">
        <f t="shared" si="221"/>
        <v>86.739335201260587</v>
      </c>
      <c r="X168" s="4">
        <f t="shared" si="221"/>
        <v>88.288203332883555</v>
      </c>
      <c r="Y168" s="4">
        <f t="shared" si="221"/>
        <v>89.57014743528039</v>
      </c>
      <c r="Z168" s="4">
        <f t="shared" si="221"/>
        <v>91.485036954491719</v>
      </c>
      <c r="AA168" s="4">
        <f t="shared" si="221"/>
        <v>92.692578658746584</v>
      </c>
      <c r="AB168" s="4">
        <f t="shared" si="221"/>
        <v>93.229464888768845</v>
      </c>
      <c r="AC168" s="4">
        <f t="shared" si="221"/>
        <v>92.439385121198981</v>
      </c>
      <c r="AD168" s="4">
        <f t="shared" si="221"/>
        <v>92.814124253331144</v>
      </c>
      <c r="AE168" s="4">
        <f t="shared" si="221"/>
        <v>91.981105583163227</v>
      </c>
      <c r="AF168" s="4">
        <f t="shared" si="221"/>
        <v>95.952127266361359</v>
      </c>
      <c r="AG168" s="4">
        <f t="shared" si="221"/>
        <v>113.08857940195512</v>
      </c>
      <c r="AI168" s="4">
        <f t="shared" si="222"/>
        <v>5.4015428648256147E-2</v>
      </c>
      <c r="AJ168" s="4">
        <f t="shared" si="222"/>
        <v>-0.68635272901836686</v>
      </c>
      <c r="AK168" s="4">
        <f t="shared" si="222"/>
        <v>0.78270368847802274</v>
      </c>
      <c r="AL168" s="4">
        <f t="shared" si="222"/>
        <v>0</v>
      </c>
      <c r="AM168" s="4">
        <f t="shared" si="222"/>
        <v>-1.6893352012605902</v>
      </c>
      <c r="AN168" s="4">
        <f t="shared" si="222"/>
        <v>-2.888203332883549</v>
      </c>
      <c r="AO168" s="4">
        <f t="shared" si="222"/>
        <v>2.9852564719604402E-2</v>
      </c>
      <c r="AP168" s="4">
        <f t="shared" si="222"/>
        <v>-1.6850369544917214</v>
      </c>
      <c r="AQ168" s="4">
        <f t="shared" si="222"/>
        <v>0.40542134125341533</v>
      </c>
      <c r="AR168" s="4">
        <f t="shared" si="222"/>
        <v>1.8195351112311613</v>
      </c>
      <c r="AS168" s="4">
        <f t="shared" si="222"/>
        <v>0.24361487880102572</v>
      </c>
      <c r="AT168" s="4">
        <f t="shared" si="222"/>
        <v>-0.98512425333115061</v>
      </c>
      <c r="AU168" s="4">
        <f t="shared" si="222"/>
        <v>1.3848944168367723</v>
      </c>
      <c r="AV168" s="4">
        <f t="shared" si="222"/>
        <v>1.2918727336386411</v>
      </c>
      <c r="AW168" s="4">
        <f t="shared" si="222"/>
        <v>2.8384205980448911</v>
      </c>
      <c r="AY168" s="2">
        <f t="shared" si="214"/>
        <v>83.789984571351738</v>
      </c>
      <c r="AZ168" s="2">
        <f t="shared" si="214"/>
        <v>84.337226393149848</v>
      </c>
      <c r="BA168" s="2">
        <f t="shared" si="214"/>
        <v>83.504368061065918</v>
      </c>
      <c r="BB168" s="2" t="e">
        <f t="shared" si="214"/>
        <v>#N/A</v>
      </c>
      <c r="BC168" s="2">
        <f t="shared" si="214"/>
        <v>83.525988177567882</v>
      </c>
      <c r="BD168" s="2">
        <f t="shared" si="214"/>
        <v>84.330861768552396</v>
      </c>
      <c r="BE168" s="2">
        <f t="shared" si="214"/>
        <v>83.826107027101443</v>
      </c>
      <c r="BF168" s="2">
        <f t="shared" si="214"/>
        <v>86.306259624838333</v>
      </c>
      <c r="BG168" s="2">
        <f t="shared" si="214"/>
        <v>86.558070246163823</v>
      </c>
      <c r="BH168" s="2">
        <f t="shared" si="214"/>
        <v>86.160517785545622</v>
      </c>
      <c r="BI168" s="2">
        <f t="shared" si="214"/>
        <v>85.240029224921074</v>
      </c>
      <c r="BJ168" s="2">
        <f t="shared" si="214"/>
        <v>85.990377150587278</v>
      </c>
      <c r="BK168" s="2">
        <f t="shared" si="214"/>
        <v>87.097028098903706</v>
      </c>
      <c r="BL168" s="2">
        <f t="shared" si="214"/>
        <v>88.507216021005519</v>
      </c>
      <c r="BM168" s="2">
        <f t="shared" si="214"/>
        <v>92.619248194089522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111.50982240215927</v>
      </c>
      <c r="DL168" s="2">
        <f t="shared" si="223"/>
        <v>106.12142037786778</v>
      </c>
      <c r="DM168" s="2">
        <f t="shared" si="223"/>
        <v>110.22844981238273</v>
      </c>
      <c r="DN168" s="2">
        <f t="shared" si="223"/>
        <v>115.31143527204502</v>
      </c>
      <c r="DO168" s="2">
        <f t="shared" si="223"/>
        <v>102.25291497975711</v>
      </c>
      <c r="DP168" s="2">
        <f t="shared" si="223"/>
        <v>114.79070467228362</v>
      </c>
      <c r="DQ168" s="2">
        <f t="shared" si="223"/>
        <v>113.34639639639637</v>
      </c>
      <c r="DR168" s="2">
        <f t="shared" si="223"/>
        <v>113.52368421052633</v>
      </c>
      <c r="DS168" s="2">
        <f t="shared" si="223"/>
        <v>118.6022639238429</v>
      </c>
      <c r="DT168" s="2">
        <f t="shared" si="223"/>
        <v>116.63802086296823</v>
      </c>
      <c r="DU168" s="2">
        <f t="shared" si="223"/>
        <v>110.59489116059379</v>
      </c>
      <c r="DV168" s="2">
        <f t="shared" si="223"/>
        <v>116.34958715395561</v>
      </c>
      <c r="DW168" s="2">
        <f t="shared" si="223"/>
        <v>118.30094310099572</v>
      </c>
      <c r="DX168" s="2">
        <f t="shared" si="223"/>
        <v>113.7136647700332</v>
      </c>
      <c r="DY168" s="2">
        <f t="shared" si="223"/>
        <v>111.60487221479501</v>
      </c>
      <c r="EA168" s="2">
        <f t="shared" si="213"/>
        <v>83.888766465766622</v>
      </c>
      <c r="EB168" s="2">
        <f t="shared" si="213"/>
        <v>85.146646026831789</v>
      </c>
      <c r="EC168" s="2">
        <f t="shared" si="213"/>
        <v>83.050423655292064</v>
      </c>
      <c r="ED168" s="2">
        <f t="shared" si="213"/>
        <v>80.826804956896552</v>
      </c>
      <c r="EE168" s="2">
        <f t="shared" si="213"/>
        <v>83.115293285933589</v>
      </c>
      <c r="EF168" s="2">
        <f t="shared" si="213"/>
        <v>84.645550823799326</v>
      </c>
      <c r="EG168" s="2">
        <f t="shared" si="213"/>
        <v>83.446902586048822</v>
      </c>
      <c r="EH168" s="2">
        <f t="shared" si="213"/>
        <v>86.737437354622386</v>
      </c>
      <c r="EI168" s="2">
        <f t="shared" si="213"/>
        <v>86.866712876866714</v>
      </c>
      <c r="EJ168" s="2">
        <f t="shared" si="213"/>
        <v>86.229467461091986</v>
      </c>
      <c r="EK168" s="2">
        <f t="shared" si="212"/>
        <v>85.147593378684789</v>
      </c>
      <c r="EL168" s="2">
        <f t="shared" si="179"/>
        <v>86.046007383477701</v>
      </c>
      <c r="EM168" s="2">
        <f t="shared" si="179"/>
        <v>86.824937466911649</v>
      </c>
      <c r="EN168" s="2">
        <f t="shared" si="179"/>
        <v>88.720855882352936</v>
      </c>
      <c r="EO168" s="2">
        <f t="shared" si="179"/>
        <v>93.3038505614267</v>
      </c>
      <c r="EQ168" s="2">
        <f t="shared" si="224"/>
        <v>83.635806098325048</v>
      </c>
      <c r="ER168" s="2">
        <f t="shared" si="224"/>
        <v>83.693978569254469</v>
      </c>
      <c r="ES168" s="2">
        <f t="shared" si="224"/>
        <v>84.057256495364527</v>
      </c>
      <c r="ET168" s="2">
        <f t="shared" si="224"/>
        <v>82.842680026359929</v>
      </c>
      <c r="EU168" s="2">
        <f t="shared" si="224"/>
        <v>84.065372302946059</v>
      </c>
      <c r="EV168" s="2">
        <f t="shared" si="224"/>
        <v>83.966492284131007</v>
      </c>
      <c r="EW168" s="2">
        <f t="shared" si="224"/>
        <v>84.280043067315191</v>
      </c>
      <c r="EX168" s="2">
        <f t="shared" si="224"/>
        <v>85.777058732003411</v>
      </c>
      <c r="EY168" s="2">
        <f t="shared" si="224"/>
        <v>86.242573355940181</v>
      </c>
      <c r="EZ168" s="2">
        <f t="shared" si="224"/>
        <v>86.078306864226363</v>
      </c>
      <c r="FA168" s="2">
        <f t="shared" si="224"/>
        <v>85.334208262935562</v>
      </c>
      <c r="FB168" s="2">
        <f t="shared" si="224"/>
        <v>85.912885285790665</v>
      </c>
      <c r="FC168" s="2">
        <f t="shared" si="224"/>
        <v>87.48590547420406</v>
      </c>
      <c r="FD168" s="2">
        <f t="shared" si="224"/>
        <v>88.081677028907336</v>
      </c>
      <c r="FE168" s="2">
        <f t="shared" si="224"/>
        <v>91.260841988688128</v>
      </c>
      <c r="FG168" s="2">
        <f t="shared" si="225"/>
        <v>0.99991457439175369</v>
      </c>
      <c r="FH168" s="2">
        <f t="shared" si="225"/>
        <v>0.99991806801107719</v>
      </c>
      <c r="FI168" s="2">
        <f t="shared" si="225"/>
        <v>0.99990995129307514</v>
      </c>
      <c r="FJ168" s="2">
        <f t="shared" si="225"/>
        <v>0.99990239134910941</v>
      </c>
      <c r="FK168" s="2">
        <f t="shared" si="225"/>
        <v>0.99990558270952856</v>
      </c>
      <c r="FL168" s="2">
        <f t="shared" si="225"/>
        <v>0.99990277754588863</v>
      </c>
      <c r="FM168" s="2">
        <f t="shared" si="225"/>
        <v>0.99988872995352285</v>
      </c>
      <c r="FN168" s="2">
        <f t="shared" si="225"/>
        <v>0.99989797121525192</v>
      </c>
      <c r="FO168" s="2">
        <f t="shared" si="225"/>
        <v>0.99989142924617813</v>
      </c>
      <c r="FP168" s="2">
        <f t="shared" si="225"/>
        <v>0.9998954741595556</v>
      </c>
      <c r="FQ168" s="2">
        <f t="shared" si="225"/>
        <v>0.99990452227118698</v>
      </c>
      <c r="FR168" s="2">
        <f t="shared" si="225"/>
        <v>0.99989257192614722</v>
      </c>
      <c r="FS168" s="2">
        <f t="shared" si="225"/>
        <v>0.99989101106592793</v>
      </c>
      <c r="FT168" s="2">
        <f t="shared" si="225"/>
        <v>0.99988762059630065</v>
      </c>
      <c r="FU168" s="2">
        <f t="shared" si="225"/>
        <v>0.99988001612526212</v>
      </c>
      <c r="FW168" s="2">
        <f t="shared" si="216"/>
        <v>0.39983117095219822</v>
      </c>
      <c r="FX168" s="2">
        <f t="shared" si="216"/>
        <v>0.55837840548482709</v>
      </c>
      <c r="FY168" s="2">
        <f t="shared" si="216"/>
        <v>0.44843298876618259</v>
      </c>
      <c r="FZ168" s="2">
        <f t="shared" si="216"/>
        <v>0.9152414032756524</v>
      </c>
      <c r="GA168" s="2">
        <f t="shared" si="216"/>
        <v>0.43037259209624606</v>
      </c>
      <c r="GB168" s="2">
        <f t="shared" si="216"/>
        <v>0.46773558173463997</v>
      </c>
      <c r="GC168" s="2">
        <f t="shared" si="216"/>
        <v>0.45115743555681964</v>
      </c>
      <c r="GD168" s="2">
        <f t="shared" si="216"/>
        <v>0.45181211636661345</v>
      </c>
      <c r="GE168" s="2">
        <f t="shared" si="216"/>
        <v>0.50002951734207801</v>
      </c>
      <c r="GF168" s="2">
        <f t="shared" si="216"/>
        <v>0.47716241297664364</v>
      </c>
      <c r="GG168" s="2">
        <f t="shared" si="216"/>
        <v>0.48230984576070235</v>
      </c>
      <c r="GH168" s="2">
        <f t="shared" si="216"/>
        <v>0.44234345100584477</v>
      </c>
      <c r="GI168" s="2">
        <f t="shared" si="216"/>
        <v>0.40646459847535477</v>
      </c>
      <c r="GJ168" s="2">
        <f t="shared" si="216"/>
        <v>0.33863532427612542</v>
      </c>
      <c r="GK168" s="2">
        <f t="shared" si="216"/>
        <v>0.33617000143380615</v>
      </c>
      <c r="GM168" s="86">
        <f t="shared" si="217"/>
        <v>0</v>
      </c>
      <c r="GN168" s="86">
        <f t="shared" si="217"/>
        <v>0</v>
      </c>
      <c r="GO168" s="86">
        <f t="shared" si="217"/>
        <v>0</v>
      </c>
      <c r="GP168" s="86">
        <f t="shared" si="217"/>
        <v>0</v>
      </c>
      <c r="GQ168" s="86">
        <f t="shared" si="217"/>
        <v>0</v>
      </c>
      <c r="GR168" s="86">
        <f t="shared" si="217"/>
        <v>0</v>
      </c>
      <c r="GS168" s="86">
        <f t="shared" si="217"/>
        <v>0</v>
      </c>
      <c r="GT168" s="86">
        <f t="shared" si="217"/>
        <v>0</v>
      </c>
      <c r="GU168" s="86">
        <f t="shared" si="217"/>
        <v>0</v>
      </c>
      <c r="GV168" s="86">
        <f t="shared" si="217"/>
        <v>0</v>
      </c>
      <c r="GW168" s="86">
        <f t="shared" si="217"/>
        <v>0</v>
      </c>
      <c r="GX168" s="86">
        <f t="shared" si="217"/>
        <v>0</v>
      </c>
      <c r="GY168" s="86">
        <f t="shared" si="217"/>
        <v>0</v>
      </c>
      <c r="GZ168" s="86">
        <f t="shared" si="217"/>
        <v>7.533240335090056E-259</v>
      </c>
      <c r="HA168" s="86">
        <f t="shared" si="217"/>
        <v>2.055760387124686E-213</v>
      </c>
      <c r="HC168" s="86">
        <f t="shared" si="181"/>
        <v>4.4259303002849283E-249</v>
      </c>
      <c r="HD168" s="86">
        <f t="shared" si="181"/>
        <v>0</v>
      </c>
      <c r="HE168" s="86">
        <f t="shared" si="181"/>
        <v>0</v>
      </c>
      <c r="HF168" s="86">
        <f t="shared" si="180"/>
        <v>2.806271760075691E-305</v>
      </c>
      <c r="HG168" s="86">
        <f t="shared" si="180"/>
        <v>0</v>
      </c>
      <c r="HH168" s="86">
        <f t="shared" si="180"/>
        <v>0</v>
      </c>
      <c r="HI168" s="86">
        <f t="shared" si="180"/>
        <v>0</v>
      </c>
      <c r="HJ168" s="86">
        <f t="shared" si="180"/>
        <v>0</v>
      </c>
      <c r="HK168" s="86">
        <f t="shared" si="180"/>
        <v>0</v>
      </c>
      <c r="HL168" s="86">
        <f t="shared" si="161"/>
        <v>0</v>
      </c>
      <c r="HM168" s="86">
        <f t="shared" si="161"/>
        <v>0</v>
      </c>
      <c r="HN168" s="86">
        <f t="shared" si="161"/>
        <v>0</v>
      </c>
      <c r="HO168" s="86">
        <f t="shared" si="161"/>
        <v>3.1309202595192373E-289</v>
      </c>
      <c r="HP168" s="86">
        <f t="shared" si="161"/>
        <v>4.859132049123838E-183</v>
      </c>
      <c r="HQ168" s="86">
        <f t="shared" si="161"/>
        <v>1.0876024463572459E-163</v>
      </c>
      <c r="HS168" s="86">
        <f t="shared" si="218"/>
        <v>1.0662956461891828E-4</v>
      </c>
      <c r="HT168" s="86">
        <f t="shared" si="218"/>
        <v>3.2575958558161072E-6</v>
      </c>
      <c r="HU168" s="86">
        <f t="shared" si="218"/>
        <v>9.1752408134228096E-6</v>
      </c>
      <c r="HV168" s="86">
        <f t="shared" si="218"/>
        <v>1.1716287388165126E-6</v>
      </c>
      <c r="HW168" s="86">
        <f t="shared" si="218"/>
        <v>1.5681503677975623E-6</v>
      </c>
      <c r="HX168" s="86">
        <f t="shared" si="218"/>
        <v>5.7930860964930242E-7</v>
      </c>
      <c r="HY168" s="86">
        <f t="shared" si="218"/>
        <v>9.7933525431430309E-7</v>
      </c>
      <c r="HZ168" s="86">
        <f t="shared" si="218"/>
        <v>7.8914889234160976E-7</v>
      </c>
      <c r="IA168" s="86">
        <f t="shared" si="218"/>
        <v>4.6101647990123762E-7</v>
      </c>
      <c r="IB168" s="86">
        <f t="shared" si="218"/>
        <v>1.580610258550059E-7</v>
      </c>
      <c r="IC168" s="86">
        <f t="shared" si="218"/>
        <v>6.7264821113984726E-7</v>
      </c>
      <c r="ID168" s="86">
        <f t="shared" si="218"/>
        <v>2.6118058534322859E-6</v>
      </c>
      <c r="IE168" s="86">
        <f t="shared" si="218"/>
        <v>5.6134138293560363E-6</v>
      </c>
      <c r="IF168" s="86">
        <f t="shared" si="218"/>
        <v>2.915722021449194E-7</v>
      </c>
      <c r="IG168" s="86">
        <f t="shared" si="218"/>
        <v>8.6308429917211946E-6</v>
      </c>
      <c r="II168" s="86">
        <f t="shared" si="219"/>
        <v>0.12479135643714818</v>
      </c>
      <c r="IJ168" s="86">
        <f t="shared" si="219"/>
        <v>0.59165031609664842</v>
      </c>
      <c r="IK168" s="86">
        <f t="shared" si="219"/>
        <v>0.28533951205865521</v>
      </c>
      <c r="IL168" s="86">
        <f t="shared" si="219"/>
        <v>1.7430272387247123E-4</v>
      </c>
      <c r="IM168" s="86">
        <f t="shared" si="219"/>
        <v>0.18455635964014505</v>
      </c>
      <c r="IN168" s="86">
        <f t="shared" si="219"/>
        <v>0.35741367337416591</v>
      </c>
      <c r="IO168" s="86">
        <f t="shared" si="219"/>
        <v>0.27255510320034104</v>
      </c>
      <c r="IP168" s="86">
        <f t="shared" si="219"/>
        <v>0.28443537779806616</v>
      </c>
      <c r="IQ168" s="86">
        <f t="shared" si="219"/>
        <v>0.50011144307664634</v>
      </c>
      <c r="IR168" s="86">
        <f t="shared" si="219"/>
        <v>0.39776036506442181</v>
      </c>
      <c r="IS168" s="86">
        <f t="shared" si="219"/>
        <v>0.42411797045912014</v>
      </c>
      <c r="IT168" s="86">
        <f t="shared" si="219"/>
        <v>0.23467107002844684</v>
      </c>
      <c r="IU168" s="86">
        <f t="shared" si="219"/>
        <v>0.10450936228187084</v>
      </c>
      <c r="IV168" s="86">
        <f t="shared" si="219"/>
        <v>9.3497150074236118E-2</v>
      </c>
      <c r="IW168" s="86">
        <f t="shared" si="219"/>
        <v>0.12483577375029581</v>
      </c>
      <c r="IY168" s="86">
        <f t="shared" si="220"/>
        <v>0.1248979860017671</v>
      </c>
      <c r="IZ168" s="86">
        <f t="shared" si="220"/>
        <v>0.59165357369250426</v>
      </c>
      <c r="JA168" s="86">
        <f t="shared" si="220"/>
        <v>0.28534868729946861</v>
      </c>
      <c r="JB168" s="86">
        <f t="shared" si="220"/>
        <v>1.7547435261128775E-4</v>
      </c>
      <c r="JC168" s="86">
        <f t="shared" si="220"/>
        <v>0.18455792779051286</v>
      </c>
      <c r="JD168" s="86">
        <f t="shared" si="220"/>
        <v>0.35741425268277555</v>
      </c>
      <c r="JE168" s="86">
        <f t="shared" si="220"/>
        <v>0.27255608253559538</v>
      </c>
      <c r="JF168" s="86">
        <f t="shared" si="220"/>
        <v>0.2844361669469585</v>
      </c>
      <c r="JG168" s="86">
        <f t="shared" si="220"/>
        <v>0.50011190409312622</v>
      </c>
      <c r="JH168" s="86">
        <f t="shared" si="220"/>
        <v>0.39776052312544768</v>
      </c>
      <c r="JI168" s="86">
        <f t="shared" si="220"/>
        <v>0.42411864310733127</v>
      </c>
      <c r="JJ168" s="86">
        <f t="shared" si="220"/>
        <v>0.23467368183430026</v>
      </c>
      <c r="JK168" s="86">
        <f t="shared" si="220"/>
        <v>0.1045149756957002</v>
      </c>
      <c r="JL168" s="86">
        <f t="shared" si="220"/>
        <v>9.3497441646438265E-2</v>
      </c>
      <c r="JM168" s="86">
        <f t="shared" si="220"/>
        <v>0.12484440459328754</v>
      </c>
    </row>
    <row r="169" spans="2:273" x14ac:dyDescent="0.25">
      <c r="B169" s="2">
        <v>142</v>
      </c>
      <c r="C169" s="37">
        <v>83.221999999999994</v>
      </c>
      <c r="D169" s="37">
        <v>83.174999999999997</v>
      </c>
      <c r="E169" s="37">
        <v>86.15</v>
      </c>
      <c r="F169" s="37">
        <v>85.75</v>
      </c>
      <c r="G169" s="37">
        <v>88.125</v>
      </c>
      <c r="H169" s="37">
        <v>90.2</v>
      </c>
      <c r="I169" s="37">
        <v>89.95</v>
      </c>
      <c r="J169" s="37">
        <v>94.125</v>
      </c>
      <c r="K169" s="37">
        <v>89.415000000000006</v>
      </c>
      <c r="L169" s="37">
        <v>92.122</v>
      </c>
      <c r="M169" s="37">
        <v>90.706999999999994</v>
      </c>
      <c r="N169" s="37">
        <v>95.340999999999994</v>
      </c>
      <c r="O169" s="37">
        <v>90.853999999999999</v>
      </c>
      <c r="P169" s="37">
        <v>98.927000000000007</v>
      </c>
      <c r="Q169" s="37">
        <v>118.53700000000001</v>
      </c>
      <c r="S169" s="4">
        <f t="shared" si="221"/>
        <v>83.671587562613553</v>
      </c>
      <c r="T169" s="4">
        <f t="shared" si="221"/>
        <v>84.217347534600592</v>
      </c>
      <c r="U169" s="4">
        <f t="shared" si="221"/>
        <v>86.00090902122156</v>
      </c>
      <c r="V169" s="4" t="e">
        <f t="shared" si="221"/>
        <v>#N/A</v>
      </c>
      <c r="W169" s="4">
        <f t="shared" si="221"/>
        <v>87.522585387259113</v>
      </c>
      <c r="X169" s="4">
        <f t="shared" si="221"/>
        <v>88.216420226290694</v>
      </c>
      <c r="Y169" s="4">
        <f t="shared" si="221"/>
        <v>90.18011394874209</v>
      </c>
      <c r="Z169" s="4">
        <f t="shared" si="221"/>
        <v>91.930034396209962</v>
      </c>
      <c r="AA169" s="4">
        <f t="shared" si="221"/>
        <v>91.515046596666281</v>
      </c>
      <c r="AB169" s="4">
        <f t="shared" si="221"/>
        <v>92.80136487131233</v>
      </c>
      <c r="AC169" s="4">
        <f t="shared" si="221"/>
        <v>91.769269248343178</v>
      </c>
      <c r="AD169" s="4">
        <f t="shared" si="221"/>
        <v>93.945182260667124</v>
      </c>
      <c r="AE169" s="4">
        <f t="shared" si="221"/>
        <v>94.136375122387875</v>
      </c>
      <c r="AF169" s="4">
        <f t="shared" si="221"/>
        <v>98.260451452746366</v>
      </c>
      <c r="AG169" s="4">
        <f t="shared" si="221"/>
        <v>117.7103898934962</v>
      </c>
      <c r="AI169" s="4">
        <f t="shared" si="222"/>
        <v>-0.44958756261355859</v>
      </c>
      <c r="AJ169" s="4">
        <f t="shared" si="222"/>
        <v>-1.0423475346005944</v>
      </c>
      <c r="AK169" s="4">
        <f t="shared" si="222"/>
        <v>0.14909097877844601</v>
      </c>
      <c r="AL169" s="4">
        <f t="shared" si="222"/>
        <v>0</v>
      </c>
      <c r="AM169" s="4">
        <f t="shared" si="222"/>
        <v>0.60241461274088692</v>
      </c>
      <c r="AN169" s="4">
        <f t="shared" si="222"/>
        <v>1.9835797737093088</v>
      </c>
      <c r="AO169" s="4">
        <f t="shared" si="222"/>
        <v>-0.2301139487420869</v>
      </c>
      <c r="AP169" s="4">
        <f t="shared" si="222"/>
        <v>2.1949656037900382</v>
      </c>
      <c r="AQ169" s="4">
        <f t="shared" si="222"/>
        <v>-2.1000465966662745</v>
      </c>
      <c r="AR169" s="4">
        <f t="shared" si="222"/>
        <v>-0.67936487131233037</v>
      </c>
      <c r="AS169" s="4">
        <f t="shared" si="222"/>
        <v>-1.0622692483431848</v>
      </c>
      <c r="AT169" s="4">
        <f t="shared" si="222"/>
        <v>1.3958177393328697</v>
      </c>
      <c r="AU169" s="4">
        <f t="shared" si="222"/>
        <v>-3.2823751223878759</v>
      </c>
      <c r="AV169" s="4">
        <f t="shared" si="222"/>
        <v>0.66654854725364032</v>
      </c>
      <c r="AW169" s="4">
        <f t="shared" si="222"/>
        <v>0.82661010650380717</v>
      </c>
      <c r="AY169" s="2">
        <f t="shared" si="214"/>
        <v>83.671587562613553</v>
      </c>
      <c r="AZ169" s="2">
        <f t="shared" si="214"/>
        <v>84.169844610027894</v>
      </c>
      <c r="BA169" s="2">
        <f t="shared" si="214"/>
        <v>83.390063367741519</v>
      </c>
      <c r="BB169" s="2" t="e">
        <f t="shared" si="214"/>
        <v>#N/A</v>
      </c>
      <c r="BC169" s="2">
        <f t="shared" si="214"/>
        <v>83.428970907249052</v>
      </c>
      <c r="BD169" s="2">
        <f t="shared" si="214"/>
        <v>84.208133030012874</v>
      </c>
      <c r="BE169" s="2">
        <f t="shared" si="214"/>
        <v>83.699506895870826</v>
      </c>
      <c r="BF169" s="2">
        <f t="shared" si="214"/>
        <v>86.185237836444855</v>
      </c>
      <c r="BG169" s="2">
        <f t="shared" si="214"/>
        <v>86.423441588313509</v>
      </c>
      <c r="BH169" s="2">
        <f t="shared" si="214"/>
        <v>86.029494632330199</v>
      </c>
      <c r="BI169" s="2">
        <f t="shared" si="214"/>
        <v>85.097706855598489</v>
      </c>
      <c r="BJ169" s="2">
        <f t="shared" si="214"/>
        <v>85.852686632059104</v>
      </c>
      <c r="BK169" s="2">
        <f t="shared" si="214"/>
        <v>86.982710021520219</v>
      </c>
      <c r="BL169" s="2">
        <f t="shared" si="214"/>
        <v>88.390578612079352</v>
      </c>
      <c r="BM169" s="2">
        <f t="shared" si="214"/>
        <v>92.532620947509244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111.60536045883944</v>
      </c>
      <c r="DL169" s="2">
        <f t="shared" si="223"/>
        <v>106.1591379892038</v>
      </c>
      <c r="DM169" s="2">
        <f t="shared" si="223"/>
        <v>110.30887429643526</v>
      </c>
      <c r="DN169" s="2">
        <f t="shared" si="223"/>
        <v>115.42382270168855</v>
      </c>
      <c r="DO169" s="2">
        <f t="shared" si="223"/>
        <v>102.27921052631581</v>
      </c>
      <c r="DP169" s="2">
        <f t="shared" si="223"/>
        <v>114.92722124958968</v>
      </c>
      <c r="DQ169" s="2">
        <f t="shared" si="223"/>
        <v>113.46373873873871</v>
      </c>
      <c r="DR169" s="2">
        <f t="shared" si="223"/>
        <v>113.63484311740892</v>
      </c>
      <c r="DS169" s="2">
        <f t="shared" si="223"/>
        <v>118.73442138089509</v>
      </c>
      <c r="DT169" s="2">
        <f t="shared" si="223"/>
        <v>116.73763584637268</v>
      </c>
      <c r="DU169" s="2">
        <f t="shared" si="223"/>
        <v>110.65662982456141</v>
      </c>
      <c r="DV169" s="2">
        <f t="shared" si="223"/>
        <v>116.47013885545468</v>
      </c>
      <c r="DW169" s="2">
        <f t="shared" si="223"/>
        <v>118.42403698435277</v>
      </c>
      <c r="DX169" s="2">
        <f t="shared" si="223"/>
        <v>113.81119582740637</v>
      </c>
      <c r="DY169" s="2">
        <f t="shared" si="223"/>
        <v>111.69824554367202</v>
      </c>
      <c r="EA169" s="2">
        <f t="shared" si="213"/>
        <v>83.778710486981666</v>
      </c>
      <c r="EB169" s="2">
        <f t="shared" si="213"/>
        <v>85.029566563467498</v>
      </c>
      <c r="EC169" s="2">
        <f t="shared" si="213"/>
        <v>82.902505060728728</v>
      </c>
      <c r="ED169" s="2">
        <f t="shared" si="213"/>
        <v>80.645660878722566</v>
      </c>
      <c r="EE169" s="2">
        <f t="shared" si="213"/>
        <v>82.986749212248526</v>
      </c>
      <c r="EF169" s="2">
        <f t="shared" si="213"/>
        <v>84.546287065893793</v>
      </c>
      <c r="EG169" s="2">
        <f t="shared" si="213"/>
        <v>83.292184553122368</v>
      </c>
      <c r="EH169" s="2">
        <f t="shared" si="213"/>
        <v>86.649301453592912</v>
      </c>
      <c r="EI169" s="2">
        <f t="shared" si="213"/>
        <v>86.754406311637069</v>
      </c>
      <c r="EJ169" s="2">
        <f t="shared" si="213"/>
        <v>86.103932918999419</v>
      </c>
      <c r="EK169" s="2">
        <f t="shared" si="212"/>
        <v>84.99897079365077</v>
      </c>
      <c r="EL169" s="2">
        <f t="shared" si="179"/>
        <v>85.913064115749108</v>
      </c>
      <c r="EM169" s="2">
        <f t="shared" si="179"/>
        <v>86.68932974681573</v>
      </c>
      <c r="EN169" s="2">
        <f t="shared" si="179"/>
        <v>88.62313171701112</v>
      </c>
      <c r="EO169" s="2">
        <f t="shared" si="179"/>
        <v>93.276170574636737</v>
      </c>
      <c r="EQ169" s="2">
        <f t="shared" si="224"/>
        <v>83.519802664884509</v>
      </c>
      <c r="ER169" s="2">
        <f t="shared" si="224"/>
        <v>83.547001217498774</v>
      </c>
      <c r="ES169" s="2">
        <f t="shared" si="224"/>
        <v>83.932212143756431</v>
      </c>
      <c r="ET169" s="2">
        <f t="shared" si="224"/>
        <v>82.702169901749343</v>
      </c>
      <c r="EU169" s="2">
        <f t="shared" si="224"/>
        <v>83.959113804726641</v>
      </c>
      <c r="EV169" s="2">
        <f t="shared" si="224"/>
        <v>83.851696387877894</v>
      </c>
      <c r="EW169" s="2">
        <f t="shared" si="224"/>
        <v>84.14496422629162</v>
      </c>
      <c r="EX169" s="2">
        <f t="shared" si="224"/>
        <v>85.666437945440137</v>
      </c>
      <c r="EY169" s="2">
        <f t="shared" si="224"/>
        <v>86.11557954271764</v>
      </c>
      <c r="EZ169" s="2">
        <f t="shared" si="224"/>
        <v>85.9492690663416</v>
      </c>
      <c r="FA169" s="2">
        <f t="shared" si="224"/>
        <v>85.189939506335776</v>
      </c>
      <c r="FB169" s="2">
        <f t="shared" si="224"/>
        <v>85.776830902000057</v>
      </c>
      <c r="FC169" s="2">
        <f t="shared" si="224"/>
        <v>87.366064921702716</v>
      </c>
      <c r="FD169" s="2">
        <f t="shared" si="224"/>
        <v>87.969178937297926</v>
      </c>
      <c r="FE169" s="2">
        <f t="shared" si="224"/>
        <v>91.18789040470044</v>
      </c>
      <c r="FG169" s="2">
        <f t="shared" si="225"/>
        <v>0.99992209033371071</v>
      </c>
      <c r="FH169" s="2">
        <f t="shared" si="225"/>
        <v>0.99992527659932195</v>
      </c>
      <c r="FI169" s="2">
        <f t="shared" si="225"/>
        <v>0.99991787395250442</v>
      </c>
      <c r="FJ169" s="2">
        <f t="shared" si="225"/>
        <v>0.99991097908781645</v>
      </c>
      <c r="FK169" s="2">
        <f t="shared" si="225"/>
        <v>0.999913889692289</v>
      </c>
      <c r="FL169" s="2">
        <f t="shared" si="225"/>
        <v>0.99991133130950338</v>
      </c>
      <c r="FM169" s="2">
        <f t="shared" si="225"/>
        <v>0.99989851951796671</v>
      </c>
      <c r="FN169" s="2">
        <f t="shared" si="225"/>
        <v>0.99990694780701417</v>
      </c>
      <c r="FO169" s="2">
        <f t="shared" si="225"/>
        <v>0.99990098134974736</v>
      </c>
      <c r="FP169" s="2">
        <f t="shared" si="225"/>
        <v>0.99990467042376241</v>
      </c>
      <c r="FQ169" s="2">
        <f t="shared" si="225"/>
        <v>0.9999129225448673</v>
      </c>
      <c r="FR169" s="2">
        <f t="shared" si="225"/>
        <v>0.99990202350607171</v>
      </c>
      <c r="FS169" s="2">
        <f t="shared" si="225"/>
        <v>0.99990059995752545</v>
      </c>
      <c r="FT169" s="2">
        <f t="shared" si="225"/>
        <v>0.99989750775224517</v>
      </c>
      <c r="FU169" s="2">
        <f t="shared" si="225"/>
        <v>0.99989057225043176</v>
      </c>
      <c r="FW169" s="2">
        <f t="shared" si="216"/>
        <v>0.42212277904975998</v>
      </c>
      <c r="FX169" s="2">
        <f t="shared" si="216"/>
        <v>0.58095302794806647</v>
      </c>
      <c r="FY169" s="2">
        <f t="shared" si="216"/>
        <v>0.47130639210937092</v>
      </c>
      <c r="FZ169" s="2">
        <f t="shared" si="216"/>
        <v>0.92211841281528106</v>
      </c>
      <c r="GA169" s="2">
        <f t="shared" si="216"/>
        <v>0.45308150731556418</v>
      </c>
      <c r="GB169" s="2">
        <f t="shared" si="216"/>
        <v>0.49071760436619982</v>
      </c>
      <c r="GC169" s="2">
        <f t="shared" si="216"/>
        <v>0.47405036916935106</v>
      </c>
      <c r="GD169" s="2">
        <f t="shared" si="216"/>
        <v>0.47470953709095209</v>
      </c>
      <c r="GE169" s="2">
        <f t="shared" si="216"/>
        <v>0.52303904204884255</v>
      </c>
      <c r="GF169" s="2">
        <f t="shared" si="216"/>
        <v>0.50017236256891706</v>
      </c>
      <c r="GG169" s="2">
        <f t="shared" si="216"/>
        <v>0.50532810813790774</v>
      </c>
      <c r="GH169" s="2">
        <f t="shared" si="216"/>
        <v>0.46516819939698284</v>
      </c>
      <c r="GI169" s="2">
        <f t="shared" si="216"/>
        <v>0.42886176783351787</v>
      </c>
      <c r="GJ169" s="2">
        <f t="shared" si="216"/>
        <v>0.35955912037283749</v>
      </c>
      <c r="GK169" s="2">
        <f t="shared" si="216"/>
        <v>0.35702370020420771</v>
      </c>
      <c r="GM169" s="86">
        <f t="shared" si="217"/>
        <v>0</v>
      </c>
      <c r="GN169" s="86">
        <f t="shared" si="217"/>
        <v>0</v>
      </c>
      <c r="GO169" s="86">
        <f t="shared" si="217"/>
        <v>0</v>
      </c>
      <c r="GP169" s="86">
        <f t="shared" si="217"/>
        <v>0</v>
      </c>
      <c r="GQ169" s="86">
        <f t="shared" si="217"/>
        <v>0</v>
      </c>
      <c r="GR169" s="86">
        <f t="shared" si="217"/>
        <v>0</v>
      </c>
      <c r="GS169" s="86">
        <f t="shared" si="217"/>
        <v>0</v>
      </c>
      <c r="GT169" s="86">
        <f t="shared" si="217"/>
        <v>0</v>
      </c>
      <c r="GU169" s="86">
        <f t="shared" si="217"/>
        <v>0</v>
      </c>
      <c r="GV169" s="86">
        <f t="shared" si="217"/>
        <v>0</v>
      </c>
      <c r="GW169" s="86">
        <f t="shared" si="217"/>
        <v>0</v>
      </c>
      <c r="GX169" s="86">
        <f t="shared" si="217"/>
        <v>0</v>
      </c>
      <c r="GY169" s="86">
        <f t="shared" si="217"/>
        <v>0</v>
      </c>
      <c r="GZ169" s="86">
        <f t="shared" si="217"/>
        <v>3.3816125270504532E-265</v>
      </c>
      <c r="HA169" s="86">
        <f t="shared" si="217"/>
        <v>1.4599276841269528E-218</v>
      </c>
      <c r="HC169" s="86">
        <f t="shared" si="181"/>
        <v>2.0527389949333191E-257</v>
      </c>
      <c r="HD169" s="86">
        <f t="shared" si="181"/>
        <v>0</v>
      </c>
      <c r="HE169" s="86">
        <f t="shared" si="181"/>
        <v>0</v>
      </c>
      <c r="HF169" s="86">
        <f t="shared" si="180"/>
        <v>0</v>
      </c>
      <c r="HG169" s="86">
        <f t="shared" si="180"/>
        <v>0</v>
      </c>
      <c r="HH169" s="86">
        <f t="shared" si="180"/>
        <v>0</v>
      </c>
      <c r="HI169" s="86">
        <f t="shared" si="180"/>
        <v>0</v>
      </c>
      <c r="HJ169" s="86">
        <f t="shared" si="180"/>
        <v>0</v>
      </c>
      <c r="HK169" s="86">
        <f t="shared" si="180"/>
        <v>0</v>
      </c>
      <c r="HL169" s="86">
        <f t="shared" si="161"/>
        <v>0</v>
      </c>
      <c r="HM169" s="86">
        <f t="shared" si="161"/>
        <v>0</v>
      </c>
      <c r="HN169" s="86">
        <f t="shared" si="161"/>
        <v>0</v>
      </c>
      <c r="HO169" s="86">
        <f t="shared" si="161"/>
        <v>7.1912238079085423E-299</v>
      </c>
      <c r="HP169" s="86">
        <f t="shared" si="161"/>
        <v>3.5994222121613669E-189</v>
      </c>
      <c r="HQ169" s="86">
        <f t="shared" si="161"/>
        <v>4.3612249759194027E-169</v>
      </c>
      <c r="HS169" s="86">
        <f t="shared" si="218"/>
        <v>5.4851167519293861E-5</v>
      </c>
      <c r="HT169" s="86">
        <f t="shared" si="218"/>
        <v>1.4367395695441575E-6</v>
      </c>
      <c r="HU169" s="86">
        <f t="shared" si="218"/>
        <v>4.1287816986258172E-6</v>
      </c>
      <c r="HV169" s="86">
        <f t="shared" si="218"/>
        <v>4.4005276597687193E-7</v>
      </c>
      <c r="HW169" s="86">
        <f t="shared" si="218"/>
        <v>6.0997947984927947E-7</v>
      </c>
      <c r="HX169" s="86">
        <f t="shared" si="218"/>
        <v>2.1871077910788177E-7</v>
      </c>
      <c r="HY169" s="86">
        <f t="shared" si="218"/>
        <v>3.6841113138958876E-7</v>
      </c>
      <c r="HZ169" s="86">
        <f t="shared" si="218"/>
        <v>3.0594831931252588E-7</v>
      </c>
      <c r="IA169" s="86">
        <f t="shared" si="218"/>
        <v>1.6992729807116353E-7</v>
      </c>
      <c r="IB169" s="86">
        <f t="shared" si="218"/>
        <v>5.4605159820850609E-8</v>
      </c>
      <c r="IC169" s="86">
        <f t="shared" si="218"/>
        <v>2.4884350961400229E-7</v>
      </c>
      <c r="ID169" s="86">
        <f t="shared" si="218"/>
        <v>1.0309126875571576E-6</v>
      </c>
      <c r="IE169" s="86">
        <f t="shared" si="218"/>
        <v>2.3076085114408427E-6</v>
      </c>
      <c r="IF169" s="86">
        <f t="shared" si="218"/>
        <v>7.1757973555755384E-8</v>
      </c>
      <c r="IG169" s="86">
        <f t="shared" si="218"/>
        <v>3.0353018151827976E-6</v>
      </c>
      <c r="II169" s="86">
        <f t="shared" si="219"/>
        <v>0.19609096658454334</v>
      </c>
      <c r="IJ169" s="86">
        <f t="shared" si="219"/>
        <v>0.5692176468290715</v>
      </c>
      <c r="IK169" s="86">
        <f t="shared" si="219"/>
        <v>0.38620754785588302</v>
      </c>
      <c r="IL169" s="86">
        <f t="shared" si="219"/>
        <v>9.6625363346204202E-5</v>
      </c>
      <c r="IM169" s="86">
        <f t="shared" si="219"/>
        <v>0.28560721527026212</v>
      </c>
      <c r="IN169" s="86">
        <f t="shared" si="219"/>
        <v>0.46309952356462064</v>
      </c>
      <c r="IO169" s="86">
        <f t="shared" si="219"/>
        <v>0.38494269604494724</v>
      </c>
      <c r="IP169" s="86">
        <f t="shared" si="219"/>
        <v>0.3927750373296805</v>
      </c>
      <c r="IQ169" s="86">
        <f t="shared" si="219"/>
        <v>0.56807568785883844</v>
      </c>
      <c r="IR169" s="86">
        <f t="shared" si="219"/>
        <v>0.50066738561789503</v>
      </c>
      <c r="IS169" s="86">
        <f t="shared" si="219"/>
        <v>0.51937901508041029</v>
      </c>
      <c r="IT169" s="86">
        <f t="shared" si="219"/>
        <v>0.34340428463935252</v>
      </c>
      <c r="IU169" s="86">
        <f t="shared" si="219"/>
        <v>0.18107636644248912</v>
      </c>
      <c r="IV169" s="86">
        <f t="shared" si="219"/>
        <v>0.1365410218487898</v>
      </c>
      <c r="IW169" s="86">
        <f t="shared" si="219"/>
        <v>0.16787174161474888</v>
      </c>
      <c r="IY169" s="86">
        <f t="shared" si="220"/>
        <v>0.19614581775206263</v>
      </c>
      <c r="IZ169" s="86">
        <f t="shared" si="220"/>
        <v>0.56921908356864104</v>
      </c>
      <c r="JA169" s="86">
        <f t="shared" si="220"/>
        <v>0.38621167663758166</v>
      </c>
      <c r="JB169" s="86">
        <f t="shared" si="220"/>
        <v>9.7065416112181068E-5</v>
      </c>
      <c r="JC169" s="86">
        <f t="shared" si="220"/>
        <v>0.28560782524974199</v>
      </c>
      <c r="JD169" s="86">
        <f t="shared" si="220"/>
        <v>0.46309974227539974</v>
      </c>
      <c r="JE169" s="86">
        <f t="shared" si="220"/>
        <v>0.38494306445607862</v>
      </c>
      <c r="JF169" s="86">
        <f t="shared" si="220"/>
        <v>0.39277534327799979</v>
      </c>
      <c r="JG169" s="86">
        <f t="shared" si="220"/>
        <v>0.56807585778613656</v>
      </c>
      <c r="JH169" s="86">
        <f t="shared" si="220"/>
        <v>0.50066744022305487</v>
      </c>
      <c r="JI169" s="86">
        <f t="shared" si="220"/>
        <v>0.51937926392391986</v>
      </c>
      <c r="JJ169" s="86">
        <f t="shared" si="220"/>
        <v>0.34340531555204007</v>
      </c>
      <c r="JK169" s="86">
        <f t="shared" si="220"/>
        <v>0.18107867405100056</v>
      </c>
      <c r="JL169" s="86">
        <f t="shared" si="220"/>
        <v>0.13654109360676336</v>
      </c>
      <c r="JM169" s="86">
        <f t="shared" si="220"/>
        <v>0.16787477691656408</v>
      </c>
    </row>
    <row r="170" spans="2:273" x14ac:dyDescent="0.25">
      <c r="B170" s="2">
        <v>143</v>
      </c>
      <c r="C170" s="37">
        <v>80</v>
      </c>
      <c r="D170" s="37">
        <v>86.3</v>
      </c>
      <c r="E170" s="37">
        <v>86.875</v>
      </c>
      <c r="F170" s="37">
        <v>86.275000000000006</v>
      </c>
      <c r="G170" s="37">
        <v>87.6</v>
      </c>
      <c r="H170" s="37">
        <v>88.85</v>
      </c>
      <c r="I170" s="37">
        <v>88.325000000000003</v>
      </c>
      <c r="J170" s="37">
        <v>92.75</v>
      </c>
      <c r="K170" s="37">
        <v>91.293000000000006</v>
      </c>
      <c r="L170" s="37">
        <v>93.706999999999994</v>
      </c>
      <c r="M170" s="37">
        <v>88.122</v>
      </c>
      <c r="N170" s="37">
        <v>91.512</v>
      </c>
      <c r="O170" s="37">
        <v>97.097999999999999</v>
      </c>
      <c r="P170" s="37">
        <v>101.65900000000001</v>
      </c>
      <c r="Q170" s="37">
        <v>124.024</v>
      </c>
      <c r="S170" s="4">
        <f t="shared" si="221"/>
        <v>83.552855594473925</v>
      </c>
      <c r="T170" s="4">
        <f t="shared" si="221"/>
        <v>84.028801279875893</v>
      </c>
      <c r="U170" s="4">
        <f t="shared" si="221"/>
        <v>85.846220716493931</v>
      </c>
      <c r="V170" s="4" t="e">
        <f t="shared" si="221"/>
        <v>#N/A</v>
      </c>
      <c r="W170" s="4">
        <f t="shared" si="221"/>
        <v>87.870896400685254</v>
      </c>
      <c r="X170" s="4">
        <f t="shared" si="221"/>
        <v>87.618606287559516</v>
      </c>
      <c r="Y170" s="4">
        <f t="shared" si="221"/>
        <v>89.90150287301654</v>
      </c>
      <c r="Z170" s="4">
        <f t="shared" si="221"/>
        <v>91.637266629863447</v>
      </c>
      <c r="AA170" s="4">
        <f t="shared" si="221"/>
        <v>89.946955861216949</v>
      </c>
      <c r="AB170" s="4">
        <f t="shared" si="221"/>
        <v>91.474600532774105</v>
      </c>
      <c r="AC170" s="4">
        <f t="shared" si="221"/>
        <v>90.295949742674892</v>
      </c>
      <c r="AD170" s="4">
        <f t="shared" si="221"/>
        <v>94.052955573443299</v>
      </c>
      <c r="AE170" s="4">
        <f t="shared" si="221"/>
        <v>96.016421265758765</v>
      </c>
      <c r="AF170" s="4">
        <f t="shared" si="221"/>
        <v>100.64731488641124</v>
      </c>
      <c r="AG170" s="4">
        <f t="shared" si="221"/>
        <v>122.15948104628285</v>
      </c>
      <c r="AI170" s="4">
        <f t="shared" si="222"/>
        <v>-3.5528555944739253</v>
      </c>
      <c r="AJ170" s="4">
        <f t="shared" si="222"/>
        <v>2.2711987201241044</v>
      </c>
      <c r="AK170" s="4">
        <f t="shared" si="222"/>
        <v>1.0287792835060685</v>
      </c>
      <c r="AL170" s="4">
        <f t="shared" si="222"/>
        <v>0</v>
      </c>
      <c r="AM170" s="4">
        <f t="shared" si="222"/>
        <v>-0.27089640068525966</v>
      </c>
      <c r="AN170" s="4">
        <f t="shared" si="222"/>
        <v>1.2313937124404788</v>
      </c>
      <c r="AO170" s="4">
        <f t="shared" si="222"/>
        <v>-1.5765028730165369</v>
      </c>
      <c r="AP170" s="4">
        <f t="shared" si="222"/>
        <v>1.1127333701365529</v>
      </c>
      <c r="AQ170" s="4">
        <f t="shared" si="222"/>
        <v>1.3460441387830571</v>
      </c>
      <c r="AR170" s="4">
        <f t="shared" si="222"/>
        <v>2.2323994672258891</v>
      </c>
      <c r="AS170" s="4">
        <f t="shared" si="222"/>
        <v>-2.1739497426748926</v>
      </c>
      <c r="AT170" s="4">
        <f t="shared" si="222"/>
        <v>-2.5409555734432985</v>
      </c>
      <c r="AU170" s="4">
        <f t="shared" si="222"/>
        <v>1.0815787342412335</v>
      </c>
      <c r="AV170" s="4">
        <f t="shared" si="222"/>
        <v>1.0116851135887686</v>
      </c>
      <c r="AW170" s="4">
        <f t="shared" si="222"/>
        <v>1.8645189537171518</v>
      </c>
      <c r="AY170" s="2">
        <f t="shared" si="214"/>
        <v>83.552855594473925</v>
      </c>
      <c r="AZ170" s="2">
        <f t="shared" si="214"/>
        <v>84.001629251958207</v>
      </c>
      <c r="BA170" s="2">
        <f t="shared" si="214"/>
        <v>83.276948243728413</v>
      </c>
      <c r="BB170" s="2" t="e">
        <f t="shared" si="214"/>
        <v>#N/A</v>
      </c>
      <c r="BC170" s="2">
        <f t="shared" si="214"/>
        <v>83.333173363740599</v>
      </c>
      <c r="BD170" s="2">
        <f t="shared" si="214"/>
        <v>84.084681467872187</v>
      </c>
      <c r="BE170" s="2">
        <f t="shared" si="214"/>
        <v>83.573922483848804</v>
      </c>
      <c r="BF170" s="2">
        <f t="shared" si="214"/>
        <v>86.063096829775063</v>
      </c>
      <c r="BG170" s="2">
        <f t="shared" si="214"/>
        <v>86.28822308237055</v>
      </c>
      <c r="BH170" s="2">
        <f t="shared" si="214"/>
        <v>85.898331199591397</v>
      </c>
      <c r="BI170" s="2">
        <f t="shared" si="214"/>
        <v>84.955596096533327</v>
      </c>
      <c r="BJ170" s="2">
        <f t="shared" si="214"/>
        <v>85.71485446112365</v>
      </c>
      <c r="BK170" s="2">
        <f t="shared" si="214"/>
        <v>86.869324692496377</v>
      </c>
      <c r="BL170" s="2">
        <f t="shared" si="214"/>
        <v>88.272974702704076</v>
      </c>
      <c r="BM170" s="2">
        <f t="shared" si="214"/>
        <v>92.442933610564026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111.7008985155196</v>
      </c>
      <c r="DL170" s="2">
        <f t="shared" si="223"/>
        <v>106.19685560053983</v>
      </c>
      <c r="DM170" s="2">
        <f t="shared" si="223"/>
        <v>110.38929878048779</v>
      </c>
      <c r="DN170" s="2">
        <f t="shared" si="223"/>
        <v>115.53621013133207</v>
      </c>
      <c r="DO170" s="2">
        <f t="shared" si="223"/>
        <v>102.30550607287451</v>
      </c>
      <c r="DP170" s="2">
        <f t="shared" si="223"/>
        <v>115.06373782689573</v>
      </c>
      <c r="DQ170" s="2">
        <f t="shared" si="223"/>
        <v>113.58108108108105</v>
      </c>
      <c r="DR170" s="2">
        <f t="shared" si="223"/>
        <v>113.74600202429151</v>
      </c>
      <c r="DS170" s="2">
        <f t="shared" si="223"/>
        <v>118.86657883794729</v>
      </c>
      <c r="DT170" s="2">
        <f t="shared" si="223"/>
        <v>116.83725082977715</v>
      </c>
      <c r="DU170" s="2">
        <f t="shared" si="223"/>
        <v>110.71836848852901</v>
      </c>
      <c r="DV170" s="2">
        <f t="shared" si="223"/>
        <v>116.59069055695375</v>
      </c>
      <c r="DW170" s="2">
        <f t="shared" si="223"/>
        <v>118.54713086770981</v>
      </c>
      <c r="DX170" s="2">
        <f t="shared" si="223"/>
        <v>113.90872688477953</v>
      </c>
      <c r="DY170" s="2">
        <f t="shared" si="223"/>
        <v>111.79161887254902</v>
      </c>
      <c r="EA170" s="2">
        <f t="shared" si="213"/>
        <v>83.66865450819671</v>
      </c>
      <c r="EB170" s="2">
        <f t="shared" si="213"/>
        <v>84.912487100103206</v>
      </c>
      <c r="EC170" s="2">
        <f t="shared" si="213"/>
        <v>82.754586466165392</v>
      </c>
      <c r="ED170" s="2">
        <f t="shared" si="213"/>
        <v>80.46451680054858</v>
      </c>
      <c r="EE170" s="2">
        <f t="shared" si="213"/>
        <v>82.858205138563463</v>
      </c>
      <c r="EF170" s="2">
        <f t="shared" si="213"/>
        <v>84.447023307988275</v>
      </c>
      <c r="EG170" s="2">
        <f t="shared" si="213"/>
        <v>83.137466520195929</v>
      </c>
      <c r="EH170" s="2">
        <f t="shared" si="213"/>
        <v>86.561165552563438</v>
      </c>
      <c r="EI170" s="2">
        <f t="shared" si="213"/>
        <v>86.642099746407439</v>
      </c>
      <c r="EJ170" s="2">
        <f t="shared" si="213"/>
        <v>85.978398376906867</v>
      </c>
      <c r="EK170" s="2">
        <f t="shared" si="212"/>
        <v>84.850348208616765</v>
      </c>
      <c r="EL170" s="2">
        <f t="shared" si="179"/>
        <v>85.780120848020516</v>
      </c>
      <c r="EM170" s="2">
        <f t="shared" si="179"/>
        <v>86.553722026719811</v>
      </c>
      <c r="EN170" s="2">
        <f t="shared" si="179"/>
        <v>88.525407551669304</v>
      </c>
      <c r="EO170" s="2">
        <f t="shared" si="179"/>
        <v>93.248490587846774</v>
      </c>
      <c r="EQ170" s="2">
        <f t="shared" si="224"/>
        <v>83.403799231443969</v>
      </c>
      <c r="ER170" s="2">
        <f t="shared" si="224"/>
        <v>83.400023865743094</v>
      </c>
      <c r="ES170" s="2">
        <f t="shared" si="224"/>
        <v>83.80716779214832</v>
      </c>
      <c r="ET170" s="2">
        <f t="shared" si="224"/>
        <v>82.561659777138743</v>
      </c>
      <c r="EU170" s="2">
        <f t="shared" si="224"/>
        <v>83.852855306507223</v>
      </c>
      <c r="EV170" s="2">
        <f t="shared" si="224"/>
        <v>83.736900491624766</v>
      </c>
      <c r="EW170" s="2">
        <f t="shared" si="224"/>
        <v>84.009885385268035</v>
      </c>
      <c r="EX170" s="2">
        <f t="shared" si="224"/>
        <v>85.555817158876863</v>
      </c>
      <c r="EY170" s="2">
        <f t="shared" si="224"/>
        <v>85.988585729495099</v>
      </c>
      <c r="EZ170" s="2">
        <f t="shared" si="224"/>
        <v>85.820231268456837</v>
      </c>
      <c r="FA170" s="2">
        <f t="shared" si="224"/>
        <v>85.045670749735976</v>
      </c>
      <c r="FB170" s="2">
        <f t="shared" si="224"/>
        <v>85.640776518209449</v>
      </c>
      <c r="FC170" s="2">
        <f t="shared" si="224"/>
        <v>87.246224369201371</v>
      </c>
      <c r="FD170" s="2">
        <f t="shared" si="224"/>
        <v>87.856680845688501</v>
      </c>
      <c r="FE170" s="2">
        <f t="shared" si="224"/>
        <v>91.114938820712752</v>
      </c>
      <c r="FG170" s="2">
        <f t="shared" si="225"/>
        <v>0.9999289450527572</v>
      </c>
      <c r="FH170" s="2">
        <f t="shared" si="225"/>
        <v>0.9999318510005587</v>
      </c>
      <c r="FI170" s="2">
        <f t="shared" si="225"/>
        <v>0.99992509961324527</v>
      </c>
      <c r="FJ170" s="2">
        <f t="shared" si="225"/>
        <v>0.99991881132721849</v>
      </c>
      <c r="FK170" s="2">
        <f t="shared" si="225"/>
        <v>0.99992146587095199</v>
      </c>
      <c r="FL170" s="2">
        <f t="shared" si="225"/>
        <v>0.99991913256223719</v>
      </c>
      <c r="FM170" s="2">
        <f t="shared" si="225"/>
        <v>0.99990744787398778</v>
      </c>
      <c r="FN170" s="2">
        <f t="shared" si="225"/>
        <v>0.99991513469652926</v>
      </c>
      <c r="FO170" s="2">
        <f t="shared" si="225"/>
        <v>0.99990969313086653</v>
      </c>
      <c r="FP170" s="2">
        <f t="shared" si="225"/>
        <v>0.99991305766389038</v>
      </c>
      <c r="FQ170" s="2">
        <f t="shared" si="225"/>
        <v>0.99992058380857873</v>
      </c>
      <c r="FR170" s="2">
        <f t="shared" si="225"/>
        <v>0.99991064360520554</v>
      </c>
      <c r="FS170" s="2">
        <f t="shared" si="225"/>
        <v>0.99990934529095321</v>
      </c>
      <c r="FT170" s="2">
        <f t="shared" si="225"/>
        <v>0.99990652511612177</v>
      </c>
      <c r="FU170" s="2">
        <f t="shared" si="225"/>
        <v>0.99990019974534505</v>
      </c>
      <c r="FW170" s="2">
        <f t="shared" si="216"/>
        <v>0.44473625289252355</v>
      </c>
      <c r="FX170" s="2">
        <f t="shared" si="216"/>
        <v>0.60319374106836754</v>
      </c>
      <c r="FY170" s="2">
        <f t="shared" si="216"/>
        <v>0.49430092865931641</v>
      </c>
      <c r="FZ170" s="2">
        <f t="shared" si="216"/>
        <v>0.92848104783990404</v>
      </c>
      <c r="GA170" s="2">
        <f t="shared" si="216"/>
        <v>0.4759874009921069</v>
      </c>
      <c r="GB170" s="2">
        <f t="shared" si="216"/>
        <v>0.51373892933078336</v>
      </c>
      <c r="GC170" s="2">
        <f t="shared" si="216"/>
        <v>0.49705291777011018</v>
      </c>
      <c r="GD170" s="2">
        <f t="shared" si="216"/>
        <v>0.49771380282459537</v>
      </c>
      <c r="GE170" s="2">
        <f t="shared" si="216"/>
        <v>0.54595119097647182</v>
      </c>
      <c r="GF170" s="2">
        <f t="shared" si="216"/>
        <v>0.52318158211464172</v>
      </c>
      <c r="GG170" s="2">
        <f t="shared" si="216"/>
        <v>0.52832380571653004</v>
      </c>
      <c r="GH170" s="2">
        <f t="shared" si="216"/>
        <v>0.48813976442279511</v>
      </c>
      <c r="GI170" s="2">
        <f t="shared" si="216"/>
        <v>0.45155415862727155</v>
      </c>
      <c r="GJ170" s="2">
        <f t="shared" si="216"/>
        <v>0.38103091967684977</v>
      </c>
      <c r="GK170" s="2">
        <f t="shared" si="216"/>
        <v>0.37843355790342137</v>
      </c>
      <c r="GM170" s="86">
        <f t="shared" si="217"/>
        <v>0</v>
      </c>
      <c r="GN170" s="86">
        <f t="shared" si="217"/>
        <v>0</v>
      </c>
      <c r="GO170" s="86">
        <f t="shared" si="217"/>
        <v>0</v>
      </c>
      <c r="GP170" s="86">
        <f t="shared" si="217"/>
        <v>0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0</v>
      </c>
      <c r="GU170" s="86">
        <f t="shared" si="217"/>
        <v>0</v>
      </c>
      <c r="GV170" s="86">
        <f t="shared" si="217"/>
        <v>0</v>
      </c>
      <c r="GW170" s="86">
        <f t="shared" si="217"/>
        <v>0</v>
      </c>
      <c r="GX170" s="86">
        <f t="shared" si="217"/>
        <v>0</v>
      </c>
      <c r="GY170" s="86">
        <f t="shared" si="217"/>
        <v>0</v>
      </c>
      <c r="GZ170" s="86">
        <f t="shared" si="217"/>
        <v>1.2701749886101265E-271</v>
      </c>
      <c r="HA170" s="86">
        <f t="shared" si="217"/>
        <v>8.9917232331708545E-224</v>
      </c>
      <c r="HC170" s="86">
        <f t="shared" si="181"/>
        <v>6.9279142025804754E-266</v>
      </c>
      <c r="HD170" s="86">
        <f t="shared" si="181"/>
        <v>0</v>
      </c>
      <c r="HE170" s="86">
        <f t="shared" si="181"/>
        <v>0</v>
      </c>
      <c r="HF170" s="86">
        <f t="shared" si="180"/>
        <v>0</v>
      </c>
      <c r="HG170" s="86">
        <f t="shared" si="180"/>
        <v>0</v>
      </c>
      <c r="HH170" s="86">
        <f t="shared" si="180"/>
        <v>0</v>
      </c>
      <c r="HI170" s="86">
        <f t="shared" si="180"/>
        <v>0</v>
      </c>
      <c r="HJ170" s="86">
        <f t="shared" si="180"/>
        <v>0</v>
      </c>
      <c r="HK170" s="86">
        <f t="shared" si="180"/>
        <v>0</v>
      </c>
      <c r="HL170" s="86">
        <f t="shared" si="161"/>
        <v>0</v>
      </c>
      <c r="HM170" s="86">
        <f t="shared" si="161"/>
        <v>0</v>
      </c>
      <c r="HN170" s="86">
        <f t="shared" si="161"/>
        <v>0</v>
      </c>
      <c r="HO170" s="86">
        <f t="shared" ref="HO170:HQ227" si="226" xml:space="preserve"> _xlfn.NORM.DIST($B170, O$8, ABS(O$12), TRUE) * _xlfn.NORM.DIST(($B170 - O$8)*O$16, 0, ABS(O$12), TRUE) * 2</f>
        <v>0</v>
      </c>
      <c r="HP170" s="86">
        <f t="shared" si="226"/>
        <v>2.1087931481733676E-195</v>
      </c>
      <c r="HQ170" s="86">
        <f t="shared" si="226"/>
        <v>1.4267797703219515E-174</v>
      </c>
      <c r="HS170" s="86">
        <f t="shared" si="218"/>
        <v>2.7544077830713489E-5</v>
      </c>
      <c r="HT170" s="86">
        <f t="shared" si="218"/>
        <v>6.1703785939488844E-7</v>
      </c>
      <c r="HU170" s="86">
        <f t="shared" si="218"/>
        <v>1.8075098047842361E-6</v>
      </c>
      <c r="HV170" s="86">
        <f t="shared" si="218"/>
        <v>1.5958212287918616E-7</v>
      </c>
      <c r="HW170" s="86">
        <f t="shared" si="218"/>
        <v>2.2948857030523557E-7</v>
      </c>
      <c r="HX170" s="86">
        <f t="shared" si="218"/>
        <v>7.9886195009025345E-8</v>
      </c>
      <c r="HY170" s="86">
        <f t="shared" si="218"/>
        <v>1.3388692196942049E-7</v>
      </c>
      <c r="HZ170" s="86">
        <f t="shared" si="218"/>
        <v>1.1488091108361239E-7</v>
      </c>
      <c r="IA170" s="86">
        <f t="shared" si="218"/>
        <v>6.0530826608830519E-8</v>
      </c>
      <c r="IB170" s="86">
        <f t="shared" si="218"/>
        <v>1.8195864324566249E-8</v>
      </c>
      <c r="IC170" s="86">
        <f t="shared" si="218"/>
        <v>8.8911509850301199E-8</v>
      </c>
      <c r="ID170" s="86">
        <f t="shared" si="218"/>
        <v>3.934771210352166E-7</v>
      </c>
      <c r="IE170" s="86">
        <f t="shared" si="218"/>
        <v>9.181732879824402E-7</v>
      </c>
      <c r="IF170" s="86">
        <f t="shared" si="218"/>
        <v>1.6545970575317161E-8</v>
      </c>
      <c r="IG170" s="86">
        <f t="shared" si="218"/>
        <v>1.0184684657955525E-6</v>
      </c>
      <c r="II170" s="86">
        <f t="shared" si="219"/>
        <v>0.2835154441847203</v>
      </c>
      <c r="IJ170" s="86">
        <f t="shared" si="219"/>
        <v>0.52332572162839364</v>
      </c>
      <c r="IK170" s="86">
        <f t="shared" si="219"/>
        <v>0.4798293878021751</v>
      </c>
      <c r="IL170" s="86">
        <f t="shared" si="219"/>
        <v>5.2499421285732062E-5</v>
      </c>
      <c r="IM170" s="86">
        <f t="shared" si="219"/>
        <v>0.39628263386972051</v>
      </c>
      <c r="IN170" s="86">
        <f t="shared" si="219"/>
        <v>0.54484928690118084</v>
      </c>
      <c r="IO170" s="86">
        <f t="shared" si="219"/>
        <v>0.48853435829860747</v>
      </c>
      <c r="IP170" s="86">
        <f t="shared" si="219"/>
        <v>0.49149123124933458</v>
      </c>
      <c r="IQ170" s="86">
        <f t="shared" si="219"/>
        <v>0.59249056454216809</v>
      </c>
      <c r="IR170" s="86">
        <f t="shared" si="219"/>
        <v>0.56961343385276686</v>
      </c>
      <c r="IS170" s="86">
        <f t="shared" si="219"/>
        <v>0.57813975740151657</v>
      </c>
      <c r="IT170" s="86">
        <f t="shared" si="219"/>
        <v>0.45160435677204319</v>
      </c>
      <c r="IU170" s="86">
        <f t="shared" si="219"/>
        <v>0.28043736191475543</v>
      </c>
      <c r="IV170" s="86">
        <f t="shared" si="219"/>
        <v>0.19003807304987977</v>
      </c>
      <c r="IW170" s="86">
        <f t="shared" si="219"/>
        <v>0.21799548497377846</v>
      </c>
      <c r="IY170" s="86">
        <f t="shared" si="220"/>
        <v>0.28354298826255103</v>
      </c>
      <c r="IZ170" s="86">
        <f t="shared" si="220"/>
        <v>0.523326338666253</v>
      </c>
      <c r="JA170" s="86">
        <f t="shared" si="220"/>
        <v>0.47983119531197987</v>
      </c>
      <c r="JB170" s="86">
        <f t="shared" si="220"/>
        <v>5.2659003408611248E-5</v>
      </c>
      <c r="JC170" s="86">
        <f t="shared" si="220"/>
        <v>0.39628286335829083</v>
      </c>
      <c r="JD170" s="86">
        <f t="shared" si="220"/>
        <v>0.54484936678737583</v>
      </c>
      <c r="JE170" s="86">
        <f t="shared" si="220"/>
        <v>0.48853449218552947</v>
      </c>
      <c r="JF170" s="86">
        <f t="shared" si="220"/>
        <v>0.49149134613024564</v>
      </c>
      <c r="JG170" s="86">
        <f t="shared" si="220"/>
        <v>0.59249062507299466</v>
      </c>
      <c r="JH170" s="86">
        <f t="shared" si="220"/>
        <v>0.56961345204863123</v>
      </c>
      <c r="JI170" s="86">
        <f t="shared" si="220"/>
        <v>0.5781398463130264</v>
      </c>
      <c r="JJ170" s="86">
        <f t="shared" si="220"/>
        <v>0.45160475024916424</v>
      </c>
      <c r="JK170" s="86">
        <f t="shared" si="220"/>
        <v>0.28043828008804339</v>
      </c>
      <c r="JL170" s="86">
        <f t="shared" si="220"/>
        <v>0.19003808959585033</v>
      </c>
      <c r="JM170" s="86">
        <f t="shared" si="220"/>
        <v>0.21799650344224425</v>
      </c>
    </row>
    <row r="171" spans="2:273" x14ac:dyDescent="0.25">
      <c r="B171" s="2">
        <v>144</v>
      </c>
      <c r="C171" s="37">
        <v>80.710999999999999</v>
      </c>
      <c r="D171" s="37">
        <v>82.9</v>
      </c>
      <c r="E171" s="37">
        <v>82.825000000000003</v>
      </c>
      <c r="F171" s="37">
        <v>86.6</v>
      </c>
      <c r="G171" s="37">
        <v>87.75</v>
      </c>
      <c r="H171" s="37">
        <v>85.95</v>
      </c>
      <c r="I171" s="37">
        <v>87.8</v>
      </c>
      <c r="J171" s="37">
        <v>88.224999999999994</v>
      </c>
      <c r="K171" s="37">
        <v>88.659000000000006</v>
      </c>
      <c r="L171" s="37">
        <v>86.537000000000006</v>
      </c>
      <c r="M171" s="37">
        <v>91.488</v>
      </c>
      <c r="N171" s="37">
        <v>93.122</v>
      </c>
      <c r="O171" s="37">
        <v>97.828999999999994</v>
      </c>
      <c r="P171" s="37">
        <v>102.22</v>
      </c>
      <c r="Q171" s="37">
        <v>125.29300000000001</v>
      </c>
      <c r="S171" s="4">
        <f t="shared" si="221"/>
        <v>83.433806237237008</v>
      </c>
      <c r="T171" s="4">
        <f t="shared" si="221"/>
        <v>83.846608518897995</v>
      </c>
      <c r="U171" s="4">
        <f t="shared" si="221"/>
        <v>85.415657996433779</v>
      </c>
      <c r="V171" s="4" t="e">
        <f t="shared" si="221"/>
        <v>#N/A</v>
      </c>
      <c r="W171" s="4">
        <f t="shared" si="221"/>
        <v>87.612230167588535</v>
      </c>
      <c r="X171" s="4">
        <f t="shared" si="221"/>
        <v>86.670988859696635</v>
      </c>
      <c r="Y171" s="4">
        <f t="shared" si="221"/>
        <v>88.792289240668708</v>
      </c>
      <c r="Z171" s="4">
        <f t="shared" si="221"/>
        <v>90.667959381368064</v>
      </c>
      <c r="AA171" s="4">
        <f t="shared" si="221"/>
        <v>88.427372959553196</v>
      </c>
      <c r="AB171" s="4">
        <f t="shared" si="221"/>
        <v>89.711348282870972</v>
      </c>
      <c r="AC171" s="4">
        <f t="shared" si="221"/>
        <v>88.503882521580621</v>
      </c>
      <c r="AD171" s="4">
        <f t="shared" si="221"/>
        <v>93.035944862413714</v>
      </c>
      <c r="AE171" s="4">
        <f t="shared" si="221"/>
        <v>96.960014041345332</v>
      </c>
      <c r="AF171" s="4">
        <f t="shared" si="221"/>
        <v>102.81540745897041</v>
      </c>
      <c r="AG171" s="4">
        <f t="shared" si="221"/>
        <v>125.99424216842135</v>
      </c>
      <c r="AI171" s="4">
        <f t="shared" si="222"/>
        <v>-2.722806237237009</v>
      </c>
      <c r="AJ171" s="4">
        <f t="shared" si="222"/>
        <v>-0.94660851889798892</v>
      </c>
      <c r="AK171" s="4">
        <f t="shared" si="222"/>
        <v>-2.5906579964337766</v>
      </c>
      <c r="AL171" s="4">
        <f t="shared" si="222"/>
        <v>0</v>
      </c>
      <c r="AM171" s="4">
        <f t="shared" si="222"/>
        <v>0.13776983241146468</v>
      </c>
      <c r="AN171" s="4">
        <f t="shared" si="222"/>
        <v>-0.72098885969663229</v>
      </c>
      <c r="AO171" s="4">
        <f t="shared" si="222"/>
        <v>-0.99228924066871116</v>
      </c>
      <c r="AP171" s="4">
        <f t="shared" si="222"/>
        <v>-2.4429593813680697</v>
      </c>
      <c r="AQ171" s="4">
        <f t="shared" si="222"/>
        <v>0.23162704044680993</v>
      </c>
      <c r="AR171" s="4">
        <f t="shared" si="222"/>
        <v>-3.1743482828709659</v>
      </c>
      <c r="AS171" s="4">
        <f t="shared" si="222"/>
        <v>2.9841174784193782</v>
      </c>
      <c r="AT171" s="4">
        <f t="shared" si="222"/>
        <v>8.6055137586285468E-2</v>
      </c>
      <c r="AU171" s="4">
        <f t="shared" si="222"/>
        <v>0.86898595865466177</v>
      </c>
      <c r="AV171" s="4">
        <f t="shared" si="222"/>
        <v>-0.59540745897041347</v>
      </c>
      <c r="AW171" s="4">
        <f t="shared" si="222"/>
        <v>-0.70124216842134501</v>
      </c>
      <c r="AY171" s="2">
        <f t="shared" si="214"/>
        <v>83.433806237237008</v>
      </c>
      <c r="AZ171" s="2">
        <f t="shared" si="214"/>
        <v>83.832739836407555</v>
      </c>
      <c r="BA171" s="2">
        <f t="shared" si="214"/>
        <v>83.164925453924951</v>
      </c>
      <c r="BB171" s="2" t="e">
        <f t="shared" si="214"/>
        <v>#N/A</v>
      </c>
      <c r="BC171" s="2">
        <f t="shared" si="214"/>
        <v>83.238510671817551</v>
      </c>
      <c r="BD171" s="2">
        <f t="shared" si="214"/>
        <v>83.960574456059689</v>
      </c>
      <c r="BE171" s="2">
        <f t="shared" si="214"/>
        <v>83.449271977260821</v>
      </c>
      <c r="BF171" s="2">
        <f t="shared" si="214"/>
        <v>85.939927833933808</v>
      </c>
      <c r="BG171" s="2">
        <f t="shared" si="214"/>
        <v>86.152481122988007</v>
      </c>
      <c r="BH171" s="2">
        <f t="shared" si="214"/>
        <v>85.767041551233845</v>
      </c>
      <c r="BI171" s="2">
        <f t="shared" si="214"/>
        <v>84.813676052098401</v>
      </c>
      <c r="BJ171" s="2">
        <f t="shared" si="214"/>
        <v>85.576891390633079</v>
      </c>
      <c r="BK171" s="2">
        <f t="shared" si="214"/>
        <v>86.756819212552557</v>
      </c>
      <c r="BL171" s="2">
        <f t="shared" si="214"/>
        <v>88.154428163566493</v>
      </c>
      <c r="BM171" s="2">
        <f t="shared" si="214"/>
        <v>92.350265547096001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111.79643657219977</v>
      </c>
      <c r="DL171" s="2">
        <f t="shared" si="223"/>
        <v>106.23457321187587</v>
      </c>
      <c r="DM171" s="2">
        <f t="shared" si="223"/>
        <v>110.46972326454033</v>
      </c>
      <c r="DN171" s="2">
        <f t="shared" si="223"/>
        <v>115.6485975609756</v>
      </c>
      <c r="DO171" s="2">
        <f t="shared" si="223"/>
        <v>102.33180161943321</v>
      </c>
      <c r="DP171" s="2">
        <f t="shared" si="223"/>
        <v>115.20025440420179</v>
      </c>
      <c r="DQ171" s="2">
        <f t="shared" si="223"/>
        <v>113.69842342342339</v>
      </c>
      <c r="DR171" s="2">
        <f t="shared" si="223"/>
        <v>113.85716093117409</v>
      </c>
      <c r="DS171" s="2">
        <f t="shared" si="223"/>
        <v>118.99873629499947</v>
      </c>
      <c r="DT171" s="2">
        <f t="shared" si="223"/>
        <v>116.9368658131816</v>
      </c>
      <c r="DU171" s="2">
        <f t="shared" si="223"/>
        <v>110.78010715249663</v>
      </c>
      <c r="DV171" s="2">
        <f t="shared" si="223"/>
        <v>116.71124225845283</v>
      </c>
      <c r="DW171" s="2">
        <f t="shared" si="223"/>
        <v>118.67022475106685</v>
      </c>
      <c r="DX171" s="2">
        <f t="shared" si="223"/>
        <v>114.00625794215269</v>
      </c>
      <c r="DY171" s="2">
        <f t="shared" si="223"/>
        <v>111.88499220142603</v>
      </c>
      <c r="EA171" s="2">
        <f t="shared" si="213"/>
        <v>83.558598529411753</v>
      </c>
      <c r="EB171" s="2">
        <f t="shared" si="213"/>
        <v>84.795407636738915</v>
      </c>
      <c r="EC171" s="2">
        <f t="shared" si="213"/>
        <v>82.60666787160207</v>
      </c>
      <c r="ED171" s="2">
        <f t="shared" si="213"/>
        <v>80.283372722374608</v>
      </c>
      <c r="EE171" s="2">
        <f t="shared" si="213"/>
        <v>82.7296610648784</v>
      </c>
      <c r="EF171" s="2">
        <f t="shared" si="213"/>
        <v>84.347759550082742</v>
      </c>
      <c r="EG171" s="2">
        <f t="shared" si="213"/>
        <v>82.982748487269475</v>
      </c>
      <c r="EH171" s="2">
        <f t="shared" si="213"/>
        <v>86.473029651533963</v>
      </c>
      <c r="EI171" s="2">
        <f t="shared" si="213"/>
        <v>86.52979318117778</v>
      </c>
      <c r="EJ171" s="2">
        <f t="shared" si="213"/>
        <v>85.852863834814315</v>
      </c>
      <c r="EK171" s="2">
        <f t="shared" si="212"/>
        <v>84.701725623582746</v>
      </c>
      <c r="EL171" s="2">
        <f t="shared" si="179"/>
        <v>85.647177580291924</v>
      </c>
      <c r="EM171" s="2">
        <f t="shared" si="179"/>
        <v>86.418114306623906</v>
      </c>
      <c r="EN171" s="2">
        <f t="shared" si="179"/>
        <v>88.427683386327487</v>
      </c>
      <c r="EO171" s="2">
        <f t="shared" si="179"/>
        <v>93.220810601056826</v>
      </c>
      <c r="EQ171" s="2">
        <f t="shared" si="224"/>
        <v>83.28779579800343</v>
      </c>
      <c r="ER171" s="2">
        <f t="shared" si="224"/>
        <v>83.2530465139874</v>
      </c>
      <c r="ES171" s="2">
        <f t="shared" si="224"/>
        <v>83.682123440540224</v>
      </c>
      <c r="ET171" s="2">
        <f t="shared" si="224"/>
        <v>82.421149652528158</v>
      </c>
      <c r="EU171" s="2">
        <f t="shared" si="224"/>
        <v>83.746596808287805</v>
      </c>
      <c r="EV171" s="2">
        <f t="shared" si="224"/>
        <v>83.622104595371653</v>
      </c>
      <c r="EW171" s="2">
        <f t="shared" si="224"/>
        <v>83.874806544244464</v>
      </c>
      <c r="EX171" s="2">
        <f t="shared" si="224"/>
        <v>85.445196372313603</v>
      </c>
      <c r="EY171" s="2">
        <f t="shared" si="224"/>
        <v>85.861591916272559</v>
      </c>
      <c r="EZ171" s="2">
        <f t="shared" si="224"/>
        <v>85.691193470572088</v>
      </c>
      <c r="FA171" s="2">
        <f t="shared" si="224"/>
        <v>84.90140199313619</v>
      </c>
      <c r="FB171" s="2">
        <f t="shared" si="224"/>
        <v>85.504722134418842</v>
      </c>
      <c r="FC171" s="2">
        <f t="shared" si="224"/>
        <v>87.126383816700027</v>
      </c>
      <c r="FD171" s="2">
        <f t="shared" si="224"/>
        <v>87.744182754079077</v>
      </c>
      <c r="FE171" s="2">
        <f t="shared" si="224"/>
        <v>91.041987236725063</v>
      </c>
      <c r="FG171" s="2">
        <f t="shared" si="225"/>
        <v>0.99993519671277031</v>
      </c>
      <c r="FH171" s="2">
        <f t="shared" si="225"/>
        <v>0.99993784700112565</v>
      </c>
      <c r="FI171" s="2">
        <f t="shared" si="225"/>
        <v>0.99993168958521328</v>
      </c>
      <c r="FJ171" s="2">
        <f t="shared" si="225"/>
        <v>0.99992595452142996</v>
      </c>
      <c r="FK171" s="2">
        <f t="shared" si="225"/>
        <v>0.99992837552811276</v>
      </c>
      <c r="FL171" s="2">
        <f t="shared" si="225"/>
        <v>0.99992624749542658</v>
      </c>
      <c r="FM171" s="2">
        <f t="shared" si="225"/>
        <v>0.99991559077047776</v>
      </c>
      <c r="FN171" s="2">
        <f t="shared" si="225"/>
        <v>0.99992260134539612</v>
      </c>
      <c r="FO171" s="2">
        <f t="shared" si="225"/>
        <v>0.99991763850203541</v>
      </c>
      <c r="FP171" s="2">
        <f t="shared" si="225"/>
        <v>0.99992070704047931</v>
      </c>
      <c r="FQ171" s="2">
        <f t="shared" si="225"/>
        <v>0.99992757106648722</v>
      </c>
      <c r="FR171" s="2">
        <f t="shared" si="225"/>
        <v>0.99991850535863869</v>
      </c>
      <c r="FS171" s="2">
        <f t="shared" si="225"/>
        <v>0.99991732126321287</v>
      </c>
      <c r="FT171" s="2">
        <f t="shared" si="225"/>
        <v>0.99991474919152667</v>
      </c>
      <c r="FU171" s="2">
        <f t="shared" si="225"/>
        <v>0.99990898028670916</v>
      </c>
      <c r="FW171" s="2">
        <f t="shared" si="216"/>
        <v>0.46758094442275716</v>
      </c>
      <c r="FX171" s="2">
        <f t="shared" si="216"/>
        <v>0.6250159541401541</v>
      </c>
      <c r="FY171" s="2">
        <f t="shared" si="216"/>
        <v>0.5173196006610179</v>
      </c>
      <c r="FZ171" s="2">
        <f t="shared" si="216"/>
        <v>0.93436088048305954</v>
      </c>
      <c r="GA171" s="2">
        <f t="shared" si="216"/>
        <v>0.49899476664356041</v>
      </c>
      <c r="GB171" s="2">
        <f t="shared" si="216"/>
        <v>0.53670210650727801</v>
      </c>
      <c r="GC171" s="2">
        <f t="shared" si="216"/>
        <v>0.5200679483899725</v>
      </c>
      <c r="GD171" s="2">
        <f t="shared" si="216"/>
        <v>0.52072775161033957</v>
      </c>
      <c r="GE171" s="2">
        <f t="shared" si="216"/>
        <v>0.56867035269059552</v>
      </c>
      <c r="GF171" s="2">
        <f t="shared" si="216"/>
        <v>0.54609282600986064</v>
      </c>
      <c r="GG171" s="2">
        <f t="shared" si="216"/>
        <v>0.55119992115200744</v>
      </c>
      <c r="GH171" s="2">
        <f t="shared" si="216"/>
        <v>0.51116153561360722</v>
      </c>
      <c r="GI171" s="2">
        <f t="shared" si="216"/>
        <v>0.47444982086306181</v>
      </c>
      <c r="GJ171" s="2">
        <f t="shared" si="216"/>
        <v>0.40297814504634843</v>
      </c>
      <c r="GK171" s="2">
        <f t="shared" si="216"/>
        <v>0.40032793694885277</v>
      </c>
      <c r="GM171" s="86">
        <f t="shared" si="217"/>
        <v>0</v>
      </c>
      <c r="GN171" s="86">
        <f t="shared" si="217"/>
        <v>0</v>
      </c>
      <c r="GO171" s="86">
        <f t="shared" si="217"/>
        <v>0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0</v>
      </c>
      <c r="GX171" s="86">
        <f t="shared" si="217"/>
        <v>0</v>
      </c>
      <c r="GY171" s="86">
        <f t="shared" si="217"/>
        <v>0</v>
      </c>
      <c r="GZ171" s="86">
        <f t="shared" si="217"/>
        <v>3.9920819747292372E-278</v>
      </c>
      <c r="HA171" s="86">
        <f t="shared" si="217"/>
        <v>4.8029250459422546E-229</v>
      </c>
      <c r="HC171" s="86">
        <f t="shared" si="181"/>
        <v>1.7014027581831401E-274</v>
      </c>
      <c r="HD171" s="86">
        <f t="shared" si="181"/>
        <v>0</v>
      </c>
      <c r="HE171" s="86">
        <f t="shared" si="181"/>
        <v>0</v>
      </c>
      <c r="HF171" s="86">
        <f t="shared" si="180"/>
        <v>0</v>
      </c>
      <c r="HG171" s="86">
        <f t="shared" si="180"/>
        <v>0</v>
      </c>
      <c r="HH171" s="86">
        <f t="shared" si="180"/>
        <v>0</v>
      </c>
      <c r="HI171" s="86">
        <f t="shared" si="180"/>
        <v>0</v>
      </c>
      <c r="HJ171" s="86">
        <f t="shared" si="180"/>
        <v>0</v>
      </c>
      <c r="HK171" s="86">
        <f t="shared" si="180"/>
        <v>0</v>
      </c>
      <c r="HL171" s="86">
        <f t="shared" si="180"/>
        <v>0</v>
      </c>
      <c r="HM171" s="86">
        <f t="shared" si="180"/>
        <v>0</v>
      </c>
      <c r="HN171" s="86">
        <f t="shared" si="180"/>
        <v>0</v>
      </c>
      <c r="HO171" s="86">
        <f t="shared" si="226"/>
        <v>0</v>
      </c>
      <c r="HP171" s="86">
        <f t="shared" si="226"/>
        <v>9.7714384315147058E-202</v>
      </c>
      <c r="HQ171" s="86">
        <f t="shared" si="226"/>
        <v>3.8081313949717046E-180</v>
      </c>
      <c r="HS171" s="86">
        <f t="shared" si="218"/>
        <v>1.3501293282227897E-5</v>
      </c>
      <c r="HT171" s="86">
        <f t="shared" si="218"/>
        <v>2.5803341715870988E-7</v>
      </c>
      <c r="HU171" s="86">
        <f t="shared" si="218"/>
        <v>7.6978121756570373E-7</v>
      </c>
      <c r="HV171" s="86">
        <f t="shared" si="218"/>
        <v>5.587250147661778E-8</v>
      </c>
      <c r="HW171" s="86">
        <f t="shared" si="218"/>
        <v>8.3501868479174373E-8</v>
      </c>
      <c r="HX171" s="86">
        <f t="shared" si="218"/>
        <v>2.8228546216121444E-8</v>
      </c>
      <c r="HY171" s="86">
        <f t="shared" si="218"/>
        <v>4.7002229365843241E-8</v>
      </c>
      <c r="HZ171" s="86">
        <f t="shared" si="218"/>
        <v>4.1776565888776036E-8</v>
      </c>
      <c r="IA171" s="86">
        <f t="shared" si="218"/>
        <v>2.083675088997441E-8</v>
      </c>
      <c r="IB171" s="86">
        <f t="shared" si="218"/>
        <v>5.848107870089643E-9</v>
      </c>
      <c r="IC171" s="86">
        <f t="shared" si="218"/>
        <v>3.0679940851786537E-8</v>
      </c>
      <c r="ID171" s="86">
        <f t="shared" si="218"/>
        <v>1.4521212475350692E-7</v>
      </c>
      <c r="IE171" s="86">
        <f t="shared" si="218"/>
        <v>3.5357588533773276E-7</v>
      </c>
      <c r="IF171" s="86">
        <f t="shared" si="218"/>
        <v>3.5743806519586417E-9</v>
      </c>
      <c r="IG171" s="86">
        <f t="shared" si="218"/>
        <v>3.2605052911436226E-7</v>
      </c>
      <c r="II171" s="86">
        <f t="shared" si="219"/>
        <v>0.37836878375627364</v>
      </c>
      <c r="IJ171" s="86">
        <f t="shared" si="219"/>
        <v>0.46387434893430796</v>
      </c>
      <c r="IK171" s="86">
        <f t="shared" si="219"/>
        <v>0.55055041447098518</v>
      </c>
      <c r="IL171" s="86">
        <f t="shared" si="219"/>
        <v>2.7955684338080076E-5</v>
      </c>
      <c r="IM171" s="86">
        <f t="shared" si="219"/>
        <v>0.49621375311803284</v>
      </c>
      <c r="IN171" s="86">
        <f t="shared" si="219"/>
        <v>0.58754328490523156</v>
      </c>
      <c r="IO171" s="86">
        <f t="shared" si="219"/>
        <v>0.56190765891597605</v>
      </c>
      <c r="IP171" s="86">
        <f t="shared" si="219"/>
        <v>0.56162518731858113</v>
      </c>
      <c r="IQ171" s="86">
        <f t="shared" si="219"/>
        <v>0.5744135415755186</v>
      </c>
      <c r="IR171" s="86">
        <f t="shared" si="219"/>
        <v>0.5925333377868407</v>
      </c>
      <c r="IS171" s="86">
        <f t="shared" si="219"/>
        <v>0.59164690786893581</v>
      </c>
      <c r="IT171" s="86">
        <f t="shared" si="219"/>
        <v>0.53775527633609999</v>
      </c>
      <c r="IU171" s="86">
        <f t="shared" si="219"/>
        <v>0.39008061281211259</v>
      </c>
      <c r="IV171" s="86">
        <f t="shared" si="219"/>
        <v>0.25214522575271608</v>
      </c>
      <c r="IW171" s="86">
        <f t="shared" si="219"/>
        <v>0.27348406607870157</v>
      </c>
      <c r="IY171" s="86">
        <f t="shared" si="220"/>
        <v>0.37838228504955584</v>
      </c>
      <c r="IZ171" s="86">
        <f t="shared" si="220"/>
        <v>0.46387460696772509</v>
      </c>
      <c r="JA171" s="86">
        <f t="shared" si="220"/>
        <v>0.55055118425220273</v>
      </c>
      <c r="JB171" s="86">
        <f t="shared" si="220"/>
        <v>2.8011556839556693E-5</v>
      </c>
      <c r="JC171" s="86">
        <f t="shared" si="220"/>
        <v>0.49621383661990132</v>
      </c>
      <c r="JD171" s="86">
        <f t="shared" si="220"/>
        <v>0.58754331313377772</v>
      </c>
      <c r="JE171" s="86">
        <f t="shared" si="220"/>
        <v>0.56190770591820538</v>
      </c>
      <c r="JF171" s="86">
        <f t="shared" si="220"/>
        <v>0.561625229095147</v>
      </c>
      <c r="JG171" s="86">
        <f t="shared" si="220"/>
        <v>0.57441356241226948</v>
      </c>
      <c r="JH171" s="86">
        <f t="shared" si="220"/>
        <v>0.59253334363494858</v>
      </c>
      <c r="JI171" s="86">
        <f t="shared" si="220"/>
        <v>0.59164693854887662</v>
      </c>
      <c r="JJ171" s="86">
        <f t="shared" si="220"/>
        <v>0.53775542154822475</v>
      </c>
      <c r="JK171" s="86">
        <f t="shared" si="220"/>
        <v>0.39008096638799794</v>
      </c>
      <c r="JL171" s="86">
        <f t="shared" si="220"/>
        <v>0.25214522932709671</v>
      </c>
      <c r="JM171" s="86">
        <f t="shared" si="220"/>
        <v>0.2734843921292307</v>
      </c>
    </row>
    <row r="172" spans="2:273" x14ac:dyDescent="0.25">
      <c r="B172" s="2">
        <v>145</v>
      </c>
      <c r="C172" s="37">
        <v>82.489000000000004</v>
      </c>
      <c r="D172" s="37">
        <v>85.775000000000006</v>
      </c>
      <c r="E172" s="37">
        <v>86.075000000000003</v>
      </c>
      <c r="F172" s="37">
        <v>86.924999999999997</v>
      </c>
      <c r="G172" s="37">
        <v>86.35</v>
      </c>
      <c r="H172" s="37">
        <v>84.025000000000006</v>
      </c>
      <c r="I172" s="37">
        <v>87.424999999999997</v>
      </c>
      <c r="J172" s="37">
        <v>90.825000000000003</v>
      </c>
      <c r="K172" s="37">
        <v>88.584999999999994</v>
      </c>
      <c r="L172" s="37">
        <v>89.438999999999993</v>
      </c>
      <c r="M172" s="37">
        <v>88.049000000000007</v>
      </c>
      <c r="N172" s="37">
        <v>90.462999999999994</v>
      </c>
      <c r="O172" s="37">
        <v>96.194999999999993</v>
      </c>
      <c r="P172" s="37">
        <v>103.488</v>
      </c>
      <c r="Q172" s="37">
        <v>126.53700000000001</v>
      </c>
      <c r="S172" s="4">
        <f t="shared" si="221"/>
        <v>83.314460376374797</v>
      </c>
      <c r="T172" s="4">
        <f t="shared" si="221"/>
        <v>83.669650009520097</v>
      </c>
      <c r="U172" s="4">
        <f t="shared" si="221"/>
        <v>84.808264073899494</v>
      </c>
      <c r="V172" s="4" t="e">
        <f t="shared" si="221"/>
        <v>#N/A</v>
      </c>
      <c r="W172" s="4">
        <f t="shared" si="221"/>
        <v>86.808128676773535</v>
      </c>
      <c r="X172" s="4">
        <f t="shared" si="221"/>
        <v>85.643268333770706</v>
      </c>
      <c r="Y172" s="4">
        <f t="shared" si="221"/>
        <v>87.224768436402783</v>
      </c>
      <c r="Z172" s="4">
        <f t="shared" si="221"/>
        <v>89.319556155923365</v>
      </c>
      <c r="AA172" s="4">
        <f t="shared" si="221"/>
        <v>87.239543796400667</v>
      </c>
      <c r="AB172" s="4">
        <f t="shared" si="221"/>
        <v>88.030737983037355</v>
      </c>
      <c r="AC172" s="4">
        <f t="shared" si="221"/>
        <v>86.871913999782493</v>
      </c>
      <c r="AD172" s="4">
        <f t="shared" si="221"/>
        <v>91.228550191822947</v>
      </c>
      <c r="AE172" s="4">
        <f t="shared" si="221"/>
        <v>96.567029427141065</v>
      </c>
      <c r="AF172" s="4">
        <f t="shared" si="221"/>
        <v>104.43765860810709</v>
      </c>
      <c r="AG172" s="4">
        <f t="shared" si="221"/>
        <v>128.78128801843926</v>
      </c>
      <c r="AI172" s="4">
        <f t="shared" si="222"/>
        <v>-0.8254603763747923</v>
      </c>
      <c r="AJ172" s="4">
        <f t="shared" si="222"/>
        <v>2.1053499904799082</v>
      </c>
      <c r="AK172" s="4">
        <f t="shared" si="222"/>
        <v>1.2667359261005089</v>
      </c>
      <c r="AL172" s="4">
        <f t="shared" si="222"/>
        <v>0</v>
      </c>
      <c r="AM172" s="4">
        <f t="shared" si="222"/>
        <v>-0.45812867677354063</v>
      </c>
      <c r="AN172" s="4">
        <f t="shared" si="222"/>
        <v>-1.6182683337707005</v>
      </c>
      <c r="AO172" s="4">
        <f t="shared" si="222"/>
        <v>0.20023156359721384</v>
      </c>
      <c r="AP172" s="4">
        <f t="shared" si="222"/>
        <v>1.5054438440766376</v>
      </c>
      <c r="AQ172" s="4">
        <f t="shared" si="222"/>
        <v>1.3454562035993263</v>
      </c>
      <c r="AR172" s="4">
        <f t="shared" si="222"/>
        <v>1.4082620169626381</v>
      </c>
      <c r="AS172" s="4">
        <f t="shared" si="222"/>
        <v>1.1770860002175141</v>
      </c>
      <c r="AT172" s="4">
        <f t="shared" si="222"/>
        <v>-0.76555019182295325</v>
      </c>
      <c r="AU172" s="4">
        <f t="shared" si="222"/>
        <v>-0.37202942714107223</v>
      </c>
      <c r="AV172" s="4">
        <f t="shared" si="222"/>
        <v>-0.94965860810708591</v>
      </c>
      <c r="AW172" s="4">
        <f t="shared" si="222"/>
        <v>-2.2442880184392493</v>
      </c>
      <c r="AY172" s="2">
        <f t="shared" si="214"/>
        <v>83.314460376374797</v>
      </c>
      <c r="AZ172" s="2">
        <f t="shared" si="214"/>
        <v>83.663335661661478</v>
      </c>
      <c r="BA172" s="2">
        <f t="shared" si="214"/>
        <v>83.053888536080933</v>
      </c>
      <c r="BB172" s="2" t="e">
        <f t="shared" si="214"/>
        <v>#N/A</v>
      </c>
      <c r="BC172" s="2">
        <f t="shared" si="214"/>
        <v>83.144887739657321</v>
      </c>
      <c r="BD172" s="2">
        <f t="shared" si="214"/>
        <v>83.835884814416843</v>
      </c>
      <c r="BE172" s="2">
        <f t="shared" si="214"/>
        <v>83.325465863658707</v>
      </c>
      <c r="BF172" s="2">
        <f t="shared" si="214"/>
        <v>85.815831101585985</v>
      </c>
      <c r="BG172" s="2">
        <f t="shared" si="214"/>
        <v>86.016285664526734</v>
      </c>
      <c r="BH172" s="2">
        <f t="shared" si="214"/>
        <v>85.635640973256827</v>
      </c>
      <c r="BI172" s="2">
        <f t="shared" si="214"/>
        <v>84.671924642733188</v>
      </c>
      <c r="BJ172" s="2">
        <f t="shared" si="214"/>
        <v>85.438809626264103</v>
      </c>
      <c r="BK172" s="2">
        <f t="shared" si="214"/>
        <v>86.645132567762943</v>
      </c>
      <c r="BL172" s="2">
        <f t="shared" si="214"/>
        <v>88.034972401396601</v>
      </c>
      <c r="BM172" s="2">
        <f t="shared" si="214"/>
        <v>92.254725784481877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111.89197462887992</v>
      </c>
      <c r="DL172" s="2">
        <f t="shared" si="223"/>
        <v>106.2722908232119</v>
      </c>
      <c r="DM172" s="2">
        <f t="shared" si="223"/>
        <v>110.55014774859286</v>
      </c>
      <c r="DN172" s="2">
        <f t="shared" si="223"/>
        <v>115.76098499061914</v>
      </c>
      <c r="DO172" s="2">
        <f t="shared" si="223"/>
        <v>102.35809716599192</v>
      </c>
      <c r="DP172" s="2">
        <f t="shared" si="223"/>
        <v>115.33677098150784</v>
      </c>
      <c r="DQ172" s="2">
        <f t="shared" si="223"/>
        <v>113.81576576576575</v>
      </c>
      <c r="DR172" s="2">
        <f t="shared" si="223"/>
        <v>113.96831983805669</v>
      </c>
      <c r="DS172" s="2">
        <f t="shared" si="223"/>
        <v>119.13089375205168</v>
      </c>
      <c r="DT172" s="2">
        <f t="shared" si="223"/>
        <v>117.03648079658606</v>
      </c>
      <c r="DU172" s="2">
        <f t="shared" si="223"/>
        <v>110.84184581646424</v>
      </c>
      <c r="DV172" s="2">
        <f t="shared" si="223"/>
        <v>116.8317939599519</v>
      </c>
      <c r="DW172" s="2">
        <f t="shared" si="223"/>
        <v>118.79331863442388</v>
      </c>
      <c r="DX172" s="2">
        <f t="shared" si="223"/>
        <v>114.10378899952585</v>
      </c>
      <c r="DY172" s="2">
        <f t="shared" si="223"/>
        <v>111.97836553030304</v>
      </c>
      <c r="EA172" s="2">
        <f t="shared" si="213"/>
        <v>83.448542550626797</v>
      </c>
      <c r="EB172" s="2">
        <f t="shared" si="213"/>
        <v>84.678328173374624</v>
      </c>
      <c r="EC172" s="2">
        <f t="shared" si="213"/>
        <v>82.458749277038734</v>
      </c>
      <c r="ED172" s="2">
        <f t="shared" si="213"/>
        <v>80.102228644200622</v>
      </c>
      <c r="EE172" s="2">
        <f t="shared" si="213"/>
        <v>82.601116991193351</v>
      </c>
      <c r="EF172" s="2">
        <f t="shared" si="213"/>
        <v>84.248495792177209</v>
      </c>
      <c r="EG172" s="2">
        <f t="shared" si="213"/>
        <v>82.828030454343036</v>
      </c>
      <c r="EH172" s="2">
        <f t="shared" si="213"/>
        <v>86.384893750504489</v>
      </c>
      <c r="EI172" s="2">
        <f t="shared" si="213"/>
        <v>86.41748661594815</v>
      </c>
      <c r="EJ172" s="2">
        <f t="shared" si="213"/>
        <v>85.727329292721748</v>
      </c>
      <c r="EK172" s="2">
        <f t="shared" si="212"/>
        <v>84.553103038548727</v>
      </c>
      <c r="EL172" s="2">
        <f t="shared" si="179"/>
        <v>85.514234312563332</v>
      </c>
      <c r="EM172" s="2">
        <f t="shared" si="179"/>
        <v>86.282506586527987</v>
      </c>
      <c r="EN172" s="2">
        <f t="shared" si="179"/>
        <v>88.329959220985685</v>
      </c>
      <c r="EO172" s="2">
        <f t="shared" si="179"/>
        <v>93.193130614266863</v>
      </c>
      <c r="EQ172" s="2">
        <f t="shared" si="224"/>
        <v>83.171792364562876</v>
      </c>
      <c r="ER172" s="2">
        <f t="shared" si="224"/>
        <v>83.106069162231705</v>
      </c>
      <c r="ES172" s="2">
        <f t="shared" si="224"/>
        <v>83.557079088932113</v>
      </c>
      <c r="ET172" s="2">
        <f t="shared" si="224"/>
        <v>82.280639527917572</v>
      </c>
      <c r="EU172" s="2">
        <f t="shared" si="224"/>
        <v>83.640338310068387</v>
      </c>
      <c r="EV172" s="2">
        <f t="shared" si="224"/>
        <v>83.507308699118539</v>
      </c>
      <c r="EW172" s="2">
        <f t="shared" si="224"/>
        <v>83.739727703220893</v>
      </c>
      <c r="EX172" s="2">
        <f t="shared" si="224"/>
        <v>85.334575585750329</v>
      </c>
      <c r="EY172" s="2">
        <f t="shared" si="224"/>
        <v>85.734598103050018</v>
      </c>
      <c r="EZ172" s="2">
        <f t="shared" si="224"/>
        <v>85.562155672687325</v>
      </c>
      <c r="FA172" s="2">
        <f t="shared" si="224"/>
        <v>84.757133236536404</v>
      </c>
      <c r="FB172" s="2">
        <f t="shared" si="224"/>
        <v>85.368667750628248</v>
      </c>
      <c r="FC172" s="2">
        <f t="shared" si="224"/>
        <v>87.006543264198683</v>
      </c>
      <c r="FD172" s="2">
        <f t="shared" si="224"/>
        <v>87.631684662469652</v>
      </c>
      <c r="FE172" s="2">
        <f t="shared" si="224"/>
        <v>90.969035652737361</v>
      </c>
      <c r="FG172" s="2">
        <f t="shared" si="225"/>
        <v>0.9999408983626239</v>
      </c>
      <c r="FH172" s="2">
        <f t="shared" si="225"/>
        <v>0.99994331548133242</v>
      </c>
      <c r="FI172" s="2">
        <f t="shared" si="225"/>
        <v>0.99993769978681335</v>
      </c>
      <c r="FJ172" s="2">
        <f t="shared" si="225"/>
        <v>0.99993246928096269</v>
      </c>
      <c r="FK172" s="2">
        <f t="shared" si="225"/>
        <v>0.99993467729360042</v>
      </c>
      <c r="FL172" s="2">
        <f t="shared" si="225"/>
        <v>0.99993273647989811</v>
      </c>
      <c r="FM172" s="2">
        <f t="shared" si="225"/>
        <v>0.99992301729597599</v>
      </c>
      <c r="FN172" s="2">
        <f t="shared" si="225"/>
        <v>0.99992941110732225</v>
      </c>
      <c r="FO172" s="2">
        <f t="shared" si="225"/>
        <v>0.99992488487675746</v>
      </c>
      <c r="FP172" s="2">
        <f t="shared" si="225"/>
        <v>0.99992768345688576</v>
      </c>
      <c r="FQ172" s="2">
        <f t="shared" si="225"/>
        <v>0.9999339436065785</v>
      </c>
      <c r="FR172" s="2">
        <f t="shared" si="225"/>
        <v>0.99992567547077416</v>
      </c>
      <c r="FS172" s="2">
        <f t="shared" si="225"/>
        <v>0.99992459554731106</v>
      </c>
      <c r="FT172" s="2">
        <f t="shared" si="225"/>
        <v>0.99992224975539246</v>
      </c>
      <c r="FU172" s="2">
        <f t="shared" si="225"/>
        <v>0.99991698837006437</v>
      </c>
      <c r="FW172" s="2">
        <f t="shared" si="216"/>
        <v>0.49056237175955092</v>
      </c>
      <c r="FX172" s="2">
        <f t="shared" si="216"/>
        <v>0.64634169554122112</v>
      </c>
      <c r="FY172" s="2">
        <f t="shared" si="216"/>
        <v>0.54026500282805801</v>
      </c>
      <c r="FZ172" s="2">
        <f t="shared" si="216"/>
        <v>0.93978865904663511</v>
      </c>
      <c r="GA172" s="2">
        <f t="shared" si="216"/>
        <v>0.52200638997273396</v>
      </c>
      <c r="GB172" s="2">
        <f t="shared" si="216"/>
        <v>0.55951066669569161</v>
      </c>
      <c r="GC172" s="2">
        <f t="shared" si="216"/>
        <v>0.54299811726879632</v>
      </c>
      <c r="GD172" s="2">
        <f t="shared" si="216"/>
        <v>0.54365405796435429</v>
      </c>
      <c r="GE172" s="2">
        <f t="shared" si="216"/>
        <v>0.59110413399257422</v>
      </c>
      <c r="GF172" s="2">
        <f t="shared" si="216"/>
        <v>0.56881049800770112</v>
      </c>
      <c r="GG172" s="2">
        <f t="shared" si="216"/>
        <v>0.57386144700026887</v>
      </c>
      <c r="GH172" s="2">
        <f t="shared" si="216"/>
        <v>0.53413605530638908</v>
      </c>
      <c r="GI172" s="2">
        <f t="shared" si="216"/>
        <v>0.49745341963162859</v>
      </c>
      <c r="GJ172" s="2">
        <f t="shared" si="216"/>
        <v>0.42532086775436262</v>
      </c>
      <c r="GK172" s="2">
        <f t="shared" si="216"/>
        <v>0.42262773802953346</v>
      </c>
      <c r="GM172" s="86">
        <f t="shared" si="217"/>
        <v>0</v>
      </c>
      <c r="GN172" s="86">
        <f t="shared" si="217"/>
        <v>0</v>
      </c>
      <c r="GO172" s="86">
        <f t="shared" si="217"/>
        <v>0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0</v>
      </c>
      <c r="GZ172" s="86">
        <f t="shared" si="217"/>
        <v>1.0498568041068138E-284</v>
      </c>
      <c r="HA172" s="86">
        <f t="shared" si="217"/>
        <v>2.2249414387019474E-234</v>
      </c>
      <c r="HC172" s="86">
        <f t="shared" si="181"/>
        <v>3.0404933812859583E-283</v>
      </c>
      <c r="HD172" s="86">
        <f t="shared" si="181"/>
        <v>0</v>
      </c>
      <c r="HE172" s="86">
        <f t="shared" si="181"/>
        <v>0</v>
      </c>
      <c r="HF172" s="86">
        <f t="shared" si="180"/>
        <v>0</v>
      </c>
      <c r="HG172" s="86">
        <f t="shared" si="180"/>
        <v>0</v>
      </c>
      <c r="HH172" s="86">
        <f t="shared" si="180"/>
        <v>0</v>
      </c>
      <c r="HI172" s="86">
        <f t="shared" si="180"/>
        <v>0</v>
      </c>
      <c r="HJ172" s="86">
        <f t="shared" si="180"/>
        <v>0</v>
      </c>
      <c r="HK172" s="86">
        <f t="shared" si="180"/>
        <v>0</v>
      </c>
      <c r="HL172" s="86">
        <f t="shared" si="180"/>
        <v>0</v>
      </c>
      <c r="HM172" s="86">
        <f t="shared" si="180"/>
        <v>0</v>
      </c>
      <c r="HN172" s="86">
        <f t="shared" si="180"/>
        <v>0</v>
      </c>
      <c r="HO172" s="86">
        <f t="shared" si="226"/>
        <v>0</v>
      </c>
      <c r="HP172" s="86">
        <f t="shared" si="226"/>
        <v>3.580987086100643E-208</v>
      </c>
      <c r="HQ172" s="86">
        <f t="shared" si="226"/>
        <v>8.2922043290468232E-186</v>
      </c>
      <c r="HS172" s="86">
        <f t="shared" si="218"/>
        <v>6.4595200880788221E-6</v>
      </c>
      <c r="HT172" s="86">
        <f t="shared" si="218"/>
        <v>1.0506296350299456E-7</v>
      </c>
      <c r="HU172" s="86">
        <f t="shared" si="218"/>
        <v>3.1890222786121144E-7</v>
      </c>
      <c r="HV172" s="86">
        <f t="shared" si="218"/>
        <v>1.8885068550185137E-8</v>
      </c>
      <c r="HW172" s="86">
        <f t="shared" si="218"/>
        <v>2.9382854621614503E-8</v>
      </c>
      <c r="HX172" s="86">
        <f t="shared" si="218"/>
        <v>9.649314943014762E-9</v>
      </c>
      <c r="HY172" s="86">
        <f t="shared" si="218"/>
        <v>1.5938478953053838E-8</v>
      </c>
      <c r="HZ172" s="86">
        <f t="shared" si="218"/>
        <v>1.471224955894654E-8</v>
      </c>
      <c r="IA172" s="86">
        <f t="shared" si="218"/>
        <v>6.9310444678817252E-9</v>
      </c>
      <c r="IB172" s="86">
        <f t="shared" si="218"/>
        <v>1.8127479540816515E-9</v>
      </c>
      <c r="IC172" s="86">
        <f t="shared" si="218"/>
        <v>1.0223268595249415E-8</v>
      </c>
      <c r="ID172" s="86">
        <f t="shared" si="218"/>
        <v>5.181360641197603E-8</v>
      </c>
      <c r="IE172" s="86">
        <f t="shared" si="218"/>
        <v>1.3176703543347868E-7</v>
      </c>
      <c r="IF172" s="86">
        <f t="shared" si="218"/>
        <v>7.2339947248884535E-10</v>
      </c>
      <c r="IG172" s="86">
        <f t="shared" si="218"/>
        <v>9.9586828650567866E-8</v>
      </c>
      <c r="II172" s="86">
        <f t="shared" si="219"/>
        <v>0.46795702310098697</v>
      </c>
      <c r="IJ172" s="86">
        <f t="shared" si="219"/>
        <v>0.39952717066363386</v>
      </c>
      <c r="IK172" s="86">
        <f t="shared" si="219"/>
        <v>0.58769034980382995</v>
      </c>
      <c r="IL172" s="86">
        <f t="shared" si="219"/>
        <v>1.4588666359681089E-5</v>
      </c>
      <c r="IM172" s="86">
        <f t="shared" si="219"/>
        <v>0.56541414987962801</v>
      </c>
      <c r="IN172" s="86">
        <f t="shared" si="219"/>
        <v>0.58719097486437855</v>
      </c>
      <c r="IO172" s="86">
        <f t="shared" si="219"/>
        <v>0.59195272166395407</v>
      </c>
      <c r="IP172" s="86">
        <f t="shared" si="219"/>
        <v>0.59160081241236584</v>
      </c>
      <c r="IQ172" s="86">
        <f t="shared" si="219"/>
        <v>0.52452776325691164</v>
      </c>
      <c r="IR172" s="86">
        <f t="shared" si="219"/>
        <v>0.57114593337666286</v>
      </c>
      <c r="IS172" s="86">
        <f t="shared" si="219"/>
        <v>0.56389918446667298</v>
      </c>
      <c r="IT172" s="86">
        <f t="shared" si="219"/>
        <v>0.5852913685882789</v>
      </c>
      <c r="IU172" s="86">
        <f t="shared" si="219"/>
        <v>0.4903827765994363</v>
      </c>
      <c r="IV172" s="86">
        <f t="shared" si="219"/>
        <v>0.31907606633374935</v>
      </c>
      <c r="IW172" s="86">
        <f t="shared" si="219"/>
        <v>0.33163699319136164</v>
      </c>
      <c r="IY172" s="86">
        <f t="shared" si="220"/>
        <v>0.46796348262107507</v>
      </c>
      <c r="IZ172" s="86">
        <f t="shared" si="220"/>
        <v>0.39952727572659735</v>
      </c>
      <c r="JA172" s="86">
        <f t="shared" si="220"/>
        <v>0.58769066870605779</v>
      </c>
      <c r="JB172" s="86">
        <f t="shared" si="220"/>
        <v>1.4607551428231274E-5</v>
      </c>
      <c r="JC172" s="86">
        <f t="shared" si="220"/>
        <v>0.56541417926248261</v>
      </c>
      <c r="JD172" s="86">
        <f t="shared" si="220"/>
        <v>0.58719098451369345</v>
      </c>
      <c r="JE172" s="86">
        <f t="shared" si="220"/>
        <v>0.59195273760243305</v>
      </c>
      <c r="JF172" s="86">
        <f t="shared" si="220"/>
        <v>0.59160082712461537</v>
      </c>
      <c r="JG172" s="86">
        <f t="shared" si="220"/>
        <v>0.52452777018795615</v>
      </c>
      <c r="JH172" s="86">
        <f t="shared" si="220"/>
        <v>0.57114593518941081</v>
      </c>
      <c r="JI172" s="86">
        <f t="shared" si="220"/>
        <v>0.56389919468994154</v>
      </c>
      <c r="JJ172" s="86">
        <f t="shared" si="220"/>
        <v>0.58529142040188531</v>
      </c>
      <c r="JK172" s="86">
        <f t="shared" si="220"/>
        <v>0.49038290836647175</v>
      </c>
      <c r="JL172" s="86">
        <f t="shared" si="220"/>
        <v>0.3190760670571488</v>
      </c>
      <c r="JM172" s="86">
        <f t="shared" si="220"/>
        <v>0.33163709277819031</v>
      </c>
    </row>
    <row r="173" spans="2:273" x14ac:dyDescent="0.25">
      <c r="B173" s="2">
        <v>146</v>
      </c>
      <c r="C173" s="37">
        <v>79.710999999999999</v>
      </c>
      <c r="D173" s="37">
        <v>85.85</v>
      </c>
      <c r="E173" s="37">
        <v>85.55</v>
      </c>
      <c r="F173" s="37">
        <v>84.25</v>
      </c>
      <c r="G173" s="37">
        <v>86.575000000000003</v>
      </c>
      <c r="H173" s="37">
        <v>86.325000000000003</v>
      </c>
      <c r="I173" s="37">
        <v>86.7</v>
      </c>
      <c r="J173" s="37">
        <v>87.65</v>
      </c>
      <c r="K173" s="37">
        <v>88.438999999999993</v>
      </c>
      <c r="L173" s="37">
        <v>87.634</v>
      </c>
      <c r="M173" s="37">
        <v>84.122</v>
      </c>
      <c r="N173" s="37">
        <v>89.537000000000006</v>
      </c>
      <c r="O173" s="37">
        <v>93.072999999999993</v>
      </c>
      <c r="P173" s="37">
        <v>102.07299999999999</v>
      </c>
      <c r="Q173" s="37">
        <v>127.244</v>
      </c>
      <c r="S173" s="4">
        <f t="shared" si="221"/>
        <v>83.194841883831089</v>
      </c>
      <c r="T173" s="4">
        <f t="shared" si="221"/>
        <v>83.496137017163107</v>
      </c>
      <c r="U173" s="4">
        <f t="shared" si="221"/>
        <v>84.159965886304093</v>
      </c>
      <c r="V173" s="4" t="e">
        <f t="shared" si="221"/>
        <v>#N/A</v>
      </c>
      <c r="W173" s="4">
        <f t="shared" si="221"/>
        <v>85.716735497472257</v>
      </c>
      <c r="X173" s="4">
        <f t="shared" si="221"/>
        <v>84.758003000370266</v>
      </c>
      <c r="Y173" s="4">
        <f t="shared" si="221"/>
        <v>85.660423838834888</v>
      </c>
      <c r="Z173" s="4">
        <f t="shared" si="221"/>
        <v>87.958179185220587</v>
      </c>
      <c r="AA173" s="4">
        <f t="shared" si="221"/>
        <v>86.44829383496878</v>
      </c>
      <c r="AB173" s="4">
        <f t="shared" si="221"/>
        <v>86.751980450121195</v>
      </c>
      <c r="AC173" s="4">
        <f t="shared" si="221"/>
        <v>85.661290349692237</v>
      </c>
      <c r="AD173" s="4">
        <f t="shared" si="221"/>
        <v>89.197713979768182</v>
      </c>
      <c r="AE173" s="4">
        <f t="shared" si="221"/>
        <v>94.940111933753883</v>
      </c>
      <c r="AF173" s="4">
        <f t="shared" si="221"/>
        <v>105.23156714469236</v>
      </c>
      <c r="AG173" s="4">
        <f t="shared" si="221"/>
        <v>130.17296197562004</v>
      </c>
      <c r="AI173" s="4">
        <f t="shared" si="222"/>
        <v>-3.4838418838310901</v>
      </c>
      <c r="AJ173" s="4">
        <f t="shared" si="222"/>
        <v>2.3538629828368869</v>
      </c>
      <c r="AK173" s="4">
        <f t="shared" si="222"/>
        <v>1.3900341136959042</v>
      </c>
      <c r="AL173" s="4">
        <f t="shared" si="222"/>
        <v>0</v>
      </c>
      <c r="AM173" s="4">
        <f t="shared" si="222"/>
        <v>0.85826450252774578</v>
      </c>
      <c r="AN173" s="4">
        <f t="shared" si="222"/>
        <v>1.5669969996297368</v>
      </c>
      <c r="AO173" s="4">
        <f t="shared" si="222"/>
        <v>1.0395761611651153</v>
      </c>
      <c r="AP173" s="4">
        <f t="shared" si="222"/>
        <v>-0.30817918522058108</v>
      </c>
      <c r="AQ173" s="4">
        <f t="shared" si="222"/>
        <v>1.990706165031213</v>
      </c>
      <c r="AR173" s="4">
        <f t="shared" si="222"/>
        <v>0.88201954987880526</v>
      </c>
      <c r="AS173" s="4">
        <f t="shared" si="222"/>
        <v>-1.5392903496922372</v>
      </c>
      <c r="AT173" s="4">
        <f t="shared" si="222"/>
        <v>0.33928602023182464</v>
      </c>
      <c r="AU173" s="4">
        <f t="shared" si="222"/>
        <v>-1.8671119337538897</v>
      </c>
      <c r="AV173" s="4">
        <f t="shared" si="222"/>
        <v>-3.1585671446923698</v>
      </c>
      <c r="AW173" s="4">
        <f t="shared" si="222"/>
        <v>-2.9289619756200409</v>
      </c>
      <c r="AY173" s="2">
        <f t="shared" si="214"/>
        <v>83.194841883831089</v>
      </c>
      <c r="AZ173" s="2">
        <f t="shared" si="214"/>
        <v>83.493573235023177</v>
      </c>
      <c r="BA173" s="2">
        <f t="shared" si="214"/>
        <v>82.943723588762381</v>
      </c>
      <c r="BB173" s="2" t="e">
        <f t="shared" si="214"/>
        <v>#N/A</v>
      </c>
      <c r="BC173" s="2">
        <f t="shared" si="214"/>
        <v>83.052200799554811</v>
      </c>
      <c r="BD173" s="2">
        <f t="shared" si="214"/>
        <v>83.710689505526716</v>
      </c>
      <c r="BE173" s="2">
        <f t="shared" si="214"/>
        <v>83.202408429876698</v>
      </c>
      <c r="BF173" s="2">
        <f t="shared" si="214"/>
        <v>85.690914159245409</v>
      </c>
      <c r="BG173" s="2">
        <f t="shared" si="214"/>
        <v>85.879708951251416</v>
      </c>
      <c r="BH173" s="2">
        <f t="shared" si="214"/>
        <v>85.50414566833291</v>
      </c>
      <c r="BI173" s="2">
        <f t="shared" si="214"/>
        <v>84.530318965967723</v>
      </c>
      <c r="BJ173" s="2">
        <f t="shared" si="214"/>
        <v>85.300622585490544</v>
      </c>
      <c r="BK173" s="2">
        <f t="shared" si="214"/>
        <v>86.534196513202431</v>
      </c>
      <c r="BL173" s="2">
        <f t="shared" si="214"/>
        <v>87.914650146616353</v>
      </c>
      <c r="BM173" s="2">
        <f t="shared" si="214"/>
        <v>92.156452379602655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111.98751268556009</v>
      </c>
      <c r="DL173" s="2">
        <f t="shared" si="223"/>
        <v>106.31000843454794</v>
      </c>
      <c r="DM173" s="2">
        <f t="shared" si="223"/>
        <v>110.63057223264539</v>
      </c>
      <c r="DN173" s="2">
        <f t="shared" si="223"/>
        <v>115.87337242026265</v>
      </c>
      <c r="DO173" s="2">
        <f t="shared" si="223"/>
        <v>102.38439271255062</v>
      </c>
      <c r="DP173" s="2">
        <f t="shared" si="223"/>
        <v>115.47328755881389</v>
      </c>
      <c r="DQ173" s="2">
        <f t="shared" si="223"/>
        <v>113.93310810810809</v>
      </c>
      <c r="DR173" s="2">
        <f t="shared" si="223"/>
        <v>114.07947874493928</v>
      </c>
      <c r="DS173" s="2">
        <f t="shared" si="223"/>
        <v>119.26305120910386</v>
      </c>
      <c r="DT173" s="2">
        <f t="shared" si="223"/>
        <v>117.13609577999051</v>
      </c>
      <c r="DU173" s="2">
        <f t="shared" si="223"/>
        <v>110.90358448043185</v>
      </c>
      <c r="DV173" s="2">
        <f t="shared" si="223"/>
        <v>116.95234566145096</v>
      </c>
      <c r="DW173" s="2">
        <f t="shared" si="223"/>
        <v>118.91641251778094</v>
      </c>
      <c r="DX173" s="2">
        <f t="shared" si="223"/>
        <v>114.20132005689901</v>
      </c>
      <c r="DY173" s="2">
        <f t="shared" si="223"/>
        <v>112.07173885918004</v>
      </c>
      <c r="EA173" s="2">
        <f t="shared" si="213"/>
        <v>83.338486571841841</v>
      </c>
      <c r="EB173" s="2">
        <f t="shared" si="213"/>
        <v>84.561248710010318</v>
      </c>
      <c r="EC173" s="2">
        <f t="shared" si="213"/>
        <v>82.310830682475398</v>
      </c>
      <c r="ED173" s="2">
        <f t="shared" si="213"/>
        <v>79.921084566026636</v>
      </c>
      <c r="EE173" s="2">
        <f t="shared" si="213"/>
        <v>82.472572917508288</v>
      </c>
      <c r="EF173" s="2">
        <f t="shared" si="213"/>
        <v>84.149232034271677</v>
      </c>
      <c r="EG173" s="2">
        <f t="shared" si="213"/>
        <v>82.673312421416583</v>
      </c>
      <c r="EH173" s="2">
        <f t="shared" si="213"/>
        <v>86.296757849475014</v>
      </c>
      <c r="EI173" s="2">
        <f t="shared" si="213"/>
        <v>86.305180050718505</v>
      </c>
      <c r="EJ173" s="2">
        <f t="shared" si="213"/>
        <v>85.601794750629196</v>
      </c>
      <c r="EK173" s="2">
        <f t="shared" si="212"/>
        <v>84.404480453514708</v>
      </c>
      <c r="EL173" s="2">
        <f t="shared" si="179"/>
        <v>85.38129104483474</v>
      </c>
      <c r="EM173" s="2">
        <f t="shared" si="179"/>
        <v>86.146898866432068</v>
      </c>
      <c r="EN173" s="2">
        <f t="shared" si="179"/>
        <v>88.232235055643869</v>
      </c>
      <c r="EO173" s="2">
        <f t="shared" si="179"/>
        <v>93.165450627476901</v>
      </c>
      <c r="EQ173" s="2">
        <f t="shared" si="224"/>
        <v>83.055788931122336</v>
      </c>
      <c r="ER173" s="2">
        <f t="shared" si="224"/>
        <v>82.959091810476025</v>
      </c>
      <c r="ES173" s="2">
        <f t="shared" si="224"/>
        <v>83.432034737324017</v>
      </c>
      <c r="ET173" s="2">
        <f t="shared" si="224"/>
        <v>82.140129403306972</v>
      </c>
      <c r="EU173" s="2">
        <f t="shared" si="224"/>
        <v>83.534079811848954</v>
      </c>
      <c r="EV173" s="2">
        <f t="shared" si="224"/>
        <v>83.392512802865426</v>
      </c>
      <c r="EW173" s="2">
        <f t="shared" si="224"/>
        <v>83.604648862197308</v>
      </c>
      <c r="EX173" s="2">
        <f t="shared" si="224"/>
        <v>85.223954799187069</v>
      </c>
      <c r="EY173" s="2">
        <f t="shared" si="224"/>
        <v>85.607604289827464</v>
      </c>
      <c r="EZ173" s="2">
        <f t="shared" si="224"/>
        <v>85.433117874802562</v>
      </c>
      <c r="FA173" s="2">
        <f t="shared" si="224"/>
        <v>84.612864479936619</v>
      </c>
      <c r="FB173" s="2">
        <f t="shared" si="224"/>
        <v>85.232613366837626</v>
      </c>
      <c r="FC173" s="2">
        <f t="shared" si="224"/>
        <v>86.886702711697325</v>
      </c>
      <c r="FD173" s="2">
        <f t="shared" si="224"/>
        <v>87.519186570860228</v>
      </c>
      <c r="FE173" s="2">
        <f t="shared" si="224"/>
        <v>90.896084068749673</v>
      </c>
      <c r="FG173" s="2">
        <f t="shared" si="225"/>
        <v>0.99994609838578452</v>
      </c>
      <c r="FH173" s="2">
        <f t="shared" si="225"/>
        <v>0.99994830284670555</v>
      </c>
      <c r="FI173" s="2">
        <f t="shared" si="225"/>
        <v>0.99994318121881365</v>
      </c>
      <c r="FJ173" s="2">
        <f t="shared" si="225"/>
        <v>0.99993841088628777</v>
      </c>
      <c r="FK173" s="2">
        <f t="shared" si="225"/>
        <v>0.99994042464128685</v>
      </c>
      <c r="FL173" s="2">
        <f t="shared" si="225"/>
        <v>0.99993865457750331</v>
      </c>
      <c r="FM173" s="2">
        <f t="shared" si="225"/>
        <v>0.99992979046391284</v>
      </c>
      <c r="FN173" s="2">
        <f t="shared" si="225"/>
        <v>0.99993562176488282</v>
      </c>
      <c r="FO173" s="2">
        <f t="shared" si="225"/>
        <v>0.99993149374062373</v>
      </c>
      <c r="FP173" s="2">
        <f t="shared" si="225"/>
        <v>0.99993404610914571</v>
      </c>
      <c r="FQ173" s="2">
        <f t="shared" si="225"/>
        <v>0.99993975550303493</v>
      </c>
      <c r="FR173" s="2">
        <f t="shared" si="225"/>
        <v>0.99993221478041749</v>
      </c>
      <c r="FS173" s="2">
        <f t="shared" si="225"/>
        <v>0.99993122986553762</v>
      </c>
      <c r="FT173" s="2">
        <f t="shared" si="225"/>
        <v>0.99992909044905043</v>
      </c>
      <c r="FU173" s="2">
        <f t="shared" si="225"/>
        <v>0.99992429194072507</v>
      </c>
      <c r="FW173" s="2">
        <f t="shared" si="216"/>
        <v>0.51358375823176783</v>
      </c>
      <c r="FX173" s="2">
        <f t="shared" si="216"/>
        <v>0.66710059686617884</v>
      </c>
      <c r="FY173" s="2">
        <f t="shared" si="216"/>
        <v>0.56304096507555013</v>
      </c>
      <c r="FZ173" s="2">
        <f t="shared" si="216"/>
        <v>0.94479412669853047</v>
      </c>
      <c r="GA173" s="2">
        <f t="shared" si="216"/>
        <v>0.54492498477730156</v>
      </c>
      <c r="GB173" s="2">
        <f t="shared" si="216"/>
        <v>0.58207073097228523</v>
      </c>
      <c r="GC173" s="2">
        <f t="shared" si="216"/>
        <v>0.56574751038957161</v>
      </c>
      <c r="GD173" s="2">
        <f t="shared" si="216"/>
        <v>0.56639687275731565</v>
      </c>
      <c r="GE173" s="2">
        <f t="shared" si="216"/>
        <v>0.6131648258402822</v>
      </c>
      <c r="GF173" s="2">
        <f t="shared" si="216"/>
        <v>0.59124222959311301</v>
      </c>
      <c r="GG173" s="2">
        <f t="shared" si="216"/>
        <v>0.59621694327638908</v>
      </c>
      <c r="GH173" s="2">
        <f t="shared" si="216"/>
        <v>0.55696666325006372</v>
      </c>
      <c r="GI173" s="2">
        <f t="shared" si="216"/>
        <v>0.52046780423563965</v>
      </c>
      <c r="GJ173" s="2">
        <f t="shared" si="216"/>
        <v>0.44797285458147995</v>
      </c>
      <c r="GK173" s="2">
        <f t="shared" si="216"/>
        <v>0.4452474204216107</v>
      </c>
      <c r="GM173" s="86">
        <f t="shared" si="217"/>
        <v>0</v>
      </c>
      <c r="GN173" s="86">
        <f t="shared" si="217"/>
        <v>0</v>
      </c>
      <c r="GO173" s="86">
        <f t="shared" si="217"/>
        <v>0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0</v>
      </c>
      <c r="GZ173" s="86">
        <f t="shared" si="217"/>
        <v>2.3102235075072402E-291</v>
      </c>
      <c r="HA173" s="86">
        <f t="shared" si="217"/>
        <v>8.9388142087985738E-240</v>
      </c>
      <c r="HC173" s="86">
        <f t="shared" si="181"/>
        <v>3.9537562343681846E-292</v>
      </c>
      <c r="HD173" s="86">
        <f t="shared" si="181"/>
        <v>0</v>
      </c>
      <c r="HE173" s="86">
        <f t="shared" si="181"/>
        <v>0</v>
      </c>
      <c r="HF173" s="86">
        <f t="shared" si="180"/>
        <v>0</v>
      </c>
      <c r="HG173" s="86">
        <f t="shared" si="180"/>
        <v>0</v>
      </c>
      <c r="HH173" s="86">
        <f t="shared" si="180"/>
        <v>0</v>
      </c>
      <c r="HI173" s="86">
        <f t="shared" si="180"/>
        <v>0</v>
      </c>
      <c r="HJ173" s="86">
        <f t="shared" si="180"/>
        <v>0</v>
      </c>
      <c r="HK173" s="86">
        <f t="shared" si="180"/>
        <v>0</v>
      </c>
      <c r="HL173" s="86">
        <f t="shared" si="180"/>
        <v>0</v>
      </c>
      <c r="HM173" s="86">
        <f t="shared" si="180"/>
        <v>0</v>
      </c>
      <c r="HN173" s="86">
        <f t="shared" si="180"/>
        <v>0</v>
      </c>
      <c r="HO173" s="86">
        <f t="shared" si="226"/>
        <v>0</v>
      </c>
      <c r="HP173" s="86">
        <f t="shared" si="226"/>
        <v>1.0379186638775021E-214</v>
      </c>
      <c r="HQ173" s="86">
        <f t="shared" si="226"/>
        <v>1.4730852153062099E-191</v>
      </c>
      <c r="HS173" s="86">
        <f t="shared" si="218"/>
        <v>3.0163237708230203E-6</v>
      </c>
      <c r="HT173" s="86">
        <f t="shared" si="218"/>
        <v>4.1649864630588999E-8</v>
      </c>
      <c r="HU173" s="86">
        <f t="shared" si="218"/>
        <v>1.2850764002682132E-7</v>
      </c>
      <c r="HV173" s="86">
        <f t="shared" si="218"/>
        <v>6.1619764127982161E-9</v>
      </c>
      <c r="HW173" s="86">
        <f t="shared" si="218"/>
        <v>9.9983868437676404E-9</v>
      </c>
      <c r="HX173" s="86">
        <f t="shared" si="218"/>
        <v>3.1906082517185751E-9</v>
      </c>
      <c r="HY173" s="86">
        <f t="shared" si="218"/>
        <v>5.2203400026680708E-9</v>
      </c>
      <c r="HZ173" s="86">
        <f t="shared" si="218"/>
        <v>5.0172431351328695E-9</v>
      </c>
      <c r="IA173" s="86">
        <f t="shared" si="218"/>
        <v>2.2277166510449525E-9</v>
      </c>
      <c r="IB173" s="86">
        <f t="shared" si="218"/>
        <v>5.4189661681094049E-10</v>
      </c>
      <c r="IC173" s="86">
        <f t="shared" si="218"/>
        <v>3.2895742515400601E-9</v>
      </c>
      <c r="ID173" s="86">
        <f t="shared" si="218"/>
        <v>1.7873778143751292E-8</v>
      </c>
      <c r="IE173" s="86">
        <f t="shared" si="218"/>
        <v>4.7519313884132938E-8</v>
      </c>
      <c r="IF173" s="86">
        <f t="shared" si="218"/>
        <v>1.3715205426598142E-10</v>
      </c>
      <c r="IG173" s="86">
        <f t="shared" si="218"/>
        <v>2.9018951357280632E-8</v>
      </c>
      <c r="II173" s="86">
        <f t="shared" si="219"/>
        <v>0.53900252641952251</v>
      </c>
      <c r="IJ173" s="86">
        <f t="shared" si="219"/>
        <v>0.33640974754937769</v>
      </c>
      <c r="IK173" s="86">
        <f t="shared" si="219"/>
        <v>0.58865574691832967</v>
      </c>
      <c r="IL173" s="86">
        <f t="shared" si="219"/>
        <v>7.4605381280222535E-6</v>
      </c>
      <c r="IM173" s="86">
        <f t="shared" si="219"/>
        <v>0.59226437764961881</v>
      </c>
      <c r="IN173" s="86">
        <f t="shared" si="219"/>
        <v>0.55061259718072908</v>
      </c>
      <c r="IO173" s="86">
        <f t="shared" si="219"/>
        <v>0.57825115182251552</v>
      </c>
      <c r="IP173" s="86">
        <f t="shared" si="219"/>
        <v>0.58079295028062961</v>
      </c>
      <c r="IQ173" s="86">
        <f t="shared" si="219"/>
        <v>0.45698891541141806</v>
      </c>
      <c r="IR173" s="86">
        <f t="shared" si="219"/>
        <v>0.51748277589122205</v>
      </c>
      <c r="IS173" s="86">
        <f t="shared" si="219"/>
        <v>0.50742154817769647</v>
      </c>
      <c r="IT173" s="86">
        <f t="shared" si="219"/>
        <v>0.58884304685462563</v>
      </c>
      <c r="IU173" s="86">
        <f t="shared" si="219"/>
        <v>0.56161424949934602</v>
      </c>
      <c r="IV173" s="86">
        <f t="shared" si="219"/>
        <v>0.38535964146239909</v>
      </c>
      <c r="IW173" s="86">
        <f t="shared" si="219"/>
        <v>0.38897932560586146</v>
      </c>
      <c r="IY173" s="86">
        <f t="shared" si="220"/>
        <v>0.53900554274329338</v>
      </c>
      <c r="IZ173" s="86">
        <f t="shared" si="220"/>
        <v>0.3364097891992423</v>
      </c>
      <c r="JA173" s="86">
        <f t="shared" si="220"/>
        <v>0.58865587542596964</v>
      </c>
      <c r="JB173" s="86">
        <f t="shared" si="220"/>
        <v>7.4667001044350518E-6</v>
      </c>
      <c r="JC173" s="86">
        <f t="shared" si="220"/>
        <v>0.59226438764800571</v>
      </c>
      <c r="JD173" s="86">
        <f t="shared" si="220"/>
        <v>0.5506126003713373</v>
      </c>
      <c r="JE173" s="86">
        <f t="shared" si="220"/>
        <v>0.57825115704285557</v>
      </c>
      <c r="JF173" s="86">
        <f t="shared" si="220"/>
        <v>0.58079295529787278</v>
      </c>
      <c r="JG173" s="86">
        <f t="shared" si="220"/>
        <v>0.45698891763913474</v>
      </c>
      <c r="JH173" s="86">
        <f t="shared" si="220"/>
        <v>0.51748277643311869</v>
      </c>
      <c r="JI173" s="86">
        <f t="shared" si="220"/>
        <v>0.50742155146727075</v>
      </c>
      <c r="JJ173" s="86">
        <f t="shared" si="220"/>
        <v>0.58884306472840375</v>
      </c>
      <c r="JK173" s="86">
        <f t="shared" si="220"/>
        <v>0.56161429701865995</v>
      </c>
      <c r="JL173" s="86">
        <f t="shared" si="220"/>
        <v>0.38535964159955116</v>
      </c>
      <c r="JM173" s="86">
        <f t="shared" si="220"/>
        <v>0.38897935462481281</v>
      </c>
    </row>
    <row r="174" spans="2:273" x14ac:dyDescent="0.25">
      <c r="B174" s="2">
        <v>147</v>
      </c>
      <c r="C174" s="37">
        <v>82.710999999999999</v>
      </c>
      <c r="D174" s="37">
        <v>83.924999999999997</v>
      </c>
      <c r="E174" s="37">
        <v>80.525000000000006</v>
      </c>
      <c r="F174" s="37">
        <v>84.424999999999997</v>
      </c>
      <c r="G174" s="37">
        <v>83.875</v>
      </c>
      <c r="H174" s="37">
        <v>83.7</v>
      </c>
      <c r="I174" s="37">
        <v>86.7</v>
      </c>
      <c r="J174" s="37">
        <v>87.8</v>
      </c>
      <c r="K174" s="37">
        <v>90.706999999999994</v>
      </c>
      <c r="L174" s="37">
        <v>83.975999999999999</v>
      </c>
      <c r="M174" s="37">
        <v>86.146000000000001</v>
      </c>
      <c r="N174" s="37">
        <v>89.78</v>
      </c>
      <c r="O174" s="37">
        <v>91.683000000000007</v>
      </c>
      <c r="P174" s="37">
        <v>105.31699999999999</v>
      </c>
      <c r="Q174" s="37">
        <v>127.244</v>
      </c>
      <c r="S174" s="4">
        <f t="shared" si="221"/>
        <v>83.074977211532655</v>
      </c>
      <c r="T174" s="4">
        <f t="shared" si="221"/>
        <v>83.324531984515474</v>
      </c>
      <c r="U174" s="4">
        <f t="shared" si="221"/>
        <v>83.583935983417973</v>
      </c>
      <c r="V174" s="4" t="e">
        <f t="shared" si="221"/>
        <v>#N/A</v>
      </c>
      <c r="W174" s="4">
        <f t="shared" si="221"/>
        <v>84.642541570348669</v>
      </c>
      <c r="X174" s="4">
        <f t="shared" si="221"/>
        <v>84.112187516684315</v>
      </c>
      <c r="Y174" s="4">
        <f t="shared" si="221"/>
        <v>84.4176608685041</v>
      </c>
      <c r="Z174" s="4">
        <f t="shared" si="221"/>
        <v>86.845815195587733</v>
      </c>
      <c r="AA174" s="4">
        <f t="shared" si="221"/>
        <v>85.971175335917678</v>
      </c>
      <c r="AB174" s="4">
        <f t="shared" si="221"/>
        <v>85.930079084994716</v>
      </c>
      <c r="AC174" s="4">
        <f t="shared" si="221"/>
        <v>84.889948381841904</v>
      </c>
      <c r="AD174" s="4">
        <f t="shared" si="221"/>
        <v>87.435847309880927</v>
      </c>
      <c r="AE174" s="4">
        <f t="shared" si="221"/>
        <v>92.624805426812131</v>
      </c>
      <c r="AF174" s="4">
        <f t="shared" si="221"/>
        <v>105.03349077479123</v>
      </c>
      <c r="AG174" s="4">
        <f t="shared" si="221"/>
        <v>129.97596501432059</v>
      </c>
      <c r="AI174" s="4">
        <f t="shared" si="222"/>
        <v>-0.3639772115326565</v>
      </c>
      <c r="AJ174" s="4">
        <f t="shared" si="222"/>
        <v>0.60046801548452322</v>
      </c>
      <c r="AK174" s="4">
        <f t="shared" si="222"/>
        <v>-3.0589359834179675</v>
      </c>
      <c r="AL174" s="4">
        <f t="shared" si="222"/>
        <v>0</v>
      </c>
      <c r="AM174" s="4">
        <f t="shared" si="222"/>
        <v>-0.76754157034866921</v>
      </c>
      <c r="AN174" s="4">
        <f t="shared" si="222"/>
        <v>-0.41218751668431253</v>
      </c>
      <c r="AO174" s="4">
        <f t="shared" si="222"/>
        <v>2.2823391314959025</v>
      </c>
      <c r="AP174" s="4">
        <f t="shared" si="222"/>
        <v>0.9541848044122645</v>
      </c>
      <c r="AQ174" s="4">
        <f t="shared" si="222"/>
        <v>4.7358246640823154</v>
      </c>
      <c r="AR174" s="4">
        <f t="shared" si="222"/>
        <v>-1.9540790849947172</v>
      </c>
      <c r="AS174" s="4">
        <f t="shared" si="222"/>
        <v>1.2560516181580965</v>
      </c>
      <c r="AT174" s="4">
        <f t="shared" si="222"/>
        <v>2.3441526901190741</v>
      </c>
      <c r="AU174" s="4">
        <f t="shared" si="222"/>
        <v>-0.94180542681212387</v>
      </c>
      <c r="AV174" s="4">
        <f t="shared" si="222"/>
        <v>0.28350922520876054</v>
      </c>
      <c r="AW174" s="4">
        <f t="shared" si="222"/>
        <v>-2.7319650143205934</v>
      </c>
      <c r="AY174" s="2">
        <f t="shared" si="214"/>
        <v>83.074977211532655</v>
      </c>
      <c r="AZ174" s="2">
        <f t="shared" si="214"/>
        <v>83.323603911792588</v>
      </c>
      <c r="BA174" s="2">
        <f t="shared" si="214"/>
        <v>82.834311234962257</v>
      </c>
      <c r="BB174" s="2" t="e">
        <f t="shared" si="214"/>
        <v>#N/A</v>
      </c>
      <c r="BC174" s="2">
        <f t="shared" si="214"/>
        <v>82.960339170577925</v>
      </c>
      <c r="BD174" s="2">
        <f t="shared" si="214"/>
        <v>83.585068252927186</v>
      </c>
      <c r="BE174" s="2">
        <f t="shared" si="214"/>
        <v>83.07999940556104</v>
      </c>
      <c r="BF174" s="2">
        <f t="shared" si="214"/>
        <v>85.565289894557949</v>
      </c>
      <c r="BG174" s="2">
        <f t="shared" si="214"/>
        <v>85.742824233809984</v>
      </c>
      <c r="BH174" s="2">
        <f t="shared" si="214"/>
        <v>85.372572437509973</v>
      </c>
      <c r="BI174" s="2">
        <f t="shared" si="214"/>
        <v>84.388835672143784</v>
      </c>
      <c r="BJ174" s="2">
        <f t="shared" si="214"/>
        <v>85.162344630894495</v>
      </c>
      <c r="BK174" s="2">
        <f t="shared" si="214"/>
        <v>86.423936654552506</v>
      </c>
      <c r="BL174" s="2">
        <f t="shared" si="214"/>
        <v>87.793512997415576</v>
      </c>
      <c r="BM174" s="2">
        <f t="shared" si="214"/>
        <v>92.055611018517652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112.08305074224025</v>
      </c>
      <c r="DL174" s="2">
        <f t="shared" si="223"/>
        <v>106.34772604588397</v>
      </c>
      <c r="DM174" s="2">
        <f t="shared" si="223"/>
        <v>110.71099671669793</v>
      </c>
      <c r="DN174" s="2">
        <f t="shared" si="223"/>
        <v>115.98575984990619</v>
      </c>
      <c r="DO174" s="2">
        <f t="shared" si="223"/>
        <v>102.41068825910932</v>
      </c>
      <c r="DP174" s="2">
        <f t="shared" si="223"/>
        <v>115.60980413611993</v>
      </c>
      <c r="DQ174" s="2">
        <f t="shared" si="223"/>
        <v>114.05045045045043</v>
      </c>
      <c r="DR174" s="2">
        <f t="shared" si="223"/>
        <v>114.19063765182187</v>
      </c>
      <c r="DS174" s="2">
        <f t="shared" si="223"/>
        <v>119.39520866615607</v>
      </c>
      <c r="DT174" s="2">
        <f t="shared" si="223"/>
        <v>117.23571076339498</v>
      </c>
      <c r="DU174" s="2">
        <f t="shared" si="223"/>
        <v>110.96532314439946</v>
      </c>
      <c r="DV174" s="2">
        <f t="shared" si="223"/>
        <v>117.07289736295003</v>
      </c>
      <c r="DW174" s="2">
        <f t="shared" si="223"/>
        <v>119.03950640113797</v>
      </c>
      <c r="DX174" s="2">
        <f t="shared" si="223"/>
        <v>114.29885111427217</v>
      </c>
      <c r="DY174" s="2">
        <f t="shared" si="223"/>
        <v>112.16511218805704</v>
      </c>
      <c r="EA174" s="2">
        <f t="shared" si="213"/>
        <v>83.228430593056885</v>
      </c>
      <c r="EB174" s="2">
        <f t="shared" si="213"/>
        <v>84.444169246646027</v>
      </c>
      <c r="EC174" s="2">
        <f t="shared" si="213"/>
        <v>82.162912087912076</v>
      </c>
      <c r="ED174" s="2">
        <f t="shared" si="213"/>
        <v>79.739940487852664</v>
      </c>
      <c r="EE174" s="2">
        <f t="shared" si="213"/>
        <v>82.344028843823224</v>
      </c>
      <c r="EF174" s="2">
        <f t="shared" si="213"/>
        <v>84.049968276366144</v>
      </c>
      <c r="EG174" s="2">
        <f t="shared" si="213"/>
        <v>82.518594388490143</v>
      </c>
      <c r="EH174" s="2">
        <f t="shared" si="213"/>
        <v>86.20862194844554</v>
      </c>
      <c r="EI174" s="2">
        <f t="shared" si="213"/>
        <v>86.19287348548886</v>
      </c>
      <c r="EJ174" s="2">
        <f t="shared" si="213"/>
        <v>85.47626020853663</v>
      </c>
      <c r="EK174" s="2">
        <f t="shared" si="212"/>
        <v>84.255857868480703</v>
      </c>
      <c r="EL174" s="2">
        <f t="shared" si="179"/>
        <v>85.248347777106162</v>
      </c>
      <c r="EM174" s="2">
        <f t="shared" si="179"/>
        <v>86.011291146336148</v>
      </c>
      <c r="EN174" s="2">
        <f t="shared" si="179"/>
        <v>88.134510890302053</v>
      </c>
      <c r="EO174" s="2">
        <f t="shared" si="179"/>
        <v>93.137770640686938</v>
      </c>
      <c r="EQ174" s="2">
        <f t="shared" si="224"/>
        <v>82.939785497681797</v>
      </c>
      <c r="ER174" s="2">
        <f t="shared" si="224"/>
        <v>82.81211445872033</v>
      </c>
      <c r="ES174" s="2">
        <f t="shared" si="224"/>
        <v>83.306990385715906</v>
      </c>
      <c r="ET174" s="2">
        <f t="shared" si="224"/>
        <v>81.999619278696386</v>
      </c>
      <c r="EU174" s="2">
        <f t="shared" si="224"/>
        <v>83.427821313629536</v>
      </c>
      <c r="EV174" s="2">
        <f t="shared" si="224"/>
        <v>83.277716906612298</v>
      </c>
      <c r="EW174" s="2">
        <f t="shared" si="224"/>
        <v>83.469570021173737</v>
      </c>
      <c r="EX174" s="2">
        <f t="shared" si="224"/>
        <v>85.113334012623795</v>
      </c>
      <c r="EY174" s="2">
        <f t="shared" si="224"/>
        <v>85.480610476604923</v>
      </c>
      <c r="EZ174" s="2">
        <f t="shared" si="224"/>
        <v>85.304080076917799</v>
      </c>
      <c r="FA174" s="2">
        <f t="shared" si="224"/>
        <v>84.468595723336819</v>
      </c>
      <c r="FB174" s="2">
        <f t="shared" si="224"/>
        <v>85.096558983047032</v>
      </c>
      <c r="FC174" s="2">
        <f t="shared" si="224"/>
        <v>86.766862159195981</v>
      </c>
      <c r="FD174" s="2">
        <f t="shared" si="224"/>
        <v>87.406688479250818</v>
      </c>
      <c r="FE174" s="2">
        <f t="shared" si="224"/>
        <v>90.823132484761985</v>
      </c>
      <c r="FG174" s="2">
        <f t="shared" si="225"/>
        <v>0.99995084091042707</v>
      </c>
      <c r="FH174" s="2">
        <f t="shared" si="225"/>
        <v>0.9999528514213627</v>
      </c>
      <c r="FI174" s="2">
        <f t="shared" si="225"/>
        <v>0.99994818039661026</v>
      </c>
      <c r="FJ174" s="2">
        <f t="shared" si="225"/>
        <v>0.9999438297563118</v>
      </c>
      <c r="FK174" s="2">
        <f t="shared" si="225"/>
        <v>0.99994566634227888</v>
      </c>
      <c r="FL174" s="2">
        <f t="shared" si="225"/>
        <v>0.99994405200774594</v>
      </c>
      <c r="FM174" s="2">
        <f t="shared" si="225"/>
        <v>0.99993596774649163</v>
      </c>
      <c r="FN174" s="2">
        <f t="shared" si="225"/>
        <v>0.9999412860191641</v>
      </c>
      <c r="FO174" s="2">
        <f t="shared" si="225"/>
        <v>0.99993752117227463</v>
      </c>
      <c r="FP174" s="2">
        <f t="shared" si="225"/>
        <v>0.99993984898757315</v>
      </c>
      <c r="FQ174" s="2">
        <f t="shared" si="225"/>
        <v>0.99994505607450612</v>
      </c>
      <c r="FR174" s="2">
        <f t="shared" si="225"/>
        <v>0.99993817877626834</v>
      </c>
      <c r="FS174" s="2">
        <f t="shared" si="225"/>
        <v>0.99993728051242914</v>
      </c>
      <c r="FT174" s="2">
        <f t="shared" si="225"/>
        <v>0.99993532931742213</v>
      </c>
      <c r="FU174" s="2">
        <f t="shared" si="225"/>
        <v>0.99993095296935874</v>
      </c>
      <c r="FW174" s="2">
        <f t="shared" si="216"/>
        <v>0.53654765267873372</v>
      </c>
      <c r="FX174" s="2">
        <f t="shared" si="216"/>
        <v>0.68723064000146661</v>
      </c>
      <c r="FY174" s="2">
        <f t="shared" si="216"/>
        <v>0.58555415124398724</v>
      </c>
      <c r="FZ174" s="2">
        <f t="shared" si="216"/>
        <v>0.94940588329738262</v>
      </c>
      <c r="GA174" s="2">
        <f t="shared" si="216"/>
        <v>0.56765483142760764</v>
      </c>
      <c r="GB174" s="2">
        <f t="shared" si="216"/>
        <v>0.60429252853241955</v>
      </c>
      <c r="GC174" s="2">
        <f t="shared" si="216"/>
        <v>0.58822323311417757</v>
      </c>
      <c r="GD174" s="2">
        <f t="shared" si="216"/>
        <v>0.58886341054917257</v>
      </c>
      <c r="GE174" s="2">
        <f t="shared" si="216"/>
        <v>0.63477070831904869</v>
      </c>
      <c r="GF174" s="2">
        <f t="shared" si="216"/>
        <v>0.613300345044544</v>
      </c>
      <c r="GG174" s="2">
        <f t="shared" si="216"/>
        <v>0.61817997028281579</v>
      </c>
      <c r="GH174" s="2">
        <f t="shared" si="216"/>
        <v>0.57955911275974159</v>
      </c>
      <c r="GI174" s="2">
        <f t="shared" si="216"/>
        <v>0.5433956418287833</v>
      </c>
      <c r="GJ174" s="2">
        <f t="shared" si="216"/>
        <v>0.47084282295317548</v>
      </c>
      <c r="GK174" s="2">
        <f t="shared" si="216"/>
        <v>0.46809623388894817</v>
      </c>
      <c r="GM174" s="86">
        <f t="shared" si="217"/>
        <v>0</v>
      </c>
      <c r="GN174" s="86">
        <f t="shared" si="217"/>
        <v>0</v>
      </c>
      <c r="GO174" s="86">
        <f t="shared" si="217"/>
        <v>0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0</v>
      </c>
      <c r="GZ174" s="86">
        <f t="shared" si="217"/>
        <v>4.2537296609926053E-298</v>
      </c>
      <c r="HA174" s="86">
        <f t="shared" si="217"/>
        <v>3.1145010805346058E-245</v>
      </c>
      <c r="HC174" s="86">
        <f t="shared" si="181"/>
        <v>3.7411176811228838E-301</v>
      </c>
      <c r="HD174" s="86">
        <f t="shared" si="181"/>
        <v>0</v>
      </c>
      <c r="HE174" s="86">
        <f t="shared" si="181"/>
        <v>0</v>
      </c>
      <c r="HF174" s="86">
        <f t="shared" si="180"/>
        <v>0</v>
      </c>
      <c r="HG174" s="86">
        <f t="shared" si="180"/>
        <v>0</v>
      </c>
      <c r="HH174" s="86">
        <f t="shared" si="180"/>
        <v>0</v>
      </c>
      <c r="HI174" s="86">
        <f t="shared" si="180"/>
        <v>0</v>
      </c>
      <c r="HJ174" s="86">
        <f t="shared" si="180"/>
        <v>0</v>
      </c>
      <c r="HK174" s="86">
        <f t="shared" si="180"/>
        <v>0</v>
      </c>
      <c r="HL174" s="86">
        <f t="shared" si="180"/>
        <v>0</v>
      </c>
      <c r="HM174" s="86">
        <f t="shared" si="180"/>
        <v>0</v>
      </c>
      <c r="HN174" s="86">
        <f t="shared" si="180"/>
        <v>0</v>
      </c>
      <c r="HO174" s="86">
        <f t="shared" si="226"/>
        <v>0</v>
      </c>
      <c r="HP174" s="86">
        <f t="shared" si="226"/>
        <v>2.3792327631207068E-221</v>
      </c>
      <c r="HQ174" s="86">
        <f t="shared" si="226"/>
        <v>2.1349239869115224E-197</v>
      </c>
      <c r="HS174" s="86">
        <f t="shared" si="218"/>
        <v>1.3746288622717413E-6</v>
      </c>
      <c r="HT174" s="86">
        <f t="shared" si="218"/>
        <v>1.6074959797389064E-8</v>
      </c>
      <c r="HU174" s="86">
        <f t="shared" si="218"/>
        <v>5.0368700267158066E-8</v>
      </c>
      <c r="HV174" s="86">
        <f t="shared" si="218"/>
        <v>1.9407920014408842E-9</v>
      </c>
      <c r="HW174" s="86">
        <f t="shared" si="218"/>
        <v>3.2898906441923499E-9</v>
      </c>
      <c r="HX174" s="86">
        <f t="shared" si="218"/>
        <v>1.0204672068601968E-9</v>
      </c>
      <c r="HY174" s="86">
        <f t="shared" si="218"/>
        <v>1.6513971522181595E-9</v>
      </c>
      <c r="HZ174" s="86">
        <f t="shared" si="218"/>
        <v>1.656802797051469E-9</v>
      </c>
      <c r="IA174" s="86">
        <f t="shared" si="218"/>
        <v>6.9181956091581974E-10</v>
      </c>
      <c r="IB174" s="86">
        <f t="shared" si="218"/>
        <v>1.5621824447710684E-10</v>
      </c>
      <c r="IC174" s="86">
        <f t="shared" si="218"/>
        <v>1.0220734793826618E-9</v>
      </c>
      <c r="ID174" s="86">
        <f t="shared" si="218"/>
        <v>5.960691217139813E-9</v>
      </c>
      <c r="IE174" s="86">
        <f t="shared" si="218"/>
        <v>1.6582425326454666E-8</v>
      </c>
      <c r="IF174" s="86">
        <f t="shared" si="218"/>
        <v>2.4358364887218505E-11</v>
      </c>
      <c r="IG174" s="86">
        <f t="shared" si="218"/>
        <v>8.0668517039403619E-9</v>
      </c>
      <c r="II174" s="86">
        <f t="shared" si="219"/>
        <v>0.58163382096562066</v>
      </c>
      <c r="IJ174" s="86">
        <f t="shared" si="219"/>
        <v>0.27810766156557898</v>
      </c>
      <c r="IK174" s="86">
        <f t="shared" si="219"/>
        <v>0.55851497952003537</v>
      </c>
      <c r="IL174" s="86">
        <f t="shared" si="219"/>
        <v>3.7386477124645111E-6</v>
      </c>
      <c r="IM174" s="86">
        <f t="shared" si="219"/>
        <v>0.57709066711720303</v>
      </c>
      <c r="IN174" s="86">
        <f t="shared" si="219"/>
        <v>0.49057587895573979</v>
      </c>
      <c r="IO174" s="86">
        <f t="shared" si="219"/>
        <v>0.53084868620405901</v>
      </c>
      <c r="IP174" s="86">
        <f t="shared" si="219"/>
        <v>0.53777156445198648</v>
      </c>
      <c r="IQ174" s="86">
        <f t="shared" si="219"/>
        <v>0.38412845907887916</v>
      </c>
      <c r="IR174" s="86">
        <f t="shared" si="219"/>
        <v>0.44684476015343477</v>
      </c>
      <c r="IS174" s="86">
        <f t="shared" si="219"/>
        <v>0.43668796018131023</v>
      </c>
      <c r="IT174" s="86">
        <f t="shared" si="219"/>
        <v>0.55454149086919124</v>
      </c>
      <c r="IU174" s="86">
        <f t="shared" si="219"/>
        <v>0.5917053754368532</v>
      </c>
      <c r="IV174" s="86">
        <f t="shared" si="219"/>
        <v>0.44460007263540796</v>
      </c>
      <c r="IW174" s="86">
        <f t="shared" si="219"/>
        <v>0.44164054848825329</v>
      </c>
      <c r="IY174" s="86">
        <f t="shared" si="220"/>
        <v>0.58163519559448296</v>
      </c>
      <c r="IZ174" s="86">
        <f t="shared" si="220"/>
        <v>0.27810767764053879</v>
      </c>
      <c r="JA174" s="86">
        <f t="shared" si="220"/>
        <v>0.55851502988873569</v>
      </c>
      <c r="JB174" s="86">
        <f t="shared" si="220"/>
        <v>3.740588504465952E-6</v>
      </c>
      <c r="JC174" s="86">
        <f t="shared" si="220"/>
        <v>0.57709067040709372</v>
      </c>
      <c r="JD174" s="86">
        <f t="shared" si="220"/>
        <v>0.490575879976207</v>
      </c>
      <c r="JE174" s="86">
        <f t="shared" si="220"/>
        <v>0.53084868785545614</v>
      </c>
      <c r="JF174" s="86">
        <f t="shared" si="220"/>
        <v>0.53777156610878929</v>
      </c>
      <c r="JG174" s="86">
        <f t="shared" si="220"/>
        <v>0.3841284597706987</v>
      </c>
      <c r="JH174" s="86">
        <f t="shared" si="220"/>
        <v>0.44684476030965303</v>
      </c>
      <c r="JI174" s="86">
        <f t="shared" si="220"/>
        <v>0.43668796120338371</v>
      </c>
      <c r="JJ174" s="86">
        <f t="shared" si="220"/>
        <v>0.55454149682988241</v>
      </c>
      <c r="JK174" s="86">
        <f t="shared" si="220"/>
        <v>0.59170539201927852</v>
      </c>
      <c r="JL174" s="86">
        <f t="shared" si="220"/>
        <v>0.44460007265976631</v>
      </c>
      <c r="JM174" s="86">
        <f t="shared" si="220"/>
        <v>0.44164055655510498</v>
      </c>
    </row>
    <row r="175" spans="2:273" x14ac:dyDescent="0.25">
      <c r="B175" s="2">
        <v>148</v>
      </c>
      <c r="C175" s="37">
        <v>79.132999999999996</v>
      </c>
      <c r="D175" s="37">
        <v>82.4</v>
      </c>
      <c r="E175" s="37">
        <v>83.375</v>
      </c>
      <c r="F175" s="37">
        <v>82.85</v>
      </c>
      <c r="G175" s="37">
        <v>85.825000000000003</v>
      </c>
      <c r="H175" s="37">
        <v>84.375</v>
      </c>
      <c r="I175" s="37">
        <v>86.275000000000006</v>
      </c>
      <c r="J175" s="37">
        <v>84.15</v>
      </c>
      <c r="K175" s="37">
        <v>84.072999999999993</v>
      </c>
      <c r="L175" s="37">
        <v>85.39</v>
      </c>
      <c r="M175" s="37">
        <v>85.659000000000006</v>
      </c>
      <c r="N175" s="37">
        <v>88.975999999999999</v>
      </c>
      <c r="O175" s="37">
        <v>92.78</v>
      </c>
      <c r="P175" s="37">
        <v>101.53700000000001</v>
      </c>
      <c r="Q175" s="37">
        <v>128.56100000000001</v>
      </c>
      <c r="S175" s="4">
        <f t="shared" si="221"/>
        <v>82.954894920529767</v>
      </c>
      <c r="T175" s="4">
        <f t="shared" si="221"/>
        <v>83.153871262868805</v>
      </c>
      <c r="U175" s="4">
        <f t="shared" si="221"/>
        <v>83.136143349480164</v>
      </c>
      <c r="V175" s="4" t="e">
        <f t="shared" si="221"/>
        <v>#N/A</v>
      </c>
      <c r="W175" s="4">
        <f t="shared" si="221"/>
        <v>83.790516978245947</v>
      </c>
      <c r="X175" s="4">
        <f t="shared" si="221"/>
        <v>83.689436378088374</v>
      </c>
      <c r="Y175" s="4">
        <f t="shared" si="221"/>
        <v>83.586278422385575</v>
      </c>
      <c r="Z175" s="4">
        <f t="shared" si="221"/>
        <v>86.070025756350617</v>
      </c>
      <c r="AA175" s="4">
        <f t="shared" si="221"/>
        <v>85.68491256155977</v>
      </c>
      <c r="AB175" s="4">
        <f t="shared" si="221"/>
        <v>85.454439177859186</v>
      </c>
      <c r="AC175" s="4">
        <f t="shared" si="221"/>
        <v>84.438736917946088</v>
      </c>
      <c r="AD175" s="4">
        <f t="shared" si="221"/>
        <v>86.172965130018028</v>
      </c>
      <c r="AE175" s="4">
        <f t="shared" si="221"/>
        <v>90.294996465006008</v>
      </c>
      <c r="AF175" s="4">
        <f t="shared" si="221"/>
        <v>103.84632747487085</v>
      </c>
      <c r="AG175" s="4">
        <f t="shared" si="221"/>
        <v>128.19250918727758</v>
      </c>
      <c r="AI175" s="4">
        <f t="shared" si="222"/>
        <v>-3.8218949205297719</v>
      </c>
      <c r="AJ175" s="4">
        <f t="shared" si="222"/>
        <v>-0.75387126286879891</v>
      </c>
      <c r="AK175" s="4">
        <f t="shared" si="222"/>
        <v>0.23885665051983551</v>
      </c>
      <c r="AL175" s="4">
        <f t="shared" si="222"/>
        <v>0</v>
      </c>
      <c r="AM175" s="4">
        <f t="shared" si="222"/>
        <v>2.0344830217540562</v>
      </c>
      <c r="AN175" s="4">
        <f t="shared" si="222"/>
        <v>0.68556362191162634</v>
      </c>
      <c r="AO175" s="4">
        <f t="shared" si="222"/>
        <v>2.6887215776144302</v>
      </c>
      <c r="AP175" s="4">
        <f t="shared" si="222"/>
        <v>-1.9200257563506113</v>
      </c>
      <c r="AQ175" s="4">
        <f t="shared" si="222"/>
        <v>-1.6119125615597767</v>
      </c>
      <c r="AR175" s="4">
        <f t="shared" si="222"/>
        <v>-6.4439177859185293E-2</v>
      </c>
      <c r="AS175" s="4">
        <f t="shared" si="222"/>
        <v>1.2202630820539184</v>
      </c>
      <c r="AT175" s="4">
        <f t="shared" si="222"/>
        <v>2.8030348699819712</v>
      </c>
      <c r="AU175" s="4">
        <f t="shared" si="222"/>
        <v>2.485003534993993</v>
      </c>
      <c r="AV175" s="4">
        <f t="shared" si="222"/>
        <v>-2.309327474870841</v>
      </c>
      <c r="AW175" s="4">
        <f t="shared" si="222"/>
        <v>0.36849081272242756</v>
      </c>
      <c r="AY175" s="2">
        <f t="shared" si="214"/>
        <v>82.954894920529767</v>
      </c>
      <c r="AZ175" s="2">
        <f t="shared" si="214"/>
        <v>83.153571809481861</v>
      </c>
      <c r="BA175" s="2">
        <f t="shared" si="214"/>
        <v>82.725528689053931</v>
      </c>
      <c r="BB175" s="2" t="e">
        <f t="shared" si="214"/>
        <v>#N/A</v>
      </c>
      <c r="BC175" s="2">
        <f t="shared" si="214"/>
        <v>82.869187179048112</v>
      </c>
      <c r="BD175" s="2">
        <f t="shared" si="214"/>
        <v>83.45910213081072</v>
      </c>
      <c r="BE175" s="2">
        <f t="shared" si="214"/>
        <v>82.958135691517583</v>
      </c>
      <c r="BF175" s="2">
        <f t="shared" si="214"/>
        <v>85.439074550501033</v>
      </c>
      <c r="BG175" s="2">
        <f t="shared" si="214"/>
        <v>85.605704516561673</v>
      </c>
      <c r="BH175" s="2">
        <f t="shared" si="214"/>
        <v>85.240938360173232</v>
      </c>
      <c r="BI175" s="2">
        <f t="shared" si="214"/>
        <v>84.247451341003242</v>
      </c>
      <c r="BJ175" s="2">
        <f t="shared" si="214"/>
        <v>85.023990787203886</v>
      </c>
      <c r="BK175" s="2">
        <f t="shared" si="214"/>
        <v>86.314273689988326</v>
      </c>
      <c r="BL175" s="2">
        <f t="shared" si="214"/>
        <v>87.671620725277194</v>
      </c>
      <c r="BM175" s="2">
        <f t="shared" si="214"/>
        <v>91.952392864152074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112.1785887989204</v>
      </c>
      <c r="DL175" s="2">
        <f t="shared" si="223"/>
        <v>106.38544365722001</v>
      </c>
      <c r="DM175" s="2">
        <f t="shared" si="223"/>
        <v>110.79142120075046</v>
      </c>
      <c r="DN175" s="2">
        <f t="shared" si="223"/>
        <v>116.09814727954972</v>
      </c>
      <c r="DO175" s="2">
        <f t="shared" si="223"/>
        <v>102.43698380566804</v>
      </c>
      <c r="DP175" s="2">
        <f t="shared" si="223"/>
        <v>115.74632071342599</v>
      </c>
      <c r="DQ175" s="2">
        <f t="shared" si="223"/>
        <v>114.16779279279277</v>
      </c>
      <c r="DR175" s="2">
        <f t="shared" si="223"/>
        <v>114.30179655870447</v>
      </c>
      <c r="DS175" s="2">
        <f t="shared" si="223"/>
        <v>119.52736612320825</v>
      </c>
      <c r="DT175" s="2">
        <f t="shared" si="223"/>
        <v>117.33532574679943</v>
      </c>
      <c r="DU175" s="2">
        <f t="shared" si="223"/>
        <v>111.02706180836707</v>
      </c>
      <c r="DV175" s="2">
        <f t="shared" si="223"/>
        <v>117.19344906444911</v>
      </c>
      <c r="DW175" s="2">
        <f t="shared" si="223"/>
        <v>119.16260028449501</v>
      </c>
      <c r="DX175" s="2">
        <f t="shared" si="223"/>
        <v>114.39638217164534</v>
      </c>
      <c r="DY175" s="2">
        <f t="shared" si="223"/>
        <v>112.25848551693404</v>
      </c>
      <c r="EA175" s="2">
        <f t="shared" si="213"/>
        <v>83.118374614271929</v>
      </c>
      <c r="EB175" s="2">
        <f t="shared" si="213"/>
        <v>84.327089783281735</v>
      </c>
      <c r="EC175" s="2">
        <f t="shared" si="213"/>
        <v>82.01499349334874</v>
      </c>
      <c r="ED175" s="2">
        <f t="shared" si="213"/>
        <v>79.558796409678678</v>
      </c>
      <c r="EE175" s="2">
        <f t="shared" si="213"/>
        <v>82.215484770138161</v>
      </c>
      <c r="EF175" s="2">
        <f t="shared" si="213"/>
        <v>83.950704518460626</v>
      </c>
      <c r="EG175" s="2">
        <f t="shared" si="213"/>
        <v>82.36387635556369</v>
      </c>
      <c r="EH175" s="2">
        <f t="shared" si="213"/>
        <v>86.120486047416065</v>
      </c>
      <c r="EI175" s="2">
        <f t="shared" si="213"/>
        <v>86.080566920259216</v>
      </c>
      <c r="EJ175" s="2">
        <f t="shared" si="213"/>
        <v>85.350725666444077</v>
      </c>
      <c r="EK175" s="2">
        <f t="shared" si="212"/>
        <v>84.107235283446684</v>
      </c>
      <c r="EL175" s="2">
        <f t="shared" si="179"/>
        <v>85.115404509377569</v>
      </c>
      <c r="EM175" s="2">
        <f t="shared" si="179"/>
        <v>85.875683426240229</v>
      </c>
      <c r="EN175" s="2">
        <f t="shared" si="179"/>
        <v>88.036786724960251</v>
      </c>
      <c r="EO175" s="2">
        <f t="shared" si="179"/>
        <v>93.110090653896975</v>
      </c>
      <c r="EQ175" s="2">
        <f t="shared" si="224"/>
        <v>82.823782064241257</v>
      </c>
      <c r="ER175" s="2">
        <f t="shared" si="224"/>
        <v>82.66513710696465</v>
      </c>
      <c r="ES175" s="2">
        <f t="shared" si="224"/>
        <v>83.18194603410781</v>
      </c>
      <c r="ET175" s="2">
        <f t="shared" si="224"/>
        <v>81.859109154085786</v>
      </c>
      <c r="EU175" s="2">
        <f t="shared" si="224"/>
        <v>83.321562815410118</v>
      </c>
      <c r="EV175" s="2">
        <f t="shared" si="224"/>
        <v>83.162921010359184</v>
      </c>
      <c r="EW175" s="2">
        <f t="shared" si="224"/>
        <v>83.334491180150167</v>
      </c>
      <c r="EX175" s="2">
        <f t="shared" si="224"/>
        <v>85.002713226060536</v>
      </c>
      <c r="EY175" s="2">
        <f t="shared" si="224"/>
        <v>85.353616663382383</v>
      </c>
      <c r="EZ175" s="2">
        <f t="shared" si="224"/>
        <v>85.17504227903305</v>
      </c>
      <c r="FA175" s="2">
        <f t="shared" si="224"/>
        <v>84.324326966737033</v>
      </c>
      <c r="FB175" s="2">
        <f t="shared" si="224"/>
        <v>84.960504599256424</v>
      </c>
      <c r="FC175" s="2">
        <f t="shared" si="224"/>
        <v>86.647021606694636</v>
      </c>
      <c r="FD175" s="2">
        <f t="shared" si="224"/>
        <v>87.294190387641393</v>
      </c>
      <c r="FE175" s="2">
        <f t="shared" si="224"/>
        <v>90.750180900774282</v>
      </c>
      <c r="FG175" s="2">
        <f t="shared" si="225"/>
        <v>0.99995516618352942</v>
      </c>
      <c r="FH175" s="2">
        <f t="shared" si="225"/>
        <v>0.9999569998068335</v>
      </c>
      <c r="FI175" s="2">
        <f t="shared" si="225"/>
        <v>0.99995273974453125</v>
      </c>
      <c r="FJ175" s="2">
        <f t="shared" si="225"/>
        <v>0.99994877187571862</v>
      </c>
      <c r="FK175" s="2">
        <f t="shared" si="225"/>
        <v>0.99995044687831425</v>
      </c>
      <c r="FL175" s="2">
        <f t="shared" si="225"/>
        <v>0.99994897457343523</v>
      </c>
      <c r="FM175" s="2">
        <f t="shared" si="225"/>
        <v>0.99994160156170675</v>
      </c>
      <c r="FN175" s="2">
        <f t="shared" si="225"/>
        <v>0.99994645193641629</v>
      </c>
      <c r="FO175" s="2">
        <f t="shared" si="225"/>
        <v>0.99994301831862975</v>
      </c>
      <c r="FP175" s="2">
        <f t="shared" si="225"/>
        <v>0.99994514133432144</v>
      </c>
      <c r="FQ175" s="2">
        <f t="shared" si="225"/>
        <v>0.99994989030213899</v>
      </c>
      <c r="FR175" s="2">
        <f t="shared" si="225"/>
        <v>0.99994361806715937</v>
      </c>
      <c r="FS175" s="2">
        <f t="shared" si="225"/>
        <v>0.99994279883182413</v>
      </c>
      <c r="FT175" s="2">
        <f t="shared" si="225"/>
        <v>0.99994101930088142</v>
      </c>
      <c r="FU175" s="2">
        <f t="shared" si="225"/>
        <v>0.9999370279770502</v>
      </c>
      <c r="FW175" s="2">
        <f t="shared" si="216"/>
        <v>0.55935757382307172</v>
      </c>
      <c r="FX175" s="2">
        <f t="shared" si="216"/>
        <v>0.70667865819141851</v>
      </c>
      <c r="FY175" s="2">
        <f t="shared" si="216"/>
        <v>0.60771555792574494</v>
      </c>
      <c r="FZ175" s="2">
        <f t="shared" si="216"/>
        <v>0.95365128501561003</v>
      </c>
      <c r="GA175" s="2">
        <f t="shared" si="216"/>
        <v>0.5901033596115689</v>
      </c>
      <c r="GB175" s="2">
        <f t="shared" si="216"/>
        <v>0.62609177198670862</v>
      </c>
      <c r="GC175" s="2">
        <f t="shared" si="216"/>
        <v>0.61033689358159482</v>
      </c>
      <c r="GD175" s="2">
        <f t="shared" si="216"/>
        <v>0.61096542917726815</v>
      </c>
      <c r="GE175" s="2">
        <f t="shared" si="216"/>
        <v>0.65584715603636179</v>
      </c>
      <c r="GF175" s="2">
        <f t="shared" si="216"/>
        <v>0.6349031652750845</v>
      </c>
      <c r="GG175" s="2">
        <f t="shared" si="216"/>
        <v>0.63967035069324341</v>
      </c>
      <c r="GH175" s="2">
        <f t="shared" si="216"/>
        <v>0.60182310147592388</v>
      </c>
      <c r="GI175" s="2">
        <f t="shared" si="216"/>
        <v>0.56614105755995692</v>
      </c>
      <c r="GJ175" s="2">
        <f t="shared" si="216"/>
        <v>0.49383586831984455</v>
      </c>
      <c r="GK175" s="2">
        <f t="shared" si="216"/>
        <v>0.49107962767312596</v>
      </c>
      <c r="GM175" s="86">
        <f t="shared" si="217"/>
        <v>0</v>
      </c>
      <c r="GN175" s="86">
        <f t="shared" si="217"/>
        <v>0</v>
      </c>
      <c r="GO175" s="86">
        <f t="shared" si="217"/>
        <v>0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0</v>
      </c>
      <c r="GZ175" s="86">
        <f t="shared" si="217"/>
        <v>6.5535469425487518E-305</v>
      </c>
      <c r="HA175" s="86">
        <f t="shared" si="217"/>
        <v>9.4111577394759161E-251</v>
      </c>
      <c r="HC175" s="86">
        <f t="shared" si="181"/>
        <v>0</v>
      </c>
      <c r="HD175" s="86">
        <f t="shared" si="181"/>
        <v>0</v>
      </c>
      <c r="HE175" s="86">
        <f t="shared" si="181"/>
        <v>0</v>
      </c>
      <c r="HF175" s="86">
        <f t="shared" si="180"/>
        <v>0</v>
      </c>
      <c r="HG175" s="86">
        <f t="shared" si="180"/>
        <v>0</v>
      </c>
      <c r="HH175" s="86">
        <f t="shared" si="180"/>
        <v>0</v>
      </c>
      <c r="HI175" s="86">
        <f t="shared" si="180"/>
        <v>0</v>
      </c>
      <c r="HJ175" s="86">
        <f t="shared" si="180"/>
        <v>0</v>
      </c>
      <c r="HK175" s="86">
        <f t="shared" si="180"/>
        <v>0</v>
      </c>
      <c r="HL175" s="86">
        <f t="shared" si="180"/>
        <v>0</v>
      </c>
      <c r="HM175" s="86">
        <f t="shared" si="180"/>
        <v>0</v>
      </c>
      <c r="HN175" s="86">
        <f t="shared" si="180"/>
        <v>0</v>
      </c>
      <c r="HO175" s="86">
        <f t="shared" si="226"/>
        <v>0</v>
      </c>
      <c r="HP175" s="86">
        <f t="shared" si="226"/>
        <v>4.3134072531058926E-228</v>
      </c>
      <c r="HQ175" s="86">
        <f t="shared" si="226"/>
        <v>2.5242399597207488E-203</v>
      </c>
      <c r="HS175" s="86">
        <f t="shared" si="218"/>
        <v>6.1136624785080081E-7</v>
      </c>
      <c r="HT175" s="86">
        <f t="shared" si="218"/>
        <v>6.0400692741123756E-9</v>
      </c>
      <c r="HU175" s="86">
        <f t="shared" si="218"/>
        <v>1.9201436727852845E-8</v>
      </c>
      <c r="HV175" s="86">
        <f t="shared" si="218"/>
        <v>5.9002955470319484E-10</v>
      </c>
      <c r="HW175" s="86">
        <f t="shared" si="218"/>
        <v>1.0467132470595109E-9</v>
      </c>
      <c r="HX175" s="86">
        <f t="shared" si="218"/>
        <v>3.1568522256021336E-10</v>
      </c>
      <c r="HY175" s="86">
        <f t="shared" si="218"/>
        <v>5.0452672029654899E-10</v>
      </c>
      <c r="HZ175" s="86">
        <f t="shared" si="218"/>
        <v>5.2975794722808686E-10</v>
      </c>
      <c r="IA175" s="86">
        <f t="shared" si="218"/>
        <v>2.0757639558535867E-10</v>
      </c>
      <c r="IB175" s="86">
        <f t="shared" si="218"/>
        <v>4.3427442597606084E-11</v>
      </c>
      <c r="IC175" s="86">
        <f t="shared" si="218"/>
        <v>3.0661724902007622E-10</v>
      </c>
      <c r="ID175" s="86">
        <f t="shared" si="218"/>
        <v>1.9215982308121605E-9</v>
      </c>
      <c r="IE175" s="86">
        <f t="shared" si="218"/>
        <v>5.599092461230301E-9</v>
      </c>
      <c r="IF175" s="86">
        <f t="shared" si="218"/>
        <v>4.0521815590702251E-12</v>
      </c>
      <c r="IG175" s="86">
        <f t="shared" si="218"/>
        <v>2.1391762419787726E-9</v>
      </c>
      <c r="II175" s="86">
        <f t="shared" si="219"/>
        <v>0.5920853067363766</v>
      </c>
      <c r="IJ175" s="86">
        <f t="shared" si="219"/>
        <v>0.22630628744724837</v>
      </c>
      <c r="IK175" s="86">
        <f t="shared" si="219"/>
        <v>0.5068499264095343</v>
      </c>
      <c r="IL175" s="86">
        <f t="shared" si="219"/>
        <v>1.8358231664626909E-6</v>
      </c>
      <c r="IM175" s="86">
        <f t="shared" si="219"/>
        <v>0.52977621687659027</v>
      </c>
      <c r="IN175" s="86">
        <f t="shared" si="219"/>
        <v>0.42012637485866211</v>
      </c>
      <c r="IO175" s="86">
        <f t="shared" si="219"/>
        <v>0.46407990264741278</v>
      </c>
      <c r="IP175" s="86">
        <f t="shared" si="219"/>
        <v>0.47523898902709022</v>
      </c>
      <c r="IQ175" s="86">
        <f t="shared" si="219"/>
        <v>0.31413742013574736</v>
      </c>
      <c r="IR175" s="86">
        <f t="shared" si="219"/>
        <v>0.37206719031137425</v>
      </c>
      <c r="IS175" s="86">
        <f t="shared" si="219"/>
        <v>0.36331253100196803</v>
      </c>
      <c r="IT175" s="86">
        <f t="shared" si="219"/>
        <v>0.49523103117581063</v>
      </c>
      <c r="IU175" s="86">
        <f t="shared" si="219"/>
        <v>0.58006877093448728</v>
      </c>
      <c r="IV175" s="86">
        <f t="shared" si="219"/>
        <v>0.49059835305697314</v>
      </c>
      <c r="IW175" s="86">
        <f t="shared" si="219"/>
        <v>0.48584928030248375</v>
      </c>
      <c r="IY175" s="86">
        <f t="shared" si="220"/>
        <v>0.59208591810262445</v>
      </c>
      <c r="IZ175" s="86">
        <f t="shared" si="220"/>
        <v>0.22630629348731765</v>
      </c>
      <c r="JA175" s="86">
        <f t="shared" si="220"/>
        <v>0.50684994561097108</v>
      </c>
      <c r="JB175" s="86">
        <f t="shared" si="220"/>
        <v>1.8364131960173942E-6</v>
      </c>
      <c r="JC175" s="86">
        <f t="shared" si="220"/>
        <v>0.52977621792330354</v>
      </c>
      <c r="JD175" s="86">
        <f t="shared" si="220"/>
        <v>0.42012637517434731</v>
      </c>
      <c r="JE175" s="86">
        <f t="shared" si="220"/>
        <v>0.46407990315193948</v>
      </c>
      <c r="JF175" s="86">
        <f t="shared" si="220"/>
        <v>0.47523898955684818</v>
      </c>
      <c r="JG175" s="86">
        <f t="shared" si="220"/>
        <v>0.31413742034332376</v>
      </c>
      <c r="JH175" s="86">
        <f t="shared" si="220"/>
        <v>0.37206719035480168</v>
      </c>
      <c r="JI175" s="86">
        <f t="shared" si="220"/>
        <v>0.36331253130858526</v>
      </c>
      <c r="JJ175" s="86">
        <f t="shared" si="220"/>
        <v>0.49523103309740885</v>
      </c>
      <c r="JK175" s="86">
        <f t="shared" si="220"/>
        <v>0.58006877653357969</v>
      </c>
      <c r="JL175" s="86">
        <f t="shared" si="220"/>
        <v>0.49059835306102534</v>
      </c>
      <c r="JM175" s="86">
        <f t="shared" si="220"/>
        <v>0.48584928244165998</v>
      </c>
    </row>
    <row r="176" spans="2:273" x14ac:dyDescent="0.25">
      <c r="B176" s="2">
        <v>149</v>
      </c>
      <c r="C176" s="37">
        <v>81.911000000000001</v>
      </c>
      <c r="D176" s="37">
        <v>84.15</v>
      </c>
      <c r="E176" s="37">
        <v>84.5</v>
      </c>
      <c r="F176" s="37">
        <v>85.5</v>
      </c>
      <c r="G176" s="37">
        <v>83.05</v>
      </c>
      <c r="H176" s="37">
        <v>81.650000000000006</v>
      </c>
      <c r="I176" s="37">
        <v>83.974999999999994</v>
      </c>
      <c r="J176" s="37">
        <v>85.375</v>
      </c>
      <c r="K176" s="37">
        <v>84.828999999999994</v>
      </c>
      <c r="L176" s="37">
        <v>86.853999999999999</v>
      </c>
      <c r="M176" s="37">
        <v>85.146000000000001</v>
      </c>
      <c r="N176" s="37">
        <v>84.415000000000006</v>
      </c>
      <c r="O176" s="37">
        <v>90.024000000000001</v>
      </c>
      <c r="P176" s="37">
        <v>102.244</v>
      </c>
      <c r="Q176" s="37">
        <v>127.46299999999999</v>
      </c>
      <c r="S176" s="4">
        <f t="shared" si="221"/>
        <v>82.834625162353078</v>
      </c>
      <c r="T176" s="4">
        <f t="shared" si="221"/>
        <v>82.983698149514154</v>
      </c>
      <c r="U176" s="4">
        <f t="shared" si="221"/>
        <v>82.81707445564804</v>
      </c>
      <c r="V176" s="4" t="e">
        <f t="shared" si="221"/>
        <v>#N/A</v>
      </c>
      <c r="W176" s="4">
        <f t="shared" si="221"/>
        <v>83.216178092133646</v>
      </c>
      <c r="X176" s="4">
        <f t="shared" si="221"/>
        <v>83.420220327700662</v>
      </c>
      <c r="Y176" s="4">
        <f t="shared" si="221"/>
        <v>83.091118516296447</v>
      </c>
      <c r="Z176" s="4">
        <f t="shared" si="221"/>
        <v>85.583498171085068</v>
      </c>
      <c r="AA176" s="4">
        <f t="shared" si="221"/>
        <v>85.492142615425564</v>
      </c>
      <c r="AB176" s="4">
        <f t="shared" si="221"/>
        <v>85.179312689542414</v>
      </c>
      <c r="AC176" s="4">
        <f t="shared" si="221"/>
        <v>84.169023866095486</v>
      </c>
      <c r="AD176" s="4">
        <f t="shared" si="221"/>
        <v>85.388370473046919</v>
      </c>
      <c r="AE176" s="4">
        <f t="shared" si="221"/>
        <v>88.427905364440491</v>
      </c>
      <c r="AF176" s="4">
        <f t="shared" si="221"/>
        <v>101.84159903545397</v>
      </c>
      <c r="AG176" s="4">
        <f t="shared" si="221"/>
        <v>125.02194315518298</v>
      </c>
      <c r="AI176" s="4">
        <f t="shared" si="222"/>
        <v>-0.92362516235307623</v>
      </c>
      <c r="AJ176" s="4">
        <f t="shared" si="222"/>
        <v>1.1663018504858513</v>
      </c>
      <c r="AK176" s="4">
        <f t="shared" si="222"/>
        <v>1.68292554435196</v>
      </c>
      <c r="AL176" s="4">
        <f t="shared" si="222"/>
        <v>0</v>
      </c>
      <c r="AM176" s="4">
        <f t="shared" si="222"/>
        <v>-0.16617809213364865</v>
      </c>
      <c r="AN176" s="4">
        <f t="shared" si="222"/>
        <v>-1.7702203277006561</v>
      </c>
      <c r="AO176" s="4">
        <f t="shared" si="222"/>
        <v>0.88388148370354713</v>
      </c>
      <c r="AP176" s="4">
        <f t="shared" si="222"/>
        <v>-0.20849817108506841</v>
      </c>
      <c r="AQ176" s="4">
        <f t="shared" si="222"/>
        <v>-0.66314261542557063</v>
      </c>
      <c r="AR176" s="4">
        <f t="shared" si="222"/>
        <v>1.6746873104575855</v>
      </c>
      <c r="AS176" s="4">
        <f t="shared" si="222"/>
        <v>0.97697613390451465</v>
      </c>
      <c r="AT176" s="4">
        <f t="shared" si="222"/>
        <v>-0.97337047304691282</v>
      </c>
      <c r="AU176" s="4">
        <f t="shared" si="222"/>
        <v>1.5960946355595098</v>
      </c>
      <c r="AV176" s="4">
        <f t="shared" si="222"/>
        <v>0.40240096454603247</v>
      </c>
      <c r="AW176" s="4">
        <f t="shared" si="222"/>
        <v>2.4410568448170125</v>
      </c>
      <c r="AY176" s="2">
        <f t="shared" si="214"/>
        <v>82.834625162353078</v>
      </c>
      <c r="AZ176" s="2">
        <f t="shared" si="214"/>
        <v>82.983612044341328</v>
      </c>
      <c r="BA176" s="2">
        <f t="shared" si="214"/>
        <v>82.617251851677977</v>
      </c>
      <c r="BB176" s="2" t="e">
        <f t="shared" si="214"/>
        <v>#N/A</v>
      </c>
      <c r="BC176" s="2">
        <f t="shared" si="214"/>
        <v>82.778626166150531</v>
      </c>
      <c r="BD176" s="2">
        <f t="shared" si="214"/>
        <v>83.332872174935034</v>
      </c>
      <c r="BE176" s="2">
        <f t="shared" si="214"/>
        <v>82.836713109717991</v>
      </c>
      <c r="BF176" s="2">
        <f t="shared" si="214"/>
        <v>85.312385699015309</v>
      </c>
      <c r="BG176" s="2">
        <f t="shared" si="214"/>
        <v>85.468421376617442</v>
      </c>
      <c r="BH176" s="2">
        <f t="shared" si="214"/>
        <v>85.109260483075275</v>
      </c>
      <c r="BI176" s="2">
        <f t="shared" si="214"/>
        <v>84.106142845888911</v>
      </c>
      <c r="BJ176" s="2">
        <f t="shared" si="214"/>
        <v>84.88557645205529</v>
      </c>
      <c r="BK176" s="2">
        <f t="shared" si="214"/>
        <v>86.205124767044339</v>
      </c>
      <c r="BL176" s="2">
        <f t="shared" si="214"/>
        <v>87.549040358701319</v>
      </c>
      <c r="BM176" s="2">
        <f t="shared" si="214"/>
        <v>91.847011703158728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112.27412685560057</v>
      </c>
      <c r="DL176" s="2">
        <f t="shared" si="223"/>
        <v>106.42316126855603</v>
      </c>
      <c r="DM176" s="2">
        <f t="shared" si="223"/>
        <v>110.87184568480299</v>
      </c>
      <c r="DN176" s="2">
        <f t="shared" si="223"/>
        <v>116.21053470919324</v>
      </c>
      <c r="DO176" s="2">
        <f t="shared" si="223"/>
        <v>102.46327935222673</v>
      </c>
      <c r="DP176" s="2">
        <f t="shared" si="223"/>
        <v>115.88283729073204</v>
      </c>
      <c r="DQ176" s="2">
        <f t="shared" si="223"/>
        <v>114.28513513513511</v>
      </c>
      <c r="DR176" s="2">
        <f t="shared" si="223"/>
        <v>114.41295546558706</v>
      </c>
      <c r="DS176" s="2">
        <f t="shared" si="223"/>
        <v>119.65952358026044</v>
      </c>
      <c r="DT176" s="2">
        <f t="shared" si="223"/>
        <v>117.43494073020389</v>
      </c>
      <c r="DU176" s="2">
        <f t="shared" si="223"/>
        <v>111.08880047233468</v>
      </c>
      <c r="DV176" s="2">
        <f t="shared" si="223"/>
        <v>117.31400076594818</v>
      </c>
      <c r="DW176" s="2">
        <f t="shared" si="223"/>
        <v>119.28569416785206</v>
      </c>
      <c r="DX176" s="2">
        <f t="shared" si="223"/>
        <v>114.4939132290185</v>
      </c>
      <c r="DY176" s="2">
        <f t="shared" si="223"/>
        <v>112.35185884581105</v>
      </c>
      <c r="EA176" s="2">
        <f t="shared" si="213"/>
        <v>83.008318635486972</v>
      </c>
      <c r="EB176" s="2">
        <f t="shared" si="213"/>
        <v>84.210010319917444</v>
      </c>
      <c r="EC176" s="2">
        <f t="shared" si="213"/>
        <v>81.867074898785404</v>
      </c>
      <c r="ED176" s="2">
        <f t="shared" si="213"/>
        <v>79.377652331504692</v>
      </c>
      <c r="EE176" s="2">
        <f t="shared" si="213"/>
        <v>82.086940696453098</v>
      </c>
      <c r="EF176" s="2">
        <f t="shared" si="213"/>
        <v>83.851440760555093</v>
      </c>
      <c r="EG176" s="2">
        <f t="shared" si="213"/>
        <v>82.209158322637251</v>
      </c>
      <c r="EH176" s="2">
        <f t="shared" si="213"/>
        <v>86.032350146386591</v>
      </c>
      <c r="EI176" s="2">
        <f t="shared" si="213"/>
        <v>85.968260355029571</v>
      </c>
      <c r="EJ176" s="2">
        <f t="shared" si="213"/>
        <v>85.225191124351511</v>
      </c>
      <c r="EK176" s="2">
        <f t="shared" si="212"/>
        <v>83.958612698412679</v>
      </c>
      <c r="EL176" s="2">
        <f t="shared" si="179"/>
        <v>84.982461241648977</v>
      </c>
      <c r="EM176" s="2">
        <f t="shared" si="179"/>
        <v>85.74007570614431</v>
      </c>
      <c r="EN176" s="2">
        <f t="shared" si="179"/>
        <v>87.939062559618435</v>
      </c>
      <c r="EO176" s="2">
        <f t="shared" si="179"/>
        <v>93.082410667107013</v>
      </c>
      <c r="EQ176" s="2">
        <f t="shared" si="224"/>
        <v>82.707778630800718</v>
      </c>
      <c r="ER176" s="2">
        <f t="shared" si="224"/>
        <v>82.518159755208956</v>
      </c>
      <c r="ES176" s="2">
        <f t="shared" si="224"/>
        <v>83.056901682499699</v>
      </c>
      <c r="ET176" s="2">
        <f t="shared" si="224"/>
        <v>81.7185990294752</v>
      </c>
      <c r="EU176" s="2">
        <f t="shared" si="224"/>
        <v>83.2153043171907</v>
      </c>
      <c r="EV176" s="2">
        <f t="shared" si="224"/>
        <v>83.048125114106071</v>
      </c>
      <c r="EW176" s="2">
        <f t="shared" si="224"/>
        <v>83.199412339126582</v>
      </c>
      <c r="EX176" s="2">
        <f t="shared" si="224"/>
        <v>84.892092439497262</v>
      </c>
      <c r="EY176" s="2">
        <f t="shared" si="224"/>
        <v>85.226622850159842</v>
      </c>
      <c r="EZ176" s="2">
        <f t="shared" si="224"/>
        <v>85.046004481148287</v>
      </c>
      <c r="FA176" s="2">
        <f t="shared" si="224"/>
        <v>84.180058210137247</v>
      </c>
      <c r="FB176" s="2">
        <f t="shared" si="224"/>
        <v>84.824450215465816</v>
      </c>
      <c r="FC176" s="2">
        <f t="shared" si="224"/>
        <v>86.527181054193292</v>
      </c>
      <c r="FD176" s="2">
        <f t="shared" si="224"/>
        <v>87.181692296031969</v>
      </c>
      <c r="FE176" s="2">
        <f t="shared" si="224"/>
        <v>90.677229316786594</v>
      </c>
      <c r="FG176" s="2">
        <f t="shared" si="225"/>
        <v>0.99995911091210621</v>
      </c>
      <c r="FH176" s="2">
        <f t="shared" si="225"/>
        <v>0.99996078320935899</v>
      </c>
      <c r="FI176" s="2">
        <f t="shared" si="225"/>
        <v>0.99995689795550668</v>
      </c>
      <c r="FJ176" s="2">
        <f t="shared" si="225"/>
        <v>0.9999532791847805</v>
      </c>
      <c r="FK176" s="2">
        <f t="shared" si="225"/>
        <v>0.99995480681885018</v>
      </c>
      <c r="FL176" s="2">
        <f t="shared" si="225"/>
        <v>0.99995346404895846</v>
      </c>
      <c r="FM176" s="2">
        <f t="shared" si="225"/>
        <v>0.99994673971760095</v>
      </c>
      <c r="FN176" s="2">
        <f t="shared" si="225"/>
        <v>0.99995116335548395</v>
      </c>
      <c r="FO176" s="2">
        <f t="shared" si="225"/>
        <v>0.99994803182838909</v>
      </c>
      <c r="FP176" s="2">
        <f t="shared" si="225"/>
        <v>0.99994996806076597</v>
      </c>
      <c r="FQ176" s="2">
        <f t="shared" si="225"/>
        <v>0.99995429921089407</v>
      </c>
      <c r="FR176" s="2">
        <f t="shared" si="225"/>
        <v>0.99994857881100507</v>
      </c>
      <c r="FS176" s="2">
        <f t="shared" si="225"/>
        <v>0.99994783165203216</v>
      </c>
      <c r="FT176" s="2">
        <f t="shared" si="225"/>
        <v>0.99994620868393236</v>
      </c>
      <c r="FU176" s="2">
        <f t="shared" si="225"/>
        <v>0.99994256851427399</v>
      </c>
      <c r="FW176" s="2">
        <f t="shared" si="216"/>
        <v>0.58191962005544295</v>
      </c>
      <c r="FX176" s="2">
        <f t="shared" si="216"/>
        <v>0.72540059368530008</v>
      </c>
      <c r="FY176" s="2">
        <f t="shared" si="216"/>
        <v>0.62944186349016418</v>
      </c>
      <c r="FZ176" s="2">
        <f t="shared" si="216"/>
        <v>0.95755637661580362</v>
      </c>
      <c r="GA176" s="2">
        <f t="shared" si="216"/>
        <v>0.61218262042323279</v>
      </c>
      <c r="GB176" s="2">
        <f t="shared" si="216"/>
        <v>0.64739084744540132</v>
      </c>
      <c r="GC176" s="2">
        <f t="shared" si="216"/>
        <v>0.63200593087846446</v>
      </c>
      <c r="GD176" s="2">
        <f t="shared" si="216"/>
        <v>0.63262055283299268</v>
      </c>
      <c r="GE176" s="2">
        <f t="shared" si="216"/>
        <v>0.67632751643178168</v>
      </c>
      <c r="GF176" s="2">
        <f t="shared" si="216"/>
        <v>0.65597611189106531</v>
      </c>
      <c r="GG176" s="2">
        <f t="shared" si="216"/>
        <v>0.66061522469838807</v>
      </c>
      <c r="GH176" s="2">
        <f t="shared" si="216"/>
        <v>0.62367366492413823</v>
      </c>
      <c r="GI176" s="2">
        <f t="shared" si="216"/>
        <v>0.58861122282006351</v>
      </c>
      <c r="GJ176" s="2">
        <f t="shared" si="216"/>
        <v>0.51685501808444223</v>
      </c>
      <c r="GK176" s="2">
        <f t="shared" si="216"/>
        <v>0.5141007919513314</v>
      </c>
      <c r="GM176" s="86">
        <f t="shared" si="217"/>
        <v>0</v>
      </c>
      <c r="GN176" s="86">
        <f t="shared" si="217"/>
        <v>0</v>
      </c>
      <c r="GO176" s="86">
        <f t="shared" si="217"/>
        <v>0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0</v>
      </c>
      <c r="HA176" s="86">
        <f t="shared" si="217"/>
        <v>2.4662800781776935E-256</v>
      </c>
      <c r="HC176" s="86">
        <f t="shared" si="181"/>
        <v>0</v>
      </c>
      <c r="HD176" s="86">
        <f t="shared" si="181"/>
        <v>0</v>
      </c>
      <c r="HE176" s="86">
        <f t="shared" si="181"/>
        <v>0</v>
      </c>
      <c r="HF176" s="86">
        <f t="shared" si="180"/>
        <v>0</v>
      </c>
      <c r="HG176" s="86">
        <f t="shared" si="180"/>
        <v>0</v>
      </c>
      <c r="HH176" s="86">
        <f t="shared" si="180"/>
        <v>0</v>
      </c>
      <c r="HI176" s="86">
        <f t="shared" si="180"/>
        <v>0</v>
      </c>
      <c r="HJ176" s="86">
        <f t="shared" si="180"/>
        <v>0</v>
      </c>
      <c r="HK176" s="86">
        <f t="shared" si="180"/>
        <v>0</v>
      </c>
      <c r="HL176" s="86">
        <f t="shared" si="180"/>
        <v>0</v>
      </c>
      <c r="HM176" s="86">
        <f t="shared" si="180"/>
        <v>0</v>
      </c>
      <c r="HN176" s="86">
        <f t="shared" si="180"/>
        <v>0</v>
      </c>
      <c r="HO176" s="86">
        <f t="shared" si="226"/>
        <v>0</v>
      </c>
      <c r="HP176" s="86">
        <f t="shared" si="226"/>
        <v>6.1845903292483213E-235</v>
      </c>
      <c r="HQ176" s="86">
        <f t="shared" si="226"/>
        <v>2.4348357431419696E-209</v>
      </c>
      <c r="HS176" s="86">
        <f t="shared" si="218"/>
        <v>2.6534213761639783E-7</v>
      </c>
      <c r="HT176" s="86">
        <f t="shared" si="218"/>
        <v>2.2093992046090384E-9</v>
      </c>
      <c r="HU176" s="86">
        <f t="shared" si="218"/>
        <v>7.1191815536055511E-9</v>
      </c>
      <c r="HV176" s="86">
        <f t="shared" si="218"/>
        <v>1.7313477951795548E-10</v>
      </c>
      <c r="HW176" s="86">
        <f t="shared" si="218"/>
        <v>3.2199522702335967E-10</v>
      </c>
      <c r="HX176" s="86">
        <f t="shared" si="218"/>
        <v>9.4454256781219351E-11</v>
      </c>
      <c r="HY176" s="86">
        <f t="shared" si="218"/>
        <v>1.4885977743147593E-10</v>
      </c>
      <c r="HZ176" s="86">
        <f t="shared" si="218"/>
        <v>1.6400907118663769E-10</v>
      </c>
      <c r="IA176" s="86">
        <f t="shared" si="218"/>
        <v>6.0172408177308301E-11</v>
      </c>
      <c r="IB176" s="86">
        <f t="shared" si="218"/>
        <v>1.1641159741180324E-11</v>
      </c>
      <c r="IC176" s="86">
        <f t="shared" si="218"/>
        <v>8.8810467318164469E-11</v>
      </c>
      <c r="ID176" s="86">
        <f t="shared" si="218"/>
        <v>5.9881672979418766E-10</v>
      </c>
      <c r="IE176" s="86">
        <f t="shared" si="218"/>
        <v>1.8291860466665343E-9</v>
      </c>
      <c r="IF176" s="86">
        <f t="shared" si="218"/>
        <v>6.3138931771517899E-13</v>
      </c>
      <c r="IG176" s="86">
        <f t="shared" si="218"/>
        <v>5.4111016321449375E-10</v>
      </c>
      <c r="II176" s="86">
        <f t="shared" si="219"/>
        <v>0.5729713335208666</v>
      </c>
      <c r="IJ176" s="86">
        <f t="shared" si="219"/>
        <v>0.1815083150193911</v>
      </c>
      <c r="IK176" s="86">
        <f t="shared" si="219"/>
        <v>0.44397519672515801</v>
      </c>
      <c r="IL176" s="86">
        <f t="shared" si="219"/>
        <v>8.8328810326199334E-7</v>
      </c>
      <c r="IM176" s="86">
        <f t="shared" si="219"/>
        <v>0.46399384520588755</v>
      </c>
      <c r="IN176" s="86">
        <f t="shared" si="219"/>
        <v>0.34908190985072823</v>
      </c>
      <c r="IO176" s="86">
        <f t="shared" si="219"/>
        <v>0.39085617983003829</v>
      </c>
      <c r="IP176" s="86">
        <f t="shared" si="219"/>
        <v>0.40510883655073443</v>
      </c>
      <c r="IQ176" s="86">
        <f t="shared" si="219"/>
        <v>0.25128552562686068</v>
      </c>
      <c r="IR176" s="86">
        <f t="shared" si="219"/>
        <v>0.30130648660577874</v>
      </c>
      <c r="IS176" s="86">
        <f t="shared" si="219"/>
        <v>0.29447705799950935</v>
      </c>
      <c r="IT176" s="86">
        <f t="shared" si="219"/>
        <v>0.4244611847130349</v>
      </c>
      <c r="IU176" s="86">
        <f t="shared" si="219"/>
        <v>0.53571322274869859</v>
      </c>
      <c r="IV176" s="86">
        <f t="shared" si="219"/>
        <v>0.51854407846406059</v>
      </c>
      <c r="IW176" s="86">
        <f t="shared" si="219"/>
        <v>0.51844725067366759</v>
      </c>
      <c r="IY176" s="86">
        <f t="shared" si="220"/>
        <v>0.57297159886300419</v>
      </c>
      <c r="IZ176" s="86">
        <f t="shared" si="220"/>
        <v>0.18150831722879029</v>
      </c>
      <c r="JA176" s="86">
        <f t="shared" si="220"/>
        <v>0.44397520384433958</v>
      </c>
      <c r="JB176" s="86">
        <f t="shared" si="220"/>
        <v>8.8346123804151127E-7</v>
      </c>
      <c r="JC176" s="86">
        <f t="shared" si="220"/>
        <v>0.46399384552788275</v>
      </c>
      <c r="JD176" s="86">
        <f t="shared" si="220"/>
        <v>0.34908190994518251</v>
      </c>
      <c r="JE176" s="86">
        <f t="shared" si="220"/>
        <v>0.39085617997889804</v>
      </c>
      <c r="JF176" s="86">
        <f t="shared" si="220"/>
        <v>0.40510883671474351</v>
      </c>
      <c r="JG176" s="86">
        <f t="shared" si="220"/>
        <v>0.25128552568703311</v>
      </c>
      <c r="JH176" s="86">
        <f t="shared" si="220"/>
        <v>0.30130648661741988</v>
      </c>
      <c r="JI176" s="86">
        <f t="shared" si="220"/>
        <v>0.29447705808831981</v>
      </c>
      <c r="JJ176" s="86">
        <f t="shared" si="220"/>
        <v>0.42446118531185162</v>
      </c>
      <c r="JK176" s="86">
        <f t="shared" si="220"/>
        <v>0.53571322457788462</v>
      </c>
      <c r="JL176" s="86">
        <f t="shared" si="220"/>
        <v>0.51854407846469197</v>
      </c>
      <c r="JM176" s="86">
        <f t="shared" si="220"/>
        <v>0.51844725121477775</v>
      </c>
    </row>
    <row r="177" spans="2:273" x14ac:dyDescent="0.25">
      <c r="B177" s="2">
        <v>150</v>
      </c>
      <c r="C177" s="37">
        <v>81.132999999999996</v>
      </c>
      <c r="D177" s="37">
        <v>82.8</v>
      </c>
      <c r="E177" s="37">
        <v>84.25</v>
      </c>
      <c r="F177" s="37">
        <v>84.625</v>
      </c>
      <c r="G177" s="37">
        <v>83.15</v>
      </c>
      <c r="H177" s="37">
        <v>82.875</v>
      </c>
      <c r="I177" s="37">
        <v>83.875</v>
      </c>
      <c r="J177" s="37">
        <v>87.15</v>
      </c>
      <c r="K177" s="37">
        <v>85.122</v>
      </c>
      <c r="L177" s="37">
        <v>85.584999999999994</v>
      </c>
      <c r="M177" s="37">
        <v>85.828999999999994</v>
      </c>
      <c r="N177" s="37">
        <v>85.488</v>
      </c>
      <c r="O177" s="37">
        <v>88.927000000000007</v>
      </c>
      <c r="P177" s="37">
        <v>103.95099999999999</v>
      </c>
      <c r="Q177" s="37">
        <v>122.268</v>
      </c>
      <c r="S177" s="4">
        <f t="shared" si="221"/>
        <v>82.714199131323454</v>
      </c>
      <c r="T177" s="4">
        <f t="shared" si="221"/>
        <v>82.813871378505368</v>
      </c>
      <c r="U177" s="4">
        <f t="shared" si="221"/>
        <v>82.595722619747079</v>
      </c>
      <c r="V177" s="4" t="e">
        <f t="shared" si="221"/>
        <v>#N/A</v>
      </c>
      <c r="W177" s="4">
        <f t="shared" si="221"/>
        <v>82.868646110024272</v>
      </c>
      <c r="X177" s="4">
        <f t="shared" si="221"/>
        <v>83.235194834879692</v>
      </c>
      <c r="Y177" s="4">
        <f t="shared" si="221"/>
        <v>82.804460870300389</v>
      </c>
      <c r="Z177" s="4">
        <f t="shared" si="221"/>
        <v>85.286892370937323</v>
      </c>
      <c r="AA177" s="4">
        <f t="shared" si="221"/>
        <v>85.337175369250488</v>
      </c>
      <c r="AB177" s="4">
        <f t="shared" si="221"/>
        <v>84.997241206662466</v>
      </c>
      <c r="AC177" s="4">
        <f t="shared" si="221"/>
        <v>83.98268240622015</v>
      </c>
      <c r="AD177" s="4">
        <f t="shared" si="221"/>
        <v>84.937556572763143</v>
      </c>
      <c r="AE177" s="4">
        <f t="shared" si="221"/>
        <v>87.175495546182617</v>
      </c>
      <c r="AF177" s="4">
        <f t="shared" si="221"/>
        <v>99.314025080794664</v>
      </c>
      <c r="AG177" s="4">
        <f t="shared" si="221"/>
        <v>120.82180814633885</v>
      </c>
      <c r="AI177" s="4">
        <f t="shared" si="222"/>
        <v>-1.5811991313234586</v>
      </c>
      <c r="AJ177" s="4">
        <f t="shared" si="222"/>
        <v>-1.3871378505371013E-2</v>
      </c>
      <c r="AK177" s="4">
        <f t="shared" si="222"/>
        <v>1.6542773802529211</v>
      </c>
      <c r="AL177" s="4">
        <f t="shared" si="222"/>
        <v>0</v>
      </c>
      <c r="AM177" s="4">
        <f t="shared" si="222"/>
        <v>0.2813538899757333</v>
      </c>
      <c r="AN177" s="4">
        <f t="shared" si="222"/>
        <v>-0.36019483487969239</v>
      </c>
      <c r="AO177" s="4">
        <f t="shared" si="222"/>
        <v>1.0705391296996112</v>
      </c>
      <c r="AP177" s="4">
        <f t="shared" si="222"/>
        <v>1.8631076290626822</v>
      </c>
      <c r="AQ177" s="4">
        <f t="shared" si="222"/>
        <v>-0.2151753692504883</v>
      </c>
      <c r="AR177" s="4">
        <f t="shared" si="222"/>
        <v>0.58775879333752812</v>
      </c>
      <c r="AS177" s="4">
        <f t="shared" si="222"/>
        <v>1.8463175937798439</v>
      </c>
      <c r="AT177" s="4">
        <f t="shared" si="222"/>
        <v>0.55044342723685702</v>
      </c>
      <c r="AU177" s="4">
        <f t="shared" si="222"/>
        <v>1.7515044538173896</v>
      </c>
      <c r="AV177" s="4">
        <f t="shared" si="222"/>
        <v>4.6369749192053291</v>
      </c>
      <c r="AW177" s="4">
        <f t="shared" si="222"/>
        <v>1.4461918536611478</v>
      </c>
      <c r="AY177" s="2">
        <f t="shared" si="214"/>
        <v>82.714199131323454</v>
      </c>
      <c r="AZ177" s="2">
        <f t="shared" si="214"/>
        <v>82.813849318975414</v>
      </c>
      <c r="BA177" s="2">
        <f t="shared" si="214"/>
        <v>82.50935735864168</v>
      </c>
      <c r="BB177" s="2" t="e">
        <f t="shared" si="214"/>
        <v>#N/A</v>
      </c>
      <c r="BC177" s="2">
        <f t="shared" si="214"/>
        <v>82.68853650978366</v>
      </c>
      <c r="BD177" s="2">
        <f t="shared" si="214"/>
        <v>83.206458061174317</v>
      </c>
      <c r="BE177" s="2">
        <f t="shared" si="214"/>
        <v>82.715628113237003</v>
      </c>
      <c r="BF177" s="2">
        <f t="shared" si="214"/>
        <v>85.185340264773771</v>
      </c>
      <c r="BG177" s="2">
        <f t="shared" si="214"/>
        <v>85.331043889627111</v>
      </c>
      <c r="BH177" s="2">
        <f t="shared" si="214"/>
        <v>84.977555528295156</v>
      </c>
      <c r="BI177" s="2">
        <f t="shared" si="214"/>
        <v>83.964887693618579</v>
      </c>
      <c r="BJ177" s="2">
        <f t="shared" si="214"/>
        <v>84.747117110468892</v>
      </c>
      <c r="BK177" s="2">
        <f t="shared" si="214"/>
        <v>86.096404904319229</v>
      </c>
      <c r="BL177" s="2">
        <f t="shared" si="214"/>
        <v>87.425845073070292</v>
      </c>
      <c r="BM177" s="2">
        <f t="shared" si="214"/>
        <v>91.73970047844675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112.36966491228074</v>
      </c>
      <c r="DL177" s="2">
        <f t="shared" si="223"/>
        <v>106.46087887989206</v>
      </c>
      <c r="DM177" s="2">
        <f t="shared" si="223"/>
        <v>110.95227016885553</v>
      </c>
      <c r="DN177" s="2">
        <f t="shared" si="223"/>
        <v>116.32292213883676</v>
      </c>
      <c r="DO177" s="2">
        <f t="shared" si="223"/>
        <v>102.48957489878543</v>
      </c>
      <c r="DP177" s="2">
        <f t="shared" si="223"/>
        <v>116.0193538680381</v>
      </c>
      <c r="DQ177" s="2">
        <f t="shared" si="223"/>
        <v>114.40247747747745</v>
      </c>
      <c r="DR177" s="2">
        <f t="shared" si="223"/>
        <v>114.52411437246964</v>
      </c>
      <c r="DS177" s="2">
        <f t="shared" si="223"/>
        <v>119.79168103731264</v>
      </c>
      <c r="DT177" s="2">
        <f t="shared" si="223"/>
        <v>117.53455571360834</v>
      </c>
      <c r="DU177" s="2">
        <f t="shared" si="223"/>
        <v>111.1505391363023</v>
      </c>
      <c r="DV177" s="2">
        <f t="shared" si="223"/>
        <v>117.43455246744725</v>
      </c>
      <c r="DW177" s="2">
        <f t="shared" si="223"/>
        <v>119.4087880512091</v>
      </c>
      <c r="DX177" s="2">
        <f t="shared" si="223"/>
        <v>114.59144428639166</v>
      </c>
      <c r="DY177" s="2">
        <f t="shared" si="223"/>
        <v>112.44523217468806</v>
      </c>
      <c r="EA177" s="2">
        <f t="shared" si="213"/>
        <v>82.898262656702016</v>
      </c>
      <c r="EB177" s="2">
        <f t="shared" si="213"/>
        <v>84.092930856553153</v>
      </c>
      <c r="EC177" s="2">
        <f t="shared" si="213"/>
        <v>81.719156304222082</v>
      </c>
      <c r="ED177" s="2">
        <f t="shared" si="213"/>
        <v>79.19650825333072</v>
      </c>
      <c r="EE177" s="2">
        <f t="shared" si="213"/>
        <v>81.958396622768035</v>
      </c>
      <c r="EF177" s="2">
        <f t="shared" si="213"/>
        <v>83.75217700264956</v>
      </c>
      <c r="EG177" s="2">
        <f t="shared" si="213"/>
        <v>82.054440289710811</v>
      </c>
      <c r="EH177" s="2">
        <f t="shared" si="213"/>
        <v>85.944214245357102</v>
      </c>
      <c r="EI177" s="2">
        <f t="shared" si="213"/>
        <v>85.855953789799941</v>
      </c>
      <c r="EJ177" s="2">
        <f t="shared" si="213"/>
        <v>85.099656582258959</v>
      </c>
      <c r="EK177" s="2">
        <f t="shared" si="212"/>
        <v>83.80999011337866</v>
      </c>
      <c r="EL177" s="2">
        <f t="shared" si="179"/>
        <v>84.849517973920385</v>
      </c>
      <c r="EM177" s="2">
        <f t="shared" si="179"/>
        <v>85.604467986048405</v>
      </c>
      <c r="EN177" s="2">
        <f t="shared" si="179"/>
        <v>87.841338394276619</v>
      </c>
      <c r="EO177" s="2">
        <f t="shared" si="179"/>
        <v>93.05473068031705</v>
      </c>
      <c r="EQ177" s="2">
        <f t="shared" si="224"/>
        <v>82.591775197360178</v>
      </c>
      <c r="ER177" s="2">
        <f t="shared" si="224"/>
        <v>82.371182403453275</v>
      </c>
      <c r="ES177" s="2">
        <f t="shared" si="224"/>
        <v>82.931857330891603</v>
      </c>
      <c r="ET177" s="2">
        <f t="shared" si="224"/>
        <v>81.578088904864615</v>
      </c>
      <c r="EU177" s="2">
        <f t="shared" si="224"/>
        <v>83.109045818971282</v>
      </c>
      <c r="EV177" s="2">
        <f t="shared" si="224"/>
        <v>82.933329217852958</v>
      </c>
      <c r="EW177" s="2">
        <f t="shared" si="224"/>
        <v>83.064333498103011</v>
      </c>
      <c r="EX177" s="2">
        <f t="shared" si="224"/>
        <v>84.781471652933988</v>
      </c>
      <c r="EY177" s="2">
        <f t="shared" si="224"/>
        <v>85.099629036937301</v>
      </c>
      <c r="EZ177" s="2">
        <f t="shared" si="224"/>
        <v>84.916966683263524</v>
      </c>
      <c r="FA177" s="2">
        <f t="shared" si="224"/>
        <v>84.035789453537461</v>
      </c>
      <c r="FB177" s="2">
        <f t="shared" si="224"/>
        <v>84.688395831675209</v>
      </c>
      <c r="FC177" s="2">
        <f t="shared" si="224"/>
        <v>86.407340501691948</v>
      </c>
      <c r="FD177" s="2">
        <f t="shared" si="224"/>
        <v>87.069194204422544</v>
      </c>
      <c r="FE177" s="2">
        <f t="shared" si="224"/>
        <v>90.604277732798906</v>
      </c>
      <c r="FG177" s="2">
        <f t="shared" si="225"/>
        <v>0.99996270857446257</v>
      </c>
      <c r="FH177" s="2">
        <f t="shared" si="225"/>
        <v>0.99996423373843379</v>
      </c>
      <c r="FI177" s="2">
        <f t="shared" si="225"/>
        <v>0.99996069031914125</v>
      </c>
      <c r="FJ177" s="2">
        <f t="shared" si="225"/>
        <v>0.99995738993492944</v>
      </c>
      <c r="FK177" s="2">
        <f t="shared" si="225"/>
        <v>0.99995878316502718</v>
      </c>
      <c r="FL177" s="2">
        <f t="shared" si="225"/>
        <v>0.99995755853444701</v>
      </c>
      <c r="FM177" s="2">
        <f t="shared" si="225"/>
        <v>0.9999514258175104</v>
      </c>
      <c r="FN177" s="2">
        <f t="shared" si="225"/>
        <v>0.99995546025945214</v>
      </c>
      <c r="FO177" s="2">
        <f t="shared" si="225"/>
        <v>0.9999526042474659</v>
      </c>
      <c r="FP177" s="2">
        <f t="shared" si="225"/>
        <v>0.99995437012822963</v>
      </c>
      <c r="FQ177" s="2">
        <f t="shared" si="225"/>
        <v>0.99995832021736664</v>
      </c>
      <c r="FR177" s="2">
        <f t="shared" si="225"/>
        <v>0.99995310310607877</v>
      </c>
      <c r="FS177" s="2">
        <f t="shared" si="225"/>
        <v>0.99995242168278575</v>
      </c>
      <c r="FT177" s="2">
        <f t="shared" si="225"/>
        <v>0.9999509415044866</v>
      </c>
      <c r="FU177" s="2">
        <f t="shared" si="225"/>
        <v>0.99994762159781125</v>
      </c>
      <c r="FW177" s="2">
        <f t="shared" si="216"/>
        <v>0.60414398807341452</v>
      </c>
      <c r="FX177" s="2">
        <f t="shared" si="216"/>
        <v>0.74336152482269835</v>
      </c>
      <c r="FY177" s="2">
        <f t="shared" si="216"/>
        <v>0.65065658615798083</v>
      </c>
      <c r="FZ177" s="2">
        <f t="shared" si="216"/>
        <v>0.9611458515330612</v>
      </c>
      <c r="GA177" s="2">
        <f t="shared" si="216"/>
        <v>0.63381059947310658</v>
      </c>
      <c r="GB177" s="2">
        <f t="shared" si="216"/>
        <v>0.66811978722829024</v>
      </c>
      <c r="GC177" s="2">
        <f t="shared" si="216"/>
        <v>0.65315474803003859</v>
      </c>
      <c r="GD177" s="2">
        <f t="shared" si="216"/>
        <v>0.65375339896663254</v>
      </c>
      <c r="GE177" s="2">
        <f t="shared" si="216"/>
        <v>0.69615374547861808</v>
      </c>
      <c r="GF177" s="2">
        <f t="shared" si="216"/>
        <v>0.67645258403221065</v>
      </c>
      <c r="GG177" s="2">
        <f t="shared" si="216"/>
        <v>0.68094987342052415</v>
      </c>
      <c r="GH177" s="2">
        <f t="shared" si="216"/>
        <v>0.64503238915116401</v>
      </c>
      <c r="GI177" s="2">
        <f t="shared" si="216"/>
        <v>0.61071783633609877</v>
      </c>
      <c r="GJ177" s="2">
        <f t="shared" si="216"/>
        <v>0.53980285888699564</v>
      </c>
      <c r="GK177" s="2">
        <f t="shared" si="216"/>
        <v>0.53706227931824801</v>
      </c>
      <c r="GM177" s="86">
        <f t="shared" si="217"/>
        <v>0</v>
      </c>
      <c r="GN177" s="86">
        <f t="shared" si="217"/>
        <v>0</v>
      </c>
      <c r="GO177" s="86">
        <f t="shared" si="217"/>
        <v>0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0</v>
      </c>
      <c r="HA177" s="86">
        <f t="shared" si="217"/>
        <v>5.6051254378575777E-262</v>
      </c>
      <c r="HC177" s="86">
        <f t="shared" si="181"/>
        <v>0</v>
      </c>
      <c r="HD177" s="86">
        <f t="shared" si="181"/>
        <v>0</v>
      </c>
      <c r="HE177" s="86">
        <f t="shared" si="181"/>
        <v>0</v>
      </c>
      <c r="HF177" s="86">
        <f t="shared" si="180"/>
        <v>0</v>
      </c>
      <c r="HG177" s="86">
        <f t="shared" si="180"/>
        <v>0</v>
      </c>
      <c r="HH177" s="86">
        <f t="shared" si="180"/>
        <v>0</v>
      </c>
      <c r="HI177" s="86">
        <f t="shared" si="180"/>
        <v>0</v>
      </c>
      <c r="HJ177" s="86">
        <f t="shared" si="180"/>
        <v>0</v>
      </c>
      <c r="HK177" s="86">
        <f t="shared" si="180"/>
        <v>0</v>
      </c>
      <c r="HL177" s="86">
        <f t="shared" si="180"/>
        <v>0</v>
      </c>
      <c r="HM177" s="86">
        <f t="shared" si="180"/>
        <v>0</v>
      </c>
      <c r="HN177" s="86">
        <f t="shared" si="180"/>
        <v>0</v>
      </c>
      <c r="HO177" s="86">
        <f t="shared" si="226"/>
        <v>0</v>
      </c>
      <c r="HP177" s="86">
        <f t="shared" si="226"/>
        <v>7.0130267915496094E-242</v>
      </c>
      <c r="HQ177" s="86">
        <f t="shared" si="226"/>
        <v>1.916005577907688E-215</v>
      </c>
      <c r="HS177" s="86">
        <f t="shared" si="218"/>
        <v>1.1237803706742724E-7</v>
      </c>
      <c r="HT177" s="86">
        <f t="shared" si="218"/>
        <v>7.8674193561747694E-10</v>
      </c>
      <c r="HU177" s="86">
        <f t="shared" si="218"/>
        <v>2.5670434329350664E-9</v>
      </c>
      <c r="HV177" s="86">
        <f t="shared" si="218"/>
        <v>4.903341218839619E-11</v>
      </c>
      <c r="HW177" s="86">
        <f t="shared" si="218"/>
        <v>9.5769836688403053E-11</v>
      </c>
      <c r="HX177" s="86">
        <f t="shared" si="218"/>
        <v>2.7332830743140626E-11</v>
      </c>
      <c r="HY177" s="86">
        <f t="shared" si="218"/>
        <v>4.2414387145713414E-11</v>
      </c>
      <c r="HZ177" s="86">
        <f t="shared" si="218"/>
        <v>4.9161593696102048E-11</v>
      </c>
      <c r="IA177" s="86">
        <f t="shared" si="218"/>
        <v>1.6851341132740924E-11</v>
      </c>
      <c r="IB177" s="86">
        <f t="shared" si="218"/>
        <v>3.0089246981281371E-12</v>
      </c>
      <c r="IC177" s="86">
        <f t="shared" si="218"/>
        <v>2.4835179349966906E-11</v>
      </c>
      <c r="ID177" s="86">
        <f t="shared" si="218"/>
        <v>1.8037311924221391E-10</v>
      </c>
      <c r="IE177" s="86">
        <f t="shared" si="218"/>
        <v>5.7816168644434312E-10</v>
      </c>
      <c r="IF177" s="86">
        <f t="shared" si="218"/>
        <v>9.213951207566351E-14</v>
      </c>
      <c r="IG177" s="86">
        <f t="shared" si="218"/>
        <v>1.3055624938527275E-10</v>
      </c>
      <c r="II177" s="86">
        <f t="shared" si="219"/>
        <v>0.53137200769933624</v>
      </c>
      <c r="IJ177" s="86">
        <f t="shared" si="219"/>
        <v>0.1435663379005469</v>
      </c>
      <c r="IK177" s="86">
        <f t="shared" si="219"/>
        <v>0.3782996771005192</v>
      </c>
      <c r="IL177" s="86">
        <f t="shared" si="219"/>
        <v>4.1640276312279999E-7</v>
      </c>
      <c r="IM177" s="86">
        <f t="shared" si="219"/>
        <v>0.39199592252036414</v>
      </c>
      <c r="IN177" s="86">
        <f t="shared" si="219"/>
        <v>0.28326004762673967</v>
      </c>
      <c r="IO177" s="86">
        <f t="shared" si="219"/>
        <v>0.31994726357433312</v>
      </c>
      <c r="IP177" s="86">
        <f t="shared" si="219"/>
        <v>0.3358936484545022</v>
      </c>
      <c r="IQ177" s="86">
        <f t="shared" si="219"/>
        <v>0.19718242920533366</v>
      </c>
      <c r="IR177" s="86">
        <f t="shared" si="219"/>
        <v>0.23856536932251662</v>
      </c>
      <c r="IS177" s="86">
        <f t="shared" si="219"/>
        <v>0.23362631649417384</v>
      </c>
      <c r="IT177" s="86">
        <f t="shared" si="219"/>
        <v>0.35259470748177468</v>
      </c>
      <c r="IU177" s="86">
        <f t="shared" si="219"/>
        <v>0.47184805985587541</v>
      </c>
      <c r="IV177" s="86">
        <f t="shared" si="219"/>
        <v>0.52593219039593941</v>
      </c>
      <c r="IW177" s="86">
        <f t="shared" si="219"/>
        <v>0.53731485585529892</v>
      </c>
      <c r="IY177" s="86">
        <f t="shared" si="220"/>
        <v>0.53137212007737333</v>
      </c>
      <c r="IZ177" s="86">
        <f t="shared" si="220"/>
        <v>0.14356633868728885</v>
      </c>
      <c r="JA177" s="86">
        <f t="shared" si="220"/>
        <v>0.37829967966756262</v>
      </c>
      <c r="JB177" s="86">
        <f t="shared" si="220"/>
        <v>4.164517965349884E-7</v>
      </c>
      <c r="JC177" s="86">
        <f t="shared" si="220"/>
        <v>0.39199592261613397</v>
      </c>
      <c r="JD177" s="86">
        <f t="shared" si="220"/>
        <v>0.28326004765407253</v>
      </c>
      <c r="JE177" s="86">
        <f t="shared" si="220"/>
        <v>0.31994726361674752</v>
      </c>
      <c r="JF177" s="86">
        <f t="shared" si="220"/>
        <v>0.33589364850366382</v>
      </c>
      <c r="JG177" s="86">
        <f t="shared" si="220"/>
        <v>0.19718242922218501</v>
      </c>
      <c r="JH177" s="86">
        <f t="shared" si="220"/>
        <v>0.23856536932552555</v>
      </c>
      <c r="JI177" s="86">
        <f t="shared" si="220"/>
        <v>0.23362631651900903</v>
      </c>
      <c r="JJ177" s="86">
        <f t="shared" si="220"/>
        <v>0.35259470766214779</v>
      </c>
      <c r="JK177" s="86">
        <f t="shared" si="220"/>
        <v>0.4718480604340371</v>
      </c>
      <c r="JL177" s="86">
        <f t="shared" si="220"/>
        <v>0.52593219039603156</v>
      </c>
      <c r="JM177" s="86">
        <f t="shared" si="220"/>
        <v>0.53731485598585516</v>
      </c>
    </row>
    <row r="178" spans="2:273" x14ac:dyDescent="0.25">
      <c r="B178" s="2">
        <v>151</v>
      </c>
      <c r="C178" s="37">
        <v>81.111000000000004</v>
      </c>
      <c r="D178" s="37">
        <v>81.349999999999994</v>
      </c>
      <c r="E178" s="37">
        <v>82.224999999999994</v>
      </c>
      <c r="F178" s="37">
        <v>83.3</v>
      </c>
      <c r="G178" s="37">
        <v>79.55</v>
      </c>
      <c r="H178" s="37">
        <v>83</v>
      </c>
      <c r="I178" s="37">
        <v>83.1</v>
      </c>
      <c r="J178" s="37">
        <v>82.375</v>
      </c>
      <c r="K178" s="37">
        <v>82.584999999999994</v>
      </c>
      <c r="L178" s="37">
        <v>84.683000000000007</v>
      </c>
      <c r="M178" s="37">
        <v>83.366</v>
      </c>
      <c r="N178" s="37">
        <v>86.049000000000007</v>
      </c>
      <c r="O178" s="37">
        <v>87.828999999999994</v>
      </c>
      <c r="P178" s="37">
        <v>99.61</v>
      </c>
      <c r="Q178" s="37">
        <v>119.04900000000001</v>
      </c>
      <c r="S178" s="4">
        <f t="shared" si="221"/>
        <v>82.593648507534127</v>
      </c>
      <c r="T178" s="4">
        <f t="shared" si="221"/>
        <v>82.644401906414231</v>
      </c>
      <c r="U178" s="4">
        <f t="shared" si="221"/>
        <v>82.434867652589929</v>
      </c>
      <c r="V178" s="4" t="e">
        <f t="shared" si="221"/>
        <v>#N/A</v>
      </c>
      <c r="W178" s="4">
        <f t="shared" si="221"/>
        <v>82.66303411063906</v>
      </c>
      <c r="X178" s="4">
        <f t="shared" si="221"/>
        <v>83.088136045975872</v>
      </c>
      <c r="Y178" s="4">
        <f t="shared" si="221"/>
        <v>82.621511798434085</v>
      </c>
      <c r="Z178" s="4">
        <f t="shared" si="221"/>
        <v>85.091201466486098</v>
      </c>
      <c r="AA178" s="4">
        <f t="shared" si="221"/>
        <v>85.195005180199885</v>
      </c>
      <c r="AB178" s="4">
        <f t="shared" si="221"/>
        <v>84.850575877673563</v>
      </c>
      <c r="AC178" s="4">
        <f t="shared" si="221"/>
        <v>83.827997987052441</v>
      </c>
      <c r="AD178" s="4">
        <f t="shared" si="221"/>
        <v>84.671037321216431</v>
      </c>
      <c r="AE178" s="4">
        <f t="shared" si="221"/>
        <v>86.443293514053764</v>
      </c>
      <c r="AF178" s="4">
        <f t="shared" si="221"/>
        <v>96.605225186336313</v>
      </c>
      <c r="AG178" s="4">
        <f t="shared" si="221"/>
        <v>116.03887744907031</v>
      </c>
      <c r="AI178" s="4">
        <f t="shared" si="222"/>
        <v>-1.4826485075341225</v>
      </c>
      <c r="AJ178" s="4">
        <f t="shared" si="222"/>
        <v>-1.2944019064142367</v>
      </c>
      <c r="AK178" s="4">
        <f t="shared" si="222"/>
        <v>-0.20986765258993501</v>
      </c>
      <c r="AL178" s="4">
        <f t="shared" si="222"/>
        <v>0</v>
      </c>
      <c r="AM178" s="4">
        <f t="shared" si="222"/>
        <v>-3.1130341106390631</v>
      </c>
      <c r="AN178" s="4">
        <f t="shared" si="222"/>
        <v>-8.8136045975872435E-2</v>
      </c>
      <c r="AO178" s="4">
        <f t="shared" si="222"/>
        <v>0.47848820156590932</v>
      </c>
      <c r="AP178" s="4">
        <f t="shared" si="222"/>
        <v>-2.7162014664860976</v>
      </c>
      <c r="AQ178" s="4">
        <f t="shared" si="222"/>
        <v>-2.6100051801998916</v>
      </c>
      <c r="AR178" s="4">
        <f t="shared" si="222"/>
        <v>-0.16757587767355631</v>
      </c>
      <c r="AS178" s="4">
        <f t="shared" si="222"/>
        <v>-0.46199798705244177</v>
      </c>
      <c r="AT178" s="4">
        <f t="shared" si="222"/>
        <v>1.3779626787835753</v>
      </c>
      <c r="AU178" s="4">
        <f t="shared" si="222"/>
        <v>1.3857064859462298</v>
      </c>
      <c r="AV178" s="4">
        <f t="shared" si="222"/>
        <v>3.0047748136636869</v>
      </c>
      <c r="AW178" s="4">
        <f t="shared" si="222"/>
        <v>3.0101225509296938</v>
      </c>
      <c r="AY178" s="2">
        <f t="shared" ref="AY178:BM194" si="227">IF(OR($B178 &lt; C$230, $B178 &gt; C$233), #N/A, ((1-FG178)*DK178) + (FG178 - FW178)*EA178 + (FW178*EQ178))</f>
        <v>82.593648507534127</v>
      </c>
      <c r="AZ178" s="2">
        <f t="shared" si="227"/>
        <v>82.644396871969462</v>
      </c>
      <c r="BA178" s="2">
        <f t="shared" si="227"/>
        <v>82.401724515672612</v>
      </c>
      <c r="BB178" s="2" t="e">
        <f t="shared" si="227"/>
        <v>#N/A</v>
      </c>
      <c r="BC178" s="2">
        <f t="shared" si="227"/>
        <v>82.59879958997324</v>
      </c>
      <c r="BD178" s="2">
        <f t="shared" si="227"/>
        <v>83.079936892338054</v>
      </c>
      <c r="BE178" s="2">
        <f t="shared" si="227"/>
        <v>82.594779399380471</v>
      </c>
      <c r="BF178" s="2">
        <f t="shared" si="227"/>
        <v>85.058052663918431</v>
      </c>
      <c r="BG178" s="2">
        <f t="shared" si="227"/>
        <v>85.19363768997809</v>
      </c>
      <c r="BH178" s="2">
        <f t="shared" si="227"/>
        <v>84.845839628527472</v>
      </c>
      <c r="BI178" s="2">
        <f t="shared" si="227"/>
        <v>83.823664330005954</v>
      </c>
      <c r="BJ178" s="2">
        <f t="shared" si="227"/>
        <v>84.608628062423392</v>
      </c>
      <c r="BK178" s="2">
        <f t="shared" si="227"/>
        <v>85.988028426155083</v>
      </c>
      <c r="BL178" s="2">
        <f t="shared" si="227"/>
        <v>87.302112924370419</v>
      </c>
      <c r="BM178" s="2">
        <f t="shared" si="227"/>
        <v>91.630707324904662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112.4652029689609</v>
      </c>
      <c r="DL178" s="2">
        <f t="shared" si="223"/>
        <v>106.4985964912281</v>
      </c>
      <c r="DM178" s="2">
        <f t="shared" si="223"/>
        <v>111.03269465290806</v>
      </c>
      <c r="DN178" s="2">
        <f t="shared" si="223"/>
        <v>116.43530956848029</v>
      </c>
      <c r="DO178" s="2">
        <f t="shared" si="223"/>
        <v>102.51587044534415</v>
      </c>
      <c r="DP178" s="2">
        <f t="shared" si="223"/>
        <v>116.15587044534414</v>
      </c>
      <c r="DQ178" s="2">
        <f t="shared" si="223"/>
        <v>114.51981981981979</v>
      </c>
      <c r="DR178" s="2">
        <f t="shared" si="223"/>
        <v>114.63527327935223</v>
      </c>
      <c r="DS178" s="2">
        <f t="shared" si="223"/>
        <v>119.92383849436484</v>
      </c>
      <c r="DT178" s="2">
        <f t="shared" si="223"/>
        <v>117.63417069701281</v>
      </c>
      <c r="DU178" s="2">
        <f t="shared" si="223"/>
        <v>111.2122778002699</v>
      </c>
      <c r="DV178" s="2">
        <f t="shared" si="223"/>
        <v>117.55510416894631</v>
      </c>
      <c r="DW178" s="2">
        <f t="shared" si="223"/>
        <v>119.53188193456614</v>
      </c>
      <c r="DX178" s="2">
        <f t="shared" si="223"/>
        <v>114.68897534376482</v>
      </c>
      <c r="DY178" s="2">
        <f t="shared" si="223"/>
        <v>112.53860550356507</v>
      </c>
      <c r="DZ178" s="5"/>
      <c r="EA178" s="2">
        <f t="shared" si="213"/>
        <v>82.78820667791706</v>
      </c>
      <c r="EB178" s="2">
        <f t="shared" si="213"/>
        <v>83.975851393188861</v>
      </c>
      <c r="EC178" s="2">
        <f t="shared" si="213"/>
        <v>81.571237709658746</v>
      </c>
      <c r="ED178" s="2">
        <f t="shared" si="213"/>
        <v>79.015364175156733</v>
      </c>
      <c r="EE178" s="2">
        <f t="shared" si="213"/>
        <v>81.829852549082972</v>
      </c>
      <c r="EF178" s="2">
        <f t="shared" si="213"/>
        <v>83.652913244744028</v>
      </c>
      <c r="EG178" s="2">
        <f t="shared" si="213"/>
        <v>81.899722256784358</v>
      </c>
      <c r="EH178" s="2">
        <f t="shared" si="213"/>
        <v>85.856078344327628</v>
      </c>
      <c r="EI178" s="2">
        <f t="shared" si="213"/>
        <v>85.743647224570296</v>
      </c>
      <c r="EJ178" s="2">
        <f t="shared" si="213"/>
        <v>84.974122040166407</v>
      </c>
      <c r="EK178" s="2">
        <f t="shared" si="212"/>
        <v>83.661367528344641</v>
      </c>
      <c r="EL178" s="2">
        <f t="shared" si="179"/>
        <v>84.716574706191807</v>
      </c>
      <c r="EM178" s="2">
        <f t="shared" si="179"/>
        <v>85.468860265952486</v>
      </c>
      <c r="EN178" s="2">
        <f t="shared" si="179"/>
        <v>87.743614228934803</v>
      </c>
      <c r="EO178" s="2">
        <f t="shared" si="179"/>
        <v>93.027050693527102</v>
      </c>
      <c r="EP178" s="5"/>
      <c r="EQ178" s="2">
        <f t="shared" si="224"/>
        <v>82.475771763919624</v>
      </c>
      <c r="ER178" s="2">
        <f t="shared" si="224"/>
        <v>82.224205051697581</v>
      </c>
      <c r="ES178" s="2">
        <f t="shared" si="224"/>
        <v>82.806812979283492</v>
      </c>
      <c r="ET178" s="2">
        <f t="shared" si="224"/>
        <v>81.437578780254015</v>
      </c>
      <c r="EU178" s="2">
        <f t="shared" si="224"/>
        <v>83.00278732075185</v>
      </c>
      <c r="EV178" s="2">
        <f t="shared" si="224"/>
        <v>82.81853332159983</v>
      </c>
      <c r="EW178" s="2">
        <f t="shared" si="224"/>
        <v>82.929254657079426</v>
      </c>
      <c r="EX178" s="2">
        <f t="shared" si="224"/>
        <v>84.670850866370728</v>
      </c>
      <c r="EY178" s="2">
        <f t="shared" si="224"/>
        <v>84.972635223714747</v>
      </c>
      <c r="EZ178" s="2">
        <f t="shared" si="224"/>
        <v>84.787928885378761</v>
      </c>
      <c r="FA178" s="2">
        <f t="shared" si="224"/>
        <v>83.891520696937675</v>
      </c>
      <c r="FB178" s="2">
        <f t="shared" si="224"/>
        <v>84.552341447884601</v>
      </c>
      <c r="FC178" s="2">
        <f t="shared" si="224"/>
        <v>86.28749994919059</v>
      </c>
      <c r="FD178" s="2">
        <f t="shared" si="224"/>
        <v>86.95669611281312</v>
      </c>
      <c r="FE178" s="2">
        <f t="shared" si="224"/>
        <v>90.531326148811203</v>
      </c>
      <c r="FG178" s="2">
        <f t="shared" si="225"/>
        <v>0.99996598970409878</v>
      </c>
      <c r="FH178" s="2">
        <f t="shared" si="225"/>
        <v>0.99996738067911395</v>
      </c>
      <c r="FI178" s="2">
        <f t="shared" si="225"/>
        <v>0.99996414902096287</v>
      </c>
      <c r="FJ178" s="2">
        <f t="shared" si="225"/>
        <v>0.99996113901309147</v>
      </c>
      <c r="FK178" s="2">
        <f t="shared" si="225"/>
        <v>0.99996240966341443</v>
      </c>
      <c r="FL178" s="2">
        <f t="shared" si="225"/>
        <v>0.99996129277882972</v>
      </c>
      <c r="FM178" s="2">
        <f t="shared" si="225"/>
        <v>0.99995569962971675</v>
      </c>
      <c r="FN178" s="2">
        <f t="shared" si="225"/>
        <v>0.99995937911464439</v>
      </c>
      <c r="FO178" s="2">
        <f t="shared" si="225"/>
        <v>0.99995677437968511</v>
      </c>
      <c r="FP178" s="2">
        <f t="shared" si="225"/>
        <v>0.99995838489526512</v>
      </c>
      <c r="FQ178" s="2">
        <f t="shared" si="225"/>
        <v>0.99996198744705034</v>
      </c>
      <c r="FR178" s="2">
        <f t="shared" si="225"/>
        <v>0.99995722934792208</v>
      </c>
      <c r="FS178" s="2">
        <f t="shared" si="225"/>
        <v>0.99995660787732654</v>
      </c>
      <c r="FT178" s="2">
        <f t="shared" si="225"/>
        <v>0.99995525792719497</v>
      </c>
      <c r="FU178" s="2">
        <f t="shared" si="225"/>
        <v>0.99995223010929712</v>
      </c>
      <c r="FV178" s="5"/>
      <c r="FW178" s="2">
        <f t="shared" ref="FW178:GK194" si="229">POWER(10,($B178-C$232)/C$229)/(1+POWER(10,($B178-C$232)/C$229))</f>
        <v>0.62594634929263671</v>
      </c>
      <c r="FX178" s="2">
        <f t="shared" si="229"/>
        <v>0.76053548385504599</v>
      </c>
      <c r="FY178" s="2">
        <f t="shared" si="229"/>
        <v>0.67129102073279445</v>
      </c>
      <c r="FZ178" s="2">
        <f t="shared" si="229"/>
        <v>0.96444303528759867</v>
      </c>
      <c r="GA178" s="2">
        <f t="shared" si="229"/>
        <v>0.65491233192956189</v>
      </c>
      <c r="GB178" s="2">
        <f t="shared" si="229"/>
        <v>0.68821700478497616</v>
      </c>
      <c r="GC178" s="2">
        <f t="shared" si="229"/>
        <v>0.67371562079697533</v>
      </c>
      <c r="GD178" s="2">
        <f t="shared" si="229"/>
        <v>0.67429648033889722</v>
      </c>
      <c r="GE178" s="2">
        <f t="shared" si="229"/>
        <v>0.71527679718392967</v>
      </c>
      <c r="GF178" s="2">
        <f t="shared" si="229"/>
        <v>0.69627459254500024</v>
      </c>
      <c r="GG178" s="2">
        <f t="shared" si="229"/>
        <v>0.70061829785585661</v>
      </c>
      <c r="GH178" s="2">
        <f t="shared" si="229"/>
        <v>0.66582840901976315</v>
      </c>
      <c r="GI178" s="2">
        <f t="shared" si="229"/>
        <v>0.63237844925868225</v>
      </c>
      <c r="GJ178" s="2">
        <f t="shared" si="229"/>
        <v>0.56258317962613191</v>
      </c>
      <c r="GK178" s="2">
        <f t="shared" si="229"/>
        <v>0.55986764902463226</v>
      </c>
      <c r="GL178" s="5"/>
      <c r="GM178" s="86">
        <f t="shared" ref="GM178:HA194" si="230" xml:space="preserve"> _xlfn.NORM.DIST($B178, C$7, ABS(C$11), TRUE) * _xlfn.NORM.DIST(($B178 - C$7)*C$15, 0, ABS(C$11), TRUE) * 2</f>
        <v>0</v>
      </c>
      <c r="GN178" s="86">
        <f t="shared" si="230"/>
        <v>0</v>
      </c>
      <c r="GO178" s="86">
        <f t="shared" si="230"/>
        <v>0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0</v>
      </c>
      <c r="HA178" s="86">
        <f t="shared" si="230"/>
        <v>1.1047671150711716E-267</v>
      </c>
      <c r="HC178" s="86">
        <f t="shared" si="181"/>
        <v>0</v>
      </c>
      <c r="HD178" s="86">
        <f t="shared" si="181"/>
        <v>0</v>
      </c>
      <c r="HE178" s="86">
        <f t="shared" si="181"/>
        <v>0</v>
      </c>
      <c r="HF178" s="86">
        <f t="shared" si="180"/>
        <v>0</v>
      </c>
      <c r="HG178" s="86">
        <f t="shared" si="180"/>
        <v>0</v>
      </c>
      <c r="HH178" s="86">
        <f t="shared" si="180"/>
        <v>0</v>
      </c>
      <c r="HI178" s="86">
        <f t="shared" si="180"/>
        <v>0</v>
      </c>
      <c r="HJ178" s="86">
        <f t="shared" si="180"/>
        <v>0</v>
      </c>
      <c r="HK178" s="86">
        <f t="shared" si="180"/>
        <v>0</v>
      </c>
      <c r="HL178" s="86">
        <f t="shared" si="180"/>
        <v>0</v>
      </c>
      <c r="HM178" s="86">
        <f t="shared" si="180"/>
        <v>0</v>
      </c>
      <c r="HN178" s="86">
        <f t="shared" si="180"/>
        <v>0</v>
      </c>
      <c r="HO178" s="86">
        <f t="shared" si="226"/>
        <v>0</v>
      </c>
      <c r="HP178" s="86">
        <f t="shared" si="226"/>
        <v>6.2892870739420354E-249</v>
      </c>
      <c r="HQ178" s="86">
        <f t="shared" si="226"/>
        <v>1.2300119055250737E-221</v>
      </c>
      <c r="HS178" s="86">
        <f t="shared" ref="HS178:IG194" si="231" xml:space="preserve"> _xlfn.NORM.DIST($B178, C$9, ABS(C$13), TRUE) * _xlfn.NORM.DIST(($B178 - C$9)*C$17, 0, ABS(C$13), TRUE) * 2</f>
        <v>4.6441912794903362E-8</v>
      </c>
      <c r="HT178" s="86">
        <f t="shared" si="231"/>
        <v>2.7271108363171346E-10</v>
      </c>
      <c r="HU178" s="86">
        <f t="shared" si="231"/>
        <v>9.0017670222770386E-10</v>
      </c>
      <c r="HV178" s="86">
        <f t="shared" si="231"/>
        <v>1.3402320011363672E-11</v>
      </c>
      <c r="HW178" s="86">
        <f t="shared" si="231"/>
        <v>2.7539058695889952E-11</v>
      </c>
      <c r="HX178" s="86">
        <f t="shared" si="231"/>
        <v>7.6494170873433679E-12</v>
      </c>
      <c r="HY178" s="86">
        <f t="shared" si="231"/>
        <v>1.1670112610235916E-11</v>
      </c>
      <c r="HZ178" s="86">
        <f t="shared" si="231"/>
        <v>1.426713668009468E-11</v>
      </c>
      <c r="IA178" s="86">
        <f t="shared" si="231"/>
        <v>4.5590434771951503E-12</v>
      </c>
      <c r="IB178" s="86">
        <f t="shared" si="231"/>
        <v>7.4988422070889954E-13</v>
      </c>
      <c r="IC178" s="86">
        <f t="shared" si="231"/>
        <v>6.7048604943054153E-12</v>
      </c>
      <c r="ID178" s="86">
        <f t="shared" si="231"/>
        <v>5.2514450594817932E-11</v>
      </c>
      <c r="IE178" s="86">
        <f t="shared" si="231"/>
        <v>1.7679659556670379E-10</v>
      </c>
      <c r="IF178" s="86">
        <f t="shared" si="231"/>
        <v>1.2592397569396978E-14</v>
      </c>
      <c r="IG178" s="86">
        <f t="shared" si="231"/>
        <v>3.0044088326999477E-11</v>
      </c>
      <c r="II178" s="86">
        <f t="shared" ref="II178:IW194" si="232" xml:space="preserve"> _xlfn.NORM.DIST($B178, C$10, ABS(C$14), TRUE) * _xlfn.NORM.DIST(($B178 - C$10)*C$18, 0, ABS(C$14), TRUE) * 2</f>
        <v>0.47599511302664865</v>
      </c>
      <c r="IJ178" s="86">
        <f t="shared" si="232"/>
        <v>0.11200214552700508</v>
      </c>
      <c r="IK178" s="86">
        <f t="shared" si="232"/>
        <v>0.3153877819006824</v>
      </c>
      <c r="IL178" s="86">
        <f t="shared" si="232"/>
        <v>1.9233131494899957E-7</v>
      </c>
      <c r="IM178" s="86">
        <f t="shared" si="232"/>
        <v>0.32214796869938167</v>
      </c>
      <c r="IN178" s="86">
        <f t="shared" si="232"/>
        <v>0.22533916568787338</v>
      </c>
      <c r="IO178" s="86">
        <f t="shared" si="232"/>
        <v>0.2560161600954442</v>
      </c>
      <c r="IP178" s="86">
        <f t="shared" si="232"/>
        <v>0.27243850231683175</v>
      </c>
      <c r="IQ178" s="86">
        <f t="shared" si="232"/>
        <v>0.15196946645838882</v>
      </c>
      <c r="IR178" s="86">
        <f t="shared" si="232"/>
        <v>0.18517320377566818</v>
      </c>
      <c r="IS178" s="86">
        <f t="shared" si="232"/>
        <v>0.18184943739432308</v>
      </c>
      <c r="IT178" s="86">
        <f t="shared" si="232"/>
        <v>0.28583171756956888</v>
      </c>
      <c r="IU178" s="86">
        <f t="shared" si="232"/>
        <v>0.40071295669912366</v>
      </c>
      <c r="IV178" s="86">
        <f t="shared" si="232"/>
        <v>0.51294181358511592</v>
      </c>
      <c r="IW178" s="86">
        <f t="shared" si="232"/>
        <v>0.54162026256772666</v>
      </c>
      <c r="IY178" s="86">
        <f t="shared" ref="IY178:JM194" si="233">GM178+HC178+HS178+II178</f>
        <v>0.47599515946856147</v>
      </c>
      <c r="IZ178" s="86">
        <f t="shared" si="233"/>
        <v>0.11200214579971617</v>
      </c>
      <c r="JA178" s="86">
        <f t="shared" si="233"/>
        <v>0.31538778280085911</v>
      </c>
      <c r="JB178" s="86">
        <f t="shared" si="233"/>
        <v>1.9234471726901094E-7</v>
      </c>
      <c r="JC178" s="86">
        <f t="shared" si="233"/>
        <v>0.32214796872692075</v>
      </c>
      <c r="JD178" s="86">
        <f t="shared" si="233"/>
        <v>0.22533916569552279</v>
      </c>
      <c r="JE178" s="86">
        <f t="shared" si="233"/>
        <v>0.25601616010711431</v>
      </c>
      <c r="JF178" s="86">
        <f t="shared" si="233"/>
        <v>0.2724385023310989</v>
      </c>
      <c r="JG178" s="86">
        <f t="shared" si="233"/>
        <v>0.15196946646294787</v>
      </c>
      <c r="JH178" s="86">
        <f t="shared" si="233"/>
        <v>0.18517320377641805</v>
      </c>
      <c r="JI178" s="86">
        <f t="shared" si="233"/>
        <v>0.18184943740102794</v>
      </c>
      <c r="JJ178" s="86">
        <f t="shared" si="233"/>
        <v>0.28583171762208331</v>
      </c>
      <c r="JK178" s="86">
        <f t="shared" si="233"/>
        <v>0.40071295687592023</v>
      </c>
      <c r="JL178" s="86">
        <f t="shared" si="233"/>
        <v>0.51294181358512847</v>
      </c>
      <c r="JM178" s="86">
        <f t="shared" si="233"/>
        <v>0.54162026259777074</v>
      </c>
    </row>
    <row r="179" spans="2:273" x14ac:dyDescent="0.25">
      <c r="B179" s="2">
        <v>152</v>
      </c>
      <c r="C179" s="37">
        <v>81.688999999999993</v>
      </c>
      <c r="D179" s="37">
        <v>82.424999999999997</v>
      </c>
      <c r="E179" s="37">
        <v>82.025000000000006</v>
      </c>
      <c r="F179" s="37">
        <v>82.75</v>
      </c>
      <c r="G179" s="37">
        <v>82.525000000000006</v>
      </c>
      <c r="H179" s="37">
        <v>84.15</v>
      </c>
      <c r="I179" s="37">
        <v>84.85</v>
      </c>
      <c r="J179" s="37">
        <v>83.375</v>
      </c>
      <c r="K179" s="37">
        <v>84.244</v>
      </c>
      <c r="L179" s="37">
        <v>81.122</v>
      </c>
      <c r="M179" s="37">
        <v>85.340999999999994</v>
      </c>
      <c r="N179" s="37">
        <v>85.366</v>
      </c>
      <c r="O179" s="37">
        <v>83.512</v>
      </c>
      <c r="P179" s="37">
        <v>93.415000000000006</v>
      </c>
      <c r="Q179" s="37">
        <v>114.976</v>
      </c>
      <c r="S179" s="4">
        <f t="shared" si="221"/>
        <v>82.473004909998593</v>
      </c>
      <c r="T179" s="4">
        <f t="shared" si="221"/>
        <v>82.475356807513904</v>
      </c>
      <c r="U179" s="4">
        <f t="shared" si="221"/>
        <v>82.305527066788784</v>
      </c>
      <c r="V179" s="4" t="e">
        <f t="shared" si="221"/>
        <v>#N/A</v>
      </c>
      <c r="W179" s="4">
        <f t="shared" si="221"/>
        <v>82.529140985629539</v>
      </c>
      <c r="X179" s="4">
        <f t="shared" si="221"/>
        <v>82.955410357223528</v>
      </c>
      <c r="Y179" s="4">
        <f t="shared" si="221"/>
        <v>82.48100004101498</v>
      </c>
      <c r="Z179" s="4">
        <f t="shared" si="221"/>
        <v>84.940059669147175</v>
      </c>
      <c r="AA179" s="4">
        <f t="shared" si="221"/>
        <v>85.056527270586614</v>
      </c>
      <c r="AB179" s="4">
        <f t="shared" si="221"/>
        <v>84.715103395678838</v>
      </c>
      <c r="AC179" s="4">
        <f t="shared" si="221"/>
        <v>83.683360394658578</v>
      </c>
      <c r="AD179" s="4">
        <f t="shared" si="221"/>
        <v>84.487813823376754</v>
      </c>
      <c r="AE179" s="4">
        <f t="shared" si="221"/>
        <v>86.046769590016865</v>
      </c>
      <c r="AF179" s="4">
        <f t="shared" si="221"/>
        <v>94.024001023206665</v>
      </c>
      <c r="AG179" s="4">
        <f t="shared" si="221"/>
        <v>111.12868766825157</v>
      </c>
      <c r="AI179" s="4">
        <f t="shared" si="222"/>
        <v>-0.7840049099986004</v>
      </c>
      <c r="AJ179" s="4">
        <f t="shared" si="222"/>
        <v>-5.0356807513907142E-2</v>
      </c>
      <c r="AK179" s="4">
        <f t="shared" si="222"/>
        <v>-0.28052706678877826</v>
      </c>
      <c r="AL179" s="4">
        <f t="shared" si="222"/>
        <v>0</v>
      </c>
      <c r="AM179" s="4">
        <f t="shared" si="222"/>
        <v>-4.1409856295331338E-3</v>
      </c>
      <c r="AN179" s="4">
        <f t="shared" si="222"/>
        <v>1.1945896427764779</v>
      </c>
      <c r="AO179" s="4">
        <f t="shared" si="222"/>
        <v>2.3689999589850146</v>
      </c>
      <c r="AP179" s="4">
        <f t="shared" si="222"/>
        <v>-1.5650596691471748</v>
      </c>
      <c r="AQ179" s="4">
        <f t="shared" si="222"/>
        <v>-0.81252727058661378</v>
      </c>
      <c r="AR179" s="4">
        <f t="shared" si="222"/>
        <v>-3.5931033956788383</v>
      </c>
      <c r="AS179" s="4">
        <f t="shared" si="222"/>
        <v>1.6576396053414157</v>
      </c>
      <c r="AT179" s="4">
        <f t="shared" si="222"/>
        <v>0.87818617662324527</v>
      </c>
      <c r="AU179" s="4">
        <f t="shared" si="222"/>
        <v>-2.5347695900168645</v>
      </c>
      <c r="AV179" s="4">
        <f t="shared" si="222"/>
        <v>-0.60900102320665894</v>
      </c>
      <c r="AW179" s="4">
        <f t="shared" si="222"/>
        <v>3.8473123317484266</v>
      </c>
      <c r="AY179" s="2">
        <f t="shared" si="227"/>
        <v>82.473004909998593</v>
      </c>
      <c r="AZ179" s="2">
        <f t="shared" si="227"/>
        <v>82.475355784166595</v>
      </c>
      <c r="BA179" s="2">
        <f t="shared" si="227"/>
        <v>82.294237060230785</v>
      </c>
      <c r="BB179" s="2" t="e">
        <f t="shared" si="227"/>
        <v>#N/A</v>
      </c>
      <c r="BC179" s="2">
        <f t="shared" si="227"/>
        <v>82.5092996334226</v>
      </c>
      <c r="BD179" s="2">
        <f t="shared" si="227"/>
        <v>82.953382126174674</v>
      </c>
      <c r="BE179" s="2">
        <f t="shared" si="227"/>
        <v>82.474069377219081</v>
      </c>
      <c r="BF179" s="2">
        <f t="shared" si="227"/>
        <v>84.930633113336199</v>
      </c>
      <c r="BG179" s="2">
        <f t="shared" si="227"/>
        <v>85.056264184818048</v>
      </c>
      <c r="BH179" s="2">
        <f t="shared" si="227"/>
        <v>84.714128096276511</v>
      </c>
      <c r="BI179" s="2">
        <f t="shared" si="227"/>
        <v>83.682452403326295</v>
      </c>
      <c r="BJ179" s="2">
        <f t="shared" si="227"/>
        <v>84.470124171801388</v>
      </c>
      <c r="BK179" s="2">
        <f t="shared" si="227"/>
        <v>85.879910359841929</v>
      </c>
      <c r="BL179" s="2">
        <f t="shared" si="227"/>
        <v>87.177925472068495</v>
      </c>
      <c r="BM179" s="2">
        <f t="shared" si="227"/>
        <v>91.520291250107519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112.56074102564105</v>
      </c>
      <c r="DL179" s="2">
        <f t="shared" si="223"/>
        <v>106.53631410256413</v>
      </c>
      <c r="DM179" s="2">
        <f t="shared" si="223"/>
        <v>111.11311913696059</v>
      </c>
      <c r="DN179" s="2">
        <f t="shared" si="223"/>
        <v>116.54769699812383</v>
      </c>
      <c r="DO179" s="2">
        <f t="shared" si="223"/>
        <v>102.54216599190285</v>
      </c>
      <c r="DP179" s="2">
        <f t="shared" si="223"/>
        <v>116.29238702265019</v>
      </c>
      <c r="DQ179" s="2">
        <f t="shared" si="223"/>
        <v>114.63716216216213</v>
      </c>
      <c r="DR179" s="2">
        <f t="shared" si="223"/>
        <v>114.74643218623483</v>
      </c>
      <c r="DS179" s="2">
        <f t="shared" si="223"/>
        <v>120.05599595141703</v>
      </c>
      <c r="DT179" s="2">
        <f t="shared" si="223"/>
        <v>117.73378568041726</v>
      </c>
      <c r="DU179" s="2">
        <f t="shared" si="223"/>
        <v>111.27401646423752</v>
      </c>
      <c r="DV179" s="2">
        <f t="shared" si="223"/>
        <v>117.67565587044538</v>
      </c>
      <c r="DW179" s="2">
        <f t="shared" si="223"/>
        <v>119.65497581792317</v>
      </c>
      <c r="DX179" s="2">
        <f t="shared" si="223"/>
        <v>114.78650640113798</v>
      </c>
      <c r="DY179" s="2">
        <f t="shared" si="223"/>
        <v>112.63197883244207</v>
      </c>
      <c r="EA179" s="2">
        <f t="shared" si="213"/>
        <v>82.678150699132104</v>
      </c>
      <c r="EB179" s="2">
        <f t="shared" si="213"/>
        <v>83.85877192982457</v>
      </c>
      <c r="EC179" s="2">
        <f t="shared" si="213"/>
        <v>81.42331911509541</v>
      </c>
      <c r="ED179" s="2">
        <f t="shared" si="213"/>
        <v>78.834220096982747</v>
      </c>
      <c r="EE179" s="2">
        <f t="shared" si="213"/>
        <v>81.701308475397923</v>
      </c>
      <c r="EF179" s="2">
        <f t="shared" si="213"/>
        <v>83.553649486838509</v>
      </c>
      <c r="EG179" s="2">
        <f t="shared" si="213"/>
        <v>81.745004223857904</v>
      </c>
      <c r="EH179" s="2">
        <f t="shared" si="213"/>
        <v>85.767942443298153</v>
      </c>
      <c r="EI179" s="2">
        <f t="shared" si="213"/>
        <v>85.631340659340651</v>
      </c>
      <c r="EJ179" s="2">
        <f t="shared" si="213"/>
        <v>84.84858749807384</v>
      </c>
      <c r="EK179" s="2">
        <f t="shared" si="212"/>
        <v>83.512744943310636</v>
      </c>
      <c r="EL179" s="2">
        <f t="shared" si="179"/>
        <v>84.583631438463215</v>
      </c>
      <c r="EM179" s="2">
        <f t="shared" si="179"/>
        <v>85.333252545856567</v>
      </c>
      <c r="EN179" s="2">
        <f t="shared" si="179"/>
        <v>87.645890063592987</v>
      </c>
      <c r="EO179" s="2">
        <f t="shared" si="179"/>
        <v>92.999370706737139</v>
      </c>
      <c r="EQ179" s="2">
        <f t="shared" si="224"/>
        <v>82.359768330479085</v>
      </c>
      <c r="ER179" s="2">
        <f t="shared" si="224"/>
        <v>82.077227699941886</v>
      </c>
      <c r="ES179" s="2">
        <f t="shared" si="224"/>
        <v>82.681768627675396</v>
      </c>
      <c r="ET179" s="2">
        <f t="shared" si="224"/>
        <v>81.297068655643415</v>
      </c>
      <c r="EU179" s="2">
        <f t="shared" si="224"/>
        <v>82.896528822532431</v>
      </c>
      <c r="EV179" s="2">
        <f t="shared" si="224"/>
        <v>82.703737425346716</v>
      </c>
      <c r="EW179" s="2">
        <f t="shared" si="224"/>
        <v>82.794175816055855</v>
      </c>
      <c r="EX179" s="2">
        <f t="shared" si="224"/>
        <v>84.560230079807468</v>
      </c>
      <c r="EY179" s="2">
        <f t="shared" si="224"/>
        <v>84.845641410492206</v>
      </c>
      <c r="EZ179" s="2">
        <f t="shared" si="224"/>
        <v>84.658891087493998</v>
      </c>
      <c r="FA179" s="2">
        <f t="shared" si="224"/>
        <v>83.747251940337875</v>
      </c>
      <c r="FB179" s="2">
        <f t="shared" si="224"/>
        <v>84.416287064094007</v>
      </c>
      <c r="FC179" s="2">
        <f t="shared" si="224"/>
        <v>86.16765939668926</v>
      </c>
      <c r="FD179" s="2">
        <f t="shared" si="224"/>
        <v>86.844198021203709</v>
      </c>
      <c r="FE179" s="2">
        <f t="shared" si="224"/>
        <v>90.458374564823515</v>
      </c>
      <c r="FG179" s="2">
        <f t="shared" si="225"/>
        <v>0.99996898214866636</v>
      </c>
      <c r="FH179" s="2">
        <f t="shared" si="225"/>
        <v>0.99997025074039469</v>
      </c>
      <c r="FI179" s="2">
        <f t="shared" si="225"/>
        <v>0.99996730341537532</v>
      </c>
      <c r="FJ179" s="2">
        <f t="shared" si="225"/>
        <v>0.99996455823752373</v>
      </c>
      <c r="FK179" s="2">
        <f t="shared" si="225"/>
        <v>0.99996571709218673</v>
      </c>
      <c r="FL179" s="2">
        <f t="shared" si="225"/>
        <v>0.99996469847450087</v>
      </c>
      <c r="FM179" s="2">
        <f t="shared" si="225"/>
        <v>0.99995959742462692</v>
      </c>
      <c r="FN179" s="2">
        <f t="shared" si="225"/>
        <v>0.99996295317983874</v>
      </c>
      <c r="FO179" s="2">
        <f t="shared" si="225"/>
        <v>0.99996057761579638</v>
      </c>
      <c r="FP179" s="2">
        <f t="shared" si="225"/>
        <v>0.9999620464344271</v>
      </c>
      <c r="FQ179" s="2">
        <f t="shared" si="225"/>
        <v>0.99996533202372462</v>
      </c>
      <c r="FR179" s="2">
        <f t="shared" si="225"/>
        <v>0.99996099255489979</v>
      </c>
      <c r="FS179" s="2">
        <f t="shared" si="225"/>
        <v>0.99996042576268329</v>
      </c>
      <c r="FT179" s="2">
        <f t="shared" si="225"/>
        <v>0.99995919458398308</v>
      </c>
      <c r="FU179" s="2">
        <f t="shared" si="225"/>
        <v>0.99995643315876259</v>
      </c>
      <c r="FW179" s="2">
        <f t="shared" si="229"/>
        <v>0.6472490413007318</v>
      </c>
      <c r="FX179" s="2">
        <f t="shared" si="229"/>
        <v>0.77690509308232636</v>
      </c>
      <c r="FY179" s="2">
        <f t="shared" si="229"/>
        <v>0.69128493545439063</v>
      </c>
      <c r="FZ179" s="2">
        <f t="shared" si="229"/>
        <v>0.96746988816587953</v>
      </c>
      <c r="GA179" s="2">
        <f t="shared" si="229"/>
        <v>0.67542079145749434</v>
      </c>
      <c r="GB179" s="2">
        <f t="shared" si="229"/>
        <v>0.70762978346975502</v>
      </c>
      <c r="GC179" s="2">
        <f t="shared" si="229"/>
        <v>0.69362936518928353</v>
      </c>
      <c r="GD179" s="2">
        <f t="shared" si="229"/>
        <v>0.69419086547794373</v>
      </c>
      <c r="GE179" s="2">
        <f t="shared" si="229"/>
        <v>0.73365677433758314</v>
      </c>
      <c r="GF179" s="2">
        <f t="shared" si="229"/>
        <v>0.71539314796783326</v>
      </c>
      <c r="GG179" s="2">
        <f t="shared" si="229"/>
        <v>0.71957355239852983</v>
      </c>
      <c r="GH179" s="2">
        <f t="shared" si="229"/>
        <v>0.68599917039838609</v>
      </c>
      <c r="GI179" s="2">
        <f t="shared" si="229"/>
        <v>0.6535175944676137</v>
      </c>
      <c r="GJ179" s="2">
        <f t="shared" si="229"/>
        <v>0.58510257163977142</v>
      </c>
      <c r="GK179" s="2">
        <f t="shared" si="229"/>
        <v>0.58242307532052195</v>
      </c>
      <c r="GM179" s="86">
        <f t="shared" si="230"/>
        <v>0</v>
      </c>
      <c r="GN179" s="86">
        <f t="shared" si="230"/>
        <v>0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1.8884152532105387E-273</v>
      </c>
      <c r="HC179" s="86">
        <f t="shared" si="181"/>
        <v>0</v>
      </c>
      <c r="HD179" s="86">
        <f t="shared" si="181"/>
        <v>0</v>
      </c>
      <c r="HE179" s="86">
        <f t="shared" si="181"/>
        <v>0</v>
      </c>
      <c r="HF179" s="86">
        <f t="shared" si="180"/>
        <v>0</v>
      </c>
      <c r="HG179" s="86">
        <f t="shared" si="180"/>
        <v>0</v>
      </c>
      <c r="HH179" s="86">
        <f t="shared" si="180"/>
        <v>0</v>
      </c>
      <c r="HI179" s="86">
        <f t="shared" si="180"/>
        <v>0</v>
      </c>
      <c r="HJ179" s="86">
        <f t="shared" si="180"/>
        <v>0</v>
      </c>
      <c r="HK179" s="86">
        <f t="shared" si="180"/>
        <v>0</v>
      </c>
      <c r="HL179" s="86">
        <f t="shared" si="180"/>
        <v>0</v>
      </c>
      <c r="HM179" s="86">
        <f t="shared" si="180"/>
        <v>0</v>
      </c>
      <c r="HN179" s="86">
        <f t="shared" si="180"/>
        <v>0</v>
      </c>
      <c r="HO179" s="86">
        <f t="shared" si="226"/>
        <v>0</v>
      </c>
      <c r="HP179" s="86">
        <f t="shared" si="226"/>
        <v>4.4606288174746454E-256</v>
      </c>
      <c r="HQ179" s="86">
        <f t="shared" si="226"/>
        <v>6.4417637430279816E-228</v>
      </c>
      <c r="HS179" s="86">
        <f t="shared" si="231"/>
        <v>1.8727351440165557E-8</v>
      </c>
      <c r="HT179" s="86">
        <f t="shared" si="231"/>
        <v>9.2018064745951428E-11</v>
      </c>
      <c r="HU179" s="86">
        <f t="shared" si="231"/>
        <v>3.0697243274741128E-10</v>
      </c>
      <c r="HV179" s="86">
        <f t="shared" si="231"/>
        <v>3.5353464040559297E-12</v>
      </c>
      <c r="HW179" s="86">
        <f t="shared" si="231"/>
        <v>7.6558792276193848E-12</v>
      </c>
      <c r="HX179" s="86">
        <f t="shared" si="231"/>
        <v>2.0703254774053083E-12</v>
      </c>
      <c r="HY179" s="86">
        <f t="shared" si="231"/>
        <v>3.1006123947388028E-12</v>
      </c>
      <c r="HZ179" s="86">
        <f t="shared" si="231"/>
        <v>4.0085433648951497E-12</v>
      </c>
      <c r="IA179" s="86">
        <f t="shared" si="231"/>
        <v>1.1915185098864604E-12</v>
      </c>
      <c r="IB179" s="86">
        <f t="shared" si="231"/>
        <v>1.80190024986406E-13</v>
      </c>
      <c r="IC179" s="86">
        <f t="shared" si="231"/>
        <v>1.7474967133565238E-12</v>
      </c>
      <c r="ID179" s="86">
        <f t="shared" si="231"/>
        <v>1.4777425303326141E-11</v>
      </c>
      <c r="IE179" s="86">
        <f t="shared" si="231"/>
        <v>5.2301593827646165E-11</v>
      </c>
      <c r="IF179" s="86">
        <f t="shared" si="231"/>
        <v>1.6116078890698016E-15</v>
      </c>
      <c r="IG179" s="86">
        <f t="shared" si="231"/>
        <v>6.5939714731266565E-12</v>
      </c>
      <c r="II179" s="86">
        <f t="shared" si="232"/>
        <v>0.41477142232218039</v>
      </c>
      <c r="IJ179" s="86">
        <f t="shared" si="232"/>
        <v>8.617851847603121E-2</v>
      </c>
      <c r="IK179" s="86">
        <f t="shared" si="232"/>
        <v>0.25826004217918713</v>
      </c>
      <c r="IL179" s="86">
        <f t="shared" si="232"/>
        <v>8.7035818282951066E-8</v>
      </c>
      <c r="IM179" s="86">
        <f t="shared" si="232"/>
        <v>0.25895807875281607</v>
      </c>
      <c r="IN179" s="86">
        <f t="shared" si="232"/>
        <v>0.17607883692152548</v>
      </c>
      <c r="IO179" s="86">
        <f t="shared" si="232"/>
        <v>0.20087903166867266</v>
      </c>
      <c r="IP179" s="86">
        <f t="shared" si="232"/>
        <v>0.21686912641487119</v>
      </c>
      <c r="IQ179" s="86">
        <f t="shared" si="232"/>
        <v>0.11507626398835458</v>
      </c>
      <c r="IR179" s="86">
        <f t="shared" si="232"/>
        <v>0.14105124882168821</v>
      </c>
      <c r="IS179" s="86">
        <f t="shared" si="232"/>
        <v>0.13900110139951488</v>
      </c>
      <c r="IT179" s="86">
        <f t="shared" si="232"/>
        <v>0.22705056492469591</v>
      </c>
      <c r="IU179" s="86">
        <f t="shared" si="232"/>
        <v>0.33091950966655875</v>
      </c>
      <c r="IV179" s="86">
        <f t="shared" si="232"/>
        <v>0.48219854393577677</v>
      </c>
      <c r="IW179" s="86">
        <f t="shared" si="232"/>
        <v>0.53184863355425249</v>
      </c>
      <c r="IY179" s="86">
        <f t="shared" si="233"/>
        <v>0.41477144104953184</v>
      </c>
      <c r="IZ179" s="86">
        <f t="shared" si="233"/>
        <v>8.617851856804927E-2</v>
      </c>
      <c r="JA179" s="86">
        <f t="shared" si="233"/>
        <v>0.25826004248615958</v>
      </c>
      <c r="JB179" s="86">
        <f t="shared" si="233"/>
        <v>8.7039353629355127E-8</v>
      </c>
      <c r="JC179" s="86">
        <f t="shared" si="233"/>
        <v>0.25895807876047194</v>
      </c>
      <c r="JD179" s="86">
        <f t="shared" si="233"/>
        <v>0.1760788369235958</v>
      </c>
      <c r="JE179" s="86">
        <f t="shared" si="233"/>
        <v>0.20087903167177326</v>
      </c>
      <c r="JF179" s="86">
        <f t="shared" si="233"/>
        <v>0.21686912641887973</v>
      </c>
      <c r="JG179" s="86">
        <f t="shared" si="233"/>
        <v>0.1150762639895461</v>
      </c>
      <c r="JH179" s="86">
        <f t="shared" si="233"/>
        <v>0.1410512488218684</v>
      </c>
      <c r="JI179" s="86">
        <f t="shared" si="233"/>
        <v>0.13900110140126237</v>
      </c>
      <c r="JJ179" s="86">
        <f t="shared" si="233"/>
        <v>0.22705056493947334</v>
      </c>
      <c r="JK179" s="86">
        <f t="shared" si="233"/>
        <v>0.33091950971886036</v>
      </c>
      <c r="JL179" s="86">
        <f t="shared" si="233"/>
        <v>0.48219854393577838</v>
      </c>
      <c r="JM179" s="86">
        <f t="shared" si="233"/>
        <v>0.53184863356084644</v>
      </c>
    </row>
    <row r="180" spans="2:273" x14ac:dyDescent="0.25">
      <c r="B180" s="2">
        <v>153</v>
      </c>
      <c r="C180" s="37">
        <v>83.466999999999999</v>
      </c>
      <c r="D180" s="37">
        <v>79.349999999999994</v>
      </c>
      <c r="E180" s="37">
        <v>81.875</v>
      </c>
      <c r="F180" s="37">
        <v>80.375</v>
      </c>
      <c r="G180" s="37">
        <v>81.775000000000006</v>
      </c>
      <c r="H180" s="37">
        <v>83.424999999999997</v>
      </c>
      <c r="I180" s="37">
        <v>81.224999999999994</v>
      </c>
      <c r="J180" s="37">
        <v>84.625</v>
      </c>
      <c r="K180" s="37">
        <v>86.049000000000007</v>
      </c>
      <c r="L180" s="37">
        <v>84.512</v>
      </c>
      <c r="M180" s="37">
        <v>84.171000000000006</v>
      </c>
      <c r="N180" s="37">
        <v>79.462999999999994</v>
      </c>
      <c r="O180" s="37">
        <v>82.316999999999993</v>
      </c>
      <c r="P180" s="37">
        <v>92.805000000000007</v>
      </c>
      <c r="Q180" s="37">
        <v>105.70699999999999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82.352299378090123</v>
      </c>
      <c r="T180" s="4">
        <f t="shared" si="234"/>
        <v>82.306814807616988</v>
      </c>
      <c r="U180" s="4">
        <f t="shared" si="234"/>
        <v>82.190197704365616</v>
      </c>
      <c r="V180" s="4" t="e">
        <f t="shared" si="234"/>
        <v>#N/A</v>
      </c>
      <c r="W180" s="4">
        <f t="shared" si="234"/>
        <v>82.425231855620382</v>
      </c>
      <c r="X180" s="4">
        <f t="shared" si="234"/>
        <v>82.827297544858439</v>
      </c>
      <c r="Y180" s="4">
        <f t="shared" si="234"/>
        <v>82.354953025417686</v>
      </c>
      <c r="Z180" s="4">
        <f t="shared" si="234"/>
        <v>84.805520812639045</v>
      </c>
      <c r="AA180" s="4">
        <f t="shared" si="234"/>
        <v>84.919023582288148</v>
      </c>
      <c r="AB180" s="4">
        <f t="shared" si="234"/>
        <v>84.582607076675075</v>
      </c>
      <c r="AC180" s="4">
        <f t="shared" si="234"/>
        <v>83.541396607946893</v>
      </c>
      <c r="AD180" s="4">
        <f t="shared" si="234"/>
        <v>84.33595509354727</v>
      </c>
      <c r="AE180" s="4">
        <f t="shared" si="234"/>
        <v>85.825076338406717</v>
      </c>
      <c r="AF180" s="4">
        <f t="shared" si="234"/>
        <v>91.788861584031565</v>
      </c>
      <c r="AG180" s="4">
        <f t="shared" si="234"/>
        <v>106.48368023150785</v>
      </c>
      <c r="AI180" s="4">
        <f t="shared" ref="AI180:AW196" si="235">IF(OR($B180 &lt; C$230, $B180 &gt; C$233), 0, C180-S180)</f>
        <v>1.1147006219098756</v>
      </c>
      <c r="AJ180" s="4">
        <f t="shared" si="235"/>
        <v>-2.9568148076169933</v>
      </c>
      <c r="AK180" s="4">
        <f t="shared" si="235"/>
        <v>-0.315197704365616</v>
      </c>
      <c r="AL180" s="4">
        <f t="shared" si="235"/>
        <v>0</v>
      </c>
      <c r="AM180" s="4">
        <f t="shared" si="235"/>
        <v>-0.65023185562037611</v>
      </c>
      <c r="AN180" s="4">
        <f t="shared" si="235"/>
        <v>0.59770245514155818</v>
      </c>
      <c r="AO180" s="4">
        <f t="shared" si="235"/>
        <v>-1.1299530254176915</v>
      </c>
      <c r="AP180" s="4">
        <f t="shared" si="235"/>
        <v>-0.1805208126390454</v>
      </c>
      <c r="AQ180" s="4">
        <f t="shared" si="235"/>
        <v>1.129976417711859</v>
      </c>
      <c r="AR180" s="4">
        <f t="shared" si="235"/>
        <v>-7.0607076675074154E-2</v>
      </c>
      <c r="AS180" s="4">
        <f t="shared" si="235"/>
        <v>0.629603392053113</v>
      </c>
      <c r="AT180" s="4">
        <f t="shared" si="235"/>
        <v>-4.8729550935472759</v>
      </c>
      <c r="AU180" s="4">
        <f t="shared" si="235"/>
        <v>-3.5080763384067239</v>
      </c>
      <c r="AV180" s="4">
        <f t="shared" si="235"/>
        <v>1.0161384159684417</v>
      </c>
      <c r="AW180" s="4">
        <f t="shared" si="235"/>
        <v>-0.77668023150785359</v>
      </c>
      <c r="AY180" s="2">
        <f t="shared" si="227"/>
        <v>82.352299378090123</v>
      </c>
      <c r="AZ180" s="2">
        <f t="shared" si="227"/>
        <v>82.306814622372869</v>
      </c>
      <c r="BA180" s="2">
        <f t="shared" si="227"/>
        <v>82.186784703602697</v>
      </c>
      <c r="BB180" s="2" t="e">
        <f t="shared" si="227"/>
        <v>#N/A</v>
      </c>
      <c r="BC180" s="2">
        <f t="shared" si="227"/>
        <v>82.419925382344402</v>
      </c>
      <c r="BD180" s="2">
        <f t="shared" si="227"/>
        <v>82.826862668571493</v>
      </c>
      <c r="BE180" s="2">
        <f t="shared" si="227"/>
        <v>82.353405450871932</v>
      </c>
      <c r="BF180" s="2">
        <f t="shared" si="227"/>
        <v>84.803186154327847</v>
      </c>
      <c r="BG180" s="2">
        <f t="shared" si="227"/>
        <v>84.918979932844138</v>
      </c>
      <c r="BH180" s="2">
        <f t="shared" si="227"/>
        <v>84.582435231500597</v>
      </c>
      <c r="BI180" s="2">
        <f t="shared" si="227"/>
        <v>83.541232980559315</v>
      </c>
      <c r="BJ180" s="2">
        <f t="shared" si="227"/>
        <v>84.331619643463682</v>
      </c>
      <c r="BK180" s="2">
        <f t="shared" si="227"/>
        <v>85.771967749203711</v>
      </c>
      <c r="BL180" s="2">
        <f t="shared" si="227"/>
        <v>87.053366341242324</v>
      </c>
      <c r="BM180" s="2">
        <f t="shared" si="227"/>
        <v>91.408717617399844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112.65627908232122</v>
      </c>
      <c r="DL180" s="2">
        <f t="shared" si="236"/>
        <v>106.57403171390017</v>
      </c>
      <c r="DM180" s="2">
        <f t="shared" si="236"/>
        <v>111.19354362101313</v>
      </c>
      <c r="DN180" s="2">
        <f t="shared" si="236"/>
        <v>116.66008442776734</v>
      </c>
      <c r="DO180" s="2">
        <f t="shared" si="236"/>
        <v>102.56846153846155</v>
      </c>
      <c r="DP180" s="2">
        <f t="shared" si="236"/>
        <v>116.42890359995624</v>
      </c>
      <c r="DQ180" s="2">
        <f t="shared" si="236"/>
        <v>114.75450450450448</v>
      </c>
      <c r="DR180" s="2">
        <f t="shared" si="236"/>
        <v>114.85759109311742</v>
      </c>
      <c r="DS180" s="2">
        <f t="shared" si="236"/>
        <v>120.18815340846922</v>
      </c>
      <c r="DT180" s="2">
        <f t="shared" si="236"/>
        <v>117.83340066382172</v>
      </c>
      <c r="DU180" s="2">
        <f t="shared" si="236"/>
        <v>111.33575512820512</v>
      </c>
      <c r="DV180" s="2">
        <f t="shared" si="236"/>
        <v>117.79620757194445</v>
      </c>
      <c r="DW180" s="2">
        <f t="shared" si="236"/>
        <v>119.77806970128023</v>
      </c>
      <c r="DX180" s="2">
        <f t="shared" si="236"/>
        <v>114.88403745851114</v>
      </c>
      <c r="DY180" s="2">
        <f t="shared" si="236"/>
        <v>112.72535216131908</v>
      </c>
      <c r="EA180" s="2">
        <f t="shared" si="213"/>
        <v>82.568094720347148</v>
      </c>
      <c r="EB180" s="2">
        <f t="shared" si="213"/>
        <v>83.741692466460279</v>
      </c>
      <c r="EC180" s="2">
        <f t="shared" si="213"/>
        <v>81.275400520532088</v>
      </c>
      <c r="ED180" s="2">
        <f t="shared" si="213"/>
        <v>78.653076018808775</v>
      </c>
      <c r="EE180" s="2">
        <f t="shared" si="213"/>
        <v>81.57276440171286</v>
      </c>
      <c r="EF180" s="2">
        <f t="shared" si="213"/>
        <v>83.454385728932976</v>
      </c>
      <c r="EG180" s="2">
        <f t="shared" si="213"/>
        <v>81.590286190931465</v>
      </c>
      <c r="EH180" s="2">
        <f t="shared" si="213"/>
        <v>85.679806542268679</v>
      </c>
      <c r="EI180" s="2">
        <f t="shared" si="213"/>
        <v>85.519034094111007</v>
      </c>
      <c r="EJ180" s="2">
        <f t="shared" si="213"/>
        <v>84.723052955981288</v>
      </c>
      <c r="EK180" s="2">
        <f t="shared" si="212"/>
        <v>83.364122358276617</v>
      </c>
      <c r="EL180" s="2">
        <f t="shared" si="179"/>
        <v>84.450688170734622</v>
      </c>
      <c r="EM180" s="2">
        <f t="shared" si="179"/>
        <v>85.197644825760648</v>
      </c>
      <c r="EN180" s="2">
        <f t="shared" si="179"/>
        <v>87.548165898251185</v>
      </c>
      <c r="EO180" s="2">
        <f t="shared" si="179"/>
        <v>92.971690719947176</v>
      </c>
      <c r="EQ180" s="2">
        <f t="shared" ref="EQ180:FE196" si="237">CU$228*$B180+CU$229</f>
        <v>82.243764897038545</v>
      </c>
      <c r="ER180" s="2">
        <f t="shared" si="237"/>
        <v>81.930250348186206</v>
      </c>
      <c r="ES180" s="2">
        <f t="shared" si="237"/>
        <v>82.556724276067285</v>
      </c>
      <c r="ET180" s="2">
        <f t="shared" si="237"/>
        <v>81.156558531032829</v>
      </c>
      <c r="EU180" s="2">
        <f t="shared" si="237"/>
        <v>82.790270324313013</v>
      </c>
      <c r="EV180" s="2">
        <f t="shared" si="237"/>
        <v>82.588941529093603</v>
      </c>
      <c r="EW180" s="2">
        <f t="shared" si="237"/>
        <v>82.65909697503227</v>
      </c>
      <c r="EX180" s="2">
        <f t="shared" si="237"/>
        <v>84.449609293244194</v>
      </c>
      <c r="EY180" s="2">
        <f t="shared" si="237"/>
        <v>84.718647597269666</v>
      </c>
      <c r="EZ180" s="2">
        <f t="shared" si="237"/>
        <v>84.529853289609235</v>
      </c>
      <c r="FA180" s="2">
        <f t="shared" si="237"/>
        <v>83.60298318373809</v>
      </c>
      <c r="FB180" s="2">
        <f t="shared" si="237"/>
        <v>84.280232680303385</v>
      </c>
      <c r="FC180" s="2">
        <f t="shared" si="237"/>
        <v>86.047818844187901</v>
      </c>
      <c r="FD180" s="2">
        <f t="shared" si="237"/>
        <v>86.731699929594285</v>
      </c>
      <c r="FE180" s="2">
        <f t="shared" si="237"/>
        <v>90.385422980835827</v>
      </c>
      <c r="FG180" s="2">
        <f t="shared" ref="FG180:FU196" si="238">POWER(10,($B180-C$231)/C$229)/(1+POWER(10,($B180-C$231)/C$229))</f>
        <v>0.99997171130616369</v>
      </c>
      <c r="FH180" s="2">
        <f t="shared" si="238"/>
        <v>0.9999728682817568</v>
      </c>
      <c r="FI180" s="2">
        <f t="shared" si="238"/>
        <v>0.9999701802746227</v>
      </c>
      <c r="FJ180" s="2">
        <f t="shared" si="238"/>
        <v>0.99996767662765562</v>
      </c>
      <c r="FK180" s="2">
        <f t="shared" si="238"/>
        <v>0.99996873352215365</v>
      </c>
      <c r="FL180" s="2">
        <f t="shared" si="238"/>
        <v>0.99996780452609491</v>
      </c>
      <c r="FM180" s="2">
        <f t="shared" si="238"/>
        <v>0.99996315228232857</v>
      </c>
      <c r="FN180" s="2">
        <f t="shared" si="238"/>
        <v>0.99996621278831255</v>
      </c>
      <c r="FO180" s="2">
        <f t="shared" si="238"/>
        <v>0.99996404623357871</v>
      </c>
      <c r="FP180" s="2">
        <f t="shared" si="238"/>
        <v>0.99996538582121119</v>
      </c>
      <c r="FQ180" s="2">
        <f t="shared" si="238"/>
        <v>0.99996838233341157</v>
      </c>
      <c r="FR180" s="2">
        <f t="shared" si="238"/>
        <v>0.99996442466515023</v>
      </c>
      <c r="FS180" s="2">
        <f t="shared" si="238"/>
        <v>0.99996390774093091</v>
      </c>
      <c r="FT180" s="2">
        <f t="shared" si="238"/>
        <v>0.99996278488466972</v>
      </c>
      <c r="FU180" s="2">
        <f t="shared" si="238"/>
        <v>0.99996026641623992</v>
      </c>
      <c r="FW180" s="2">
        <f t="shared" si="229"/>
        <v>0.66798204211514645</v>
      </c>
      <c r="FX180" s="2">
        <f t="shared" si="229"/>
        <v>0.79246105089487751</v>
      </c>
      <c r="FY180" s="2">
        <f t="shared" si="229"/>
        <v>0.71058702246509897</v>
      </c>
      <c r="FZ180" s="2">
        <f t="shared" si="229"/>
        <v>0.9702470235395384</v>
      </c>
      <c r="GA180" s="2">
        <f t="shared" si="229"/>
        <v>0.6952775369866917</v>
      </c>
      <c r="GB180" s="2">
        <f t="shared" si="229"/>
        <v>0.72631452230865812</v>
      </c>
      <c r="GC180" s="2">
        <f t="shared" si="229"/>
        <v>0.71284575859537058</v>
      </c>
      <c r="GD180" s="2">
        <f t="shared" si="229"/>
        <v>0.71338659277602856</v>
      </c>
      <c r="GE180" s="2">
        <f t="shared" si="229"/>
        <v>0.75126285745413812</v>
      </c>
      <c r="GF180" s="2">
        <f t="shared" si="229"/>
        <v>0.73376840984298863</v>
      </c>
      <c r="GG180" s="2">
        <f t="shared" si="229"/>
        <v>0.73777784273909852</v>
      </c>
      <c r="GH180" s="2">
        <f t="shared" si="229"/>
        <v>0.7054909465523187</v>
      </c>
      <c r="GI180" s="2">
        <f t="shared" si="229"/>
        <v>0.67406769128263055</v>
      </c>
      <c r="GJ180" s="2">
        <f t="shared" si="229"/>
        <v>0.60727193006863323</v>
      </c>
      <c r="GK180" s="2">
        <f t="shared" si="229"/>
        <v>0.60463886343263629</v>
      </c>
      <c r="GM180" s="86">
        <f t="shared" si="230"/>
        <v>0</v>
      </c>
      <c r="GN180" s="86">
        <f t="shared" si="230"/>
        <v>0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2.7993973888681921E-279</v>
      </c>
      <c r="HC180" s="86">
        <f t="shared" si="181"/>
        <v>0</v>
      </c>
      <c r="HD180" s="86">
        <f t="shared" si="181"/>
        <v>0</v>
      </c>
      <c r="HE180" s="86">
        <f t="shared" si="181"/>
        <v>0</v>
      </c>
      <c r="HF180" s="86">
        <f t="shared" si="180"/>
        <v>0</v>
      </c>
      <c r="HG180" s="86">
        <f t="shared" si="180"/>
        <v>0</v>
      </c>
      <c r="HH180" s="86">
        <f t="shared" si="180"/>
        <v>0</v>
      </c>
      <c r="HI180" s="86">
        <f t="shared" si="180"/>
        <v>0</v>
      </c>
      <c r="HJ180" s="86">
        <f t="shared" si="180"/>
        <v>0</v>
      </c>
      <c r="HK180" s="86">
        <f t="shared" si="180"/>
        <v>0</v>
      </c>
      <c r="HL180" s="86">
        <f t="shared" si="180"/>
        <v>0</v>
      </c>
      <c r="HM180" s="86">
        <f t="shared" si="180"/>
        <v>0</v>
      </c>
      <c r="HN180" s="86">
        <f t="shared" si="180"/>
        <v>0</v>
      </c>
      <c r="HO180" s="86">
        <f t="shared" si="226"/>
        <v>0</v>
      </c>
      <c r="HP180" s="86">
        <f t="shared" si="226"/>
        <v>2.5019982217262917E-263</v>
      </c>
      <c r="HQ180" s="86">
        <f t="shared" si="226"/>
        <v>2.7522050794179971E-234</v>
      </c>
      <c r="HS180" s="86">
        <f t="shared" si="231"/>
        <v>7.3682690282116945E-9</v>
      </c>
      <c r="HT180" s="86">
        <f t="shared" si="231"/>
        <v>3.0222575053801643E-11</v>
      </c>
      <c r="HU180" s="86">
        <f t="shared" si="231"/>
        <v>1.0179692371862767E-10</v>
      </c>
      <c r="HV180" s="86">
        <f t="shared" si="231"/>
        <v>8.9998083547980164E-13</v>
      </c>
      <c r="HW180" s="86">
        <f t="shared" si="231"/>
        <v>2.057559324122598E-12</v>
      </c>
      <c r="HX180" s="86">
        <f t="shared" si="231"/>
        <v>5.4187900294709673E-13</v>
      </c>
      <c r="HY180" s="86">
        <f t="shared" si="231"/>
        <v>7.9545593721715331E-13</v>
      </c>
      <c r="HZ180" s="86">
        <f t="shared" si="231"/>
        <v>1.090340869298126E-12</v>
      </c>
      <c r="IA180" s="86">
        <f t="shared" si="231"/>
        <v>3.0081690586104175E-13</v>
      </c>
      <c r="IB180" s="86">
        <f t="shared" si="231"/>
        <v>4.1745309545806263E-14</v>
      </c>
      <c r="IC180" s="86">
        <f t="shared" si="231"/>
        <v>4.396763317654239E-13</v>
      </c>
      <c r="ID180" s="86">
        <f t="shared" si="231"/>
        <v>4.0189870749429814E-12</v>
      </c>
      <c r="IE180" s="86">
        <f t="shared" si="231"/>
        <v>1.4967761218274369E-11</v>
      </c>
      <c r="IF180" s="86">
        <f t="shared" si="231"/>
        <v>1.9314110380698787E-16</v>
      </c>
      <c r="IG180" s="86">
        <f t="shared" si="231"/>
        <v>1.3801937233658146E-12</v>
      </c>
      <c r="II180" s="86">
        <f t="shared" si="232"/>
        <v>0.35359220466323865</v>
      </c>
      <c r="IJ180" s="86">
        <f t="shared" si="232"/>
        <v>6.5391702763137077E-2</v>
      </c>
      <c r="IK180" s="86">
        <f t="shared" si="232"/>
        <v>0.20817296048775302</v>
      </c>
      <c r="IL180" s="86">
        <f t="shared" si="232"/>
        <v>3.8587350991136518E-8</v>
      </c>
      <c r="IM180" s="86">
        <f t="shared" si="232"/>
        <v>0.20423189203189851</v>
      </c>
      <c r="IN180" s="86">
        <f t="shared" si="232"/>
        <v>0.13524099299763243</v>
      </c>
      <c r="IO180" s="86">
        <f t="shared" si="232"/>
        <v>0.15476325402000615</v>
      </c>
      <c r="IP180" s="86">
        <f t="shared" si="232"/>
        <v>0.16969557511845038</v>
      </c>
      <c r="IQ180" s="86">
        <f t="shared" si="232"/>
        <v>8.5614122104294629E-2</v>
      </c>
      <c r="IR180" s="86">
        <f t="shared" si="232"/>
        <v>0.10546491725603326</v>
      </c>
      <c r="IS180" s="86">
        <f t="shared" si="232"/>
        <v>0.10435815814631626</v>
      </c>
      <c r="IT180" s="86">
        <f t="shared" si="232"/>
        <v>0.17708767095652844</v>
      </c>
      <c r="IU180" s="86">
        <f t="shared" si="232"/>
        <v>0.26726893611377034</v>
      </c>
      <c r="IV180" s="86">
        <f t="shared" si="232"/>
        <v>0.43804523080607349</v>
      </c>
      <c r="IW180" s="86">
        <f t="shared" si="232"/>
        <v>0.50962273151679061</v>
      </c>
      <c r="IY180" s="86">
        <f t="shared" si="233"/>
        <v>0.3535922120315077</v>
      </c>
      <c r="IZ180" s="86">
        <f t="shared" si="233"/>
        <v>6.5391702793359652E-2</v>
      </c>
      <c r="JA180" s="86">
        <f t="shared" si="233"/>
        <v>0.20817296058954995</v>
      </c>
      <c r="JB180" s="86">
        <f t="shared" si="233"/>
        <v>3.8588250971971996E-8</v>
      </c>
      <c r="JC180" s="86">
        <f t="shared" si="233"/>
        <v>0.20423189203395606</v>
      </c>
      <c r="JD180" s="86">
        <f t="shared" si="233"/>
        <v>0.1352409929981743</v>
      </c>
      <c r="JE180" s="86">
        <f t="shared" si="233"/>
        <v>0.1547632540208016</v>
      </c>
      <c r="JF180" s="86">
        <f t="shared" si="233"/>
        <v>0.16969557511954073</v>
      </c>
      <c r="JG180" s="86">
        <f t="shared" si="233"/>
        <v>8.5614122104595444E-2</v>
      </c>
      <c r="JH180" s="86">
        <f t="shared" si="233"/>
        <v>0.105464917256075</v>
      </c>
      <c r="JI180" s="86">
        <f t="shared" si="233"/>
        <v>0.10435815814675593</v>
      </c>
      <c r="JJ180" s="86">
        <f t="shared" si="233"/>
        <v>0.17708767096054742</v>
      </c>
      <c r="JK180" s="86">
        <f t="shared" si="233"/>
        <v>0.26726893612873809</v>
      </c>
      <c r="JL180" s="86">
        <f t="shared" si="233"/>
        <v>0.43804523080607366</v>
      </c>
      <c r="JM180" s="86">
        <f t="shared" si="233"/>
        <v>0.50962273151817084</v>
      </c>
    </row>
    <row r="181" spans="2:273" x14ac:dyDescent="0.25">
      <c r="B181" s="2">
        <v>154</v>
      </c>
      <c r="C181" s="37">
        <v>81.822000000000003</v>
      </c>
      <c r="D181" s="37">
        <v>81.474999999999994</v>
      </c>
      <c r="E181" s="37">
        <v>81.650000000000006</v>
      </c>
      <c r="F181" s="37">
        <v>81.875</v>
      </c>
      <c r="G181" s="37">
        <v>82.875</v>
      </c>
      <c r="H181" s="37">
        <v>80.575000000000003</v>
      </c>
      <c r="I181" s="37">
        <v>82.525000000000006</v>
      </c>
      <c r="J181" s="37">
        <v>86.625</v>
      </c>
      <c r="K181" s="37">
        <v>84.024000000000001</v>
      </c>
      <c r="L181" s="37">
        <v>81.927000000000007</v>
      </c>
      <c r="M181" s="37">
        <v>80.659000000000006</v>
      </c>
      <c r="N181" s="37">
        <v>83.22</v>
      </c>
      <c r="O181" s="37">
        <v>84.39</v>
      </c>
      <c r="P181" s="37">
        <v>91.537000000000006</v>
      </c>
      <c r="Q181" s="37">
        <v>99.39</v>
      </c>
      <c r="S181" s="4">
        <f t="shared" si="234"/>
        <v>82.23156189705729</v>
      </c>
      <c r="T181" s="4">
        <f t="shared" si="234"/>
        <v>82.138849420213518</v>
      </c>
      <c r="U181" s="4">
        <f t="shared" si="234"/>
        <v>82.080179848770115</v>
      </c>
      <c r="V181" s="4" t="e">
        <f t="shared" si="234"/>
        <v>#N/A</v>
      </c>
      <c r="W181" s="4">
        <f t="shared" si="234"/>
        <v>82.331799962799792</v>
      </c>
      <c r="X181" s="4">
        <f t="shared" si="234"/>
        <v>82.700522945829874</v>
      </c>
      <c r="Y181" s="4">
        <f t="shared" si="234"/>
        <v>82.232998633301705</v>
      </c>
      <c r="Z181" s="4">
        <f t="shared" si="234"/>
        <v>84.676312885422632</v>
      </c>
      <c r="AA181" s="4">
        <f t="shared" si="234"/>
        <v>84.781842434844663</v>
      </c>
      <c r="AB181" s="4">
        <f t="shared" si="234"/>
        <v>84.450800071453983</v>
      </c>
      <c r="AC181" s="4">
        <f t="shared" si="234"/>
        <v>83.400014069271094</v>
      </c>
      <c r="AD181" s="4">
        <f t="shared" si="234"/>
        <v>84.194046319546715</v>
      </c>
      <c r="AE181" s="4">
        <f t="shared" si="234"/>
        <v>85.6787955963717</v>
      </c>
      <c r="AF181" s="4">
        <f t="shared" si="234"/>
        <v>90.006211058634634</v>
      </c>
      <c r="AG181" s="4">
        <f t="shared" si="234"/>
        <v>102.38527249603077</v>
      </c>
      <c r="AI181" s="4">
        <f t="shared" si="235"/>
        <v>-0.40956189705728718</v>
      </c>
      <c r="AJ181" s="4">
        <f t="shared" si="235"/>
        <v>-0.66384942021352344</v>
      </c>
      <c r="AK181" s="4">
        <f t="shared" si="235"/>
        <v>-0.43017984877010917</v>
      </c>
      <c r="AL181" s="4">
        <f t="shared" si="235"/>
        <v>0</v>
      </c>
      <c r="AM181" s="4">
        <f t="shared" si="235"/>
        <v>0.54320003720020793</v>
      </c>
      <c r="AN181" s="4">
        <f t="shared" si="235"/>
        <v>-2.1255229458298714</v>
      </c>
      <c r="AO181" s="4">
        <f t="shared" si="235"/>
        <v>0.29200136669830101</v>
      </c>
      <c r="AP181" s="4">
        <f t="shared" si="235"/>
        <v>1.9486871145773677</v>
      </c>
      <c r="AQ181" s="4">
        <f t="shared" si="235"/>
        <v>-0.75784243484466174</v>
      </c>
      <c r="AR181" s="4">
        <f t="shared" si="235"/>
        <v>-2.5238000714539766</v>
      </c>
      <c r="AS181" s="4">
        <f t="shared" si="235"/>
        <v>-2.7410140692710883</v>
      </c>
      <c r="AT181" s="4">
        <f t="shared" si="235"/>
        <v>-0.97404631954671572</v>
      </c>
      <c r="AU181" s="4">
        <f t="shared" si="235"/>
        <v>-1.288795596371699</v>
      </c>
      <c r="AV181" s="4">
        <f t="shared" si="235"/>
        <v>1.5307889413653726</v>
      </c>
      <c r="AW181" s="4">
        <f t="shared" si="235"/>
        <v>-2.9952724960307648</v>
      </c>
      <c r="AY181" s="2">
        <f t="shared" si="227"/>
        <v>82.23156189705729</v>
      </c>
      <c r="AZ181" s="2">
        <f t="shared" si="227"/>
        <v>82.138849390355915</v>
      </c>
      <c r="BA181" s="2">
        <f t="shared" si="227"/>
        <v>82.079264420094589</v>
      </c>
      <c r="BB181" s="2" t="e">
        <f t="shared" si="227"/>
        <v>#N/A</v>
      </c>
      <c r="BC181" s="2">
        <f t="shared" si="227"/>
        <v>82.330571544672836</v>
      </c>
      <c r="BD181" s="2">
        <f t="shared" si="227"/>
        <v>82.700442146600352</v>
      </c>
      <c r="BE181" s="2">
        <f t="shared" si="227"/>
        <v>82.232701091275359</v>
      </c>
      <c r="BF181" s="2">
        <f t="shared" si="227"/>
        <v>84.675809421395641</v>
      </c>
      <c r="BG181" s="2">
        <f t="shared" si="227"/>
        <v>84.781836190711005</v>
      </c>
      <c r="BH181" s="2">
        <f t="shared" si="227"/>
        <v>84.45077417017815</v>
      </c>
      <c r="BI181" s="2">
        <f t="shared" si="227"/>
        <v>83.399988713788304</v>
      </c>
      <c r="BJ181" s="2">
        <f t="shared" si="227"/>
        <v>84.193127833441565</v>
      </c>
      <c r="BK181" s="2">
        <f t="shared" si="227"/>
        <v>85.664120845126362</v>
      </c>
      <c r="BL181" s="2">
        <f t="shared" si="227"/>
        <v>86.928519775760805</v>
      </c>
      <c r="BM181" s="2">
        <f t="shared" si="227"/>
        <v>91.296253594603598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112.75181713900139</v>
      </c>
      <c r="DL181" s="2">
        <f t="shared" si="236"/>
        <v>106.61174932523619</v>
      </c>
      <c r="DM181" s="2">
        <f t="shared" si="236"/>
        <v>111.27396810506566</v>
      </c>
      <c r="DN181" s="2">
        <f t="shared" si="236"/>
        <v>116.77247185741088</v>
      </c>
      <c r="DO181" s="2">
        <f t="shared" si="236"/>
        <v>102.59475708502026</v>
      </c>
      <c r="DP181" s="2">
        <f t="shared" si="236"/>
        <v>116.5654201772623</v>
      </c>
      <c r="DQ181" s="2">
        <f t="shared" si="236"/>
        <v>114.87184684684682</v>
      </c>
      <c r="DR181" s="2">
        <f t="shared" si="236"/>
        <v>114.96875000000001</v>
      </c>
      <c r="DS181" s="2">
        <f t="shared" si="236"/>
        <v>120.32031086552142</v>
      </c>
      <c r="DT181" s="2">
        <f t="shared" si="236"/>
        <v>117.93301564722617</v>
      </c>
      <c r="DU181" s="2">
        <f t="shared" si="236"/>
        <v>111.39749379217274</v>
      </c>
      <c r="DV181" s="2">
        <f t="shared" si="236"/>
        <v>117.91675927344352</v>
      </c>
      <c r="DW181" s="2">
        <f t="shared" si="236"/>
        <v>119.90116358463726</v>
      </c>
      <c r="DX181" s="2">
        <f t="shared" si="236"/>
        <v>114.98156851588431</v>
      </c>
      <c r="DY181" s="2">
        <f t="shared" si="236"/>
        <v>112.81872549019607</v>
      </c>
      <c r="EA181" s="2">
        <f t="shared" si="213"/>
        <v>82.458038741562191</v>
      </c>
      <c r="EB181" s="2">
        <f t="shared" si="213"/>
        <v>83.624613003095988</v>
      </c>
      <c r="EC181" s="2">
        <f t="shared" si="213"/>
        <v>81.127481925968752</v>
      </c>
      <c r="ED181" s="2">
        <f t="shared" si="213"/>
        <v>78.471931940634789</v>
      </c>
      <c r="EE181" s="2">
        <f t="shared" si="213"/>
        <v>81.444220328027797</v>
      </c>
      <c r="EF181" s="2">
        <f t="shared" si="213"/>
        <v>83.355121971027444</v>
      </c>
      <c r="EG181" s="2">
        <f t="shared" si="213"/>
        <v>81.435568158005026</v>
      </c>
      <c r="EH181" s="2">
        <f t="shared" si="213"/>
        <v>85.591670641239205</v>
      </c>
      <c r="EI181" s="2">
        <f t="shared" si="213"/>
        <v>85.406727528881362</v>
      </c>
      <c r="EJ181" s="2">
        <f t="shared" si="213"/>
        <v>84.597518413888736</v>
      </c>
      <c r="EK181" s="2">
        <f t="shared" si="212"/>
        <v>83.215499773242612</v>
      </c>
      <c r="EL181" s="2">
        <f t="shared" si="179"/>
        <v>84.31774490300603</v>
      </c>
      <c r="EM181" s="2">
        <f t="shared" si="179"/>
        <v>85.062037105664729</v>
      </c>
      <c r="EN181" s="2">
        <f t="shared" si="179"/>
        <v>87.450441732909368</v>
      </c>
      <c r="EO181" s="2">
        <f t="shared" si="179"/>
        <v>92.944010733157214</v>
      </c>
      <c r="EQ181" s="2">
        <f t="shared" si="237"/>
        <v>82.127761463598006</v>
      </c>
      <c r="ER181" s="2">
        <f t="shared" si="237"/>
        <v>81.783272996430512</v>
      </c>
      <c r="ES181" s="2">
        <f t="shared" si="237"/>
        <v>82.431679924459189</v>
      </c>
      <c r="ET181" s="2">
        <f t="shared" si="237"/>
        <v>81.016048406422243</v>
      </c>
      <c r="EU181" s="2">
        <f t="shared" si="237"/>
        <v>82.684011826093595</v>
      </c>
      <c r="EV181" s="2">
        <f t="shared" si="237"/>
        <v>82.474145632840475</v>
      </c>
      <c r="EW181" s="2">
        <f t="shared" si="237"/>
        <v>82.524018134008699</v>
      </c>
      <c r="EX181" s="2">
        <f t="shared" si="237"/>
        <v>84.33898850668092</v>
      </c>
      <c r="EY181" s="2">
        <f t="shared" si="237"/>
        <v>84.591653784047125</v>
      </c>
      <c r="EZ181" s="2">
        <f t="shared" si="237"/>
        <v>84.400815491724472</v>
      </c>
      <c r="FA181" s="2">
        <f t="shared" si="237"/>
        <v>83.458714427138304</v>
      </c>
      <c r="FB181" s="2">
        <f t="shared" si="237"/>
        <v>84.144178296512791</v>
      </c>
      <c r="FC181" s="2">
        <f t="shared" si="237"/>
        <v>85.927978291686557</v>
      </c>
      <c r="FD181" s="2">
        <f t="shared" si="237"/>
        <v>86.619201837984861</v>
      </c>
      <c r="FE181" s="2">
        <f t="shared" si="237"/>
        <v>90.312471396848125</v>
      </c>
      <c r="FG181" s="2">
        <f t="shared" si="238"/>
        <v>0.99997420034037221</v>
      </c>
      <c r="FH181" s="2">
        <f t="shared" si="238"/>
        <v>0.99997525551979949</v>
      </c>
      <c r="FI181" s="2">
        <f t="shared" si="238"/>
        <v>0.99997280401587207</v>
      </c>
      <c r="FJ181" s="2">
        <f t="shared" si="238"/>
        <v>0.99997052065021497</v>
      </c>
      <c r="FK181" s="2">
        <f t="shared" si="238"/>
        <v>0.99997148455484641</v>
      </c>
      <c r="FL181" s="2">
        <f t="shared" si="238"/>
        <v>0.99997063729564017</v>
      </c>
      <c r="FM181" s="2">
        <f t="shared" si="238"/>
        <v>0.99996639437312196</v>
      </c>
      <c r="FN181" s="2">
        <f t="shared" si="238"/>
        <v>0.99996918560510106</v>
      </c>
      <c r="FO181" s="2">
        <f t="shared" si="238"/>
        <v>0.99996720967157449</v>
      </c>
      <c r="FP181" s="2">
        <f t="shared" si="238"/>
        <v>0.99996843139760161</v>
      </c>
      <c r="FQ181" s="2">
        <f t="shared" si="238"/>
        <v>0.99997116426513488</v>
      </c>
      <c r="FR181" s="2">
        <f t="shared" si="238"/>
        <v>0.99996755480744193</v>
      </c>
      <c r="FS181" s="2">
        <f t="shared" si="238"/>
        <v>0.99996708336397788</v>
      </c>
      <c r="FT181" s="2">
        <f t="shared" si="238"/>
        <v>0.99996605930029114</v>
      </c>
      <c r="FU181" s="2">
        <f t="shared" si="238"/>
        <v>0.99996376241423324</v>
      </c>
      <c r="FW181" s="2">
        <f t="shared" si="229"/>
        <v>0.68808370674848307</v>
      </c>
      <c r="FX181" s="2">
        <f t="shared" si="229"/>
        <v>0.80720150113465305</v>
      </c>
      <c r="FY181" s="2">
        <f t="shared" si="229"/>
        <v>0.72915510671455097</v>
      </c>
      <c r="FZ181" s="2">
        <f t="shared" si="229"/>
        <v>0.97279373862067453</v>
      </c>
      <c r="GA181" s="2">
        <f t="shared" si="229"/>
        <v>0.71443311319366265</v>
      </c>
      <c r="GB181" s="2">
        <f t="shared" si="229"/>
        <v>0.74423675208387474</v>
      </c>
      <c r="GC181" s="2">
        <f t="shared" si="229"/>
        <v>0.73132372062437945</v>
      </c>
      <c r="GD181" s="2">
        <f t="shared" si="229"/>
        <v>0.73184284462647931</v>
      </c>
      <c r="GE181" s="2">
        <f t="shared" si="229"/>
        <v>0.76807303633833002</v>
      </c>
      <c r="GF181" s="2">
        <f t="shared" si="229"/>
        <v>0.75136961435213145</v>
      </c>
      <c r="GG181" s="2">
        <f t="shared" si="229"/>
        <v>0.75520240699381724</v>
      </c>
      <c r="GH181" s="2">
        <f t="shared" si="229"/>
        <v>0.72425911063934811</v>
      </c>
      <c r="GI181" s="2">
        <f t="shared" si="229"/>
        <v>0.69396970870126595</v>
      </c>
      <c r="GJ181" s="2">
        <f t="shared" si="229"/>
        <v>0.6290078063479192</v>
      </c>
      <c r="GK181" s="2">
        <f t="shared" si="229"/>
        <v>0.62643082225262248</v>
      </c>
      <c r="GM181" s="86">
        <f t="shared" si="230"/>
        <v>0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3.598908999881914E-285</v>
      </c>
      <c r="HC181" s="86">
        <f t="shared" si="181"/>
        <v>0</v>
      </c>
      <c r="HD181" s="86">
        <f t="shared" si="181"/>
        <v>0</v>
      </c>
      <c r="HE181" s="86">
        <f t="shared" si="181"/>
        <v>0</v>
      </c>
      <c r="HF181" s="86">
        <f t="shared" si="180"/>
        <v>0</v>
      </c>
      <c r="HG181" s="86">
        <f t="shared" si="180"/>
        <v>0</v>
      </c>
      <c r="HH181" s="86">
        <f t="shared" si="180"/>
        <v>0</v>
      </c>
      <c r="HI181" s="86">
        <f t="shared" si="180"/>
        <v>0</v>
      </c>
      <c r="HJ181" s="86">
        <f t="shared" si="180"/>
        <v>0</v>
      </c>
      <c r="HK181" s="86">
        <f t="shared" si="180"/>
        <v>0</v>
      </c>
      <c r="HL181" s="86">
        <f t="shared" si="180"/>
        <v>0</v>
      </c>
      <c r="HM181" s="86">
        <f t="shared" si="180"/>
        <v>0</v>
      </c>
      <c r="HN181" s="86">
        <f t="shared" si="180"/>
        <v>0</v>
      </c>
      <c r="HO181" s="86">
        <f t="shared" si="226"/>
        <v>0</v>
      </c>
      <c r="HP181" s="86">
        <f t="shared" si="226"/>
        <v>1.1098690779224942E-270</v>
      </c>
      <c r="HQ181" s="86">
        <f t="shared" si="226"/>
        <v>9.5925705473022373E-241</v>
      </c>
      <c r="HS181" s="86">
        <f t="shared" si="231"/>
        <v>2.8285487887958106E-9</v>
      </c>
      <c r="HT181" s="86">
        <f t="shared" si="231"/>
        <v>9.6619968006066687E-12</v>
      </c>
      <c r="HU181" s="86">
        <f t="shared" si="231"/>
        <v>3.2826236897597958E-11</v>
      </c>
      <c r="HV181" s="86">
        <f t="shared" si="231"/>
        <v>2.2109047975035285E-13</v>
      </c>
      <c r="HW181" s="86">
        <f t="shared" si="231"/>
        <v>5.3457373189019856E-13</v>
      </c>
      <c r="HX181" s="86">
        <f t="shared" si="231"/>
        <v>1.3715358348156138E-13</v>
      </c>
      <c r="HY181" s="86">
        <f t="shared" si="231"/>
        <v>1.9704599329922197E-13</v>
      </c>
      <c r="HZ181" s="86">
        <f t="shared" si="231"/>
        <v>2.8711232460366028E-13</v>
      </c>
      <c r="IA181" s="86">
        <f t="shared" si="231"/>
        <v>7.3361053705757081E-14</v>
      </c>
      <c r="IB181" s="86">
        <f t="shared" si="231"/>
        <v>9.3242239213524263E-15</v>
      </c>
      <c r="IC181" s="86">
        <f t="shared" si="231"/>
        <v>1.0678906492445177E-13</v>
      </c>
      <c r="ID181" s="86">
        <f t="shared" si="231"/>
        <v>1.0563755191377599E-12</v>
      </c>
      <c r="IE181" s="86">
        <f t="shared" si="231"/>
        <v>4.1436704183269261E-12</v>
      </c>
      <c r="IF181" s="86">
        <f t="shared" si="231"/>
        <v>2.1673635639640927E-17</v>
      </c>
      <c r="IG181" s="86">
        <f t="shared" si="231"/>
        <v>2.754973443596909E-13</v>
      </c>
      <c r="II181" s="86">
        <f t="shared" si="232"/>
        <v>0.29613289473515308</v>
      </c>
      <c r="IJ181" s="86">
        <f t="shared" si="232"/>
        <v>4.8926252197153589E-2</v>
      </c>
      <c r="IK181" s="86">
        <f t="shared" si="232"/>
        <v>0.16534802223281964</v>
      </c>
      <c r="IL181" s="86">
        <f t="shared" si="232"/>
        <v>1.6760191066516045E-8</v>
      </c>
      <c r="IM181" s="86">
        <f t="shared" si="232"/>
        <v>0.15824380296296331</v>
      </c>
      <c r="IN181" s="86">
        <f t="shared" si="232"/>
        <v>0.10211734545099348</v>
      </c>
      <c r="IO181" s="86">
        <f t="shared" si="232"/>
        <v>0.11712322620021821</v>
      </c>
      <c r="IP181" s="86">
        <f t="shared" si="232"/>
        <v>0.13059685797965692</v>
      </c>
      <c r="IQ181" s="86">
        <f t="shared" si="232"/>
        <v>6.2570246444958746E-2</v>
      </c>
      <c r="IR181" s="86">
        <f t="shared" si="232"/>
        <v>7.7398824092665269E-2</v>
      </c>
      <c r="IS181" s="86">
        <f t="shared" si="232"/>
        <v>7.6948078760539759E-2</v>
      </c>
      <c r="IT181" s="86">
        <f t="shared" si="232"/>
        <v>0.13571850247787529</v>
      </c>
      <c r="IU181" s="86">
        <f t="shared" si="232"/>
        <v>0.211795927716312</v>
      </c>
      <c r="IV181" s="86">
        <f t="shared" si="232"/>
        <v>0.38558190520594238</v>
      </c>
      <c r="IW181" s="86">
        <f t="shared" si="232"/>
        <v>0.4773731599425961</v>
      </c>
      <c r="IY181" s="86">
        <f t="shared" si="233"/>
        <v>0.29613289756370187</v>
      </c>
      <c r="IZ181" s="86">
        <f t="shared" si="233"/>
        <v>4.8926252206815582E-2</v>
      </c>
      <c r="JA181" s="86">
        <f t="shared" si="233"/>
        <v>0.16534802226564588</v>
      </c>
      <c r="JB181" s="86">
        <f t="shared" si="233"/>
        <v>1.6760412156995795E-8</v>
      </c>
      <c r="JC181" s="86">
        <f t="shared" si="233"/>
        <v>0.15824380296349788</v>
      </c>
      <c r="JD181" s="86">
        <f t="shared" si="233"/>
        <v>0.10211734545113063</v>
      </c>
      <c r="JE181" s="86">
        <f t="shared" si="233"/>
        <v>0.11712322620041526</v>
      </c>
      <c r="JF181" s="86">
        <f t="shared" si="233"/>
        <v>0.13059685797994403</v>
      </c>
      <c r="JG181" s="86">
        <f t="shared" si="233"/>
        <v>6.2570246445032104E-2</v>
      </c>
      <c r="JH181" s="86">
        <f t="shared" si="233"/>
        <v>7.7398824092674595E-2</v>
      </c>
      <c r="JI181" s="86">
        <f t="shared" si="233"/>
        <v>7.6948078760646549E-2</v>
      </c>
      <c r="JJ181" s="86">
        <f t="shared" si="233"/>
        <v>0.13571850247893166</v>
      </c>
      <c r="JK181" s="86">
        <f t="shared" si="233"/>
        <v>0.21179592772045566</v>
      </c>
      <c r="JL181" s="86">
        <f t="shared" si="233"/>
        <v>0.38558190520594238</v>
      </c>
      <c r="JM181" s="86">
        <f t="shared" si="233"/>
        <v>0.47737315994287161</v>
      </c>
    </row>
    <row r="182" spans="2:273" x14ac:dyDescent="0.25">
      <c r="B182" s="2">
        <v>155</v>
      </c>
      <c r="C182" s="37">
        <v>82.822000000000003</v>
      </c>
      <c r="D182" s="37">
        <v>83.95</v>
      </c>
      <c r="E182" s="37">
        <v>81.400000000000006</v>
      </c>
      <c r="F182" s="37">
        <v>83.45</v>
      </c>
      <c r="G182" s="37">
        <v>83.724999999999994</v>
      </c>
      <c r="H182" s="37">
        <v>83.025000000000006</v>
      </c>
      <c r="I182" s="37">
        <v>82.275000000000006</v>
      </c>
      <c r="J182" s="37">
        <v>85.45</v>
      </c>
      <c r="K182" s="37">
        <v>86.072999999999993</v>
      </c>
      <c r="L182" s="37">
        <v>84.024000000000001</v>
      </c>
      <c r="M182" s="37">
        <v>82.61</v>
      </c>
      <c r="N182" s="37">
        <v>82.097999999999999</v>
      </c>
      <c r="O182" s="37">
        <v>85.584999999999994</v>
      </c>
      <c r="P182" s="37">
        <v>89.340999999999994</v>
      </c>
      <c r="Q182" s="37">
        <v>100.29300000000001</v>
      </c>
      <c r="S182" s="4">
        <f t="shared" si="234"/>
        <v>82.11082098032162</v>
      </c>
      <c r="T182" s="4">
        <f t="shared" si="234"/>
        <v>81.971523753529837</v>
      </c>
      <c r="U182" s="4">
        <f t="shared" si="234"/>
        <v>81.971799270770873</v>
      </c>
      <c r="V182" s="4" t="e">
        <f t="shared" si="234"/>
        <v>#N/A</v>
      </c>
      <c r="W182" s="4">
        <f t="shared" si="234"/>
        <v>82.241386076538689</v>
      </c>
      <c r="X182" s="4">
        <f t="shared" si="234"/>
        <v>82.57419137296516</v>
      </c>
      <c r="Y182" s="4">
        <f t="shared" si="234"/>
        <v>82.111925925258632</v>
      </c>
      <c r="Z182" s="4">
        <f t="shared" si="234"/>
        <v>84.548687185640347</v>
      </c>
      <c r="AA182" s="4">
        <f t="shared" si="234"/>
        <v>84.644879392684444</v>
      </c>
      <c r="AB182" s="4">
        <f t="shared" si="234"/>
        <v>84.319160113083484</v>
      </c>
      <c r="AC182" s="4">
        <f t="shared" si="234"/>
        <v>83.258707334321628</v>
      </c>
      <c r="AD182" s="4">
        <f t="shared" si="234"/>
        <v>84.054829256069326</v>
      </c>
      <c r="AE182" s="4">
        <f t="shared" si="234"/>
        <v>85.559813338337193</v>
      </c>
      <c r="AF182" s="4">
        <f t="shared" si="234"/>
        <v>88.682185559348127</v>
      </c>
      <c r="AG182" s="4">
        <f t="shared" si="234"/>
        <v>98.986377853903988</v>
      </c>
      <c r="AI182" s="4">
        <f t="shared" si="235"/>
        <v>0.71117901967838293</v>
      </c>
      <c r="AJ182" s="4">
        <f t="shared" si="235"/>
        <v>1.9784762464701657</v>
      </c>
      <c r="AK182" s="4">
        <f t="shared" si="235"/>
        <v>-0.57179927077086745</v>
      </c>
      <c r="AL182" s="4">
        <f t="shared" si="235"/>
        <v>0</v>
      </c>
      <c r="AM182" s="4">
        <f t="shared" si="235"/>
        <v>1.4836139234613057</v>
      </c>
      <c r="AN182" s="4">
        <f t="shared" si="235"/>
        <v>0.4508086270348457</v>
      </c>
      <c r="AO182" s="4">
        <f t="shared" si="235"/>
        <v>0.16307407474137392</v>
      </c>
      <c r="AP182" s="4">
        <f t="shared" si="235"/>
        <v>0.90131281435965604</v>
      </c>
      <c r="AQ182" s="4">
        <f t="shared" si="235"/>
        <v>1.4281206073155488</v>
      </c>
      <c r="AR182" s="4">
        <f t="shared" si="235"/>
        <v>-0.29516011308348311</v>
      </c>
      <c r="AS182" s="4">
        <f t="shared" si="235"/>
        <v>-0.64870733432162808</v>
      </c>
      <c r="AT182" s="4">
        <f t="shared" si="235"/>
        <v>-1.9568292560693266</v>
      </c>
      <c r="AU182" s="4">
        <f t="shared" si="235"/>
        <v>2.5186661662800702E-2</v>
      </c>
      <c r="AV182" s="4">
        <f t="shared" si="235"/>
        <v>0.65881444065186656</v>
      </c>
      <c r="AW182" s="4">
        <f t="shared" si="235"/>
        <v>1.3066221460960179</v>
      </c>
      <c r="AY182" s="2">
        <f t="shared" si="227"/>
        <v>82.11082098032162</v>
      </c>
      <c r="AZ182" s="2">
        <f t="shared" si="227"/>
        <v>81.97152374924535</v>
      </c>
      <c r="BA182" s="2">
        <f t="shared" si="227"/>
        <v>81.971581464203723</v>
      </c>
      <c r="BB182" s="2" t="e">
        <f t="shared" si="227"/>
        <v>#N/A</v>
      </c>
      <c r="BC182" s="2">
        <f t="shared" si="227"/>
        <v>82.241139996031364</v>
      </c>
      <c r="BD182" s="2">
        <f t="shared" si="227"/>
        <v>82.574178366928535</v>
      </c>
      <c r="BE182" s="2">
        <f t="shared" si="227"/>
        <v>82.111876680907642</v>
      </c>
      <c r="BF182" s="2">
        <f t="shared" si="227"/>
        <v>84.548592673390843</v>
      </c>
      <c r="BG182" s="2">
        <f t="shared" si="227"/>
        <v>84.6448786226848</v>
      </c>
      <c r="BH182" s="2">
        <f t="shared" si="227"/>
        <v>84.319156774298364</v>
      </c>
      <c r="BI182" s="2">
        <f t="shared" si="227"/>
        <v>83.258703956523476</v>
      </c>
      <c r="BJ182" s="2">
        <f t="shared" si="227"/>
        <v>84.054661095359435</v>
      </c>
      <c r="BK182" s="2">
        <f t="shared" si="227"/>
        <v>85.556294142023461</v>
      </c>
      <c r="BL182" s="2">
        <f t="shared" si="227"/>
        <v>86.803469232862</v>
      </c>
      <c r="BM182" s="2">
        <f t="shared" si="227"/>
        <v>91.183163727535572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112.84735519568154</v>
      </c>
      <c r="DL182" s="2">
        <f t="shared" si="236"/>
        <v>106.64946693657222</v>
      </c>
      <c r="DM182" s="2">
        <f t="shared" si="236"/>
        <v>111.35439258911819</v>
      </c>
      <c r="DN182" s="2">
        <f t="shared" si="236"/>
        <v>116.88485928705441</v>
      </c>
      <c r="DO182" s="2">
        <f t="shared" si="236"/>
        <v>102.62105263157896</v>
      </c>
      <c r="DP182" s="2">
        <f t="shared" si="236"/>
        <v>116.70193675456835</v>
      </c>
      <c r="DQ182" s="2">
        <f t="shared" si="236"/>
        <v>114.98918918918916</v>
      </c>
      <c r="DR182" s="2">
        <f t="shared" si="236"/>
        <v>115.07990890688259</v>
      </c>
      <c r="DS182" s="2">
        <f t="shared" si="236"/>
        <v>120.45246832257361</v>
      </c>
      <c r="DT182" s="2">
        <f t="shared" si="236"/>
        <v>118.03263063063062</v>
      </c>
      <c r="DU182" s="2">
        <f t="shared" si="236"/>
        <v>111.45923245614036</v>
      </c>
      <c r="DV182" s="2">
        <f t="shared" si="236"/>
        <v>118.0373109749426</v>
      </c>
      <c r="DW182" s="2">
        <f t="shared" si="236"/>
        <v>120.0242574679943</v>
      </c>
      <c r="DX182" s="2">
        <f t="shared" si="236"/>
        <v>115.07909957325748</v>
      </c>
      <c r="DY182" s="2">
        <f t="shared" si="236"/>
        <v>112.91209881907308</v>
      </c>
      <c r="EA182" s="2">
        <f t="shared" si="213"/>
        <v>82.347982762777235</v>
      </c>
      <c r="EB182" s="2">
        <f t="shared" si="213"/>
        <v>83.507533539731696</v>
      </c>
      <c r="EC182" s="2">
        <f t="shared" si="213"/>
        <v>80.979563331405416</v>
      </c>
      <c r="ED182" s="2">
        <f t="shared" si="213"/>
        <v>78.290787862460803</v>
      </c>
      <c r="EE182" s="2">
        <f t="shared" si="213"/>
        <v>81.315676254342733</v>
      </c>
      <c r="EF182" s="2">
        <f t="shared" si="213"/>
        <v>83.255858213121911</v>
      </c>
      <c r="EG182" s="2">
        <f t="shared" si="213"/>
        <v>81.280850125078572</v>
      </c>
      <c r="EH182" s="2">
        <f t="shared" si="213"/>
        <v>85.50353474020973</v>
      </c>
      <c r="EI182" s="2">
        <f t="shared" si="213"/>
        <v>85.294420963651731</v>
      </c>
      <c r="EJ182" s="2">
        <f t="shared" si="213"/>
        <v>84.471983871796169</v>
      </c>
      <c r="EK182" s="2">
        <f t="shared" si="212"/>
        <v>83.066877188208593</v>
      </c>
      <c r="EL182" s="2">
        <f t="shared" si="179"/>
        <v>84.184801635277438</v>
      </c>
      <c r="EM182" s="2">
        <f t="shared" si="179"/>
        <v>84.926429385568809</v>
      </c>
      <c r="EN182" s="2">
        <f t="shared" si="179"/>
        <v>87.352717567567552</v>
      </c>
      <c r="EO182" s="2">
        <f t="shared" si="179"/>
        <v>92.916330746367251</v>
      </c>
      <c r="EQ182" s="2">
        <f t="shared" si="237"/>
        <v>82.011758030157466</v>
      </c>
      <c r="ER182" s="2">
        <f t="shared" si="237"/>
        <v>81.636295644674817</v>
      </c>
      <c r="ES182" s="2">
        <f t="shared" si="237"/>
        <v>82.306635572851079</v>
      </c>
      <c r="ET182" s="2">
        <f t="shared" si="237"/>
        <v>80.875538281811643</v>
      </c>
      <c r="EU182" s="2">
        <f t="shared" si="237"/>
        <v>82.577753327874177</v>
      </c>
      <c r="EV182" s="2">
        <f t="shared" si="237"/>
        <v>82.359349736587362</v>
      </c>
      <c r="EW182" s="2">
        <f t="shared" si="237"/>
        <v>82.388939292985128</v>
      </c>
      <c r="EX182" s="2">
        <f t="shared" si="237"/>
        <v>84.22836772011766</v>
      </c>
      <c r="EY182" s="2">
        <f t="shared" si="237"/>
        <v>84.464659970824584</v>
      </c>
      <c r="EZ182" s="2">
        <f t="shared" si="237"/>
        <v>84.271777693839709</v>
      </c>
      <c r="FA182" s="2">
        <f t="shared" si="237"/>
        <v>83.314445670538518</v>
      </c>
      <c r="FB182" s="2">
        <f t="shared" si="237"/>
        <v>84.008123912722183</v>
      </c>
      <c r="FC182" s="2">
        <f t="shared" si="237"/>
        <v>85.808137739185213</v>
      </c>
      <c r="FD182" s="2">
        <f t="shared" si="237"/>
        <v>86.506703746375436</v>
      </c>
      <c r="FE182" s="2">
        <f t="shared" si="237"/>
        <v>90.239519812860436</v>
      </c>
      <c r="FG182" s="2">
        <f t="shared" si="238"/>
        <v>0.99997647037735338</v>
      </c>
      <c r="FH182" s="2">
        <f t="shared" si="238"/>
        <v>0.99997743271670836</v>
      </c>
      <c r="FI182" s="2">
        <f t="shared" si="238"/>
        <v>0.99997519690833581</v>
      </c>
      <c r="FJ182" s="2">
        <f t="shared" si="238"/>
        <v>0.99997311444372139</v>
      </c>
      <c r="FK182" s="2">
        <f t="shared" si="238"/>
        <v>0.99997399353967942</v>
      </c>
      <c r="FL182" s="2">
        <f t="shared" si="238"/>
        <v>0.99997322082616436</v>
      </c>
      <c r="FM182" s="2">
        <f t="shared" si="238"/>
        <v>0.99996935121339758</v>
      </c>
      <c r="FN182" s="2">
        <f t="shared" si="238"/>
        <v>0.999971896861647</v>
      </c>
      <c r="FO182" s="2">
        <f t="shared" si="238"/>
        <v>0.99997009477876753</v>
      </c>
      <c r="FP182" s="2">
        <f t="shared" si="238"/>
        <v>0.99997120901245673</v>
      </c>
      <c r="FQ182" s="2">
        <f t="shared" si="238"/>
        <v>0.99997370143051656</v>
      </c>
      <c r="FR182" s="2">
        <f t="shared" si="238"/>
        <v>0.99997040954822647</v>
      </c>
      <c r="FS182" s="2">
        <f t="shared" si="238"/>
        <v>0.9999699795842043</v>
      </c>
      <c r="FT182" s="2">
        <f t="shared" si="238"/>
        <v>0.99996904562152766</v>
      </c>
      <c r="FU182" s="2">
        <f t="shared" si="238"/>
        <v>0.99996695082361076</v>
      </c>
      <c r="FW182" s="2">
        <f t="shared" si="229"/>
        <v>0.70750125764522409</v>
      </c>
      <c r="FX182" s="2">
        <f t="shared" si="229"/>
        <v>0.82113131906540771</v>
      </c>
      <c r="FY182" s="2">
        <f t="shared" si="229"/>
        <v>0.74695612805832878</v>
      </c>
      <c r="FZ182" s="2">
        <f t="shared" si="229"/>
        <v>0.97512805486605192</v>
      </c>
      <c r="GA182" s="2">
        <f t="shared" si="229"/>
        <v>0.73284721168039135</v>
      </c>
      <c r="GB182" s="2">
        <f t="shared" si="229"/>
        <v>0.76137094339950118</v>
      </c>
      <c r="GC182" s="2">
        <f t="shared" si="229"/>
        <v>0.74903126948387067</v>
      </c>
      <c r="GD182" s="2">
        <f t="shared" si="229"/>
        <v>0.74952789767497918</v>
      </c>
      <c r="GE182" s="2">
        <f t="shared" si="229"/>
        <v>0.78407367395593042</v>
      </c>
      <c r="GF182" s="2">
        <f t="shared" si="229"/>
        <v>0.76817480474572952</v>
      </c>
      <c r="GG182" s="2">
        <f t="shared" si="229"/>
        <v>0.77182720590585363</v>
      </c>
      <c r="GH182" s="2">
        <f t="shared" si="229"/>
        <v>0.74226817657793409</v>
      </c>
      <c r="GI182" s="2">
        <f t="shared" si="229"/>
        <v>0.71317358226556693</v>
      </c>
      <c r="GJ182" s="2">
        <f t="shared" si="229"/>
        <v>0.65023357047840569</v>
      </c>
      <c r="GK182" s="2">
        <f t="shared" si="229"/>
        <v>0.6477214512219297</v>
      </c>
      <c r="GM182" s="86">
        <f t="shared" si="230"/>
        <v>0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4.0125036006793405E-291</v>
      </c>
      <c r="HC182" s="86">
        <f t="shared" si="181"/>
        <v>0</v>
      </c>
      <c r="HD182" s="86">
        <f t="shared" si="181"/>
        <v>0</v>
      </c>
      <c r="HE182" s="86">
        <f t="shared" si="181"/>
        <v>0</v>
      </c>
      <c r="HF182" s="86">
        <f t="shared" si="180"/>
        <v>0</v>
      </c>
      <c r="HG182" s="86">
        <f t="shared" si="180"/>
        <v>0</v>
      </c>
      <c r="HH182" s="86">
        <f t="shared" si="180"/>
        <v>0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0</v>
      </c>
      <c r="HN182" s="86">
        <f t="shared" si="180"/>
        <v>0</v>
      </c>
      <c r="HO182" s="86">
        <f t="shared" si="226"/>
        <v>0</v>
      </c>
      <c r="HP182" s="86">
        <f t="shared" si="226"/>
        <v>3.8935705569428091E-278</v>
      </c>
      <c r="HQ182" s="86">
        <f t="shared" si="226"/>
        <v>2.7275027923270862E-247</v>
      </c>
      <c r="HS182" s="86">
        <f t="shared" si="231"/>
        <v>1.0593954405996504E-9</v>
      </c>
      <c r="HT182" s="86">
        <f t="shared" si="231"/>
        <v>3.0065542638570847E-12</v>
      </c>
      <c r="HU182" s="86">
        <f t="shared" si="231"/>
        <v>1.029311957309625E-11</v>
      </c>
      <c r="HV182" s="86">
        <f t="shared" si="231"/>
        <v>5.2411844326322641E-14</v>
      </c>
      <c r="HW182" s="86">
        <f t="shared" si="231"/>
        <v>1.342605298467819E-13</v>
      </c>
      <c r="HX182" s="86">
        <f t="shared" si="231"/>
        <v>3.3569251794701257E-14</v>
      </c>
      <c r="HY182" s="86">
        <f t="shared" si="231"/>
        <v>4.7129130849128044E-14</v>
      </c>
      <c r="HZ182" s="86">
        <f t="shared" si="231"/>
        <v>7.3188677781145347E-14</v>
      </c>
      <c r="IA182" s="86">
        <f t="shared" si="231"/>
        <v>1.7281405587745635E-14</v>
      </c>
      <c r="IB182" s="86">
        <f t="shared" si="231"/>
        <v>2.0078637498139369E-15</v>
      </c>
      <c r="IC182" s="86">
        <f t="shared" si="231"/>
        <v>2.5037168129468548E-14</v>
      </c>
      <c r="ID182" s="86">
        <f t="shared" si="231"/>
        <v>2.6834336859547275E-13</v>
      </c>
      <c r="IE182" s="86">
        <f t="shared" si="231"/>
        <v>1.1096512934954834E-12</v>
      </c>
      <c r="IF182" s="86">
        <f t="shared" si="231"/>
        <v>2.2772431195901171E-18</v>
      </c>
      <c r="IG182" s="86">
        <f t="shared" si="231"/>
        <v>5.2439654720201204E-14</v>
      </c>
      <c r="II182" s="86">
        <f t="shared" si="232"/>
        <v>0.24429642944628713</v>
      </c>
      <c r="IJ182" s="86">
        <f t="shared" si="232"/>
        <v>3.6091306518953675E-2</v>
      </c>
      <c r="IK182" s="86">
        <f t="shared" si="232"/>
        <v>0.12946264037473282</v>
      </c>
      <c r="IL182" s="86">
        <f t="shared" si="232"/>
        <v>7.1316311770403817E-9</v>
      </c>
      <c r="IM182" s="86">
        <f t="shared" si="232"/>
        <v>0.12051057496713978</v>
      </c>
      <c r="IN182" s="86">
        <f t="shared" si="232"/>
        <v>7.5794765674986622E-2</v>
      </c>
      <c r="IO182" s="86">
        <f t="shared" si="232"/>
        <v>8.7067407657562768E-2</v>
      </c>
      <c r="IP182" s="86">
        <f t="shared" si="232"/>
        <v>9.8860068555360309E-2</v>
      </c>
      <c r="IQ182" s="86">
        <f t="shared" si="232"/>
        <v>4.4913135926152689E-2</v>
      </c>
      <c r="IR182" s="86">
        <f t="shared" si="232"/>
        <v>5.5741152078810197E-2</v>
      </c>
      <c r="IS182" s="86">
        <f t="shared" si="232"/>
        <v>5.5712895056952969E-2</v>
      </c>
      <c r="IT182" s="86">
        <f t="shared" si="232"/>
        <v>0.10222074353269493</v>
      </c>
      <c r="IU182" s="86">
        <f t="shared" si="232"/>
        <v>0.16492355286945221</v>
      </c>
      <c r="IV182" s="86">
        <f t="shared" si="232"/>
        <v>0.32975695882863576</v>
      </c>
      <c r="IW182" s="86">
        <f t="shared" si="232"/>
        <v>0.43794223889747147</v>
      </c>
      <c r="IY182" s="86">
        <f t="shared" si="233"/>
        <v>0.24429643050568256</v>
      </c>
      <c r="IZ182" s="86">
        <f t="shared" si="233"/>
        <v>3.6091306521960229E-2</v>
      </c>
      <c r="JA182" s="86">
        <f t="shared" si="233"/>
        <v>0.12946264038502595</v>
      </c>
      <c r="JB182" s="86">
        <f t="shared" si="233"/>
        <v>7.1316835888847082E-9</v>
      </c>
      <c r="JC182" s="86">
        <f t="shared" si="233"/>
        <v>0.12051057496727403</v>
      </c>
      <c r="JD182" s="86">
        <f t="shared" si="233"/>
        <v>7.5794765675020193E-2</v>
      </c>
      <c r="JE182" s="86">
        <f t="shared" si="233"/>
        <v>8.7067407657609897E-2</v>
      </c>
      <c r="JF182" s="86">
        <f t="shared" si="233"/>
        <v>9.88600685554335E-2</v>
      </c>
      <c r="JG182" s="86">
        <f t="shared" si="233"/>
        <v>4.4913135926169974E-2</v>
      </c>
      <c r="JH182" s="86">
        <f t="shared" si="233"/>
        <v>5.5741152078812202E-2</v>
      </c>
      <c r="JI182" s="86">
        <f t="shared" si="233"/>
        <v>5.5712895056978004E-2</v>
      </c>
      <c r="JJ182" s="86">
        <f t="shared" si="233"/>
        <v>0.10222074353296327</v>
      </c>
      <c r="JK182" s="86">
        <f t="shared" si="233"/>
        <v>0.16492355287056185</v>
      </c>
      <c r="JL182" s="86">
        <f t="shared" si="233"/>
        <v>0.32975695882863576</v>
      </c>
      <c r="JM182" s="86">
        <f t="shared" si="233"/>
        <v>0.43794223889752393</v>
      </c>
    </row>
    <row r="183" spans="2:273" x14ac:dyDescent="0.25">
      <c r="B183" s="2">
        <v>156</v>
      </c>
      <c r="C183" s="37">
        <v>81.578000000000003</v>
      </c>
      <c r="D183" s="37">
        <v>83.95</v>
      </c>
      <c r="E183" s="37">
        <v>80.25</v>
      </c>
      <c r="F183" s="37">
        <v>83.1</v>
      </c>
      <c r="G183" s="37">
        <v>84.65</v>
      </c>
      <c r="H183" s="37">
        <v>82.2</v>
      </c>
      <c r="I183" s="37">
        <v>80.174999999999997</v>
      </c>
      <c r="J183" s="37">
        <v>84.95</v>
      </c>
      <c r="K183" s="37">
        <v>81.731999999999999</v>
      </c>
      <c r="L183" s="37">
        <v>84.902000000000001</v>
      </c>
      <c r="M183" s="37">
        <v>83.22</v>
      </c>
      <c r="N183" s="37">
        <v>82.244</v>
      </c>
      <c r="O183" s="37">
        <v>87.634</v>
      </c>
      <c r="P183" s="37">
        <v>87.975999999999999</v>
      </c>
      <c r="Q183" s="37">
        <v>92.462999999999994</v>
      </c>
      <c r="S183" s="4">
        <f t="shared" si="234"/>
        <v>81.990103317732377</v>
      </c>
      <c r="T183" s="4">
        <f t="shared" si="234"/>
        <v>81.804889465325772</v>
      </c>
      <c r="U183" s="4">
        <f t="shared" si="234"/>
        <v>81.863696071813536</v>
      </c>
      <c r="V183" s="4" t="e">
        <f t="shared" si="234"/>
        <v>#N/A</v>
      </c>
      <c r="W183" s="4">
        <f t="shared" si="234"/>
        <v>82.15158336499367</v>
      </c>
      <c r="X183" s="4">
        <f t="shared" si="234"/>
        <v>82.448124770187576</v>
      </c>
      <c r="Y183" s="4">
        <f t="shared" si="234"/>
        <v>81.990867141371425</v>
      </c>
      <c r="Z183" s="4">
        <f t="shared" si="234"/>
        <v>84.421632532933344</v>
      </c>
      <c r="AA183" s="4">
        <f t="shared" si="234"/>
        <v>84.508147244993154</v>
      </c>
      <c r="AB183" s="4">
        <f t="shared" si="234"/>
        <v>84.187593930028086</v>
      </c>
      <c r="AC183" s="4">
        <f t="shared" si="234"/>
        <v>83.117365218580503</v>
      </c>
      <c r="AD183" s="4">
        <f t="shared" si="234"/>
        <v>83.916257264884436</v>
      </c>
      <c r="AE183" s="4">
        <f t="shared" si="234"/>
        <v>85.449149506066348</v>
      </c>
      <c r="AF183" s="4">
        <f t="shared" si="234"/>
        <v>87.755079460957418</v>
      </c>
      <c r="AG183" s="4">
        <f t="shared" si="234"/>
        <v>96.321690045874988</v>
      </c>
      <c r="AI183" s="4">
        <f t="shared" si="235"/>
        <v>-0.41210331773237385</v>
      </c>
      <c r="AJ183" s="4">
        <f t="shared" si="235"/>
        <v>2.145110534674231</v>
      </c>
      <c r="AK183" s="4">
        <f t="shared" si="235"/>
        <v>-1.6136960718135356</v>
      </c>
      <c r="AL183" s="4">
        <f t="shared" si="235"/>
        <v>0</v>
      </c>
      <c r="AM183" s="4">
        <f t="shared" si="235"/>
        <v>2.4984166350063362</v>
      </c>
      <c r="AN183" s="4">
        <f t="shared" si="235"/>
        <v>-0.24812477018757306</v>
      </c>
      <c r="AO183" s="4">
        <f t="shared" si="235"/>
        <v>-1.8158671413714274</v>
      </c>
      <c r="AP183" s="4">
        <f t="shared" si="235"/>
        <v>0.52836746706665849</v>
      </c>
      <c r="AQ183" s="4">
        <f t="shared" si="235"/>
        <v>-2.7761472449931546</v>
      </c>
      <c r="AR183" s="4">
        <f t="shared" si="235"/>
        <v>0.7144060699719148</v>
      </c>
      <c r="AS183" s="4">
        <f t="shared" si="235"/>
        <v>0.10263478141949633</v>
      </c>
      <c r="AT183" s="4">
        <f t="shared" si="235"/>
        <v>-1.6722572648844363</v>
      </c>
      <c r="AU183" s="4">
        <f t="shared" si="235"/>
        <v>2.1848504939336522</v>
      </c>
      <c r="AV183" s="4">
        <f t="shared" si="235"/>
        <v>0.2209205390425808</v>
      </c>
      <c r="AW183" s="4">
        <f t="shared" si="235"/>
        <v>-3.8586900458749938</v>
      </c>
      <c r="AY183" s="2">
        <f t="shared" si="227"/>
        <v>81.990103317732377</v>
      </c>
      <c r="AZ183" s="2">
        <f t="shared" si="227"/>
        <v>81.804889464778469</v>
      </c>
      <c r="BA183" s="2">
        <f t="shared" si="227"/>
        <v>81.863650110171051</v>
      </c>
      <c r="BB183" s="2" t="e">
        <f t="shared" si="227"/>
        <v>#N/A</v>
      </c>
      <c r="BC183" s="2">
        <f t="shared" si="227"/>
        <v>82.151540717374132</v>
      </c>
      <c r="BD183" s="2">
        <f t="shared" si="227"/>
        <v>82.448122956798912</v>
      </c>
      <c r="BE183" s="2">
        <f t="shared" si="227"/>
        <v>81.990860127183495</v>
      </c>
      <c r="BF183" s="2">
        <f t="shared" si="227"/>
        <v>84.421617091378053</v>
      </c>
      <c r="BG183" s="2">
        <f t="shared" si="227"/>
        <v>84.508147163155257</v>
      </c>
      <c r="BH183" s="2">
        <f t="shared" si="227"/>
        <v>84.187593562028042</v>
      </c>
      <c r="BI183" s="2">
        <f t="shared" si="227"/>
        <v>83.117364831808842</v>
      </c>
      <c r="BJ183" s="2">
        <f t="shared" si="227"/>
        <v>83.916230664358167</v>
      </c>
      <c r="BK183" s="2">
        <f t="shared" si="227"/>
        <v>85.448417238654173</v>
      </c>
      <c r="BL183" s="2">
        <f t="shared" si="227"/>
        <v>86.678296065134631</v>
      </c>
      <c r="BM183" s="2">
        <f t="shared" si="227"/>
        <v>91.069705784257479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112.9428932523617</v>
      </c>
      <c r="DL183" s="2">
        <f t="shared" si="236"/>
        <v>106.68718454790826</v>
      </c>
      <c r="DM183" s="2">
        <f t="shared" si="236"/>
        <v>111.43481707317072</v>
      </c>
      <c r="DN183" s="2">
        <f t="shared" si="236"/>
        <v>116.99724671669793</v>
      </c>
      <c r="DO183" s="2">
        <f t="shared" si="236"/>
        <v>102.64734817813766</v>
      </c>
      <c r="DP183" s="2">
        <f t="shared" si="236"/>
        <v>116.8384533318744</v>
      </c>
      <c r="DQ183" s="2">
        <f t="shared" si="236"/>
        <v>115.1065315315315</v>
      </c>
      <c r="DR183" s="2">
        <f t="shared" si="236"/>
        <v>115.19106781376519</v>
      </c>
      <c r="DS183" s="2">
        <f t="shared" si="236"/>
        <v>120.58462577962581</v>
      </c>
      <c r="DT183" s="2">
        <f t="shared" si="236"/>
        <v>118.13224561403509</v>
      </c>
      <c r="DU183" s="2">
        <f t="shared" si="236"/>
        <v>111.52097112010796</v>
      </c>
      <c r="DV183" s="2">
        <f t="shared" si="236"/>
        <v>118.15786267644167</v>
      </c>
      <c r="DW183" s="2">
        <f t="shared" si="236"/>
        <v>120.14735135135135</v>
      </c>
      <c r="DX183" s="2">
        <f t="shared" si="236"/>
        <v>115.17663063063064</v>
      </c>
      <c r="DY183" s="2">
        <f t="shared" si="236"/>
        <v>113.00547214795009</v>
      </c>
      <c r="EA183" s="2">
        <f t="shared" si="213"/>
        <v>82.237926783992279</v>
      </c>
      <c r="EB183" s="2">
        <f t="shared" si="213"/>
        <v>83.390454076367391</v>
      </c>
      <c r="EC183" s="2">
        <f t="shared" si="213"/>
        <v>80.831644736842094</v>
      </c>
      <c r="ED183" s="2">
        <f t="shared" si="213"/>
        <v>78.109643784286831</v>
      </c>
      <c r="EE183" s="2">
        <f t="shared" si="213"/>
        <v>81.18713218065767</v>
      </c>
      <c r="EF183" s="2">
        <f t="shared" si="213"/>
        <v>83.156594455216378</v>
      </c>
      <c r="EG183" s="2">
        <f t="shared" si="213"/>
        <v>81.126132092152119</v>
      </c>
      <c r="EH183" s="2">
        <f t="shared" si="213"/>
        <v>85.415398839180256</v>
      </c>
      <c r="EI183" s="2">
        <f t="shared" si="213"/>
        <v>85.182114398422087</v>
      </c>
      <c r="EJ183" s="2">
        <f t="shared" si="213"/>
        <v>84.346449329703617</v>
      </c>
      <c r="EK183" s="2">
        <f t="shared" si="212"/>
        <v>82.918254603174574</v>
      </c>
      <c r="EL183" s="2">
        <f t="shared" si="179"/>
        <v>84.051858367548846</v>
      </c>
      <c r="EM183" s="2">
        <f t="shared" si="179"/>
        <v>84.79082166547289</v>
      </c>
      <c r="EN183" s="2">
        <f t="shared" si="179"/>
        <v>87.25499340222575</v>
      </c>
      <c r="EO183" s="2">
        <f t="shared" si="179"/>
        <v>92.888650759577288</v>
      </c>
      <c r="EQ183" s="2">
        <f t="shared" si="237"/>
        <v>81.895754596716927</v>
      </c>
      <c r="ER183" s="2">
        <f t="shared" si="237"/>
        <v>81.489318292919137</v>
      </c>
      <c r="ES183" s="2">
        <f t="shared" si="237"/>
        <v>82.181591221242982</v>
      </c>
      <c r="ET183" s="2">
        <f t="shared" si="237"/>
        <v>80.735028157201057</v>
      </c>
      <c r="EU183" s="2">
        <f t="shared" si="237"/>
        <v>82.471494829654745</v>
      </c>
      <c r="EV183" s="2">
        <f t="shared" si="237"/>
        <v>82.244553840334248</v>
      </c>
      <c r="EW183" s="2">
        <f t="shared" si="237"/>
        <v>82.253860451961543</v>
      </c>
      <c r="EX183" s="2">
        <f t="shared" si="237"/>
        <v>84.117746933554386</v>
      </c>
      <c r="EY183" s="2">
        <f t="shared" si="237"/>
        <v>84.33766615760203</v>
      </c>
      <c r="EZ183" s="2">
        <f t="shared" si="237"/>
        <v>84.142739895954961</v>
      </c>
      <c r="FA183" s="2">
        <f t="shared" si="237"/>
        <v>83.170176913938718</v>
      </c>
      <c r="FB183" s="2">
        <f t="shared" si="237"/>
        <v>83.872069528931576</v>
      </c>
      <c r="FC183" s="2">
        <f t="shared" si="237"/>
        <v>85.688297186683869</v>
      </c>
      <c r="FD183" s="2">
        <f t="shared" si="237"/>
        <v>86.394205654766012</v>
      </c>
      <c r="FE183" s="2">
        <f t="shared" si="237"/>
        <v>90.166568228872748</v>
      </c>
      <c r="FG183" s="2">
        <f t="shared" si="238"/>
        <v>0.99997854068467196</v>
      </c>
      <c r="FH183" s="2">
        <f t="shared" si="238"/>
        <v>0.99997941835215476</v>
      </c>
      <c r="FI183" s="2">
        <f t="shared" si="238"/>
        <v>0.99997737926218511</v>
      </c>
      <c r="FJ183" s="2">
        <f t="shared" si="238"/>
        <v>0.99997548002324643</v>
      </c>
      <c r="FK183" s="2">
        <f t="shared" si="238"/>
        <v>0.99997628177202025</v>
      </c>
      <c r="FL183" s="2">
        <f t="shared" si="238"/>
        <v>0.99997557704564566</v>
      </c>
      <c r="FM183" s="2">
        <f t="shared" si="238"/>
        <v>0.99997204789902538</v>
      </c>
      <c r="FN183" s="2">
        <f t="shared" si="238"/>
        <v>0.99997436956982388</v>
      </c>
      <c r="FO183" s="2">
        <f t="shared" si="238"/>
        <v>0.9999727260423158</v>
      </c>
      <c r="FP183" s="2">
        <f t="shared" si="238"/>
        <v>0.99997374224076618</v>
      </c>
      <c r="FQ183" s="2">
        <f t="shared" si="238"/>
        <v>0.99997601536407144</v>
      </c>
      <c r="FR183" s="2">
        <f t="shared" si="238"/>
        <v>0.99997301311697695</v>
      </c>
      <c r="FS183" s="2">
        <f t="shared" si="238"/>
        <v>0.99997262098307149</v>
      </c>
      <c r="FT183" s="2">
        <f t="shared" si="238"/>
        <v>0.99997176919441688</v>
      </c>
      <c r="FU183" s="2">
        <f t="shared" si="238"/>
        <v>0.99996985870525135</v>
      </c>
      <c r="FW183" s="2">
        <f t="shared" si="229"/>
        <v>0.72619103205350721</v>
      </c>
      <c r="FX183" s="2">
        <f t="shared" si="229"/>
        <v>0.83426134550719844</v>
      </c>
      <c r="FY183" s="2">
        <f t="shared" si="229"/>
        <v>0.7639659193223064</v>
      </c>
      <c r="FZ183" s="2">
        <f t="shared" si="229"/>
        <v>0.97726676563206327</v>
      </c>
      <c r="GA183" s="2">
        <f t="shared" si="229"/>
        <v>0.75048860940764917</v>
      </c>
      <c r="GB183" s="2">
        <f t="shared" si="229"/>
        <v>0.77770013456149178</v>
      </c>
      <c r="GC183" s="2">
        <f t="shared" si="229"/>
        <v>0.76594527747892649</v>
      </c>
      <c r="GD183" s="2">
        <f t="shared" si="229"/>
        <v>0.76641887296202915</v>
      </c>
      <c r="GE183" s="2">
        <f t="shared" si="229"/>
        <v>0.79925893528857406</v>
      </c>
      <c r="GF183" s="2">
        <f t="shared" si="229"/>
        <v>0.78417039427361801</v>
      </c>
      <c r="GG183" s="2">
        <f t="shared" si="229"/>
        <v>0.78764045268628557</v>
      </c>
      <c r="GH183" s="2">
        <f t="shared" si="229"/>
        <v>0.75949162912181856</v>
      </c>
      <c r="GI183" s="2">
        <f t="shared" si="229"/>
        <v>0.73163839083932614</v>
      </c>
      <c r="GJ183" s="2">
        <f t="shared" si="229"/>
        <v>0.67088035245330258</v>
      </c>
      <c r="GK183" s="2">
        <f t="shared" si="229"/>
        <v>0.66844090942817058</v>
      </c>
      <c r="GM183" s="86">
        <f t="shared" si="230"/>
        <v>0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3.8796923781292666E-297</v>
      </c>
      <c r="HC183" s="86">
        <f t="shared" si="181"/>
        <v>0</v>
      </c>
      <c r="HD183" s="86">
        <f t="shared" si="181"/>
        <v>0</v>
      </c>
      <c r="HE183" s="86">
        <f t="shared" si="181"/>
        <v>0</v>
      </c>
      <c r="HF183" s="86">
        <f t="shared" si="180"/>
        <v>0</v>
      </c>
      <c r="HG183" s="86">
        <f t="shared" si="180"/>
        <v>0</v>
      </c>
      <c r="HH183" s="86">
        <f t="shared" si="180"/>
        <v>0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0</v>
      </c>
      <c r="HO183" s="86">
        <f t="shared" si="226"/>
        <v>0</v>
      </c>
      <c r="HP183" s="86">
        <f t="shared" si="226"/>
        <v>1.0802236469136646E-285</v>
      </c>
      <c r="HQ183" s="86">
        <f t="shared" si="226"/>
        <v>6.3265838469640225E-254</v>
      </c>
      <c r="HS183" s="86">
        <f t="shared" si="231"/>
        <v>3.8711207668730525E-10</v>
      </c>
      <c r="HT183" s="86">
        <f t="shared" si="231"/>
        <v>9.1060125819138088E-13</v>
      </c>
      <c r="HU183" s="86">
        <f t="shared" si="231"/>
        <v>3.1383505913469135E-12</v>
      </c>
      <c r="HV183" s="86">
        <f t="shared" si="231"/>
        <v>1.1989454988622144E-14</v>
      </c>
      <c r="HW183" s="86">
        <f t="shared" si="231"/>
        <v>3.2595897616466009E-14</v>
      </c>
      <c r="HX183" s="86">
        <f t="shared" si="231"/>
        <v>7.9450217417603845E-15</v>
      </c>
      <c r="HY183" s="86">
        <f t="shared" si="231"/>
        <v>1.0883533617161596E-14</v>
      </c>
      <c r="HZ183" s="86">
        <f t="shared" si="231"/>
        <v>1.80604218114292E-14</v>
      </c>
      <c r="IA183" s="86">
        <f t="shared" si="231"/>
        <v>3.9321656654572736E-15</v>
      </c>
      <c r="IB183" s="86">
        <f t="shared" si="231"/>
        <v>4.1683245581406635E-16</v>
      </c>
      <c r="IC183" s="86">
        <f t="shared" si="231"/>
        <v>5.6662652769637759E-15</v>
      </c>
      <c r="ID183" s="86">
        <f t="shared" si="231"/>
        <v>6.5875212864398852E-14</v>
      </c>
      <c r="IE183" s="86">
        <f t="shared" si="231"/>
        <v>2.8744067646883383E-13</v>
      </c>
      <c r="IF183" s="86">
        <f t="shared" si="231"/>
        <v>2.2402056038750907E-19</v>
      </c>
      <c r="IG183" s="86">
        <f t="shared" si="231"/>
        <v>9.5180755153377116E-15</v>
      </c>
      <c r="II183" s="86">
        <f t="shared" si="232"/>
        <v>0.19881084045574118</v>
      </c>
      <c r="IJ183" s="86">
        <f t="shared" si="232"/>
        <v>2.6245427964279391E-2</v>
      </c>
      <c r="IK183" s="86">
        <f t="shared" si="232"/>
        <v>9.9926724536429007E-2</v>
      </c>
      <c r="IL183" s="86">
        <f t="shared" si="232"/>
        <v>2.972790025535056E-9</v>
      </c>
      <c r="IM183" s="86">
        <f t="shared" si="232"/>
        <v>9.0203576603538727E-2</v>
      </c>
      <c r="IN183" s="86">
        <f t="shared" si="232"/>
        <v>5.5291127638036695E-2</v>
      </c>
      <c r="IO183" s="86">
        <f t="shared" si="232"/>
        <v>6.3568017309995131E-2</v>
      </c>
      <c r="IP183" s="86">
        <f t="shared" si="232"/>
        <v>7.3601976709849831E-2</v>
      </c>
      <c r="IQ183" s="86">
        <f t="shared" si="232"/>
        <v>3.1658066786663892E-2</v>
      </c>
      <c r="IR183" s="86">
        <f t="shared" si="232"/>
        <v>3.9386408777954303E-2</v>
      </c>
      <c r="IS183" s="86">
        <f t="shared" si="232"/>
        <v>3.960209280931018E-2</v>
      </c>
      <c r="IT183" s="86">
        <f t="shared" si="232"/>
        <v>7.5656502478481463E-2</v>
      </c>
      <c r="IU183" s="86">
        <f t="shared" si="232"/>
        <v>0.1262604816018158</v>
      </c>
      <c r="IV183" s="86">
        <f t="shared" si="232"/>
        <v>0.27471201708693527</v>
      </c>
      <c r="IW183" s="86">
        <f t="shared" si="232"/>
        <v>0.39420532442784001</v>
      </c>
      <c r="IY183" s="86">
        <f t="shared" si="233"/>
        <v>0.19881084084285325</v>
      </c>
      <c r="IZ183" s="86">
        <f t="shared" si="233"/>
        <v>2.6245427965189992E-2</v>
      </c>
      <c r="JA183" s="86">
        <f t="shared" si="233"/>
        <v>9.9926724539567358E-2</v>
      </c>
      <c r="JB183" s="86">
        <f t="shared" si="233"/>
        <v>2.9728020149900448E-9</v>
      </c>
      <c r="JC183" s="86">
        <f t="shared" si="233"/>
        <v>9.0203576603571325E-2</v>
      </c>
      <c r="JD183" s="86">
        <f t="shared" si="233"/>
        <v>5.529112763804464E-2</v>
      </c>
      <c r="JE183" s="86">
        <f t="shared" si="233"/>
        <v>6.3568017310006011E-2</v>
      </c>
      <c r="JF183" s="86">
        <f t="shared" si="233"/>
        <v>7.3601976709867886E-2</v>
      </c>
      <c r="JG183" s="86">
        <f t="shared" si="233"/>
        <v>3.1658066786667827E-2</v>
      </c>
      <c r="JH183" s="86">
        <f t="shared" si="233"/>
        <v>3.9386408777954719E-2</v>
      </c>
      <c r="JI183" s="86">
        <f t="shared" si="233"/>
        <v>3.9602092809315849E-2</v>
      </c>
      <c r="JJ183" s="86">
        <f t="shared" si="233"/>
        <v>7.5656502478547341E-2</v>
      </c>
      <c r="JK183" s="86">
        <f t="shared" si="233"/>
        <v>0.12626048160210324</v>
      </c>
      <c r="JL183" s="86">
        <f t="shared" si="233"/>
        <v>0.27471201708693527</v>
      </c>
      <c r="JM183" s="86">
        <f t="shared" si="233"/>
        <v>0.3942053244278495</v>
      </c>
    </row>
    <row r="184" spans="2:273" x14ac:dyDescent="0.25">
      <c r="B184" s="2">
        <v>157</v>
      </c>
      <c r="C184" s="37">
        <v>81.289000000000001</v>
      </c>
      <c r="D184" s="37">
        <v>82.55</v>
      </c>
      <c r="E184" s="37">
        <v>80.674999999999997</v>
      </c>
      <c r="F184" s="37">
        <v>80.174999999999997</v>
      </c>
      <c r="G184" s="37">
        <v>80.45</v>
      </c>
      <c r="H184" s="37">
        <v>83.55</v>
      </c>
      <c r="I184" s="37">
        <v>81.825000000000003</v>
      </c>
      <c r="J184" s="37">
        <v>82.65</v>
      </c>
      <c r="K184" s="37">
        <v>82.512</v>
      </c>
      <c r="L184" s="37">
        <v>83.415000000000006</v>
      </c>
      <c r="M184" s="37">
        <v>81.683000000000007</v>
      </c>
      <c r="N184" s="37">
        <v>82.706999999999994</v>
      </c>
      <c r="O184" s="37">
        <v>86.878</v>
      </c>
      <c r="P184" s="37">
        <v>86.584999999999994</v>
      </c>
      <c r="Q184" s="37">
        <v>95.706999999999994</v>
      </c>
      <c r="S184" s="4">
        <f t="shared" si="234"/>
        <v>81.869433495258562</v>
      </c>
      <c r="T184" s="4">
        <f t="shared" si="234"/>
        <v>81.638987037049148</v>
      </c>
      <c r="U184" s="4">
        <f t="shared" si="234"/>
        <v>81.755402720992734</v>
      </c>
      <c r="V184" s="4" t="e">
        <f t="shared" si="234"/>
        <v>#N/A</v>
      </c>
      <c r="W184" s="4">
        <f t="shared" si="234"/>
        <v>82.061698858076866</v>
      </c>
      <c r="X184" s="4">
        <f t="shared" si="234"/>
        <v>82.322321396671313</v>
      </c>
      <c r="Y184" s="4">
        <f t="shared" si="234"/>
        <v>81.86958810995273</v>
      </c>
      <c r="Z184" s="4">
        <f t="shared" si="234"/>
        <v>84.294957031365286</v>
      </c>
      <c r="AA184" s="4">
        <f t="shared" si="234"/>
        <v>84.371676024500715</v>
      </c>
      <c r="AB184" s="4">
        <f t="shared" si="234"/>
        <v>84.05609371003392</v>
      </c>
      <c r="AC184" s="4">
        <f t="shared" si="234"/>
        <v>82.975959293737631</v>
      </c>
      <c r="AD184" s="4">
        <f t="shared" si="234"/>
        <v>83.777850212885028</v>
      </c>
      <c r="AE184" s="4">
        <f t="shared" si="234"/>
        <v>85.340557685481556</v>
      </c>
      <c r="AF184" s="4">
        <f t="shared" si="234"/>
        <v>87.132365375309092</v>
      </c>
      <c r="AG184" s="4">
        <f t="shared" si="234"/>
        <v>94.336570468025798</v>
      </c>
      <c r="AI184" s="4">
        <f t="shared" si="235"/>
        <v>-0.58043349525856058</v>
      </c>
      <c r="AJ184" s="4">
        <f t="shared" si="235"/>
        <v>0.91101296295084921</v>
      </c>
      <c r="AK184" s="4">
        <f t="shared" si="235"/>
        <v>-1.0804027209927369</v>
      </c>
      <c r="AL184" s="4">
        <f t="shared" si="235"/>
        <v>0</v>
      </c>
      <c r="AM184" s="4">
        <f t="shared" si="235"/>
        <v>-1.6116988580768634</v>
      </c>
      <c r="AN184" s="4">
        <f t="shared" si="235"/>
        <v>1.2276786033286839</v>
      </c>
      <c r="AO184" s="4">
        <f t="shared" si="235"/>
        <v>-4.4588109952726995E-2</v>
      </c>
      <c r="AP184" s="4">
        <f t="shared" si="235"/>
        <v>-1.6449570313652799</v>
      </c>
      <c r="AQ184" s="4">
        <f t="shared" si="235"/>
        <v>-1.8596760245007147</v>
      </c>
      <c r="AR184" s="4">
        <f t="shared" si="235"/>
        <v>-0.64109371003391402</v>
      </c>
      <c r="AS184" s="4">
        <f t="shared" si="235"/>
        <v>-1.2929592937376242</v>
      </c>
      <c r="AT184" s="4">
        <f t="shared" si="235"/>
        <v>-1.0708502128850341</v>
      </c>
      <c r="AU184" s="4">
        <f t="shared" si="235"/>
        <v>1.5374423145184437</v>
      </c>
      <c r="AV184" s="4">
        <f t="shared" si="235"/>
        <v>-0.54736537530909857</v>
      </c>
      <c r="AW184" s="4">
        <f t="shared" si="235"/>
        <v>1.3704295319741959</v>
      </c>
      <c r="AY184" s="2">
        <f t="shared" si="227"/>
        <v>81.869433495258562</v>
      </c>
      <c r="AZ184" s="2">
        <f t="shared" si="227"/>
        <v>81.638987036986919</v>
      </c>
      <c r="BA184" s="2">
        <f t="shared" si="227"/>
        <v>81.755394120471877</v>
      </c>
      <c r="BB184" s="2" t="e">
        <f t="shared" si="227"/>
        <v>#N/A</v>
      </c>
      <c r="BC184" s="2">
        <f t="shared" si="227"/>
        <v>82.061692465081933</v>
      </c>
      <c r="BD184" s="2">
        <f t="shared" si="227"/>
        <v>82.32232117771126</v>
      </c>
      <c r="BE184" s="2">
        <f t="shared" si="227"/>
        <v>81.869587250302246</v>
      </c>
      <c r="BF184" s="2">
        <f t="shared" si="227"/>
        <v>84.294954836063624</v>
      </c>
      <c r="BG184" s="2">
        <f t="shared" si="227"/>
        <v>84.37167601700537</v>
      </c>
      <c r="BH184" s="2">
        <f t="shared" si="227"/>
        <v>84.056093675358923</v>
      </c>
      <c r="BI184" s="2">
        <f t="shared" si="227"/>
        <v>82.97595925567876</v>
      </c>
      <c r="BJ184" s="2">
        <f t="shared" si="227"/>
        <v>83.777846578097098</v>
      </c>
      <c r="BK184" s="2">
        <f t="shared" si="227"/>
        <v>85.340425511354837</v>
      </c>
      <c r="BL184" s="2">
        <f t="shared" si="227"/>
        <v>86.553078329160158</v>
      </c>
      <c r="BM184" s="2">
        <f t="shared" si="227"/>
        <v>90.956126995024732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113.03843130904187</v>
      </c>
      <c r="DL184" s="2">
        <f t="shared" si="236"/>
        <v>106.72490215924429</v>
      </c>
      <c r="DM184" s="2">
        <f t="shared" si="236"/>
        <v>111.51524155722326</v>
      </c>
      <c r="DN184" s="2">
        <f t="shared" si="236"/>
        <v>117.10963414634145</v>
      </c>
      <c r="DO184" s="2">
        <f t="shared" si="236"/>
        <v>102.67364372469638</v>
      </c>
      <c r="DP184" s="2">
        <f t="shared" si="236"/>
        <v>116.97496990918044</v>
      </c>
      <c r="DQ184" s="2">
        <f t="shared" si="236"/>
        <v>115.22387387387386</v>
      </c>
      <c r="DR184" s="2">
        <f t="shared" si="236"/>
        <v>115.30222672064778</v>
      </c>
      <c r="DS184" s="2">
        <f t="shared" si="236"/>
        <v>120.716783236678</v>
      </c>
      <c r="DT184" s="2">
        <f t="shared" si="236"/>
        <v>118.23186059743955</v>
      </c>
      <c r="DU184" s="2">
        <f t="shared" si="236"/>
        <v>111.58270978407558</v>
      </c>
      <c r="DV184" s="2">
        <f t="shared" si="236"/>
        <v>118.27841437794073</v>
      </c>
      <c r="DW184" s="2">
        <f t="shared" si="236"/>
        <v>120.27044523470839</v>
      </c>
      <c r="DX184" s="2">
        <f t="shared" si="236"/>
        <v>115.2741616880038</v>
      </c>
      <c r="DY184" s="2">
        <f t="shared" si="236"/>
        <v>113.09884547682709</v>
      </c>
      <c r="EA184" s="2">
        <f t="shared" si="213"/>
        <v>82.127870805207323</v>
      </c>
      <c r="EB184" s="2">
        <f t="shared" si="213"/>
        <v>83.273374613003099</v>
      </c>
      <c r="EC184" s="2">
        <f t="shared" si="213"/>
        <v>80.683726142278758</v>
      </c>
      <c r="ED184" s="2">
        <f t="shared" si="213"/>
        <v>77.928499706112845</v>
      </c>
      <c r="EE184" s="2">
        <f t="shared" si="213"/>
        <v>81.058588106972607</v>
      </c>
      <c r="EF184" s="2">
        <f t="shared" si="213"/>
        <v>83.05733069731086</v>
      </c>
      <c r="EG184" s="2">
        <f t="shared" si="213"/>
        <v>80.97141405922568</v>
      </c>
      <c r="EH184" s="2">
        <f t="shared" si="213"/>
        <v>85.327262938150781</v>
      </c>
      <c r="EI184" s="2">
        <f t="shared" si="213"/>
        <v>85.069807833192442</v>
      </c>
      <c r="EJ184" s="2">
        <f t="shared" si="213"/>
        <v>84.220914787611065</v>
      </c>
      <c r="EK184" s="2">
        <f t="shared" si="212"/>
        <v>82.76963201814057</v>
      </c>
      <c r="EL184" s="2">
        <f t="shared" si="179"/>
        <v>83.918915099820268</v>
      </c>
      <c r="EM184" s="2">
        <f t="shared" si="179"/>
        <v>84.655213945376971</v>
      </c>
      <c r="EN184" s="2">
        <f t="shared" si="179"/>
        <v>87.157269236883934</v>
      </c>
      <c r="EO184" s="2">
        <f t="shared" si="179"/>
        <v>92.86097077278734</v>
      </c>
      <c r="EQ184" s="2">
        <f t="shared" si="237"/>
        <v>81.779751163276387</v>
      </c>
      <c r="ER184" s="2">
        <f t="shared" si="237"/>
        <v>81.342340941163457</v>
      </c>
      <c r="ES184" s="2">
        <f t="shared" si="237"/>
        <v>82.056546869634872</v>
      </c>
      <c r="ET184" s="2">
        <f t="shared" si="237"/>
        <v>80.594518032590457</v>
      </c>
      <c r="EU184" s="2">
        <f t="shared" si="237"/>
        <v>82.365236331435327</v>
      </c>
      <c r="EV184" s="2">
        <f t="shared" si="237"/>
        <v>82.129757944081121</v>
      </c>
      <c r="EW184" s="2">
        <f t="shared" si="237"/>
        <v>82.118781610937972</v>
      </c>
      <c r="EX184" s="2">
        <f t="shared" si="237"/>
        <v>84.007126146991112</v>
      </c>
      <c r="EY184" s="2">
        <f t="shared" si="237"/>
        <v>84.210672344379489</v>
      </c>
      <c r="EZ184" s="2">
        <f t="shared" si="237"/>
        <v>84.013702098070198</v>
      </c>
      <c r="FA184" s="2">
        <f t="shared" si="237"/>
        <v>83.025908157338932</v>
      </c>
      <c r="FB184" s="2">
        <f t="shared" si="237"/>
        <v>83.736015145140968</v>
      </c>
      <c r="FC184" s="2">
        <f t="shared" si="237"/>
        <v>85.568456634182525</v>
      </c>
      <c r="FD184" s="2">
        <f t="shared" si="237"/>
        <v>86.281707563156601</v>
      </c>
      <c r="FE184" s="2">
        <f t="shared" si="237"/>
        <v>90.09361664488506</v>
      </c>
      <c r="FG184" s="2">
        <f t="shared" si="238"/>
        <v>0.9999804288348616</v>
      </c>
      <c r="FH184" s="2">
        <f t="shared" si="238"/>
        <v>0.99998122928008026</v>
      </c>
      <c r="FI184" s="2">
        <f t="shared" si="238"/>
        <v>0.99997936960085632</v>
      </c>
      <c r="FJ184" s="2">
        <f t="shared" si="238"/>
        <v>0.99997763746717305</v>
      </c>
      <c r="FK184" s="2">
        <f t="shared" si="238"/>
        <v>0.99997836867384871</v>
      </c>
      <c r="FL184" s="2">
        <f t="shared" si="238"/>
        <v>0.9999777259530338</v>
      </c>
      <c r="FM184" s="2">
        <f t="shared" si="238"/>
        <v>0.99997450731822957</v>
      </c>
      <c r="FN184" s="2">
        <f t="shared" si="238"/>
        <v>0.9999766247171461</v>
      </c>
      <c r="FO184" s="2">
        <f t="shared" si="238"/>
        <v>0.99997512579526637</v>
      </c>
      <c r="FP184" s="2">
        <f t="shared" si="238"/>
        <v>0.99997605258363342</v>
      </c>
      <c r="FQ184" s="2">
        <f t="shared" si="238"/>
        <v>0.99997812570589184</v>
      </c>
      <c r="FR184" s="2">
        <f t="shared" si="238"/>
        <v>0.99997538761171911</v>
      </c>
      <c r="FS184" s="2">
        <f t="shared" si="238"/>
        <v>0.99997502997963605</v>
      </c>
      <c r="FT184" s="2">
        <f t="shared" si="238"/>
        <v>0.99997425313534904</v>
      </c>
      <c r="FU184" s="2">
        <f t="shared" si="238"/>
        <v>0.9999725107395725</v>
      </c>
      <c r="FW184" s="2">
        <f t="shared" si="229"/>
        <v>0.74411849959417897</v>
      </c>
      <c r="FX184" s="2">
        <f t="shared" si="229"/>
        <v>0.84660759774011451</v>
      </c>
      <c r="FY184" s="2">
        <f t="shared" si="229"/>
        <v>0.7801688089213078</v>
      </c>
      <c r="FZ184" s="2">
        <f t="shared" si="229"/>
        <v>0.97922548904121332</v>
      </c>
      <c r="GA184" s="2">
        <f t="shared" si="229"/>
        <v>0.7673349085242559</v>
      </c>
      <c r="GB184" s="2">
        <f t="shared" si="229"/>
        <v>0.79321541100308035</v>
      </c>
      <c r="GC184" s="2">
        <f t="shared" si="229"/>
        <v>0.78205105476406289</v>
      </c>
      <c r="GD184" s="2">
        <f t="shared" si="229"/>
        <v>0.78250131521346056</v>
      </c>
      <c r="GE184" s="2">
        <f t="shared" si="229"/>
        <v>0.81363011475315894</v>
      </c>
      <c r="GF184" s="2">
        <f t="shared" si="229"/>
        <v>0.79935059430711075</v>
      </c>
      <c r="GG184" s="2">
        <f t="shared" si="229"/>
        <v>0.80263801555779823</v>
      </c>
      <c r="GH184" s="2">
        <f t="shared" si="229"/>
        <v>0.77591157039587255</v>
      </c>
      <c r="GI184" s="2">
        <f t="shared" si="229"/>
        <v>0.74933230927075867</v>
      </c>
      <c r="GJ184" s="2">
        <f t="shared" si="229"/>
        <v>0.69088774406142162</v>
      </c>
      <c r="GK184" s="2">
        <f t="shared" si="229"/>
        <v>0.68852774668747607</v>
      </c>
      <c r="GM184" s="86">
        <f t="shared" si="230"/>
        <v>0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3.2532354332518752E-303</v>
      </c>
      <c r="HC184" s="86">
        <f t="shared" si="181"/>
        <v>0</v>
      </c>
      <c r="HD184" s="86">
        <f t="shared" si="181"/>
        <v>0</v>
      </c>
      <c r="HE184" s="86">
        <f t="shared" si="181"/>
        <v>0</v>
      </c>
      <c r="HF184" s="86">
        <f t="shared" si="180"/>
        <v>0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0</v>
      </c>
      <c r="HO184" s="86">
        <f t="shared" si="226"/>
        <v>0</v>
      </c>
      <c r="HP184" s="86">
        <f t="shared" si="226"/>
        <v>2.3700991983283123E-293</v>
      </c>
      <c r="HQ184" s="86">
        <f t="shared" si="226"/>
        <v>1.1971405685483964E-260</v>
      </c>
      <c r="HS184" s="86">
        <f t="shared" si="231"/>
        <v>1.3800291787663395E-10</v>
      </c>
      <c r="HT184" s="86">
        <f t="shared" si="231"/>
        <v>2.6843267534654301E-13</v>
      </c>
      <c r="HU184" s="86">
        <f t="shared" si="231"/>
        <v>9.3040953062915612E-13</v>
      </c>
      <c r="HV184" s="86">
        <f t="shared" si="231"/>
        <v>2.6464811141786595E-15</v>
      </c>
      <c r="HW184" s="86">
        <f t="shared" si="231"/>
        <v>7.6496308679824625E-15</v>
      </c>
      <c r="HX184" s="86">
        <f t="shared" si="231"/>
        <v>1.8182658286810776E-15</v>
      </c>
      <c r="HY184" s="86">
        <f t="shared" si="231"/>
        <v>2.4265998435503336E-15</v>
      </c>
      <c r="HZ184" s="86">
        <f t="shared" si="231"/>
        <v>4.314136287456745E-15</v>
      </c>
      <c r="IA184" s="86">
        <f t="shared" si="231"/>
        <v>8.6419856691161181E-16</v>
      </c>
      <c r="IB184" s="86">
        <f t="shared" si="231"/>
        <v>8.3422739448789206E-17</v>
      </c>
      <c r="IC184" s="86">
        <f t="shared" si="231"/>
        <v>1.2378019361849103E-15</v>
      </c>
      <c r="ID184" s="86">
        <f t="shared" si="231"/>
        <v>1.5627892626035205E-14</v>
      </c>
      <c r="IE184" s="86">
        <f t="shared" si="231"/>
        <v>7.2020902614366458E-14</v>
      </c>
      <c r="IF184" s="86">
        <f t="shared" si="231"/>
        <v>2.063235816550897E-20</v>
      </c>
      <c r="IG184" s="86">
        <f t="shared" si="231"/>
        <v>1.6472839061191868E-15</v>
      </c>
      <c r="II184" s="86">
        <f t="shared" si="232"/>
        <v>0.15971986521326489</v>
      </c>
      <c r="IJ184" s="86">
        <f t="shared" si="232"/>
        <v>1.8812563974497175E-2</v>
      </c>
      <c r="IK184" s="86">
        <f t="shared" si="232"/>
        <v>7.6027944166979972E-2</v>
      </c>
      <c r="IL184" s="86">
        <f t="shared" si="232"/>
        <v>1.2139343957468632E-9</v>
      </c>
      <c r="IM184" s="86">
        <f t="shared" si="232"/>
        <v>6.635322693084908E-2</v>
      </c>
      <c r="IN184" s="86">
        <f t="shared" si="232"/>
        <v>3.9634389100361496E-2</v>
      </c>
      <c r="IO184" s="86">
        <f t="shared" si="232"/>
        <v>4.5573364505831264E-2</v>
      </c>
      <c r="IP184" s="86">
        <f t="shared" si="232"/>
        <v>5.3885097046470924E-2</v>
      </c>
      <c r="IQ184" s="86">
        <f t="shared" si="232"/>
        <v>2.1909333426675091E-2</v>
      </c>
      <c r="IR184" s="86">
        <f t="shared" si="232"/>
        <v>2.730007813750979E-2</v>
      </c>
      <c r="IS184" s="86">
        <f t="shared" si="232"/>
        <v>2.7631675348601926E-2</v>
      </c>
      <c r="IT184" s="86">
        <f t="shared" si="232"/>
        <v>5.5015709592053805E-2</v>
      </c>
      <c r="IU184" s="86">
        <f t="shared" si="232"/>
        <v>9.5037491621930689E-2</v>
      </c>
      <c r="IV184" s="86">
        <f t="shared" si="232"/>
        <v>0.2234567840485773</v>
      </c>
      <c r="IW184" s="86">
        <f t="shared" si="232"/>
        <v>0.34877198166453882</v>
      </c>
      <c r="IY184" s="86">
        <f t="shared" si="233"/>
        <v>0.15971986535126781</v>
      </c>
      <c r="IZ184" s="86">
        <f t="shared" si="233"/>
        <v>1.8812563974765606E-2</v>
      </c>
      <c r="JA184" s="86">
        <f t="shared" si="233"/>
        <v>7.602794416791038E-2</v>
      </c>
      <c r="JB184" s="86">
        <f t="shared" si="233"/>
        <v>1.2139370422279774E-9</v>
      </c>
      <c r="JC184" s="86">
        <f t="shared" si="233"/>
        <v>6.6353226930856726E-2</v>
      </c>
      <c r="JD184" s="86">
        <f t="shared" si="233"/>
        <v>3.9634389100363314E-2</v>
      </c>
      <c r="JE184" s="86">
        <f t="shared" si="233"/>
        <v>4.5573364505833693E-2</v>
      </c>
      <c r="JF184" s="86">
        <f t="shared" si="233"/>
        <v>5.388509704647524E-2</v>
      </c>
      <c r="JG184" s="86">
        <f t="shared" si="233"/>
        <v>2.1909333426675955E-2</v>
      </c>
      <c r="JH184" s="86">
        <f t="shared" si="233"/>
        <v>2.7300078137509873E-2</v>
      </c>
      <c r="JI184" s="86">
        <f t="shared" si="233"/>
        <v>2.7631675348603165E-2</v>
      </c>
      <c r="JJ184" s="86">
        <f t="shared" si="233"/>
        <v>5.5015709592069431E-2</v>
      </c>
      <c r="JK184" s="86">
        <f t="shared" si="233"/>
        <v>9.5037491622002715E-2</v>
      </c>
      <c r="JL184" s="86">
        <f t="shared" si="233"/>
        <v>0.2234567840485773</v>
      </c>
      <c r="JM184" s="86">
        <f t="shared" si="233"/>
        <v>0.34877198166454049</v>
      </c>
    </row>
    <row r="185" spans="2:273" x14ac:dyDescent="0.25">
      <c r="B185" s="2">
        <v>158</v>
      </c>
      <c r="C185" s="37">
        <v>82.489000000000004</v>
      </c>
      <c r="D185" s="37">
        <v>82.2</v>
      </c>
      <c r="E185" s="37">
        <v>82.724999999999994</v>
      </c>
      <c r="F185" s="37">
        <v>81.099999999999994</v>
      </c>
      <c r="G185" s="37">
        <v>80.900000000000006</v>
      </c>
      <c r="H185" s="37">
        <v>80.099999999999994</v>
      </c>
      <c r="I185" s="37">
        <v>80.900000000000006</v>
      </c>
      <c r="J185" s="37">
        <v>82.75</v>
      </c>
      <c r="K185" s="37">
        <v>84.683000000000007</v>
      </c>
      <c r="L185" s="37">
        <v>84.683000000000007</v>
      </c>
      <c r="M185" s="37">
        <v>82.340999999999994</v>
      </c>
      <c r="N185" s="37">
        <v>82.268000000000001</v>
      </c>
      <c r="O185" s="37">
        <v>83.756</v>
      </c>
      <c r="P185" s="37">
        <v>86.22</v>
      </c>
      <c r="Q185" s="37">
        <v>90.462999999999994</v>
      </c>
      <c r="S185" s="4">
        <f t="shared" si="234"/>
        <v>81.748833788012291</v>
      </c>
      <c r="T185" s="4">
        <f t="shared" si="234"/>
        <v>81.473846468469802</v>
      </c>
      <c r="U185" s="4">
        <f t="shared" si="234"/>
        <v>81.646748386880418</v>
      </c>
      <c r="V185" s="4" t="e">
        <f t="shared" si="234"/>
        <v>#N/A</v>
      </c>
      <c r="W185" s="4">
        <f t="shared" si="234"/>
        <v>81.971524010455795</v>
      </c>
      <c r="X185" s="4">
        <f t="shared" si="234"/>
        <v>82.196811919264761</v>
      </c>
      <c r="Y185" s="4">
        <f t="shared" si="234"/>
        <v>81.748002050380848</v>
      </c>
      <c r="Z185" s="4">
        <f t="shared" si="234"/>
        <v>84.168669119585459</v>
      </c>
      <c r="AA185" s="4">
        <f t="shared" si="234"/>
        <v>84.235493780274851</v>
      </c>
      <c r="AB185" s="4">
        <f t="shared" si="234"/>
        <v>83.924664884230452</v>
      </c>
      <c r="AC185" s="4">
        <f t="shared" si="234"/>
        <v>82.834476924019029</v>
      </c>
      <c r="AD185" s="4">
        <f t="shared" si="234"/>
        <v>83.639518061917414</v>
      </c>
      <c r="AE185" s="4">
        <f t="shared" si="234"/>
        <v>85.232281287878124</v>
      </c>
      <c r="AF185" s="4">
        <f t="shared" si="234"/>
        <v>86.720329751161046</v>
      </c>
      <c r="AG185" s="4">
        <f t="shared" si="234"/>
        <v>92.923123019899336</v>
      </c>
      <c r="AI185" s="4">
        <f t="shared" si="235"/>
        <v>0.74016621198771304</v>
      </c>
      <c r="AJ185" s="4">
        <f t="shared" si="235"/>
        <v>0.72615353153020124</v>
      </c>
      <c r="AK185" s="4">
        <f t="shared" si="235"/>
        <v>1.0782516131195763</v>
      </c>
      <c r="AL185" s="4">
        <f t="shared" si="235"/>
        <v>0</v>
      </c>
      <c r="AM185" s="4">
        <f t="shared" si="235"/>
        <v>-1.0715240104557893</v>
      </c>
      <c r="AN185" s="4">
        <f t="shared" si="235"/>
        <v>-2.0968119192647663</v>
      </c>
      <c r="AO185" s="4">
        <f t="shared" si="235"/>
        <v>-0.84800205038084187</v>
      </c>
      <c r="AP185" s="4">
        <f t="shared" si="235"/>
        <v>-1.4186691195854593</v>
      </c>
      <c r="AQ185" s="4">
        <f t="shared" si="235"/>
        <v>0.44750621972515603</v>
      </c>
      <c r="AR185" s="4">
        <f t="shared" si="235"/>
        <v>0.75833511576955459</v>
      </c>
      <c r="AS185" s="4">
        <f t="shared" si="235"/>
        <v>-0.49347692401903487</v>
      </c>
      <c r="AT185" s="4">
        <f t="shared" si="235"/>
        <v>-1.3715180619174134</v>
      </c>
      <c r="AU185" s="4">
        <f t="shared" si="235"/>
        <v>-1.4762812878781233</v>
      </c>
      <c r="AV185" s="4">
        <f t="shared" si="235"/>
        <v>-0.50032975116104694</v>
      </c>
      <c r="AW185" s="4">
        <f t="shared" si="235"/>
        <v>-2.460123019899342</v>
      </c>
      <c r="AY185" s="2">
        <f t="shared" si="227"/>
        <v>81.748833788012291</v>
      </c>
      <c r="AZ185" s="2">
        <f t="shared" si="227"/>
        <v>81.473846468463506</v>
      </c>
      <c r="BA185" s="2">
        <f t="shared" si="227"/>
        <v>81.646746959987794</v>
      </c>
      <c r="BB185" s="2" t="e">
        <f t="shared" si="227"/>
        <v>#N/A</v>
      </c>
      <c r="BC185" s="2">
        <f t="shared" si="227"/>
        <v>81.971523181712641</v>
      </c>
      <c r="BD185" s="2">
        <f t="shared" si="227"/>
        <v>82.196811896372225</v>
      </c>
      <c r="BE185" s="2">
        <f t="shared" si="227"/>
        <v>81.748001959743149</v>
      </c>
      <c r="BF185" s="2">
        <f t="shared" si="227"/>
        <v>84.168668848052889</v>
      </c>
      <c r="BG185" s="2">
        <f t="shared" si="227"/>
        <v>84.235493779683381</v>
      </c>
      <c r="BH185" s="2">
        <f t="shared" si="227"/>
        <v>83.924664881437778</v>
      </c>
      <c r="BI185" s="2">
        <f t="shared" si="227"/>
        <v>82.83447692080118</v>
      </c>
      <c r="BJ185" s="2">
        <f t="shared" si="227"/>
        <v>83.639517632965351</v>
      </c>
      <c r="BK185" s="2">
        <f t="shared" si="227"/>
        <v>85.23226059694062</v>
      </c>
      <c r="BL185" s="2">
        <f t="shared" si="227"/>
        <v>86.427889751580551</v>
      </c>
      <c r="BM185" s="2">
        <f t="shared" si="227"/>
        <v>90.842660786314539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113.13396936572202</v>
      </c>
      <c r="DL185" s="2">
        <f t="shared" si="236"/>
        <v>106.76261977058033</v>
      </c>
      <c r="DM185" s="2">
        <f t="shared" si="236"/>
        <v>111.59566604127579</v>
      </c>
      <c r="DN185" s="2">
        <f t="shared" si="236"/>
        <v>117.22202157598498</v>
      </c>
      <c r="DO185" s="2">
        <f t="shared" si="236"/>
        <v>102.69993927125508</v>
      </c>
      <c r="DP185" s="2">
        <f t="shared" si="236"/>
        <v>117.1114864864865</v>
      </c>
      <c r="DQ185" s="2">
        <f t="shared" si="236"/>
        <v>115.3412162162162</v>
      </c>
      <c r="DR185" s="2">
        <f t="shared" si="236"/>
        <v>115.41338562753037</v>
      </c>
      <c r="DS185" s="2">
        <f t="shared" si="236"/>
        <v>120.84894069373019</v>
      </c>
      <c r="DT185" s="2">
        <f t="shared" si="236"/>
        <v>118.331475580844</v>
      </c>
      <c r="DU185" s="2">
        <f t="shared" si="236"/>
        <v>111.64444844804318</v>
      </c>
      <c r="DV185" s="2">
        <f t="shared" si="236"/>
        <v>118.3989660794398</v>
      </c>
      <c r="DW185" s="2">
        <f t="shared" si="236"/>
        <v>120.39353911806543</v>
      </c>
      <c r="DX185" s="2">
        <f t="shared" si="236"/>
        <v>115.37169274537696</v>
      </c>
      <c r="DY185" s="2">
        <f t="shared" si="236"/>
        <v>113.1922188057041</v>
      </c>
      <c r="EA185" s="2">
        <f t="shared" si="213"/>
        <v>82.017814826422367</v>
      </c>
      <c r="EB185" s="2">
        <f t="shared" si="213"/>
        <v>83.156295149638808</v>
      </c>
      <c r="EC185" s="2">
        <f t="shared" si="213"/>
        <v>80.535807547715422</v>
      </c>
      <c r="ED185" s="2">
        <f t="shared" si="213"/>
        <v>77.747355627938873</v>
      </c>
      <c r="EE185" s="2">
        <f t="shared" si="213"/>
        <v>80.930044033287544</v>
      </c>
      <c r="EF185" s="2">
        <f t="shared" ref="EF185:EO227" si="239">CJ$228*$B185+CJ$229</f>
        <v>82.958066939405327</v>
      </c>
      <c r="EG185" s="2">
        <f t="shared" si="239"/>
        <v>80.81669602629924</v>
      </c>
      <c r="EH185" s="2">
        <f t="shared" si="239"/>
        <v>85.239127037121307</v>
      </c>
      <c r="EI185" s="2">
        <f t="shared" si="239"/>
        <v>84.957501267962797</v>
      </c>
      <c r="EJ185" s="2">
        <f t="shared" si="239"/>
        <v>84.095380245518498</v>
      </c>
      <c r="EK185" s="2">
        <f t="shared" si="212"/>
        <v>82.621009433106551</v>
      </c>
      <c r="EL185" s="2">
        <f t="shared" si="179"/>
        <v>83.785971832091676</v>
      </c>
      <c r="EM185" s="2">
        <f t="shared" si="179"/>
        <v>84.519606225281052</v>
      </c>
      <c r="EN185" s="2">
        <f t="shared" si="179"/>
        <v>87.059545071542118</v>
      </c>
      <c r="EO185" s="2">
        <f t="shared" si="179"/>
        <v>92.833290785997377</v>
      </c>
      <c r="EQ185" s="2">
        <f t="shared" si="237"/>
        <v>81.663747729835848</v>
      </c>
      <c r="ER185" s="2">
        <f t="shared" si="237"/>
        <v>81.195363589407762</v>
      </c>
      <c r="ES185" s="2">
        <f t="shared" si="237"/>
        <v>81.931502518026775</v>
      </c>
      <c r="ET185" s="2">
        <f t="shared" si="237"/>
        <v>80.454007907979872</v>
      </c>
      <c r="EU185" s="2">
        <f t="shared" si="237"/>
        <v>82.258977833215909</v>
      </c>
      <c r="EV185" s="2">
        <f t="shared" si="237"/>
        <v>82.014962047828007</v>
      </c>
      <c r="EW185" s="2">
        <f t="shared" si="237"/>
        <v>81.983702769914402</v>
      </c>
      <c r="EX185" s="2">
        <f t="shared" si="237"/>
        <v>83.896505360427852</v>
      </c>
      <c r="EY185" s="2">
        <f t="shared" si="237"/>
        <v>84.083678531156949</v>
      </c>
      <c r="EZ185" s="2">
        <f t="shared" si="237"/>
        <v>83.884664300185435</v>
      </c>
      <c r="FA185" s="2">
        <f t="shared" si="237"/>
        <v>82.881639400739147</v>
      </c>
      <c r="FB185" s="2">
        <f t="shared" si="237"/>
        <v>83.59996076135036</v>
      </c>
      <c r="FC185" s="2">
        <f t="shared" si="237"/>
        <v>85.448616081681166</v>
      </c>
      <c r="FD185" s="2">
        <f t="shared" si="237"/>
        <v>86.169209471547177</v>
      </c>
      <c r="FE185" s="2">
        <f t="shared" si="237"/>
        <v>90.020665060897358</v>
      </c>
      <c r="FG185" s="2">
        <f t="shared" si="238"/>
        <v>0.99998215085451791</v>
      </c>
      <c r="FH185" s="2">
        <f t="shared" si="238"/>
        <v>0.9999828808716964</v>
      </c>
      <c r="FI185" s="2">
        <f t="shared" si="238"/>
        <v>0.99998118481820641</v>
      </c>
      <c r="FJ185" s="2">
        <f t="shared" si="238"/>
        <v>0.99997960508753603</v>
      </c>
      <c r="FK185" s="2">
        <f t="shared" si="238"/>
        <v>0.99998027195853156</v>
      </c>
      <c r="FL185" s="2">
        <f t="shared" si="238"/>
        <v>0.99997968578791718</v>
      </c>
      <c r="FM185" s="2">
        <f t="shared" si="238"/>
        <v>0.99997675034575029</v>
      </c>
      <c r="FN185" s="2">
        <f t="shared" si="238"/>
        <v>0.99997868144481683</v>
      </c>
      <c r="FO185" s="2">
        <f t="shared" si="238"/>
        <v>0.99997731440601156</v>
      </c>
      <c r="FP185" s="2">
        <f t="shared" si="238"/>
        <v>0.99997815965067904</v>
      </c>
      <c r="FQ185" s="2">
        <f t="shared" si="238"/>
        <v>0.99998005036827309</v>
      </c>
      <c r="FR185" s="2">
        <f t="shared" si="238"/>
        <v>0.99997755318649406</v>
      </c>
      <c r="FS185" s="2">
        <f t="shared" si="238"/>
        <v>0.99997722702073488</v>
      </c>
      <c r="FT185" s="2">
        <f t="shared" si="238"/>
        <v>0.99997651852716296</v>
      </c>
      <c r="FU185" s="2">
        <f t="shared" si="238"/>
        <v>0.99997492943588462</v>
      </c>
      <c r="FW185" s="2">
        <f t="shared" si="229"/>
        <v>0.76125807164186965</v>
      </c>
      <c r="FX185" s="2">
        <f t="shared" si="229"/>
        <v>0.85819048201609605</v>
      </c>
      <c r="FY185" s="2">
        <f t="shared" si="229"/>
        <v>0.79555708016962789</v>
      </c>
      <c r="FZ185" s="2">
        <f t="shared" si="229"/>
        <v>0.98101872434623694</v>
      </c>
      <c r="GA185" s="2">
        <f t="shared" si="229"/>
        <v>0.7833721070870483</v>
      </c>
      <c r="GB185" s="2">
        <f t="shared" si="229"/>
        <v>0.80791526970748662</v>
      </c>
      <c r="GC185" s="2">
        <f t="shared" si="229"/>
        <v>0.79734179376190739</v>
      </c>
      <c r="GD185" s="2">
        <f t="shared" si="229"/>
        <v>0.79776863375477947</v>
      </c>
      <c r="GE185" s="2">
        <f t="shared" si="229"/>
        <v>0.82719489486400222</v>
      </c>
      <c r="GF185" s="2">
        <f t="shared" si="229"/>
        <v>0.81371674123287585</v>
      </c>
      <c r="GG185" s="2">
        <f t="shared" si="229"/>
        <v>0.81682272652134524</v>
      </c>
      <c r="GH185" s="2">
        <f t="shared" si="229"/>
        <v>0.79151821429931135</v>
      </c>
      <c r="GI185" s="2">
        <f t="shared" si="229"/>
        <v>0.76623236064253653</v>
      </c>
      <c r="GJ185" s="2">
        <f t="shared" si="229"/>
        <v>0.71020425431906054</v>
      </c>
      <c r="GK185" s="2">
        <f t="shared" si="229"/>
        <v>0.70792938844441067</v>
      </c>
      <c r="GM185" s="86">
        <f t="shared" si="230"/>
        <v>0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0</v>
      </c>
      <c r="HD185" s="86">
        <f t="shared" si="181"/>
        <v>0</v>
      </c>
      <c r="HE185" s="86">
        <f t="shared" si="181"/>
        <v>0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0</v>
      </c>
      <c r="HO185" s="86">
        <f t="shared" si="226"/>
        <v>0</v>
      </c>
      <c r="HP185" s="86">
        <f t="shared" si="226"/>
        <v>4.1124870280270548E-301</v>
      </c>
      <c r="HQ185" s="86">
        <f t="shared" si="226"/>
        <v>1.8479528129709534E-267</v>
      </c>
      <c r="HS185" s="86">
        <f t="shared" si="231"/>
        <v>4.7995683544320817E-11</v>
      </c>
      <c r="HT185" s="86">
        <f t="shared" si="231"/>
        <v>7.7016163098462424E-14</v>
      </c>
      <c r="HU185" s="86">
        <f t="shared" si="231"/>
        <v>2.681979512398325E-13</v>
      </c>
      <c r="HV185" s="86">
        <f t="shared" si="231"/>
        <v>5.6367268597400218E-16</v>
      </c>
      <c r="HW185" s="86">
        <f t="shared" si="231"/>
        <v>1.7352847268348033E-15</v>
      </c>
      <c r="HX185" s="86">
        <f t="shared" si="231"/>
        <v>4.0236396085557938E-16</v>
      </c>
      <c r="HY185" s="86">
        <f t="shared" si="231"/>
        <v>5.223527989438312E-16</v>
      </c>
      <c r="HZ185" s="86">
        <f t="shared" si="231"/>
        <v>9.975449751056357E-16</v>
      </c>
      <c r="IA185" s="86">
        <f t="shared" si="231"/>
        <v>1.8344870626224215E-16</v>
      </c>
      <c r="IB185" s="86">
        <f t="shared" si="231"/>
        <v>1.6095093849862658E-17</v>
      </c>
      <c r="IC185" s="86">
        <f t="shared" si="231"/>
        <v>2.6099844821025499E-16</v>
      </c>
      <c r="ID185" s="86">
        <f t="shared" si="231"/>
        <v>3.5827405073114084E-15</v>
      </c>
      <c r="IE185" s="86">
        <f t="shared" si="231"/>
        <v>1.7454464425285707E-14</v>
      </c>
      <c r="IF185" s="86">
        <f t="shared" si="231"/>
        <v>1.7789974321748785E-21</v>
      </c>
      <c r="IG185" s="86">
        <f t="shared" si="231"/>
        <v>2.7183286255217289E-16</v>
      </c>
      <c r="II185" s="86">
        <f t="shared" si="232"/>
        <v>0.12670094549884428</v>
      </c>
      <c r="IJ185" s="86">
        <f t="shared" si="232"/>
        <v>1.3290525459001461E-2</v>
      </c>
      <c r="IK185" s="86">
        <f t="shared" si="232"/>
        <v>5.7011620647515783E-2</v>
      </c>
      <c r="IL185" s="86">
        <f t="shared" si="232"/>
        <v>4.8559317433927496E-10</v>
      </c>
      <c r="IM185" s="86">
        <f t="shared" si="232"/>
        <v>4.7958252876989405E-2</v>
      </c>
      <c r="IN185" s="86">
        <f t="shared" si="232"/>
        <v>2.791369730182747E-2</v>
      </c>
      <c r="IO185" s="86">
        <f t="shared" si="232"/>
        <v>3.2076993280055963E-2</v>
      </c>
      <c r="IP185" s="86">
        <f t="shared" si="232"/>
        <v>3.8787001319781141E-2</v>
      </c>
      <c r="IQ185" s="86">
        <f t="shared" si="232"/>
        <v>1.4884770908849997E-2</v>
      </c>
      <c r="IR185" s="86">
        <f t="shared" si="232"/>
        <v>1.8558953080110786E-2</v>
      </c>
      <c r="IS185" s="86">
        <f t="shared" si="232"/>
        <v>1.8921325011222387E-2</v>
      </c>
      <c r="IT185" s="86">
        <f t="shared" si="232"/>
        <v>3.9299065645878095E-2</v>
      </c>
      <c r="IU185" s="86">
        <f t="shared" si="232"/>
        <v>7.0325448891497652E-2</v>
      </c>
      <c r="IV185" s="86">
        <f t="shared" si="232"/>
        <v>0.1778376625998713</v>
      </c>
      <c r="IW185" s="86">
        <f t="shared" si="232"/>
        <v>0.30379751723612169</v>
      </c>
      <c r="IY185" s="86">
        <f t="shared" si="233"/>
        <v>0.12670094554683997</v>
      </c>
      <c r="IZ185" s="86">
        <f t="shared" si="233"/>
        <v>1.3290525459078478E-2</v>
      </c>
      <c r="JA185" s="86">
        <f t="shared" si="233"/>
        <v>5.7011620647783978E-2</v>
      </c>
      <c r="JB185" s="86">
        <f t="shared" si="233"/>
        <v>4.8559373801196093E-10</v>
      </c>
      <c r="JC185" s="86">
        <f t="shared" si="233"/>
        <v>4.7958252876991139E-2</v>
      </c>
      <c r="JD185" s="86">
        <f t="shared" si="233"/>
        <v>2.7913697301827873E-2</v>
      </c>
      <c r="JE185" s="86">
        <f t="shared" si="233"/>
        <v>3.2076993280056483E-2</v>
      </c>
      <c r="JF185" s="86">
        <f t="shared" si="233"/>
        <v>3.878700131978214E-2</v>
      </c>
      <c r="JG185" s="86">
        <f t="shared" si="233"/>
        <v>1.4884770908850181E-2</v>
      </c>
      <c r="JH185" s="86">
        <f t="shared" si="233"/>
        <v>1.8558953080110803E-2</v>
      </c>
      <c r="JI185" s="86">
        <f t="shared" si="233"/>
        <v>1.8921325011222647E-2</v>
      </c>
      <c r="JJ185" s="86">
        <f t="shared" si="233"/>
        <v>3.9299065645881676E-2</v>
      </c>
      <c r="JK185" s="86">
        <f t="shared" si="233"/>
        <v>7.032544889151511E-2</v>
      </c>
      <c r="JL185" s="86">
        <f t="shared" si="233"/>
        <v>0.1778376625998713</v>
      </c>
      <c r="JM185" s="86">
        <f t="shared" si="233"/>
        <v>0.30379751723612197</v>
      </c>
    </row>
    <row r="186" spans="2:273" x14ac:dyDescent="0.25">
      <c r="B186" s="2">
        <v>159</v>
      </c>
      <c r="C186" s="37">
        <v>83.355999999999995</v>
      </c>
      <c r="D186" s="37">
        <v>83.924999999999997</v>
      </c>
      <c r="E186" s="37">
        <v>80.575000000000003</v>
      </c>
      <c r="F186" s="37">
        <v>83.325000000000003</v>
      </c>
      <c r="G186" s="37">
        <v>79.8</v>
      </c>
      <c r="H186" s="37">
        <v>80.900000000000006</v>
      </c>
      <c r="I186" s="37">
        <v>83.65</v>
      </c>
      <c r="J186" s="37">
        <v>84.174999999999997</v>
      </c>
      <c r="K186" s="37">
        <v>84.049000000000007</v>
      </c>
      <c r="L186" s="37">
        <v>83.902000000000001</v>
      </c>
      <c r="M186" s="37">
        <v>80.049000000000007</v>
      </c>
      <c r="N186" s="37">
        <v>83.659000000000006</v>
      </c>
      <c r="O186" s="37">
        <v>87.340999999999994</v>
      </c>
      <c r="P186" s="37">
        <v>86.975999999999999</v>
      </c>
      <c r="Q186" s="37">
        <v>89.488</v>
      </c>
      <c r="S186" s="4">
        <f t="shared" si="234"/>
        <v>81.628324025243643</v>
      </c>
      <c r="T186" s="4">
        <f t="shared" si="234"/>
        <v>81.309488129787013</v>
      </c>
      <c r="U186" s="4">
        <f t="shared" si="234"/>
        <v>81.537651990333586</v>
      </c>
      <c r="V186" s="4" t="e">
        <f t="shared" si="234"/>
        <v>#N/A</v>
      </c>
      <c r="W186" s="4">
        <f t="shared" si="234"/>
        <v>81.880970257937875</v>
      </c>
      <c r="X186" s="4">
        <f t="shared" si="234"/>
        <v>82.071627695604306</v>
      </c>
      <c r="Y186" s="4">
        <f t="shared" si="234"/>
        <v>81.626056248290226</v>
      </c>
      <c r="Z186" s="4">
        <f t="shared" si="234"/>
        <v>84.042812896072704</v>
      </c>
      <c r="AA186" s="4">
        <f t="shared" si="234"/>
        <v>84.099623657101461</v>
      </c>
      <c r="AB186" s="4">
        <f t="shared" si="234"/>
        <v>83.793313603230203</v>
      </c>
      <c r="AC186" s="4">
        <f t="shared" si="234"/>
        <v>82.692909246212949</v>
      </c>
      <c r="AD186" s="4">
        <f t="shared" si="234"/>
        <v>83.501251416195316</v>
      </c>
      <c r="AE186" s="4">
        <f t="shared" si="234"/>
        <v>85.123873499301595</v>
      </c>
      <c r="AF186" s="4">
        <f t="shared" si="234"/>
        <v>86.441298054808627</v>
      </c>
      <c r="AG186" s="4">
        <f t="shared" si="234"/>
        <v>91.953637878066729</v>
      </c>
      <c r="AI186" s="4">
        <f t="shared" si="235"/>
        <v>1.7276759747563517</v>
      </c>
      <c r="AJ186" s="4">
        <f t="shared" si="235"/>
        <v>2.615511870212984</v>
      </c>
      <c r="AK186" s="4">
        <f t="shared" si="235"/>
        <v>-0.96265199033358329</v>
      </c>
      <c r="AL186" s="4">
        <f t="shared" si="235"/>
        <v>0</v>
      </c>
      <c r="AM186" s="4">
        <f t="shared" si="235"/>
        <v>-2.0809702579378779</v>
      </c>
      <c r="AN186" s="4">
        <f t="shared" si="235"/>
        <v>-1.1716276956043004</v>
      </c>
      <c r="AO186" s="4">
        <f t="shared" si="235"/>
        <v>2.0239437517097798</v>
      </c>
      <c r="AP186" s="4">
        <f t="shared" si="235"/>
        <v>0.13218710392729349</v>
      </c>
      <c r="AQ186" s="4">
        <f t="shared" si="235"/>
        <v>-5.0623657101454E-2</v>
      </c>
      <c r="AR186" s="4">
        <f t="shared" si="235"/>
        <v>0.10868639676979797</v>
      </c>
      <c r="AS186" s="4">
        <f t="shared" si="235"/>
        <v>-2.6439092462129423</v>
      </c>
      <c r="AT186" s="4">
        <f t="shared" si="235"/>
        <v>0.1577485838046897</v>
      </c>
      <c r="AU186" s="4">
        <f t="shared" si="235"/>
        <v>2.2171265006983987</v>
      </c>
      <c r="AV186" s="4">
        <f t="shared" si="235"/>
        <v>0.53470194519137237</v>
      </c>
      <c r="AW186" s="4">
        <f t="shared" si="235"/>
        <v>-2.4656378780667296</v>
      </c>
      <c r="AY186" s="2">
        <f t="shared" si="227"/>
        <v>81.628324025243643</v>
      </c>
      <c r="AZ186" s="2">
        <f t="shared" si="227"/>
        <v>81.309488129786445</v>
      </c>
      <c r="BA186" s="2">
        <f t="shared" si="227"/>
        <v>81.537651780471762</v>
      </c>
      <c r="BB186" s="2" t="e">
        <f t="shared" si="227"/>
        <v>#N/A</v>
      </c>
      <c r="BC186" s="2">
        <f t="shared" si="227"/>
        <v>81.880970165049064</v>
      </c>
      <c r="BD186" s="2">
        <f t="shared" si="227"/>
        <v>82.071627693532207</v>
      </c>
      <c r="BE186" s="2">
        <f t="shared" si="227"/>
        <v>81.626056240070369</v>
      </c>
      <c r="BF186" s="2">
        <f t="shared" si="227"/>
        <v>84.042812866857744</v>
      </c>
      <c r="BG186" s="2">
        <f t="shared" si="227"/>
        <v>84.099623657061244</v>
      </c>
      <c r="BH186" s="2">
        <f t="shared" si="227"/>
        <v>83.793313603037987</v>
      </c>
      <c r="BI186" s="2">
        <f t="shared" si="227"/>
        <v>82.692909245979223</v>
      </c>
      <c r="BJ186" s="2">
        <f t="shared" si="227"/>
        <v>83.50125137248294</v>
      </c>
      <c r="BK186" s="2">
        <f t="shared" si="227"/>
        <v>85.12387069072804</v>
      </c>
      <c r="BL186" s="2">
        <f t="shared" si="227"/>
        <v>86.302798873879027</v>
      </c>
      <c r="BM186" s="2">
        <f t="shared" si="227"/>
        <v>90.72952407747168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>
        <f t="shared" si="198"/>
        <v>83.924999999999997</v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>
        <f t="shared" si="205"/>
        <v>84.049000000000007</v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113.22950742240219</v>
      </c>
      <c r="DL186" s="2">
        <f t="shared" si="236"/>
        <v>106.80033738191636</v>
      </c>
      <c r="DM186" s="2">
        <f t="shared" si="236"/>
        <v>111.67609052532832</v>
      </c>
      <c r="DN186" s="2">
        <f t="shared" si="236"/>
        <v>117.33440900562852</v>
      </c>
      <c r="DO186" s="2">
        <f t="shared" si="236"/>
        <v>102.72623481781378</v>
      </c>
      <c r="DP186" s="2">
        <f t="shared" si="236"/>
        <v>117.24800306379255</v>
      </c>
      <c r="DQ186" s="2">
        <f t="shared" si="236"/>
        <v>115.45855855855854</v>
      </c>
      <c r="DR186" s="2">
        <f t="shared" si="236"/>
        <v>115.52454453441297</v>
      </c>
      <c r="DS186" s="2">
        <f t="shared" si="236"/>
        <v>120.98109815078239</v>
      </c>
      <c r="DT186" s="2">
        <f t="shared" si="236"/>
        <v>118.43109056424845</v>
      </c>
      <c r="DU186" s="2">
        <f t="shared" si="236"/>
        <v>111.7061871120108</v>
      </c>
      <c r="DV186" s="2">
        <f t="shared" si="236"/>
        <v>118.51951778093887</v>
      </c>
      <c r="DW186" s="2">
        <f t="shared" si="236"/>
        <v>120.51663300142246</v>
      </c>
      <c r="DX186" s="2">
        <f t="shared" si="236"/>
        <v>115.46922380275012</v>
      </c>
      <c r="DY186" s="2">
        <f t="shared" si="236"/>
        <v>113.28559213458111</v>
      </c>
      <c r="EA186" s="2">
        <f t="shared" ref="EA186:EE227" si="240">CE$228*$B186+CE$229</f>
        <v>81.90775884763741</v>
      </c>
      <c r="EB186" s="2">
        <f t="shared" si="240"/>
        <v>83.039215686274517</v>
      </c>
      <c r="EC186" s="2">
        <f t="shared" si="240"/>
        <v>80.3878889531521</v>
      </c>
      <c r="ED186" s="2">
        <f t="shared" si="240"/>
        <v>77.566211549764887</v>
      </c>
      <c r="EE186" s="2">
        <f t="shared" si="240"/>
        <v>80.801499959602495</v>
      </c>
      <c r="EF186" s="2">
        <f t="shared" si="239"/>
        <v>82.858803181499795</v>
      </c>
      <c r="EG186" s="2">
        <f t="shared" si="239"/>
        <v>80.661977993372787</v>
      </c>
      <c r="EH186" s="2">
        <f t="shared" si="239"/>
        <v>85.150991136091832</v>
      </c>
      <c r="EI186" s="2">
        <f t="shared" si="239"/>
        <v>84.845194702733153</v>
      </c>
      <c r="EJ186" s="2">
        <f t="shared" si="239"/>
        <v>83.969845703425946</v>
      </c>
      <c r="EK186" s="2">
        <f t="shared" si="212"/>
        <v>82.472386848072546</v>
      </c>
      <c r="EL186" s="2">
        <f t="shared" si="179"/>
        <v>83.653028564363083</v>
      </c>
      <c r="EM186" s="2">
        <f t="shared" si="179"/>
        <v>84.383998505185147</v>
      </c>
      <c r="EN186" s="2">
        <f t="shared" si="179"/>
        <v>86.961820906200302</v>
      </c>
      <c r="EO186" s="2">
        <f t="shared" si="179"/>
        <v>92.805610799207415</v>
      </c>
      <c r="EQ186" s="2">
        <f t="shared" si="237"/>
        <v>81.547744296395308</v>
      </c>
      <c r="ER186" s="2">
        <f t="shared" si="237"/>
        <v>81.048386237652068</v>
      </c>
      <c r="ES186" s="2">
        <f t="shared" si="237"/>
        <v>81.806458166418665</v>
      </c>
      <c r="ET186" s="2">
        <f t="shared" si="237"/>
        <v>80.313497783369286</v>
      </c>
      <c r="EU186" s="2">
        <f t="shared" si="237"/>
        <v>82.15271933499649</v>
      </c>
      <c r="EV186" s="2">
        <f t="shared" si="237"/>
        <v>81.900166151574894</v>
      </c>
      <c r="EW186" s="2">
        <f t="shared" si="237"/>
        <v>81.848623928890817</v>
      </c>
      <c r="EX186" s="2">
        <f t="shared" si="237"/>
        <v>83.785884573864593</v>
      </c>
      <c r="EY186" s="2">
        <f t="shared" si="237"/>
        <v>83.956684717934408</v>
      </c>
      <c r="EZ186" s="2">
        <f t="shared" si="237"/>
        <v>83.755626502300672</v>
      </c>
      <c r="FA186" s="2">
        <f t="shared" si="237"/>
        <v>82.737370644139361</v>
      </c>
      <c r="FB186" s="2">
        <f t="shared" si="237"/>
        <v>83.463906377559752</v>
      </c>
      <c r="FC186" s="2">
        <f t="shared" si="237"/>
        <v>85.328775529179822</v>
      </c>
      <c r="FD186" s="2">
        <f t="shared" si="237"/>
        <v>86.056711379937752</v>
      </c>
      <c r="FE186" s="2">
        <f t="shared" si="237"/>
        <v>89.947713476909669</v>
      </c>
      <c r="FG186" s="2">
        <f t="shared" si="238"/>
        <v>0.99998372136028091</v>
      </c>
      <c r="FH186" s="2">
        <f t="shared" si="238"/>
        <v>0.9999843871459092</v>
      </c>
      <c r="FI186" s="2">
        <f t="shared" si="238"/>
        <v>0.99998284032185136</v>
      </c>
      <c r="FJ186" s="2">
        <f t="shared" si="238"/>
        <v>0.99998139958538612</v>
      </c>
      <c r="FK186" s="2">
        <f t="shared" si="238"/>
        <v>0.99998200778110968</v>
      </c>
      <c r="FL186" s="2">
        <f t="shared" si="238"/>
        <v>0.99998147318527209</v>
      </c>
      <c r="FM186" s="2">
        <f t="shared" si="238"/>
        <v>0.99997879601993567</v>
      </c>
      <c r="FN186" s="2">
        <f t="shared" si="238"/>
        <v>0.9999805572101228</v>
      </c>
      <c r="FO186" s="2">
        <f t="shared" si="238"/>
        <v>0.99997931045108723</v>
      </c>
      <c r="FP186" s="2">
        <f t="shared" si="238"/>
        <v>0.99998008132640603</v>
      </c>
      <c r="FQ186" s="2">
        <f t="shared" si="238"/>
        <v>0.99998180568768646</v>
      </c>
      <c r="FR186" s="2">
        <f t="shared" si="238"/>
        <v>0.99997952822234026</v>
      </c>
      <c r="FS186" s="2">
        <f t="shared" si="238"/>
        <v>0.99997923075444883</v>
      </c>
      <c r="FT186" s="2">
        <f t="shared" si="238"/>
        <v>0.99997858459800193</v>
      </c>
      <c r="FU186" s="2">
        <f t="shared" si="238"/>
        <v>0.99997713532333998</v>
      </c>
      <c r="FW186" s="2">
        <f t="shared" si="229"/>
        <v>0.77759273031696807</v>
      </c>
      <c r="FX186" s="2">
        <f t="shared" si="229"/>
        <v>0.86903402830980381</v>
      </c>
      <c r="FY186" s="2">
        <f t="shared" si="229"/>
        <v>0.81013032082128045</v>
      </c>
      <c r="FZ186" s="2">
        <f t="shared" si="229"/>
        <v>0.98265991036873768</v>
      </c>
      <c r="GA186" s="2">
        <f t="shared" si="229"/>
        <v>0.79859403326216616</v>
      </c>
      <c r="GB186" s="2">
        <f t="shared" si="229"/>
        <v>0.82180490186590771</v>
      </c>
      <c r="GC186" s="2">
        <f t="shared" si="229"/>
        <v>0.81181790782136432</v>
      </c>
      <c r="GD186" s="2">
        <f t="shared" si="229"/>
        <v>0.81222143862646001</v>
      </c>
      <c r="GE186" s="2">
        <f t="shared" si="229"/>
        <v>0.83996656647909551</v>
      </c>
      <c r="GF186" s="2">
        <f t="shared" si="229"/>
        <v>0.82727655478627693</v>
      </c>
      <c r="GG186" s="2">
        <f t="shared" si="229"/>
        <v>0.83020362859885299</v>
      </c>
      <c r="GH186" s="2">
        <f t="shared" si="229"/>
        <v>0.80630926213713505</v>
      </c>
      <c r="GI186" s="2">
        <f t="shared" si="229"/>
        <v>0.78232399731683955</v>
      </c>
      <c r="GJ186" s="2">
        <f t="shared" si="229"/>
        <v>0.72878752313882122</v>
      </c>
      <c r="GK186" s="2">
        <f t="shared" si="229"/>
        <v>0.72660237779901427</v>
      </c>
      <c r="GM186" s="86">
        <f t="shared" si="230"/>
        <v>0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0</v>
      </c>
      <c r="HD186" s="86">
        <f t="shared" si="181"/>
        <v>0</v>
      </c>
      <c r="HE186" s="86">
        <f t="shared" si="181"/>
        <v>0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0</v>
      </c>
      <c r="HP186" s="86">
        <f t="shared" si="226"/>
        <v>0</v>
      </c>
      <c r="HQ186" s="86">
        <f t="shared" si="226"/>
        <v>2.3270438311556639E-274</v>
      </c>
      <c r="HS186" s="86">
        <f t="shared" si="231"/>
        <v>1.6284279151603448E-11</v>
      </c>
      <c r="HT186" s="86">
        <f t="shared" si="231"/>
        <v>2.1506001442085308E-14</v>
      </c>
      <c r="HU186" s="86">
        <f t="shared" si="231"/>
        <v>7.5168574605514511E-14</v>
      </c>
      <c r="HV186" s="86">
        <f t="shared" si="231"/>
        <v>1.1584149389667567E-16</v>
      </c>
      <c r="HW186" s="86">
        <f t="shared" si="231"/>
        <v>3.8049079900959085E-16</v>
      </c>
      <c r="HX186" s="86">
        <f t="shared" si="231"/>
        <v>8.6093686844885604E-17</v>
      </c>
      <c r="HY186" s="86">
        <f t="shared" si="231"/>
        <v>1.0855694389986966E-16</v>
      </c>
      <c r="HZ186" s="86">
        <f t="shared" si="231"/>
        <v>2.2327237574848E-16</v>
      </c>
      <c r="IA186" s="86">
        <f t="shared" si="231"/>
        <v>3.7611972624001507E-17</v>
      </c>
      <c r="IB186" s="86">
        <f t="shared" si="231"/>
        <v>2.9935038153719067E-18</v>
      </c>
      <c r="IC186" s="86">
        <f t="shared" si="231"/>
        <v>5.3118741886003839E-17</v>
      </c>
      <c r="ID186" s="86">
        <f t="shared" si="231"/>
        <v>7.9370082455875796E-16</v>
      </c>
      <c r="IE186" s="86">
        <f t="shared" si="231"/>
        <v>4.0914931181196916E-15</v>
      </c>
      <c r="IF186" s="86">
        <f t="shared" si="231"/>
        <v>1.4359899497203071E-22</v>
      </c>
      <c r="IG186" s="86">
        <f t="shared" si="231"/>
        <v>4.276957456387744E-17</v>
      </c>
      <c r="II186" s="86">
        <f t="shared" si="232"/>
        <v>9.9245555296560664E-2</v>
      </c>
      <c r="IJ186" s="86">
        <f t="shared" si="232"/>
        <v>9.2532883379882296E-3</v>
      </c>
      <c r="IK186" s="86">
        <f t="shared" si="232"/>
        <v>4.2130207049006219E-2</v>
      </c>
      <c r="IL186" s="86">
        <f t="shared" si="232"/>
        <v>1.902775702589287E-10</v>
      </c>
      <c r="IM186" s="86">
        <f t="shared" si="232"/>
        <v>3.4052712733236283E-2</v>
      </c>
      <c r="IN186" s="86">
        <f t="shared" si="232"/>
        <v>1.9311890394638272E-2</v>
      </c>
      <c r="IO186" s="86">
        <f t="shared" si="232"/>
        <v>2.2162207296037212E-2</v>
      </c>
      <c r="IP186" s="86">
        <f t="shared" si="232"/>
        <v>2.7445672183441499E-2</v>
      </c>
      <c r="IQ186" s="86">
        <f t="shared" si="232"/>
        <v>9.9257557451972508E-3</v>
      </c>
      <c r="IR186" s="86">
        <f t="shared" si="232"/>
        <v>1.2372198436786946E-2</v>
      </c>
      <c r="IS186" s="86">
        <f t="shared" si="232"/>
        <v>1.2714111064092632E-2</v>
      </c>
      <c r="IT186" s="86">
        <f t="shared" si="232"/>
        <v>2.7571400047921524E-2</v>
      </c>
      <c r="IU186" s="86">
        <f t="shared" si="232"/>
        <v>5.1150102694061214E-2</v>
      </c>
      <c r="IV186" s="86">
        <f t="shared" si="232"/>
        <v>0.13870134256016692</v>
      </c>
      <c r="IW186" s="86">
        <f t="shared" si="232"/>
        <v>0.2609045396038927</v>
      </c>
      <c r="IY186" s="86">
        <f t="shared" si="233"/>
        <v>9.9245555312844944E-2</v>
      </c>
      <c r="IZ186" s="86">
        <f t="shared" si="233"/>
        <v>9.2532883380097349E-3</v>
      </c>
      <c r="JA186" s="86">
        <f t="shared" si="233"/>
        <v>4.2130207049081388E-2</v>
      </c>
      <c r="JB186" s="86">
        <f t="shared" si="233"/>
        <v>1.9027768610042261E-10</v>
      </c>
      <c r="JC186" s="86">
        <f t="shared" si="233"/>
        <v>3.4052712733236665E-2</v>
      </c>
      <c r="JD186" s="86">
        <f t="shared" si="233"/>
        <v>1.9311890394638358E-2</v>
      </c>
      <c r="JE186" s="86">
        <f t="shared" si="233"/>
        <v>2.2162207296037319E-2</v>
      </c>
      <c r="JF186" s="86">
        <f t="shared" si="233"/>
        <v>2.7445672183441721E-2</v>
      </c>
      <c r="JG186" s="86">
        <f t="shared" si="233"/>
        <v>9.9257557451972889E-3</v>
      </c>
      <c r="JH186" s="86">
        <f t="shared" si="233"/>
        <v>1.237219843678695E-2</v>
      </c>
      <c r="JI186" s="86">
        <f t="shared" si="233"/>
        <v>1.2714111064092686E-2</v>
      </c>
      <c r="JJ186" s="86">
        <f t="shared" si="233"/>
        <v>2.7571400047922318E-2</v>
      </c>
      <c r="JK186" s="86">
        <f t="shared" si="233"/>
        <v>5.1150102694065308E-2</v>
      </c>
      <c r="JL186" s="86">
        <f t="shared" si="233"/>
        <v>0.13870134256016692</v>
      </c>
      <c r="JM186" s="86">
        <f t="shared" si="233"/>
        <v>0.26090453960389276</v>
      </c>
    </row>
    <row r="187" spans="2:273" x14ac:dyDescent="0.25">
      <c r="B187" s="2">
        <v>160</v>
      </c>
      <c r="C187" s="37">
        <v>79.578000000000003</v>
      </c>
      <c r="D187" s="37">
        <v>80.825000000000003</v>
      </c>
      <c r="E187" s="37">
        <v>84</v>
      </c>
      <c r="F187" s="37">
        <v>78.7</v>
      </c>
      <c r="G187" s="37">
        <v>80.474999999999994</v>
      </c>
      <c r="H187" s="37">
        <v>82.275000000000006</v>
      </c>
      <c r="I187" s="37">
        <v>79.7</v>
      </c>
      <c r="J187" s="37">
        <v>81.75</v>
      </c>
      <c r="K187" s="37">
        <v>83.268000000000001</v>
      </c>
      <c r="L187" s="37">
        <v>82.194999999999993</v>
      </c>
      <c r="M187" s="37">
        <v>82.268000000000001</v>
      </c>
      <c r="N187" s="37">
        <v>82.828999999999994</v>
      </c>
      <c r="O187" s="37">
        <v>84.706999999999994</v>
      </c>
      <c r="P187" s="37">
        <v>86.366</v>
      </c>
      <c r="Q187" s="37">
        <v>89.244</v>
      </c>
      <c r="S187" s="4">
        <f t="shared" si="234"/>
        <v>81.507921523194042</v>
      </c>
      <c r="T187" s="4">
        <f t="shared" si="234"/>
        <v>81.145923684488068</v>
      </c>
      <c r="U187" s="4">
        <f t="shared" si="234"/>
        <v>81.428061232715024</v>
      </c>
      <c r="V187" s="4" t="e">
        <f t="shared" si="234"/>
        <v>#N/A</v>
      </c>
      <c r="W187" s="4">
        <f t="shared" si="234"/>
        <v>81.789980029259425</v>
      </c>
      <c r="X187" s="4">
        <f t="shared" si="234"/>
        <v>81.946795089118922</v>
      </c>
      <c r="Y187" s="4">
        <f t="shared" si="234"/>
        <v>81.503709971796852</v>
      </c>
      <c r="Z187" s="4">
        <f t="shared" si="234"/>
        <v>83.917431642293948</v>
      </c>
      <c r="AA187" s="4">
        <f t="shared" si="234"/>
        <v>83.964083764645608</v>
      </c>
      <c r="AB187" s="4">
        <f t="shared" si="234"/>
        <v>83.66204497323973</v>
      </c>
      <c r="AC187" s="4">
        <f t="shared" si="234"/>
        <v>82.551249297617957</v>
      </c>
      <c r="AD187" s="4">
        <f t="shared" si="234"/>
        <v>83.363054107891628</v>
      </c>
      <c r="AE187" s="4">
        <f t="shared" si="234"/>
        <v>85.015211002440736</v>
      </c>
      <c r="AF187" s="4">
        <f t="shared" si="234"/>
        <v>86.239389609318849</v>
      </c>
      <c r="AG187" s="4">
        <f t="shared" si="234"/>
        <v>91.305414576062688</v>
      </c>
      <c r="AI187" s="4">
        <f t="shared" si="235"/>
        <v>-1.9299215231940394</v>
      </c>
      <c r="AJ187" s="4">
        <f t="shared" si="235"/>
        <v>-0.32092368448806496</v>
      </c>
      <c r="AK187" s="4">
        <f t="shared" si="235"/>
        <v>2.5719387672849763</v>
      </c>
      <c r="AL187" s="4">
        <f t="shared" si="235"/>
        <v>0</v>
      </c>
      <c r="AM187" s="4">
        <f t="shared" si="235"/>
        <v>-1.3149800292594307</v>
      </c>
      <c r="AN187" s="4">
        <f t="shared" si="235"/>
        <v>0.32820491088108383</v>
      </c>
      <c r="AO187" s="4">
        <f t="shared" si="235"/>
        <v>-1.8037099717968488</v>
      </c>
      <c r="AP187" s="4">
        <f t="shared" si="235"/>
        <v>-2.1674316422939484</v>
      </c>
      <c r="AQ187" s="4">
        <f t="shared" si="235"/>
        <v>-0.69608376464560706</v>
      </c>
      <c r="AR187" s="4">
        <f t="shared" si="235"/>
        <v>-1.4670449732397373</v>
      </c>
      <c r="AS187" s="4">
        <f t="shared" si="235"/>
        <v>-0.28324929761795659</v>
      </c>
      <c r="AT187" s="4">
        <f t="shared" si="235"/>
        <v>-0.53405410789163454</v>
      </c>
      <c r="AU187" s="4">
        <f t="shared" si="235"/>
        <v>-0.30821100244074273</v>
      </c>
      <c r="AV187" s="4">
        <f t="shared" si="235"/>
        <v>0.12661039068115088</v>
      </c>
      <c r="AW187" s="4">
        <f t="shared" si="235"/>
        <v>-2.0614145760626883</v>
      </c>
      <c r="AY187" s="2">
        <f t="shared" si="227"/>
        <v>81.507921523194042</v>
      </c>
      <c r="AZ187" s="2">
        <f t="shared" si="227"/>
        <v>81.145923684488025</v>
      </c>
      <c r="BA187" s="2">
        <f t="shared" si="227"/>
        <v>81.428061205356371</v>
      </c>
      <c r="BB187" s="2" t="e">
        <f t="shared" si="227"/>
        <v>#N/A</v>
      </c>
      <c r="BC187" s="2">
        <f t="shared" si="227"/>
        <v>81.78998002025898</v>
      </c>
      <c r="BD187" s="2">
        <f t="shared" si="227"/>
        <v>81.946795088956563</v>
      </c>
      <c r="BE187" s="2">
        <f t="shared" si="227"/>
        <v>81.503709971155757</v>
      </c>
      <c r="BF187" s="2">
        <f t="shared" si="227"/>
        <v>83.91743163956005</v>
      </c>
      <c r="BG187" s="2">
        <f t="shared" si="227"/>
        <v>83.964083764643249</v>
      </c>
      <c r="BH187" s="2">
        <f t="shared" si="227"/>
        <v>83.662044973228433</v>
      </c>
      <c r="BI187" s="2">
        <f t="shared" si="227"/>
        <v>82.551249297603377</v>
      </c>
      <c r="BJ187" s="2">
        <f t="shared" si="227"/>
        <v>83.36305410404573</v>
      </c>
      <c r="BK187" s="2">
        <f t="shared" si="227"/>
        <v>85.015210671929708</v>
      </c>
      <c r="BL187" s="2">
        <f t="shared" si="227"/>
        <v>86.177868387450758</v>
      </c>
      <c r="BM187" s="2">
        <f t="shared" si="227"/>
        <v>90.61691517780946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>
        <f t="shared" si="198"/>
        <v>80.825000000000003</v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>
        <f t="shared" si="205"/>
        <v>83.268000000000001</v>
      </c>
      <c r="DD187" s="2">
        <f t="shared" si="206"/>
        <v>82.194999999999993</v>
      </c>
      <c r="DE187" s="2">
        <f t="shared" si="207"/>
        <v>82.268000000000001</v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113.32504547908235</v>
      </c>
      <c r="DL187" s="2">
        <f t="shared" si="236"/>
        <v>106.83805499325238</v>
      </c>
      <c r="DM187" s="2">
        <f t="shared" si="236"/>
        <v>111.75651500938086</v>
      </c>
      <c r="DN187" s="2">
        <f t="shared" si="236"/>
        <v>117.44679643527203</v>
      </c>
      <c r="DO187" s="2">
        <f t="shared" si="236"/>
        <v>102.75253036437249</v>
      </c>
      <c r="DP187" s="2">
        <f t="shared" si="236"/>
        <v>117.38451964109859</v>
      </c>
      <c r="DQ187" s="2">
        <f t="shared" si="236"/>
        <v>115.57590090090088</v>
      </c>
      <c r="DR187" s="2">
        <f t="shared" si="236"/>
        <v>115.63570344129556</v>
      </c>
      <c r="DS187" s="2">
        <f t="shared" si="236"/>
        <v>121.11325560783459</v>
      </c>
      <c r="DT187" s="2">
        <f t="shared" si="236"/>
        <v>118.53070554765291</v>
      </c>
      <c r="DU187" s="2">
        <f t="shared" si="236"/>
        <v>111.76792577597841</v>
      </c>
      <c r="DV187" s="2">
        <f t="shared" si="236"/>
        <v>118.64006948243795</v>
      </c>
      <c r="DW187" s="2">
        <f t="shared" si="236"/>
        <v>120.63972688477952</v>
      </c>
      <c r="DX187" s="2">
        <f t="shared" si="236"/>
        <v>115.5667548601233</v>
      </c>
      <c r="DY187" s="2">
        <f t="shared" si="236"/>
        <v>113.37896546345812</v>
      </c>
      <c r="EA187" s="2">
        <f t="shared" si="240"/>
        <v>81.797702868852454</v>
      </c>
      <c r="EB187" s="2">
        <f t="shared" si="240"/>
        <v>82.922136222910225</v>
      </c>
      <c r="EC187" s="2">
        <f t="shared" si="240"/>
        <v>80.239970358588764</v>
      </c>
      <c r="ED187" s="2">
        <f t="shared" si="240"/>
        <v>77.385067471590901</v>
      </c>
      <c r="EE187" s="2">
        <f t="shared" si="240"/>
        <v>80.672955885917432</v>
      </c>
      <c r="EF187" s="2">
        <f t="shared" si="239"/>
        <v>82.759539423594262</v>
      </c>
      <c r="EG187" s="2">
        <f t="shared" si="239"/>
        <v>80.507259960446348</v>
      </c>
      <c r="EH187" s="2">
        <f t="shared" si="239"/>
        <v>85.062855235062358</v>
      </c>
      <c r="EI187" s="2">
        <f t="shared" si="239"/>
        <v>84.732888137503508</v>
      </c>
      <c r="EJ187" s="2">
        <f t="shared" si="239"/>
        <v>83.844311161333394</v>
      </c>
      <c r="EK187" s="2">
        <f t="shared" si="212"/>
        <v>82.323764263038527</v>
      </c>
      <c r="EL187" s="2">
        <f t="shared" si="179"/>
        <v>83.520085296634491</v>
      </c>
      <c r="EM187" s="2">
        <f t="shared" si="179"/>
        <v>84.248390785089228</v>
      </c>
      <c r="EN187" s="2">
        <f t="shared" si="179"/>
        <v>86.864096740858486</v>
      </c>
      <c r="EO187" s="2">
        <f t="shared" si="179"/>
        <v>92.777930812417452</v>
      </c>
      <c r="EQ187" s="2">
        <f t="shared" si="237"/>
        <v>81.431740862954769</v>
      </c>
      <c r="ER187" s="2">
        <f t="shared" si="237"/>
        <v>80.901408885896387</v>
      </c>
      <c r="ES187" s="2">
        <f t="shared" si="237"/>
        <v>81.681413814810568</v>
      </c>
      <c r="ET187" s="2">
        <f t="shared" si="237"/>
        <v>80.172987658758686</v>
      </c>
      <c r="EU187" s="2">
        <f t="shared" si="237"/>
        <v>82.046460836777072</v>
      </c>
      <c r="EV187" s="2">
        <f t="shared" si="237"/>
        <v>81.785370255321766</v>
      </c>
      <c r="EW187" s="2">
        <f t="shared" si="237"/>
        <v>81.713545087867232</v>
      </c>
      <c r="EX187" s="2">
        <f t="shared" si="237"/>
        <v>83.675263787301319</v>
      </c>
      <c r="EY187" s="2">
        <f t="shared" si="237"/>
        <v>83.829690904711867</v>
      </c>
      <c r="EZ187" s="2">
        <f t="shared" si="237"/>
        <v>83.626588704415909</v>
      </c>
      <c r="FA187" s="2">
        <f t="shared" si="237"/>
        <v>82.593101887539575</v>
      </c>
      <c r="FB187" s="2">
        <f t="shared" si="237"/>
        <v>83.327851993769144</v>
      </c>
      <c r="FC187" s="2">
        <f t="shared" si="237"/>
        <v>85.208934976678478</v>
      </c>
      <c r="FD187" s="2">
        <f t="shared" si="237"/>
        <v>85.944213288328342</v>
      </c>
      <c r="FE187" s="2">
        <f t="shared" si="237"/>
        <v>89.874761892921981</v>
      </c>
      <c r="FG187" s="2">
        <f t="shared" si="238"/>
        <v>0.99998515368286123</v>
      </c>
      <c r="FH187" s="2">
        <f t="shared" si="238"/>
        <v>0.99998576088827473</v>
      </c>
      <c r="FI187" s="2">
        <f t="shared" si="238"/>
        <v>0.99998435016389942</v>
      </c>
      <c r="FJ187" s="2">
        <f t="shared" si="238"/>
        <v>0.99998303619249207</v>
      </c>
      <c r="FK187" s="2">
        <f t="shared" si="238"/>
        <v>0.99998359087537037</v>
      </c>
      <c r="FL187" s="2">
        <f t="shared" si="238"/>
        <v>0.99998310331660523</v>
      </c>
      <c r="FM187" s="2">
        <f t="shared" si="238"/>
        <v>0.99998066170426392</v>
      </c>
      <c r="FN187" s="2">
        <f t="shared" si="238"/>
        <v>0.99998226793454936</v>
      </c>
      <c r="FO187" s="2">
        <f t="shared" si="238"/>
        <v>0.99998113087277973</v>
      </c>
      <c r="FP187" s="2">
        <f t="shared" si="238"/>
        <v>0.99998183392193829</v>
      </c>
      <c r="FQ187" s="2">
        <f t="shared" si="238"/>
        <v>0.99998340656339091</v>
      </c>
      <c r="FR187" s="2">
        <f t="shared" si="238"/>
        <v>0.99998132948324236</v>
      </c>
      <c r="FS187" s="2">
        <f t="shared" si="238"/>
        <v>0.99998105818831651</v>
      </c>
      <c r="FT187" s="2">
        <f t="shared" si="238"/>
        <v>0.99998046888444558</v>
      </c>
      <c r="FU187" s="2">
        <f t="shared" si="238"/>
        <v>0.99997914712509495</v>
      </c>
      <c r="FW187" s="2">
        <f t="shared" si="229"/>
        <v>0.79311350880096643</v>
      </c>
      <c r="FX187" s="2">
        <f t="shared" si="229"/>
        <v>0.87916516361228225</v>
      </c>
      <c r="FY187" s="2">
        <f t="shared" si="229"/>
        <v>0.8238946958919926</v>
      </c>
      <c r="FZ187" s="2">
        <f t="shared" si="229"/>
        <v>0.98416148484584909</v>
      </c>
      <c r="GA187" s="2">
        <f t="shared" si="229"/>
        <v>0.81300167658899281</v>
      </c>
      <c r="GB187" s="2">
        <f t="shared" si="229"/>
        <v>0.83489542520451088</v>
      </c>
      <c r="GC187" s="2">
        <f t="shared" si="229"/>
        <v>0.82548629699917453</v>
      </c>
      <c r="GD187" s="2">
        <f t="shared" si="229"/>
        <v>0.82586680474054319</v>
      </c>
      <c r="GE187" s="2">
        <f t="shared" si="229"/>
        <v>0.85196323760204473</v>
      </c>
      <c r="GF187" s="2">
        <f t="shared" si="229"/>
        <v>0.84004335814738285</v>
      </c>
      <c r="GG187" s="2">
        <f t="shared" si="229"/>
        <v>0.84279519119470614</v>
      </c>
      <c r="GH187" s="2">
        <f t="shared" si="229"/>
        <v>0.82028919282778534</v>
      </c>
      <c r="GI187" s="2">
        <f t="shared" si="229"/>
        <v>0.79760054322705454</v>
      </c>
      <c r="GJ187" s="2">
        <f t="shared" si="229"/>
        <v>0.74660430780785747</v>
      </c>
      <c r="GK187" s="2">
        <f t="shared" si="229"/>
        <v>0.74451238813279352</v>
      </c>
      <c r="GM187" s="86">
        <f t="shared" si="230"/>
        <v>0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0</v>
      </c>
      <c r="HD187" s="86">
        <f t="shared" si="181"/>
        <v>0</v>
      </c>
      <c r="HE187" s="86">
        <f t="shared" si="181"/>
        <v>0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0</v>
      </c>
      <c r="HP187" s="86">
        <f t="shared" si="226"/>
        <v>0</v>
      </c>
      <c r="HQ187" s="86">
        <f t="shared" si="226"/>
        <v>2.3904759923601312E-281</v>
      </c>
      <c r="HS187" s="86">
        <f t="shared" si="231"/>
        <v>5.3898666478521205E-12</v>
      </c>
      <c r="HT187" s="86">
        <f t="shared" si="231"/>
        <v>5.8446854817642219E-15</v>
      </c>
      <c r="HU187" s="86">
        <f t="shared" si="231"/>
        <v>2.048369043164353E-14</v>
      </c>
      <c r="HV187" s="86">
        <f t="shared" si="231"/>
        <v>2.2970529957718994E-17</v>
      </c>
      <c r="HW187" s="86">
        <f t="shared" si="231"/>
        <v>8.0640223474787642E-17</v>
      </c>
      <c r="HX187" s="86">
        <f t="shared" si="231"/>
        <v>1.7811714356145142E-17</v>
      </c>
      <c r="HY187" s="86">
        <f t="shared" si="231"/>
        <v>2.1780618047519415E-17</v>
      </c>
      <c r="HZ187" s="86">
        <f t="shared" si="231"/>
        <v>4.8371898606430416E-17</v>
      </c>
      <c r="IA187" s="86">
        <f t="shared" si="231"/>
        <v>7.4479958380311294E-18</v>
      </c>
      <c r="IB187" s="86">
        <f t="shared" si="231"/>
        <v>5.3670417896876126E-19</v>
      </c>
      <c r="IC187" s="86">
        <f t="shared" si="231"/>
        <v>1.0434505398439468E-17</v>
      </c>
      <c r="ID187" s="86">
        <f t="shared" si="231"/>
        <v>1.6990863871766122E-16</v>
      </c>
      <c r="IE187" s="86">
        <f t="shared" si="231"/>
        <v>9.2763000348253459E-16</v>
      </c>
      <c r="IF187" s="86">
        <f t="shared" si="231"/>
        <v>1.0850815570989449E-23</v>
      </c>
      <c r="IG187" s="86">
        <f t="shared" si="231"/>
        <v>6.4158416915267171E-18</v>
      </c>
      <c r="II187" s="86">
        <f t="shared" si="232"/>
        <v>7.6757289191283884E-2</v>
      </c>
      <c r="IJ187" s="86">
        <f t="shared" si="232"/>
        <v>6.3485255718861017E-3</v>
      </c>
      <c r="IK187" s="86">
        <f t="shared" si="232"/>
        <v>3.0676659897848048E-2</v>
      </c>
      <c r="IL187" s="86">
        <f t="shared" si="232"/>
        <v>7.3035175832892954E-11</v>
      </c>
      <c r="IM187" s="86">
        <f t="shared" si="232"/>
        <v>2.3749609115169504E-2</v>
      </c>
      <c r="IN187" s="86">
        <f t="shared" si="232"/>
        <v>1.3123023131998722E-2</v>
      </c>
      <c r="IO187" s="86">
        <f t="shared" si="232"/>
        <v>1.5028034587259974E-2</v>
      </c>
      <c r="IP187" s="86">
        <f t="shared" si="232"/>
        <v>1.9088371978846608E-2</v>
      </c>
      <c r="IQ187" s="86">
        <f t="shared" si="232"/>
        <v>6.4958935593846003E-3</v>
      </c>
      <c r="IR187" s="86">
        <f t="shared" si="232"/>
        <v>8.0868985008021241E-3</v>
      </c>
      <c r="IS187" s="86">
        <f t="shared" si="232"/>
        <v>8.3820691439747338E-3</v>
      </c>
      <c r="IT187" s="86">
        <f t="shared" si="232"/>
        <v>1.8995404141751313E-2</v>
      </c>
      <c r="IU187" s="86">
        <f t="shared" si="232"/>
        <v>3.6561362992187492E-2</v>
      </c>
      <c r="IV187" s="86">
        <f t="shared" si="232"/>
        <v>0.10614539816943286</v>
      </c>
      <c r="IW187" s="86">
        <f t="shared" si="232"/>
        <v>0.22119261345779051</v>
      </c>
      <c r="IY187" s="86">
        <f t="shared" si="233"/>
        <v>7.6757289196673753E-2</v>
      </c>
      <c r="IZ187" s="86">
        <f t="shared" si="233"/>
        <v>6.348525571891946E-3</v>
      </c>
      <c r="JA187" s="86">
        <f t="shared" si="233"/>
        <v>3.0676659897868531E-2</v>
      </c>
      <c r="JB187" s="86">
        <f t="shared" si="233"/>
        <v>7.3035198803422907E-11</v>
      </c>
      <c r="JC187" s="86">
        <f t="shared" si="233"/>
        <v>2.3749609115169584E-2</v>
      </c>
      <c r="JD187" s="86">
        <f t="shared" si="233"/>
        <v>1.3123023131998739E-2</v>
      </c>
      <c r="JE187" s="86">
        <f t="shared" si="233"/>
        <v>1.5028034587259997E-2</v>
      </c>
      <c r="JF187" s="86">
        <f t="shared" si="233"/>
        <v>1.9088371978846656E-2</v>
      </c>
      <c r="JG187" s="86">
        <f t="shared" si="233"/>
        <v>6.4958935593846081E-3</v>
      </c>
      <c r="JH187" s="86">
        <f t="shared" si="233"/>
        <v>8.0868985008021241E-3</v>
      </c>
      <c r="JI187" s="86">
        <f t="shared" si="233"/>
        <v>8.3820691439747443E-3</v>
      </c>
      <c r="JJ187" s="86">
        <f t="shared" si="233"/>
        <v>1.8995404141751483E-2</v>
      </c>
      <c r="JK187" s="86">
        <f t="shared" si="233"/>
        <v>3.6561362992188422E-2</v>
      </c>
      <c r="JL187" s="86">
        <f t="shared" si="233"/>
        <v>0.10614539816943286</v>
      </c>
      <c r="JM187" s="86">
        <f t="shared" si="233"/>
        <v>0.22119261345779051</v>
      </c>
    </row>
    <row r="188" spans="2:273" x14ac:dyDescent="0.25">
      <c r="B188" s="2">
        <v>161</v>
      </c>
      <c r="C188" s="37">
        <v>82.421999999999997</v>
      </c>
      <c r="D188" s="37">
        <v>80.45</v>
      </c>
      <c r="E188" s="37">
        <v>81.45</v>
      </c>
      <c r="F188" s="37">
        <v>82.35</v>
      </c>
      <c r="G188" s="37">
        <v>81.650000000000006</v>
      </c>
      <c r="H188" s="37">
        <v>80.125</v>
      </c>
      <c r="I188" s="37">
        <v>80.599999999999994</v>
      </c>
      <c r="J188" s="37">
        <v>85.275000000000006</v>
      </c>
      <c r="K188" s="37">
        <v>84.659000000000006</v>
      </c>
      <c r="L188" s="37">
        <v>84.293000000000006</v>
      </c>
      <c r="M188" s="37">
        <v>81.805000000000007</v>
      </c>
      <c r="N188" s="37">
        <v>79.049000000000007</v>
      </c>
      <c r="O188" s="37">
        <v>83.927000000000007</v>
      </c>
      <c r="P188" s="37">
        <v>83.146000000000001</v>
      </c>
      <c r="Q188" s="37">
        <v>87.61</v>
      </c>
      <c r="S188" s="4">
        <f t="shared" si="234"/>
        <v>81.38764107954259</v>
      </c>
      <c r="T188" s="4">
        <f t="shared" si="234"/>
        <v>80.983157040646191</v>
      </c>
      <c r="U188" s="4">
        <f t="shared" si="234"/>
        <v>81.317936951212261</v>
      </c>
      <c r="V188" s="4" t="e">
        <f t="shared" si="234"/>
        <v>#N/A</v>
      </c>
      <c r="W188" s="4">
        <f t="shared" si="234"/>
        <v>81.69850842556751</v>
      </c>
      <c r="X188" s="4">
        <f t="shared" si="234"/>
        <v>81.822334859854791</v>
      </c>
      <c r="Y188" s="4">
        <f t="shared" si="234"/>
        <v>81.380930610473058</v>
      </c>
      <c r="Z188" s="4">
        <f t="shared" si="234"/>
        <v>83.792561287470221</v>
      </c>
      <c r="AA188" s="4">
        <f t="shared" si="234"/>
        <v>83.828887486203158</v>
      </c>
      <c r="AB188" s="4">
        <f t="shared" si="234"/>
        <v>83.530862909194454</v>
      </c>
      <c r="AC188" s="4">
        <f t="shared" si="234"/>
        <v>82.409491689209219</v>
      </c>
      <c r="AD188" s="4">
        <f t="shared" si="234"/>
        <v>83.224930939954163</v>
      </c>
      <c r="AE188" s="4">
        <f t="shared" si="234"/>
        <v>84.906242107580638</v>
      </c>
      <c r="AF188" s="4">
        <f t="shared" si="234"/>
        <v>86.078780543429232</v>
      </c>
      <c r="AG188" s="4">
        <f t="shared" si="234"/>
        <v>90.875141205253769</v>
      </c>
      <c r="AI188" s="4">
        <f t="shared" si="235"/>
        <v>1.0343589204574073</v>
      </c>
      <c r="AJ188" s="4">
        <f t="shared" si="235"/>
        <v>-0.53315704064618785</v>
      </c>
      <c r="AK188" s="4">
        <f t="shared" si="235"/>
        <v>0.13206304878774233</v>
      </c>
      <c r="AL188" s="4">
        <f t="shared" si="235"/>
        <v>0</v>
      </c>
      <c r="AM188" s="4">
        <f t="shared" si="235"/>
        <v>-4.8508425567504787E-2</v>
      </c>
      <c r="AN188" s="4">
        <f t="shared" si="235"/>
        <v>-1.6973348598547915</v>
      </c>
      <c r="AO188" s="4">
        <f t="shared" si="235"/>
        <v>-0.78093061047306378</v>
      </c>
      <c r="AP188" s="4">
        <f t="shared" si="235"/>
        <v>1.4824387125297847</v>
      </c>
      <c r="AQ188" s="4">
        <f t="shared" si="235"/>
        <v>0.83011251379684836</v>
      </c>
      <c r="AR188" s="4">
        <f t="shared" si="235"/>
        <v>0.76213709080555248</v>
      </c>
      <c r="AS188" s="4">
        <f t="shared" si="235"/>
        <v>-0.60449168920921181</v>
      </c>
      <c r="AT188" s="4">
        <f t="shared" si="235"/>
        <v>-4.1759309399541564</v>
      </c>
      <c r="AU188" s="4">
        <f t="shared" si="235"/>
        <v>-0.97924210758063168</v>
      </c>
      <c r="AV188" s="4">
        <f t="shared" si="235"/>
        <v>-2.9327805434292316</v>
      </c>
      <c r="AW188" s="4">
        <f t="shared" si="235"/>
        <v>-3.2651412052537694</v>
      </c>
      <c r="AY188" s="2">
        <f t="shared" si="227"/>
        <v>81.38764107954259</v>
      </c>
      <c r="AZ188" s="2">
        <f t="shared" si="227"/>
        <v>80.983157040646191</v>
      </c>
      <c r="BA188" s="2">
        <f t="shared" si="227"/>
        <v>81.317936948051269</v>
      </c>
      <c r="BB188" s="2" t="e">
        <f t="shared" si="227"/>
        <v>#N/A</v>
      </c>
      <c r="BC188" s="2">
        <f t="shared" si="227"/>
        <v>81.69850842481371</v>
      </c>
      <c r="BD188" s="2">
        <f t="shared" si="227"/>
        <v>81.822334859843778</v>
      </c>
      <c r="BE188" s="2">
        <f t="shared" si="227"/>
        <v>81.380930610430056</v>
      </c>
      <c r="BF188" s="2">
        <f t="shared" si="227"/>
        <v>83.792561287247736</v>
      </c>
      <c r="BG188" s="2">
        <f t="shared" si="227"/>
        <v>83.828887486203044</v>
      </c>
      <c r="BH188" s="2">
        <f t="shared" si="227"/>
        <v>83.530862909193885</v>
      </c>
      <c r="BI188" s="2">
        <f t="shared" si="227"/>
        <v>82.409491689208437</v>
      </c>
      <c r="BJ188" s="2">
        <f t="shared" si="227"/>
        <v>83.224930939662059</v>
      </c>
      <c r="BK188" s="2">
        <f t="shared" si="227"/>
        <v>84.90624207386665</v>
      </c>
      <c r="BL188" s="2">
        <f t="shared" si="227"/>
        <v>86.053154661288971</v>
      </c>
      <c r="BM188" s="2">
        <f t="shared" si="227"/>
        <v>90.50501229263547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>
        <f t="shared" si="198"/>
        <v>80.45</v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>
        <f t="shared" si="202"/>
        <v>80.125</v>
      </c>
      <c r="DA188" s="2" t="str">
        <f t="shared" si="203"/>
        <v/>
      </c>
      <c r="DB188" s="2" t="str">
        <f t="shared" si="204"/>
        <v/>
      </c>
      <c r="DC188" s="2">
        <f t="shared" si="205"/>
        <v>84.659000000000006</v>
      </c>
      <c r="DD188" s="2">
        <f t="shared" si="206"/>
        <v>84.293000000000006</v>
      </c>
      <c r="DE188" s="2">
        <f t="shared" si="207"/>
        <v>81.805000000000007</v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113.42058353576252</v>
      </c>
      <c r="DL188" s="2">
        <f t="shared" si="236"/>
        <v>106.87577260458842</v>
      </c>
      <c r="DM188" s="2">
        <f t="shared" si="236"/>
        <v>111.83693949343339</v>
      </c>
      <c r="DN188" s="2">
        <f t="shared" si="236"/>
        <v>117.55918386491557</v>
      </c>
      <c r="DO188" s="2">
        <f t="shared" si="236"/>
        <v>102.77882591093119</v>
      </c>
      <c r="DP188" s="2">
        <f t="shared" si="236"/>
        <v>117.52103621840465</v>
      </c>
      <c r="DQ188" s="2">
        <f t="shared" si="236"/>
        <v>115.69324324324322</v>
      </c>
      <c r="DR188" s="2">
        <f t="shared" si="236"/>
        <v>115.74686234817815</v>
      </c>
      <c r="DS188" s="2">
        <f t="shared" si="236"/>
        <v>121.24541306488678</v>
      </c>
      <c r="DT188" s="2">
        <f t="shared" si="236"/>
        <v>118.63032053105738</v>
      </c>
      <c r="DU188" s="2">
        <f t="shared" si="236"/>
        <v>111.82966443994601</v>
      </c>
      <c r="DV188" s="2">
        <f t="shared" si="236"/>
        <v>118.76062118393702</v>
      </c>
      <c r="DW188" s="2">
        <f t="shared" si="236"/>
        <v>120.76282076813655</v>
      </c>
      <c r="DX188" s="2">
        <f t="shared" si="236"/>
        <v>115.66428591749646</v>
      </c>
      <c r="DY188" s="2">
        <f t="shared" si="236"/>
        <v>113.47233879233512</v>
      </c>
      <c r="EA188" s="2">
        <f t="shared" si="240"/>
        <v>81.687646890067498</v>
      </c>
      <c r="EB188" s="2">
        <f t="shared" si="240"/>
        <v>82.805056759545934</v>
      </c>
      <c r="EC188" s="2">
        <f t="shared" si="240"/>
        <v>80.092051764025427</v>
      </c>
      <c r="ED188" s="2">
        <f t="shared" si="240"/>
        <v>77.203923393416915</v>
      </c>
      <c r="EE188" s="2">
        <f t="shared" si="240"/>
        <v>80.544411812232369</v>
      </c>
      <c r="EF188" s="2">
        <f t="shared" si="239"/>
        <v>82.660275665688744</v>
      </c>
      <c r="EG188" s="2">
        <f t="shared" si="239"/>
        <v>80.352541927519894</v>
      </c>
      <c r="EH188" s="2">
        <f t="shared" si="239"/>
        <v>84.974719334032883</v>
      </c>
      <c r="EI188" s="2">
        <f t="shared" si="239"/>
        <v>84.620581572273863</v>
      </c>
      <c r="EJ188" s="2">
        <f t="shared" si="239"/>
        <v>83.718776619240828</v>
      </c>
      <c r="EK188" s="2">
        <f t="shared" si="212"/>
        <v>82.175141678004508</v>
      </c>
      <c r="EL188" s="2">
        <f t="shared" si="179"/>
        <v>83.387142028905913</v>
      </c>
      <c r="EM188" s="2">
        <f t="shared" si="179"/>
        <v>84.112783064993309</v>
      </c>
      <c r="EN188" s="2">
        <f t="shared" si="179"/>
        <v>86.766372575516684</v>
      </c>
      <c r="EO188" s="2">
        <f t="shared" si="179"/>
        <v>92.750250825627489</v>
      </c>
      <c r="EQ188" s="2">
        <f t="shared" si="237"/>
        <v>81.315737429514215</v>
      </c>
      <c r="ER188" s="2">
        <f t="shared" si="237"/>
        <v>80.754431534140693</v>
      </c>
      <c r="ES188" s="2">
        <f t="shared" si="237"/>
        <v>81.556369463202458</v>
      </c>
      <c r="ET188" s="2">
        <f t="shared" si="237"/>
        <v>80.032477534148086</v>
      </c>
      <c r="EU188" s="2">
        <f t="shared" si="237"/>
        <v>81.94020233855764</v>
      </c>
      <c r="EV188" s="2">
        <f t="shared" si="237"/>
        <v>81.670574359068652</v>
      </c>
      <c r="EW188" s="2">
        <f t="shared" si="237"/>
        <v>81.578466246843661</v>
      </c>
      <c r="EX188" s="2">
        <f t="shared" si="237"/>
        <v>83.564643000738045</v>
      </c>
      <c r="EY188" s="2">
        <f t="shared" si="237"/>
        <v>83.702697091489313</v>
      </c>
      <c r="EZ188" s="2">
        <f t="shared" si="237"/>
        <v>83.49755090653116</v>
      </c>
      <c r="FA188" s="2">
        <f t="shared" si="237"/>
        <v>82.448833130939789</v>
      </c>
      <c r="FB188" s="2">
        <f t="shared" si="237"/>
        <v>83.191797609978551</v>
      </c>
      <c r="FC188" s="2">
        <f t="shared" si="237"/>
        <v>85.089094424177134</v>
      </c>
      <c r="FD188" s="2">
        <f t="shared" si="237"/>
        <v>85.831715196718918</v>
      </c>
      <c r="FE188" s="2">
        <f t="shared" si="237"/>
        <v>89.801810308934279</v>
      </c>
      <c r="FG188" s="2">
        <f t="shared" si="238"/>
        <v>0.99998645998015734</v>
      </c>
      <c r="FH188" s="2">
        <f t="shared" si="238"/>
        <v>0.9999870137594935</v>
      </c>
      <c r="FI188" s="2">
        <f t="shared" si="238"/>
        <v>0.99998572716018819</v>
      </c>
      <c r="FJ188" s="2">
        <f t="shared" si="238"/>
        <v>0.99998452880058331</v>
      </c>
      <c r="FK188" s="2">
        <f t="shared" si="238"/>
        <v>0.99998503467886612</v>
      </c>
      <c r="FL188" s="2">
        <f t="shared" si="238"/>
        <v>0.99998459001868434</v>
      </c>
      <c r="FM188" s="2">
        <f t="shared" si="238"/>
        <v>0.99998236323466405</v>
      </c>
      <c r="FN188" s="2">
        <f t="shared" si="238"/>
        <v>0.9999838281388731</v>
      </c>
      <c r="FO188" s="2">
        <f t="shared" si="238"/>
        <v>0.99998279112287436</v>
      </c>
      <c r="FP188" s="2">
        <f t="shared" si="238"/>
        <v>0.99998343231341702</v>
      </c>
      <c r="FQ188" s="2">
        <f t="shared" si="238"/>
        <v>0.99998486658385499</v>
      </c>
      <c r="FR188" s="2">
        <f t="shared" si="238"/>
        <v>0.99998297225836741</v>
      </c>
      <c r="FS188" s="2">
        <f t="shared" si="238"/>
        <v>0.99998272483363559</v>
      </c>
      <c r="FT188" s="2">
        <f t="shared" si="238"/>
        <v>0.9999821873802982</v>
      </c>
      <c r="FU188" s="2">
        <f t="shared" si="238"/>
        <v>0.99998098191716001</v>
      </c>
      <c r="FW188" s="2">
        <f t="shared" si="229"/>
        <v>0.80781885642221007</v>
      </c>
      <c r="FX188" s="2">
        <f t="shared" si="229"/>
        <v>0.8886130358826414</v>
      </c>
      <c r="FY188" s="2">
        <f t="shared" si="229"/>
        <v>0.8368621747979661</v>
      </c>
      <c r="FZ188" s="2">
        <f t="shared" si="229"/>
        <v>0.98553494374234096</v>
      </c>
      <c r="GA188" s="2">
        <f t="shared" si="229"/>
        <v>0.82660244905921476</v>
      </c>
      <c r="GB188" s="2">
        <f t="shared" si="229"/>
        <v>0.8472030944136032</v>
      </c>
      <c r="GC188" s="2">
        <f t="shared" si="229"/>
        <v>0.83835957167500819</v>
      </c>
      <c r="GD188" s="2">
        <f t="shared" si="229"/>
        <v>0.83871749470832468</v>
      </c>
      <c r="GE188" s="2">
        <f t="shared" si="229"/>
        <v>0.86320705370080575</v>
      </c>
      <c r="GF188" s="2">
        <f t="shared" si="229"/>
        <v>0.85203528674793794</v>
      </c>
      <c r="GG188" s="2">
        <f t="shared" si="229"/>
        <v>0.85461651966782737</v>
      </c>
      <c r="GH188" s="2">
        <f t="shared" si="229"/>
        <v>0.83346849938978207</v>
      </c>
      <c r="GI188" s="2">
        <f t="shared" si="229"/>
        <v>0.81206253099169134</v>
      </c>
      <c r="GJ188" s="2">
        <f t="shared" si="229"/>
        <v>0.76363026490660257</v>
      </c>
      <c r="GK188" s="2">
        <f t="shared" si="229"/>
        <v>0.7616340281119699</v>
      </c>
      <c r="GM188" s="86">
        <f t="shared" si="230"/>
        <v>0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0</v>
      </c>
      <c r="HD188" s="86">
        <f t="shared" si="181"/>
        <v>0</v>
      </c>
      <c r="HE188" s="86">
        <f t="shared" si="181"/>
        <v>0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0</v>
      </c>
      <c r="HP188" s="86">
        <f t="shared" si="226"/>
        <v>0</v>
      </c>
      <c r="HQ188" s="86">
        <f t="shared" si="226"/>
        <v>2.0032197516496787E-288</v>
      </c>
      <c r="HS188" s="86">
        <f t="shared" si="231"/>
        <v>1.7402909300392459E-12</v>
      </c>
      <c r="HT188" s="86">
        <f t="shared" si="231"/>
        <v>1.5458918962133097E-15</v>
      </c>
      <c r="HU188" s="86">
        <f t="shared" si="231"/>
        <v>5.4270408954127728E-15</v>
      </c>
      <c r="HV188" s="86">
        <f t="shared" si="231"/>
        <v>4.3947976539487113E-18</v>
      </c>
      <c r="HW188" s="86">
        <f t="shared" si="231"/>
        <v>1.651904631255558E-17</v>
      </c>
      <c r="HX188" s="86">
        <f t="shared" si="231"/>
        <v>3.5629888080328251E-18</v>
      </c>
      <c r="HY188" s="86">
        <f t="shared" si="231"/>
        <v>4.2188416330022313E-18</v>
      </c>
      <c r="HZ188" s="86">
        <f t="shared" si="231"/>
        <v>1.0143763928009758E-17</v>
      </c>
      <c r="IA188" s="86">
        <f t="shared" si="231"/>
        <v>1.4244480102499522E-18</v>
      </c>
      <c r="IB188" s="86">
        <f t="shared" si="231"/>
        <v>9.2757942898761318E-20</v>
      </c>
      <c r="IC188" s="86">
        <f t="shared" si="231"/>
        <v>1.9783442291128996E-18</v>
      </c>
      <c r="ID188" s="86">
        <f t="shared" si="231"/>
        <v>3.5146527021316267E-17</v>
      </c>
      <c r="IE188" s="86">
        <f t="shared" si="231"/>
        <v>2.0341189028658369E-16</v>
      </c>
      <c r="IF188" s="86">
        <f t="shared" si="231"/>
        <v>7.6752859757673578E-25</v>
      </c>
      <c r="IG188" s="86">
        <f t="shared" si="231"/>
        <v>9.1758282044072207E-19</v>
      </c>
      <c r="II188" s="86">
        <f t="shared" si="232"/>
        <v>5.8608278102282189E-2</v>
      </c>
      <c r="IJ188" s="86">
        <f t="shared" si="232"/>
        <v>4.2917890416742932E-3</v>
      </c>
      <c r="IK188" s="86">
        <f t="shared" si="232"/>
        <v>2.2006705535734788E-2</v>
      </c>
      <c r="IL188" s="86">
        <f t="shared" si="232"/>
        <v>2.7459857208740934E-11</v>
      </c>
      <c r="IM188" s="86">
        <f t="shared" si="232"/>
        <v>1.6267203613641628E-2</v>
      </c>
      <c r="IN188" s="86">
        <f t="shared" si="232"/>
        <v>8.7576862660677605E-3</v>
      </c>
      <c r="IO188" s="86">
        <f t="shared" si="232"/>
        <v>1.0000002701702716E-2</v>
      </c>
      <c r="IP188" s="86">
        <f t="shared" si="232"/>
        <v>1.3047094469910776E-2</v>
      </c>
      <c r="IQ188" s="86">
        <f t="shared" si="232"/>
        <v>4.171749865108992E-3</v>
      </c>
      <c r="IR188" s="86">
        <f t="shared" si="232"/>
        <v>5.1820577653737534E-3</v>
      </c>
      <c r="IS188" s="86">
        <f t="shared" si="232"/>
        <v>5.4211712500055907E-3</v>
      </c>
      <c r="IT188" s="86">
        <f t="shared" si="232"/>
        <v>1.2849591528404911E-2</v>
      </c>
      <c r="IU188" s="86">
        <f t="shared" si="232"/>
        <v>2.567853469446045E-2</v>
      </c>
      <c r="IV188" s="86">
        <f t="shared" si="232"/>
        <v>7.9773615059054698E-2</v>
      </c>
      <c r="IW188" s="86">
        <f t="shared" si="232"/>
        <v>0.18530461383562494</v>
      </c>
      <c r="IY188" s="86">
        <f t="shared" si="233"/>
        <v>5.8608278104022478E-2</v>
      </c>
      <c r="IZ188" s="86">
        <f t="shared" si="233"/>
        <v>4.2917890416758388E-3</v>
      </c>
      <c r="JA188" s="86">
        <f t="shared" si="233"/>
        <v>2.2006705535740214E-2</v>
      </c>
      <c r="JB188" s="86">
        <f t="shared" si="233"/>
        <v>2.7459861603538587E-11</v>
      </c>
      <c r="JC188" s="86">
        <f t="shared" si="233"/>
        <v>1.6267203613641645E-2</v>
      </c>
      <c r="JD188" s="86">
        <f t="shared" si="233"/>
        <v>8.7576862660677639E-3</v>
      </c>
      <c r="JE188" s="86">
        <f t="shared" si="233"/>
        <v>1.0000002701702719E-2</v>
      </c>
      <c r="JF188" s="86">
        <f t="shared" si="233"/>
        <v>1.3047094469910786E-2</v>
      </c>
      <c r="JG188" s="86">
        <f t="shared" si="233"/>
        <v>4.1717498651089938E-3</v>
      </c>
      <c r="JH188" s="86">
        <f t="shared" si="233"/>
        <v>5.1820577653737534E-3</v>
      </c>
      <c r="JI188" s="86">
        <f t="shared" si="233"/>
        <v>5.4211712500055924E-3</v>
      </c>
      <c r="JJ188" s="86">
        <f t="shared" si="233"/>
        <v>1.2849591528404945E-2</v>
      </c>
      <c r="JK188" s="86">
        <f t="shared" si="233"/>
        <v>2.5678534694460655E-2</v>
      </c>
      <c r="JL188" s="86">
        <f t="shared" si="233"/>
        <v>7.9773615059054698E-2</v>
      </c>
      <c r="JM188" s="86">
        <f t="shared" si="233"/>
        <v>0.18530461383562494</v>
      </c>
    </row>
    <row r="189" spans="2:273" x14ac:dyDescent="0.25">
      <c r="B189" s="2">
        <v>162</v>
      </c>
      <c r="C189" s="37">
        <v>81.421999999999997</v>
      </c>
      <c r="D189" s="37">
        <v>81.099999999999994</v>
      </c>
      <c r="E189" s="37">
        <v>81.45</v>
      </c>
      <c r="F189" s="37">
        <v>80.5</v>
      </c>
      <c r="G189" s="37">
        <v>79.724999999999994</v>
      </c>
      <c r="H189" s="37">
        <v>81.849999999999994</v>
      </c>
      <c r="I189" s="37">
        <v>83.6</v>
      </c>
      <c r="J189" s="37">
        <v>82.25</v>
      </c>
      <c r="K189" s="37">
        <v>83.659000000000006</v>
      </c>
      <c r="L189" s="37">
        <v>84.194999999999993</v>
      </c>
      <c r="M189" s="37">
        <v>82.488</v>
      </c>
      <c r="N189" s="37">
        <v>82</v>
      </c>
      <c r="O189" s="37">
        <v>83</v>
      </c>
      <c r="P189" s="37">
        <v>85.950999999999993</v>
      </c>
      <c r="Q189" s="37">
        <v>89.244</v>
      </c>
      <c r="S189" s="4">
        <f t="shared" si="234"/>
        <v>81.267495021665823</v>
      </c>
      <c r="T189" s="4">
        <f t="shared" si="234"/>
        <v>80.821185301311019</v>
      </c>
      <c r="U189" s="4">
        <f t="shared" si="234"/>
        <v>81.20724929819464</v>
      </c>
      <c r="V189" s="4" t="e">
        <f t="shared" si="234"/>
        <v>#N/A</v>
      </c>
      <c r="W189" s="4">
        <f t="shared" si="234"/>
        <v>81.606519738470638</v>
      </c>
      <c r="X189" s="4">
        <f t="shared" si="234"/>
        <v>81.698262430288537</v>
      </c>
      <c r="Y189" s="4">
        <f t="shared" si="234"/>
        <v>81.25769276554341</v>
      </c>
      <c r="Z189" s="4">
        <f t="shared" si="234"/>
        <v>83.668229796552666</v>
      </c>
      <c r="AA189" s="4">
        <f t="shared" si="234"/>
        <v>83.694043873239679</v>
      </c>
      <c r="AB189" s="4">
        <f t="shared" si="234"/>
        <v>83.399770200309305</v>
      </c>
      <c r="AC189" s="4">
        <f t="shared" si="234"/>
        <v>82.267632465057915</v>
      </c>
      <c r="AD189" s="4">
        <f t="shared" si="234"/>
        <v>83.086885856132426</v>
      </c>
      <c r="AE189" s="4">
        <f t="shared" si="234"/>
        <v>84.796932922946795</v>
      </c>
      <c r="AF189" s="4">
        <f t="shared" si="234"/>
        <v>85.93871496004401</v>
      </c>
      <c r="AG189" s="4">
        <f t="shared" si="234"/>
        <v>90.5841336803541</v>
      </c>
      <c r="AI189" s="4">
        <f t="shared" si="235"/>
        <v>0.15450497833417387</v>
      </c>
      <c r="AJ189" s="4">
        <f t="shared" si="235"/>
        <v>0.27881469868897568</v>
      </c>
      <c r="AK189" s="4">
        <f t="shared" si="235"/>
        <v>0.24275070180536318</v>
      </c>
      <c r="AL189" s="4">
        <f t="shared" si="235"/>
        <v>0</v>
      </c>
      <c r="AM189" s="4">
        <f t="shared" si="235"/>
        <v>-1.8815197384706437</v>
      </c>
      <c r="AN189" s="4">
        <f t="shared" si="235"/>
        <v>0.15173756971145735</v>
      </c>
      <c r="AO189" s="4">
        <f t="shared" si="235"/>
        <v>2.3423072344565838</v>
      </c>
      <c r="AP189" s="4">
        <f t="shared" si="235"/>
        <v>-1.4182297965526658</v>
      </c>
      <c r="AQ189" s="4">
        <f t="shared" si="235"/>
        <v>-3.5043873239672507E-2</v>
      </c>
      <c r="AR189" s="4">
        <f t="shared" si="235"/>
        <v>0.79522979969068786</v>
      </c>
      <c r="AS189" s="4">
        <f t="shared" si="235"/>
        <v>0.22036753494208483</v>
      </c>
      <c r="AT189" s="4">
        <f t="shared" si="235"/>
        <v>-1.0868858561324259</v>
      </c>
      <c r="AU189" s="4">
        <f t="shared" si="235"/>
        <v>-1.7969329229467945</v>
      </c>
      <c r="AV189" s="4">
        <f t="shared" si="235"/>
        <v>1.2285039955983734E-2</v>
      </c>
      <c r="AW189" s="4">
        <f t="shared" si="235"/>
        <v>-1.3401336803541</v>
      </c>
      <c r="AY189" s="2">
        <f t="shared" si="227"/>
        <v>81.267495021665823</v>
      </c>
      <c r="AZ189" s="2">
        <f t="shared" si="227"/>
        <v>80.821185301311019</v>
      </c>
      <c r="BA189" s="2">
        <f t="shared" si="227"/>
        <v>81.207249297870987</v>
      </c>
      <c r="BB189" s="2" t="e">
        <f t="shared" si="227"/>
        <v>#N/A</v>
      </c>
      <c r="BC189" s="2">
        <f t="shared" si="227"/>
        <v>81.606519738416083</v>
      </c>
      <c r="BD189" s="2">
        <f t="shared" si="227"/>
        <v>81.698262430287897</v>
      </c>
      <c r="BE189" s="2">
        <f t="shared" si="227"/>
        <v>81.257692765540938</v>
      </c>
      <c r="BF189" s="2">
        <f t="shared" si="227"/>
        <v>83.66822979653692</v>
      </c>
      <c r="BG189" s="2">
        <f t="shared" si="227"/>
        <v>83.694043873239679</v>
      </c>
      <c r="BH189" s="2">
        <f t="shared" si="227"/>
        <v>83.399770200309277</v>
      </c>
      <c r="BI189" s="2">
        <f t="shared" si="227"/>
        <v>82.267632465057872</v>
      </c>
      <c r="BJ189" s="2">
        <f t="shared" si="227"/>
        <v>83.086885856113284</v>
      </c>
      <c r="BK189" s="2">
        <f t="shared" si="227"/>
        <v>84.796932919966267</v>
      </c>
      <c r="BL189" s="2">
        <f t="shared" si="227"/>
        <v>85.928707456371029</v>
      </c>
      <c r="BM189" s="2">
        <f t="shared" si="227"/>
        <v>90.393972620422687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>
        <f t="shared" si="198"/>
        <v>81.099999999999994</v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>
        <f t="shared" si="202"/>
        <v>81.849999999999994</v>
      </c>
      <c r="DA189" s="2">
        <f t="shared" si="203"/>
        <v>83.6</v>
      </c>
      <c r="DB189" s="2">
        <f t="shared" si="204"/>
        <v>82.25</v>
      </c>
      <c r="DC189" s="2">
        <f t="shared" si="205"/>
        <v>83.659000000000006</v>
      </c>
      <c r="DD189" s="2">
        <f t="shared" si="206"/>
        <v>84.194999999999993</v>
      </c>
      <c r="DE189" s="2">
        <f t="shared" si="207"/>
        <v>82.488</v>
      </c>
      <c r="DF189" s="2">
        <f t="shared" si="208"/>
        <v>82</v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113.51612159244267</v>
      </c>
      <c r="DL189" s="2">
        <f t="shared" si="236"/>
        <v>106.91349021592445</v>
      </c>
      <c r="DM189" s="2">
        <f t="shared" si="236"/>
        <v>111.91736397748592</v>
      </c>
      <c r="DN189" s="2">
        <f t="shared" si="236"/>
        <v>117.6715712945591</v>
      </c>
      <c r="DO189" s="2">
        <f t="shared" si="236"/>
        <v>102.80512145748989</v>
      </c>
      <c r="DP189" s="2">
        <f t="shared" si="236"/>
        <v>117.6575527957107</v>
      </c>
      <c r="DQ189" s="2">
        <f t="shared" si="236"/>
        <v>115.81058558558556</v>
      </c>
      <c r="DR189" s="2">
        <f t="shared" si="236"/>
        <v>115.85802125506073</v>
      </c>
      <c r="DS189" s="2">
        <f t="shared" si="236"/>
        <v>121.37757052193896</v>
      </c>
      <c r="DT189" s="2">
        <f t="shared" si="236"/>
        <v>118.72993551446183</v>
      </c>
      <c r="DU189" s="2">
        <f t="shared" si="236"/>
        <v>111.89140310391363</v>
      </c>
      <c r="DV189" s="2">
        <f t="shared" si="236"/>
        <v>118.88117288543609</v>
      </c>
      <c r="DW189" s="2">
        <f t="shared" si="236"/>
        <v>120.88591465149359</v>
      </c>
      <c r="DX189" s="2">
        <f t="shared" si="236"/>
        <v>115.76181697486962</v>
      </c>
      <c r="DY189" s="2">
        <f t="shared" si="236"/>
        <v>113.56571212121213</v>
      </c>
      <c r="EA189" s="2">
        <f t="shared" si="240"/>
        <v>81.577590911282542</v>
      </c>
      <c r="EB189" s="2">
        <f t="shared" si="240"/>
        <v>82.687977296181629</v>
      </c>
      <c r="EC189" s="2">
        <f t="shared" si="240"/>
        <v>79.944133169462106</v>
      </c>
      <c r="ED189" s="2">
        <f t="shared" si="240"/>
        <v>77.022779315242943</v>
      </c>
      <c r="EE189" s="2">
        <f t="shared" si="240"/>
        <v>80.415867738547306</v>
      </c>
      <c r="EF189" s="2">
        <f t="shared" si="239"/>
        <v>82.561011907783211</v>
      </c>
      <c r="EG189" s="2">
        <f t="shared" si="239"/>
        <v>80.197823894593455</v>
      </c>
      <c r="EH189" s="2">
        <f t="shared" si="239"/>
        <v>84.886583433003409</v>
      </c>
      <c r="EI189" s="2">
        <f t="shared" si="239"/>
        <v>84.508275007044233</v>
      </c>
      <c r="EJ189" s="2">
        <f t="shared" si="239"/>
        <v>83.593242077148275</v>
      </c>
      <c r="EK189" s="2">
        <f t="shared" si="212"/>
        <v>82.026519092970503</v>
      </c>
      <c r="EL189" s="2">
        <f t="shared" si="179"/>
        <v>83.254198761177321</v>
      </c>
      <c r="EM189" s="2">
        <f t="shared" si="179"/>
        <v>83.97717534489739</v>
      </c>
      <c r="EN189" s="2">
        <f t="shared" si="179"/>
        <v>86.668648410174868</v>
      </c>
      <c r="EO189" s="2">
        <f t="shared" si="179"/>
        <v>92.722570838837527</v>
      </c>
      <c r="EQ189" s="2">
        <f t="shared" si="237"/>
        <v>81.199733996073675</v>
      </c>
      <c r="ER189" s="2">
        <f t="shared" si="237"/>
        <v>80.607454182384998</v>
      </c>
      <c r="ES189" s="2">
        <f t="shared" si="237"/>
        <v>81.431325111594361</v>
      </c>
      <c r="ET189" s="2">
        <f t="shared" si="237"/>
        <v>79.8919674095375</v>
      </c>
      <c r="EU189" s="2">
        <f t="shared" si="237"/>
        <v>81.833943840338236</v>
      </c>
      <c r="EV189" s="2">
        <f t="shared" si="237"/>
        <v>81.555778462815539</v>
      </c>
      <c r="EW189" s="2">
        <f t="shared" si="237"/>
        <v>81.44338740582009</v>
      </c>
      <c r="EX189" s="2">
        <f t="shared" si="237"/>
        <v>83.454022214174785</v>
      </c>
      <c r="EY189" s="2">
        <f t="shared" si="237"/>
        <v>83.575703278266772</v>
      </c>
      <c r="EZ189" s="2">
        <f t="shared" si="237"/>
        <v>83.368513108646397</v>
      </c>
      <c r="FA189" s="2">
        <f t="shared" si="237"/>
        <v>82.304564374339989</v>
      </c>
      <c r="FB189" s="2">
        <f t="shared" si="237"/>
        <v>83.055743226187943</v>
      </c>
      <c r="FC189" s="2">
        <f t="shared" si="237"/>
        <v>84.969253871675789</v>
      </c>
      <c r="FD189" s="2">
        <f t="shared" si="237"/>
        <v>85.719217105109493</v>
      </c>
      <c r="FE189" s="2">
        <f t="shared" si="237"/>
        <v>89.728858724946591</v>
      </c>
      <c r="FG189" s="2">
        <f t="shared" si="238"/>
        <v>0.99998765134042655</v>
      </c>
      <c r="FH189" s="2">
        <f t="shared" si="238"/>
        <v>0.99998815639436245</v>
      </c>
      <c r="FI189" s="2">
        <f t="shared" si="238"/>
        <v>0.99998698299903577</v>
      </c>
      <c r="FJ189" s="2">
        <f t="shared" si="238"/>
        <v>0.99998589007922634</v>
      </c>
      <c r="FK189" s="2">
        <f t="shared" si="238"/>
        <v>0.99998635144693926</v>
      </c>
      <c r="FL189" s="2">
        <f t="shared" si="238"/>
        <v>0.9999859459109498</v>
      </c>
      <c r="FM189" s="2">
        <f t="shared" si="238"/>
        <v>0.99998391505388107</v>
      </c>
      <c r="FN189" s="2">
        <f t="shared" si="238"/>
        <v>0.9999852510663727</v>
      </c>
      <c r="FO189" s="2">
        <f t="shared" si="238"/>
        <v>0.99998430529376348</v>
      </c>
      <c r="FP189" s="2">
        <f t="shared" si="238"/>
        <v>0.99998489006822644</v>
      </c>
      <c r="FQ189" s="2">
        <f t="shared" si="238"/>
        <v>0.99998619814206102</v>
      </c>
      <c r="FR189" s="2">
        <f t="shared" si="238"/>
        <v>0.99998447049179418</v>
      </c>
      <c r="FS189" s="2">
        <f t="shared" si="238"/>
        <v>0.99998424483707571</v>
      </c>
      <c r="FT189" s="2">
        <f t="shared" si="238"/>
        <v>0.99998375467229306</v>
      </c>
      <c r="FU189" s="2">
        <f t="shared" si="238"/>
        <v>0.99998265527328167</v>
      </c>
      <c r="FW189" s="2">
        <f t="shared" si="229"/>
        <v>0.82171392175724245</v>
      </c>
      <c r="FX189" s="2">
        <f t="shared" si="229"/>
        <v>0.89740839691268048</v>
      </c>
      <c r="FY189" s="2">
        <f t="shared" si="229"/>
        <v>0.84904974069603512</v>
      </c>
      <c r="FZ189" s="2">
        <f t="shared" si="229"/>
        <v>0.9867908997789544</v>
      </c>
      <c r="GA189" s="2">
        <f t="shared" si="229"/>
        <v>0.83940940648254458</v>
      </c>
      <c r="GB189" s="2">
        <f t="shared" si="229"/>
        <v>0.85874851431556443</v>
      </c>
      <c r="GC189" s="2">
        <f t="shared" si="229"/>
        <v>0.85045526145137984</v>
      </c>
      <c r="GD189" s="2">
        <f t="shared" si="229"/>
        <v>0.85079116768487495</v>
      </c>
      <c r="GE189" s="2">
        <f t="shared" si="229"/>
        <v>0.87372344820591619</v>
      </c>
      <c r="GF189" s="2">
        <f t="shared" si="229"/>
        <v>0.86327450872428602</v>
      </c>
      <c r="GG189" s="2">
        <f t="shared" si="229"/>
        <v>0.86569058110008068</v>
      </c>
      <c r="GH189" s="2">
        <f t="shared" si="229"/>
        <v>0.84586290052341329</v>
      </c>
      <c r="GI189" s="2">
        <f t="shared" si="229"/>
        <v>0.82571696670817418</v>
      </c>
      <c r="GJ189" s="2">
        <f t="shared" si="229"/>
        <v>0.77984955616165152</v>
      </c>
      <c r="GK189" s="2">
        <f t="shared" si="229"/>
        <v>0.77795046697973314</v>
      </c>
      <c r="GM189" s="86">
        <f t="shared" si="230"/>
        <v>0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0</v>
      </c>
      <c r="HD189" s="86">
        <f t="shared" si="181"/>
        <v>0</v>
      </c>
      <c r="HE189" s="86">
        <f t="shared" si="181"/>
        <v>0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0</v>
      </c>
      <c r="HP189" s="86">
        <f t="shared" si="226"/>
        <v>0</v>
      </c>
      <c r="HQ189" s="86">
        <f t="shared" si="226"/>
        <v>1.3694163145194875E-295</v>
      </c>
      <c r="HS189" s="86">
        <f t="shared" si="231"/>
        <v>5.4814036992466497E-13</v>
      </c>
      <c r="HT189" s="86">
        <f t="shared" si="231"/>
        <v>3.9793011691608991E-16</v>
      </c>
      <c r="HU189" s="86">
        <f t="shared" si="231"/>
        <v>1.3979557251144341E-15</v>
      </c>
      <c r="HV189" s="86">
        <f t="shared" si="231"/>
        <v>8.1125907636480956E-19</v>
      </c>
      <c r="HW189" s="86">
        <f t="shared" si="231"/>
        <v>3.2706640342502063E-18</v>
      </c>
      <c r="HX189" s="86">
        <f t="shared" si="231"/>
        <v>6.891124605685841E-19</v>
      </c>
      <c r="HY189" s="86">
        <f t="shared" si="231"/>
        <v>7.8889409083359235E-19</v>
      </c>
      <c r="HZ189" s="86">
        <f t="shared" si="231"/>
        <v>2.0589493489453559E-18</v>
      </c>
      <c r="IA189" s="86">
        <f t="shared" si="231"/>
        <v>2.631116710006027E-19</v>
      </c>
      <c r="IB189" s="86">
        <f t="shared" si="231"/>
        <v>1.5453283719472659E-20</v>
      </c>
      <c r="IC189" s="86">
        <f t="shared" si="231"/>
        <v>3.6201779228639505E-19</v>
      </c>
      <c r="ID189" s="86">
        <f t="shared" si="231"/>
        <v>7.0250496950848062E-18</v>
      </c>
      <c r="IE189" s="86">
        <f t="shared" si="231"/>
        <v>4.313978087877373E-17</v>
      </c>
      <c r="IF189" s="86">
        <f t="shared" si="231"/>
        <v>5.082006205584532E-26</v>
      </c>
      <c r="IG189" s="86">
        <f t="shared" si="231"/>
        <v>1.2511168392767947E-19</v>
      </c>
      <c r="II189" s="86">
        <f t="shared" si="232"/>
        <v>4.417538543868274E-2</v>
      </c>
      <c r="IJ189" s="86">
        <f t="shared" si="232"/>
        <v>2.8586503178109723E-3</v>
      </c>
      <c r="IK189" s="86">
        <f t="shared" si="232"/>
        <v>1.5552018267500283E-2</v>
      </c>
      <c r="IL189" s="86">
        <f t="shared" si="232"/>
        <v>1.011297347741415E-11</v>
      </c>
      <c r="IM189" s="86">
        <f t="shared" si="232"/>
        <v>1.0941124318037856E-2</v>
      </c>
      <c r="IN189" s="86">
        <f t="shared" si="232"/>
        <v>5.7390590916619631E-3</v>
      </c>
      <c r="IO189" s="86">
        <f t="shared" si="232"/>
        <v>6.5290669563451533E-3</v>
      </c>
      <c r="IP189" s="86">
        <f t="shared" si="232"/>
        <v>8.7630657486940083E-3</v>
      </c>
      <c r="IQ189" s="86">
        <f t="shared" si="232"/>
        <v>2.6287910253512473E-3</v>
      </c>
      <c r="IR189" s="86">
        <f t="shared" si="232"/>
        <v>3.2550379274302313E-3</v>
      </c>
      <c r="IS189" s="86">
        <f t="shared" si="232"/>
        <v>3.4392379012293324E-3</v>
      </c>
      <c r="IT189" s="86">
        <f t="shared" si="232"/>
        <v>8.5334478004399899E-3</v>
      </c>
      <c r="IU189" s="86">
        <f t="shared" si="232"/>
        <v>1.7718459296277939E-2</v>
      </c>
      <c r="IV189" s="86">
        <f t="shared" si="232"/>
        <v>5.8910398657929366E-2</v>
      </c>
      <c r="IW189" s="86">
        <f t="shared" si="232"/>
        <v>0.15351937471902155</v>
      </c>
      <c r="IY189" s="86">
        <f t="shared" si="233"/>
        <v>4.4175385439230878E-2</v>
      </c>
      <c r="IZ189" s="86">
        <f t="shared" si="233"/>
        <v>2.8586503178113704E-3</v>
      </c>
      <c r="JA189" s="86">
        <f t="shared" si="233"/>
        <v>1.5552018267501681E-2</v>
      </c>
      <c r="JB189" s="86">
        <f t="shared" si="233"/>
        <v>1.0112974288673226E-11</v>
      </c>
      <c r="JC189" s="86">
        <f t="shared" si="233"/>
        <v>1.094112431803786E-2</v>
      </c>
      <c r="JD189" s="86">
        <f t="shared" si="233"/>
        <v>5.739059091661964E-3</v>
      </c>
      <c r="JE189" s="86">
        <f t="shared" si="233"/>
        <v>6.5290669563451541E-3</v>
      </c>
      <c r="JF189" s="86">
        <f t="shared" si="233"/>
        <v>8.76306574869401E-3</v>
      </c>
      <c r="JG189" s="86">
        <f t="shared" si="233"/>
        <v>2.6287910253512477E-3</v>
      </c>
      <c r="JH189" s="86">
        <f t="shared" si="233"/>
        <v>3.2550379274302313E-3</v>
      </c>
      <c r="JI189" s="86">
        <f t="shared" si="233"/>
        <v>3.4392379012293329E-3</v>
      </c>
      <c r="JJ189" s="86">
        <f t="shared" si="233"/>
        <v>8.5334478004399968E-3</v>
      </c>
      <c r="JK189" s="86">
        <f t="shared" si="233"/>
        <v>1.771845929627798E-2</v>
      </c>
      <c r="JL189" s="86">
        <f t="shared" si="233"/>
        <v>5.8910398657929366E-2</v>
      </c>
      <c r="JM189" s="86">
        <f t="shared" si="233"/>
        <v>0.15351937471902155</v>
      </c>
    </row>
    <row r="190" spans="2:273" x14ac:dyDescent="0.25">
      <c r="B190" s="2">
        <v>163</v>
      </c>
      <c r="C190" s="37">
        <v>79.510999999999996</v>
      </c>
      <c r="D190" s="37">
        <v>77.424999999999997</v>
      </c>
      <c r="E190" s="37">
        <v>81.25</v>
      </c>
      <c r="F190" s="37">
        <v>84.075000000000003</v>
      </c>
      <c r="G190" s="37">
        <v>85.5</v>
      </c>
      <c r="H190" s="37">
        <v>78.5</v>
      </c>
      <c r="I190" s="37">
        <v>81.650000000000006</v>
      </c>
      <c r="J190" s="37">
        <v>84.6</v>
      </c>
      <c r="K190" s="37">
        <v>80.927000000000007</v>
      </c>
      <c r="L190" s="37">
        <v>82.462999999999994</v>
      </c>
      <c r="M190" s="37">
        <v>83.438999999999993</v>
      </c>
      <c r="N190" s="37">
        <v>82.537000000000006</v>
      </c>
      <c r="O190" s="37">
        <v>83.293000000000006</v>
      </c>
      <c r="P190" s="37">
        <v>88.22</v>
      </c>
      <c r="Q190" s="37">
        <v>90.194999999999993</v>
      </c>
      <c r="S190" s="4">
        <f t="shared" si="234"/>
        <v>81.147493300039159</v>
      </c>
      <c r="T190" s="4">
        <f t="shared" si="234"/>
        <v>80.659999691197697</v>
      </c>
      <c r="U190" s="4">
        <f t="shared" si="234"/>
        <v>81.095976506998895</v>
      </c>
      <c r="V190" s="4" t="e">
        <f t="shared" si="234"/>
        <v>#N/A</v>
      </c>
      <c r="W190" s="4">
        <f t="shared" si="234"/>
        <v>81.513986490827691</v>
      </c>
      <c r="X190" s="4">
        <f t="shared" si="234"/>
        <v>81.574588310631796</v>
      </c>
      <c r="Y190" s="4">
        <f t="shared" si="234"/>
        <v>81.133977685114488</v>
      </c>
      <c r="Z190" s="4">
        <f t="shared" si="234"/>
        <v>83.544457604342369</v>
      </c>
      <c r="AA190" s="4">
        <f t="shared" si="234"/>
        <v>83.559558068517362</v>
      </c>
      <c r="AB190" s="4">
        <f t="shared" si="234"/>
        <v>83.268768605910594</v>
      </c>
      <c r="AC190" s="4">
        <f t="shared" si="234"/>
        <v>82.125668973225132</v>
      </c>
      <c r="AD190" s="4">
        <f t="shared" si="234"/>
        <v>82.948921770007601</v>
      </c>
      <c r="AE190" s="4">
        <f t="shared" si="234"/>
        <v>84.687257448676746</v>
      </c>
      <c r="AF190" s="4">
        <f t="shared" si="234"/>
        <v>85.808233262165075</v>
      </c>
      <c r="AG190" s="4">
        <f t="shared" si="234"/>
        <v>90.37729270271825</v>
      </c>
      <c r="AI190" s="4">
        <f t="shared" si="235"/>
        <v>-1.636493300039163</v>
      </c>
      <c r="AJ190" s="4">
        <f t="shared" si="235"/>
        <v>-3.2349996911977001</v>
      </c>
      <c r="AK190" s="4">
        <f t="shared" si="235"/>
        <v>0.15402349300110529</v>
      </c>
      <c r="AL190" s="4">
        <f t="shared" si="235"/>
        <v>0</v>
      </c>
      <c r="AM190" s="4">
        <f t="shared" si="235"/>
        <v>3.9860135091723095</v>
      </c>
      <c r="AN190" s="4">
        <f t="shared" si="235"/>
        <v>-3.0745883106317962</v>
      </c>
      <c r="AO190" s="4">
        <f t="shared" si="235"/>
        <v>0.51602231488551809</v>
      </c>
      <c r="AP190" s="4">
        <f t="shared" si="235"/>
        <v>1.0555423956576249</v>
      </c>
      <c r="AQ190" s="4">
        <f t="shared" si="235"/>
        <v>-2.6325580685173549</v>
      </c>
      <c r="AR190" s="4">
        <f t="shared" si="235"/>
        <v>-0.8057686059106004</v>
      </c>
      <c r="AS190" s="4">
        <f t="shared" si="235"/>
        <v>1.3133310267748612</v>
      </c>
      <c r="AT190" s="4">
        <f t="shared" si="235"/>
        <v>-0.411921770007595</v>
      </c>
      <c r="AU190" s="4">
        <f t="shared" si="235"/>
        <v>-1.3942574486767398</v>
      </c>
      <c r="AV190" s="4">
        <f t="shared" si="235"/>
        <v>2.4117667378349239</v>
      </c>
      <c r="AW190" s="4">
        <f t="shared" si="235"/>
        <v>-0.18229270271825726</v>
      </c>
      <c r="AY190" s="2">
        <f t="shared" si="227"/>
        <v>81.147493300039159</v>
      </c>
      <c r="AZ190" s="2">
        <f t="shared" si="227"/>
        <v>80.659999691197697</v>
      </c>
      <c r="BA190" s="2">
        <f t="shared" si="227"/>
        <v>81.095976506969535</v>
      </c>
      <c r="BB190" s="2" t="e">
        <f t="shared" si="227"/>
        <v>#N/A</v>
      </c>
      <c r="BC190" s="2">
        <f t="shared" si="227"/>
        <v>81.51398649082428</v>
      </c>
      <c r="BD190" s="2">
        <f t="shared" si="227"/>
        <v>81.574588310631768</v>
      </c>
      <c r="BE190" s="2">
        <f t="shared" si="227"/>
        <v>81.13397768511436</v>
      </c>
      <c r="BF190" s="2">
        <f t="shared" si="227"/>
        <v>83.544457604341403</v>
      </c>
      <c r="BG190" s="2">
        <f t="shared" si="227"/>
        <v>83.559558068517362</v>
      </c>
      <c r="BH190" s="2">
        <f t="shared" si="227"/>
        <v>83.268768605910594</v>
      </c>
      <c r="BI190" s="2">
        <f t="shared" si="227"/>
        <v>82.125668973225132</v>
      </c>
      <c r="BJ190" s="2">
        <f t="shared" si="227"/>
        <v>82.948921770006521</v>
      </c>
      <c r="BK190" s="2">
        <f t="shared" si="227"/>
        <v>84.687257448448406</v>
      </c>
      <c r="BL190" s="2">
        <f t="shared" si="227"/>
        <v>85.804569813998171</v>
      </c>
      <c r="BM190" s="2">
        <f t="shared" si="227"/>
        <v>90.283932001500233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>
        <f t="shared" si="198"/>
        <v>77.424999999999997</v>
      </c>
      <c r="CW190" s="2" t="str">
        <f t="shared" si="199"/>
        <v/>
      </c>
      <c r="CX190" s="2" t="str">
        <f t="shared" si="200"/>
        <v/>
      </c>
      <c r="CY190" s="2">
        <f t="shared" si="201"/>
        <v>85.5</v>
      </c>
      <c r="CZ190" s="2">
        <f t="shared" si="202"/>
        <v>78.5</v>
      </c>
      <c r="DA190" s="2">
        <f t="shared" si="203"/>
        <v>81.650000000000006</v>
      </c>
      <c r="DB190" s="2">
        <f t="shared" si="204"/>
        <v>84.6</v>
      </c>
      <c r="DC190" s="2">
        <f t="shared" si="205"/>
        <v>80.927000000000007</v>
      </c>
      <c r="DD190" s="2">
        <f t="shared" si="206"/>
        <v>82.462999999999994</v>
      </c>
      <c r="DE190" s="2">
        <f t="shared" si="207"/>
        <v>83.438999999999993</v>
      </c>
      <c r="DF190" s="2">
        <f t="shared" si="208"/>
        <v>82.537000000000006</v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113.61165964912284</v>
      </c>
      <c r="DL190" s="2">
        <f t="shared" si="236"/>
        <v>106.95120782726049</v>
      </c>
      <c r="DM190" s="2">
        <f t="shared" si="236"/>
        <v>111.99778846153845</v>
      </c>
      <c r="DN190" s="2">
        <f t="shared" si="236"/>
        <v>117.78395872420262</v>
      </c>
      <c r="DO190" s="2">
        <f t="shared" si="236"/>
        <v>102.8314170040486</v>
      </c>
      <c r="DP190" s="2">
        <f t="shared" si="236"/>
        <v>117.79406937301675</v>
      </c>
      <c r="DQ190" s="2">
        <f t="shared" si="236"/>
        <v>115.9279279279279</v>
      </c>
      <c r="DR190" s="2">
        <f t="shared" si="236"/>
        <v>115.96918016194333</v>
      </c>
      <c r="DS190" s="2">
        <f t="shared" si="236"/>
        <v>121.50972797899117</v>
      </c>
      <c r="DT190" s="2">
        <f t="shared" si="236"/>
        <v>118.82955049786628</v>
      </c>
      <c r="DU190" s="2">
        <f t="shared" si="236"/>
        <v>111.95314176788125</v>
      </c>
      <c r="DV190" s="2">
        <f t="shared" si="236"/>
        <v>119.00172458693515</v>
      </c>
      <c r="DW190" s="2">
        <f t="shared" si="236"/>
        <v>121.00900853485064</v>
      </c>
      <c r="DX190" s="2">
        <f t="shared" si="236"/>
        <v>115.85934803224278</v>
      </c>
      <c r="DY190" s="2">
        <f t="shared" si="236"/>
        <v>113.65908545008912</v>
      </c>
      <c r="EA190" s="2">
        <f t="shared" si="240"/>
        <v>81.467534932497585</v>
      </c>
      <c r="EB190" s="2">
        <f t="shared" si="240"/>
        <v>82.570897832817337</v>
      </c>
      <c r="EC190" s="2">
        <f t="shared" si="240"/>
        <v>79.796214574898769</v>
      </c>
      <c r="ED190" s="2">
        <f t="shared" si="240"/>
        <v>76.841635237068957</v>
      </c>
      <c r="EE190" s="2">
        <f t="shared" si="240"/>
        <v>80.287323664862242</v>
      </c>
      <c r="EF190" s="2">
        <f t="shared" si="239"/>
        <v>82.461748149877678</v>
      </c>
      <c r="EG190" s="2">
        <f t="shared" si="239"/>
        <v>80.043105861667001</v>
      </c>
      <c r="EH190" s="2">
        <f t="shared" si="239"/>
        <v>84.79844753197392</v>
      </c>
      <c r="EI190" s="2">
        <f t="shared" si="239"/>
        <v>84.395968441814588</v>
      </c>
      <c r="EJ190" s="2">
        <f t="shared" si="239"/>
        <v>83.467707535055723</v>
      </c>
      <c r="EK190" s="2">
        <f t="shared" si="212"/>
        <v>81.877896507936484</v>
      </c>
      <c r="EL190" s="2">
        <f t="shared" si="179"/>
        <v>83.121255493448729</v>
      </c>
      <c r="EM190" s="2">
        <f t="shared" si="179"/>
        <v>83.841567624801471</v>
      </c>
      <c r="EN190" s="2">
        <f t="shared" si="179"/>
        <v>86.570924244833051</v>
      </c>
      <c r="EO190" s="2">
        <f t="shared" si="179"/>
        <v>92.694890852047578</v>
      </c>
      <c r="EQ190" s="2">
        <f t="shared" si="237"/>
        <v>81.083730562633136</v>
      </c>
      <c r="ER190" s="2">
        <f t="shared" si="237"/>
        <v>80.460476830629318</v>
      </c>
      <c r="ES190" s="2">
        <f t="shared" si="237"/>
        <v>81.306280759986251</v>
      </c>
      <c r="ET190" s="2">
        <f t="shared" si="237"/>
        <v>79.751457284926914</v>
      </c>
      <c r="EU190" s="2">
        <f t="shared" si="237"/>
        <v>81.727685342118804</v>
      </c>
      <c r="EV190" s="2">
        <f t="shared" si="237"/>
        <v>81.440982566562411</v>
      </c>
      <c r="EW190" s="2">
        <f t="shared" si="237"/>
        <v>81.308308564796505</v>
      </c>
      <c r="EX190" s="2">
        <f t="shared" si="237"/>
        <v>83.343401427611511</v>
      </c>
      <c r="EY190" s="2">
        <f t="shared" si="237"/>
        <v>83.448709465044232</v>
      </c>
      <c r="EZ190" s="2">
        <f t="shared" si="237"/>
        <v>83.239475310761634</v>
      </c>
      <c r="FA190" s="2">
        <f t="shared" si="237"/>
        <v>82.160295617740204</v>
      </c>
      <c r="FB190" s="2">
        <f t="shared" si="237"/>
        <v>82.919688842397335</v>
      </c>
      <c r="FC190" s="2">
        <f t="shared" si="237"/>
        <v>84.849413319174445</v>
      </c>
      <c r="FD190" s="2">
        <f t="shared" si="237"/>
        <v>85.606719013500069</v>
      </c>
      <c r="FE190" s="2">
        <f t="shared" si="237"/>
        <v>89.655907140958902</v>
      </c>
      <c r="FG190" s="2">
        <f t="shared" si="238"/>
        <v>0.99998873787638065</v>
      </c>
      <c r="FH190" s="2">
        <f t="shared" si="238"/>
        <v>0.99998919849202517</v>
      </c>
      <c r="FI190" s="2">
        <f t="shared" si="238"/>
        <v>0.9999881283404275</v>
      </c>
      <c r="FJ190" s="2">
        <f t="shared" si="238"/>
        <v>0.99998713158333552</v>
      </c>
      <c r="FK190" s="2">
        <f t="shared" si="238"/>
        <v>0.99998755235671832</v>
      </c>
      <c r="FL190" s="2">
        <f t="shared" si="238"/>
        <v>0.99998718250259866</v>
      </c>
      <c r="FM190" s="2">
        <f t="shared" si="238"/>
        <v>0.99998533033402714</v>
      </c>
      <c r="FN190" s="2">
        <f t="shared" si="238"/>
        <v>0.99998654879520676</v>
      </c>
      <c r="FO190" s="2">
        <f t="shared" si="238"/>
        <v>0.99998568623802497</v>
      </c>
      <c r="FP190" s="2">
        <f t="shared" si="238"/>
        <v>0.99998621956011935</v>
      </c>
      <c r="FQ190" s="2">
        <f t="shared" si="238"/>
        <v>0.99998741254067003</v>
      </c>
      <c r="FR190" s="2">
        <f t="shared" si="238"/>
        <v>0.99998583690083354</v>
      </c>
      <c r="FS190" s="2">
        <f t="shared" si="238"/>
        <v>0.99998563110071781</v>
      </c>
      <c r="FT190" s="2">
        <f t="shared" si="238"/>
        <v>0.99998518406386427</v>
      </c>
      <c r="FU190" s="2">
        <f t="shared" si="238"/>
        <v>0.99998418139708578</v>
      </c>
      <c r="FW190" s="2">
        <f t="shared" si="229"/>
        <v>0.83480978519809512</v>
      </c>
      <c r="FX190" s="2">
        <f t="shared" si="229"/>
        <v>0.90558304895138564</v>
      </c>
      <c r="FY190" s="2">
        <f t="shared" si="229"/>
        <v>0.86047860602387893</v>
      </c>
      <c r="FZ190" s="2">
        <f t="shared" si="229"/>
        <v>0.9879391395930992</v>
      </c>
      <c r="GA190" s="2">
        <f t="shared" si="229"/>
        <v>0.85144045727869966</v>
      </c>
      <c r="GB190" s="2">
        <f t="shared" si="229"/>
        <v>0.86955587618713326</v>
      </c>
      <c r="GC190" s="2">
        <f t="shared" si="229"/>
        <v>0.86179503284110015</v>
      </c>
      <c r="GD190" s="2">
        <f t="shared" si="229"/>
        <v>0.86210959761329919</v>
      </c>
      <c r="GE190" s="2">
        <f t="shared" si="229"/>
        <v>0.88354043755886003</v>
      </c>
      <c r="GF190" s="2">
        <f t="shared" si="229"/>
        <v>0.87378647565203649</v>
      </c>
      <c r="GG190" s="2">
        <f t="shared" si="229"/>
        <v>0.87604346392607935</v>
      </c>
      <c r="GH190" s="2">
        <f t="shared" si="229"/>
        <v>0.8574925523768675</v>
      </c>
      <c r="GI190" s="2">
        <f t="shared" si="229"/>
        <v>0.83857655308805967</v>
      </c>
      <c r="GJ190" s="2">
        <f t="shared" si="229"/>
        <v>0.79525431032059379</v>
      </c>
      <c r="GK190" s="2">
        <f t="shared" si="229"/>
        <v>0.79345291191221801</v>
      </c>
      <c r="GM190" s="86">
        <f t="shared" si="230"/>
        <v>0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0</v>
      </c>
      <c r="HD190" s="86">
        <f t="shared" si="181"/>
        <v>0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0</v>
      </c>
      <c r="HP190" s="86">
        <f t="shared" si="226"/>
        <v>0</v>
      </c>
      <c r="HQ190" s="86">
        <f t="shared" si="226"/>
        <v>7.6366602866551765E-303</v>
      </c>
      <c r="HS190" s="86">
        <f t="shared" si="231"/>
        <v>1.6841471272464396E-13</v>
      </c>
      <c r="HT190" s="86">
        <f t="shared" si="231"/>
        <v>9.968683217187141E-17</v>
      </c>
      <c r="HU190" s="86">
        <f t="shared" si="231"/>
        <v>3.5009993346591726E-16</v>
      </c>
      <c r="HV190" s="86">
        <f t="shared" si="231"/>
        <v>1.4448586335643662E-19</v>
      </c>
      <c r="HW190" s="86">
        <f t="shared" si="231"/>
        <v>6.2588869398497553E-19</v>
      </c>
      <c r="HX190" s="86">
        <f t="shared" si="231"/>
        <v>1.2886223549090214E-19</v>
      </c>
      <c r="HY190" s="86">
        <f t="shared" si="231"/>
        <v>1.4240955236515891E-19</v>
      </c>
      <c r="HZ190" s="86">
        <f t="shared" si="231"/>
        <v>4.0450677842723474E-19</v>
      </c>
      <c r="IA190" s="86">
        <f t="shared" si="231"/>
        <v>4.6936732212369125E-20</v>
      </c>
      <c r="IB190" s="86">
        <f t="shared" si="231"/>
        <v>2.4816296699699208E-21</v>
      </c>
      <c r="IC190" s="86">
        <f t="shared" si="231"/>
        <v>6.3936468064306614E-20</v>
      </c>
      <c r="ID190" s="86">
        <f t="shared" si="231"/>
        <v>1.3567773815640375E-18</v>
      </c>
      <c r="IE190" s="86">
        <f t="shared" si="231"/>
        <v>8.8485385949701902E-18</v>
      </c>
      <c r="IF190" s="86">
        <f t="shared" si="231"/>
        <v>3.1497229535347033E-27</v>
      </c>
      <c r="IG190" s="86">
        <f t="shared" si="231"/>
        <v>1.6262984274211578E-20</v>
      </c>
      <c r="II190" s="86">
        <f t="shared" si="232"/>
        <v>3.2865255691243343E-2</v>
      </c>
      <c r="IJ190" s="86">
        <f t="shared" si="232"/>
        <v>1.875908647800165E-3</v>
      </c>
      <c r="IK190" s="86">
        <f t="shared" si="232"/>
        <v>1.0825783341695108E-2</v>
      </c>
      <c r="IL190" s="86">
        <f t="shared" si="232"/>
        <v>3.6481017689173455E-12</v>
      </c>
      <c r="IM190" s="86">
        <f t="shared" si="232"/>
        <v>7.2251965901493718E-3</v>
      </c>
      <c r="IN190" s="86">
        <f t="shared" si="232"/>
        <v>3.6926790001128537E-3</v>
      </c>
      <c r="IO190" s="86">
        <f t="shared" si="232"/>
        <v>4.1821957151462344E-3</v>
      </c>
      <c r="IP190" s="86">
        <f t="shared" si="232"/>
        <v>5.7829250398478832E-3</v>
      </c>
      <c r="IQ190" s="86">
        <f t="shared" si="232"/>
        <v>1.6252139006514648E-3</v>
      </c>
      <c r="IR190" s="86">
        <f t="shared" si="232"/>
        <v>2.003993341244683E-3</v>
      </c>
      <c r="IS190" s="86">
        <f t="shared" si="232"/>
        <v>2.1399976095194048E-3</v>
      </c>
      <c r="IT190" s="86">
        <f t="shared" si="232"/>
        <v>5.5629152324347007E-3</v>
      </c>
      <c r="IU190" s="86">
        <f t="shared" si="232"/>
        <v>1.2009665727462671E-2</v>
      </c>
      <c r="IV190" s="86">
        <f t="shared" si="232"/>
        <v>4.2759334963459683E-2</v>
      </c>
      <c r="IW190" s="86">
        <f t="shared" si="232"/>
        <v>0.125847505012401</v>
      </c>
      <c r="IY190" s="86">
        <f t="shared" si="233"/>
        <v>3.2865255691411757E-2</v>
      </c>
      <c r="IZ190" s="86">
        <f t="shared" si="233"/>
        <v>1.8759086478002647E-3</v>
      </c>
      <c r="JA190" s="86">
        <f t="shared" si="233"/>
        <v>1.0825783341695459E-2</v>
      </c>
      <c r="JB190" s="86">
        <f t="shared" si="233"/>
        <v>3.6481019134032086E-12</v>
      </c>
      <c r="JC190" s="86">
        <f t="shared" si="233"/>
        <v>7.2251965901493726E-3</v>
      </c>
      <c r="JD190" s="86">
        <f t="shared" si="233"/>
        <v>3.6926790001128537E-3</v>
      </c>
      <c r="JE190" s="86">
        <f t="shared" si="233"/>
        <v>4.1821957151462344E-3</v>
      </c>
      <c r="JF190" s="86">
        <f t="shared" si="233"/>
        <v>5.7829250398478832E-3</v>
      </c>
      <c r="JG190" s="86">
        <f t="shared" si="233"/>
        <v>1.6252139006514648E-3</v>
      </c>
      <c r="JH190" s="86">
        <f t="shared" si="233"/>
        <v>2.003993341244683E-3</v>
      </c>
      <c r="JI190" s="86">
        <f t="shared" si="233"/>
        <v>2.1399976095194048E-3</v>
      </c>
      <c r="JJ190" s="86">
        <f t="shared" si="233"/>
        <v>5.5629152324347024E-3</v>
      </c>
      <c r="JK190" s="86">
        <f t="shared" si="233"/>
        <v>1.200966572746268E-2</v>
      </c>
      <c r="JL190" s="86">
        <f t="shared" si="233"/>
        <v>4.2759334963459683E-2</v>
      </c>
      <c r="JM190" s="86">
        <f t="shared" si="233"/>
        <v>0.125847505012401</v>
      </c>
    </row>
    <row r="191" spans="2:273" x14ac:dyDescent="0.25">
      <c r="B191" s="2">
        <v>164</v>
      </c>
      <c r="C191" s="37">
        <v>84.043999999999997</v>
      </c>
      <c r="D191" s="37">
        <v>79.849999999999994</v>
      </c>
      <c r="E191" s="37">
        <v>83.3</v>
      </c>
      <c r="F191" s="37">
        <v>80.349999999999994</v>
      </c>
      <c r="G191" s="37">
        <v>81.099999999999994</v>
      </c>
      <c r="H191" s="37">
        <v>82.9</v>
      </c>
      <c r="I191" s="37">
        <v>79.724999999999994</v>
      </c>
      <c r="J191" s="37">
        <v>82.224999999999994</v>
      </c>
      <c r="K191" s="37">
        <v>84</v>
      </c>
      <c r="L191" s="37">
        <v>78.927000000000007</v>
      </c>
      <c r="M191" s="37">
        <v>81.194999999999993</v>
      </c>
      <c r="N191" s="37">
        <v>83.22</v>
      </c>
      <c r="O191" s="37">
        <v>82.975999999999999</v>
      </c>
      <c r="P191" s="37">
        <v>85.340999999999994</v>
      </c>
      <c r="Q191" s="37">
        <v>88.293000000000006</v>
      </c>
      <c r="S191" s="4">
        <f t="shared" si="234"/>
        <v>81.027643617780498</v>
      </c>
      <c r="T191" s="4" t="e">
        <f t="shared" si="234"/>
        <v>#N/A</v>
      </c>
      <c r="U191" s="4">
        <f t="shared" si="234"/>
        <v>80.984104109528545</v>
      </c>
      <c r="V191" s="4" t="e">
        <f t="shared" si="234"/>
        <v>#N/A</v>
      </c>
      <c r="W191" s="4">
        <f t="shared" si="234"/>
        <v>81.420888779460796</v>
      </c>
      <c r="X191" s="4">
        <f t="shared" si="234"/>
        <v>81.451318567504472</v>
      </c>
      <c r="Y191" s="4">
        <f t="shared" si="234"/>
        <v>81.009772693511394</v>
      </c>
      <c r="Z191" s="4">
        <f t="shared" si="234"/>
        <v>83.421258246176464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>
        <f t="shared" si="234"/>
        <v>82.81104062342159</v>
      </c>
      <c r="AE191" s="4">
        <f t="shared" si="234"/>
        <v>84.577195749133239</v>
      </c>
      <c r="AF191" s="4">
        <f t="shared" si="234"/>
        <v>85.682035005728878</v>
      </c>
      <c r="AG191" s="4">
        <f t="shared" si="234"/>
        <v>90.218801468578121</v>
      </c>
      <c r="AI191" s="4">
        <f t="shared" si="235"/>
        <v>3.0163563822194988</v>
      </c>
      <c r="AJ191" s="4">
        <f t="shared" si="235"/>
        <v>0</v>
      </c>
      <c r="AK191" s="4">
        <f t="shared" si="235"/>
        <v>2.3158958904714524</v>
      </c>
      <c r="AL191" s="4">
        <f t="shared" si="235"/>
        <v>0</v>
      </c>
      <c r="AM191" s="4">
        <f t="shared" si="235"/>
        <v>-0.32088877946080174</v>
      </c>
      <c r="AN191" s="4">
        <f t="shared" si="235"/>
        <v>1.4486814324955333</v>
      </c>
      <c r="AO191" s="4">
        <f t="shared" si="235"/>
        <v>-1.2847726935113997</v>
      </c>
      <c r="AP191" s="4">
        <f t="shared" si="235"/>
        <v>-1.1962582461764697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0.40895937657840875</v>
      </c>
      <c r="AU191" s="4">
        <f t="shared" si="235"/>
        <v>-1.6011957491332396</v>
      </c>
      <c r="AV191" s="4">
        <f t="shared" si="235"/>
        <v>-0.34103500572888379</v>
      </c>
      <c r="AW191" s="4">
        <f t="shared" si="235"/>
        <v>-1.9258014685781149</v>
      </c>
      <c r="AY191" s="2">
        <f t="shared" si="227"/>
        <v>81.027643617780498</v>
      </c>
      <c r="AZ191" s="2" t="e">
        <f t="shared" si="227"/>
        <v>#N/A</v>
      </c>
      <c r="BA191" s="2">
        <f t="shared" si="227"/>
        <v>80.984104109526186</v>
      </c>
      <c r="BB191" s="2" t="e">
        <f t="shared" si="227"/>
        <v>#N/A</v>
      </c>
      <c r="BC191" s="2">
        <f t="shared" si="227"/>
        <v>81.420888779460611</v>
      </c>
      <c r="BD191" s="2">
        <f t="shared" si="227"/>
        <v>81.451318567504472</v>
      </c>
      <c r="BE191" s="2">
        <f t="shared" si="227"/>
        <v>81.009772693511394</v>
      </c>
      <c r="BF191" s="2">
        <f t="shared" si="227"/>
        <v>83.421258246176407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>
        <f t="shared" si="227"/>
        <v>82.811040623421533</v>
      </c>
      <c r="BK191" s="2">
        <f t="shared" si="227"/>
        <v>84.577195749118076</v>
      </c>
      <c r="BL191" s="2">
        <f t="shared" si="227"/>
        <v>85.680778100139548</v>
      </c>
      <c r="BM191" s="2">
        <f t="shared" si="227"/>
        <v>90.175005061924679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>
        <f t="shared" si="199"/>
        <v>83.3</v>
      </c>
      <c r="CX191" s="2" t="str">
        <f t="shared" si="200"/>
        <v/>
      </c>
      <c r="CY191" s="2">
        <f t="shared" si="201"/>
        <v>81.099999999999994</v>
      </c>
      <c r="CZ191" s="2">
        <f t="shared" si="202"/>
        <v>82.9</v>
      </c>
      <c r="DA191" s="2">
        <f t="shared" si="203"/>
        <v>79.724999999999994</v>
      </c>
      <c r="DB191" s="2">
        <f t="shared" si="204"/>
        <v>82.224999999999994</v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>
        <f t="shared" si="208"/>
        <v>83.22</v>
      </c>
      <c r="DG191" s="2">
        <f t="shared" si="209"/>
        <v>82.975999999999999</v>
      </c>
      <c r="DH191" s="2" t="str">
        <f t="shared" si="210"/>
        <v/>
      </c>
      <c r="DI191" s="2" t="str">
        <f t="shared" si="211"/>
        <v/>
      </c>
      <c r="DK191" s="2">
        <f t="shared" si="236"/>
        <v>113.707197705803</v>
      </c>
      <c r="DL191" s="2">
        <f t="shared" si="236"/>
        <v>106.98892543859652</v>
      </c>
      <c r="DM191" s="2">
        <f t="shared" si="236"/>
        <v>112.07821294559099</v>
      </c>
      <c r="DN191" s="2">
        <f t="shared" si="236"/>
        <v>117.89634615384615</v>
      </c>
      <c r="DO191" s="2">
        <f t="shared" si="236"/>
        <v>102.8577125506073</v>
      </c>
      <c r="DP191" s="2">
        <f t="shared" si="236"/>
        <v>117.93058595032281</v>
      </c>
      <c r="DQ191" s="2">
        <f t="shared" si="236"/>
        <v>116.04527027027024</v>
      </c>
      <c r="DR191" s="2">
        <f t="shared" si="236"/>
        <v>116.08033906882592</v>
      </c>
      <c r="DS191" s="2">
        <f t="shared" si="236"/>
        <v>121.64188543604335</v>
      </c>
      <c r="DT191" s="2">
        <f t="shared" si="236"/>
        <v>118.92916548127074</v>
      </c>
      <c r="DU191" s="2">
        <f t="shared" si="236"/>
        <v>112.01488043184885</v>
      </c>
      <c r="DV191" s="2">
        <f t="shared" si="236"/>
        <v>119.12227628843422</v>
      </c>
      <c r="DW191" s="2">
        <f t="shared" si="236"/>
        <v>121.13210241820768</v>
      </c>
      <c r="DX191" s="2">
        <f t="shared" si="236"/>
        <v>115.95687908961594</v>
      </c>
      <c r="DY191" s="2">
        <f t="shared" si="236"/>
        <v>113.75245877896613</v>
      </c>
      <c r="EA191" s="2">
        <f t="shared" si="240"/>
        <v>81.357478953712629</v>
      </c>
      <c r="EB191" s="2">
        <f t="shared" si="240"/>
        <v>82.453818369453046</v>
      </c>
      <c r="EC191" s="2">
        <f t="shared" si="240"/>
        <v>79.648295980335433</v>
      </c>
      <c r="ED191" s="2">
        <f t="shared" si="240"/>
        <v>76.660491158894985</v>
      </c>
      <c r="EE191" s="2">
        <f t="shared" si="240"/>
        <v>80.158779591177179</v>
      </c>
      <c r="EF191" s="2">
        <f t="shared" si="239"/>
        <v>82.362484391972146</v>
      </c>
      <c r="EG191" s="2">
        <f t="shared" si="239"/>
        <v>79.888387828740562</v>
      </c>
      <c r="EH191" s="2">
        <f t="shared" si="239"/>
        <v>84.71031163094446</v>
      </c>
      <c r="EI191" s="2">
        <f t="shared" si="239"/>
        <v>84.283661876584944</v>
      </c>
      <c r="EJ191" s="2">
        <f t="shared" si="239"/>
        <v>83.342172992963157</v>
      </c>
      <c r="EK191" s="2">
        <f t="shared" si="239"/>
        <v>81.729273922902479</v>
      </c>
      <c r="EL191" s="2">
        <f t="shared" si="179"/>
        <v>82.988312225720136</v>
      </c>
      <c r="EM191" s="2">
        <f t="shared" si="179"/>
        <v>83.705959904705566</v>
      </c>
      <c r="EN191" s="2">
        <f t="shared" si="179"/>
        <v>86.473200079491249</v>
      </c>
      <c r="EO191" s="2">
        <f t="shared" si="179"/>
        <v>92.667210865257616</v>
      </c>
      <c r="EQ191" s="2">
        <f t="shared" si="237"/>
        <v>80.967727129192596</v>
      </c>
      <c r="ER191" s="2">
        <f t="shared" si="237"/>
        <v>80.313499478873624</v>
      </c>
      <c r="ES191" s="2">
        <f t="shared" si="237"/>
        <v>81.181236408378155</v>
      </c>
      <c r="ET191" s="2">
        <f t="shared" si="237"/>
        <v>79.610947160316314</v>
      </c>
      <c r="EU191" s="2">
        <f t="shared" si="237"/>
        <v>81.621426843899386</v>
      </c>
      <c r="EV191" s="2">
        <f t="shared" si="237"/>
        <v>81.326186670309298</v>
      </c>
      <c r="EW191" s="2">
        <f t="shared" si="237"/>
        <v>81.173229723772934</v>
      </c>
      <c r="EX191" s="2">
        <f t="shared" si="237"/>
        <v>83.232780641048251</v>
      </c>
      <c r="EY191" s="2">
        <f t="shared" si="237"/>
        <v>83.321715651821691</v>
      </c>
      <c r="EZ191" s="2">
        <f t="shared" si="237"/>
        <v>83.110437512876871</v>
      </c>
      <c r="FA191" s="2">
        <f t="shared" si="237"/>
        <v>82.016026861140418</v>
      </c>
      <c r="FB191" s="2">
        <f t="shared" si="237"/>
        <v>82.783634458606727</v>
      </c>
      <c r="FC191" s="2">
        <f t="shared" si="237"/>
        <v>84.729572766673101</v>
      </c>
      <c r="FD191" s="2">
        <f t="shared" si="237"/>
        <v>85.494220921890644</v>
      </c>
      <c r="FE191" s="2">
        <f t="shared" si="237"/>
        <v>89.5829555569712</v>
      </c>
      <c r="FG191" s="2">
        <f t="shared" si="238"/>
        <v>0.99998972881100678</v>
      </c>
      <c r="FH191" s="2">
        <f t="shared" si="238"/>
        <v>0.99999014889828297</v>
      </c>
      <c r="FI191" s="2">
        <f t="shared" si="238"/>
        <v>0.99998917290647904</v>
      </c>
      <c r="FJ191" s="2">
        <f t="shared" si="238"/>
        <v>0.99998826385122808</v>
      </c>
      <c r="FK191" s="2">
        <f t="shared" si="238"/>
        <v>0.99998864760196893</v>
      </c>
      <c r="FL191" s="2">
        <f t="shared" si="238"/>
        <v>0.99998831029025292</v>
      </c>
      <c r="FM191" s="2">
        <f t="shared" si="238"/>
        <v>0.9999866210883539</v>
      </c>
      <c r="FN191" s="2">
        <f t="shared" si="238"/>
        <v>0.99998773234090665</v>
      </c>
      <c r="FO191" s="2">
        <f t="shared" si="238"/>
        <v>0.99998694567748547</v>
      </c>
      <c r="FP191" s="2">
        <f t="shared" si="238"/>
        <v>0.9999874320742187</v>
      </c>
      <c r="FQ191" s="2">
        <f t="shared" si="238"/>
        <v>0.99998852008793637</v>
      </c>
      <c r="FR191" s="2">
        <f t="shared" si="238"/>
        <v>0.99998708308394424</v>
      </c>
      <c r="FS191" s="2">
        <f t="shared" si="238"/>
        <v>0.99998689539153685</v>
      </c>
      <c r="FT191" s="2">
        <f t="shared" si="238"/>
        <v>0.99998648768803389</v>
      </c>
      <c r="FU191" s="2">
        <f t="shared" si="238"/>
        <v>0.99998557324259862</v>
      </c>
      <c r="FW191" s="2">
        <f t="shared" si="229"/>
        <v>0.84712266944203884</v>
      </c>
      <c r="FX191" s="2">
        <f t="shared" si="229"/>
        <v>0.91316935704711377</v>
      </c>
      <c r="FY191" s="2">
        <f t="shared" si="229"/>
        <v>0.87117345398218193</v>
      </c>
      <c r="FZ191" s="2">
        <f t="shared" si="229"/>
        <v>0.98898867908809096</v>
      </c>
      <c r="GA191" s="2">
        <f t="shared" si="229"/>
        <v>0.86271758184559566</v>
      </c>
      <c r="GB191" s="2">
        <f t="shared" si="229"/>
        <v>0.87965223332578779</v>
      </c>
      <c r="GC191" s="2">
        <f t="shared" si="229"/>
        <v>0.87240393496586888</v>
      </c>
      <c r="GD191" s="2">
        <f t="shared" si="229"/>
        <v>0.87269791996781598</v>
      </c>
      <c r="GE191" s="2">
        <f t="shared" si="229"/>
        <v>0.89268797112237075</v>
      </c>
      <c r="GF191" s="2">
        <f t="shared" si="229"/>
        <v>0.88359921790700569</v>
      </c>
      <c r="GG191" s="2">
        <f t="shared" si="229"/>
        <v>0.88570368483349493</v>
      </c>
      <c r="GH191" s="2">
        <f t="shared" si="229"/>
        <v>0.86838128139573867</v>
      </c>
      <c r="GI191" s="2">
        <f t="shared" si="229"/>
        <v>0.85065889832107433</v>
      </c>
      <c r="GJ191" s="2">
        <f t="shared" si="229"/>
        <v>0.80984397457810564</v>
      </c>
      <c r="GK191" s="2">
        <f t="shared" si="229"/>
        <v>0.80813997090083511</v>
      </c>
      <c r="GM191" s="86">
        <f t="shared" si="230"/>
        <v>0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0</v>
      </c>
      <c r="HD191" s="86">
        <f t="shared" si="181"/>
        <v>0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0</v>
      </c>
      <c r="HQ191" s="86">
        <f t="shared" si="226"/>
        <v>0</v>
      </c>
      <c r="HS191" s="86">
        <f t="shared" si="231"/>
        <v>5.0475337192558199E-14</v>
      </c>
      <c r="HT191" s="86">
        <f t="shared" si="231"/>
        <v>2.430334231646272E-17</v>
      </c>
      <c r="HU191" s="86">
        <f t="shared" si="231"/>
        <v>8.5241714995682224E-17</v>
      </c>
      <c r="HV191" s="86">
        <f t="shared" si="231"/>
        <v>2.4827270654303646E-20</v>
      </c>
      <c r="HW191" s="86">
        <f t="shared" si="231"/>
        <v>1.1576076811271153E-19</v>
      </c>
      <c r="HX191" s="86">
        <f t="shared" si="231"/>
        <v>2.3297779221125907E-20</v>
      </c>
      <c r="HY191" s="86">
        <f t="shared" si="231"/>
        <v>2.4816891764540448E-20</v>
      </c>
      <c r="HZ191" s="86">
        <f t="shared" si="231"/>
        <v>7.6918891764941479E-20</v>
      </c>
      <c r="IA191" s="86">
        <f t="shared" si="231"/>
        <v>8.0864537413509998E-21</v>
      </c>
      <c r="IB191" s="86">
        <f t="shared" si="231"/>
        <v>3.8414312924269861E-22</v>
      </c>
      <c r="IC191" s="86">
        <f t="shared" si="231"/>
        <v>1.0898106901980906E-20</v>
      </c>
      <c r="ID191" s="86">
        <f t="shared" si="231"/>
        <v>2.5319354551075484E-19</v>
      </c>
      <c r="IE191" s="86">
        <f t="shared" si="231"/>
        <v>1.7552929469197419E-18</v>
      </c>
      <c r="IF191" s="86">
        <f t="shared" si="231"/>
        <v>1.827237268070043E-28</v>
      </c>
      <c r="IG191" s="86">
        <f t="shared" si="231"/>
        <v>2.0153103007476576E-21</v>
      </c>
      <c r="II191" s="86">
        <f t="shared" si="232"/>
        <v>2.4131553695043082E-2</v>
      </c>
      <c r="IJ191" s="86">
        <f t="shared" si="232"/>
        <v>1.2127276447191763E-3</v>
      </c>
      <c r="IK191" s="86">
        <f t="shared" si="232"/>
        <v>7.4221942218579365E-3</v>
      </c>
      <c r="IL191" s="86">
        <f t="shared" si="232"/>
        <v>1.289009037142923E-12</v>
      </c>
      <c r="IM191" s="86">
        <f t="shared" si="232"/>
        <v>4.6841061197638147E-3</v>
      </c>
      <c r="IN191" s="86">
        <f t="shared" si="232"/>
        <v>2.3326498197090055E-3</v>
      </c>
      <c r="IO191" s="86">
        <f t="shared" si="232"/>
        <v>2.627927097209385E-3</v>
      </c>
      <c r="IP191" s="86">
        <f t="shared" si="232"/>
        <v>3.7492480884737849E-3</v>
      </c>
      <c r="IQ191" s="86">
        <f t="shared" si="232"/>
        <v>9.8569674361187508E-4</v>
      </c>
      <c r="IR191" s="86">
        <f t="shared" si="232"/>
        <v>1.2091489436834252E-3</v>
      </c>
      <c r="IS191" s="86">
        <f t="shared" si="232"/>
        <v>1.3058849313712193E-3</v>
      </c>
      <c r="IT191" s="86">
        <f t="shared" si="232"/>
        <v>3.5593911614488528E-3</v>
      </c>
      <c r="IU191" s="86">
        <f t="shared" si="232"/>
        <v>7.9952411885724807E-3</v>
      </c>
      <c r="IV191" s="86">
        <f t="shared" si="232"/>
        <v>3.0509411837528668E-2</v>
      </c>
      <c r="IW191" s="86">
        <f t="shared" si="232"/>
        <v>0.10211644712787142</v>
      </c>
      <c r="IY191" s="86">
        <f t="shared" si="233"/>
        <v>2.4131553695093559E-2</v>
      </c>
      <c r="IZ191" s="86">
        <f t="shared" si="233"/>
        <v>1.2127276447192006E-3</v>
      </c>
      <c r="JA191" s="86">
        <f t="shared" si="233"/>
        <v>7.4221942218580216E-3</v>
      </c>
      <c r="JB191" s="86">
        <f t="shared" si="233"/>
        <v>1.2890090619701937E-12</v>
      </c>
      <c r="JC191" s="86">
        <f t="shared" si="233"/>
        <v>4.6841061197638147E-3</v>
      </c>
      <c r="JD191" s="86">
        <f t="shared" si="233"/>
        <v>2.3326498197090055E-3</v>
      </c>
      <c r="JE191" s="86">
        <f t="shared" si="233"/>
        <v>2.627927097209385E-3</v>
      </c>
      <c r="JF191" s="86">
        <f t="shared" si="233"/>
        <v>3.7492480884737849E-3</v>
      </c>
      <c r="JG191" s="86">
        <f t="shared" si="233"/>
        <v>9.8569674361187508E-4</v>
      </c>
      <c r="JH191" s="86">
        <f t="shared" si="233"/>
        <v>1.2091489436834252E-3</v>
      </c>
      <c r="JI191" s="86">
        <f t="shared" si="233"/>
        <v>1.3058849313712193E-3</v>
      </c>
      <c r="JJ191" s="86">
        <f t="shared" si="233"/>
        <v>3.5593911614488533E-3</v>
      </c>
      <c r="JK191" s="86">
        <f t="shared" si="233"/>
        <v>7.9952411885724824E-3</v>
      </c>
      <c r="JL191" s="86">
        <f t="shared" si="233"/>
        <v>3.0509411837528668E-2</v>
      </c>
      <c r="JM191" s="86">
        <f t="shared" si="233"/>
        <v>0.10211644712787142</v>
      </c>
    </row>
    <row r="192" spans="2:273" x14ac:dyDescent="0.25">
      <c r="B192" s="2">
        <v>165</v>
      </c>
      <c r="C192" s="37">
        <v>83.756</v>
      </c>
      <c r="D192" s="37">
        <v>80</v>
      </c>
      <c r="E192" s="37">
        <v>82.6</v>
      </c>
      <c r="F192" s="37">
        <v>80.599999999999994</v>
      </c>
      <c r="G192" s="37">
        <v>81.099999999999994</v>
      </c>
      <c r="H192" s="37">
        <v>80.349999999999994</v>
      </c>
      <c r="I192" s="37">
        <v>83.25</v>
      </c>
      <c r="J192" s="37">
        <v>80.599999999999994</v>
      </c>
      <c r="K192" s="37">
        <v>83.39</v>
      </c>
      <c r="L192" s="37">
        <v>83.22</v>
      </c>
      <c r="M192" s="37">
        <v>81.316999999999993</v>
      </c>
      <c r="N192" s="37">
        <v>83.146000000000001</v>
      </c>
      <c r="O192" s="37">
        <v>85.61</v>
      </c>
      <c r="P192" s="37">
        <v>87.950999999999993</v>
      </c>
      <c r="Q192" s="37">
        <v>85.171000000000006</v>
      </c>
      <c r="S192" s="4">
        <f t="shared" si="234"/>
        <v>80.907951587483808</v>
      </c>
      <c r="T192" s="4" t="e">
        <f t="shared" si="234"/>
        <v>#N/A</v>
      </c>
      <c r="U192" s="4">
        <f t="shared" si="234"/>
        <v>80.871624201322419</v>
      </c>
      <c r="V192" s="4" t="e">
        <f t="shared" si="234"/>
        <v>#N/A</v>
      </c>
      <c r="W192" s="4">
        <f t="shared" si="234"/>
        <v>81.327213606449305</v>
      </c>
      <c r="X192" s="4" t="e">
        <f t="shared" si="234"/>
        <v>#N/A</v>
      </c>
      <c r="Y192" s="4">
        <f t="shared" si="234"/>
        <v>80.885070592875906</v>
      </c>
      <c r="Z192" s="4">
        <f t="shared" si="234"/>
        <v>83.298639041303929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>
        <f t="shared" si="234"/>
        <v>82.673243476235157</v>
      </c>
      <c r="AE192" s="4">
        <f t="shared" si="234"/>
        <v>84.466733335027783</v>
      </c>
      <c r="AF192" s="4">
        <f t="shared" si="234"/>
        <v>85.557766295200537</v>
      </c>
      <c r="AG192" s="4">
        <f t="shared" si="234"/>
        <v>90.086915117239172</v>
      </c>
      <c r="AI192" s="4">
        <f t="shared" si="235"/>
        <v>2.8480484125161922</v>
      </c>
      <c r="AJ192" s="4">
        <f t="shared" si="235"/>
        <v>0</v>
      </c>
      <c r="AK192" s="4">
        <f t="shared" si="235"/>
        <v>1.7283757986775754</v>
      </c>
      <c r="AL192" s="4">
        <f t="shared" si="235"/>
        <v>0</v>
      </c>
      <c r="AM192" s="4">
        <f t="shared" si="235"/>
        <v>-0.2272136064493111</v>
      </c>
      <c r="AN192" s="4">
        <f t="shared" si="235"/>
        <v>0</v>
      </c>
      <c r="AO192" s="4">
        <f t="shared" si="235"/>
        <v>2.3649294071240945</v>
      </c>
      <c r="AP192" s="4">
        <f t="shared" si="235"/>
        <v>-2.6986390413039345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0.47275652376484345</v>
      </c>
      <c r="AU192" s="4">
        <f t="shared" si="235"/>
        <v>1.1432666649722165</v>
      </c>
      <c r="AV192" s="4">
        <f t="shared" si="235"/>
        <v>2.3932337047994565</v>
      </c>
      <c r="AW192" s="4">
        <f t="shared" si="235"/>
        <v>-4.915915117239166</v>
      </c>
      <c r="AY192" s="2">
        <f t="shared" si="227"/>
        <v>80.907951587483808</v>
      </c>
      <c r="AZ192" s="2" t="e">
        <f t="shared" si="227"/>
        <v>#N/A</v>
      </c>
      <c r="BA192" s="2">
        <f t="shared" si="227"/>
        <v>80.871624201322248</v>
      </c>
      <c r="BB192" s="2" t="e">
        <f t="shared" si="227"/>
        <v>#N/A</v>
      </c>
      <c r="BC192" s="2">
        <f t="shared" si="227"/>
        <v>81.327213606449291</v>
      </c>
      <c r="BD192" s="2" t="e">
        <f t="shared" si="227"/>
        <v>#N/A</v>
      </c>
      <c r="BE192" s="2">
        <f t="shared" si="227"/>
        <v>80.885070592875906</v>
      </c>
      <c r="BF192" s="2">
        <f t="shared" si="227"/>
        <v>83.298639041303929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>
        <f t="shared" si="227"/>
        <v>82.673243476235157</v>
      </c>
      <c r="BK192" s="2">
        <f t="shared" si="227"/>
        <v>84.466733335026916</v>
      </c>
      <c r="BL192" s="2">
        <f t="shared" si="227"/>
        <v>85.557362184317455</v>
      </c>
      <c r="BM192" s="2">
        <f t="shared" si="227"/>
        <v>90.067285784831142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>
        <f t="shared" si="199"/>
        <v>82.6</v>
      </c>
      <c r="CX192" s="2" t="str">
        <f t="shared" si="200"/>
        <v/>
      </c>
      <c r="CY192" s="2">
        <f t="shared" si="201"/>
        <v>81.099999999999994</v>
      </c>
      <c r="CZ192" s="2" t="str">
        <f t="shared" si="202"/>
        <v/>
      </c>
      <c r="DA192" s="2">
        <f t="shared" si="203"/>
        <v>83.25</v>
      </c>
      <c r="DB192" s="2">
        <f t="shared" si="204"/>
        <v>80.599999999999994</v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>
        <f t="shared" si="208"/>
        <v>83.146000000000001</v>
      </c>
      <c r="DG192" s="2">
        <f t="shared" si="209"/>
        <v>85.61</v>
      </c>
      <c r="DH192" s="2" t="str">
        <f t="shared" si="210"/>
        <v/>
      </c>
      <c r="DI192" s="2" t="str">
        <f t="shared" si="211"/>
        <v/>
      </c>
      <c r="DK192" s="2">
        <f t="shared" si="236"/>
        <v>113.80273576248317</v>
      </c>
      <c r="DL192" s="2">
        <f t="shared" si="236"/>
        <v>107.02664304993256</v>
      </c>
      <c r="DM192" s="2">
        <f t="shared" si="236"/>
        <v>112.15863742964352</v>
      </c>
      <c r="DN192" s="2">
        <f t="shared" si="236"/>
        <v>118.00873358348967</v>
      </c>
      <c r="DO192" s="2">
        <f t="shared" si="236"/>
        <v>102.884008097166</v>
      </c>
      <c r="DP192" s="2">
        <f t="shared" si="236"/>
        <v>118.06710252762886</v>
      </c>
      <c r="DQ192" s="2">
        <f t="shared" si="236"/>
        <v>116.16261261261258</v>
      </c>
      <c r="DR192" s="2">
        <f t="shared" si="236"/>
        <v>116.19149797570851</v>
      </c>
      <c r="DS192" s="2">
        <f t="shared" si="236"/>
        <v>121.77404289309555</v>
      </c>
      <c r="DT192" s="2">
        <f t="shared" si="236"/>
        <v>119.02878046467521</v>
      </c>
      <c r="DU192" s="2">
        <f t="shared" si="236"/>
        <v>112.07661909581647</v>
      </c>
      <c r="DV192" s="2">
        <f t="shared" si="236"/>
        <v>119.24282798993329</v>
      </c>
      <c r="DW192" s="2">
        <f t="shared" si="236"/>
        <v>121.25519630156472</v>
      </c>
      <c r="DX192" s="2">
        <f t="shared" si="236"/>
        <v>116.0544101469891</v>
      </c>
      <c r="DY192" s="2">
        <f t="shared" si="236"/>
        <v>113.84583210784314</v>
      </c>
      <c r="EA192" s="2">
        <f t="shared" si="240"/>
        <v>81.247422974927673</v>
      </c>
      <c r="EB192" s="2">
        <f t="shared" si="240"/>
        <v>82.336738906088755</v>
      </c>
      <c r="EC192" s="2">
        <f t="shared" si="240"/>
        <v>79.500377385772111</v>
      </c>
      <c r="ED192" s="2">
        <f t="shared" si="240"/>
        <v>76.479347080720999</v>
      </c>
      <c r="EE192" s="2">
        <f t="shared" si="240"/>
        <v>80.030235517492116</v>
      </c>
      <c r="EF192" s="2">
        <f t="shared" si="239"/>
        <v>82.263220634066613</v>
      </c>
      <c r="EG192" s="2">
        <f t="shared" si="239"/>
        <v>79.733669795814109</v>
      </c>
      <c r="EH192" s="2">
        <f t="shared" si="239"/>
        <v>84.622175729914971</v>
      </c>
      <c r="EI192" s="2">
        <f t="shared" si="239"/>
        <v>84.171355311355299</v>
      </c>
      <c r="EJ192" s="2">
        <f t="shared" si="239"/>
        <v>83.216638450870605</v>
      </c>
      <c r="EK192" s="2">
        <f t="shared" si="239"/>
        <v>81.58065133786846</v>
      </c>
      <c r="EL192" s="2">
        <f t="shared" si="179"/>
        <v>82.855368957991544</v>
      </c>
      <c r="EM192" s="2">
        <f t="shared" si="179"/>
        <v>83.570352184609646</v>
      </c>
      <c r="EN192" s="2">
        <f t="shared" si="179"/>
        <v>86.375475914149433</v>
      </c>
      <c r="EO192" s="2">
        <f t="shared" si="179"/>
        <v>92.639530878467653</v>
      </c>
      <c r="EQ192" s="2">
        <f t="shared" si="237"/>
        <v>80.851723695752057</v>
      </c>
      <c r="ER192" s="2">
        <f t="shared" si="237"/>
        <v>80.166522127117943</v>
      </c>
      <c r="ES192" s="2">
        <f t="shared" si="237"/>
        <v>81.056192056770044</v>
      </c>
      <c r="ET192" s="2">
        <f t="shared" si="237"/>
        <v>79.470437035705729</v>
      </c>
      <c r="EU192" s="2">
        <f t="shared" si="237"/>
        <v>81.515168345679967</v>
      </c>
      <c r="EV192" s="2">
        <f t="shared" si="237"/>
        <v>81.211390774056184</v>
      </c>
      <c r="EW192" s="2">
        <f t="shared" si="237"/>
        <v>81.038150882749363</v>
      </c>
      <c r="EX192" s="2">
        <f t="shared" si="237"/>
        <v>83.122159854484977</v>
      </c>
      <c r="EY192" s="2">
        <f t="shared" si="237"/>
        <v>83.19472183859915</v>
      </c>
      <c r="EZ192" s="2">
        <f t="shared" si="237"/>
        <v>82.981399714992108</v>
      </c>
      <c r="FA192" s="2">
        <f t="shared" si="237"/>
        <v>81.871758104540618</v>
      </c>
      <c r="FB192" s="2">
        <f t="shared" si="237"/>
        <v>82.647580074816119</v>
      </c>
      <c r="FC192" s="2">
        <f t="shared" si="237"/>
        <v>84.609732214171743</v>
      </c>
      <c r="FD192" s="2">
        <f t="shared" si="237"/>
        <v>85.381722830281234</v>
      </c>
      <c r="FE192" s="2">
        <f t="shared" si="237"/>
        <v>89.510003972983512</v>
      </c>
      <c r="FG192" s="2">
        <f t="shared" si="238"/>
        <v>0.99999063255583931</v>
      </c>
      <c r="FH192" s="2">
        <f t="shared" si="238"/>
        <v>0.99999101568066695</v>
      </c>
      <c r="FI192" s="2">
        <f t="shared" si="238"/>
        <v>0.99999012556394307</v>
      </c>
      <c r="FJ192" s="2">
        <f t="shared" si="238"/>
        <v>0.99998929649405466</v>
      </c>
      <c r="FK192" s="2">
        <f t="shared" si="238"/>
        <v>0.99998964647960098</v>
      </c>
      <c r="FL192" s="2">
        <f t="shared" si="238"/>
        <v>0.999989338847036</v>
      </c>
      <c r="FM192" s="2">
        <f t="shared" si="238"/>
        <v>0.99998779827319606</v>
      </c>
      <c r="FN192" s="2">
        <f t="shared" si="238"/>
        <v>0.99998881174985643</v>
      </c>
      <c r="FO192" s="2">
        <f t="shared" si="238"/>
        <v>0.99998809430269098</v>
      </c>
      <c r="FP192" s="2">
        <f t="shared" si="238"/>
        <v>0.99998853790278397</v>
      </c>
      <c r="FQ192" s="2">
        <f t="shared" si="238"/>
        <v>0.99998953018518755</v>
      </c>
      <c r="FR192" s="2">
        <f t="shared" si="238"/>
        <v>0.99998821961915718</v>
      </c>
      <c r="FS192" s="2">
        <f t="shared" si="238"/>
        <v>0.99998804844125511</v>
      </c>
      <c r="FT192" s="2">
        <f t="shared" si="238"/>
        <v>0.99998767661037036</v>
      </c>
      <c r="FU192" s="2">
        <f t="shared" si="238"/>
        <v>0.99998684262417126</v>
      </c>
      <c r="FW192" s="2">
        <f t="shared" si="229"/>
        <v>0.85867315256780108</v>
      </c>
      <c r="FX192" s="2">
        <f t="shared" si="229"/>
        <v>0.92019982671454659</v>
      </c>
      <c r="FY192" s="2">
        <f t="shared" si="229"/>
        <v>0.88116172138309212</v>
      </c>
      <c r="FZ192" s="2">
        <f t="shared" si="229"/>
        <v>0.98994781664461962</v>
      </c>
      <c r="GA192" s="2">
        <f t="shared" si="229"/>
        <v>0.87326608136144546</v>
      </c>
      <c r="GB192" s="2">
        <f t="shared" si="229"/>
        <v>0.8890668277738889</v>
      </c>
      <c r="GC192" s="2">
        <f t="shared" si="229"/>
        <v>0.88230968818248612</v>
      </c>
      <c r="GD192" s="2">
        <f t="shared" si="229"/>
        <v>0.88258392179061407</v>
      </c>
      <c r="GE192" s="2">
        <f t="shared" si="229"/>
        <v>0.90119734259797479</v>
      </c>
      <c r="GF192" s="2">
        <f t="shared" si="229"/>
        <v>0.8927426949401599</v>
      </c>
      <c r="GG192" s="2">
        <f t="shared" si="229"/>
        <v>0.89470155236271343</v>
      </c>
      <c r="GH192" s="2">
        <f t="shared" si="229"/>
        <v>0.87855585482680953</v>
      </c>
      <c r="GI192" s="2">
        <f t="shared" si="229"/>
        <v>0.8619857340981133</v>
      </c>
      <c r="GJ192" s="2">
        <f t="shared" si="229"/>
        <v>0.82362458863159493</v>
      </c>
      <c r="GK192" s="2">
        <f t="shared" si="229"/>
        <v>0.82201693438188983</v>
      </c>
      <c r="GM192" s="86">
        <f t="shared" si="230"/>
        <v>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0</v>
      </c>
      <c r="HD192" s="86">
        <f t="shared" si="181"/>
        <v>0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0</v>
      </c>
      <c r="HQ192" s="86">
        <f t="shared" si="226"/>
        <v>0</v>
      </c>
      <c r="HS192" s="86">
        <f t="shared" si="231"/>
        <v>1.4756468895235425E-14</v>
      </c>
      <c r="HT192" s="86">
        <f t="shared" si="231"/>
        <v>5.7661466240049015E-18</v>
      </c>
      <c r="HU192" s="86">
        <f t="shared" si="231"/>
        <v>2.0177506068274114E-17</v>
      </c>
      <c r="HV192" s="86">
        <f t="shared" si="231"/>
        <v>4.1158882039977747E-21</v>
      </c>
      <c r="HW192" s="86">
        <f t="shared" si="231"/>
        <v>2.0692936462550813E-20</v>
      </c>
      <c r="HX192" s="86">
        <f t="shared" si="231"/>
        <v>4.0724001795973967E-21</v>
      </c>
      <c r="HY192" s="86">
        <f t="shared" si="231"/>
        <v>4.1748108391706862E-21</v>
      </c>
      <c r="HZ192" s="86">
        <f t="shared" si="231"/>
        <v>1.4156670520232521E-20</v>
      </c>
      <c r="IA192" s="86">
        <f t="shared" si="231"/>
        <v>1.3454561252773334E-21</v>
      </c>
      <c r="IB192" s="86">
        <f t="shared" si="231"/>
        <v>5.7316915197908093E-23</v>
      </c>
      <c r="IC192" s="86">
        <f t="shared" si="231"/>
        <v>1.7927948407075852E-21</v>
      </c>
      <c r="ID192" s="86">
        <f t="shared" si="231"/>
        <v>4.5653549845658877E-20</v>
      </c>
      <c r="IE192" s="86">
        <f t="shared" si="231"/>
        <v>3.3674795478549637E-19</v>
      </c>
      <c r="IF192" s="86">
        <f t="shared" si="231"/>
        <v>9.9218479038699272E-30</v>
      </c>
      <c r="IG192" s="86">
        <f t="shared" si="231"/>
        <v>2.3807462570522567E-22</v>
      </c>
      <c r="II192" s="86">
        <f t="shared" si="232"/>
        <v>1.7485766911229335E-2</v>
      </c>
      <c r="IJ192" s="86">
        <f t="shared" si="232"/>
        <v>7.7230834394673468E-4</v>
      </c>
      <c r="IK192" s="86">
        <f t="shared" si="232"/>
        <v>5.0115080997607947E-3</v>
      </c>
      <c r="IL192" s="86">
        <f t="shared" si="232"/>
        <v>4.4610770410264978E-13</v>
      </c>
      <c r="IM192" s="86">
        <f t="shared" si="232"/>
        <v>2.9809038623293247E-3</v>
      </c>
      <c r="IN192" s="86">
        <f t="shared" si="232"/>
        <v>1.4465243094783917E-3</v>
      </c>
      <c r="IO192" s="86">
        <f t="shared" si="232"/>
        <v>1.6197031548599735E-3</v>
      </c>
      <c r="IP192" s="86">
        <f t="shared" si="232"/>
        <v>2.3878411676789705E-3</v>
      </c>
      <c r="IQ192" s="86">
        <f t="shared" si="232"/>
        <v>5.8643410991864877E-4</v>
      </c>
      <c r="IR192" s="86">
        <f t="shared" si="232"/>
        <v>7.1493595169222653E-4</v>
      </c>
      <c r="IS192" s="86">
        <f t="shared" si="232"/>
        <v>7.8144620152384848E-4</v>
      </c>
      <c r="IT192" s="86">
        <f t="shared" si="232"/>
        <v>2.2351209018100287E-3</v>
      </c>
      <c r="IU192" s="86">
        <f t="shared" si="232"/>
        <v>5.2273178438338183E-3</v>
      </c>
      <c r="IV192" s="86">
        <f t="shared" si="232"/>
        <v>2.1399842218778969E-2</v>
      </c>
      <c r="IW192" s="86">
        <f t="shared" si="232"/>
        <v>8.2038880188126051E-2</v>
      </c>
      <c r="IY192" s="86">
        <f t="shared" si="233"/>
        <v>1.748576691124409E-2</v>
      </c>
      <c r="IZ192" s="86">
        <f t="shared" si="233"/>
        <v>7.7230834394674043E-4</v>
      </c>
      <c r="JA192" s="86">
        <f t="shared" si="233"/>
        <v>5.0115080997608146E-3</v>
      </c>
      <c r="JB192" s="86">
        <f t="shared" si="233"/>
        <v>4.4610770821853799E-13</v>
      </c>
      <c r="JC192" s="86">
        <f t="shared" si="233"/>
        <v>2.9809038623293247E-3</v>
      </c>
      <c r="JD192" s="86">
        <f t="shared" si="233"/>
        <v>1.4465243094783917E-3</v>
      </c>
      <c r="JE192" s="86">
        <f t="shared" si="233"/>
        <v>1.6197031548599735E-3</v>
      </c>
      <c r="JF192" s="86">
        <f t="shared" si="233"/>
        <v>2.3878411676789705E-3</v>
      </c>
      <c r="JG192" s="86">
        <f t="shared" si="233"/>
        <v>5.8643410991864877E-4</v>
      </c>
      <c r="JH192" s="86">
        <f t="shared" si="233"/>
        <v>7.1493595169222653E-4</v>
      </c>
      <c r="JI192" s="86">
        <f t="shared" si="233"/>
        <v>7.8144620152384848E-4</v>
      </c>
      <c r="JJ192" s="86">
        <f t="shared" si="233"/>
        <v>2.2351209018100287E-3</v>
      </c>
      <c r="JK192" s="86">
        <f t="shared" si="233"/>
        <v>5.2273178438338183E-3</v>
      </c>
      <c r="JL192" s="86">
        <f t="shared" si="233"/>
        <v>2.1399842218778969E-2</v>
      </c>
      <c r="JM192" s="86">
        <f t="shared" si="233"/>
        <v>8.2038880188126051E-2</v>
      </c>
    </row>
    <row r="193" spans="2:273" x14ac:dyDescent="0.25">
      <c r="B193" s="2">
        <v>166</v>
      </c>
      <c r="C193" s="37">
        <v>78.733000000000004</v>
      </c>
      <c r="D193" s="37">
        <v>81.45</v>
      </c>
      <c r="E193" s="37">
        <v>78.95</v>
      </c>
      <c r="F193" s="37">
        <v>81.974999999999994</v>
      </c>
      <c r="G193" s="37">
        <v>82.45</v>
      </c>
      <c r="H193" s="37">
        <v>82.325000000000003</v>
      </c>
      <c r="I193" s="37">
        <v>83.75</v>
      </c>
      <c r="J193" s="37">
        <v>84.45</v>
      </c>
      <c r="K193" s="37">
        <v>84.659000000000006</v>
      </c>
      <c r="L193" s="37">
        <v>84.244</v>
      </c>
      <c r="M193" s="37">
        <v>81.78</v>
      </c>
      <c r="N193" s="37">
        <v>80.659000000000006</v>
      </c>
      <c r="O193" s="37">
        <v>86.293000000000006</v>
      </c>
      <c r="P193" s="37">
        <v>84.731999999999999</v>
      </c>
      <c r="Q193" s="37">
        <v>87.950999999999993</v>
      </c>
      <c r="S193" s="4">
        <f t="shared" si="234"/>
        <v>80.788420907012281</v>
      </c>
      <c r="T193" s="4" t="e">
        <f t="shared" si="234"/>
        <v>#N/A</v>
      </c>
      <c r="U193" s="4">
        <f t="shared" si="234"/>
        <v>80.758534704145561</v>
      </c>
      <c r="V193" s="4" t="e">
        <f t="shared" si="234"/>
        <v>#N/A</v>
      </c>
      <c r="W193" s="4">
        <f t="shared" si="234"/>
        <v>81.232954181611873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>
        <f t="shared" si="234"/>
        <v>84.355860670203782</v>
      </c>
      <c r="AF193" s="4">
        <f t="shared" si="234"/>
        <v>85.434467467658379</v>
      </c>
      <c r="AG193" s="4">
        <f t="shared" si="234"/>
        <v>89.969253261915384</v>
      </c>
      <c r="AI193" s="4">
        <f t="shared" si="235"/>
        <v>-2.0554209070122766</v>
      </c>
      <c r="AJ193" s="4">
        <f t="shared" si="235"/>
        <v>0</v>
      </c>
      <c r="AK193" s="4">
        <f t="shared" si="235"/>
        <v>-1.8085347041455577</v>
      </c>
      <c r="AL193" s="4">
        <f t="shared" si="235"/>
        <v>0</v>
      </c>
      <c r="AM193" s="4">
        <f t="shared" si="235"/>
        <v>1.2170458183881294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1.9371393297962243</v>
      </c>
      <c r="AV193" s="4">
        <f t="shared" si="235"/>
        <v>-0.70246746765837997</v>
      </c>
      <c r="AW193" s="4">
        <f t="shared" si="235"/>
        <v>-2.0182532619153903</v>
      </c>
      <c r="AY193" s="2">
        <f t="shared" si="227"/>
        <v>80.788420907012281</v>
      </c>
      <c r="AZ193" s="2" t="e">
        <f t="shared" si="227"/>
        <v>#N/A</v>
      </c>
      <c r="BA193" s="2">
        <f t="shared" si="227"/>
        <v>80.758534704145546</v>
      </c>
      <c r="BB193" s="2" t="e">
        <f t="shared" si="227"/>
        <v>#N/A</v>
      </c>
      <c r="BC193" s="2">
        <f t="shared" si="227"/>
        <v>81.232954181611873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>
        <f t="shared" si="227"/>
        <v>84.355860670203739</v>
      </c>
      <c r="BL193" s="2">
        <f t="shared" si="227"/>
        <v>85.434345729669772</v>
      </c>
      <c r="BM193" s="2">
        <f t="shared" si="227"/>
        <v>89.960848435330334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>
        <f t="shared" si="199"/>
        <v>78.95</v>
      </c>
      <c r="CX193" s="2" t="str">
        <f t="shared" si="200"/>
        <v/>
      </c>
      <c r="CY193" s="2">
        <f t="shared" si="201"/>
        <v>82.45</v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>
        <f t="shared" si="209"/>
        <v>86.293000000000006</v>
      </c>
      <c r="DH193" s="2" t="str">
        <f t="shared" si="210"/>
        <v/>
      </c>
      <c r="DI193" s="2" t="str">
        <f t="shared" si="211"/>
        <v/>
      </c>
      <c r="DK193" s="2">
        <f t="shared" si="236"/>
        <v>113.89827381916332</v>
      </c>
      <c r="DL193" s="2">
        <f t="shared" si="236"/>
        <v>107.06436066126858</v>
      </c>
      <c r="DM193" s="2">
        <f t="shared" si="236"/>
        <v>112.23906191369605</v>
      </c>
      <c r="DN193" s="2">
        <f t="shared" si="236"/>
        <v>118.12112101313321</v>
      </c>
      <c r="DO193" s="2">
        <f t="shared" si="236"/>
        <v>102.91030364372472</v>
      </c>
      <c r="DP193" s="2">
        <f t="shared" si="236"/>
        <v>118.2036191049349</v>
      </c>
      <c r="DQ193" s="2">
        <f t="shared" si="236"/>
        <v>116.27995495495493</v>
      </c>
      <c r="DR193" s="2">
        <f t="shared" si="236"/>
        <v>116.30265688259109</v>
      </c>
      <c r="DS193" s="2">
        <f t="shared" si="236"/>
        <v>121.90620035014774</v>
      </c>
      <c r="DT193" s="2">
        <f t="shared" si="236"/>
        <v>119.12839544807966</v>
      </c>
      <c r="DU193" s="2">
        <f t="shared" si="236"/>
        <v>112.13835775978407</v>
      </c>
      <c r="DV193" s="2">
        <f t="shared" si="236"/>
        <v>119.36337969143236</v>
      </c>
      <c r="DW193" s="2">
        <f t="shared" si="236"/>
        <v>121.37829018492175</v>
      </c>
      <c r="DX193" s="2">
        <f t="shared" si="236"/>
        <v>116.15194120436226</v>
      </c>
      <c r="DY193" s="2">
        <f t="shared" si="236"/>
        <v>113.93920543672014</v>
      </c>
      <c r="EA193" s="2">
        <f t="shared" si="240"/>
        <v>81.137366996142717</v>
      </c>
      <c r="EB193" s="2">
        <f t="shared" si="240"/>
        <v>82.219659442724463</v>
      </c>
      <c r="EC193" s="2">
        <f t="shared" si="240"/>
        <v>79.352458791208775</v>
      </c>
      <c r="ED193" s="2">
        <f t="shared" si="240"/>
        <v>76.298203002547012</v>
      </c>
      <c r="EE193" s="2">
        <f t="shared" si="240"/>
        <v>79.901691443807067</v>
      </c>
      <c r="EF193" s="2">
        <f t="shared" si="239"/>
        <v>82.163956876161095</v>
      </c>
      <c r="EG193" s="2">
        <f t="shared" si="239"/>
        <v>79.578951762887669</v>
      </c>
      <c r="EH193" s="2">
        <f t="shared" si="239"/>
        <v>84.534039828885497</v>
      </c>
      <c r="EI193" s="2">
        <f t="shared" si="239"/>
        <v>84.059048746125654</v>
      </c>
      <c r="EJ193" s="2">
        <f t="shared" si="239"/>
        <v>83.091103908778038</v>
      </c>
      <c r="EK193" s="2">
        <f t="shared" si="239"/>
        <v>81.432028752834441</v>
      </c>
      <c r="EL193" s="2">
        <f t="shared" si="179"/>
        <v>82.722425690262952</v>
      </c>
      <c r="EM193" s="2">
        <f t="shared" si="179"/>
        <v>83.434744464513727</v>
      </c>
      <c r="EN193" s="2">
        <f t="shared" si="179"/>
        <v>86.277751748807617</v>
      </c>
      <c r="EO193" s="2">
        <f t="shared" si="179"/>
        <v>92.61185089167769</v>
      </c>
      <c r="EQ193" s="2">
        <f t="shared" si="237"/>
        <v>80.735720262311503</v>
      </c>
      <c r="ER193" s="2">
        <f t="shared" si="237"/>
        <v>80.019544775362249</v>
      </c>
      <c r="ES193" s="2">
        <f t="shared" si="237"/>
        <v>80.931147705161948</v>
      </c>
      <c r="ET193" s="2">
        <f t="shared" si="237"/>
        <v>79.329926911095129</v>
      </c>
      <c r="EU193" s="2">
        <f t="shared" si="237"/>
        <v>81.408909847460549</v>
      </c>
      <c r="EV193" s="2">
        <f t="shared" si="237"/>
        <v>81.096594877803057</v>
      </c>
      <c r="EW193" s="2">
        <f t="shared" si="237"/>
        <v>80.903072041725778</v>
      </c>
      <c r="EX193" s="2">
        <f t="shared" si="237"/>
        <v>83.011539067921717</v>
      </c>
      <c r="EY193" s="2">
        <f t="shared" si="237"/>
        <v>83.067728025376596</v>
      </c>
      <c r="EZ193" s="2">
        <f t="shared" si="237"/>
        <v>82.852361917107345</v>
      </c>
      <c r="FA193" s="2">
        <f t="shared" si="237"/>
        <v>81.727489347940832</v>
      </c>
      <c r="FB193" s="2">
        <f t="shared" si="237"/>
        <v>82.511525691025511</v>
      </c>
      <c r="FC193" s="2">
        <f t="shared" si="237"/>
        <v>84.489891661670399</v>
      </c>
      <c r="FD193" s="2">
        <f t="shared" si="237"/>
        <v>85.269224738671809</v>
      </c>
      <c r="FE193" s="2">
        <f t="shared" si="237"/>
        <v>89.437052388995824</v>
      </c>
      <c r="FG193" s="2">
        <f t="shared" si="238"/>
        <v>0.9999914567823468</v>
      </c>
      <c r="FH193" s="2">
        <f t="shared" si="238"/>
        <v>0.99999180619690664</v>
      </c>
      <c r="FI193" s="2">
        <f t="shared" si="238"/>
        <v>0.99999099439945904</v>
      </c>
      <c r="FJ193" s="2">
        <f t="shared" si="238"/>
        <v>0.99999023827736522</v>
      </c>
      <c r="FK193" s="2">
        <f t="shared" si="238"/>
        <v>0.99999055746856846</v>
      </c>
      <c r="FL193" s="2">
        <f t="shared" si="238"/>
        <v>0.99999027690381592</v>
      </c>
      <c r="FM193" s="2">
        <f t="shared" si="238"/>
        <v>0.99998887188094865</v>
      </c>
      <c r="FN193" s="2">
        <f t="shared" si="238"/>
        <v>0.99998979618455064</v>
      </c>
      <c r="FO193" s="2">
        <f t="shared" si="238"/>
        <v>0.99998914186362942</v>
      </c>
      <c r="FP193" s="2">
        <f t="shared" si="238"/>
        <v>0.99998954643255444</v>
      </c>
      <c r="FQ193" s="2">
        <f t="shared" si="238"/>
        <v>0.99999045140660847</v>
      </c>
      <c r="FR193" s="2">
        <f t="shared" si="238"/>
        <v>0.99998925615384304</v>
      </c>
      <c r="FS193" s="2">
        <f t="shared" si="238"/>
        <v>0.99998910003741504</v>
      </c>
      <c r="FT193" s="2">
        <f t="shared" si="238"/>
        <v>0.99998876092289335</v>
      </c>
      <c r="FU193" s="2">
        <f t="shared" si="238"/>
        <v>0.99998800031673463</v>
      </c>
      <c r="FW193" s="2">
        <f t="shared" si="229"/>
        <v>0.86948540414298114</v>
      </c>
      <c r="FX193" s="2">
        <f t="shared" si="229"/>
        <v>0.92670674470492653</v>
      </c>
      <c r="FY193" s="2">
        <f t="shared" si="229"/>
        <v>0.89047293415503115</v>
      </c>
      <c r="FZ193" s="2">
        <f t="shared" si="229"/>
        <v>0.99082418396579097</v>
      </c>
      <c r="GA193" s="2">
        <f t="shared" si="229"/>
        <v>0.88311387058071633</v>
      </c>
      <c r="GB193" s="2">
        <f t="shared" si="229"/>
        <v>0.89783047627408163</v>
      </c>
      <c r="GC193" s="2">
        <f t="shared" si="229"/>
        <v>0.89154202645383096</v>
      </c>
      <c r="GD193" s="2">
        <f t="shared" si="229"/>
        <v>0.89179738572687639</v>
      </c>
      <c r="GE193" s="2">
        <f t="shared" si="229"/>
        <v>0.9091006664186535</v>
      </c>
      <c r="GF193" s="2">
        <f t="shared" si="229"/>
        <v>0.90124820709056519</v>
      </c>
      <c r="GG193" s="2">
        <f t="shared" si="229"/>
        <v>0.90306859307424803</v>
      </c>
      <c r="GH193" s="2">
        <f t="shared" si="229"/>
        <v>0.88804530124365566</v>
      </c>
      <c r="GI193" s="2">
        <f t="shared" si="229"/>
        <v>0.87258216194134297</v>
      </c>
      <c r="GJ193" s="2">
        <f t="shared" si="229"/>
        <v>0.83660801245473349</v>
      </c>
      <c r="GK193" s="2">
        <f t="shared" si="229"/>
        <v>0.83509500700821571</v>
      </c>
      <c r="GM193" s="86">
        <f t="shared" si="230"/>
        <v>0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0</v>
      </c>
      <c r="HD193" s="86">
        <f t="shared" si="181"/>
        <v>0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0</v>
      </c>
      <c r="HQ193" s="86">
        <f t="shared" si="226"/>
        <v>0</v>
      </c>
      <c r="HS193" s="86">
        <f t="shared" si="231"/>
        <v>4.2080715798014811E-15</v>
      </c>
      <c r="HT193" s="86">
        <f t="shared" si="231"/>
        <v>1.3313473313005729E-18</v>
      </c>
      <c r="HU193" s="86">
        <f t="shared" si="231"/>
        <v>4.6433552433993082E-18</v>
      </c>
      <c r="HV193" s="86">
        <f t="shared" si="231"/>
        <v>6.5829816868726352E-22</v>
      </c>
      <c r="HW193" s="86">
        <f t="shared" si="231"/>
        <v>3.5749745544754764E-21</v>
      </c>
      <c r="HX193" s="86">
        <f t="shared" si="231"/>
        <v>6.8822035889338621E-22</v>
      </c>
      <c r="HY193" s="86">
        <f t="shared" si="231"/>
        <v>6.7795526685461127E-22</v>
      </c>
      <c r="HZ193" s="86">
        <f t="shared" si="231"/>
        <v>2.5217630037140075E-21</v>
      </c>
      <c r="IA193" s="86">
        <f t="shared" si="231"/>
        <v>2.1619276279008859E-22</v>
      </c>
      <c r="IB193" s="86">
        <f t="shared" si="231"/>
        <v>8.2432840496613161E-24</v>
      </c>
      <c r="IC193" s="86">
        <f t="shared" si="231"/>
        <v>2.8463021627612667E-22</v>
      </c>
      <c r="ID193" s="86">
        <f t="shared" si="231"/>
        <v>7.9536740851226166E-21</v>
      </c>
      <c r="IE193" s="86">
        <f t="shared" si="231"/>
        <v>6.2478541308428703E-20</v>
      </c>
      <c r="IF193" s="86">
        <f t="shared" si="231"/>
        <v>5.0426112282017532E-31</v>
      </c>
      <c r="IG193" s="86">
        <f t="shared" si="231"/>
        <v>2.6810480569913444E-23</v>
      </c>
      <c r="II193" s="86">
        <f t="shared" si="232"/>
        <v>1.2502526533676553E-2</v>
      </c>
      <c r="IJ193" s="86">
        <f t="shared" si="232"/>
        <v>4.8447429784587718E-4</v>
      </c>
      <c r="IK193" s="86">
        <f t="shared" si="232"/>
        <v>3.332217244100343E-3</v>
      </c>
      <c r="IL193" s="86">
        <f t="shared" si="232"/>
        <v>1.5122108719390166E-13</v>
      </c>
      <c r="IM193" s="86">
        <f t="shared" si="232"/>
        <v>1.8619671151573554E-3</v>
      </c>
      <c r="IN193" s="86">
        <f t="shared" si="232"/>
        <v>8.805101070303461E-4</v>
      </c>
      <c r="IO193" s="86">
        <f t="shared" si="232"/>
        <v>9.7911038343733488E-4</v>
      </c>
      <c r="IP193" s="86">
        <f t="shared" si="232"/>
        <v>1.4938057536877736E-3</v>
      </c>
      <c r="IQ193" s="86">
        <f t="shared" si="232"/>
        <v>3.4222034446299308E-4</v>
      </c>
      <c r="IR193" s="86">
        <f t="shared" si="232"/>
        <v>4.1421139556618549E-4</v>
      </c>
      <c r="IS193" s="86">
        <f t="shared" si="232"/>
        <v>4.5852276250228776E-4</v>
      </c>
      <c r="IT193" s="86">
        <f t="shared" si="232"/>
        <v>1.3773318681753566E-3</v>
      </c>
      <c r="IU193" s="86">
        <f t="shared" si="232"/>
        <v>3.3560471785739395E-3</v>
      </c>
      <c r="IV193" s="86">
        <f t="shared" si="232"/>
        <v>1.4755136386315249E-2</v>
      </c>
      <c r="IW193" s="86">
        <f t="shared" si="232"/>
        <v>6.5264016130242825E-2</v>
      </c>
      <c r="IY193" s="86">
        <f t="shared" si="233"/>
        <v>1.2502526533680761E-2</v>
      </c>
      <c r="IZ193" s="86">
        <f t="shared" si="233"/>
        <v>4.8447429784587853E-4</v>
      </c>
      <c r="JA193" s="86">
        <f t="shared" si="233"/>
        <v>3.3322172441003477E-3</v>
      </c>
      <c r="JB193" s="86">
        <f t="shared" si="233"/>
        <v>1.5122108785219982E-13</v>
      </c>
      <c r="JC193" s="86">
        <f t="shared" si="233"/>
        <v>1.8619671151573554E-3</v>
      </c>
      <c r="JD193" s="86">
        <f t="shared" si="233"/>
        <v>8.805101070303461E-4</v>
      </c>
      <c r="JE193" s="86">
        <f t="shared" si="233"/>
        <v>9.7911038343733488E-4</v>
      </c>
      <c r="JF193" s="86">
        <f t="shared" si="233"/>
        <v>1.4938057536877736E-3</v>
      </c>
      <c r="JG193" s="86">
        <f t="shared" si="233"/>
        <v>3.4222034446299308E-4</v>
      </c>
      <c r="JH193" s="86">
        <f t="shared" si="233"/>
        <v>4.1421139556618549E-4</v>
      </c>
      <c r="JI193" s="86">
        <f t="shared" si="233"/>
        <v>4.5852276250228776E-4</v>
      </c>
      <c r="JJ193" s="86">
        <f t="shared" si="233"/>
        <v>1.3773318681753566E-3</v>
      </c>
      <c r="JK193" s="86">
        <f t="shared" si="233"/>
        <v>3.3560471785739395E-3</v>
      </c>
      <c r="JL193" s="86">
        <f t="shared" si="233"/>
        <v>1.4755136386315249E-2</v>
      </c>
      <c r="JM193" s="86">
        <f t="shared" si="233"/>
        <v>6.5264016130242825E-2</v>
      </c>
    </row>
    <row r="194" spans="2:273" x14ac:dyDescent="0.25">
      <c r="B194" s="2">
        <v>167</v>
      </c>
      <c r="C194" s="37">
        <v>81.066999999999993</v>
      </c>
      <c r="D194" s="37">
        <v>82.224999999999994</v>
      </c>
      <c r="E194" s="37">
        <v>81.650000000000006</v>
      </c>
      <c r="F194" s="37">
        <v>80.474999999999994</v>
      </c>
      <c r="G194" s="37">
        <v>81.025000000000006</v>
      </c>
      <c r="H194" s="37">
        <v>79.599999999999994</v>
      </c>
      <c r="I194" s="37">
        <v>83.7</v>
      </c>
      <c r="J194" s="37">
        <v>82.875</v>
      </c>
      <c r="K194" s="37">
        <v>80.878</v>
      </c>
      <c r="L194" s="37">
        <v>82.340999999999994</v>
      </c>
      <c r="M194" s="37">
        <v>82.584999999999994</v>
      </c>
      <c r="N194" s="37">
        <v>82.39</v>
      </c>
      <c r="O194" s="37">
        <v>86.122</v>
      </c>
      <c r="P194" s="37">
        <v>84.634</v>
      </c>
      <c r="Q194" s="37">
        <v>89.293000000000006</v>
      </c>
      <c r="S194" s="4">
        <f t="shared" si="234"/>
        <v>80.669053546712576</v>
      </c>
      <c r="T194" s="4" t="e">
        <f t="shared" si="234"/>
        <v>#N/A</v>
      </c>
      <c r="U194" s="4">
        <f t="shared" si="234"/>
        <v>80.644838635479744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>
        <f t="shared" si="234"/>
        <v>84.244572672460151</v>
      </c>
      <c r="AF194" s="4">
        <f t="shared" si="234"/>
        <v>85.311780928262465</v>
      </c>
      <c r="AG194" s="4">
        <f t="shared" si="234"/>
        <v>89.859186512286328</v>
      </c>
      <c r="AI194" s="4">
        <f t="shared" si="235"/>
        <v>0.39794645328741751</v>
      </c>
      <c r="AJ194" s="4">
        <f t="shared" si="235"/>
        <v>0</v>
      </c>
      <c r="AK194" s="4">
        <f t="shared" si="235"/>
        <v>1.0051613645202622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1.8774273275398485</v>
      </c>
      <c r="AV194" s="4">
        <f t="shared" si="235"/>
        <v>-0.6777809282624645</v>
      </c>
      <c r="AW194" s="4">
        <f t="shared" si="235"/>
        <v>-0.56618651228632189</v>
      </c>
      <c r="AY194" s="2">
        <f t="shared" si="227"/>
        <v>80.669053546712576</v>
      </c>
      <c r="AZ194" s="2" t="e">
        <f t="shared" si="227"/>
        <v>#N/A</v>
      </c>
      <c r="BA194" s="2">
        <f t="shared" si="227"/>
        <v>80.644838635479744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>
        <f t="shared" si="227"/>
        <v>84.244572672460151</v>
      </c>
      <c r="BL194" s="2">
        <f t="shared" si="227"/>
        <v>85.311746570355794</v>
      </c>
      <c r="BM194" s="2">
        <f t="shared" si="227"/>
        <v>89.855748763360666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81.066999999999993</v>
      </c>
      <c r="CV194" s="2" t="str">
        <f t="shared" si="198"/>
        <v/>
      </c>
      <c r="CW194" s="2">
        <f t="shared" si="199"/>
        <v>81.650000000000006</v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>
        <f t="shared" si="209"/>
        <v>86.122</v>
      </c>
      <c r="DH194" s="2">
        <f t="shared" si="210"/>
        <v>84.634</v>
      </c>
      <c r="DI194" s="2" t="str">
        <f t="shared" si="211"/>
        <v/>
      </c>
      <c r="DK194" s="2">
        <f t="shared" si="236"/>
        <v>113.99381187584349</v>
      </c>
      <c r="DL194" s="2">
        <f t="shared" si="236"/>
        <v>107.10207827260461</v>
      </c>
      <c r="DM194" s="2">
        <f t="shared" si="236"/>
        <v>112.31948639774859</v>
      </c>
      <c r="DN194" s="2">
        <f t="shared" si="236"/>
        <v>118.23350844277672</v>
      </c>
      <c r="DO194" s="2">
        <f t="shared" si="236"/>
        <v>102.93659919028342</v>
      </c>
      <c r="DP194" s="2">
        <f t="shared" si="236"/>
        <v>118.34013568224096</v>
      </c>
      <c r="DQ194" s="2">
        <f t="shared" si="236"/>
        <v>116.39729729729727</v>
      </c>
      <c r="DR194" s="2">
        <f t="shared" si="236"/>
        <v>116.41381578947369</v>
      </c>
      <c r="DS194" s="2">
        <f t="shared" si="236"/>
        <v>122.03835780719994</v>
      </c>
      <c r="DT194" s="2">
        <f t="shared" si="236"/>
        <v>119.22801043148411</v>
      </c>
      <c r="DU194" s="2">
        <f t="shared" si="236"/>
        <v>112.20009642375169</v>
      </c>
      <c r="DV194" s="2">
        <f t="shared" si="236"/>
        <v>119.48393139293144</v>
      </c>
      <c r="DW194" s="2">
        <f t="shared" si="236"/>
        <v>121.5013840682788</v>
      </c>
      <c r="DX194" s="2">
        <f t="shared" si="236"/>
        <v>116.24947226173543</v>
      </c>
      <c r="DY194" s="2">
        <f t="shared" si="236"/>
        <v>114.03257876559715</v>
      </c>
      <c r="EA194" s="2">
        <f t="shared" si="240"/>
        <v>81.027311017357761</v>
      </c>
      <c r="EB194" s="2">
        <f t="shared" si="240"/>
        <v>82.102579979360172</v>
      </c>
      <c r="EC194" s="2">
        <f t="shared" si="240"/>
        <v>79.204540196645439</v>
      </c>
      <c r="ED194" s="2">
        <f t="shared" si="240"/>
        <v>76.117058924373026</v>
      </c>
      <c r="EE194" s="2">
        <f t="shared" si="240"/>
        <v>79.773147370122004</v>
      </c>
      <c r="EF194" s="2">
        <f t="shared" si="239"/>
        <v>82.064693118255562</v>
      </c>
      <c r="EG194" s="2">
        <f t="shared" si="239"/>
        <v>79.42423372996123</v>
      </c>
      <c r="EH194" s="2">
        <f t="shared" si="239"/>
        <v>84.445903927856023</v>
      </c>
      <c r="EI194" s="2">
        <f t="shared" si="239"/>
        <v>83.946742180896024</v>
      </c>
      <c r="EJ194" s="2">
        <f t="shared" si="239"/>
        <v>82.965569366685486</v>
      </c>
      <c r="EK194" s="2">
        <f t="shared" si="239"/>
        <v>81.283406167800422</v>
      </c>
      <c r="EL194" s="2">
        <f t="shared" si="179"/>
        <v>82.58948242253436</v>
      </c>
      <c r="EM194" s="2">
        <f t="shared" si="179"/>
        <v>83.299136744417808</v>
      </c>
      <c r="EN194" s="2">
        <f t="shared" si="179"/>
        <v>86.180027583465801</v>
      </c>
      <c r="EO194" s="2">
        <f t="shared" si="179"/>
        <v>92.584170904887728</v>
      </c>
      <c r="EQ194" s="2">
        <f t="shared" si="237"/>
        <v>80.619716828870963</v>
      </c>
      <c r="ER194" s="2">
        <f t="shared" si="237"/>
        <v>79.872567423606569</v>
      </c>
      <c r="ES194" s="2">
        <f t="shared" si="237"/>
        <v>80.806103353553837</v>
      </c>
      <c r="ET194" s="2">
        <f t="shared" si="237"/>
        <v>79.189416786484543</v>
      </c>
      <c r="EU194" s="2">
        <f t="shared" si="237"/>
        <v>81.302651349241131</v>
      </c>
      <c r="EV194" s="2">
        <f t="shared" si="237"/>
        <v>80.981798981549943</v>
      </c>
      <c r="EW194" s="2">
        <f t="shared" si="237"/>
        <v>80.767993200702207</v>
      </c>
      <c r="EX194" s="2">
        <f t="shared" si="237"/>
        <v>82.900918281358443</v>
      </c>
      <c r="EY194" s="2">
        <f t="shared" si="237"/>
        <v>82.940734212154069</v>
      </c>
      <c r="EZ194" s="2">
        <f t="shared" si="237"/>
        <v>82.723324119222582</v>
      </c>
      <c r="FA194" s="2">
        <f t="shared" si="237"/>
        <v>81.583220591341046</v>
      </c>
      <c r="FB194" s="2">
        <f t="shared" si="237"/>
        <v>82.375471307234903</v>
      </c>
      <c r="FC194" s="2">
        <f t="shared" si="237"/>
        <v>84.370051109169054</v>
      </c>
      <c r="FD194" s="2">
        <f t="shared" si="237"/>
        <v>85.156726647062385</v>
      </c>
      <c r="FE194" s="2">
        <f t="shared" si="237"/>
        <v>89.364100805008121</v>
      </c>
      <c r="FG194" s="2">
        <f t="shared" si="238"/>
        <v>0.99999220848704029</v>
      </c>
      <c r="FH194" s="2">
        <f t="shared" si="238"/>
        <v>0.99999252715737563</v>
      </c>
      <c r="FI194" s="2">
        <f t="shared" si="238"/>
        <v>0.99999178678818368</v>
      </c>
      <c r="FJ194" s="2">
        <f t="shared" si="238"/>
        <v>0.99999109719549939</v>
      </c>
      <c r="FK194" s="2">
        <f t="shared" si="238"/>
        <v>0.99999138830182854</v>
      </c>
      <c r="FL194" s="2">
        <f t="shared" si="238"/>
        <v>0.99999113242330151</v>
      </c>
      <c r="FM194" s="2">
        <f t="shared" si="238"/>
        <v>0.99998985102486604</v>
      </c>
      <c r="FN194" s="2">
        <f t="shared" si="238"/>
        <v>0.99999069400135221</v>
      </c>
      <c r="FO194" s="2">
        <f t="shared" si="238"/>
        <v>0.99999009725247368</v>
      </c>
      <c r="FP194" s="2">
        <f t="shared" si="238"/>
        <v>0.99999046622441057</v>
      </c>
      <c r="FQ194" s="2">
        <f t="shared" si="238"/>
        <v>0.99999129157200972</v>
      </c>
      <c r="FR194" s="2">
        <f t="shared" si="238"/>
        <v>0.99999020148658557</v>
      </c>
      <c r="FS194" s="2">
        <f t="shared" si="238"/>
        <v>0.99999005910643979</v>
      </c>
      <c r="FT194" s="2">
        <f t="shared" si="238"/>
        <v>0.99998974982971778</v>
      </c>
      <c r="FU194" s="2">
        <f t="shared" si="238"/>
        <v>0.9999890561472381</v>
      </c>
      <c r="FW194" s="2">
        <f t="shared" si="229"/>
        <v>0.87958646048132605</v>
      </c>
      <c r="FX194" s="2">
        <f t="shared" si="229"/>
        <v>0.93272187931058848</v>
      </c>
      <c r="FY194" s="2">
        <f t="shared" si="229"/>
        <v>0.8991381030184602</v>
      </c>
      <c r="FZ194" s="2">
        <f t="shared" si="229"/>
        <v>0.99162479440743556</v>
      </c>
      <c r="GA194" s="2">
        <f t="shared" si="229"/>
        <v>0.8922908251106807</v>
      </c>
      <c r="GB194" s="2">
        <f t="shared" si="229"/>
        <v>0.90597502014618747</v>
      </c>
      <c r="GC194" s="2">
        <f t="shared" si="229"/>
        <v>0.90013210055784443</v>
      </c>
      <c r="GD194" s="2">
        <f t="shared" si="229"/>
        <v>0.90036949505104757</v>
      </c>
      <c r="GE194" s="2">
        <f t="shared" si="229"/>
        <v>0.91643041993998264</v>
      </c>
      <c r="GF194" s="2">
        <f t="shared" si="229"/>
        <v>0.90914787238616013</v>
      </c>
      <c r="GG194" s="2">
        <f t="shared" si="229"/>
        <v>0.9108370430953564</v>
      </c>
      <c r="GH194" s="2">
        <f t="shared" si="229"/>
        <v>0.89688028957665866</v>
      </c>
      <c r="GI194" s="2">
        <f t="shared" si="229"/>
        <v>0.88247594268422336</v>
      </c>
      <c r="GJ194" s="2">
        <f t="shared" si="229"/>
        <v>0.84881113574573253</v>
      </c>
      <c r="GK194" s="2">
        <f t="shared" si="229"/>
        <v>0.84739051794142117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0</v>
      </c>
      <c r="HD194" s="86">
        <f t="shared" si="181"/>
        <v>0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1.1705097417256261E-15</v>
      </c>
      <c r="HT194" s="86">
        <f t="shared" si="231"/>
        <v>2.9914234777373854E-19</v>
      </c>
      <c r="HU194" s="86">
        <f t="shared" si="231"/>
        <v>1.0388186292186093E-18</v>
      </c>
      <c r="HV194" s="86">
        <f t="shared" si="231"/>
        <v>1.0157809826319155E-22</v>
      </c>
      <c r="HW194" s="86">
        <f t="shared" si="231"/>
        <v>5.9690869786480856E-22</v>
      </c>
      <c r="HX194" s="86">
        <f t="shared" si="231"/>
        <v>1.1244499448867363E-22</v>
      </c>
      <c r="HY194" s="86">
        <f t="shared" si="231"/>
        <v>1.0627573269339268E-22</v>
      </c>
      <c r="HZ194" s="86">
        <f t="shared" si="231"/>
        <v>4.3476733386093019E-22</v>
      </c>
      <c r="IA194" s="86">
        <f t="shared" si="231"/>
        <v>3.3548048235310307E-23</v>
      </c>
      <c r="IB194" s="86">
        <f t="shared" si="231"/>
        <v>1.1427200011315787E-24</v>
      </c>
      <c r="IC194" s="86">
        <f t="shared" si="231"/>
        <v>4.3611035232466916E-23</v>
      </c>
      <c r="ID194" s="86">
        <f t="shared" si="231"/>
        <v>1.3388321554536225E-21</v>
      </c>
      <c r="IE194" s="86">
        <f t="shared" si="231"/>
        <v>1.1210396577961032E-20</v>
      </c>
      <c r="IF194" s="86">
        <f t="shared" si="231"/>
        <v>2.3986925414880994E-32</v>
      </c>
      <c r="IG194" s="86">
        <f t="shared" si="231"/>
        <v>2.8781123914892819E-24</v>
      </c>
      <c r="II194" s="86">
        <f t="shared" si="232"/>
        <v>8.8204340294934548E-3</v>
      </c>
      <c r="IJ194" s="86">
        <f t="shared" si="232"/>
        <v>2.9935166012590755E-4</v>
      </c>
      <c r="IK194" s="86">
        <f t="shared" si="232"/>
        <v>2.1817006502016841E-3</v>
      </c>
      <c r="IL194" s="86">
        <f t="shared" si="232"/>
        <v>5.0207464448111583E-14</v>
      </c>
      <c r="IM194" s="86">
        <f t="shared" si="232"/>
        <v>1.1414603654016011E-3</v>
      </c>
      <c r="IN194" s="86">
        <f t="shared" si="232"/>
        <v>5.2606867565514173E-4</v>
      </c>
      <c r="IO194" s="86">
        <f t="shared" si="232"/>
        <v>5.8045177581509647E-4</v>
      </c>
      <c r="IP194" s="86">
        <f t="shared" si="232"/>
        <v>9.1785909876620489E-4</v>
      </c>
      <c r="IQ194" s="86">
        <f t="shared" si="232"/>
        <v>1.9587240794839946E-4</v>
      </c>
      <c r="IR194" s="86">
        <f t="shared" si="232"/>
        <v>2.3513171828888212E-4</v>
      </c>
      <c r="IS194" s="86">
        <f t="shared" si="232"/>
        <v>2.6378994716425285E-4</v>
      </c>
      <c r="IT194" s="86">
        <f t="shared" si="232"/>
        <v>8.3282151284789986E-4</v>
      </c>
      <c r="IU194" s="86">
        <f t="shared" si="232"/>
        <v>2.1156209495419081E-3</v>
      </c>
      <c r="IV194" s="86">
        <f t="shared" si="232"/>
        <v>9.9999886486759944E-3</v>
      </c>
      <c r="IW194" s="86">
        <f t="shared" si="232"/>
        <v>5.1414158780503386E-2</v>
      </c>
      <c r="IY194" s="86">
        <f t="shared" si="233"/>
        <v>8.8204340294946258E-3</v>
      </c>
      <c r="IZ194" s="86">
        <f t="shared" si="233"/>
        <v>2.9935166012590788E-4</v>
      </c>
      <c r="JA194" s="86">
        <f t="shared" si="233"/>
        <v>2.181700650201685E-3</v>
      </c>
      <c r="JB194" s="86">
        <f t="shared" si="233"/>
        <v>5.020746454968968E-14</v>
      </c>
      <c r="JC194" s="86">
        <f t="shared" si="233"/>
        <v>1.1414603654016011E-3</v>
      </c>
      <c r="JD194" s="86">
        <f t="shared" si="233"/>
        <v>5.2606867565514173E-4</v>
      </c>
      <c r="JE194" s="86">
        <f t="shared" si="233"/>
        <v>5.8045177581509647E-4</v>
      </c>
      <c r="JF194" s="86">
        <f t="shared" si="233"/>
        <v>9.1785909876620489E-4</v>
      </c>
      <c r="JG194" s="86">
        <f t="shared" si="233"/>
        <v>1.9587240794839946E-4</v>
      </c>
      <c r="JH194" s="86">
        <f t="shared" si="233"/>
        <v>2.3513171828888212E-4</v>
      </c>
      <c r="JI194" s="86">
        <f t="shared" si="233"/>
        <v>2.6378994716425285E-4</v>
      </c>
      <c r="JJ194" s="86">
        <f t="shared" si="233"/>
        <v>8.3282151284789986E-4</v>
      </c>
      <c r="JK194" s="86">
        <f t="shared" si="233"/>
        <v>2.1156209495419081E-3</v>
      </c>
      <c r="JL194" s="86">
        <f t="shared" si="233"/>
        <v>9.9999886486759944E-3</v>
      </c>
      <c r="JM194" s="86">
        <f t="shared" si="233"/>
        <v>5.1414158780503386E-2</v>
      </c>
    </row>
    <row r="195" spans="2:273" x14ac:dyDescent="0.25">
      <c r="B195" s="2">
        <v>168</v>
      </c>
      <c r="C195" s="37">
        <v>77.2</v>
      </c>
      <c r="D195" s="37">
        <v>80.375</v>
      </c>
      <c r="E195" s="37">
        <v>81.424999999999997</v>
      </c>
      <c r="F195" s="37">
        <v>81.575000000000003</v>
      </c>
      <c r="G195" s="37">
        <v>80.224999999999994</v>
      </c>
      <c r="H195" s="37">
        <v>79.825000000000003</v>
      </c>
      <c r="I195" s="37">
        <v>81.45</v>
      </c>
      <c r="J195" s="37">
        <v>84.25</v>
      </c>
      <c r="K195" s="37">
        <v>83.024000000000001</v>
      </c>
      <c r="L195" s="37">
        <v>83.194999999999993</v>
      </c>
      <c r="M195" s="37">
        <v>82.902000000000001</v>
      </c>
      <c r="N195" s="37">
        <v>80.61</v>
      </c>
      <c r="O195" s="37">
        <v>85.22</v>
      </c>
      <c r="P195" s="37">
        <v>84.537000000000006</v>
      </c>
      <c r="Q195" s="37">
        <v>87.61</v>
      </c>
      <c r="S195" s="4">
        <f t="shared" si="234"/>
        <v>80.549849941472772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>
        <f t="shared" si="234"/>
        <v>85.189586236707612</v>
      </c>
      <c r="AG195" s="4">
        <f t="shared" si="234"/>
        <v>89.753368516231049</v>
      </c>
      <c r="AI195" s="4">
        <f t="shared" si="235"/>
        <v>-3.3498499414727689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-0.65258623670760585</v>
      </c>
      <c r="AW195" s="4">
        <f t="shared" si="235"/>
        <v>-2.1433685162310496</v>
      </c>
      <c r="AY195" s="2">
        <f t="shared" ref="AY195:BM211" si="242">IF(OR($B195 &lt; C$230, $B195 &gt; C$233), #N/A, ((1-FG195)*DK195) + (FG195 - FW195)*EA195 + (FW195*EQ195))</f>
        <v>80.549849941472772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>
        <f t="shared" si="242"/>
        <v>85.189577153191024</v>
      </c>
      <c r="BM195" s="2">
        <f t="shared" si="242"/>
        <v>89.7520254110552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77.2</v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>
        <f t="shared" si="210"/>
        <v>84.537000000000006</v>
      </c>
      <c r="DI195" s="2" t="str">
        <f t="shared" si="211"/>
        <v/>
      </c>
      <c r="DK195" s="2">
        <f t="shared" si="236"/>
        <v>114.08934993252365</v>
      </c>
      <c r="DL195" s="2">
        <f t="shared" si="236"/>
        <v>107.13979588394065</v>
      </c>
      <c r="DM195" s="2">
        <f t="shared" si="236"/>
        <v>112.39991088180112</v>
      </c>
      <c r="DN195" s="2">
        <f t="shared" si="236"/>
        <v>118.34589587242026</v>
      </c>
      <c r="DO195" s="2">
        <f t="shared" si="236"/>
        <v>102.96289473684212</v>
      </c>
      <c r="DP195" s="2">
        <f t="shared" si="236"/>
        <v>118.47665225954701</v>
      </c>
      <c r="DQ195" s="2">
        <f t="shared" si="236"/>
        <v>116.51463963963961</v>
      </c>
      <c r="DR195" s="2">
        <f t="shared" si="236"/>
        <v>116.52497469635628</v>
      </c>
      <c r="DS195" s="2">
        <f t="shared" si="236"/>
        <v>122.17051526425213</v>
      </c>
      <c r="DT195" s="2">
        <f t="shared" si="236"/>
        <v>119.32762541488857</v>
      </c>
      <c r="DU195" s="2">
        <f t="shared" si="236"/>
        <v>112.26183508771931</v>
      </c>
      <c r="DV195" s="2">
        <f t="shared" si="236"/>
        <v>119.60448309443051</v>
      </c>
      <c r="DW195" s="2">
        <f t="shared" si="236"/>
        <v>121.62447795163584</v>
      </c>
      <c r="DX195" s="2">
        <f t="shared" si="236"/>
        <v>116.34700331910859</v>
      </c>
      <c r="DY195" s="2">
        <f t="shared" si="236"/>
        <v>114.12595209447416</v>
      </c>
      <c r="EA195" s="2">
        <f t="shared" si="240"/>
        <v>80.917255038572804</v>
      </c>
      <c r="EB195" s="2">
        <f t="shared" si="240"/>
        <v>81.985500515995881</v>
      </c>
      <c r="EC195" s="2">
        <f t="shared" si="240"/>
        <v>79.056621602082117</v>
      </c>
      <c r="ED195" s="2">
        <f t="shared" si="240"/>
        <v>75.935914846199054</v>
      </c>
      <c r="EE195" s="2">
        <f t="shared" si="240"/>
        <v>79.644603296436941</v>
      </c>
      <c r="EF195" s="2">
        <f t="shared" si="239"/>
        <v>81.965429360350029</v>
      </c>
      <c r="EG195" s="2">
        <f t="shared" si="239"/>
        <v>79.269515697034777</v>
      </c>
      <c r="EH195" s="2">
        <f t="shared" si="239"/>
        <v>84.357768026826548</v>
      </c>
      <c r="EI195" s="2">
        <f t="shared" si="239"/>
        <v>83.834435615666379</v>
      </c>
      <c r="EJ195" s="2">
        <f t="shared" si="239"/>
        <v>82.840034824592934</v>
      </c>
      <c r="EK195" s="2">
        <f t="shared" si="239"/>
        <v>81.134783582766417</v>
      </c>
      <c r="EL195" s="2">
        <f t="shared" si="179"/>
        <v>82.456539154805782</v>
      </c>
      <c r="EM195" s="2">
        <f t="shared" si="179"/>
        <v>83.163529024321889</v>
      </c>
      <c r="EN195" s="2">
        <f t="shared" si="179"/>
        <v>86.082303418123999</v>
      </c>
      <c r="EO195" s="2">
        <f t="shared" si="179"/>
        <v>92.556490918097765</v>
      </c>
      <c r="EQ195" s="2">
        <f t="shared" si="237"/>
        <v>80.503713395430424</v>
      </c>
      <c r="ER195" s="2">
        <f t="shared" si="237"/>
        <v>79.725590071850874</v>
      </c>
      <c r="ES195" s="2">
        <f t="shared" si="237"/>
        <v>80.681059001945741</v>
      </c>
      <c r="ET195" s="2">
        <f t="shared" si="237"/>
        <v>79.048906661873957</v>
      </c>
      <c r="EU195" s="2">
        <f t="shared" si="237"/>
        <v>81.196392851021699</v>
      </c>
      <c r="EV195" s="2">
        <f t="shared" si="237"/>
        <v>80.86700308529683</v>
      </c>
      <c r="EW195" s="2">
        <f t="shared" si="237"/>
        <v>80.632914359678637</v>
      </c>
      <c r="EX195" s="2">
        <f t="shared" si="237"/>
        <v>82.790297494795169</v>
      </c>
      <c r="EY195" s="2">
        <f t="shared" si="237"/>
        <v>82.813740398931515</v>
      </c>
      <c r="EZ195" s="2">
        <f t="shared" si="237"/>
        <v>82.594286321337819</v>
      </c>
      <c r="FA195" s="2">
        <f t="shared" si="237"/>
        <v>81.43895183474126</v>
      </c>
      <c r="FB195" s="2">
        <f t="shared" si="237"/>
        <v>82.23941692344431</v>
      </c>
      <c r="FC195" s="2">
        <f t="shared" si="237"/>
        <v>84.25021055666771</v>
      </c>
      <c r="FD195" s="2">
        <f t="shared" si="237"/>
        <v>85.04422855545296</v>
      </c>
      <c r="FE195" s="2">
        <f t="shared" si="237"/>
        <v>89.291149221020433</v>
      </c>
      <c r="FG195" s="2">
        <f t="shared" si="238"/>
        <v>0.99999289405085412</v>
      </c>
      <c r="FH195" s="2">
        <f t="shared" si="238"/>
        <v>0.99999318468204446</v>
      </c>
      <c r="FI195" s="2">
        <f t="shared" si="238"/>
        <v>0.9999925094563844</v>
      </c>
      <c r="FJ195" s="2">
        <f t="shared" si="238"/>
        <v>0.99999188053943444</v>
      </c>
      <c r="FK195" s="2">
        <f t="shared" si="238"/>
        <v>0.99999214603197106</v>
      </c>
      <c r="FL195" s="2">
        <f t="shared" si="238"/>
        <v>0.99999191266762211</v>
      </c>
      <c r="FM195" s="2">
        <f t="shared" si="238"/>
        <v>0.99999074401640387</v>
      </c>
      <c r="FN195" s="2">
        <f t="shared" si="238"/>
        <v>0.99999151282141263</v>
      </c>
      <c r="FO195" s="2">
        <f t="shared" si="238"/>
        <v>0.99999096857904723</v>
      </c>
      <c r="FP195" s="2">
        <f t="shared" si="238"/>
        <v>0.99999130508602851</v>
      </c>
      <c r="FQ195" s="2">
        <f t="shared" si="238"/>
        <v>0.99999205781319345</v>
      </c>
      <c r="FR195" s="2">
        <f t="shared" si="238"/>
        <v>0.99999106364185186</v>
      </c>
      <c r="FS195" s="2">
        <f t="shared" si="238"/>
        <v>0.99999093378939008</v>
      </c>
      <c r="FT195" s="2">
        <f t="shared" si="238"/>
        <v>0.99999065172516621</v>
      </c>
      <c r="FU195" s="2">
        <f t="shared" si="238"/>
        <v>0.99999001907804586</v>
      </c>
      <c r="FW195" s="2">
        <f t="shared" ref="FW195:GK211" si="244">POWER(10,($B195-C$232)/C$229)/(1+POWER(10,($B195-C$232)/C$229))</f>
        <v>0.88900555099074408</v>
      </c>
      <c r="FX195" s="2">
        <f t="shared" si="244"/>
        <v>0.9382762357119494</v>
      </c>
      <c r="FY195" s="2">
        <f t="shared" si="244"/>
        <v>0.90718918354212574</v>
      </c>
      <c r="FZ195" s="2">
        <f t="shared" si="244"/>
        <v>0.99235608871076042</v>
      </c>
      <c r="GA195" s="2">
        <f t="shared" si="244"/>
        <v>0.90082818996865077</v>
      </c>
      <c r="GB195" s="2">
        <f t="shared" si="244"/>
        <v>0.91353284091343612</v>
      </c>
      <c r="GC195" s="2">
        <f t="shared" si="244"/>
        <v>0.90811194598362421</v>
      </c>
      <c r="GD195" s="2">
        <f t="shared" si="244"/>
        <v>0.90833230344803617</v>
      </c>
      <c r="GE195" s="2">
        <f t="shared" si="244"/>
        <v>0.92321905014335126</v>
      </c>
      <c r="GF195" s="2">
        <f t="shared" si="244"/>
        <v>0.91647416914098356</v>
      </c>
      <c r="GG195" s="2">
        <f t="shared" si="244"/>
        <v>0.91803940533697304</v>
      </c>
      <c r="GH195" s="2">
        <f t="shared" si="244"/>
        <v>0.9050925716914362</v>
      </c>
      <c r="GI195" s="2">
        <f t="shared" si="244"/>
        <v>0.89169683985022563</v>
      </c>
      <c r="GJ195" s="2">
        <f t="shared" si="244"/>
        <v>0.86025509313233361</v>
      </c>
      <c r="GK195" s="2">
        <f t="shared" si="244"/>
        <v>0.85892413423731762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0</v>
      </c>
      <c r="HD195" s="86">
        <f t="shared" si="181"/>
        <v>0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3.1757938565321424E-16</v>
      </c>
      <c r="HT195" s="86">
        <f t="shared" si="246"/>
        <v>6.5409426518645984E-20</v>
      </c>
      <c r="HU195" s="86">
        <f t="shared" si="246"/>
        <v>2.2593604147969204E-19</v>
      </c>
      <c r="HV195" s="86">
        <f t="shared" si="246"/>
        <v>1.5121332312394388E-23</v>
      </c>
      <c r="HW195" s="86">
        <f t="shared" si="246"/>
        <v>9.6321073257223758E-23</v>
      </c>
      <c r="HX195" s="86">
        <f t="shared" si="246"/>
        <v>1.7761636275323782E-23</v>
      </c>
      <c r="HY195" s="86">
        <f t="shared" si="246"/>
        <v>1.6081640055552832E-23</v>
      </c>
      <c r="HZ195" s="86">
        <f t="shared" si="246"/>
        <v>7.2546050888646012E-23</v>
      </c>
      <c r="IA195" s="86">
        <f t="shared" si="246"/>
        <v>5.0273888354564111E-24</v>
      </c>
      <c r="IB195" s="86">
        <f t="shared" si="246"/>
        <v>1.5268493245683497E-25</v>
      </c>
      <c r="IC195" s="86">
        <f t="shared" si="246"/>
        <v>6.4486853869258394E-24</v>
      </c>
      <c r="ID195" s="86">
        <f t="shared" si="246"/>
        <v>2.1774274955005152E-22</v>
      </c>
      <c r="IE195" s="86">
        <f t="shared" si="246"/>
        <v>1.9452222098139302E-21</v>
      </c>
      <c r="IF195" s="86">
        <f t="shared" si="246"/>
        <v>1.0679263330837388E-33</v>
      </c>
      <c r="IG195" s="86">
        <f t="shared" si="246"/>
        <v>2.9451975962547207E-25</v>
      </c>
      <c r="II195" s="86">
        <f t="shared" ref="II195:IW211" si="247" xml:space="preserve"> _xlfn.NORM.DIST($B195, C$10, ABS(C$14), TRUE) * _xlfn.NORM.DIST(($B195 - C$10)*C$18, 0, ABS(C$14), TRUE) * 2</f>
        <v>6.1394453506272671E-3</v>
      </c>
      <c r="IJ195" s="86">
        <f t="shared" si="247"/>
        <v>1.8218111841964302E-4</v>
      </c>
      <c r="IK195" s="86">
        <f t="shared" si="247"/>
        <v>1.4064510466156592E-3</v>
      </c>
      <c r="IL195" s="86">
        <f t="shared" si="247"/>
        <v>1.6326843685673852E-14</v>
      </c>
      <c r="IM195" s="86">
        <f t="shared" si="247"/>
        <v>6.8671973248121839E-4</v>
      </c>
      <c r="IN195" s="86">
        <f t="shared" si="247"/>
        <v>3.0847479099395018E-4</v>
      </c>
      <c r="IO195" s="86">
        <f t="shared" si="247"/>
        <v>3.3744726966100045E-4</v>
      </c>
      <c r="IP195" s="86">
        <f t="shared" si="247"/>
        <v>5.5388493475326366E-4</v>
      </c>
      <c r="IQ195" s="86">
        <f t="shared" si="247"/>
        <v>1.0994968300441941E-4</v>
      </c>
      <c r="IR195" s="86">
        <f t="shared" si="247"/>
        <v>1.3076876243143775E-4</v>
      </c>
      <c r="IS195" s="86">
        <f t="shared" si="247"/>
        <v>1.4878581057772305E-4</v>
      </c>
      <c r="IT195" s="86">
        <f t="shared" si="247"/>
        <v>4.9409158192105637E-4</v>
      </c>
      <c r="IU195" s="86">
        <f t="shared" si="247"/>
        <v>1.3093945004229205E-3</v>
      </c>
      <c r="IV195" s="86">
        <f t="shared" si="247"/>
        <v>6.6610250364387601E-3</v>
      </c>
      <c r="IW195" s="86">
        <f t="shared" si="247"/>
        <v>4.0109775834727267E-2</v>
      </c>
      <c r="IY195" s="86">
        <f t="shared" ref="IY195:JM211" si="248">GM195+HC195+HS195+II195</f>
        <v>6.1394453506275846E-3</v>
      </c>
      <c r="IZ195" s="86">
        <f t="shared" si="248"/>
        <v>1.8218111841964308E-4</v>
      </c>
      <c r="JA195" s="86">
        <f t="shared" si="248"/>
        <v>1.4064510466156594E-3</v>
      </c>
      <c r="JB195" s="86">
        <f t="shared" si="248"/>
        <v>1.6326843700795183E-14</v>
      </c>
      <c r="JC195" s="86">
        <f t="shared" si="248"/>
        <v>6.8671973248121839E-4</v>
      </c>
      <c r="JD195" s="86">
        <f t="shared" si="248"/>
        <v>3.0847479099395018E-4</v>
      </c>
      <c r="JE195" s="86">
        <f t="shared" si="248"/>
        <v>3.3744726966100045E-4</v>
      </c>
      <c r="JF195" s="86">
        <f t="shared" si="248"/>
        <v>5.5388493475326366E-4</v>
      </c>
      <c r="JG195" s="86">
        <f t="shared" si="248"/>
        <v>1.0994968300441941E-4</v>
      </c>
      <c r="JH195" s="86">
        <f t="shared" si="248"/>
        <v>1.3076876243143775E-4</v>
      </c>
      <c r="JI195" s="86">
        <f t="shared" si="248"/>
        <v>1.4878581057772305E-4</v>
      </c>
      <c r="JJ195" s="86">
        <f t="shared" si="248"/>
        <v>4.9409158192105637E-4</v>
      </c>
      <c r="JK195" s="86">
        <f t="shared" si="248"/>
        <v>1.3093945004229205E-3</v>
      </c>
      <c r="JL195" s="86">
        <f t="shared" si="248"/>
        <v>6.6610250364387601E-3</v>
      </c>
      <c r="JM195" s="86">
        <f t="shared" si="248"/>
        <v>4.0109775834727267E-2</v>
      </c>
    </row>
    <row r="196" spans="2:273" x14ac:dyDescent="0.25">
      <c r="B196" s="2">
        <v>169</v>
      </c>
      <c r="C196" s="37">
        <v>81.221999999999994</v>
      </c>
      <c r="D196" s="37">
        <v>80.849999999999994</v>
      </c>
      <c r="E196" s="37">
        <v>79.424999999999997</v>
      </c>
      <c r="F196" s="37">
        <v>79.674999999999997</v>
      </c>
      <c r="G196" s="37">
        <v>81.599999999999994</v>
      </c>
      <c r="H196" s="37">
        <v>81.424999999999997</v>
      </c>
      <c r="I196" s="37">
        <v>83.474999999999994</v>
      </c>
      <c r="J196" s="37">
        <v>83.9</v>
      </c>
      <c r="K196" s="37">
        <v>83.78</v>
      </c>
      <c r="L196" s="37">
        <v>82.340999999999994</v>
      </c>
      <c r="M196" s="37">
        <v>84.853999999999999</v>
      </c>
      <c r="N196" s="37">
        <v>83.146000000000001</v>
      </c>
      <c r="O196" s="37">
        <v>83.706999999999994</v>
      </c>
      <c r="P196" s="37">
        <v>84.828999999999994</v>
      </c>
      <c r="Q196" s="37">
        <v>88.39</v>
      </c>
      <c r="S196" s="4">
        <f t="shared" si="234"/>
        <v>80.430809182091579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>
        <f t="shared" si="234"/>
        <v>85.067847271413825</v>
      </c>
      <c r="AG196" s="4">
        <f t="shared" si="234"/>
        <v>89.65020265134801</v>
      </c>
      <c r="AI196" s="4">
        <f t="shared" si="235"/>
        <v>0.79119081790841506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-0.23884727141383166</v>
      </c>
      <c r="AW196" s="4">
        <f t="shared" si="235"/>
        <v>-1.2602026513480098</v>
      </c>
      <c r="AY196" s="2">
        <f t="shared" si="242"/>
        <v>80.430809182091579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>
        <f t="shared" si="242"/>
        <v>85.067845022028635</v>
      </c>
      <c r="BM196" s="2">
        <f t="shared" si="242"/>
        <v>89.649701456271288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81.221999999999994</v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>
        <f t="shared" si="210"/>
        <v>84.828999999999994</v>
      </c>
      <c r="DI196" s="2" t="str">
        <f t="shared" si="211"/>
        <v/>
      </c>
      <c r="DK196" s="2">
        <f t="shared" si="236"/>
        <v>114.18488798920382</v>
      </c>
      <c r="DL196" s="2">
        <f t="shared" si="236"/>
        <v>107.17751349527668</v>
      </c>
      <c r="DM196" s="2">
        <f t="shared" si="236"/>
        <v>112.48033536585365</v>
      </c>
      <c r="DN196" s="2">
        <f t="shared" si="236"/>
        <v>118.45828330206379</v>
      </c>
      <c r="DO196" s="2">
        <f t="shared" si="236"/>
        <v>102.98919028340083</v>
      </c>
      <c r="DP196" s="2">
        <f t="shared" si="236"/>
        <v>118.61316883685306</v>
      </c>
      <c r="DQ196" s="2">
        <f t="shared" si="236"/>
        <v>116.63198198198195</v>
      </c>
      <c r="DR196" s="2">
        <f t="shared" si="236"/>
        <v>116.63613360323887</v>
      </c>
      <c r="DS196" s="2">
        <f t="shared" si="236"/>
        <v>122.30267272130433</v>
      </c>
      <c r="DT196" s="2">
        <f t="shared" si="236"/>
        <v>119.42724039829302</v>
      </c>
      <c r="DU196" s="2">
        <f t="shared" si="236"/>
        <v>112.32357375168691</v>
      </c>
      <c r="DV196" s="2">
        <f t="shared" si="236"/>
        <v>119.72503479592957</v>
      </c>
      <c r="DW196" s="2">
        <f t="shared" si="236"/>
        <v>121.74757183499288</v>
      </c>
      <c r="DX196" s="2">
        <f t="shared" si="236"/>
        <v>116.44453437648176</v>
      </c>
      <c r="DY196" s="2">
        <f t="shared" si="236"/>
        <v>114.21932542335117</v>
      </c>
      <c r="EA196" s="2">
        <f t="shared" si="240"/>
        <v>80.807199059787848</v>
      </c>
      <c r="EB196" s="2">
        <f t="shared" si="240"/>
        <v>81.868421052631589</v>
      </c>
      <c r="EC196" s="2">
        <f t="shared" si="240"/>
        <v>78.908703007518781</v>
      </c>
      <c r="ED196" s="2">
        <f t="shared" si="240"/>
        <v>75.754770768025068</v>
      </c>
      <c r="EE196" s="2">
        <f t="shared" si="240"/>
        <v>79.516059222751878</v>
      </c>
      <c r="EF196" s="2">
        <f t="shared" si="239"/>
        <v>81.866165602444497</v>
      </c>
      <c r="EG196" s="2">
        <f t="shared" si="239"/>
        <v>79.114797664108323</v>
      </c>
      <c r="EH196" s="2">
        <f t="shared" si="239"/>
        <v>84.269632125797074</v>
      </c>
      <c r="EI196" s="2">
        <f t="shared" si="239"/>
        <v>83.722129050436735</v>
      </c>
      <c r="EJ196" s="2">
        <f t="shared" si="239"/>
        <v>82.714500282500367</v>
      </c>
      <c r="EK196" s="2">
        <f t="shared" si="239"/>
        <v>80.986160997732398</v>
      </c>
      <c r="EL196" s="2">
        <f t="shared" si="179"/>
        <v>82.32359588707719</v>
      </c>
      <c r="EM196" s="2">
        <f t="shared" si="179"/>
        <v>83.02792130422597</v>
      </c>
      <c r="EN196" s="2">
        <f t="shared" si="179"/>
        <v>85.984579252782183</v>
      </c>
      <c r="EO196" s="2">
        <f t="shared" si="179"/>
        <v>92.528810931307817</v>
      </c>
      <c r="EQ196" s="2">
        <f t="shared" si="237"/>
        <v>80.387709961989884</v>
      </c>
      <c r="ER196" s="2">
        <f t="shared" si="237"/>
        <v>79.57861272009518</v>
      </c>
      <c r="ES196" s="2">
        <f t="shared" si="237"/>
        <v>80.55601465033763</v>
      </c>
      <c r="ET196" s="2">
        <f t="shared" si="237"/>
        <v>78.908396537263357</v>
      </c>
      <c r="EU196" s="2">
        <f t="shared" si="237"/>
        <v>81.090134352802281</v>
      </c>
      <c r="EV196" s="2">
        <f t="shared" si="237"/>
        <v>80.752207189043716</v>
      </c>
      <c r="EW196" s="2">
        <f t="shared" si="237"/>
        <v>80.497835518655052</v>
      </c>
      <c r="EX196" s="2">
        <f t="shared" si="237"/>
        <v>82.679676708231909</v>
      </c>
      <c r="EY196" s="2">
        <f t="shared" si="237"/>
        <v>82.686746585708974</v>
      </c>
      <c r="EZ196" s="2">
        <f t="shared" si="237"/>
        <v>82.46524852345307</v>
      </c>
      <c r="FA196" s="2">
        <f t="shared" si="237"/>
        <v>81.294683078141475</v>
      </c>
      <c r="FB196" s="2">
        <f t="shared" si="237"/>
        <v>82.103362539653702</v>
      </c>
      <c r="FC196" s="2">
        <f t="shared" si="237"/>
        <v>84.130370004166366</v>
      </c>
      <c r="FD196" s="2">
        <f t="shared" si="237"/>
        <v>84.931730463843536</v>
      </c>
      <c r="FE196" s="2">
        <f t="shared" si="237"/>
        <v>89.218197637032745</v>
      </c>
      <c r="FG196" s="2">
        <f t="shared" si="238"/>
        <v>0.99999351929330305</v>
      </c>
      <c r="FH196" s="2">
        <f t="shared" si="238"/>
        <v>0.99999378435242359</v>
      </c>
      <c r="FI196" s="2">
        <f t="shared" si="238"/>
        <v>0.99999316853852738</v>
      </c>
      <c r="FJ196" s="2">
        <f t="shared" si="238"/>
        <v>0.9999925949586641</v>
      </c>
      <c r="FK196" s="2">
        <f t="shared" si="238"/>
        <v>0.99999283709107567</v>
      </c>
      <c r="FL196" s="2">
        <f t="shared" si="238"/>
        <v>0.99999262425996127</v>
      </c>
      <c r="FM196" s="2">
        <f t="shared" si="238"/>
        <v>0.99999155843575638</v>
      </c>
      <c r="FN196" s="2">
        <f t="shared" si="238"/>
        <v>0.99999225959535243</v>
      </c>
      <c r="FO196" s="2">
        <f t="shared" si="238"/>
        <v>0.99999176323965078</v>
      </c>
      <c r="FP196" s="2">
        <f t="shared" si="238"/>
        <v>0.99999207013814395</v>
      </c>
      <c r="FQ196" s="2">
        <f t="shared" si="238"/>
        <v>0.99999275663448239</v>
      </c>
      <c r="FR196" s="2">
        <f t="shared" si="238"/>
        <v>0.99999184993809609</v>
      </c>
      <c r="FS196" s="2">
        <f t="shared" si="238"/>
        <v>0.99999173151105591</v>
      </c>
      <c r="FT196" s="2">
        <f t="shared" si="238"/>
        <v>0.99999147426500945</v>
      </c>
      <c r="FU196" s="2">
        <f t="shared" si="238"/>
        <v>0.99999089728299684</v>
      </c>
      <c r="FW196" s="2">
        <f t="shared" si="244"/>
        <v>0.89777348371001853</v>
      </c>
      <c r="FX196" s="2">
        <f t="shared" si="244"/>
        <v>0.94339986131306597</v>
      </c>
      <c r="FY196" s="2">
        <f t="shared" si="244"/>
        <v>0.9146586020105969</v>
      </c>
      <c r="FZ196" s="2">
        <f t="shared" si="244"/>
        <v>0.99302397810699705</v>
      </c>
      <c r="GA196" s="2">
        <f t="shared" si="244"/>
        <v>0.90875805301928303</v>
      </c>
      <c r="GB196" s="2">
        <f t="shared" si="244"/>
        <v>0.92053644118181965</v>
      </c>
      <c r="GC196" s="2">
        <f t="shared" si="244"/>
        <v>0.91551401664944854</v>
      </c>
      <c r="GD196" s="2">
        <f t="shared" si="244"/>
        <v>0.91571827061424016</v>
      </c>
      <c r="GE196" s="2">
        <f t="shared" si="244"/>
        <v>0.92949864196107068</v>
      </c>
      <c r="GF196" s="2">
        <f t="shared" si="244"/>
        <v>0.92325954305099456</v>
      </c>
      <c r="GG196" s="2">
        <f t="shared" si="244"/>
        <v>0.92470807068219874</v>
      </c>
      <c r="GH196" s="2">
        <f t="shared" si="244"/>
        <v>0.9127144906373339</v>
      </c>
      <c r="GI196" s="2">
        <f t="shared" si="244"/>
        <v>0.90027602396273898</v>
      </c>
      <c r="GJ196" s="2">
        <f t="shared" si="244"/>
        <v>0.8709645049629301</v>
      </c>
      <c r="GK196" s="2">
        <f t="shared" si="244"/>
        <v>0.86972009767214109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0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8.4044511109198172E-17</v>
      </c>
      <c r="HT196" s="86">
        <f t="shared" si="246"/>
        <v>1.391791016049112E-20</v>
      </c>
      <c r="HU196" s="86">
        <f t="shared" si="246"/>
        <v>4.7770976638164779E-20</v>
      </c>
      <c r="HV196" s="86">
        <f t="shared" si="246"/>
        <v>2.1716362734030391E-24</v>
      </c>
      <c r="HW196" s="86">
        <f t="shared" si="246"/>
        <v>1.5021309672133463E-23</v>
      </c>
      <c r="HX196" s="86">
        <f t="shared" si="246"/>
        <v>2.7123829785866455E-24</v>
      </c>
      <c r="HY196" s="86">
        <f t="shared" si="246"/>
        <v>2.3490072221599735E-24</v>
      </c>
      <c r="HZ196" s="86">
        <f t="shared" si="246"/>
        <v>1.1715744379478856E-23</v>
      </c>
      <c r="IA196" s="86">
        <f t="shared" si="246"/>
        <v>7.2754807350587481E-25</v>
      </c>
      <c r="IB196" s="86">
        <f t="shared" si="246"/>
        <v>1.9663656362320957E-26</v>
      </c>
      <c r="IC196" s="86">
        <f t="shared" si="246"/>
        <v>9.2023784346511879E-25</v>
      </c>
      <c r="ID196" s="86">
        <f t="shared" si="246"/>
        <v>3.421487245519315E-23</v>
      </c>
      <c r="IE196" s="86">
        <f t="shared" si="246"/>
        <v>3.2641484247935631E-22</v>
      </c>
      <c r="IF196" s="86">
        <f t="shared" si="246"/>
        <v>4.449872519393705E-35</v>
      </c>
      <c r="IG196" s="86">
        <f t="shared" si="246"/>
        <v>2.8728768799931666E-26</v>
      </c>
      <c r="II196" s="86">
        <f t="shared" si="247"/>
        <v>4.2158545590214487E-3</v>
      </c>
      <c r="IJ196" s="86">
        <f t="shared" si="247"/>
        <v>1.091985941899128E-4</v>
      </c>
      <c r="IK196" s="86">
        <f t="shared" si="247"/>
        <v>8.9267729285128384E-4</v>
      </c>
      <c r="IL196" s="86">
        <f t="shared" si="247"/>
        <v>5.2000697329795688E-15</v>
      </c>
      <c r="IM196" s="86">
        <f t="shared" si="247"/>
        <v>4.0541136636397735E-4</v>
      </c>
      <c r="IN196" s="86">
        <f t="shared" si="247"/>
        <v>1.7751622022177754E-4</v>
      </c>
      <c r="IO196" s="86">
        <f t="shared" si="247"/>
        <v>1.9236258763961415E-4</v>
      </c>
      <c r="IP196" s="86">
        <f t="shared" si="247"/>
        <v>3.2824311092996056E-4</v>
      </c>
      <c r="IQ196" s="86">
        <f t="shared" si="247"/>
        <v>6.0526075855387309E-5</v>
      </c>
      <c r="IR196" s="86">
        <f t="shared" si="247"/>
        <v>7.1247918927235511E-5</v>
      </c>
      <c r="IS196" s="86">
        <f t="shared" si="247"/>
        <v>8.227036431465571E-5</v>
      </c>
      <c r="IT196" s="86">
        <f t="shared" si="247"/>
        <v>2.8759029332105007E-4</v>
      </c>
      <c r="IU196" s="86">
        <f t="shared" si="247"/>
        <v>7.9559355429061963E-4</v>
      </c>
      <c r="IV196" s="86">
        <f t="shared" si="247"/>
        <v>4.3604189776836645E-3</v>
      </c>
      <c r="IW196" s="86">
        <f t="shared" si="247"/>
        <v>3.0986115023197286E-2</v>
      </c>
      <c r="IY196" s="86">
        <f t="shared" si="248"/>
        <v>4.2158545590215328E-3</v>
      </c>
      <c r="IZ196" s="86">
        <f t="shared" si="248"/>
        <v>1.0919859418991282E-4</v>
      </c>
      <c r="JA196" s="86">
        <f t="shared" si="248"/>
        <v>8.9267729285128384E-4</v>
      </c>
      <c r="JB196" s="86">
        <f t="shared" si="248"/>
        <v>5.2000697351512051E-15</v>
      </c>
      <c r="JC196" s="86">
        <f t="shared" si="248"/>
        <v>4.0541136636397735E-4</v>
      </c>
      <c r="JD196" s="86">
        <f t="shared" si="248"/>
        <v>1.7751622022177754E-4</v>
      </c>
      <c r="JE196" s="86">
        <f t="shared" si="248"/>
        <v>1.9236258763961415E-4</v>
      </c>
      <c r="JF196" s="86">
        <f t="shared" si="248"/>
        <v>3.2824311092996056E-4</v>
      </c>
      <c r="JG196" s="86">
        <f t="shared" si="248"/>
        <v>6.0526075855387309E-5</v>
      </c>
      <c r="JH196" s="86">
        <f t="shared" si="248"/>
        <v>7.1247918927235511E-5</v>
      </c>
      <c r="JI196" s="86">
        <f t="shared" si="248"/>
        <v>8.227036431465571E-5</v>
      </c>
      <c r="JJ196" s="86">
        <f t="shared" si="248"/>
        <v>2.8759029332105007E-4</v>
      </c>
      <c r="JK196" s="86">
        <f t="shared" si="248"/>
        <v>7.9559355429061963E-4</v>
      </c>
      <c r="JL196" s="86">
        <f t="shared" si="248"/>
        <v>4.3604189776836645E-3</v>
      </c>
      <c r="JM196" s="86">
        <f t="shared" si="248"/>
        <v>3.0986115023197286E-2</v>
      </c>
    </row>
    <row r="197" spans="2:273" x14ac:dyDescent="0.25">
      <c r="B197" s="2">
        <v>170</v>
      </c>
      <c r="C197" s="37">
        <v>80.843999999999994</v>
      </c>
      <c r="D197" s="37">
        <v>79.2</v>
      </c>
      <c r="E197" s="37">
        <v>81</v>
      </c>
      <c r="F197" s="37">
        <v>78.875</v>
      </c>
      <c r="G197" s="37">
        <v>78.275000000000006</v>
      </c>
      <c r="H197" s="37">
        <v>80</v>
      </c>
      <c r="I197" s="37">
        <v>82.025000000000006</v>
      </c>
      <c r="J197" s="37">
        <v>83.3</v>
      </c>
      <c r="K197" s="37">
        <v>86.950999999999993</v>
      </c>
      <c r="L197" s="37">
        <v>84.244</v>
      </c>
      <c r="M197" s="37">
        <v>80.512</v>
      </c>
      <c r="N197" s="37">
        <v>81.756</v>
      </c>
      <c r="O197" s="37">
        <v>81.512</v>
      </c>
      <c r="P197" s="37">
        <v>84.22</v>
      </c>
      <c r="Q197" s="37">
        <v>90.634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80.311929201482158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>
        <f t="shared" si="249"/>
        <v>84.946553847366246</v>
      </c>
      <c r="AG197" s="4">
        <f t="shared" si="249"/>
        <v>89.548964653876425</v>
      </c>
      <c r="AI197" s="4">
        <f t="shared" ref="AI197:AW213" si="250">IF(OR($B197 &lt; C$230, $B197 &gt; C$233), 0, C197-S197)</f>
        <v>0.5320707985178359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-0.7265538473662474</v>
      </c>
      <c r="AW197" s="4">
        <f t="shared" si="250"/>
        <v>1.0850353461235756</v>
      </c>
      <c r="AY197" s="2">
        <f t="shared" si="242"/>
        <v>80.311929201482158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>
        <f t="shared" si="242"/>
        <v>84.946553325672625</v>
      </c>
      <c r="BM197" s="2">
        <f t="shared" si="242"/>
        <v>89.548786031077967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80.843999999999994</v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>
        <f t="shared" si="210"/>
        <v>84.22</v>
      </c>
      <c r="DI197" s="2" t="str">
        <f t="shared" si="211"/>
        <v/>
      </c>
      <c r="DK197" s="2">
        <f t="shared" ref="DK197:DY213" si="251">BO$228*$B197+BO$229</f>
        <v>114.28042604588397</v>
      </c>
      <c r="DL197" s="2">
        <f t="shared" si="251"/>
        <v>107.21523110661272</v>
      </c>
      <c r="DM197" s="2">
        <f t="shared" si="251"/>
        <v>112.56075984990619</v>
      </c>
      <c r="DN197" s="2">
        <f t="shared" si="251"/>
        <v>118.57067073170731</v>
      </c>
      <c r="DO197" s="2">
        <f t="shared" si="251"/>
        <v>103.01548582995953</v>
      </c>
      <c r="DP197" s="2">
        <f t="shared" si="251"/>
        <v>118.7496854141591</v>
      </c>
      <c r="DQ197" s="2">
        <f t="shared" si="251"/>
        <v>116.74932432432431</v>
      </c>
      <c r="DR197" s="2">
        <f t="shared" si="251"/>
        <v>116.74729251012147</v>
      </c>
      <c r="DS197" s="2">
        <f t="shared" si="251"/>
        <v>122.43483017835652</v>
      </c>
      <c r="DT197" s="2">
        <f t="shared" si="251"/>
        <v>119.52685538169749</v>
      </c>
      <c r="DU197" s="2">
        <f t="shared" si="251"/>
        <v>112.38531241565452</v>
      </c>
      <c r="DV197" s="2">
        <f t="shared" si="251"/>
        <v>119.84558649742864</v>
      </c>
      <c r="DW197" s="2">
        <f t="shared" si="251"/>
        <v>121.87066571834993</v>
      </c>
      <c r="DX197" s="2">
        <f t="shared" si="251"/>
        <v>116.54206543385492</v>
      </c>
      <c r="DY197" s="2">
        <f t="shared" si="251"/>
        <v>114.31269875222817</v>
      </c>
      <c r="EA197" s="2">
        <f t="shared" si="240"/>
        <v>80.697143081002892</v>
      </c>
      <c r="EB197" s="2">
        <f t="shared" si="240"/>
        <v>81.751341589267298</v>
      </c>
      <c r="EC197" s="2">
        <f t="shared" si="240"/>
        <v>78.760784412955445</v>
      </c>
      <c r="ED197" s="2">
        <f t="shared" si="240"/>
        <v>75.573626689851096</v>
      </c>
      <c r="EE197" s="2">
        <f t="shared" si="240"/>
        <v>79.387515149066815</v>
      </c>
      <c r="EF197" s="2">
        <f t="shared" si="239"/>
        <v>81.766901844538978</v>
      </c>
      <c r="EG197" s="2">
        <f t="shared" si="239"/>
        <v>78.960079631181884</v>
      </c>
      <c r="EH197" s="2">
        <f t="shared" si="239"/>
        <v>84.181496224767599</v>
      </c>
      <c r="EI197" s="2">
        <f t="shared" si="239"/>
        <v>83.60982248520709</v>
      </c>
      <c r="EJ197" s="2">
        <f t="shared" si="239"/>
        <v>82.588965740407815</v>
      </c>
      <c r="EK197" s="2">
        <f t="shared" si="239"/>
        <v>80.837538412698393</v>
      </c>
      <c r="EL197" s="2">
        <f t="shared" si="179"/>
        <v>82.190652619348597</v>
      </c>
      <c r="EM197" s="2">
        <f t="shared" si="179"/>
        <v>82.892313584130051</v>
      </c>
      <c r="EN197" s="2">
        <f t="shared" si="179"/>
        <v>85.886855087440367</v>
      </c>
      <c r="EO197" s="2">
        <f t="shared" si="179"/>
        <v>92.501130944517854</v>
      </c>
      <c r="EQ197" s="2">
        <f t="shared" ref="EQ197:FE213" si="252">CU$228*$B197+CU$229</f>
        <v>80.271706528549345</v>
      </c>
      <c r="ER197" s="2">
        <f t="shared" si="252"/>
        <v>79.431635368339499</v>
      </c>
      <c r="ES197" s="2">
        <f t="shared" si="252"/>
        <v>80.430970298729534</v>
      </c>
      <c r="ET197" s="2">
        <f t="shared" si="252"/>
        <v>78.767886412652757</v>
      </c>
      <c r="EU197" s="2">
        <f t="shared" si="252"/>
        <v>80.983875854582863</v>
      </c>
      <c r="EV197" s="2">
        <f t="shared" si="252"/>
        <v>80.637411292790588</v>
      </c>
      <c r="EW197" s="2">
        <f t="shared" si="252"/>
        <v>80.362756677631467</v>
      </c>
      <c r="EX197" s="2">
        <f t="shared" si="252"/>
        <v>82.569055921668635</v>
      </c>
      <c r="EY197" s="2">
        <f t="shared" si="252"/>
        <v>82.559752772486434</v>
      </c>
      <c r="EZ197" s="2">
        <f t="shared" si="252"/>
        <v>82.336210725568307</v>
      </c>
      <c r="FA197" s="2">
        <f t="shared" si="252"/>
        <v>81.150414321541689</v>
      </c>
      <c r="FB197" s="2">
        <f t="shared" si="252"/>
        <v>81.967308155863094</v>
      </c>
      <c r="FC197" s="2">
        <f t="shared" si="252"/>
        <v>84.010529451665008</v>
      </c>
      <c r="FD197" s="2">
        <f t="shared" si="252"/>
        <v>84.819232372234126</v>
      </c>
      <c r="FE197" s="2">
        <f t="shared" si="252"/>
        <v>89.145246053045042</v>
      </c>
      <c r="FG197" s="2">
        <f t="shared" ref="FG197:FU213" si="253">POWER(10,($B197-C$231)/C$229)/(1+POWER(10,($B197-C$231)/C$229))</f>
        <v>0.9999940895218753</v>
      </c>
      <c r="FH197" s="2">
        <f t="shared" si="253"/>
        <v>0.99999433125893633</v>
      </c>
      <c r="FI197" s="2">
        <f t="shared" si="253"/>
        <v>0.99999376962934328</v>
      </c>
      <c r="FJ197" s="2">
        <f t="shared" si="253"/>
        <v>0.99999324651763555</v>
      </c>
      <c r="FK197" s="2">
        <f t="shared" si="253"/>
        <v>0.99999346734530248</v>
      </c>
      <c r="FL197" s="2">
        <f t="shared" si="253"/>
        <v>0.99999327324077081</v>
      </c>
      <c r="FM197" s="2">
        <f t="shared" si="253"/>
        <v>0.99999230119619031</v>
      </c>
      <c r="FN197" s="2">
        <f t="shared" si="253"/>
        <v>0.99999294066225253</v>
      </c>
      <c r="FO197" s="2">
        <f t="shared" si="253"/>
        <v>0.99999248797983609</v>
      </c>
      <c r="FP197" s="2">
        <f t="shared" si="253"/>
        <v>0.99999276787498648</v>
      </c>
      <c r="FQ197" s="2">
        <f t="shared" si="253"/>
        <v>0.9999933939679243</v>
      </c>
      <c r="FR197" s="2">
        <f t="shared" si="253"/>
        <v>0.99999256704987194</v>
      </c>
      <c r="FS197" s="2">
        <f t="shared" si="253"/>
        <v>0.99999245904297152</v>
      </c>
      <c r="FT197" s="2">
        <f t="shared" si="253"/>
        <v>0.99999222443144209</v>
      </c>
      <c r="FU197" s="2">
        <f t="shared" si="253"/>
        <v>0.99999169821677636</v>
      </c>
      <c r="FW197" s="2">
        <f t="shared" si="244"/>
        <v>0.90592209474557595</v>
      </c>
      <c r="FX197" s="2">
        <f t="shared" si="244"/>
        <v>0.94812169574529948</v>
      </c>
      <c r="FY197" s="2">
        <f t="shared" si="244"/>
        <v>0.92157884629277576</v>
      </c>
      <c r="FZ197" s="2">
        <f t="shared" si="244"/>
        <v>0.99363388480538528</v>
      </c>
      <c r="GA197" s="2">
        <f t="shared" si="244"/>
        <v>0.91611288422256532</v>
      </c>
      <c r="GB197" s="2">
        <f t="shared" si="244"/>
        <v>0.92701808847291245</v>
      </c>
      <c r="GC197" s="2">
        <f t="shared" si="244"/>
        <v>0.92237078339973855</v>
      </c>
      <c r="GD197" s="2">
        <f t="shared" si="244"/>
        <v>0.9225598625806205</v>
      </c>
      <c r="GE197" s="2">
        <f t="shared" si="244"/>
        <v>0.93530064418621861</v>
      </c>
      <c r="GF197" s="2">
        <f t="shared" si="244"/>
        <v>0.92953607588983245</v>
      </c>
      <c r="GG197" s="2">
        <f t="shared" si="244"/>
        <v>0.93087499995381995</v>
      </c>
      <c r="GH197" s="2">
        <f t="shared" si="244"/>
        <v>0.919778554303608</v>
      </c>
      <c r="GI197" s="2">
        <f t="shared" si="244"/>
        <v>0.90824554158345483</v>
      </c>
      <c r="GJ197" s="2">
        <f t="shared" si="244"/>
        <v>0.88096675919428169</v>
      </c>
      <c r="GK197" s="2">
        <f t="shared" si="244"/>
        <v>0.87980550103189248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0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2.1694062759586144E-17</v>
      </c>
      <c r="HT197" s="86">
        <f t="shared" si="246"/>
        <v>2.8818708468959159E-21</v>
      </c>
      <c r="HU197" s="86">
        <f t="shared" si="246"/>
        <v>9.8190767114357073E-21</v>
      </c>
      <c r="HV197" s="86">
        <f t="shared" si="246"/>
        <v>3.0087489425391937E-25</v>
      </c>
      <c r="HW197" s="86">
        <f t="shared" si="246"/>
        <v>2.2639262164932241E-24</v>
      </c>
      <c r="HX197" s="86">
        <f t="shared" si="246"/>
        <v>4.0044184625906973E-25</v>
      </c>
      <c r="HY197" s="86">
        <f t="shared" si="246"/>
        <v>3.3120055199833447E-25</v>
      </c>
      <c r="HZ197" s="86">
        <f t="shared" si="246"/>
        <v>1.8311355642236019E-24</v>
      </c>
      <c r="IA197" s="86">
        <f t="shared" si="246"/>
        <v>1.0167637724961811E-25</v>
      </c>
      <c r="IB197" s="86">
        <f t="shared" si="246"/>
        <v>2.4408400520079834E-27</v>
      </c>
      <c r="IC197" s="86">
        <f t="shared" si="246"/>
        <v>1.2672960204531561E-25</v>
      </c>
      <c r="ID197" s="86">
        <f t="shared" si="246"/>
        <v>5.1943896075916481E-24</v>
      </c>
      <c r="IE197" s="86">
        <f t="shared" si="246"/>
        <v>5.2968490753249011E-23</v>
      </c>
      <c r="IF197" s="86">
        <f t="shared" si="246"/>
        <v>1.7353450122059738E-36</v>
      </c>
      <c r="IG197" s="86">
        <f t="shared" si="246"/>
        <v>2.6712114768492737E-27</v>
      </c>
      <c r="II197" s="86">
        <f t="shared" si="247"/>
        <v>2.8558266540410562E-3</v>
      </c>
      <c r="IJ197" s="86">
        <f t="shared" si="247"/>
        <v>6.4462213046429125E-5</v>
      </c>
      <c r="IK197" s="86">
        <f t="shared" si="247"/>
        <v>5.5780133794437129E-4</v>
      </c>
      <c r="IL197" s="86">
        <f t="shared" si="247"/>
        <v>1.6221249718533002E-15</v>
      </c>
      <c r="IM197" s="86">
        <f t="shared" si="247"/>
        <v>2.3484448890488178E-4</v>
      </c>
      <c r="IN197" s="86">
        <f t="shared" si="247"/>
        <v>1.0024706024177309E-4</v>
      </c>
      <c r="IO197" s="86">
        <f t="shared" si="247"/>
        <v>1.0751825560930068E-4</v>
      </c>
      <c r="IP197" s="86">
        <f t="shared" si="247"/>
        <v>1.9101933017504197E-4</v>
      </c>
      <c r="IQ197" s="86">
        <f t="shared" si="247"/>
        <v>3.2673473558520099E-5</v>
      </c>
      <c r="IR197" s="86">
        <f t="shared" si="247"/>
        <v>3.8026788866283425E-5</v>
      </c>
      <c r="IS197" s="86">
        <f t="shared" si="247"/>
        <v>4.4594236010955767E-5</v>
      </c>
      <c r="IT197" s="86">
        <f t="shared" si="247"/>
        <v>1.6421911679793852E-4</v>
      </c>
      <c r="IU197" s="86">
        <f t="shared" si="247"/>
        <v>4.7453480987272724E-4</v>
      </c>
      <c r="IV197" s="86">
        <f t="shared" si="247"/>
        <v>2.8049320152475415E-3</v>
      </c>
      <c r="IW197" s="86">
        <f t="shared" si="247"/>
        <v>2.3703752032262489E-2</v>
      </c>
      <c r="IY197" s="86">
        <f t="shared" si="248"/>
        <v>2.8558266540410779E-3</v>
      </c>
      <c r="IZ197" s="86">
        <f t="shared" si="248"/>
        <v>6.4462213046429125E-5</v>
      </c>
      <c r="JA197" s="86">
        <f t="shared" si="248"/>
        <v>5.5780133794437129E-4</v>
      </c>
      <c r="JB197" s="86">
        <f t="shared" si="248"/>
        <v>1.6221249721541751E-15</v>
      </c>
      <c r="JC197" s="86">
        <f t="shared" si="248"/>
        <v>2.3484448890488178E-4</v>
      </c>
      <c r="JD197" s="86">
        <f t="shared" si="248"/>
        <v>1.0024706024177309E-4</v>
      </c>
      <c r="JE197" s="86">
        <f t="shared" si="248"/>
        <v>1.0751825560930068E-4</v>
      </c>
      <c r="JF197" s="86">
        <f t="shared" si="248"/>
        <v>1.9101933017504197E-4</v>
      </c>
      <c r="JG197" s="86">
        <f t="shared" si="248"/>
        <v>3.2673473558520099E-5</v>
      </c>
      <c r="JH197" s="86">
        <f t="shared" si="248"/>
        <v>3.8026788866283425E-5</v>
      </c>
      <c r="JI197" s="86">
        <f t="shared" si="248"/>
        <v>4.4594236010955767E-5</v>
      </c>
      <c r="JJ197" s="86">
        <f t="shared" si="248"/>
        <v>1.6421911679793852E-4</v>
      </c>
      <c r="JK197" s="86">
        <f t="shared" si="248"/>
        <v>4.7453480987272724E-4</v>
      </c>
      <c r="JL197" s="86">
        <f t="shared" si="248"/>
        <v>2.8049320152475415E-3</v>
      </c>
      <c r="JM197" s="86">
        <f t="shared" si="248"/>
        <v>2.3703752032262489E-2</v>
      </c>
    </row>
    <row r="198" spans="2:273" x14ac:dyDescent="0.25">
      <c r="B198" s="2">
        <v>171</v>
      </c>
      <c r="C198" s="37">
        <v>80.911000000000001</v>
      </c>
      <c r="D198" s="37">
        <v>80.5</v>
      </c>
      <c r="E198" s="37">
        <v>81.924999999999997</v>
      </c>
      <c r="F198" s="37">
        <v>83.075000000000003</v>
      </c>
      <c r="G198" s="37">
        <v>82.5</v>
      </c>
      <c r="H198" s="37">
        <v>82.35</v>
      </c>
      <c r="I198" s="37">
        <v>81.174999999999997</v>
      </c>
      <c r="J198" s="37">
        <v>81.224999999999994</v>
      </c>
      <c r="K198" s="37">
        <v>82.512</v>
      </c>
      <c r="L198" s="37">
        <v>82.683000000000007</v>
      </c>
      <c r="M198" s="37">
        <v>80.512</v>
      </c>
      <c r="N198" s="37">
        <v>82.049000000000007</v>
      </c>
      <c r="O198" s="37">
        <v>81.438999999999993</v>
      </c>
      <c r="P198" s="37">
        <v>84.61</v>
      </c>
      <c r="Q198" s="37">
        <v>88.22</v>
      </c>
      <c r="S198" s="4">
        <f t="shared" si="249"/>
        <v>80.193206952247152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>
        <f t="shared" si="249"/>
        <v>84.825701446068237</v>
      </c>
      <c r="AG198" s="4">
        <f t="shared" si="249"/>
        <v>89.449336758318609</v>
      </c>
      <c r="AI198" s="4">
        <f t="shared" si="250"/>
        <v>0.71779304775284913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-0.2157014460682376</v>
      </c>
      <c r="AW198" s="4">
        <f t="shared" si="250"/>
        <v>-1.2293367583186097</v>
      </c>
      <c r="AY198" s="2">
        <f t="shared" si="242"/>
        <v>80.193206952247152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>
        <f t="shared" si="242"/>
        <v>84.825701332757319</v>
      </c>
      <c r="BM198" s="2">
        <f t="shared" si="242"/>
        <v>89.449275962383155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80.911000000000001</v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>
        <f t="shared" si="210"/>
        <v>84.61</v>
      </c>
      <c r="DI198" s="2" t="str">
        <f t="shared" si="211"/>
        <v/>
      </c>
      <c r="DK198" s="2">
        <f t="shared" si="251"/>
        <v>114.37596410256414</v>
      </c>
      <c r="DL198" s="2">
        <f t="shared" si="251"/>
        <v>107.25294871794875</v>
      </c>
      <c r="DM198" s="2">
        <f t="shared" si="251"/>
        <v>112.64118433395872</v>
      </c>
      <c r="DN198" s="2">
        <f t="shared" si="251"/>
        <v>118.68305816135084</v>
      </c>
      <c r="DO198" s="2">
        <f t="shared" si="251"/>
        <v>103.04178137651823</v>
      </c>
      <c r="DP198" s="2">
        <f t="shared" si="251"/>
        <v>118.88620199146516</v>
      </c>
      <c r="DQ198" s="2">
        <f t="shared" si="251"/>
        <v>116.86666666666665</v>
      </c>
      <c r="DR198" s="2">
        <f t="shared" si="251"/>
        <v>116.85845141700406</v>
      </c>
      <c r="DS198" s="2">
        <f t="shared" si="251"/>
        <v>122.56698763540871</v>
      </c>
      <c r="DT198" s="2">
        <f t="shared" si="251"/>
        <v>119.62647036510194</v>
      </c>
      <c r="DU198" s="2">
        <f t="shared" si="251"/>
        <v>112.44705107962213</v>
      </c>
      <c r="DV198" s="2">
        <f t="shared" si="251"/>
        <v>119.96613819892772</v>
      </c>
      <c r="DW198" s="2">
        <f t="shared" si="251"/>
        <v>121.99375960170697</v>
      </c>
      <c r="DX198" s="2">
        <f t="shared" si="251"/>
        <v>116.63959649122808</v>
      </c>
      <c r="DY198" s="2">
        <f t="shared" si="251"/>
        <v>114.40607208110518</v>
      </c>
      <c r="EA198" s="2">
        <f t="shared" si="240"/>
        <v>80.587087102217936</v>
      </c>
      <c r="EB198" s="2">
        <f t="shared" si="240"/>
        <v>81.634262125903007</v>
      </c>
      <c r="EC198" s="2">
        <f t="shared" si="240"/>
        <v>78.612865818392123</v>
      </c>
      <c r="ED198" s="2">
        <f t="shared" si="240"/>
        <v>75.39248261167711</v>
      </c>
      <c r="EE198" s="2">
        <f t="shared" si="240"/>
        <v>79.258971075381766</v>
      </c>
      <c r="EF198" s="2">
        <f t="shared" si="239"/>
        <v>81.667638086633445</v>
      </c>
      <c r="EG198" s="2">
        <f t="shared" si="239"/>
        <v>78.805361598255445</v>
      </c>
      <c r="EH198" s="2">
        <f t="shared" si="239"/>
        <v>84.093360323738125</v>
      </c>
      <c r="EI198" s="2">
        <f t="shared" si="239"/>
        <v>83.497515919977445</v>
      </c>
      <c r="EJ198" s="2">
        <f t="shared" si="239"/>
        <v>82.463431198315249</v>
      </c>
      <c r="EK198" s="2">
        <f t="shared" si="239"/>
        <v>80.688915827664374</v>
      </c>
      <c r="EL198" s="2">
        <f t="shared" si="179"/>
        <v>82.057709351620019</v>
      </c>
      <c r="EM198" s="2">
        <f t="shared" si="179"/>
        <v>82.756705864034132</v>
      </c>
      <c r="EN198" s="2">
        <f t="shared" si="179"/>
        <v>85.789130922098565</v>
      </c>
      <c r="EO198" s="2">
        <f t="shared" si="179"/>
        <v>92.473450957727891</v>
      </c>
      <c r="EQ198" s="2">
        <f t="shared" si="252"/>
        <v>80.155703095108805</v>
      </c>
      <c r="ER198" s="2">
        <f t="shared" si="252"/>
        <v>79.284658016583805</v>
      </c>
      <c r="ES198" s="2">
        <f t="shared" si="252"/>
        <v>80.305925947121423</v>
      </c>
      <c r="ET198" s="2">
        <f t="shared" si="252"/>
        <v>78.627376288042171</v>
      </c>
      <c r="EU198" s="2">
        <f t="shared" si="252"/>
        <v>80.877617356363444</v>
      </c>
      <c r="EV198" s="2">
        <f t="shared" si="252"/>
        <v>80.522615396537475</v>
      </c>
      <c r="EW198" s="2">
        <f t="shared" si="252"/>
        <v>80.227677836607896</v>
      </c>
      <c r="EX198" s="2">
        <f t="shared" si="252"/>
        <v>82.458435135105375</v>
      </c>
      <c r="EY198" s="2">
        <f t="shared" si="252"/>
        <v>82.432758959263879</v>
      </c>
      <c r="EZ198" s="2">
        <f t="shared" si="252"/>
        <v>82.207172927683544</v>
      </c>
      <c r="FA198" s="2">
        <f t="shared" si="252"/>
        <v>81.006145564941889</v>
      </c>
      <c r="FB198" s="2">
        <f t="shared" si="252"/>
        <v>81.831253772072486</v>
      </c>
      <c r="FC198" s="2">
        <f t="shared" si="252"/>
        <v>83.890688899163678</v>
      </c>
      <c r="FD198" s="2">
        <f t="shared" si="252"/>
        <v>84.706734280624701</v>
      </c>
      <c r="FE198" s="2">
        <f t="shared" si="252"/>
        <v>89.072294469057354</v>
      </c>
      <c r="FG198" s="2">
        <f t="shared" si="253"/>
        <v>0.99999460957708119</v>
      </c>
      <c r="FH198" s="2">
        <f t="shared" si="253"/>
        <v>0.9999948300441257</v>
      </c>
      <c r="FI198" s="2">
        <f t="shared" si="253"/>
        <v>0.99999431783131287</v>
      </c>
      <c r="FJ198" s="2">
        <f t="shared" si="253"/>
        <v>0.9999938407472202</v>
      </c>
      <c r="FK198" s="2">
        <f t="shared" si="253"/>
        <v>0.99999404214468146</v>
      </c>
      <c r="FL198" s="2">
        <f t="shared" si="253"/>
        <v>0.99999386511903821</v>
      </c>
      <c r="FM198" s="2">
        <f t="shared" si="253"/>
        <v>0.99999297860271918</v>
      </c>
      <c r="FN198" s="2">
        <f t="shared" si="253"/>
        <v>0.99999356180345655</v>
      </c>
      <c r="FO198" s="2">
        <f t="shared" si="253"/>
        <v>0.9999931489516567</v>
      </c>
      <c r="FP198" s="2">
        <f t="shared" si="253"/>
        <v>0.99999340421939886</v>
      </c>
      <c r="FQ198" s="2">
        <f t="shared" si="253"/>
        <v>0.99999397522363986</v>
      </c>
      <c r="FR198" s="2">
        <f t="shared" si="253"/>
        <v>0.9999932210644813</v>
      </c>
      <c r="FS198" s="2">
        <f t="shared" si="253"/>
        <v>0.99999312256088757</v>
      </c>
      <c r="FT198" s="2">
        <f t="shared" si="253"/>
        <v>0.99999290859234136</v>
      </c>
      <c r="FU198" s="2">
        <f t="shared" si="253"/>
        <v>0.99999242867818339</v>
      </c>
      <c r="FW198" s="2">
        <f t="shared" si="244"/>
        <v>0.91348376345365101</v>
      </c>
      <c r="FX198" s="2">
        <f t="shared" si="244"/>
        <v>0.95246946018511458</v>
      </c>
      <c r="FY198" s="2">
        <f t="shared" si="244"/>
        <v>0.92798211917536022</v>
      </c>
      <c r="FZ198" s="2">
        <f t="shared" si="244"/>
        <v>0.99419077990832794</v>
      </c>
      <c r="GA198" s="2">
        <f t="shared" si="244"/>
        <v>0.92292513948973254</v>
      </c>
      <c r="GB198" s="2">
        <f t="shared" si="244"/>
        <v>0.93300951838559976</v>
      </c>
      <c r="GC198" s="2">
        <f t="shared" si="244"/>
        <v>0.92871439457119742</v>
      </c>
      <c r="GD198" s="2">
        <f t="shared" si="244"/>
        <v>0.9288892140073387</v>
      </c>
      <c r="GE198" s="2">
        <f t="shared" si="244"/>
        <v>0.94065564817925074</v>
      </c>
      <c r="GF198" s="2">
        <f t="shared" si="244"/>
        <v>0.93533521176154566</v>
      </c>
      <c r="GG198" s="2">
        <f t="shared" si="244"/>
        <v>0.93657146241816858</v>
      </c>
      <c r="GH198" s="2">
        <f t="shared" si="244"/>
        <v>0.92631707236089544</v>
      </c>
      <c r="GI198" s="2">
        <f t="shared" si="244"/>
        <v>0.91563785017161903</v>
      </c>
      <c r="GJ198" s="2">
        <f t="shared" si="244"/>
        <v>0.89029134574631663</v>
      </c>
      <c r="GK198" s="2">
        <f t="shared" si="244"/>
        <v>0.8892096157150694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0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5.4618766593335911E-18</v>
      </c>
      <c r="HT198" s="86">
        <f t="shared" si="246"/>
        <v>5.8068092957981473E-22</v>
      </c>
      <c r="HU198" s="86">
        <f t="shared" si="246"/>
        <v>1.962006605647586E-21</v>
      </c>
      <c r="HV198" s="86">
        <f t="shared" si="246"/>
        <v>4.0214409685758286E-26</v>
      </c>
      <c r="HW198" s="86">
        <f t="shared" si="246"/>
        <v>3.2974626141465795E-25</v>
      </c>
      <c r="HX198" s="86">
        <f t="shared" si="246"/>
        <v>5.7153621810466219E-26</v>
      </c>
      <c r="HY198" s="86">
        <f t="shared" si="246"/>
        <v>4.5076023301849692E-26</v>
      </c>
      <c r="HZ198" s="86">
        <f t="shared" si="246"/>
        <v>2.7698809160600156E-25</v>
      </c>
      <c r="IA198" s="86">
        <f t="shared" si="246"/>
        <v>1.372185964216155E-26</v>
      </c>
      <c r="IB198" s="86">
        <f t="shared" si="246"/>
        <v>2.9202280117492713E-28</v>
      </c>
      <c r="IC198" s="86">
        <f t="shared" si="246"/>
        <v>1.6842259891998841E-26</v>
      </c>
      <c r="ID198" s="86">
        <f t="shared" si="246"/>
        <v>7.6189912901423637E-25</v>
      </c>
      <c r="IE198" s="86">
        <f t="shared" si="246"/>
        <v>8.3120315606536453E-24</v>
      </c>
      <c r="IF198" s="86">
        <f t="shared" si="246"/>
        <v>6.3335754287659922E-38</v>
      </c>
      <c r="IG198" s="86">
        <f t="shared" si="246"/>
        <v>2.3674532417843132E-28</v>
      </c>
      <c r="II198" s="86">
        <f t="shared" si="247"/>
        <v>1.9082805161642331E-3</v>
      </c>
      <c r="IJ198" s="86">
        <f t="shared" si="247"/>
        <v>3.7475851175206215E-5</v>
      </c>
      <c r="IK198" s="86">
        <f t="shared" si="247"/>
        <v>3.4312820352163395E-4</v>
      </c>
      <c r="IL198" s="86">
        <f t="shared" si="247"/>
        <v>4.9559066390983753E-16</v>
      </c>
      <c r="IM198" s="86">
        <f t="shared" si="247"/>
        <v>1.3347671725187128E-4</v>
      </c>
      <c r="IN198" s="86">
        <f t="shared" si="247"/>
        <v>5.5551594870301846E-5</v>
      </c>
      <c r="IO198" s="86">
        <f t="shared" si="247"/>
        <v>5.8920285686795311E-5</v>
      </c>
      <c r="IP198" s="86">
        <f t="shared" si="247"/>
        <v>1.0915402546323816E-4</v>
      </c>
      <c r="IQ198" s="86">
        <f t="shared" si="247"/>
        <v>1.7295396192680337E-5</v>
      </c>
      <c r="IR198" s="86">
        <f t="shared" si="247"/>
        <v>1.9880729681177208E-5</v>
      </c>
      <c r="IS198" s="86">
        <f t="shared" si="247"/>
        <v>2.3694311499305022E-5</v>
      </c>
      <c r="IT198" s="86">
        <f t="shared" si="247"/>
        <v>9.1987659108358182E-5</v>
      </c>
      <c r="IU198" s="86">
        <f t="shared" si="247"/>
        <v>2.7782508154590142E-4</v>
      </c>
      <c r="IV198" s="86">
        <f t="shared" si="247"/>
        <v>1.7729108589273985E-3</v>
      </c>
      <c r="IW198" s="86">
        <f t="shared" si="247"/>
        <v>1.7954790679364702E-2</v>
      </c>
      <c r="IY198" s="86">
        <f t="shared" si="248"/>
        <v>1.9082805161642386E-3</v>
      </c>
      <c r="IZ198" s="86">
        <f t="shared" si="248"/>
        <v>3.7475851175206215E-5</v>
      </c>
      <c r="JA198" s="86">
        <f t="shared" si="248"/>
        <v>3.4312820352163395E-4</v>
      </c>
      <c r="JB198" s="86">
        <f t="shared" si="248"/>
        <v>4.9559066395005198E-16</v>
      </c>
      <c r="JC198" s="86">
        <f t="shared" si="248"/>
        <v>1.3347671725187128E-4</v>
      </c>
      <c r="JD198" s="86">
        <f t="shared" si="248"/>
        <v>5.5551594870301846E-5</v>
      </c>
      <c r="JE198" s="86">
        <f t="shared" si="248"/>
        <v>5.8920285686795311E-5</v>
      </c>
      <c r="JF198" s="86">
        <f t="shared" si="248"/>
        <v>1.0915402546323816E-4</v>
      </c>
      <c r="JG198" s="86">
        <f t="shared" si="248"/>
        <v>1.7295396192680337E-5</v>
      </c>
      <c r="JH198" s="86">
        <f t="shared" si="248"/>
        <v>1.9880729681177208E-5</v>
      </c>
      <c r="JI198" s="86">
        <f t="shared" si="248"/>
        <v>2.3694311499305022E-5</v>
      </c>
      <c r="JJ198" s="86">
        <f t="shared" si="248"/>
        <v>9.1987659108358182E-5</v>
      </c>
      <c r="JK198" s="86">
        <f t="shared" si="248"/>
        <v>2.7782508154590142E-4</v>
      </c>
      <c r="JL198" s="86">
        <f t="shared" si="248"/>
        <v>1.7729108589273985E-3</v>
      </c>
      <c r="JM198" s="86">
        <f t="shared" si="248"/>
        <v>1.7954790679364702E-2</v>
      </c>
    </row>
    <row r="199" spans="2:273" x14ac:dyDescent="0.25">
      <c r="B199" s="2">
        <v>172</v>
      </c>
      <c r="C199" s="37">
        <v>80.088999999999999</v>
      </c>
      <c r="D199" s="37">
        <v>82.025000000000006</v>
      </c>
      <c r="E199" s="37">
        <v>80.025000000000006</v>
      </c>
      <c r="F199" s="37">
        <v>81.75</v>
      </c>
      <c r="G199" s="37">
        <v>79.974999999999994</v>
      </c>
      <c r="H199" s="37">
        <v>80.474999999999994</v>
      </c>
      <c r="I199" s="37">
        <v>81.174999999999997</v>
      </c>
      <c r="J199" s="37">
        <v>82.325000000000003</v>
      </c>
      <c r="K199" s="37">
        <v>82.634</v>
      </c>
      <c r="L199" s="37">
        <v>81.805000000000007</v>
      </c>
      <c r="M199" s="37">
        <v>80.756</v>
      </c>
      <c r="N199" s="37">
        <v>82.171000000000006</v>
      </c>
      <c r="O199" s="37">
        <v>86.146000000000001</v>
      </c>
      <c r="P199" s="37">
        <v>83.072999999999993</v>
      </c>
      <c r="Q199" s="37">
        <v>88.975999999999999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>
        <f t="shared" si="249"/>
        <v>84.705284962881251</v>
      </c>
      <c r="AG199" s="4">
        <f t="shared" si="249"/>
        <v>89.351177151202904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-1.6322849628812577</v>
      </c>
      <c r="AW199" s="4">
        <f t="shared" si="250"/>
        <v>-0.37517715120290518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>
        <f t="shared" si="242"/>
        <v>84.70528493983511</v>
      </c>
      <c r="BM199" s="2">
        <f t="shared" si="242"/>
        <v>89.351157390804232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>
        <f t="shared" si="210"/>
        <v>83.072999999999993</v>
      </c>
      <c r="DI199" s="2" t="str">
        <f t="shared" si="211"/>
        <v/>
      </c>
      <c r="DK199" s="2">
        <f t="shared" si="251"/>
        <v>114.4715021592443</v>
      </c>
      <c r="DL199" s="2">
        <f t="shared" si="251"/>
        <v>107.29066632928478</v>
      </c>
      <c r="DM199" s="2">
        <f t="shared" si="251"/>
        <v>112.72160881801125</v>
      </c>
      <c r="DN199" s="2">
        <f t="shared" si="251"/>
        <v>118.79544559099436</v>
      </c>
      <c r="DO199" s="2">
        <f t="shared" si="251"/>
        <v>103.06807692307694</v>
      </c>
      <c r="DP199" s="2">
        <f t="shared" si="251"/>
        <v>119.02271856877121</v>
      </c>
      <c r="DQ199" s="2">
        <f t="shared" si="251"/>
        <v>116.98400900900899</v>
      </c>
      <c r="DR199" s="2">
        <f t="shared" si="251"/>
        <v>116.96961032388666</v>
      </c>
      <c r="DS199" s="2">
        <f t="shared" si="251"/>
        <v>122.69914509246091</v>
      </c>
      <c r="DT199" s="2">
        <f t="shared" si="251"/>
        <v>119.7260853485064</v>
      </c>
      <c r="DU199" s="2">
        <f t="shared" si="251"/>
        <v>112.50878974358974</v>
      </c>
      <c r="DV199" s="2">
        <f t="shared" si="251"/>
        <v>120.08668990042679</v>
      </c>
      <c r="DW199" s="2">
        <f t="shared" si="251"/>
        <v>122.11685348506401</v>
      </c>
      <c r="DX199" s="2">
        <f t="shared" si="251"/>
        <v>116.73712754860125</v>
      </c>
      <c r="DY199" s="2">
        <f t="shared" si="251"/>
        <v>114.49944540998217</v>
      </c>
      <c r="EA199" s="2">
        <f t="shared" si="240"/>
        <v>80.47703112343298</v>
      </c>
      <c r="EB199" s="2">
        <f t="shared" si="240"/>
        <v>81.517182662538701</v>
      </c>
      <c r="EC199" s="2">
        <f t="shared" si="240"/>
        <v>78.464947223828787</v>
      </c>
      <c r="ED199" s="2">
        <f t="shared" si="240"/>
        <v>75.211338533503124</v>
      </c>
      <c r="EE199" s="2">
        <f t="shared" si="240"/>
        <v>79.130427001696688</v>
      </c>
      <c r="EF199" s="2">
        <f t="shared" si="239"/>
        <v>81.568374328727913</v>
      </c>
      <c r="EG199" s="2">
        <f t="shared" si="239"/>
        <v>78.650643565328991</v>
      </c>
      <c r="EH199" s="2">
        <f t="shared" si="239"/>
        <v>84.00522442270865</v>
      </c>
      <c r="EI199" s="2">
        <f t="shared" si="239"/>
        <v>83.385209354747815</v>
      </c>
      <c r="EJ199" s="2">
        <f t="shared" si="239"/>
        <v>82.337896656222696</v>
      </c>
      <c r="EK199" s="2">
        <f t="shared" si="239"/>
        <v>80.540293242630355</v>
      </c>
      <c r="EL199" s="2">
        <f t="shared" si="179"/>
        <v>81.924766083891427</v>
      </c>
      <c r="EM199" s="2">
        <f t="shared" si="179"/>
        <v>82.621098143938212</v>
      </c>
      <c r="EN199" s="2">
        <f t="shared" si="179"/>
        <v>85.691406756756749</v>
      </c>
      <c r="EO199" s="2">
        <f t="shared" si="179"/>
        <v>92.445770970937929</v>
      </c>
      <c r="EQ199" s="2">
        <f t="shared" si="252"/>
        <v>80.039699661668266</v>
      </c>
      <c r="ER199" s="2">
        <f t="shared" si="252"/>
        <v>79.13768066482811</v>
      </c>
      <c r="ES199" s="2">
        <f t="shared" si="252"/>
        <v>80.180881595513327</v>
      </c>
      <c r="ET199" s="2">
        <f t="shared" si="252"/>
        <v>78.486866163431586</v>
      </c>
      <c r="EU199" s="2">
        <f t="shared" si="252"/>
        <v>80.771358858144026</v>
      </c>
      <c r="EV199" s="2">
        <f t="shared" si="252"/>
        <v>80.407819500284361</v>
      </c>
      <c r="EW199" s="2">
        <f t="shared" si="252"/>
        <v>80.092598995584325</v>
      </c>
      <c r="EX199" s="2">
        <f t="shared" si="252"/>
        <v>82.347814348542101</v>
      </c>
      <c r="EY199" s="2">
        <f t="shared" si="252"/>
        <v>82.305765146041352</v>
      </c>
      <c r="EZ199" s="2">
        <f t="shared" si="252"/>
        <v>82.078135129798781</v>
      </c>
      <c r="FA199" s="2">
        <f t="shared" si="252"/>
        <v>80.861876808342103</v>
      </c>
      <c r="FB199" s="2">
        <f t="shared" si="252"/>
        <v>81.695199388281878</v>
      </c>
      <c r="FC199" s="2">
        <f t="shared" si="252"/>
        <v>83.770848346662319</v>
      </c>
      <c r="FD199" s="2">
        <f t="shared" si="252"/>
        <v>84.594236189015277</v>
      </c>
      <c r="FE199" s="2">
        <f t="shared" si="252"/>
        <v>88.999342885069666</v>
      </c>
      <c r="FG199" s="2">
        <f t="shared" si="253"/>
        <v>0.99999508387353764</v>
      </c>
      <c r="FH199" s="2">
        <f t="shared" si="253"/>
        <v>0.9999952849420588</v>
      </c>
      <c r="FI199" s="2">
        <f t="shared" si="253"/>
        <v>0.99999481779797539</v>
      </c>
      <c r="FJ199" s="2">
        <f t="shared" si="253"/>
        <v>0.99999438269165819</v>
      </c>
      <c r="FK199" s="2">
        <f t="shared" si="253"/>
        <v>0.99999456636852169</v>
      </c>
      <c r="FL199" s="2">
        <f t="shared" si="253"/>
        <v>0.99999440491904446</v>
      </c>
      <c r="FM199" s="2">
        <f t="shared" si="253"/>
        <v>0.99999359640561625</v>
      </c>
      <c r="FN199" s="2">
        <f t="shared" si="253"/>
        <v>0.99999412829164014</v>
      </c>
      <c r="FO199" s="2">
        <f t="shared" si="253"/>
        <v>0.99999375176588334</v>
      </c>
      <c r="FP199" s="2">
        <f t="shared" si="253"/>
        <v>0.99999398457310673</v>
      </c>
      <c r="FQ199" s="2">
        <f t="shared" si="253"/>
        <v>0.99999450533574208</v>
      </c>
      <c r="FR199" s="2">
        <f t="shared" si="253"/>
        <v>0.99999381753363992</v>
      </c>
      <c r="FS199" s="2">
        <f t="shared" si="253"/>
        <v>0.99999372769718686</v>
      </c>
      <c r="FT199" s="2">
        <f t="shared" si="253"/>
        <v>0.99999353255531354</v>
      </c>
      <c r="FU199" s="2">
        <f t="shared" si="253"/>
        <v>0.99999309486783483</v>
      </c>
      <c r="FW199" s="2">
        <f t="shared" si="244"/>
        <v>0.92049099288552561</v>
      </c>
      <c r="FX199" s="2">
        <f t="shared" si="244"/>
        <v>0.95646958077475319</v>
      </c>
      <c r="FY199" s="2">
        <f t="shared" si="244"/>
        <v>0.9339000503699636</v>
      </c>
      <c r="FZ199" s="2">
        <f t="shared" si="244"/>
        <v>0.994699218822374</v>
      </c>
      <c r="GA199" s="2">
        <f t="shared" si="244"/>
        <v>0.92922692631877457</v>
      </c>
      <c r="GB199" s="2">
        <f t="shared" si="244"/>
        <v>0.93854169255884801</v>
      </c>
      <c r="GC199" s="2">
        <f t="shared" si="244"/>
        <v>0.93457639471559328</v>
      </c>
      <c r="GD199" s="2">
        <f t="shared" si="244"/>
        <v>0.93473784850917074</v>
      </c>
      <c r="GE199" s="2">
        <f t="shared" si="244"/>
        <v>0.94559321416360875</v>
      </c>
      <c r="GF199" s="2">
        <f t="shared" si="244"/>
        <v>0.94068753611876654</v>
      </c>
      <c r="GG199" s="2">
        <f t="shared" si="244"/>
        <v>0.94182782591380931</v>
      </c>
      <c r="GH199" s="2">
        <f t="shared" si="244"/>
        <v>0.93236185298971019</v>
      </c>
      <c r="GI199" s="2">
        <f t="shared" si="244"/>
        <v>0.92248541768790782</v>
      </c>
      <c r="GJ199" s="2">
        <f t="shared" si="244"/>
        <v>0.89896925091050817</v>
      </c>
      <c r="GK199" s="2">
        <f t="shared" si="244"/>
        <v>0.89796327866529824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0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1.3412433055498941E-18</v>
      </c>
      <c r="HT199" s="86">
        <f t="shared" si="246"/>
        <v>1.1385684508568916E-22</v>
      </c>
      <c r="HU199" s="86">
        <f t="shared" si="246"/>
        <v>3.8110893861243048E-22</v>
      </c>
      <c r="HV199" s="86">
        <f t="shared" si="246"/>
        <v>5.1852491266165393E-27</v>
      </c>
      <c r="HW199" s="86">
        <f t="shared" si="246"/>
        <v>4.641475198974743E-26</v>
      </c>
      <c r="HX199" s="86">
        <f t="shared" si="246"/>
        <v>7.886051108659708E-27</v>
      </c>
      <c r="HY199" s="86">
        <f t="shared" si="246"/>
        <v>5.9216587823119437E-27</v>
      </c>
      <c r="HZ199" s="86">
        <f t="shared" si="246"/>
        <v>4.0549677021614425E-26</v>
      </c>
      <c r="IA199" s="86">
        <f t="shared" si="246"/>
        <v>1.7882821336287634E-27</v>
      </c>
      <c r="IB199" s="86">
        <f t="shared" si="246"/>
        <v>3.3673810908449178E-29</v>
      </c>
      <c r="IC199" s="86">
        <f t="shared" si="246"/>
        <v>2.1600431895126929E-27</v>
      </c>
      <c r="ID199" s="86">
        <f t="shared" si="246"/>
        <v>1.0796898857758807E-25</v>
      </c>
      <c r="IE199" s="86">
        <f t="shared" si="246"/>
        <v>1.2613446693764168E-24</v>
      </c>
      <c r="IF199" s="86">
        <f t="shared" si="246"/>
        <v>2.1633669227055425E-39</v>
      </c>
      <c r="IG199" s="86">
        <f t="shared" si="246"/>
        <v>2.0000000513926328E-29</v>
      </c>
      <c r="II199" s="86">
        <f t="shared" si="247"/>
        <v>1.2577460293009628E-3</v>
      </c>
      <c r="IJ199" s="86">
        <f t="shared" si="247"/>
        <v>2.1455599210946141E-5</v>
      </c>
      <c r="IK199" s="86">
        <f t="shared" si="247"/>
        <v>2.0777981031040095E-4</v>
      </c>
      <c r="IL199" s="86">
        <f t="shared" si="247"/>
        <v>1.4829320709893528E-16</v>
      </c>
      <c r="IM199" s="86">
        <f t="shared" si="247"/>
        <v>7.4429663150846697E-5</v>
      </c>
      <c r="IN199" s="86">
        <f t="shared" si="247"/>
        <v>3.0205810870297499E-5</v>
      </c>
      <c r="IO199" s="86">
        <f t="shared" si="247"/>
        <v>3.1655165042196497E-5</v>
      </c>
      <c r="IP199" s="86">
        <f t="shared" si="247"/>
        <v>6.1243482336905113E-5</v>
      </c>
      <c r="IQ199" s="86">
        <f t="shared" si="247"/>
        <v>8.9769308537219351E-6</v>
      </c>
      <c r="IR199" s="86">
        <f t="shared" si="247"/>
        <v>1.0180705422198449E-5</v>
      </c>
      <c r="IS199" s="86">
        <f t="shared" si="247"/>
        <v>1.2340077480219662E-5</v>
      </c>
      <c r="IT199" s="86">
        <f t="shared" si="247"/>
        <v>5.05437445862848E-5</v>
      </c>
      <c r="IU199" s="86">
        <f t="shared" si="247"/>
        <v>1.5965190947306269E-4</v>
      </c>
      <c r="IV199" s="86">
        <f t="shared" si="247"/>
        <v>1.1010013490627632E-3</v>
      </c>
      <c r="IW199" s="86">
        <f t="shared" si="247"/>
        <v>1.3465914530343213E-2</v>
      </c>
      <c r="IY199" s="86">
        <f t="shared" si="248"/>
        <v>1.2577460293009641E-3</v>
      </c>
      <c r="IZ199" s="86">
        <f t="shared" si="248"/>
        <v>2.1455599210946141E-5</v>
      </c>
      <c r="JA199" s="86">
        <f t="shared" si="248"/>
        <v>2.0777981031040095E-4</v>
      </c>
      <c r="JB199" s="86">
        <f t="shared" si="248"/>
        <v>1.4829320710412054E-16</v>
      </c>
      <c r="JC199" s="86">
        <f t="shared" si="248"/>
        <v>7.4429663150846697E-5</v>
      </c>
      <c r="JD199" s="86">
        <f t="shared" si="248"/>
        <v>3.0205810870297499E-5</v>
      </c>
      <c r="JE199" s="86">
        <f t="shared" si="248"/>
        <v>3.1655165042196497E-5</v>
      </c>
      <c r="JF199" s="86">
        <f t="shared" si="248"/>
        <v>6.1243482336905113E-5</v>
      </c>
      <c r="JG199" s="86">
        <f t="shared" si="248"/>
        <v>8.9769308537219351E-6</v>
      </c>
      <c r="JH199" s="86">
        <f t="shared" si="248"/>
        <v>1.0180705422198449E-5</v>
      </c>
      <c r="JI199" s="86">
        <f t="shared" si="248"/>
        <v>1.2340077480219662E-5</v>
      </c>
      <c r="JJ199" s="86">
        <f t="shared" si="248"/>
        <v>5.05437445862848E-5</v>
      </c>
      <c r="JK199" s="86">
        <f t="shared" si="248"/>
        <v>1.5965190947306269E-4</v>
      </c>
      <c r="JL199" s="86">
        <f t="shared" si="248"/>
        <v>1.1010013490627632E-3</v>
      </c>
      <c r="JM199" s="86">
        <f t="shared" si="248"/>
        <v>1.3465914530343213E-2</v>
      </c>
    </row>
    <row r="200" spans="2:273" x14ac:dyDescent="0.25">
      <c r="B200" s="2">
        <v>173</v>
      </c>
      <c r="C200" s="37">
        <v>79.022000000000006</v>
      </c>
      <c r="D200" s="37">
        <v>78.900000000000006</v>
      </c>
      <c r="E200" s="37">
        <v>79</v>
      </c>
      <c r="F200" s="37">
        <v>82.875</v>
      </c>
      <c r="G200" s="37">
        <v>81.099999999999994</v>
      </c>
      <c r="H200" s="37">
        <v>81.875</v>
      </c>
      <c r="I200" s="37">
        <v>81.075000000000003</v>
      </c>
      <c r="J200" s="37">
        <v>81.825000000000003</v>
      </c>
      <c r="K200" s="37">
        <v>81.61</v>
      </c>
      <c r="L200" s="37">
        <v>81.39</v>
      </c>
      <c r="M200" s="37">
        <v>81.537000000000006</v>
      </c>
      <c r="N200" s="37">
        <v>80.950999999999993</v>
      </c>
      <c r="O200" s="37">
        <v>83.488</v>
      </c>
      <c r="P200" s="37">
        <v>86.561000000000007</v>
      </c>
      <c r="Q200" s="37">
        <v>87.634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>
        <f t="shared" si="249"/>
        <v>84.585297166094904</v>
      </c>
      <c r="AG200" s="4">
        <f t="shared" si="249"/>
        <v>89.254413465838354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1.9757028339051033</v>
      </c>
      <c r="AW200" s="4">
        <f t="shared" si="250"/>
        <v>-1.6204134658383538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>
        <f t="shared" si="242"/>
        <v>84.585297161705924</v>
      </c>
      <c r="BM200" s="2">
        <f t="shared" si="242"/>
        <v>89.254407332769134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>
        <f t="shared" si="210"/>
        <v>86.561000000000007</v>
      </c>
      <c r="DI200" s="2">
        <f t="shared" si="211"/>
        <v>87.634</v>
      </c>
      <c r="DK200" s="2">
        <f t="shared" si="251"/>
        <v>114.56704021592446</v>
      </c>
      <c r="DL200" s="2">
        <f t="shared" si="251"/>
        <v>107.32838394062081</v>
      </c>
      <c r="DM200" s="2">
        <f t="shared" si="251"/>
        <v>112.80203330206379</v>
      </c>
      <c r="DN200" s="2">
        <f t="shared" si="251"/>
        <v>118.9078330206379</v>
      </c>
      <c r="DO200" s="2">
        <f t="shared" si="251"/>
        <v>103.09437246963564</v>
      </c>
      <c r="DP200" s="2">
        <f t="shared" si="251"/>
        <v>119.15923514607726</v>
      </c>
      <c r="DQ200" s="2">
        <f t="shared" si="251"/>
        <v>117.10135135135133</v>
      </c>
      <c r="DR200" s="2">
        <f t="shared" si="251"/>
        <v>117.08076923076923</v>
      </c>
      <c r="DS200" s="2">
        <f t="shared" si="251"/>
        <v>122.83130254951311</v>
      </c>
      <c r="DT200" s="2">
        <f t="shared" si="251"/>
        <v>119.82570033191085</v>
      </c>
      <c r="DU200" s="2">
        <f t="shared" si="251"/>
        <v>112.57052840755736</v>
      </c>
      <c r="DV200" s="2">
        <f t="shared" si="251"/>
        <v>120.20724160192586</v>
      </c>
      <c r="DW200" s="2">
        <f t="shared" si="251"/>
        <v>122.23994736842104</v>
      </c>
      <c r="DX200" s="2">
        <f t="shared" si="251"/>
        <v>116.8346586059744</v>
      </c>
      <c r="DY200" s="2">
        <f t="shared" si="251"/>
        <v>114.59281873885918</v>
      </c>
      <c r="EA200" s="2">
        <f t="shared" si="240"/>
        <v>80.366975144648023</v>
      </c>
      <c r="EB200" s="2">
        <f t="shared" si="240"/>
        <v>81.40010319917441</v>
      </c>
      <c r="EC200" s="2">
        <f t="shared" si="240"/>
        <v>78.317028629265451</v>
      </c>
      <c r="ED200" s="2">
        <f t="shared" si="240"/>
        <v>75.030194455329138</v>
      </c>
      <c r="EE200" s="2">
        <f t="shared" si="240"/>
        <v>79.001882928011639</v>
      </c>
      <c r="EF200" s="2">
        <f t="shared" si="239"/>
        <v>81.46911057082238</v>
      </c>
      <c r="EG200" s="2">
        <f t="shared" si="239"/>
        <v>78.495925532402538</v>
      </c>
      <c r="EH200" s="2">
        <f t="shared" si="239"/>
        <v>83.917088521679176</v>
      </c>
      <c r="EI200" s="2">
        <f t="shared" si="239"/>
        <v>83.272902789518156</v>
      </c>
      <c r="EJ200" s="2">
        <f t="shared" si="239"/>
        <v>82.212362114130144</v>
      </c>
      <c r="EK200" s="2">
        <f t="shared" si="239"/>
        <v>80.39167065759635</v>
      </c>
      <c r="EL200" s="2">
        <f t="shared" si="179"/>
        <v>81.791822816162835</v>
      </c>
      <c r="EM200" s="2">
        <f t="shared" si="179"/>
        <v>82.485490423842307</v>
      </c>
      <c r="EN200" s="2">
        <f t="shared" si="179"/>
        <v>85.593682591414932</v>
      </c>
      <c r="EO200" s="2">
        <f t="shared" si="179"/>
        <v>92.418090984147966</v>
      </c>
      <c r="EQ200" s="2">
        <f t="shared" si="252"/>
        <v>79.923696228227726</v>
      </c>
      <c r="ER200" s="2">
        <f t="shared" si="252"/>
        <v>78.99070331307243</v>
      </c>
      <c r="ES200" s="2">
        <f t="shared" si="252"/>
        <v>80.055837243905216</v>
      </c>
      <c r="ET200" s="2">
        <f t="shared" si="252"/>
        <v>78.346356038820986</v>
      </c>
      <c r="EU200" s="2">
        <f t="shared" si="252"/>
        <v>80.665100359924594</v>
      </c>
      <c r="EV200" s="2">
        <f t="shared" si="252"/>
        <v>80.293023604031248</v>
      </c>
      <c r="EW200" s="2">
        <f t="shared" si="252"/>
        <v>79.95752015456074</v>
      </c>
      <c r="EX200" s="2">
        <f t="shared" si="252"/>
        <v>82.237193561978842</v>
      </c>
      <c r="EY200" s="2">
        <f t="shared" si="252"/>
        <v>82.178771332818798</v>
      </c>
      <c r="EZ200" s="2">
        <f t="shared" si="252"/>
        <v>81.949097331914018</v>
      </c>
      <c r="FA200" s="2">
        <f t="shared" si="252"/>
        <v>80.717608051742317</v>
      </c>
      <c r="FB200" s="2">
        <f t="shared" si="252"/>
        <v>81.55914500449127</v>
      </c>
      <c r="FC200" s="2">
        <f t="shared" si="252"/>
        <v>83.651007794160975</v>
      </c>
      <c r="FD200" s="2">
        <f t="shared" si="252"/>
        <v>84.481738097405852</v>
      </c>
      <c r="FE200" s="2">
        <f t="shared" si="252"/>
        <v>88.926391301081964</v>
      </c>
      <c r="FG200" s="2">
        <f t="shared" si="253"/>
        <v>0.99999551643743922</v>
      </c>
      <c r="FH200" s="2">
        <f t="shared" si="253"/>
        <v>0.99999569981426539</v>
      </c>
      <c r="FI200" s="2">
        <f t="shared" si="253"/>
        <v>0.99999527377342667</v>
      </c>
      <c r="FJ200" s="2">
        <f t="shared" si="253"/>
        <v>0.99999487695137212</v>
      </c>
      <c r="FK200" s="2">
        <f t="shared" si="253"/>
        <v>0.99999504446682552</v>
      </c>
      <c r="FL200" s="2">
        <f t="shared" si="253"/>
        <v>0.99999489722300927</v>
      </c>
      <c r="FM200" s="2">
        <f t="shared" si="253"/>
        <v>0.99999415984922058</v>
      </c>
      <c r="FN200" s="2">
        <f t="shared" si="253"/>
        <v>0.99999464493556367</v>
      </c>
      <c r="FO200" s="2">
        <f t="shared" si="253"/>
        <v>0.99999430153962587</v>
      </c>
      <c r="FP200" s="2">
        <f t="shared" si="253"/>
        <v>0.99999451386256621</v>
      </c>
      <c r="FQ200" s="2">
        <f t="shared" si="253"/>
        <v>0.99999498880421533</v>
      </c>
      <c r="FR200" s="2">
        <f t="shared" si="253"/>
        <v>0.9999943615205984</v>
      </c>
      <c r="FS200" s="2">
        <f t="shared" si="253"/>
        <v>0.99999427958868958</v>
      </c>
      <c r="FT200" s="2">
        <f t="shared" si="253"/>
        <v>0.99999410161698643</v>
      </c>
      <c r="FU200" s="2">
        <f t="shared" si="253"/>
        <v>0.999993702440792</v>
      </c>
      <c r="FW200" s="2">
        <f t="shared" si="244"/>
        <v>0.92697605320669008</v>
      </c>
      <c r="FX200" s="2">
        <f t="shared" si="244"/>
        <v>0.96014714120384548</v>
      </c>
      <c r="FY200" s="2">
        <f t="shared" si="244"/>
        <v>0.93936346255923631</v>
      </c>
      <c r="FZ200" s="2">
        <f t="shared" si="244"/>
        <v>0.99516337425211354</v>
      </c>
      <c r="GA200" s="2">
        <f t="shared" si="244"/>
        <v>0.93504972721493917</v>
      </c>
      <c r="GB200" s="2">
        <f t="shared" si="244"/>
        <v>0.94364460636186798</v>
      </c>
      <c r="GC200" s="2">
        <f t="shared" si="244"/>
        <v>0.93998749676825633</v>
      </c>
      <c r="GD200" s="2">
        <f t="shared" si="244"/>
        <v>0.94013645228318243</v>
      </c>
      <c r="GE200" s="2">
        <f t="shared" si="244"/>
        <v>0.95014173974932081</v>
      </c>
      <c r="GF200" s="2">
        <f t="shared" si="244"/>
        <v>0.94562260233685558</v>
      </c>
      <c r="GG200" s="2">
        <f t="shared" si="244"/>
        <v>0.94667339334067913</v>
      </c>
      <c r="GH200" s="2">
        <f t="shared" si="244"/>
        <v>0.93794395495028193</v>
      </c>
      <c r="GI200" s="2">
        <f t="shared" si="244"/>
        <v>0.92882038420844393</v>
      </c>
      <c r="GJ200" s="2">
        <f t="shared" si="244"/>
        <v>0.90703241608301688</v>
      </c>
      <c r="GK200" s="2">
        <f t="shared" si="244"/>
        <v>0.90609834327495387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3.2124278669221092E-19</v>
      </c>
      <c r="HT200" s="86">
        <f t="shared" si="246"/>
        <v>2.1723781000912041E-23</v>
      </c>
      <c r="HU200" s="86">
        <f t="shared" si="246"/>
        <v>7.196352899547577E-23</v>
      </c>
      <c r="HV200" s="86">
        <f t="shared" si="246"/>
        <v>6.4497854366878334E-28</v>
      </c>
      <c r="HW200" s="86">
        <f t="shared" si="246"/>
        <v>6.3137350793263633E-27</v>
      </c>
      <c r="HX200" s="86">
        <f t="shared" si="246"/>
        <v>1.0519202768074873E-27</v>
      </c>
      <c r="HY200" s="86">
        <f t="shared" si="246"/>
        <v>7.5089641022669277E-28</v>
      </c>
      <c r="HZ200" s="86">
        <f t="shared" si="246"/>
        <v>5.7450698991027055E-27</v>
      </c>
      <c r="IA200" s="86">
        <f t="shared" si="246"/>
        <v>2.2505314475438219E-28</v>
      </c>
      <c r="IB200" s="86">
        <f t="shared" si="246"/>
        <v>3.7424992065240766E-30</v>
      </c>
      <c r="IC200" s="86">
        <f t="shared" si="246"/>
        <v>2.6733755267113382E-28</v>
      </c>
      <c r="ID200" s="86">
        <f t="shared" si="246"/>
        <v>1.4782049879986377E-26</v>
      </c>
      <c r="IE200" s="86">
        <f t="shared" si="246"/>
        <v>1.8509417091341132E-25</v>
      </c>
      <c r="IF200" s="86">
        <f t="shared" si="246"/>
        <v>6.9154937356095968E-41</v>
      </c>
      <c r="IG200" s="86">
        <f t="shared" si="246"/>
        <v>1.6104527613236914E-30</v>
      </c>
      <c r="II200" s="86">
        <f t="shared" si="247"/>
        <v>8.1763962125090174E-4</v>
      </c>
      <c r="IJ200" s="86">
        <f t="shared" si="247"/>
        <v>1.2096461230029232E-5</v>
      </c>
      <c r="IK200" s="86">
        <f t="shared" si="247"/>
        <v>1.2385117173464708E-4</v>
      </c>
      <c r="IL200" s="86">
        <f t="shared" si="247"/>
        <v>4.3458487660237485E-17</v>
      </c>
      <c r="IM200" s="86">
        <f t="shared" si="247"/>
        <v>4.0717261661224463E-5</v>
      </c>
      <c r="IN200" s="86">
        <f t="shared" si="247"/>
        <v>1.6115097752004649E-5</v>
      </c>
      <c r="IO200" s="86">
        <f t="shared" si="247"/>
        <v>1.6672443639900673E-5</v>
      </c>
      <c r="IP200" s="86">
        <f t="shared" si="247"/>
        <v>3.3737763345417623E-5</v>
      </c>
      <c r="IQ200" s="86">
        <f t="shared" si="247"/>
        <v>4.568446853093148E-6</v>
      </c>
      <c r="IR200" s="86">
        <f t="shared" si="247"/>
        <v>5.1062917171640144E-6</v>
      </c>
      <c r="IS200" s="86">
        <f t="shared" si="247"/>
        <v>6.2991222319922189E-6</v>
      </c>
      <c r="IT200" s="86">
        <f t="shared" si="247"/>
        <v>2.7240474971488589E-5</v>
      </c>
      <c r="IU200" s="86">
        <f t="shared" si="247"/>
        <v>9.0043188617873468E-5</v>
      </c>
      <c r="IV200" s="86">
        <f t="shared" si="247"/>
        <v>6.717282755802456E-4</v>
      </c>
      <c r="IW200" s="86">
        <f t="shared" si="247"/>
        <v>9.9991389457850712E-3</v>
      </c>
      <c r="IY200" s="86">
        <f t="shared" si="248"/>
        <v>8.1763962125090206E-4</v>
      </c>
      <c r="IZ200" s="86">
        <f t="shared" si="248"/>
        <v>1.2096461230029232E-5</v>
      </c>
      <c r="JA200" s="86">
        <f t="shared" si="248"/>
        <v>1.2385117173464708E-4</v>
      </c>
      <c r="JB200" s="86">
        <f t="shared" si="248"/>
        <v>4.3458487660882465E-17</v>
      </c>
      <c r="JC200" s="86">
        <f t="shared" si="248"/>
        <v>4.0717261661224463E-5</v>
      </c>
      <c r="JD200" s="86">
        <f t="shared" si="248"/>
        <v>1.6115097752004649E-5</v>
      </c>
      <c r="JE200" s="86">
        <f t="shared" si="248"/>
        <v>1.6672443639900673E-5</v>
      </c>
      <c r="JF200" s="86">
        <f t="shared" si="248"/>
        <v>3.3737763345417623E-5</v>
      </c>
      <c r="JG200" s="86">
        <f t="shared" si="248"/>
        <v>4.568446853093148E-6</v>
      </c>
      <c r="JH200" s="86">
        <f t="shared" si="248"/>
        <v>5.1062917171640144E-6</v>
      </c>
      <c r="JI200" s="86">
        <f t="shared" si="248"/>
        <v>6.2991222319922189E-6</v>
      </c>
      <c r="JJ200" s="86">
        <f t="shared" si="248"/>
        <v>2.7240474971488589E-5</v>
      </c>
      <c r="JK200" s="86">
        <f t="shared" si="248"/>
        <v>9.0043188617873468E-5</v>
      </c>
      <c r="JL200" s="86">
        <f t="shared" si="248"/>
        <v>6.717282755802456E-4</v>
      </c>
      <c r="JM200" s="86">
        <f t="shared" si="248"/>
        <v>9.9991389457850712E-3</v>
      </c>
    </row>
    <row r="201" spans="2:273" x14ac:dyDescent="0.25">
      <c r="B201" s="2">
        <v>174</v>
      </c>
      <c r="C201" s="37">
        <v>79.956000000000003</v>
      </c>
      <c r="D201" s="37">
        <v>81.05</v>
      </c>
      <c r="E201" s="37">
        <v>78.75</v>
      </c>
      <c r="F201" s="37">
        <v>78.275000000000006</v>
      </c>
      <c r="G201" s="37">
        <v>79.575000000000003</v>
      </c>
      <c r="H201" s="37">
        <v>80.55</v>
      </c>
      <c r="I201" s="37">
        <v>82.4</v>
      </c>
      <c r="J201" s="37">
        <v>84.85</v>
      </c>
      <c r="K201" s="37">
        <v>83.415000000000006</v>
      </c>
      <c r="L201" s="37">
        <v>83.659000000000006</v>
      </c>
      <c r="M201" s="37">
        <v>77.927000000000007</v>
      </c>
      <c r="N201" s="37">
        <v>82.950999999999993</v>
      </c>
      <c r="O201" s="37">
        <v>84.024000000000001</v>
      </c>
      <c r="P201" s="37">
        <v>83.927000000000007</v>
      </c>
      <c r="Q201" s="37">
        <v>86.415000000000006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>
        <f t="shared" si="249"/>
        <v>84.465728596442176</v>
      </c>
      <c r="AG201" s="4">
        <f t="shared" si="249"/>
        <v>89.158996976855818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-0.53872859644216931</v>
      </c>
      <c r="AW201" s="4">
        <f t="shared" si="250"/>
        <v>-2.7439969768558115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>
        <f t="shared" si="242"/>
        <v>84.465728595659584</v>
      </c>
      <c r="BM201" s="2">
        <f t="shared" si="242"/>
        <v>89.158995159248789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>
        <f t="shared" si="210"/>
        <v>83.927000000000007</v>
      </c>
      <c r="DI201" s="2">
        <f t="shared" si="211"/>
        <v>86.415000000000006</v>
      </c>
      <c r="DK201" s="2">
        <f t="shared" si="251"/>
        <v>114.66257827260462</v>
      </c>
      <c r="DL201" s="2">
        <f t="shared" si="251"/>
        <v>107.36610155195685</v>
      </c>
      <c r="DM201" s="2">
        <f t="shared" si="251"/>
        <v>112.88245778611632</v>
      </c>
      <c r="DN201" s="2">
        <f t="shared" si="251"/>
        <v>119.02022045028141</v>
      </c>
      <c r="DO201" s="2">
        <f t="shared" si="251"/>
        <v>103.12066801619434</v>
      </c>
      <c r="DP201" s="2">
        <f t="shared" si="251"/>
        <v>119.29575172338332</v>
      </c>
      <c r="DQ201" s="2">
        <f t="shared" si="251"/>
        <v>117.21869369369367</v>
      </c>
      <c r="DR201" s="2">
        <f t="shared" si="251"/>
        <v>117.19192813765183</v>
      </c>
      <c r="DS201" s="2">
        <f t="shared" si="251"/>
        <v>122.9634600065653</v>
      </c>
      <c r="DT201" s="2">
        <f t="shared" si="251"/>
        <v>119.92531531531532</v>
      </c>
      <c r="DU201" s="2">
        <f t="shared" si="251"/>
        <v>112.63226707152496</v>
      </c>
      <c r="DV201" s="2">
        <f t="shared" si="251"/>
        <v>120.32779330342493</v>
      </c>
      <c r="DW201" s="2">
        <f t="shared" si="251"/>
        <v>122.36304125177809</v>
      </c>
      <c r="DX201" s="2">
        <f t="shared" si="251"/>
        <v>116.93218966334757</v>
      </c>
      <c r="DY201" s="2">
        <f t="shared" si="251"/>
        <v>114.68619206773619</v>
      </c>
      <c r="EA201" s="2">
        <f t="shared" si="240"/>
        <v>80.256919165863053</v>
      </c>
      <c r="EB201" s="2">
        <f t="shared" si="240"/>
        <v>81.283023735810119</v>
      </c>
      <c r="EC201" s="2">
        <f t="shared" si="240"/>
        <v>78.169110034702129</v>
      </c>
      <c r="ED201" s="2">
        <f t="shared" si="240"/>
        <v>74.849050377155166</v>
      </c>
      <c r="EE201" s="2">
        <f t="shared" si="240"/>
        <v>78.873338854326576</v>
      </c>
      <c r="EF201" s="2">
        <f t="shared" si="239"/>
        <v>81.369846812916848</v>
      </c>
      <c r="EG201" s="2">
        <f t="shared" si="239"/>
        <v>78.341207499476099</v>
      </c>
      <c r="EH201" s="2">
        <f t="shared" si="239"/>
        <v>83.828952620649702</v>
      </c>
      <c r="EI201" s="2">
        <f t="shared" si="239"/>
        <v>83.160596224288525</v>
      </c>
      <c r="EJ201" s="2">
        <f t="shared" si="239"/>
        <v>82.086827572037578</v>
      </c>
      <c r="EK201" s="2">
        <f t="shared" si="239"/>
        <v>80.243048072562331</v>
      </c>
      <c r="EL201" s="2">
        <f t="shared" si="179"/>
        <v>81.658879548434243</v>
      </c>
      <c r="EM201" s="2">
        <f t="shared" si="179"/>
        <v>82.349882703746388</v>
      </c>
      <c r="EN201" s="2">
        <f t="shared" si="179"/>
        <v>85.495958426073116</v>
      </c>
      <c r="EO201" s="2">
        <f t="shared" si="179"/>
        <v>92.390410997358003</v>
      </c>
      <c r="EQ201" s="2">
        <f t="shared" si="252"/>
        <v>79.807692794787187</v>
      </c>
      <c r="ER201" s="2">
        <f t="shared" si="252"/>
        <v>78.843725961316736</v>
      </c>
      <c r="ES201" s="2">
        <f t="shared" si="252"/>
        <v>79.93079289229712</v>
      </c>
      <c r="ET201" s="2">
        <f t="shared" si="252"/>
        <v>78.2058459142104</v>
      </c>
      <c r="EU201" s="2">
        <f t="shared" si="252"/>
        <v>80.558841861705176</v>
      </c>
      <c r="EV201" s="2">
        <f t="shared" si="252"/>
        <v>80.17822770777812</v>
      </c>
      <c r="EW201" s="2">
        <f t="shared" si="252"/>
        <v>79.822441313537169</v>
      </c>
      <c r="EX201" s="2">
        <f t="shared" si="252"/>
        <v>82.126572775415568</v>
      </c>
      <c r="EY201" s="2">
        <f t="shared" si="252"/>
        <v>82.051777519596257</v>
      </c>
      <c r="EZ201" s="2">
        <f t="shared" si="252"/>
        <v>81.820059534029269</v>
      </c>
      <c r="FA201" s="2">
        <f t="shared" si="252"/>
        <v>80.573339295142517</v>
      </c>
      <c r="FB201" s="2">
        <f t="shared" si="252"/>
        <v>81.423090620700663</v>
      </c>
      <c r="FC201" s="2">
        <f t="shared" si="252"/>
        <v>83.531167241659631</v>
      </c>
      <c r="FD201" s="2">
        <f t="shared" si="252"/>
        <v>84.369240005796428</v>
      </c>
      <c r="FE201" s="2">
        <f t="shared" si="252"/>
        <v>88.853439717094275</v>
      </c>
      <c r="FG201" s="2">
        <f t="shared" si="253"/>
        <v>0.99999591094073248</v>
      </c>
      <c r="FH201" s="2">
        <f t="shared" si="253"/>
        <v>0.9999960781825149</v>
      </c>
      <c r="FI201" s="2">
        <f t="shared" si="253"/>
        <v>0.9999956896283434</v>
      </c>
      <c r="FJ201" s="2">
        <f t="shared" si="253"/>
        <v>0.99999532772201472</v>
      </c>
      <c r="FK201" s="2">
        <f t="shared" si="253"/>
        <v>0.99999548049805942</v>
      </c>
      <c r="FL201" s="2">
        <f t="shared" si="253"/>
        <v>0.9999953462099842</v>
      </c>
      <c r="FM201" s="2">
        <f t="shared" si="253"/>
        <v>0.99999467371644868</v>
      </c>
      <c r="FN201" s="2">
        <f t="shared" si="253"/>
        <v>0.99999511612088732</v>
      </c>
      <c r="FO201" s="2">
        <f t="shared" si="253"/>
        <v>0.99999480293976539</v>
      </c>
      <c r="FP201" s="2">
        <f t="shared" si="253"/>
        <v>0.99999499658077895</v>
      </c>
      <c r="FQ201" s="2">
        <f t="shared" si="253"/>
        <v>0.99999542973311106</v>
      </c>
      <c r="FR201" s="2">
        <f t="shared" si="253"/>
        <v>0.99999485764311702</v>
      </c>
      <c r="FS201" s="2">
        <f t="shared" si="253"/>
        <v>0.99999478292025346</v>
      </c>
      <c r="FT201" s="2">
        <f t="shared" si="253"/>
        <v>0.99999462060796507</v>
      </c>
      <c r="FU201" s="2">
        <f t="shared" si="253"/>
        <v>0.99999425655455831</v>
      </c>
      <c r="FW201" s="2">
        <f t="shared" si="244"/>
        <v>0.93297068447282006</v>
      </c>
      <c r="FX201" s="2">
        <f t="shared" si="244"/>
        <v>0.96352585986408468</v>
      </c>
      <c r="FY201" s="2">
        <f t="shared" si="244"/>
        <v>0.94440218635130213</v>
      </c>
      <c r="FZ201" s="2">
        <f t="shared" si="244"/>
        <v>0.99558706687724674</v>
      </c>
      <c r="GA201" s="2">
        <f t="shared" si="244"/>
        <v>0.94042417613441165</v>
      </c>
      <c r="GB201" s="2">
        <f t="shared" si="244"/>
        <v>0.948347140984515</v>
      </c>
      <c r="GC201" s="2">
        <f t="shared" si="244"/>
        <v>0.94497740249245099</v>
      </c>
      <c r="GD201" s="2">
        <f t="shared" si="244"/>
        <v>0.9451146958600114</v>
      </c>
      <c r="GE201" s="2">
        <f t="shared" si="244"/>
        <v>0.95432836537676891</v>
      </c>
      <c r="GF201" s="2">
        <f t="shared" si="244"/>
        <v>0.95016880048275831</v>
      </c>
      <c r="GG201" s="2">
        <f t="shared" si="244"/>
        <v>0.95113628014469442</v>
      </c>
      <c r="GH201" s="2">
        <f t="shared" si="244"/>
        <v>0.94309348996549514</v>
      </c>
      <c r="GI201" s="2">
        <f t="shared" si="244"/>
        <v>0.93467428161925714</v>
      </c>
      <c r="GJ201" s="2">
        <f t="shared" si="244"/>
        <v>0.91451326230418706</v>
      </c>
      <c r="GK201" s="2">
        <f t="shared" si="244"/>
        <v>0.91364719604689859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7.5043834297419527E-20</v>
      </c>
      <c r="HT201" s="86">
        <f t="shared" si="246"/>
        <v>4.0333202536978282E-24</v>
      </c>
      <c r="HU201" s="86">
        <f t="shared" si="246"/>
        <v>1.3209500851911358E-23</v>
      </c>
      <c r="HV201" s="86">
        <f t="shared" si="246"/>
        <v>7.7393478298808303E-29</v>
      </c>
      <c r="HW201" s="86">
        <f t="shared" si="246"/>
        <v>8.2997818743170066E-28</v>
      </c>
      <c r="HX201" s="86">
        <f t="shared" si="246"/>
        <v>1.3564679882498235E-28</v>
      </c>
      <c r="HY201" s="86">
        <f t="shared" si="246"/>
        <v>9.1907589811445388E-29</v>
      </c>
      <c r="HZ201" s="86">
        <f t="shared" si="246"/>
        <v>7.8773648157668156E-28</v>
      </c>
      <c r="IA201" s="86">
        <f t="shared" si="246"/>
        <v>2.7349925211976749E-29</v>
      </c>
      <c r="IB201" s="86">
        <f t="shared" si="246"/>
        <v>4.0088626723714042E-31</v>
      </c>
      <c r="IC201" s="86">
        <f t="shared" si="246"/>
        <v>3.192926031205386E-29</v>
      </c>
      <c r="ID201" s="86">
        <f t="shared" si="246"/>
        <v>1.9552399536080741E-27</v>
      </c>
      <c r="IE201" s="86">
        <f t="shared" si="246"/>
        <v>2.6265137183156943E-26</v>
      </c>
      <c r="IF201" s="86">
        <f t="shared" si="246"/>
        <v>2.0688164613552507E-42</v>
      </c>
      <c r="IG201" s="86">
        <f t="shared" si="246"/>
        <v>1.2360317190697069E-31</v>
      </c>
      <c r="II201" s="86">
        <f t="shared" si="247"/>
        <v>5.2423803126385414E-4</v>
      </c>
      <c r="IJ201" s="86">
        <f t="shared" si="247"/>
        <v>6.7156983351424594E-6</v>
      </c>
      <c r="IK201" s="86">
        <f t="shared" si="247"/>
        <v>7.2665440549695313E-5</v>
      </c>
      <c r="IL201" s="86">
        <f t="shared" si="247"/>
        <v>1.2473238800458583E-17</v>
      </c>
      <c r="IM201" s="86">
        <f t="shared" si="247"/>
        <v>2.1851504100249782E-5</v>
      </c>
      <c r="IN201" s="86">
        <f t="shared" si="247"/>
        <v>8.4353814358601969E-6</v>
      </c>
      <c r="IO201" s="86">
        <f t="shared" si="247"/>
        <v>8.608119974776966E-6</v>
      </c>
      <c r="IP201" s="86">
        <f t="shared" si="247"/>
        <v>1.8246901114504701E-5</v>
      </c>
      <c r="IQ201" s="86">
        <f t="shared" si="247"/>
        <v>2.2794763553457388E-6</v>
      </c>
      <c r="IR201" s="86">
        <f t="shared" si="247"/>
        <v>2.5083975616342696E-6</v>
      </c>
      <c r="IS201" s="86">
        <f t="shared" si="247"/>
        <v>3.1514606796984591E-6</v>
      </c>
      <c r="IT201" s="86">
        <f t="shared" si="247"/>
        <v>1.4399599497834114E-5</v>
      </c>
      <c r="IU201" s="86">
        <f t="shared" si="247"/>
        <v>4.9840036620709812E-5</v>
      </c>
      <c r="IV201" s="86">
        <f t="shared" si="247"/>
        <v>4.0260117437210935E-4</v>
      </c>
      <c r="IW201" s="86">
        <f t="shared" si="247"/>
        <v>7.3508954567656952E-3</v>
      </c>
      <c r="IY201" s="86">
        <f t="shared" si="248"/>
        <v>5.2423803126385425E-4</v>
      </c>
      <c r="IZ201" s="86">
        <f t="shared" si="248"/>
        <v>6.7156983351424594E-6</v>
      </c>
      <c r="JA201" s="86">
        <f t="shared" si="248"/>
        <v>7.2665440549695313E-5</v>
      </c>
      <c r="JB201" s="86">
        <f t="shared" si="248"/>
        <v>1.2473238800535976E-17</v>
      </c>
      <c r="JC201" s="86">
        <f t="shared" si="248"/>
        <v>2.1851504100249782E-5</v>
      </c>
      <c r="JD201" s="86">
        <f t="shared" si="248"/>
        <v>8.4353814358601969E-6</v>
      </c>
      <c r="JE201" s="86">
        <f t="shared" si="248"/>
        <v>8.608119974776966E-6</v>
      </c>
      <c r="JF201" s="86">
        <f t="shared" si="248"/>
        <v>1.8246901114504701E-5</v>
      </c>
      <c r="JG201" s="86">
        <f t="shared" si="248"/>
        <v>2.2794763553457388E-6</v>
      </c>
      <c r="JH201" s="86">
        <f t="shared" si="248"/>
        <v>2.5083975616342696E-6</v>
      </c>
      <c r="JI201" s="86">
        <f t="shared" si="248"/>
        <v>3.1514606796984591E-6</v>
      </c>
      <c r="JJ201" s="86">
        <f t="shared" si="248"/>
        <v>1.4399599497834114E-5</v>
      </c>
      <c r="JK201" s="86">
        <f t="shared" si="248"/>
        <v>4.9840036620709812E-5</v>
      </c>
      <c r="JL201" s="86">
        <f t="shared" si="248"/>
        <v>4.0260117437210935E-4</v>
      </c>
      <c r="JM201" s="86">
        <f t="shared" si="248"/>
        <v>7.3508954567656952E-3</v>
      </c>
    </row>
    <row r="202" spans="2:273" x14ac:dyDescent="0.25">
      <c r="B202" s="2">
        <v>175</v>
      </c>
      <c r="C202" s="37">
        <v>81.177999999999997</v>
      </c>
      <c r="D202" s="37">
        <v>80.375</v>
      </c>
      <c r="E202" s="37">
        <v>79.775000000000006</v>
      </c>
      <c r="F202" s="37">
        <v>79.325000000000003</v>
      </c>
      <c r="G202" s="37">
        <v>84.35</v>
      </c>
      <c r="H202" s="37">
        <v>79.924999999999997</v>
      </c>
      <c r="I202" s="37">
        <v>80.375</v>
      </c>
      <c r="J202" s="37">
        <v>81.325000000000003</v>
      </c>
      <c r="K202" s="37">
        <v>82.561000000000007</v>
      </c>
      <c r="L202" s="37">
        <v>78.462999999999994</v>
      </c>
      <c r="M202" s="37">
        <v>78.828999999999994</v>
      </c>
      <c r="N202" s="37">
        <v>80.634</v>
      </c>
      <c r="O202" s="37">
        <v>85.706999999999994</v>
      </c>
      <c r="P202" s="37">
        <v>83.488</v>
      </c>
      <c r="Q202" s="37">
        <v>90.537000000000006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>
        <f t="shared" si="249"/>
        <v>84.346567853829796</v>
      </c>
      <c r="AG202" s="4">
        <f t="shared" si="249"/>
        <v>89.064884486500432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-0.85856785382979695</v>
      </c>
      <c r="AW202" s="4">
        <f t="shared" si="250"/>
        <v>1.472115513499574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>
        <f t="shared" si="242"/>
        <v>84.346567853699156</v>
      </c>
      <c r="BM202" s="2">
        <f t="shared" si="242"/>
        <v>89.06488397216981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>
        <f t="shared" si="210"/>
        <v>83.488</v>
      </c>
      <c r="DI202" s="2">
        <f t="shared" si="211"/>
        <v>90.537000000000006</v>
      </c>
      <c r="DK202" s="2">
        <f t="shared" si="251"/>
        <v>114.75811632928477</v>
      </c>
      <c r="DL202" s="2">
        <f t="shared" si="251"/>
        <v>107.40381916329288</v>
      </c>
      <c r="DM202" s="2">
        <f t="shared" si="251"/>
        <v>112.96288227016885</v>
      </c>
      <c r="DN202" s="2">
        <f t="shared" si="251"/>
        <v>119.13260787992495</v>
      </c>
      <c r="DO202" s="2">
        <f t="shared" si="251"/>
        <v>103.14696356275306</v>
      </c>
      <c r="DP202" s="2">
        <f t="shared" si="251"/>
        <v>119.43226830068937</v>
      </c>
      <c r="DQ202" s="2">
        <f t="shared" si="251"/>
        <v>117.33603603603601</v>
      </c>
      <c r="DR202" s="2">
        <f t="shared" si="251"/>
        <v>117.30308704453442</v>
      </c>
      <c r="DS202" s="2">
        <f t="shared" si="251"/>
        <v>123.09561746361749</v>
      </c>
      <c r="DT202" s="2">
        <f t="shared" si="251"/>
        <v>120.02493029871977</v>
      </c>
      <c r="DU202" s="2">
        <f t="shared" si="251"/>
        <v>112.69400573549258</v>
      </c>
      <c r="DV202" s="2">
        <f t="shared" si="251"/>
        <v>120.44834500492399</v>
      </c>
      <c r="DW202" s="2">
        <f t="shared" si="251"/>
        <v>122.48613513513513</v>
      </c>
      <c r="DX202" s="2">
        <f t="shared" si="251"/>
        <v>117.02972072072073</v>
      </c>
      <c r="DY202" s="2">
        <f t="shared" si="251"/>
        <v>114.77956539661319</v>
      </c>
      <c r="EA202" s="2">
        <f t="shared" si="240"/>
        <v>80.146863187078111</v>
      </c>
      <c r="EB202" s="2">
        <f t="shared" si="240"/>
        <v>81.165944272445827</v>
      </c>
      <c r="EC202" s="2">
        <f t="shared" si="240"/>
        <v>78.021191440138793</v>
      </c>
      <c r="ED202" s="2">
        <f t="shared" si="240"/>
        <v>74.66790629898118</v>
      </c>
      <c r="EE202" s="2">
        <f t="shared" si="240"/>
        <v>78.744794780641513</v>
      </c>
      <c r="EF202" s="2">
        <f t="shared" si="239"/>
        <v>81.270583055011315</v>
      </c>
      <c r="EG202" s="2">
        <f t="shared" si="239"/>
        <v>78.186489466549659</v>
      </c>
      <c r="EH202" s="2">
        <f t="shared" si="239"/>
        <v>83.740816719620227</v>
      </c>
      <c r="EI202" s="2">
        <f t="shared" si="239"/>
        <v>83.048289659058881</v>
      </c>
      <c r="EJ202" s="2">
        <f t="shared" si="239"/>
        <v>81.961293029945026</v>
      </c>
      <c r="EK202" s="2">
        <f t="shared" si="239"/>
        <v>80.094425487528326</v>
      </c>
      <c r="EL202" s="2">
        <f t="shared" si="179"/>
        <v>81.52593628070565</v>
      </c>
      <c r="EM202" s="2">
        <f t="shared" si="179"/>
        <v>82.214274983650469</v>
      </c>
      <c r="EN202" s="2">
        <f t="shared" si="179"/>
        <v>85.3982342607313</v>
      </c>
      <c r="EO202" s="2">
        <f t="shared" si="179"/>
        <v>92.362731010568055</v>
      </c>
      <c r="EQ202" s="2">
        <f t="shared" si="252"/>
        <v>79.691689361346647</v>
      </c>
      <c r="ER202" s="2">
        <f t="shared" si="252"/>
        <v>78.696748609561055</v>
      </c>
      <c r="ES202" s="2">
        <f t="shared" si="252"/>
        <v>79.805748540689009</v>
      </c>
      <c r="ET202" s="2">
        <f t="shared" si="252"/>
        <v>78.0653357895998</v>
      </c>
      <c r="EU202" s="2">
        <f t="shared" si="252"/>
        <v>80.452583363485758</v>
      </c>
      <c r="EV202" s="2">
        <f t="shared" si="252"/>
        <v>80.063431811525007</v>
      </c>
      <c r="EW202" s="2">
        <f t="shared" si="252"/>
        <v>79.687362472513598</v>
      </c>
      <c r="EX202" s="2">
        <f t="shared" si="252"/>
        <v>82.015951988852294</v>
      </c>
      <c r="EY202" s="2">
        <f t="shared" si="252"/>
        <v>81.924783706373717</v>
      </c>
      <c r="EZ202" s="2">
        <f t="shared" si="252"/>
        <v>81.691021736144506</v>
      </c>
      <c r="FA202" s="2">
        <f t="shared" si="252"/>
        <v>80.429070538542732</v>
      </c>
      <c r="FB202" s="2">
        <f t="shared" si="252"/>
        <v>81.287036236910069</v>
      </c>
      <c r="FC202" s="2">
        <f t="shared" si="252"/>
        <v>83.411326689158287</v>
      </c>
      <c r="FD202" s="2">
        <f t="shared" si="252"/>
        <v>84.256741914187018</v>
      </c>
      <c r="FE202" s="2">
        <f t="shared" si="252"/>
        <v>88.780488133106587</v>
      </c>
      <c r="FG202" s="2">
        <f t="shared" si="253"/>
        <v>0.99999627073228348</v>
      </c>
      <c r="FH202" s="2">
        <f t="shared" si="253"/>
        <v>0.99999642325870941</v>
      </c>
      <c r="FI202" s="2">
        <f t="shared" si="253"/>
        <v>0.99999606889283665</v>
      </c>
      <c r="FJ202" s="2">
        <f t="shared" si="253"/>
        <v>0.99999573883008108</v>
      </c>
      <c r="FK202" s="2">
        <f t="shared" si="253"/>
        <v>0.99999587816360258</v>
      </c>
      <c r="FL202" s="2">
        <f t="shared" si="253"/>
        <v>0.99999575569132348</v>
      </c>
      <c r="FM202" s="2">
        <f t="shared" si="253"/>
        <v>0.99999514236939113</v>
      </c>
      <c r="FN202" s="2">
        <f t="shared" si="253"/>
        <v>0.99999554584739714</v>
      </c>
      <c r="FO202" s="2">
        <f t="shared" si="253"/>
        <v>0.9999952602225658</v>
      </c>
      <c r="FP202" s="2">
        <f t="shared" si="253"/>
        <v>0.99999543682542757</v>
      </c>
      <c r="FQ202" s="2">
        <f t="shared" si="253"/>
        <v>0.99999583186538243</v>
      </c>
      <c r="FR202" s="2">
        <f t="shared" si="253"/>
        <v>0.99999531011266085</v>
      </c>
      <c r="FS202" s="2">
        <f t="shared" si="253"/>
        <v>0.99999524196453715</v>
      </c>
      <c r="FT202" s="2">
        <f t="shared" si="253"/>
        <v>0.9999950939338329</v>
      </c>
      <c r="FU202" s="2">
        <f t="shared" si="253"/>
        <v>0.99999476191285475</v>
      </c>
      <c r="FW202" s="2">
        <f t="shared" si="244"/>
        <v>0.93850585423952504</v>
      </c>
      <c r="FX202" s="2">
        <f t="shared" si="244"/>
        <v>0.9666280873937545</v>
      </c>
      <c r="FY202" s="2">
        <f t="shared" si="244"/>
        <v>0.94904491879809416</v>
      </c>
      <c r="FZ202" s="2">
        <f t="shared" si="244"/>
        <v>0.99597379382196627</v>
      </c>
      <c r="GA202" s="2">
        <f t="shared" si="244"/>
        <v>0.94537988275607543</v>
      </c>
      <c r="GB202" s="2">
        <f t="shared" si="244"/>
        <v>0.9526769545773387</v>
      </c>
      <c r="GC202" s="2">
        <f t="shared" si="244"/>
        <v>0.94957466584559524</v>
      </c>
      <c r="GD202" s="2">
        <f t="shared" si="244"/>
        <v>0.94970109862287555</v>
      </c>
      <c r="GE202" s="2">
        <f t="shared" si="244"/>
        <v>0.95817891157873336</v>
      </c>
      <c r="GF202" s="2">
        <f t="shared" si="244"/>
        <v>0.9543532629716156</v>
      </c>
      <c r="GG202" s="2">
        <f t="shared" si="244"/>
        <v>0.95524332752565932</v>
      </c>
      <c r="GH202" s="2">
        <f t="shared" si="244"/>
        <v>0.94783947010562108</v>
      </c>
      <c r="GI202" s="2">
        <f t="shared" si="244"/>
        <v>0.94007780666956864</v>
      </c>
      <c r="GJ202" s="2">
        <f t="shared" si="244"/>
        <v>0.92144427983413624</v>
      </c>
      <c r="GK202" s="2">
        <f t="shared" si="244"/>
        <v>0.92064233848581511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1.7098119238926498E-20</v>
      </c>
      <c r="HT202" s="86">
        <f t="shared" si="246"/>
        <v>7.2868112164950193E-25</v>
      </c>
      <c r="HU202" s="86">
        <f t="shared" si="246"/>
        <v>2.3570412110523006E-24</v>
      </c>
      <c r="HV202" s="86">
        <f t="shared" si="246"/>
        <v>8.9586562367368103E-30</v>
      </c>
      <c r="HW202" s="86">
        <f t="shared" si="246"/>
        <v>1.0543699953043801E-28</v>
      </c>
      <c r="HX202" s="86">
        <f t="shared" si="246"/>
        <v>1.6909704269614984E-29</v>
      </c>
      <c r="HY202" s="86">
        <f t="shared" si="246"/>
        <v>1.0858090549551154E-29</v>
      </c>
      <c r="HZ202" s="86">
        <f t="shared" si="246"/>
        <v>1.0452991899322431E-28</v>
      </c>
      <c r="IA202" s="86">
        <f t="shared" si="246"/>
        <v>3.209559424254233E-30</v>
      </c>
      <c r="IB202" s="86">
        <f t="shared" si="246"/>
        <v>4.1387282544167805E-32</v>
      </c>
      <c r="IC202" s="86">
        <f t="shared" si="246"/>
        <v>3.6799777374319001E-30</v>
      </c>
      <c r="ID202" s="86">
        <f t="shared" si="246"/>
        <v>2.498567768954162E-28</v>
      </c>
      <c r="IE202" s="86">
        <f t="shared" si="246"/>
        <v>3.6040464196949827E-27</v>
      </c>
      <c r="IF202" s="86">
        <f t="shared" si="246"/>
        <v>5.7918968240402736E-44</v>
      </c>
      <c r="IG202" s="86">
        <f t="shared" si="246"/>
        <v>9.0421028227914765E-33</v>
      </c>
      <c r="II202" s="86">
        <f t="shared" si="247"/>
        <v>3.3149236007673526E-4</v>
      </c>
      <c r="IJ202" s="86">
        <f t="shared" si="247"/>
        <v>3.6713569652197387E-6</v>
      </c>
      <c r="IK202" s="86">
        <f t="shared" si="247"/>
        <v>4.1963254736420147E-5</v>
      </c>
      <c r="IL202" s="86">
        <f t="shared" si="247"/>
        <v>3.5061572379794665E-18</v>
      </c>
      <c r="IM202" s="86">
        <f t="shared" si="247"/>
        <v>1.1503611923156225E-5</v>
      </c>
      <c r="IN202" s="86">
        <f t="shared" si="247"/>
        <v>4.3319958623550675E-6</v>
      </c>
      <c r="IO202" s="86">
        <f t="shared" si="247"/>
        <v>4.3566497464740129E-6</v>
      </c>
      <c r="IP202" s="86">
        <f t="shared" si="247"/>
        <v>9.6885746486695959E-6</v>
      </c>
      <c r="IQ202" s="86">
        <f t="shared" si="247"/>
        <v>1.11509304986603E-6</v>
      </c>
      <c r="IR202" s="86">
        <f t="shared" si="247"/>
        <v>1.2067915631017912E-6</v>
      </c>
      <c r="IS202" s="86">
        <f t="shared" si="247"/>
        <v>1.5452405925287666E-6</v>
      </c>
      <c r="IT202" s="86">
        <f t="shared" si="247"/>
        <v>7.4654360360474376E-6</v>
      </c>
      <c r="IU202" s="86">
        <f t="shared" si="247"/>
        <v>2.7072909598664758E-5</v>
      </c>
      <c r="IV202" s="86">
        <f t="shared" si="247"/>
        <v>2.3703095430997279E-4</v>
      </c>
      <c r="IW202" s="86">
        <f t="shared" si="247"/>
        <v>5.3499459684239479E-3</v>
      </c>
      <c r="IY202" s="86">
        <f t="shared" si="248"/>
        <v>3.3149236007673526E-4</v>
      </c>
      <c r="IZ202" s="86">
        <f t="shared" si="248"/>
        <v>3.6713569652197387E-6</v>
      </c>
      <c r="JA202" s="86">
        <f t="shared" si="248"/>
        <v>4.1963254736420147E-5</v>
      </c>
      <c r="JB202" s="86">
        <f t="shared" si="248"/>
        <v>3.5061572379884252E-18</v>
      </c>
      <c r="JC202" s="86">
        <f t="shared" si="248"/>
        <v>1.1503611923156225E-5</v>
      </c>
      <c r="JD202" s="86">
        <f t="shared" si="248"/>
        <v>4.3319958623550675E-6</v>
      </c>
      <c r="JE202" s="86">
        <f t="shared" si="248"/>
        <v>4.3566497464740129E-6</v>
      </c>
      <c r="JF202" s="86">
        <f t="shared" si="248"/>
        <v>9.6885746486695959E-6</v>
      </c>
      <c r="JG202" s="86">
        <f t="shared" si="248"/>
        <v>1.11509304986603E-6</v>
      </c>
      <c r="JH202" s="86">
        <f t="shared" si="248"/>
        <v>1.2067915631017912E-6</v>
      </c>
      <c r="JI202" s="86">
        <f t="shared" si="248"/>
        <v>1.5452405925287666E-6</v>
      </c>
      <c r="JJ202" s="86">
        <f t="shared" si="248"/>
        <v>7.4654360360474376E-6</v>
      </c>
      <c r="JK202" s="86">
        <f t="shared" si="248"/>
        <v>2.7072909598664758E-5</v>
      </c>
      <c r="JL202" s="86">
        <f t="shared" si="248"/>
        <v>2.3703095430997279E-4</v>
      </c>
      <c r="JM202" s="86">
        <f t="shared" si="248"/>
        <v>5.3499459684239479E-3</v>
      </c>
    </row>
    <row r="203" spans="2:273" x14ac:dyDescent="0.25">
      <c r="B203" s="2">
        <v>176</v>
      </c>
      <c r="C203" s="37">
        <v>81.756</v>
      </c>
      <c r="D203" s="37">
        <v>79.174999999999997</v>
      </c>
      <c r="E203" s="37">
        <v>79.7</v>
      </c>
      <c r="F203" s="37">
        <v>81.025000000000006</v>
      </c>
      <c r="G203" s="37">
        <v>80.224999999999994</v>
      </c>
      <c r="H203" s="37">
        <v>78.174999999999997</v>
      </c>
      <c r="I203" s="37">
        <v>79.05</v>
      </c>
      <c r="J203" s="37">
        <v>84.325000000000003</v>
      </c>
      <c r="K203" s="37">
        <v>83.024000000000001</v>
      </c>
      <c r="L203" s="37">
        <v>80.706999999999994</v>
      </c>
      <c r="M203" s="37">
        <v>81.683000000000007</v>
      </c>
      <c r="N203" s="37">
        <v>81.049000000000007</v>
      </c>
      <c r="O203" s="37">
        <v>82.659000000000006</v>
      </c>
      <c r="P203" s="37">
        <v>83.61</v>
      </c>
      <c r="Q203" s="37">
        <v>89.634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>
        <f t="shared" si="249"/>
        <v>84.227801958931295</v>
      </c>
      <c r="AG203" s="4">
        <f t="shared" si="249"/>
        <v>88.972032005221251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-0.6178019589312953</v>
      </c>
      <c r="AW203" s="4">
        <f t="shared" si="250"/>
        <v>0.6619679947787489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>
        <f t="shared" si="242"/>
        <v>84.227801958910874</v>
      </c>
      <c r="BM203" s="2">
        <f t="shared" si="242"/>
        <v>88.972031866262284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>
        <f t="shared" si="210"/>
        <v>83.61</v>
      </c>
      <c r="DI203" s="2">
        <f t="shared" si="211"/>
        <v>89.634</v>
      </c>
      <c r="DK203" s="2">
        <f t="shared" si="251"/>
        <v>114.85365438596494</v>
      </c>
      <c r="DL203" s="2">
        <f t="shared" si="251"/>
        <v>107.44153677462891</v>
      </c>
      <c r="DM203" s="2">
        <f t="shared" si="251"/>
        <v>113.04330675422139</v>
      </c>
      <c r="DN203" s="2">
        <f t="shared" si="251"/>
        <v>119.24499530956848</v>
      </c>
      <c r="DO203" s="2">
        <f t="shared" si="251"/>
        <v>103.17325910931176</v>
      </c>
      <c r="DP203" s="2">
        <f t="shared" si="251"/>
        <v>119.56878487799541</v>
      </c>
      <c r="DQ203" s="2">
        <f t="shared" si="251"/>
        <v>117.45337837837835</v>
      </c>
      <c r="DR203" s="2">
        <f t="shared" si="251"/>
        <v>117.41424595141702</v>
      </c>
      <c r="DS203" s="2">
        <f t="shared" si="251"/>
        <v>123.22777492066969</v>
      </c>
      <c r="DT203" s="2">
        <f t="shared" si="251"/>
        <v>120.12454528212423</v>
      </c>
      <c r="DU203" s="2">
        <f t="shared" si="251"/>
        <v>112.75574439946018</v>
      </c>
      <c r="DV203" s="2">
        <f t="shared" si="251"/>
        <v>120.56889670642306</v>
      </c>
      <c r="DW203" s="2">
        <f t="shared" si="251"/>
        <v>122.60922901849217</v>
      </c>
      <c r="DX203" s="2">
        <f t="shared" si="251"/>
        <v>117.12725177809389</v>
      </c>
      <c r="DY203" s="2">
        <f t="shared" si="251"/>
        <v>114.8729387254902</v>
      </c>
      <c r="EA203" s="2">
        <f t="shared" si="240"/>
        <v>80.036807208293141</v>
      </c>
      <c r="EB203" s="2">
        <f t="shared" si="240"/>
        <v>81.048864809081536</v>
      </c>
      <c r="EC203" s="2">
        <f t="shared" si="240"/>
        <v>77.873272845575457</v>
      </c>
      <c r="ED203" s="2">
        <f t="shared" si="240"/>
        <v>74.486762220807208</v>
      </c>
      <c r="EE203" s="2">
        <f t="shared" si="240"/>
        <v>78.61625070695645</v>
      </c>
      <c r="EF203" s="2">
        <f t="shared" si="239"/>
        <v>81.171319297105796</v>
      </c>
      <c r="EG203" s="2">
        <f t="shared" si="239"/>
        <v>78.031771433623206</v>
      </c>
      <c r="EH203" s="2">
        <f t="shared" si="239"/>
        <v>83.652680818590753</v>
      </c>
      <c r="EI203" s="2">
        <f t="shared" si="239"/>
        <v>82.935983093829236</v>
      </c>
      <c r="EJ203" s="2">
        <f t="shared" si="239"/>
        <v>81.835758487852473</v>
      </c>
      <c r="EK203" s="2">
        <f t="shared" si="239"/>
        <v>79.945802902494307</v>
      </c>
      <c r="EL203" s="2">
        <f t="shared" si="179"/>
        <v>81.392993012977058</v>
      </c>
      <c r="EM203" s="2">
        <f t="shared" si="179"/>
        <v>82.07866726355455</v>
      </c>
      <c r="EN203" s="2">
        <f t="shared" si="179"/>
        <v>85.300510095389498</v>
      </c>
      <c r="EO203" s="2">
        <f t="shared" si="179"/>
        <v>92.335051023778092</v>
      </c>
      <c r="EQ203" s="2">
        <f t="shared" si="252"/>
        <v>79.575685927906093</v>
      </c>
      <c r="ER203" s="2">
        <f t="shared" si="252"/>
        <v>78.549771257805361</v>
      </c>
      <c r="ES203" s="2">
        <f t="shared" si="252"/>
        <v>79.680704189080913</v>
      </c>
      <c r="ET203" s="2">
        <f t="shared" si="252"/>
        <v>77.924825664989214</v>
      </c>
      <c r="EU203" s="2">
        <f t="shared" si="252"/>
        <v>80.34632486526634</v>
      </c>
      <c r="EV203" s="2">
        <f t="shared" si="252"/>
        <v>79.948635915271893</v>
      </c>
      <c r="EW203" s="2">
        <f t="shared" si="252"/>
        <v>79.552283631490013</v>
      </c>
      <c r="EX203" s="2">
        <f t="shared" si="252"/>
        <v>81.905331202289034</v>
      </c>
      <c r="EY203" s="2">
        <f t="shared" si="252"/>
        <v>81.797789893151162</v>
      </c>
      <c r="EZ203" s="2">
        <f t="shared" si="252"/>
        <v>81.561983938259743</v>
      </c>
      <c r="FA203" s="2">
        <f t="shared" si="252"/>
        <v>80.284801781942946</v>
      </c>
      <c r="FB203" s="2">
        <f t="shared" si="252"/>
        <v>81.150981853119461</v>
      </c>
      <c r="FC203" s="2">
        <f t="shared" si="252"/>
        <v>83.291486136656943</v>
      </c>
      <c r="FD203" s="2">
        <f t="shared" si="252"/>
        <v>84.144243822577593</v>
      </c>
      <c r="FE203" s="2">
        <f t="shared" si="252"/>
        <v>88.707536549118885</v>
      </c>
      <c r="FG203" s="2">
        <f t="shared" si="253"/>
        <v>0.99999659886630365</v>
      </c>
      <c r="FH203" s="2">
        <f t="shared" si="253"/>
        <v>0.99999673797214672</v>
      </c>
      <c r="FI203" s="2">
        <f t="shared" si="253"/>
        <v>0.99999641478641621</v>
      </c>
      <c r="FJ203" s="2">
        <f t="shared" si="253"/>
        <v>0.99999611376538855</v>
      </c>
      <c r="FK203" s="2">
        <f t="shared" si="253"/>
        <v>0.99999624083916416</v>
      </c>
      <c r="FL203" s="2">
        <f t="shared" si="253"/>
        <v>0.99999612914303582</v>
      </c>
      <c r="FM203" s="2">
        <f t="shared" si="253"/>
        <v>0.99999556978633763</v>
      </c>
      <c r="FN203" s="2">
        <f t="shared" si="253"/>
        <v>0.99999593776295392</v>
      </c>
      <c r="FO203" s="2">
        <f t="shared" si="253"/>
        <v>0.9999956772698011</v>
      </c>
      <c r="FP203" s="2">
        <f t="shared" si="253"/>
        <v>0.99999583833365713</v>
      </c>
      <c r="FQ203" s="2">
        <f t="shared" si="253"/>
        <v>0.99999619861465472</v>
      </c>
      <c r="FR203" s="2">
        <f t="shared" si="253"/>
        <v>0.99999572277014626</v>
      </c>
      <c r="FS203" s="2">
        <f t="shared" si="253"/>
        <v>0.99999566061826717</v>
      </c>
      <c r="FT203" s="2">
        <f t="shared" si="253"/>
        <v>0.99999552561254546</v>
      </c>
      <c r="FU203" s="2">
        <f t="shared" si="253"/>
        <v>0.99999522280554431</v>
      </c>
      <c r="FW203" s="2">
        <f t="shared" si="244"/>
        <v>0.94361156493484799</v>
      </c>
      <c r="FX203" s="2">
        <f t="shared" si="244"/>
        <v>0.9694748208572036</v>
      </c>
      <c r="FY203" s="2">
        <f t="shared" si="244"/>
        <v>0.95331912014030018</v>
      </c>
      <c r="FZ203" s="2">
        <f t="shared" si="244"/>
        <v>0.99632675503119772</v>
      </c>
      <c r="GA203" s="2">
        <f t="shared" si="244"/>
        <v>0.9499452992223727</v>
      </c>
      <c r="GB203" s="2">
        <f t="shared" si="244"/>
        <v>0.95666040724082946</v>
      </c>
      <c r="GC203" s="2">
        <f t="shared" si="244"/>
        <v>0.95380659394296352</v>
      </c>
      <c r="GD203" s="2">
        <f t="shared" si="244"/>
        <v>0.95392293077339296</v>
      </c>
      <c r="GE203" s="2">
        <f t="shared" si="244"/>
        <v>0.96171784327135501</v>
      </c>
      <c r="GF203" s="2">
        <f t="shared" si="244"/>
        <v>0.9582018020108839</v>
      </c>
      <c r="GG203" s="2">
        <f t="shared" si="244"/>
        <v>0.95902004633058069</v>
      </c>
      <c r="GH203" s="2">
        <f t="shared" si="244"/>
        <v>0.95220969481726536</v>
      </c>
      <c r="GI203" s="2">
        <f t="shared" si="244"/>
        <v>0.94506064220869312</v>
      </c>
      <c r="GJ203" s="2">
        <f t="shared" si="244"/>
        <v>0.92785768025843984</v>
      </c>
      <c r="GK203" s="2">
        <f t="shared" si="244"/>
        <v>0.92711603189507052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3.7995261232869517E-21</v>
      </c>
      <c r="HT203" s="86">
        <f t="shared" si="246"/>
        <v>1.2810217519993734E-25</v>
      </c>
      <c r="HU203" s="86">
        <f t="shared" si="246"/>
        <v>4.0883786417040755E-25</v>
      </c>
      <c r="HV203" s="86">
        <f t="shared" si="246"/>
        <v>1.0003614047265681E-30</v>
      </c>
      <c r="HW203" s="86">
        <f t="shared" si="246"/>
        <v>1.2943795796345485E-29</v>
      </c>
      <c r="HX203" s="86">
        <f t="shared" si="246"/>
        <v>2.0377863353442835E-30</v>
      </c>
      <c r="HY203" s="86">
        <f t="shared" si="246"/>
        <v>1.2381763141181243E-30</v>
      </c>
      <c r="HZ203" s="86">
        <f t="shared" si="246"/>
        <v>1.3423653714437434E-29</v>
      </c>
      <c r="IA203" s="86">
        <f t="shared" si="246"/>
        <v>3.6370502882617941E-31</v>
      </c>
      <c r="IB203" s="86">
        <f t="shared" si="246"/>
        <v>4.1180853467339582E-33</v>
      </c>
      <c r="IC203" s="86">
        <f t="shared" si="246"/>
        <v>4.0928444499625926E-31</v>
      </c>
      <c r="ID203" s="86">
        <f t="shared" si="246"/>
        <v>3.0846363293825493E-29</v>
      </c>
      <c r="IE203" s="86">
        <f t="shared" si="246"/>
        <v>4.7821242315536551E-28</v>
      </c>
      <c r="IF203" s="86">
        <f t="shared" si="246"/>
        <v>1.5174499414506473E-45</v>
      </c>
      <c r="IG203" s="86">
        <f t="shared" si="246"/>
        <v>6.3046692533785794E-34</v>
      </c>
      <c r="II203" s="86">
        <f t="shared" si="247"/>
        <v>2.0671833141714053E-4</v>
      </c>
      <c r="IJ203" s="86">
        <f t="shared" si="247"/>
        <v>1.9762998961550249E-6</v>
      </c>
      <c r="IK203" s="86">
        <f t="shared" si="247"/>
        <v>2.3851049832505316E-5</v>
      </c>
      <c r="IL203" s="86">
        <f t="shared" si="247"/>
        <v>9.6522259635767156E-19</v>
      </c>
      <c r="IM203" s="86">
        <f t="shared" si="247"/>
        <v>5.9404383494383573E-6</v>
      </c>
      <c r="IN203" s="86">
        <f t="shared" si="247"/>
        <v>2.1825604280430611E-6</v>
      </c>
      <c r="IO203" s="86">
        <f t="shared" si="247"/>
        <v>2.1612972611371216E-6</v>
      </c>
      <c r="IP203" s="86">
        <f t="shared" si="247"/>
        <v>5.0502327333495658E-6</v>
      </c>
      <c r="IQ203" s="86">
        <f t="shared" si="247"/>
        <v>5.3478770138952876E-7</v>
      </c>
      <c r="IR203" s="86">
        <f t="shared" si="247"/>
        <v>5.6858669510719876E-7</v>
      </c>
      <c r="IS203" s="86">
        <f t="shared" si="247"/>
        <v>7.4253429991368131E-7</v>
      </c>
      <c r="IT203" s="86">
        <f t="shared" si="247"/>
        <v>3.7958661377260959E-6</v>
      </c>
      <c r="IU203" s="86">
        <f t="shared" si="247"/>
        <v>1.4431135720893423E-5</v>
      </c>
      <c r="IV203" s="86">
        <f t="shared" si="247"/>
        <v>1.3707514406588499E-4</v>
      </c>
      <c r="IW203" s="86">
        <f t="shared" si="247"/>
        <v>3.8545326814373431E-3</v>
      </c>
      <c r="IY203" s="86">
        <f t="shared" si="248"/>
        <v>2.0671833141714053E-4</v>
      </c>
      <c r="IZ203" s="86">
        <f t="shared" si="248"/>
        <v>1.9762998961550249E-6</v>
      </c>
      <c r="JA203" s="86">
        <f t="shared" si="248"/>
        <v>2.3851049832505316E-5</v>
      </c>
      <c r="JB203" s="86">
        <f t="shared" si="248"/>
        <v>9.6522259635867189E-19</v>
      </c>
      <c r="JC203" s="86">
        <f t="shared" si="248"/>
        <v>5.9404383494383573E-6</v>
      </c>
      <c r="JD203" s="86">
        <f t="shared" si="248"/>
        <v>2.1825604280430611E-6</v>
      </c>
      <c r="JE203" s="86">
        <f t="shared" si="248"/>
        <v>2.1612972611371216E-6</v>
      </c>
      <c r="JF203" s="86">
        <f t="shared" si="248"/>
        <v>5.0502327333495658E-6</v>
      </c>
      <c r="JG203" s="86">
        <f t="shared" si="248"/>
        <v>5.3478770138952876E-7</v>
      </c>
      <c r="JH203" s="86">
        <f t="shared" si="248"/>
        <v>5.6858669510719876E-7</v>
      </c>
      <c r="JI203" s="86">
        <f t="shared" si="248"/>
        <v>7.4253429991368131E-7</v>
      </c>
      <c r="JJ203" s="86">
        <f t="shared" si="248"/>
        <v>3.7958661377260959E-6</v>
      </c>
      <c r="JK203" s="86">
        <f t="shared" si="248"/>
        <v>1.4431135720893423E-5</v>
      </c>
      <c r="JL203" s="86">
        <f t="shared" si="248"/>
        <v>1.3707514406588499E-4</v>
      </c>
      <c r="JM203" s="86">
        <f t="shared" si="248"/>
        <v>3.8545326814373431E-3</v>
      </c>
    </row>
    <row r="204" spans="2:273" x14ac:dyDescent="0.25">
      <c r="B204" s="2">
        <v>177</v>
      </c>
      <c r="C204" s="37">
        <v>80</v>
      </c>
      <c r="D204" s="37">
        <v>79.400000000000006</v>
      </c>
      <c r="E204" s="37">
        <v>77.3</v>
      </c>
      <c r="F204" s="37">
        <v>80.424999999999997</v>
      </c>
      <c r="G204" s="37">
        <v>82.424999999999997</v>
      </c>
      <c r="H204" s="37">
        <v>82.05</v>
      </c>
      <c r="I204" s="37">
        <v>81.974999999999994</v>
      </c>
      <c r="J204" s="37">
        <v>82.224999999999994</v>
      </c>
      <c r="K204" s="37">
        <v>83.756</v>
      </c>
      <c r="L204" s="37">
        <v>81.950999999999993</v>
      </c>
      <c r="M204" s="37">
        <v>83.171000000000006</v>
      </c>
      <c r="N204" s="37">
        <v>79.659000000000006</v>
      </c>
      <c r="O204" s="37">
        <v>81.853999999999999</v>
      </c>
      <c r="P204" s="37">
        <v>82.072999999999993</v>
      </c>
      <c r="Q204" s="37">
        <v>90.756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>
        <f t="shared" si="249"/>
        <v>84.109416703927181</v>
      </c>
      <c r="AG204" s="4">
        <f t="shared" si="249"/>
        <v>88.880393105623114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-2.0364167039271877</v>
      </c>
      <c r="AW204" s="4">
        <f t="shared" si="250"/>
        <v>1.8756068943768867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>
        <f t="shared" si="242"/>
        <v>84.109416703924197</v>
      </c>
      <c r="BM204" s="2">
        <f t="shared" si="242"/>
        <v>88.880393069779217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>
        <f t="shared" si="210"/>
        <v>82.072999999999993</v>
      </c>
      <c r="DI204" s="2">
        <f t="shared" si="211"/>
        <v>90.756</v>
      </c>
      <c r="DK204" s="2">
        <f t="shared" si="251"/>
        <v>114.94919244264511</v>
      </c>
      <c r="DL204" s="2">
        <f t="shared" si="251"/>
        <v>107.47925438596494</v>
      </c>
      <c r="DM204" s="2">
        <f t="shared" si="251"/>
        <v>113.12373123827392</v>
      </c>
      <c r="DN204" s="2">
        <f t="shared" si="251"/>
        <v>119.357382739212</v>
      </c>
      <c r="DO204" s="2">
        <f t="shared" si="251"/>
        <v>103.19955465587046</v>
      </c>
      <c r="DP204" s="2">
        <f t="shared" si="251"/>
        <v>119.70530145530147</v>
      </c>
      <c r="DQ204" s="2">
        <f t="shared" si="251"/>
        <v>117.57072072072069</v>
      </c>
      <c r="DR204" s="2">
        <f t="shared" si="251"/>
        <v>117.52540485829959</v>
      </c>
      <c r="DS204" s="2">
        <f t="shared" si="251"/>
        <v>123.35993237772188</v>
      </c>
      <c r="DT204" s="2">
        <f t="shared" si="251"/>
        <v>120.22416026552868</v>
      </c>
      <c r="DU204" s="2">
        <f t="shared" si="251"/>
        <v>112.8174830634278</v>
      </c>
      <c r="DV204" s="2">
        <f t="shared" si="251"/>
        <v>120.68944840792213</v>
      </c>
      <c r="DW204" s="2">
        <f t="shared" si="251"/>
        <v>122.73232290184922</v>
      </c>
      <c r="DX204" s="2">
        <f t="shared" si="251"/>
        <v>117.22478283546705</v>
      </c>
      <c r="DY204" s="2">
        <f t="shared" si="251"/>
        <v>114.96631205436721</v>
      </c>
      <c r="EA204" s="2">
        <f t="shared" si="240"/>
        <v>79.926751229508199</v>
      </c>
      <c r="EB204" s="2">
        <f t="shared" si="240"/>
        <v>80.931785345717245</v>
      </c>
      <c r="EC204" s="2">
        <f t="shared" si="240"/>
        <v>77.725354251012135</v>
      </c>
      <c r="ED204" s="2">
        <f t="shared" si="240"/>
        <v>74.305618142633222</v>
      </c>
      <c r="EE204" s="2">
        <f t="shared" si="240"/>
        <v>78.487706633271387</v>
      </c>
      <c r="EF204" s="2">
        <f t="shared" si="239"/>
        <v>81.072055539200264</v>
      </c>
      <c r="EG204" s="2">
        <f t="shared" si="239"/>
        <v>77.877053400696767</v>
      </c>
      <c r="EH204" s="2">
        <f t="shared" si="239"/>
        <v>83.564544917561278</v>
      </c>
      <c r="EI204" s="2">
        <f t="shared" si="239"/>
        <v>82.823676528599592</v>
      </c>
      <c r="EJ204" s="2">
        <f t="shared" si="239"/>
        <v>81.710223945759907</v>
      </c>
      <c r="EK204" s="2">
        <f t="shared" si="239"/>
        <v>79.797180317460288</v>
      </c>
      <c r="EL204" s="2">
        <f t="shared" si="179"/>
        <v>81.260049745248466</v>
      </c>
      <c r="EM204" s="2">
        <f t="shared" si="179"/>
        <v>81.943059543458631</v>
      </c>
      <c r="EN204" s="2">
        <f t="shared" si="179"/>
        <v>85.202785930047682</v>
      </c>
      <c r="EO204" s="2">
        <f t="shared" si="179"/>
        <v>92.30737103698813</v>
      </c>
      <c r="EQ204" s="2">
        <f t="shared" si="252"/>
        <v>79.459682494465554</v>
      </c>
      <c r="ER204" s="2">
        <f t="shared" si="252"/>
        <v>78.402793906049681</v>
      </c>
      <c r="ES204" s="2">
        <f t="shared" si="252"/>
        <v>79.555659837472803</v>
      </c>
      <c r="ET204" s="2">
        <f t="shared" si="252"/>
        <v>77.784315540378628</v>
      </c>
      <c r="EU204" s="2">
        <f t="shared" si="252"/>
        <v>80.240066367046921</v>
      </c>
      <c r="EV204" s="2">
        <f t="shared" si="252"/>
        <v>79.833840019018766</v>
      </c>
      <c r="EW204" s="2">
        <f t="shared" si="252"/>
        <v>79.417204790466442</v>
      </c>
      <c r="EX204" s="2">
        <f t="shared" si="252"/>
        <v>81.794710415725774</v>
      </c>
      <c r="EY204" s="2">
        <f t="shared" si="252"/>
        <v>81.670796079928635</v>
      </c>
      <c r="EZ204" s="2">
        <f t="shared" si="252"/>
        <v>81.43294614037498</v>
      </c>
      <c r="FA204" s="2">
        <f t="shared" si="252"/>
        <v>80.14053302534316</v>
      </c>
      <c r="FB204" s="2">
        <f t="shared" si="252"/>
        <v>81.014927469328853</v>
      </c>
      <c r="FC204" s="2">
        <f t="shared" si="252"/>
        <v>83.171645584155584</v>
      </c>
      <c r="FD204" s="2">
        <f t="shared" si="252"/>
        <v>84.031745730968169</v>
      </c>
      <c r="FE204" s="2">
        <f t="shared" si="252"/>
        <v>88.634584965131197</v>
      </c>
      <c r="FG204" s="2">
        <f t="shared" si="253"/>
        <v>0.99999689812827453</v>
      </c>
      <c r="FH204" s="2">
        <f t="shared" si="253"/>
        <v>0.9999970249943857</v>
      </c>
      <c r="FI204" s="2">
        <f t="shared" si="253"/>
        <v>0.99999673024531865</v>
      </c>
      <c r="FJ204" s="2">
        <f t="shared" si="253"/>
        <v>0.99999645571069806</v>
      </c>
      <c r="FK204" s="2">
        <f t="shared" si="253"/>
        <v>0.9999965716034368</v>
      </c>
      <c r="FL204" s="2">
        <f t="shared" si="253"/>
        <v>0.99999646973528877</v>
      </c>
      <c r="FM204" s="2">
        <f t="shared" si="253"/>
        <v>0.99999595959554421</v>
      </c>
      <c r="FN204" s="2">
        <f t="shared" si="253"/>
        <v>0.99999629519445776</v>
      </c>
      <c r="FO204" s="2">
        <f t="shared" si="253"/>
        <v>0.99999605762170352</v>
      </c>
      <c r="FP204" s="2">
        <f t="shared" si="253"/>
        <v>0.99999620451379567</v>
      </c>
      <c r="FQ204" s="2">
        <f t="shared" si="253"/>
        <v>0.99999653309420089</v>
      </c>
      <c r="FR204" s="2">
        <f t="shared" si="253"/>
        <v>0.99999609911854292</v>
      </c>
      <c r="FS204" s="2">
        <f t="shared" si="253"/>
        <v>0.99999604243531248</v>
      </c>
      <c r="FT204" s="2">
        <f t="shared" si="253"/>
        <v>0.99999591930853537</v>
      </c>
      <c r="FU204" s="2">
        <f t="shared" si="253"/>
        <v>0.9999956431450433</v>
      </c>
      <c r="FW204" s="2">
        <f t="shared" si="244"/>
        <v>0.94831670566823245</v>
      </c>
      <c r="FX204" s="2">
        <f t="shared" si="244"/>
        <v>0.97208573123576358</v>
      </c>
      <c r="FY204" s="2">
        <f t="shared" si="244"/>
        <v>0.95725094361416341</v>
      </c>
      <c r="FZ204" s="2">
        <f t="shared" si="244"/>
        <v>0.99664887767086507</v>
      </c>
      <c r="GA204" s="2">
        <f t="shared" si="244"/>
        <v>0.95414762403540632</v>
      </c>
      <c r="GB204" s="2">
        <f t="shared" si="244"/>
        <v>0.96032251493788912</v>
      </c>
      <c r="GC204" s="2">
        <f t="shared" si="244"/>
        <v>0.95769918048346281</v>
      </c>
      <c r="GD204" s="2">
        <f t="shared" si="244"/>
        <v>0.95780614761608573</v>
      </c>
      <c r="GE204" s="2">
        <f t="shared" si="244"/>
        <v>0.96496825666549813</v>
      </c>
      <c r="GF204" s="2">
        <f t="shared" si="244"/>
        <v>0.96173887404479896</v>
      </c>
      <c r="GG204" s="2">
        <f t="shared" si="244"/>
        <v>0.96249058692585399</v>
      </c>
      <c r="GH204" s="2">
        <f t="shared" si="244"/>
        <v>0.95623067237223902</v>
      </c>
      <c r="GI204" s="2">
        <f t="shared" si="244"/>
        <v>0.94965132125138307</v>
      </c>
      <c r="GJ204" s="2">
        <f t="shared" si="244"/>
        <v>0.9337851073536817</v>
      </c>
      <c r="GK204" s="2">
        <f t="shared" si="244"/>
        <v>0.93310000143724525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8.2348283388975428E-22</v>
      </c>
      <c r="HT204" s="86">
        <f t="shared" si="246"/>
        <v>2.191373817093952E-26</v>
      </c>
      <c r="HU204" s="86">
        <f t="shared" si="246"/>
        <v>6.893419837678174E-26</v>
      </c>
      <c r="HV204" s="86">
        <f t="shared" si="246"/>
        <v>1.0775634516996764E-31</v>
      </c>
      <c r="HW204" s="86">
        <f t="shared" si="246"/>
        <v>1.5355675107079726E-30</v>
      </c>
      <c r="HX204" s="86">
        <f t="shared" si="246"/>
        <v>2.3739635153911704E-31</v>
      </c>
      <c r="HY204" s="86">
        <f t="shared" si="246"/>
        <v>1.3628086093142761E-31</v>
      </c>
      <c r="HZ204" s="86">
        <f t="shared" si="246"/>
        <v>1.6682762097293249E-30</v>
      </c>
      <c r="IA204" s="86">
        <f t="shared" si="246"/>
        <v>3.9798284188553184E-32</v>
      </c>
      <c r="IB204" s="86">
        <f t="shared" si="246"/>
        <v>3.949144847858631E-34</v>
      </c>
      <c r="IC204" s="86">
        <f t="shared" si="246"/>
        <v>4.3926382943689541E-32</v>
      </c>
      <c r="ID204" s="86">
        <f t="shared" si="246"/>
        <v>3.6790428601836207E-30</v>
      </c>
      <c r="IE204" s="86">
        <f t="shared" si="246"/>
        <v>6.1357449659242978E-29</v>
      </c>
      <c r="IF204" s="86">
        <f t="shared" si="246"/>
        <v>3.7204676537649339E-47</v>
      </c>
      <c r="IG204" s="86">
        <f t="shared" si="246"/>
        <v>4.1898967515219204E-35</v>
      </c>
      <c r="II204" s="86">
        <f t="shared" si="247"/>
        <v>1.2712418097705761E-4</v>
      </c>
      <c r="IJ204" s="86">
        <f t="shared" si="247"/>
        <v>1.0475115186616422E-6</v>
      </c>
      <c r="IK204" s="86">
        <f t="shared" si="247"/>
        <v>1.3342204897146744E-5</v>
      </c>
      <c r="IL204" s="86">
        <f t="shared" si="247"/>
        <v>2.6023403067234713E-19</v>
      </c>
      <c r="IM204" s="86">
        <f t="shared" si="247"/>
        <v>3.0089621121509338E-6</v>
      </c>
      <c r="IN204" s="86">
        <f t="shared" si="247"/>
        <v>1.0787578841554969E-6</v>
      </c>
      <c r="IO204" s="86">
        <f t="shared" si="247"/>
        <v>1.0509386014554343E-6</v>
      </c>
      <c r="IP204" s="86">
        <f t="shared" si="247"/>
        <v>2.5842086845791422E-6</v>
      </c>
      <c r="IQ204" s="86">
        <f t="shared" si="247"/>
        <v>2.5143850580439173E-7</v>
      </c>
      <c r="IR204" s="86">
        <f t="shared" si="247"/>
        <v>2.6234583127770836E-7</v>
      </c>
      <c r="IS204" s="86">
        <f t="shared" si="247"/>
        <v>3.4966974161815352E-7</v>
      </c>
      <c r="IT204" s="86">
        <f t="shared" si="247"/>
        <v>1.8927824622194792E-6</v>
      </c>
      <c r="IU204" s="86">
        <f t="shared" si="247"/>
        <v>7.5484260568035642E-6</v>
      </c>
      <c r="IV204" s="86">
        <f t="shared" si="247"/>
        <v>7.785971440962552E-5</v>
      </c>
      <c r="IW204" s="86">
        <f t="shared" si="247"/>
        <v>2.7490966570515706E-3</v>
      </c>
      <c r="IY204" s="86">
        <f t="shared" si="248"/>
        <v>1.2712418097705761E-4</v>
      </c>
      <c r="IZ204" s="86">
        <f t="shared" si="248"/>
        <v>1.0475115186616422E-6</v>
      </c>
      <c r="JA204" s="86">
        <f t="shared" si="248"/>
        <v>1.3342204897146744E-5</v>
      </c>
      <c r="JB204" s="86">
        <f t="shared" si="248"/>
        <v>2.6023403067245489E-19</v>
      </c>
      <c r="JC204" s="86">
        <f t="shared" si="248"/>
        <v>3.0089621121509338E-6</v>
      </c>
      <c r="JD204" s="86">
        <f t="shared" si="248"/>
        <v>1.0787578841554969E-6</v>
      </c>
      <c r="JE204" s="86">
        <f t="shared" si="248"/>
        <v>1.0509386014554343E-6</v>
      </c>
      <c r="JF204" s="86">
        <f t="shared" si="248"/>
        <v>2.5842086845791422E-6</v>
      </c>
      <c r="JG204" s="86">
        <f t="shared" si="248"/>
        <v>2.5143850580439173E-7</v>
      </c>
      <c r="JH204" s="86">
        <f t="shared" si="248"/>
        <v>2.6234583127770836E-7</v>
      </c>
      <c r="JI204" s="86">
        <f t="shared" si="248"/>
        <v>3.4966974161815352E-7</v>
      </c>
      <c r="JJ204" s="86">
        <f t="shared" si="248"/>
        <v>1.8927824622194792E-6</v>
      </c>
      <c r="JK204" s="86">
        <f t="shared" si="248"/>
        <v>7.5484260568035642E-6</v>
      </c>
      <c r="JL204" s="86">
        <f t="shared" si="248"/>
        <v>7.785971440962552E-5</v>
      </c>
      <c r="JM204" s="86">
        <f t="shared" si="248"/>
        <v>2.7490966570515706E-3</v>
      </c>
    </row>
    <row r="205" spans="2:273" x14ac:dyDescent="0.25">
      <c r="B205" s="2">
        <v>178</v>
      </c>
      <c r="C205" s="37">
        <v>79.733000000000004</v>
      </c>
      <c r="D205" s="37">
        <v>77.825000000000003</v>
      </c>
      <c r="E205" s="37">
        <v>81.099999999999994</v>
      </c>
      <c r="F205" s="37">
        <v>82.6</v>
      </c>
      <c r="G205" s="37">
        <v>80.025000000000006</v>
      </c>
      <c r="H205" s="37">
        <v>78.375</v>
      </c>
      <c r="I205" s="37">
        <v>83.875</v>
      </c>
      <c r="J205" s="37">
        <v>84.85</v>
      </c>
      <c r="K205" s="37">
        <v>85.828999999999994</v>
      </c>
      <c r="L205" s="37">
        <v>80.415000000000006</v>
      </c>
      <c r="M205" s="37">
        <v>80.853999999999999</v>
      </c>
      <c r="N205" s="37">
        <v>82.634</v>
      </c>
      <c r="O205" s="37">
        <v>81.415000000000006</v>
      </c>
      <c r="P205" s="37">
        <v>83.097999999999999</v>
      </c>
      <c r="Q205" s="37">
        <v>86.415000000000006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>
        <f t="shared" si="249"/>
        <v>83.991396970860507</v>
      </c>
      <c r="AG205" s="4">
        <f t="shared" si="249"/>
        <v>88.789918971005775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-0.89339697086050762</v>
      </c>
      <c r="AW205" s="4">
        <f t="shared" si="250"/>
        <v>-2.3749189710057692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>
        <f t="shared" si="242"/>
        <v>83.991396970860094</v>
      </c>
      <c r="BM205" s="2">
        <f t="shared" si="242"/>
        <v>88.789918962178788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>
        <f t="shared" si="210"/>
        <v>83.097999999999999</v>
      </c>
      <c r="DI205" s="2">
        <f t="shared" si="211"/>
        <v>86.415000000000006</v>
      </c>
      <c r="DK205" s="2">
        <f t="shared" si="251"/>
        <v>115.04473049932527</v>
      </c>
      <c r="DL205" s="2">
        <f t="shared" si="251"/>
        <v>107.51697199730097</v>
      </c>
      <c r="DM205" s="2">
        <f t="shared" si="251"/>
        <v>113.20415572232645</v>
      </c>
      <c r="DN205" s="2">
        <f t="shared" si="251"/>
        <v>119.46977016885553</v>
      </c>
      <c r="DO205" s="2">
        <f t="shared" si="251"/>
        <v>103.22585020242917</v>
      </c>
      <c r="DP205" s="2">
        <f t="shared" si="251"/>
        <v>119.84181803260752</v>
      </c>
      <c r="DQ205" s="2">
        <f t="shared" si="251"/>
        <v>117.68806306306304</v>
      </c>
      <c r="DR205" s="2">
        <f t="shared" si="251"/>
        <v>117.63656376518219</v>
      </c>
      <c r="DS205" s="2">
        <f t="shared" si="251"/>
        <v>123.49208983477408</v>
      </c>
      <c r="DT205" s="2">
        <f t="shared" si="251"/>
        <v>120.32377524893315</v>
      </c>
      <c r="DU205" s="2">
        <f t="shared" si="251"/>
        <v>112.87922172739542</v>
      </c>
      <c r="DV205" s="2">
        <f t="shared" si="251"/>
        <v>120.8100001094212</v>
      </c>
      <c r="DW205" s="2">
        <f t="shared" si="251"/>
        <v>122.85541678520626</v>
      </c>
      <c r="DX205" s="2">
        <f t="shared" si="251"/>
        <v>117.32231389284021</v>
      </c>
      <c r="DY205" s="2">
        <f t="shared" si="251"/>
        <v>115.05968538324422</v>
      </c>
      <c r="EA205" s="2">
        <f t="shared" si="240"/>
        <v>79.816695250723228</v>
      </c>
      <c r="EB205" s="2">
        <f t="shared" si="240"/>
        <v>80.814705882352939</v>
      </c>
      <c r="EC205" s="2">
        <f t="shared" si="240"/>
        <v>77.577435656448799</v>
      </c>
      <c r="ED205" s="2">
        <f t="shared" si="240"/>
        <v>74.124474064459235</v>
      </c>
      <c r="EE205" s="2">
        <f t="shared" si="240"/>
        <v>78.359162559586338</v>
      </c>
      <c r="EF205" s="2">
        <f t="shared" si="239"/>
        <v>80.972791781294731</v>
      </c>
      <c r="EG205" s="2">
        <f t="shared" si="239"/>
        <v>77.722335367770313</v>
      </c>
      <c r="EH205" s="2">
        <f t="shared" si="239"/>
        <v>83.47640901653179</v>
      </c>
      <c r="EI205" s="2">
        <f t="shared" si="239"/>
        <v>82.711369963369947</v>
      </c>
      <c r="EJ205" s="2">
        <f t="shared" si="239"/>
        <v>81.584689403667355</v>
      </c>
      <c r="EK205" s="2">
        <f t="shared" si="239"/>
        <v>79.648557732426283</v>
      </c>
      <c r="EL205" s="2">
        <f t="shared" si="179"/>
        <v>81.127106477519888</v>
      </c>
      <c r="EM205" s="2">
        <f t="shared" si="179"/>
        <v>81.807451823362712</v>
      </c>
      <c r="EN205" s="2">
        <f t="shared" si="179"/>
        <v>85.105061764705866</v>
      </c>
      <c r="EO205" s="2">
        <f t="shared" si="179"/>
        <v>92.279691050198167</v>
      </c>
      <c r="EQ205" s="2">
        <f t="shared" si="252"/>
        <v>79.343679061025014</v>
      </c>
      <c r="ER205" s="2">
        <f t="shared" si="252"/>
        <v>78.255816554293986</v>
      </c>
      <c r="ES205" s="2">
        <f t="shared" si="252"/>
        <v>79.430615485864706</v>
      </c>
      <c r="ET205" s="2">
        <f t="shared" si="252"/>
        <v>77.643805415768028</v>
      </c>
      <c r="EU205" s="2">
        <f t="shared" si="252"/>
        <v>80.133807868827489</v>
      </c>
      <c r="EV205" s="2">
        <f t="shared" si="252"/>
        <v>79.719044122765652</v>
      </c>
      <c r="EW205" s="2">
        <f t="shared" si="252"/>
        <v>79.282125949442872</v>
      </c>
      <c r="EX205" s="2">
        <f t="shared" si="252"/>
        <v>81.6840896291625</v>
      </c>
      <c r="EY205" s="2">
        <f t="shared" si="252"/>
        <v>81.543802266706081</v>
      </c>
      <c r="EZ205" s="2">
        <f t="shared" si="252"/>
        <v>81.303908342490217</v>
      </c>
      <c r="FA205" s="2">
        <f t="shared" si="252"/>
        <v>79.996264268743374</v>
      </c>
      <c r="FB205" s="2">
        <f t="shared" si="252"/>
        <v>80.878873085538245</v>
      </c>
      <c r="FC205" s="2">
        <f t="shared" si="252"/>
        <v>83.05180503165424</v>
      </c>
      <c r="FD205" s="2">
        <f t="shared" si="252"/>
        <v>83.919247639358758</v>
      </c>
      <c r="FE205" s="2">
        <f t="shared" si="252"/>
        <v>88.561633381143508</v>
      </c>
      <c r="FG205" s="2">
        <f t="shared" si="253"/>
        <v>0.99999717105859198</v>
      </c>
      <c r="FH205" s="2">
        <f t="shared" si="253"/>
        <v>0.99999728676192234</v>
      </c>
      <c r="FI205" s="2">
        <f t="shared" si="253"/>
        <v>0.99999701794743068</v>
      </c>
      <c r="FJ205" s="2">
        <f t="shared" si="253"/>
        <v>0.99999676756873079</v>
      </c>
      <c r="FK205" s="2">
        <f t="shared" si="253"/>
        <v>0.99999687326422959</v>
      </c>
      <c r="FL205" s="2">
        <f t="shared" si="253"/>
        <v>0.99999678035931738</v>
      </c>
      <c r="FM205" s="2">
        <f t="shared" si="253"/>
        <v>0.99999631510603093</v>
      </c>
      <c r="FN205" s="2">
        <f t="shared" si="253"/>
        <v>0.99999662117608634</v>
      </c>
      <c r="FO205" s="2">
        <f t="shared" si="253"/>
        <v>0.99999640450701355</v>
      </c>
      <c r="FP205" s="2">
        <f t="shared" si="253"/>
        <v>0.99999653847428505</v>
      </c>
      <c r="FQ205" s="2">
        <f t="shared" si="253"/>
        <v>0.99999683814336771</v>
      </c>
      <c r="FR205" s="2">
        <f t="shared" si="253"/>
        <v>0.99999644235260698</v>
      </c>
      <c r="FS205" s="2">
        <f t="shared" si="253"/>
        <v>0.99999639065685064</v>
      </c>
      <c r="FT205" s="2">
        <f t="shared" si="253"/>
        <v>0.99999627836381599</v>
      </c>
      <c r="FU205" s="2">
        <f t="shared" si="253"/>
        <v>0.99999602649953068</v>
      </c>
      <c r="FW205" s="2">
        <f t="shared" si="244"/>
        <v>0.95264894312488635</v>
      </c>
      <c r="FX205" s="2">
        <f t="shared" si="244"/>
        <v>0.97447920132609211</v>
      </c>
      <c r="FY205" s="2">
        <f t="shared" si="244"/>
        <v>0.96086519344528187</v>
      </c>
      <c r="FZ205" s="2">
        <f t="shared" si="244"/>
        <v>0.99694283866976907</v>
      </c>
      <c r="GA205" s="2">
        <f t="shared" si="244"/>
        <v>0.95801273799452513</v>
      </c>
      <c r="GB205" s="2">
        <f t="shared" si="244"/>
        <v>0.96368692776088327</v>
      </c>
      <c r="GC205" s="2">
        <f t="shared" si="244"/>
        <v>0.96127706680314162</v>
      </c>
      <c r="GD205" s="2">
        <f t="shared" si="244"/>
        <v>0.96137535133711416</v>
      </c>
      <c r="GE205" s="2">
        <f t="shared" si="244"/>
        <v>0.96795188480833372</v>
      </c>
      <c r="GF205" s="2">
        <f t="shared" si="244"/>
        <v>0.96498756679317055</v>
      </c>
      <c r="GG205" s="2">
        <f t="shared" si="244"/>
        <v>0.96567773073372754</v>
      </c>
      <c r="GH205" s="2">
        <f t="shared" si="244"/>
        <v>0.95992757077482083</v>
      </c>
      <c r="GI205" s="2">
        <f t="shared" si="244"/>
        <v>0.95387712854933127</v>
      </c>
      <c r="GJ205" s="2">
        <f t="shared" si="244"/>
        <v>0.93925740209159791</v>
      </c>
      <c r="GK205" s="2">
        <f t="shared" si="244"/>
        <v>0.93862519491928176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1.7406847042955455E-22</v>
      </c>
      <c r="HT205" s="86">
        <f t="shared" si="246"/>
        <v>3.6476600146573618E-27</v>
      </c>
      <c r="HU205" s="86">
        <f t="shared" si="246"/>
        <v>1.1298341714635988E-26</v>
      </c>
      <c r="HV205" s="86">
        <f t="shared" si="246"/>
        <v>1.1196882889159529E-32</v>
      </c>
      <c r="HW205" s="86">
        <f t="shared" si="246"/>
        <v>1.7604000870299106E-31</v>
      </c>
      <c r="HX205" s="86">
        <f t="shared" si="246"/>
        <v>2.6734923083369125E-32</v>
      </c>
      <c r="HY205" s="86">
        <f t="shared" si="246"/>
        <v>1.4477952446805022E-32</v>
      </c>
      <c r="HZ205" s="86">
        <f t="shared" si="246"/>
        <v>2.0064531876489642E-31</v>
      </c>
      <c r="IA205" s="86">
        <f t="shared" si="246"/>
        <v>4.2052058047583638E-33</v>
      </c>
      <c r="IB205" s="86">
        <f t="shared" si="246"/>
        <v>3.649949160510944E-35</v>
      </c>
      <c r="IC205" s="86">
        <f t="shared" si="246"/>
        <v>4.5492772568492038E-33</v>
      </c>
      <c r="ID205" s="86">
        <f t="shared" si="246"/>
        <v>4.2391639695519711E-31</v>
      </c>
      <c r="IE205" s="86">
        <f t="shared" si="246"/>
        <v>7.6124785214998194E-30</v>
      </c>
      <c r="IF205" s="86">
        <f t="shared" si="246"/>
        <v>8.5362172313337161E-49</v>
      </c>
      <c r="IG205" s="86">
        <f t="shared" si="246"/>
        <v>2.6539200240636458E-36</v>
      </c>
      <c r="II205" s="86">
        <f t="shared" si="247"/>
        <v>7.7091302435457521E-5</v>
      </c>
      <c r="IJ205" s="86">
        <f t="shared" si="247"/>
        <v>5.4668111739871153E-7</v>
      </c>
      <c r="IK205" s="86">
        <f t="shared" si="247"/>
        <v>7.3453951590547445E-6</v>
      </c>
      <c r="IL205" s="86">
        <f t="shared" si="247"/>
        <v>6.8712846404668909E-20</v>
      </c>
      <c r="IM205" s="86">
        <f t="shared" si="247"/>
        <v>1.4949017845213805E-6</v>
      </c>
      <c r="IN205" s="86">
        <f t="shared" si="247"/>
        <v>5.2305420962862776E-7</v>
      </c>
      <c r="IO205" s="86">
        <f t="shared" si="247"/>
        <v>5.0087084105536752E-7</v>
      </c>
      <c r="IP205" s="86">
        <f t="shared" si="247"/>
        <v>1.2980561514338058E-6</v>
      </c>
      <c r="IQ205" s="86">
        <f t="shared" si="247"/>
        <v>1.1589079709964457E-7</v>
      </c>
      <c r="IR205" s="86">
        <f t="shared" si="247"/>
        <v>1.185359918005191E-7</v>
      </c>
      <c r="IS205" s="86">
        <f t="shared" si="247"/>
        <v>1.6136399164310472E-7</v>
      </c>
      <c r="IT205" s="86">
        <f t="shared" si="247"/>
        <v>9.2556926383157329E-7</v>
      </c>
      <c r="IU205" s="86">
        <f t="shared" si="247"/>
        <v>3.8742284465342586E-6</v>
      </c>
      <c r="IV205" s="86">
        <f t="shared" si="247"/>
        <v>4.3435602971688591E-5</v>
      </c>
      <c r="IW205" s="86">
        <f t="shared" si="247"/>
        <v>1.9408323278719136E-3</v>
      </c>
      <c r="IY205" s="86">
        <f t="shared" si="248"/>
        <v>7.7091302435457521E-5</v>
      </c>
      <c r="IZ205" s="86">
        <f t="shared" si="248"/>
        <v>5.4668111739871153E-7</v>
      </c>
      <c r="JA205" s="86">
        <f t="shared" si="248"/>
        <v>7.3453951590547445E-6</v>
      </c>
      <c r="JB205" s="86">
        <f t="shared" si="248"/>
        <v>6.8712846404680103E-20</v>
      </c>
      <c r="JC205" s="86">
        <f t="shared" si="248"/>
        <v>1.4949017845213805E-6</v>
      </c>
      <c r="JD205" s="86">
        <f t="shared" si="248"/>
        <v>5.2305420962862776E-7</v>
      </c>
      <c r="JE205" s="86">
        <f t="shared" si="248"/>
        <v>5.0087084105536752E-7</v>
      </c>
      <c r="JF205" s="86">
        <f t="shared" si="248"/>
        <v>1.2980561514338058E-6</v>
      </c>
      <c r="JG205" s="86">
        <f t="shared" si="248"/>
        <v>1.1589079709964457E-7</v>
      </c>
      <c r="JH205" s="86">
        <f t="shared" si="248"/>
        <v>1.185359918005191E-7</v>
      </c>
      <c r="JI205" s="86">
        <f t="shared" si="248"/>
        <v>1.6136399164310472E-7</v>
      </c>
      <c r="JJ205" s="86">
        <f t="shared" si="248"/>
        <v>9.2556926383157329E-7</v>
      </c>
      <c r="JK205" s="86">
        <f t="shared" si="248"/>
        <v>3.8742284465342586E-6</v>
      </c>
      <c r="JL205" s="86">
        <f t="shared" si="248"/>
        <v>4.3435602971688591E-5</v>
      </c>
      <c r="JM205" s="86">
        <f t="shared" si="248"/>
        <v>1.9408323278719136E-3</v>
      </c>
    </row>
    <row r="206" spans="2:273" x14ac:dyDescent="0.25">
      <c r="B206" s="2">
        <v>179</v>
      </c>
      <c r="C206" s="37">
        <v>78.111000000000004</v>
      </c>
      <c r="D206" s="37">
        <v>80.150000000000006</v>
      </c>
      <c r="E206" s="37">
        <v>81</v>
      </c>
      <c r="F206" s="37">
        <v>80.55</v>
      </c>
      <c r="G206" s="37">
        <v>82</v>
      </c>
      <c r="H206" s="37">
        <v>80.974999999999994</v>
      </c>
      <c r="I206" s="37">
        <v>81.125</v>
      </c>
      <c r="J206" s="37">
        <v>82.8</v>
      </c>
      <c r="K206" s="37">
        <v>83.097999999999999</v>
      </c>
      <c r="L206" s="37">
        <v>81.171000000000006</v>
      </c>
      <c r="M206" s="37">
        <v>81.171000000000006</v>
      </c>
      <c r="N206" s="37">
        <v>80.366</v>
      </c>
      <c r="O206" s="37">
        <v>81.537000000000006</v>
      </c>
      <c r="P206" s="37">
        <v>84.438999999999993</v>
      </c>
      <c r="Q206" s="37">
        <v>89.316999999999993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>
        <f t="shared" si="249"/>
        <v>83.873727013315772</v>
      </c>
      <c r="AG206" s="4">
        <f t="shared" si="249"/>
        <v>88.70055897261588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0.56527298668422077</v>
      </c>
      <c r="AW206" s="4">
        <f t="shared" si="250"/>
        <v>0.61644102738411277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>
        <f t="shared" si="242"/>
        <v>83.873727013315715</v>
      </c>
      <c r="BM206" s="2">
        <f t="shared" si="242"/>
        <v>88.700558970540669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>
        <f t="shared" si="210"/>
        <v>84.438999999999993</v>
      </c>
      <c r="DI206" s="2">
        <f t="shared" si="211"/>
        <v>89.316999999999993</v>
      </c>
      <c r="DK206" s="2">
        <f t="shared" si="251"/>
        <v>115.14026855600542</v>
      </c>
      <c r="DL206" s="2">
        <f t="shared" si="251"/>
        <v>107.55468960863701</v>
      </c>
      <c r="DM206" s="2">
        <f t="shared" si="251"/>
        <v>113.28458020637898</v>
      </c>
      <c r="DN206" s="2">
        <f t="shared" si="251"/>
        <v>119.58215759849905</v>
      </c>
      <c r="DO206" s="2">
        <f t="shared" si="251"/>
        <v>103.25214574898787</v>
      </c>
      <c r="DP206" s="2">
        <f t="shared" si="251"/>
        <v>119.97833460991356</v>
      </c>
      <c r="DQ206" s="2">
        <f t="shared" si="251"/>
        <v>117.80540540540538</v>
      </c>
      <c r="DR206" s="2">
        <f t="shared" si="251"/>
        <v>117.74772267206478</v>
      </c>
      <c r="DS206" s="2">
        <f t="shared" si="251"/>
        <v>123.62424729182626</v>
      </c>
      <c r="DT206" s="2">
        <f t="shared" si="251"/>
        <v>120.4233902323376</v>
      </c>
      <c r="DU206" s="2">
        <f t="shared" si="251"/>
        <v>112.94096039136302</v>
      </c>
      <c r="DV206" s="2">
        <f t="shared" si="251"/>
        <v>120.93055181092028</v>
      </c>
      <c r="DW206" s="2">
        <f t="shared" si="251"/>
        <v>122.9785106685633</v>
      </c>
      <c r="DX206" s="2">
        <f t="shared" si="251"/>
        <v>117.41984495021339</v>
      </c>
      <c r="DY206" s="2">
        <f t="shared" si="251"/>
        <v>115.15305871212121</v>
      </c>
      <c r="EA206" s="2">
        <f t="shared" si="240"/>
        <v>79.706639271938286</v>
      </c>
      <c r="EB206" s="2">
        <f t="shared" si="240"/>
        <v>80.697626418988648</v>
      </c>
      <c r="EC206" s="2">
        <f t="shared" si="240"/>
        <v>77.429517061885463</v>
      </c>
      <c r="ED206" s="2">
        <f t="shared" si="240"/>
        <v>73.943329986285249</v>
      </c>
      <c r="EE206" s="2">
        <f t="shared" si="240"/>
        <v>78.23061848590126</v>
      </c>
      <c r="EF206" s="2">
        <f t="shared" si="239"/>
        <v>80.873528023389213</v>
      </c>
      <c r="EG206" s="2">
        <f t="shared" si="239"/>
        <v>77.567617334843874</v>
      </c>
      <c r="EH206" s="2">
        <f t="shared" si="239"/>
        <v>83.388273115502315</v>
      </c>
      <c r="EI206" s="2">
        <f t="shared" si="239"/>
        <v>82.599063398140316</v>
      </c>
      <c r="EJ206" s="2">
        <f t="shared" si="239"/>
        <v>81.459154861574802</v>
      </c>
      <c r="EK206" s="2">
        <f t="shared" si="239"/>
        <v>79.499935147392264</v>
      </c>
      <c r="EL206" s="2">
        <f t="shared" si="179"/>
        <v>80.994163209791296</v>
      </c>
      <c r="EM206" s="2">
        <f t="shared" si="179"/>
        <v>81.671844103266807</v>
      </c>
      <c r="EN206" s="2">
        <f t="shared" si="179"/>
        <v>85.007337599364064</v>
      </c>
      <c r="EO206" s="2">
        <f t="shared" si="179"/>
        <v>92.252011063408204</v>
      </c>
      <c r="EQ206" s="2">
        <f t="shared" si="252"/>
        <v>79.227675627584475</v>
      </c>
      <c r="ER206" s="2">
        <f t="shared" si="252"/>
        <v>78.108839202538292</v>
      </c>
      <c r="ES206" s="2">
        <f t="shared" si="252"/>
        <v>79.305571134256596</v>
      </c>
      <c r="ET206" s="2">
        <f t="shared" si="252"/>
        <v>77.503295291157443</v>
      </c>
      <c r="EU206" s="2">
        <f t="shared" si="252"/>
        <v>80.027549370608071</v>
      </c>
      <c r="EV206" s="2">
        <f t="shared" si="252"/>
        <v>79.604248226512539</v>
      </c>
      <c r="EW206" s="2">
        <f t="shared" si="252"/>
        <v>79.147047108419287</v>
      </c>
      <c r="EX206" s="2">
        <f t="shared" si="252"/>
        <v>81.573468842599226</v>
      </c>
      <c r="EY206" s="2">
        <f t="shared" si="252"/>
        <v>81.41680845348354</v>
      </c>
      <c r="EZ206" s="2">
        <f t="shared" si="252"/>
        <v>81.174870544605454</v>
      </c>
      <c r="FA206" s="2">
        <f t="shared" si="252"/>
        <v>79.851995512143588</v>
      </c>
      <c r="FB206" s="2">
        <f t="shared" si="252"/>
        <v>80.742818701747638</v>
      </c>
      <c r="FC206" s="2">
        <f t="shared" si="252"/>
        <v>82.931964479152896</v>
      </c>
      <c r="FD206" s="2">
        <f t="shared" si="252"/>
        <v>83.806749547749334</v>
      </c>
      <c r="FE206" s="2">
        <f t="shared" si="252"/>
        <v>88.488681797155806</v>
      </c>
      <c r="FG206" s="2">
        <f t="shared" si="253"/>
        <v>0.99999741997412983</v>
      </c>
      <c r="FH206" s="2">
        <f t="shared" si="253"/>
        <v>0.99999752549687271</v>
      </c>
      <c r="FI206" s="2">
        <f t="shared" si="253"/>
        <v>0.99999728033501967</v>
      </c>
      <c r="FJ206" s="2">
        <f t="shared" si="253"/>
        <v>0.99999705198680655</v>
      </c>
      <c r="FK206" s="2">
        <f t="shared" si="253"/>
        <v>0.99999714838230103</v>
      </c>
      <c r="FL206" s="2">
        <f t="shared" si="253"/>
        <v>0.99999706365196683</v>
      </c>
      <c r="FM206" s="2">
        <f t="shared" si="253"/>
        <v>0.99999663933566874</v>
      </c>
      <c r="FN206" s="2">
        <f t="shared" si="253"/>
        <v>0.99999691847505034</v>
      </c>
      <c r="FO206" s="2">
        <f t="shared" si="253"/>
        <v>0.99999672087038605</v>
      </c>
      <c r="FP206" s="2">
        <f t="shared" si="253"/>
        <v>0.99999684305006575</v>
      </c>
      <c r="FQ206" s="2">
        <f t="shared" si="253"/>
        <v>0.99999711635167654</v>
      </c>
      <c r="FR206" s="2">
        <f t="shared" si="253"/>
        <v>0.9999967553859993</v>
      </c>
      <c r="FS206" s="2">
        <f t="shared" si="253"/>
        <v>0.99999670823887943</v>
      </c>
      <c r="FT206" s="2">
        <f t="shared" si="253"/>
        <v>0.99999660582634853</v>
      </c>
      <c r="FU206" s="2">
        <f t="shared" si="253"/>
        <v>0.99999637612323478</v>
      </c>
      <c r="FW206" s="2">
        <f t="shared" si="244"/>
        <v>0.9566346463436104</v>
      </c>
      <c r="FX206" s="2">
        <f t="shared" si="244"/>
        <v>0.97667237153903985</v>
      </c>
      <c r="FY206" s="2">
        <f t="shared" si="244"/>
        <v>0.96418530652155721</v>
      </c>
      <c r="FZ206" s="2">
        <f t="shared" si="244"/>
        <v>0.99721108551937543</v>
      </c>
      <c r="GA206" s="2">
        <f t="shared" si="244"/>
        <v>0.96156516737027153</v>
      </c>
      <c r="GB206" s="2">
        <f t="shared" si="244"/>
        <v>0.96677592839105619</v>
      </c>
      <c r="GC206" s="2">
        <f t="shared" si="244"/>
        <v>0.96456352609598917</v>
      </c>
      <c r="GD206" s="2">
        <f t="shared" si="244"/>
        <v>0.96465377582827083</v>
      </c>
      <c r="GE206" s="2">
        <f t="shared" si="244"/>
        <v>0.97068911819687198</v>
      </c>
      <c r="GF206" s="2">
        <f t="shared" si="244"/>
        <v>0.96796960489698958</v>
      </c>
      <c r="GG206" s="2">
        <f t="shared" si="244"/>
        <v>0.96860289954179379</v>
      </c>
      <c r="GH206" s="2">
        <f t="shared" si="244"/>
        <v>0.96332419351574627</v>
      </c>
      <c r="GI206" s="2">
        <f t="shared" si="244"/>
        <v>0.95776403453781978</v>
      </c>
      <c r="GJ206" s="2">
        <f t="shared" si="244"/>
        <v>0.94430441665813381</v>
      </c>
      <c r="GK206" s="2">
        <f t="shared" si="244"/>
        <v>0.94372159122252253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3.5885806263006784E-23</v>
      </c>
      <c r="HT206" s="86">
        <f t="shared" si="246"/>
        <v>5.9080917359572116E-28</v>
      </c>
      <c r="HU206" s="86">
        <f t="shared" si="246"/>
        <v>1.8000636376821426E-27</v>
      </c>
      <c r="HV206" s="86">
        <f t="shared" si="246"/>
        <v>1.1223192810862842E-33</v>
      </c>
      <c r="HW206" s="86">
        <f t="shared" si="246"/>
        <v>1.9502296889571578E-32</v>
      </c>
      <c r="HX206" s="86">
        <f t="shared" si="246"/>
        <v>2.9105175926750428E-33</v>
      </c>
      <c r="HY206" s="86">
        <f t="shared" si="246"/>
        <v>1.4845541218809365E-33</v>
      </c>
      <c r="HZ206" s="86">
        <f t="shared" si="246"/>
        <v>2.3353440763067753E-32</v>
      </c>
      <c r="IA206" s="86">
        <f t="shared" si="246"/>
        <v>4.2905688574084878E-34</v>
      </c>
      <c r="IB206" s="86">
        <f t="shared" si="246"/>
        <v>3.2511985004785604E-36</v>
      </c>
      <c r="IC206" s="86">
        <f t="shared" si="246"/>
        <v>4.5464548357479302E-34</v>
      </c>
      <c r="ID206" s="86">
        <f t="shared" si="246"/>
        <v>4.718855528676947E-32</v>
      </c>
      <c r="IE206" s="86">
        <f t="shared" si="246"/>
        <v>9.1325851189909956E-31</v>
      </c>
      <c r="IF206" s="86">
        <f t="shared" si="246"/>
        <v>1.8327935844845701E-50</v>
      </c>
      <c r="IG206" s="86">
        <f t="shared" si="246"/>
        <v>1.6021804197172034E-37</v>
      </c>
      <c r="II206" s="86">
        <f t="shared" si="247"/>
        <v>4.6099473429413525E-5</v>
      </c>
      <c r="IJ206" s="86">
        <f t="shared" si="247"/>
        <v>2.8091106049622374E-7</v>
      </c>
      <c r="IK206" s="86">
        <f t="shared" si="247"/>
        <v>3.9797589408807331E-6</v>
      </c>
      <c r="IL206" s="86">
        <f t="shared" si="247"/>
        <v>1.7768300980304558E-20</v>
      </c>
      <c r="IM206" s="86">
        <f t="shared" si="247"/>
        <v>7.28435603518643E-7</v>
      </c>
      <c r="IN206" s="86">
        <f t="shared" si="247"/>
        <v>2.4878312813579272E-7</v>
      </c>
      <c r="IO206" s="86">
        <f t="shared" si="247"/>
        <v>2.3396199888640815E-7</v>
      </c>
      <c r="IP206" s="86">
        <f t="shared" si="247"/>
        <v>6.4002227386801069E-7</v>
      </c>
      <c r="IQ206" s="86">
        <f t="shared" si="247"/>
        <v>5.2362510662667868E-8</v>
      </c>
      <c r="IR206" s="86">
        <f t="shared" si="247"/>
        <v>5.2445882943785353E-8</v>
      </c>
      <c r="IS206" s="86">
        <f t="shared" si="247"/>
        <v>7.2970796044431272E-8</v>
      </c>
      <c r="IT206" s="86">
        <f t="shared" si="247"/>
        <v>4.4383433588714321E-7</v>
      </c>
      <c r="IU206" s="86">
        <f t="shared" si="247"/>
        <v>1.9510606314841156E-6</v>
      </c>
      <c r="IV206" s="86">
        <f t="shared" si="247"/>
        <v>2.3797858966167342E-5</v>
      </c>
      <c r="IW206" s="86">
        <f t="shared" si="247"/>
        <v>1.3562836370704888E-3</v>
      </c>
      <c r="IY206" s="86">
        <f t="shared" si="248"/>
        <v>4.6099473429413525E-5</v>
      </c>
      <c r="IZ206" s="86">
        <f t="shared" si="248"/>
        <v>2.8091106049622374E-7</v>
      </c>
      <c r="JA206" s="86">
        <f t="shared" si="248"/>
        <v>3.9797589408807331E-6</v>
      </c>
      <c r="JB206" s="86">
        <f t="shared" si="248"/>
        <v>1.7768300980305681E-20</v>
      </c>
      <c r="JC206" s="86">
        <f t="shared" si="248"/>
        <v>7.28435603518643E-7</v>
      </c>
      <c r="JD206" s="86">
        <f t="shared" si="248"/>
        <v>2.4878312813579272E-7</v>
      </c>
      <c r="JE206" s="86">
        <f t="shared" si="248"/>
        <v>2.3396199888640815E-7</v>
      </c>
      <c r="JF206" s="86">
        <f t="shared" si="248"/>
        <v>6.4002227386801069E-7</v>
      </c>
      <c r="JG206" s="86">
        <f t="shared" si="248"/>
        <v>5.2362510662667868E-8</v>
      </c>
      <c r="JH206" s="86">
        <f t="shared" si="248"/>
        <v>5.2445882943785353E-8</v>
      </c>
      <c r="JI206" s="86">
        <f t="shared" si="248"/>
        <v>7.2970796044431272E-8</v>
      </c>
      <c r="JJ206" s="86">
        <f t="shared" si="248"/>
        <v>4.4383433588714321E-7</v>
      </c>
      <c r="JK206" s="86">
        <f t="shared" si="248"/>
        <v>1.9510606314841156E-6</v>
      </c>
      <c r="JL206" s="86">
        <f t="shared" si="248"/>
        <v>2.3797858966167342E-5</v>
      </c>
      <c r="JM206" s="86">
        <f t="shared" si="248"/>
        <v>1.3562836370704888E-3</v>
      </c>
    </row>
    <row r="207" spans="2:273" x14ac:dyDescent="0.25">
      <c r="B207" s="2">
        <v>180</v>
      </c>
      <c r="C207" s="37">
        <v>80.578000000000003</v>
      </c>
      <c r="D207" s="37">
        <v>78.174999999999997</v>
      </c>
      <c r="E207" s="37">
        <v>81</v>
      </c>
      <c r="F207" s="37">
        <v>82.4</v>
      </c>
      <c r="G207" s="37">
        <v>80.724999999999994</v>
      </c>
      <c r="H207" s="37">
        <v>81.75</v>
      </c>
      <c r="I207" s="37">
        <v>80.575000000000003</v>
      </c>
      <c r="J207" s="37">
        <v>83.075000000000003</v>
      </c>
      <c r="K207" s="37">
        <v>81.244</v>
      </c>
      <c r="L207" s="37">
        <v>83.097999999999999</v>
      </c>
      <c r="M207" s="37">
        <v>78.561000000000007</v>
      </c>
      <c r="N207" s="37">
        <v>82.512</v>
      </c>
      <c r="O207" s="37">
        <v>83.683000000000007</v>
      </c>
      <c r="P207" s="37">
        <v>82.706999999999994</v>
      </c>
      <c r="Q207" s="37">
        <v>89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>
        <f t="shared" si="249"/>
        <v>83.7563907018055</v>
      </c>
      <c r="AG207" s="4">
        <f t="shared" si="249"/>
        <v>88.612261349742568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-1.0493907018055069</v>
      </c>
      <c r="AW207" s="4">
        <f t="shared" si="250"/>
        <v>0.38773865025743248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>
        <f t="shared" si="242"/>
        <v>83.7563907018055</v>
      </c>
      <c r="BM207" s="2">
        <f t="shared" si="242"/>
        <v>88.612261349276821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>
        <f t="shared" si="210"/>
        <v>82.706999999999994</v>
      </c>
      <c r="DI207" s="2">
        <f t="shared" si="211"/>
        <v>89</v>
      </c>
      <c r="DK207" s="2">
        <f t="shared" si="251"/>
        <v>115.23580661268559</v>
      </c>
      <c r="DL207" s="2">
        <f t="shared" si="251"/>
        <v>107.59240721997304</v>
      </c>
      <c r="DM207" s="2">
        <f t="shared" si="251"/>
        <v>113.36500469043152</v>
      </c>
      <c r="DN207" s="2">
        <f t="shared" si="251"/>
        <v>119.69454502814258</v>
      </c>
      <c r="DO207" s="2">
        <f t="shared" si="251"/>
        <v>103.27844129554657</v>
      </c>
      <c r="DP207" s="2">
        <f t="shared" si="251"/>
        <v>120.11485118721961</v>
      </c>
      <c r="DQ207" s="2">
        <f t="shared" si="251"/>
        <v>117.92274774774772</v>
      </c>
      <c r="DR207" s="2">
        <f t="shared" si="251"/>
        <v>117.85888157894738</v>
      </c>
      <c r="DS207" s="2">
        <f t="shared" si="251"/>
        <v>123.75640474887845</v>
      </c>
      <c r="DT207" s="2">
        <f t="shared" si="251"/>
        <v>120.52300521574206</v>
      </c>
      <c r="DU207" s="2">
        <f t="shared" si="251"/>
        <v>113.00269905533064</v>
      </c>
      <c r="DV207" s="2">
        <f t="shared" si="251"/>
        <v>121.05110351241935</v>
      </c>
      <c r="DW207" s="2">
        <f t="shared" si="251"/>
        <v>123.10160455192033</v>
      </c>
      <c r="DX207" s="2">
        <f t="shared" si="251"/>
        <v>117.51737600758655</v>
      </c>
      <c r="DY207" s="2">
        <f t="shared" si="251"/>
        <v>115.24643204099823</v>
      </c>
      <c r="EA207" s="2">
        <f t="shared" si="240"/>
        <v>79.596583293153316</v>
      </c>
      <c r="EB207" s="2">
        <f t="shared" si="240"/>
        <v>80.580546955624357</v>
      </c>
      <c r="EC207" s="2">
        <f t="shared" si="240"/>
        <v>77.281598467322141</v>
      </c>
      <c r="ED207" s="2">
        <f t="shared" si="240"/>
        <v>73.762185908111277</v>
      </c>
      <c r="EE207" s="2">
        <f t="shared" si="240"/>
        <v>78.102074412216211</v>
      </c>
      <c r="EF207" s="2">
        <f t="shared" si="239"/>
        <v>80.77426426548368</v>
      </c>
      <c r="EG207" s="2">
        <f t="shared" si="239"/>
        <v>77.41289930191742</v>
      </c>
      <c r="EH207" s="2">
        <f t="shared" si="239"/>
        <v>83.300137214472841</v>
      </c>
      <c r="EI207" s="2">
        <f t="shared" si="239"/>
        <v>82.486756832910672</v>
      </c>
      <c r="EJ207" s="2">
        <f t="shared" si="239"/>
        <v>81.333620319482236</v>
      </c>
      <c r="EK207" s="2">
        <f t="shared" si="239"/>
        <v>79.35131256235826</v>
      </c>
      <c r="EL207" s="2">
        <f t="shared" si="179"/>
        <v>80.861219942062704</v>
      </c>
      <c r="EM207" s="2">
        <f t="shared" si="179"/>
        <v>81.536236383170888</v>
      </c>
      <c r="EN207" s="2">
        <f t="shared" si="179"/>
        <v>84.909613434022248</v>
      </c>
      <c r="EO207" s="2">
        <f t="shared" si="179"/>
        <v>92.224331076618242</v>
      </c>
      <c r="EQ207" s="2">
        <f t="shared" si="252"/>
        <v>79.111672194143935</v>
      </c>
      <c r="ER207" s="2">
        <f t="shared" si="252"/>
        <v>77.961861850782611</v>
      </c>
      <c r="ES207" s="2">
        <f t="shared" si="252"/>
        <v>79.180526782648499</v>
      </c>
      <c r="ET207" s="2">
        <f t="shared" si="252"/>
        <v>77.362785166546843</v>
      </c>
      <c r="EU207" s="2">
        <f t="shared" si="252"/>
        <v>79.921290872388653</v>
      </c>
      <c r="EV207" s="2">
        <f t="shared" si="252"/>
        <v>79.489452330259411</v>
      </c>
      <c r="EW207" s="2">
        <f t="shared" si="252"/>
        <v>79.011968267395702</v>
      </c>
      <c r="EX207" s="2">
        <f t="shared" si="252"/>
        <v>81.462848056035966</v>
      </c>
      <c r="EY207" s="2">
        <f t="shared" si="252"/>
        <v>81.289814640261</v>
      </c>
      <c r="EZ207" s="2">
        <f t="shared" si="252"/>
        <v>81.045832746720691</v>
      </c>
      <c r="FA207" s="2">
        <f t="shared" si="252"/>
        <v>79.707726755543788</v>
      </c>
      <c r="FB207" s="2">
        <f t="shared" si="252"/>
        <v>80.60676431795703</v>
      </c>
      <c r="FC207" s="2">
        <f t="shared" si="252"/>
        <v>82.812123926651552</v>
      </c>
      <c r="FD207" s="2">
        <f t="shared" si="252"/>
        <v>83.694251456139909</v>
      </c>
      <c r="FE207" s="2">
        <f t="shared" si="252"/>
        <v>88.415730213168118</v>
      </c>
      <c r="FG207" s="2">
        <f t="shared" si="253"/>
        <v>0.99999764698790639</v>
      </c>
      <c r="FH207" s="2">
        <f t="shared" si="253"/>
        <v>0.99999774322583446</v>
      </c>
      <c r="FI207" s="2">
        <f t="shared" si="253"/>
        <v>0.9999975196354649</v>
      </c>
      <c r="FJ207" s="2">
        <f t="shared" si="253"/>
        <v>0.99999731137931558</v>
      </c>
      <c r="FK207" s="2">
        <f t="shared" si="253"/>
        <v>0.99999739929309628</v>
      </c>
      <c r="FL207" s="2">
        <f t="shared" si="253"/>
        <v>0.99999732201807368</v>
      </c>
      <c r="FM207" s="2">
        <f t="shared" si="253"/>
        <v>0.9999969350367961</v>
      </c>
      <c r="FN207" s="2">
        <f t="shared" si="253"/>
        <v>0.9999971896150821</v>
      </c>
      <c r="FO207" s="2">
        <f t="shared" si="253"/>
        <v>0.99999700939738556</v>
      </c>
      <c r="FP207" s="2">
        <f t="shared" si="253"/>
        <v>0.99999712082664083</v>
      </c>
      <c r="FQ207" s="2">
        <f t="shared" si="253"/>
        <v>0.9999973700808048</v>
      </c>
      <c r="FR207" s="2">
        <f t="shared" si="253"/>
        <v>0.99999704087601704</v>
      </c>
      <c r="FS207" s="2">
        <f t="shared" si="253"/>
        <v>0.999996997877308</v>
      </c>
      <c r="FT207" s="2">
        <f t="shared" si="253"/>
        <v>0.99999690447591472</v>
      </c>
      <c r="FU207" s="2">
        <f t="shared" si="253"/>
        <v>0.99999669498405586</v>
      </c>
      <c r="FW207" s="2">
        <f t="shared" si="244"/>
        <v>0.9602988404499474</v>
      </c>
      <c r="FX207" s="2">
        <f t="shared" si="244"/>
        <v>0.97868119146018895</v>
      </c>
      <c r="FY207" s="2">
        <f t="shared" si="244"/>
        <v>0.96723335364893848</v>
      </c>
      <c r="FZ207" s="2">
        <f t="shared" si="244"/>
        <v>0.99745585544520343</v>
      </c>
      <c r="GA207" s="2">
        <f t="shared" si="244"/>
        <v>0.9648280698880477</v>
      </c>
      <c r="GB207" s="2">
        <f t="shared" si="244"/>
        <v>0.96961044701698784</v>
      </c>
      <c r="GC207" s="2">
        <f t="shared" si="244"/>
        <v>0.96758046675655829</v>
      </c>
      <c r="GD207" s="2">
        <f t="shared" si="244"/>
        <v>0.96766329052302336</v>
      </c>
      <c r="GE207" s="2">
        <f t="shared" si="244"/>
        <v>0.97319903733272251</v>
      </c>
      <c r="GF207" s="2">
        <f t="shared" si="244"/>
        <v>0.97070537061525497</v>
      </c>
      <c r="GG207" s="2">
        <f t="shared" si="244"/>
        <v>0.97128617912655357</v>
      </c>
      <c r="GH207" s="2">
        <f t="shared" si="244"/>
        <v>0.96644297596363371</v>
      </c>
      <c r="GI207" s="2">
        <f t="shared" si="244"/>
        <v>0.9613366568291607</v>
      </c>
      <c r="GJ207" s="2">
        <f t="shared" si="244"/>
        <v>0.94895487214493524</v>
      </c>
      <c r="GK207" s="2">
        <f t="shared" si="244"/>
        <v>0.94841805304849025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7.2153777350579904E-24</v>
      </c>
      <c r="HT207" s="86">
        <f t="shared" si="246"/>
        <v>9.3113424265502424E-29</v>
      </c>
      <c r="HU207" s="86">
        <f t="shared" si="246"/>
        <v>2.7877328182859522E-28</v>
      </c>
      <c r="HV207" s="86">
        <f t="shared" si="246"/>
        <v>1.0851693366383122E-34</v>
      </c>
      <c r="HW207" s="86">
        <f t="shared" si="246"/>
        <v>2.0878001176519981E-33</v>
      </c>
      <c r="HX207" s="86">
        <f t="shared" si="246"/>
        <v>3.0629854316170429E-34</v>
      </c>
      <c r="HY207" s="86">
        <f t="shared" si="246"/>
        <v>1.4692591126713452E-34</v>
      </c>
      <c r="HZ207" s="86">
        <f t="shared" si="246"/>
        <v>2.6304529254548255E-33</v>
      </c>
      <c r="IA207" s="86">
        <f t="shared" si="246"/>
        <v>4.227116333322336E-35</v>
      </c>
      <c r="IB207" s="86">
        <f t="shared" si="246"/>
        <v>2.791065942167684E-37</v>
      </c>
      <c r="IC207" s="86">
        <f t="shared" si="246"/>
        <v>4.3844363202090991E-35</v>
      </c>
      <c r="ID207" s="86">
        <f t="shared" si="246"/>
        <v>5.0745905322651563E-33</v>
      </c>
      <c r="IE207" s="86">
        <f t="shared" si="246"/>
        <v>1.0594169896195014E-31</v>
      </c>
      <c r="IF207" s="86">
        <f t="shared" si="246"/>
        <v>3.682455095444753E-52</v>
      </c>
      <c r="IG207" s="86">
        <f t="shared" si="246"/>
        <v>9.2187042803053761E-39</v>
      </c>
      <c r="II207" s="86">
        <f t="shared" si="247"/>
        <v>2.7182297699924616E-5</v>
      </c>
      <c r="IJ207" s="86">
        <f t="shared" si="247"/>
        <v>1.421195632327618E-7</v>
      </c>
      <c r="IK207" s="86">
        <f t="shared" si="247"/>
        <v>2.1219729582397672E-6</v>
      </c>
      <c r="IL207" s="86">
        <f t="shared" si="247"/>
        <v>4.4997147106747872E-21</v>
      </c>
      <c r="IM207" s="86">
        <f t="shared" si="247"/>
        <v>3.4812729766159374E-7</v>
      </c>
      <c r="IN207" s="86">
        <f t="shared" si="247"/>
        <v>1.160737473280621E-7</v>
      </c>
      <c r="IO207" s="86">
        <f t="shared" si="247"/>
        <v>1.0710817277718335E-7</v>
      </c>
      <c r="IP207" s="86">
        <f t="shared" si="247"/>
        <v>3.0975570276982263E-7</v>
      </c>
      <c r="IQ207" s="86">
        <f t="shared" si="247"/>
        <v>2.3191811198804704E-8</v>
      </c>
      <c r="IR207" s="86">
        <f t="shared" si="247"/>
        <v>2.2721920012024335E-8</v>
      </c>
      <c r="IS207" s="86">
        <f t="shared" si="247"/>
        <v>3.233501726928262E-8</v>
      </c>
      <c r="IT207" s="86">
        <f t="shared" si="247"/>
        <v>2.0870022947167548E-7</v>
      </c>
      <c r="IU207" s="86">
        <f t="shared" si="247"/>
        <v>9.6404632343723439E-7</v>
      </c>
      <c r="IV207" s="86">
        <f t="shared" si="247"/>
        <v>1.2804727095221038E-5</v>
      </c>
      <c r="IW207" s="86">
        <f t="shared" si="247"/>
        <v>9.3813038994361355E-4</v>
      </c>
      <c r="IY207" s="86">
        <f t="shared" si="248"/>
        <v>2.7182297699924616E-5</v>
      </c>
      <c r="IZ207" s="86">
        <f t="shared" si="248"/>
        <v>1.421195632327618E-7</v>
      </c>
      <c r="JA207" s="86">
        <f t="shared" si="248"/>
        <v>2.1219729582397672E-6</v>
      </c>
      <c r="JB207" s="86">
        <f t="shared" si="248"/>
        <v>4.4997147106748955E-21</v>
      </c>
      <c r="JC207" s="86">
        <f t="shared" si="248"/>
        <v>3.4812729766159374E-7</v>
      </c>
      <c r="JD207" s="86">
        <f t="shared" si="248"/>
        <v>1.160737473280621E-7</v>
      </c>
      <c r="JE207" s="86">
        <f t="shared" si="248"/>
        <v>1.0710817277718335E-7</v>
      </c>
      <c r="JF207" s="86">
        <f t="shared" si="248"/>
        <v>3.0975570276982263E-7</v>
      </c>
      <c r="JG207" s="86">
        <f t="shared" si="248"/>
        <v>2.3191811198804704E-8</v>
      </c>
      <c r="JH207" s="86">
        <f t="shared" si="248"/>
        <v>2.2721920012024335E-8</v>
      </c>
      <c r="JI207" s="86">
        <f t="shared" si="248"/>
        <v>3.233501726928262E-8</v>
      </c>
      <c r="JJ207" s="86">
        <f t="shared" si="248"/>
        <v>2.0870022947167548E-7</v>
      </c>
      <c r="JK207" s="86">
        <f t="shared" si="248"/>
        <v>9.6404632343723439E-7</v>
      </c>
      <c r="JL207" s="86">
        <f t="shared" si="248"/>
        <v>1.2804727095221038E-5</v>
      </c>
      <c r="JM207" s="86">
        <f t="shared" si="248"/>
        <v>9.3813038994361355E-4</v>
      </c>
    </row>
    <row r="208" spans="2:273" x14ac:dyDescent="0.25">
      <c r="B208" s="2">
        <v>181</v>
      </c>
      <c r="C208" s="37">
        <v>79.710999999999999</v>
      </c>
      <c r="D208" s="37">
        <v>80.724999999999994</v>
      </c>
      <c r="E208" s="37">
        <v>79</v>
      </c>
      <c r="F208" s="37">
        <v>76.900000000000006</v>
      </c>
      <c r="G208" s="37">
        <v>84</v>
      </c>
      <c r="H208" s="37">
        <v>80</v>
      </c>
      <c r="I208" s="37">
        <v>80.7</v>
      </c>
      <c r="J208" s="37">
        <v>82.625</v>
      </c>
      <c r="K208" s="37">
        <v>84.39</v>
      </c>
      <c r="L208" s="37">
        <v>80.584999999999994</v>
      </c>
      <c r="M208" s="37">
        <v>83.194999999999993</v>
      </c>
      <c r="N208" s="37">
        <v>79.927000000000007</v>
      </c>
      <c r="O208" s="37">
        <v>85.366</v>
      </c>
      <c r="P208" s="37">
        <v>83.878</v>
      </c>
      <c r="Q208" s="37">
        <v>88.316999999999993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>
        <f t="shared" si="249"/>
        <v>83.639371734706259</v>
      </c>
      <c r="AG208" s="4">
        <f t="shared" si="249"/>
        <v>88.52497384980542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0.23862826529374104</v>
      </c>
      <c r="AW208" s="4">
        <f t="shared" si="250"/>
        <v>-0.20797384980542688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>
        <f t="shared" si="242"/>
        <v>83.639371734706259</v>
      </c>
      <c r="BM208" s="2">
        <f t="shared" si="242"/>
        <v>88.524973849705631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>
        <f t="shared" si="210"/>
        <v>83.878</v>
      </c>
      <c r="DI208" s="2">
        <f t="shared" si="211"/>
        <v>88.316999999999993</v>
      </c>
      <c r="DK208" s="2">
        <f t="shared" si="251"/>
        <v>115.33134466936576</v>
      </c>
      <c r="DL208" s="2">
        <f t="shared" si="251"/>
        <v>107.63012483130908</v>
      </c>
      <c r="DM208" s="2">
        <f t="shared" si="251"/>
        <v>113.44542917448405</v>
      </c>
      <c r="DN208" s="2">
        <f t="shared" si="251"/>
        <v>119.8069324577861</v>
      </c>
      <c r="DO208" s="2">
        <f t="shared" si="251"/>
        <v>103.30473684210527</v>
      </c>
      <c r="DP208" s="2">
        <f t="shared" si="251"/>
        <v>120.25136776452567</v>
      </c>
      <c r="DQ208" s="2">
        <f t="shared" si="251"/>
        <v>118.04009009009006</v>
      </c>
      <c r="DR208" s="2">
        <f t="shared" si="251"/>
        <v>117.97004048582997</v>
      </c>
      <c r="DS208" s="2">
        <f t="shared" si="251"/>
        <v>123.88856220593065</v>
      </c>
      <c r="DT208" s="2">
        <f t="shared" si="251"/>
        <v>120.62262019914651</v>
      </c>
      <c r="DU208" s="2">
        <f t="shared" si="251"/>
        <v>113.06443771929824</v>
      </c>
      <c r="DV208" s="2">
        <f t="shared" si="251"/>
        <v>121.17165521391841</v>
      </c>
      <c r="DW208" s="2">
        <f t="shared" si="251"/>
        <v>123.22469843527738</v>
      </c>
      <c r="DX208" s="2">
        <f t="shared" si="251"/>
        <v>117.61490706495971</v>
      </c>
      <c r="DY208" s="2">
        <f t="shared" si="251"/>
        <v>115.33980536987522</v>
      </c>
      <c r="EA208" s="2">
        <f t="shared" si="240"/>
        <v>79.486527314368374</v>
      </c>
      <c r="EB208" s="2">
        <f t="shared" si="240"/>
        <v>80.463467492260065</v>
      </c>
      <c r="EC208" s="2">
        <f t="shared" si="240"/>
        <v>77.133679872758805</v>
      </c>
      <c r="ED208" s="2">
        <f t="shared" si="240"/>
        <v>73.581041829937291</v>
      </c>
      <c r="EE208" s="2">
        <f t="shared" si="240"/>
        <v>77.973530338531148</v>
      </c>
      <c r="EF208" s="2">
        <f t="shared" si="239"/>
        <v>80.675000507578147</v>
      </c>
      <c r="EG208" s="2">
        <f t="shared" si="239"/>
        <v>77.258181268990981</v>
      </c>
      <c r="EH208" s="2">
        <f t="shared" si="239"/>
        <v>83.212001313443366</v>
      </c>
      <c r="EI208" s="2">
        <f t="shared" si="239"/>
        <v>82.374450267681027</v>
      </c>
      <c r="EJ208" s="2">
        <f t="shared" si="239"/>
        <v>81.208085777389684</v>
      </c>
      <c r="EK208" s="2">
        <f t="shared" si="239"/>
        <v>79.202689977324241</v>
      </c>
      <c r="EL208" s="2">
        <f t="shared" si="179"/>
        <v>80.728276674334111</v>
      </c>
      <c r="EM208" s="2">
        <f t="shared" si="179"/>
        <v>81.400628663074968</v>
      </c>
      <c r="EN208" s="2">
        <f t="shared" si="179"/>
        <v>84.811889268680432</v>
      </c>
      <c r="EO208" s="2">
        <f t="shared" si="179"/>
        <v>92.196651089828293</v>
      </c>
      <c r="EQ208" s="2">
        <f t="shared" si="252"/>
        <v>78.995668760703396</v>
      </c>
      <c r="ER208" s="2">
        <f t="shared" si="252"/>
        <v>77.814884499026917</v>
      </c>
      <c r="ES208" s="2">
        <f t="shared" si="252"/>
        <v>79.055482431040389</v>
      </c>
      <c r="ET208" s="2">
        <f t="shared" si="252"/>
        <v>77.222275041936257</v>
      </c>
      <c r="EU208" s="2">
        <f t="shared" si="252"/>
        <v>79.815032374169235</v>
      </c>
      <c r="EV208" s="2">
        <f t="shared" si="252"/>
        <v>79.374656434006297</v>
      </c>
      <c r="EW208" s="2">
        <f t="shared" si="252"/>
        <v>78.876889426372131</v>
      </c>
      <c r="EX208" s="2">
        <f t="shared" si="252"/>
        <v>81.352227269472692</v>
      </c>
      <c r="EY208" s="2">
        <f t="shared" si="252"/>
        <v>81.162820827038459</v>
      </c>
      <c r="EZ208" s="2">
        <f t="shared" si="252"/>
        <v>80.916794948835943</v>
      </c>
      <c r="FA208" s="2">
        <f t="shared" si="252"/>
        <v>79.563457998944003</v>
      </c>
      <c r="FB208" s="2">
        <f t="shared" si="252"/>
        <v>80.470709934166422</v>
      </c>
      <c r="FC208" s="2">
        <f t="shared" si="252"/>
        <v>82.692283374150207</v>
      </c>
      <c r="FD208" s="2">
        <f t="shared" si="252"/>
        <v>83.581753364530485</v>
      </c>
      <c r="FE208" s="2">
        <f t="shared" si="252"/>
        <v>88.34277862918043</v>
      </c>
      <c r="FG208" s="2">
        <f t="shared" si="253"/>
        <v>0.99999785402702124</v>
      </c>
      <c r="FH208" s="2">
        <f t="shared" si="253"/>
        <v>0.99999794179709034</v>
      </c>
      <c r="FI208" s="2">
        <f t="shared" si="253"/>
        <v>0.99999773788016477</v>
      </c>
      <c r="FJ208" s="2">
        <f t="shared" si="253"/>
        <v>0.99999754794821283</v>
      </c>
      <c r="FK208" s="2">
        <f t="shared" si="253"/>
        <v>0.999997628126571</v>
      </c>
      <c r="FL208" s="2">
        <f t="shared" si="253"/>
        <v>0.99999755765088016</v>
      </c>
      <c r="FM208" s="2">
        <f t="shared" si="253"/>
        <v>0.99999720471958198</v>
      </c>
      <c r="FN208" s="2">
        <f t="shared" si="253"/>
        <v>0.99999743689785836</v>
      </c>
      <c r="FO208" s="2">
        <f t="shared" si="253"/>
        <v>0.99999727253728177</v>
      </c>
      <c r="FP208" s="2">
        <f t="shared" si="253"/>
        <v>0.99999737416202283</v>
      </c>
      <c r="FQ208" s="2">
        <f t="shared" si="253"/>
        <v>0.99999760148463235</v>
      </c>
      <c r="FR208" s="2">
        <f t="shared" si="253"/>
        <v>0.99999730124614983</v>
      </c>
      <c r="FS208" s="2">
        <f t="shared" si="253"/>
        <v>0.99999726203084049</v>
      </c>
      <c r="FT208" s="2">
        <f t="shared" si="253"/>
        <v>0.99999717684771183</v>
      </c>
      <c r="FU208" s="2">
        <f t="shared" si="253"/>
        <v>0.99999698578875817</v>
      </c>
      <c r="FW208" s="2">
        <f t="shared" si="244"/>
        <v>0.96366518477340135</v>
      </c>
      <c r="FX208" s="2">
        <f t="shared" si="244"/>
        <v>0.9805204753683755</v>
      </c>
      <c r="FY208" s="2">
        <f t="shared" si="244"/>
        <v>0.97003005672403642</v>
      </c>
      <c r="FZ208" s="2">
        <f t="shared" si="244"/>
        <v>0.99767919305992403</v>
      </c>
      <c r="GA208" s="2">
        <f t="shared" si="244"/>
        <v>0.96782323951207583</v>
      </c>
      <c r="GB208" s="2">
        <f t="shared" si="244"/>
        <v>0.97221008940989317</v>
      </c>
      <c r="GC208" s="2">
        <f t="shared" si="244"/>
        <v>0.97034845123022606</v>
      </c>
      <c r="GD208" s="2">
        <f t="shared" si="244"/>
        <v>0.97042441964283765</v>
      </c>
      <c r="GE208" s="2">
        <f t="shared" si="244"/>
        <v>0.97549945449773567</v>
      </c>
      <c r="GF208" s="2">
        <f t="shared" si="244"/>
        <v>0.97321393644491072</v>
      </c>
      <c r="GG208" s="2">
        <f t="shared" si="244"/>
        <v>0.97374635415666611</v>
      </c>
      <c r="GH208" s="2">
        <f t="shared" si="244"/>
        <v>0.96930499861205555</v>
      </c>
      <c r="GI208" s="2">
        <f t="shared" si="244"/>
        <v>0.96461824479943525</v>
      </c>
      <c r="GJ208" s="2">
        <f t="shared" si="244"/>
        <v>0.95323625457402628</v>
      </c>
      <c r="GK208" s="2">
        <f t="shared" si="244"/>
        <v>0.95274221863097708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1.4149010968254344E-24</v>
      </c>
      <c r="HT208" s="86">
        <f t="shared" si="246"/>
        <v>1.4279298467645046E-29</v>
      </c>
      <c r="HU208" s="86">
        <f t="shared" si="246"/>
        <v>4.1966394693880182E-29</v>
      </c>
      <c r="HV208" s="86">
        <f t="shared" si="246"/>
        <v>1.0121324314763189E-35</v>
      </c>
      <c r="HW208" s="86">
        <f t="shared" si="246"/>
        <v>2.1598213860258809E-34</v>
      </c>
      <c r="HX208" s="86">
        <f t="shared" si="246"/>
        <v>3.1160197069503287E-35</v>
      </c>
      <c r="HY208" s="86">
        <f t="shared" si="246"/>
        <v>1.4034961091116821E-35</v>
      </c>
      <c r="HZ208" s="86">
        <f t="shared" si="246"/>
        <v>2.8672474563564118E-34</v>
      </c>
      <c r="IA208" s="86">
        <f t="shared" si="246"/>
        <v>4.0213543633529188E-36</v>
      </c>
      <c r="IB208" s="86">
        <f t="shared" si="246"/>
        <v>2.3092119658074692E-38</v>
      </c>
      <c r="IC208" s="86">
        <f t="shared" si="246"/>
        <v>4.080018144923552E-36</v>
      </c>
      <c r="ID208" s="86">
        <f t="shared" si="246"/>
        <v>5.2719354969153987E-34</v>
      </c>
      <c r="IE208" s="86">
        <f t="shared" si="246"/>
        <v>1.1883449614876902E-32</v>
      </c>
      <c r="IF208" s="86">
        <f t="shared" si="246"/>
        <v>6.9236167095305672E-54</v>
      </c>
      <c r="IG208" s="86">
        <f t="shared" si="246"/>
        <v>5.0554430389194196E-40</v>
      </c>
      <c r="II208" s="86">
        <f t="shared" si="247"/>
        <v>1.5803856822062449E-5</v>
      </c>
      <c r="IJ208" s="86">
        <f t="shared" si="247"/>
        <v>7.0791388850406593E-8</v>
      </c>
      <c r="IK208" s="86">
        <f t="shared" si="247"/>
        <v>1.1134035571876662E-6</v>
      </c>
      <c r="IL208" s="86">
        <f t="shared" si="247"/>
        <v>1.1159694386544128E-21</v>
      </c>
      <c r="IM208" s="86">
        <f t="shared" si="247"/>
        <v>1.6316994522664909E-7</v>
      </c>
      <c r="IN208" s="86">
        <f t="shared" si="247"/>
        <v>5.3121960700469491E-8</v>
      </c>
      <c r="IO208" s="86">
        <f t="shared" si="247"/>
        <v>4.8055712424901662E-8</v>
      </c>
      <c r="IP208" s="86">
        <f t="shared" si="247"/>
        <v>1.4714783540839977E-7</v>
      </c>
      <c r="IQ208" s="86">
        <f t="shared" si="247"/>
        <v>1.0068867588373131E-8</v>
      </c>
      <c r="IR208" s="86">
        <f t="shared" si="247"/>
        <v>9.6391620976753527E-9</v>
      </c>
      <c r="IS208" s="86">
        <f t="shared" si="247"/>
        <v>1.4040000391120936E-8</v>
      </c>
      <c r="IT208" s="86">
        <f t="shared" si="247"/>
        <v>9.6228163736963956E-8</v>
      </c>
      <c r="IU208" s="86">
        <f t="shared" si="247"/>
        <v>4.673610417136632E-7</v>
      </c>
      <c r="IV208" s="86">
        <f t="shared" si="247"/>
        <v>6.7659047235263371E-6</v>
      </c>
      <c r="IW208" s="86">
        <f t="shared" si="247"/>
        <v>6.4226254806902517E-4</v>
      </c>
      <c r="IY208" s="86">
        <f t="shared" si="248"/>
        <v>1.5803856822062449E-5</v>
      </c>
      <c r="IZ208" s="86">
        <f t="shared" si="248"/>
        <v>7.0791388850406593E-8</v>
      </c>
      <c r="JA208" s="86">
        <f t="shared" si="248"/>
        <v>1.1134035571876662E-6</v>
      </c>
      <c r="JB208" s="86">
        <f t="shared" si="248"/>
        <v>1.115969438654423E-21</v>
      </c>
      <c r="JC208" s="86">
        <f t="shared" si="248"/>
        <v>1.6316994522664909E-7</v>
      </c>
      <c r="JD208" s="86">
        <f t="shared" si="248"/>
        <v>5.3121960700469491E-8</v>
      </c>
      <c r="JE208" s="86">
        <f t="shared" si="248"/>
        <v>4.8055712424901662E-8</v>
      </c>
      <c r="JF208" s="86">
        <f t="shared" si="248"/>
        <v>1.4714783540839977E-7</v>
      </c>
      <c r="JG208" s="86">
        <f t="shared" si="248"/>
        <v>1.0068867588373131E-8</v>
      </c>
      <c r="JH208" s="86">
        <f t="shared" si="248"/>
        <v>9.6391620976753527E-9</v>
      </c>
      <c r="JI208" s="86">
        <f t="shared" si="248"/>
        <v>1.4040000391120936E-8</v>
      </c>
      <c r="JJ208" s="86">
        <f t="shared" si="248"/>
        <v>9.6228163736963956E-8</v>
      </c>
      <c r="JK208" s="86">
        <f t="shared" si="248"/>
        <v>4.673610417136632E-7</v>
      </c>
      <c r="JL208" s="86">
        <f t="shared" si="248"/>
        <v>6.7659047235263371E-6</v>
      </c>
      <c r="JM208" s="86">
        <f t="shared" si="248"/>
        <v>6.4226254806902517E-4</v>
      </c>
    </row>
    <row r="209" spans="2:273" x14ac:dyDescent="0.25">
      <c r="B209" s="2">
        <v>182</v>
      </c>
      <c r="C209" s="37">
        <v>81.555999999999997</v>
      </c>
      <c r="D209" s="37">
        <v>80.099999999999994</v>
      </c>
      <c r="E209" s="37">
        <v>84.474999999999994</v>
      </c>
      <c r="F209" s="37">
        <v>78.099999999999994</v>
      </c>
      <c r="G209" s="37">
        <v>80.5</v>
      </c>
      <c r="H209" s="37">
        <v>76.674999999999997</v>
      </c>
      <c r="I209" s="37">
        <v>82.15</v>
      </c>
      <c r="J209" s="37">
        <v>84.875</v>
      </c>
      <c r="K209" s="37">
        <v>84.878</v>
      </c>
      <c r="L209" s="37">
        <v>80.634</v>
      </c>
      <c r="M209" s="37">
        <v>82.072999999999993</v>
      </c>
      <c r="N209" s="37">
        <v>79.22</v>
      </c>
      <c r="O209" s="37">
        <v>84.366</v>
      </c>
      <c r="P209" s="37">
        <v>83.61</v>
      </c>
      <c r="Q209" s="37">
        <v>88.512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>
        <f t="shared" si="249"/>
        <v>83.52265381717406</v>
      </c>
      <c r="AG209" s="4">
        <f t="shared" si="249"/>
        <v>88.438644287422605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8.7346182825939422E-2</v>
      </c>
      <c r="AW209" s="4">
        <f t="shared" si="250"/>
        <v>7.3355712577395593E-2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>
        <f t="shared" si="242"/>
        <v>83.52265381717406</v>
      </c>
      <c r="BM209" s="2">
        <f t="shared" si="242"/>
        <v>88.438644287402198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>
        <f t="shared" si="210"/>
        <v>83.61</v>
      </c>
      <c r="DI209" s="2">
        <f t="shared" si="211"/>
        <v>88.512</v>
      </c>
      <c r="DK209" s="2">
        <f t="shared" si="251"/>
        <v>115.42688272604592</v>
      </c>
      <c r="DL209" s="2">
        <f t="shared" si="251"/>
        <v>107.66784244264511</v>
      </c>
      <c r="DM209" s="2">
        <f t="shared" si="251"/>
        <v>113.52585365853658</v>
      </c>
      <c r="DN209" s="2">
        <f t="shared" si="251"/>
        <v>119.91931988742964</v>
      </c>
      <c r="DO209" s="2">
        <f t="shared" si="251"/>
        <v>103.33103238866398</v>
      </c>
      <c r="DP209" s="2">
        <f t="shared" si="251"/>
        <v>120.38788434183172</v>
      </c>
      <c r="DQ209" s="2">
        <f t="shared" si="251"/>
        <v>118.1574324324324</v>
      </c>
      <c r="DR209" s="2">
        <f t="shared" si="251"/>
        <v>118.08119939271256</v>
      </c>
      <c r="DS209" s="2">
        <f t="shared" si="251"/>
        <v>124.02071966298286</v>
      </c>
      <c r="DT209" s="2">
        <f t="shared" si="251"/>
        <v>120.72223518255097</v>
      </c>
      <c r="DU209" s="2">
        <f t="shared" si="251"/>
        <v>113.12617638326586</v>
      </c>
      <c r="DV209" s="2">
        <f t="shared" si="251"/>
        <v>121.29220691541748</v>
      </c>
      <c r="DW209" s="2">
        <f t="shared" si="251"/>
        <v>123.34779231863442</v>
      </c>
      <c r="DX209" s="2">
        <f t="shared" si="251"/>
        <v>117.71243812233287</v>
      </c>
      <c r="DY209" s="2">
        <f t="shared" si="251"/>
        <v>115.43317869875223</v>
      </c>
      <c r="EA209" s="2">
        <f t="shared" si="240"/>
        <v>79.376471335583403</v>
      </c>
      <c r="EB209" s="2">
        <f t="shared" si="240"/>
        <v>80.346388028895774</v>
      </c>
      <c r="EC209" s="2">
        <f t="shared" si="240"/>
        <v>76.985761278195469</v>
      </c>
      <c r="ED209" s="2">
        <f t="shared" si="240"/>
        <v>73.399897751763319</v>
      </c>
      <c r="EE209" s="2">
        <f t="shared" si="240"/>
        <v>77.844986264846085</v>
      </c>
      <c r="EF209" s="2">
        <f t="shared" si="239"/>
        <v>80.575736749672615</v>
      </c>
      <c r="EG209" s="2">
        <f t="shared" si="239"/>
        <v>77.103463236064528</v>
      </c>
      <c r="EH209" s="2">
        <f t="shared" si="239"/>
        <v>83.123865412413892</v>
      </c>
      <c r="EI209" s="2">
        <f t="shared" si="239"/>
        <v>82.262143702451382</v>
      </c>
      <c r="EJ209" s="2">
        <f t="shared" si="239"/>
        <v>81.082551235297132</v>
      </c>
      <c r="EK209" s="2">
        <f t="shared" si="239"/>
        <v>79.054067392290222</v>
      </c>
      <c r="EL209" s="2">
        <f t="shared" si="179"/>
        <v>80.595333406605533</v>
      </c>
      <c r="EM209" s="2">
        <f t="shared" si="179"/>
        <v>81.265020942979049</v>
      </c>
      <c r="EN209" s="2">
        <f t="shared" si="179"/>
        <v>84.714165103338615</v>
      </c>
      <c r="EO209" s="2">
        <f t="shared" si="179"/>
        <v>92.168971103038331</v>
      </c>
      <c r="EQ209" s="2">
        <f t="shared" si="252"/>
        <v>78.879665327262842</v>
      </c>
      <c r="ER209" s="2">
        <f t="shared" si="252"/>
        <v>77.667907147271237</v>
      </c>
      <c r="ES209" s="2">
        <f t="shared" si="252"/>
        <v>78.930438079432292</v>
      </c>
      <c r="ET209" s="2">
        <f t="shared" si="252"/>
        <v>77.081764917325671</v>
      </c>
      <c r="EU209" s="2">
        <f t="shared" si="252"/>
        <v>79.708773875949817</v>
      </c>
      <c r="EV209" s="2">
        <f t="shared" si="252"/>
        <v>79.259860537753184</v>
      </c>
      <c r="EW209" s="2">
        <f t="shared" si="252"/>
        <v>78.74181058534856</v>
      </c>
      <c r="EX209" s="2">
        <f t="shared" si="252"/>
        <v>81.241606482909432</v>
      </c>
      <c r="EY209" s="2">
        <f t="shared" si="252"/>
        <v>81.035827013815918</v>
      </c>
      <c r="EZ209" s="2">
        <f t="shared" si="252"/>
        <v>80.78775715095118</v>
      </c>
      <c r="FA209" s="2">
        <f t="shared" si="252"/>
        <v>79.419189242344217</v>
      </c>
      <c r="FB209" s="2">
        <f t="shared" si="252"/>
        <v>80.334655550375828</v>
      </c>
      <c r="FC209" s="2">
        <f t="shared" si="252"/>
        <v>82.572442821648863</v>
      </c>
      <c r="FD209" s="2">
        <f t="shared" si="252"/>
        <v>83.46925527292106</v>
      </c>
      <c r="FE209" s="2">
        <f t="shared" si="252"/>
        <v>88.269827045192741</v>
      </c>
      <c r="FG209" s="2">
        <f t="shared" si="253"/>
        <v>0.99999804284901284</v>
      </c>
      <c r="FH209" s="2">
        <f t="shared" si="253"/>
        <v>0.99999812289629686</v>
      </c>
      <c r="FI209" s="2">
        <f t="shared" si="253"/>
        <v>0.99999793692177974</v>
      </c>
      <c r="FJ209" s="2">
        <f t="shared" si="253"/>
        <v>0.9999977637017089</v>
      </c>
      <c r="FK209" s="2">
        <f t="shared" si="253"/>
        <v>0.99999783682527177</v>
      </c>
      <c r="FL209" s="2">
        <f t="shared" si="253"/>
        <v>0.99999777255065048</v>
      </c>
      <c r="FM209" s="2">
        <f t="shared" si="253"/>
        <v>0.99999745067333268</v>
      </c>
      <c r="FN209" s="2">
        <f t="shared" si="253"/>
        <v>0.99999766242253718</v>
      </c>
      <c r="FO209" s="2">
        <f t="shared" si="253"/>
        <v>0.99999751252384006</v>
      </c>
      <c r="FP209" s="2">
        <f t="shared" si="253"/>
        <v>0.99999760520674918</v>
      </c>
      <c r="FQ209" s="2">
        <f t="shared" si="253"/>
        <v>0.99999781252752473</v>
      </c>
      <c r="FR209" s="2">
        <f t="shared" si="253"/>
        <v>0.99999753870665142</v>
      </c>
      <c r="FS209" s="2">
        <f t="shared" si="253"/>
        <v>0.99999750294184719</v>
      </c>
      <c r="FT209" s="2">
        <f t="shared" si="253"/>
        <v>0.99999742525387247</v>
      </c>
      <c r="FU209" s="2">
        <f t="shared" si="253"/>
        <v>0.99999725100594616</v>
      </c>
      <c r="FW209" s="2">
        <f t="shared" si="244"/>
        <v>0.96675597118366574</v>
      </c>
      <c r="FX209" s="2">
        <f t="shared" si="244"/>
        <v>0.98220396020921219</v>
      </c>
      <c r="FY209" s="2">
        <f t="shared" si="244"/>
        <v>0.9725948185876957</v>
      </c>
      <c r="FZ209" s="2">
        <f t="shared" si="244"/>
        <v>0.99788296660398423</v>
      </c>
      <c r="GA209" s="2">
        <f t="shared" si="244"/>
        <v>0.97057112645194865</v>
      </c>
      <c r="GB209" s="2">
        <f t="shared" si="244"/>
        <v>0.97459317527214917</v>
      </c>
      <c r="GC209" s="2">
        <f t="shared" si="244"/>
        <v>0.97288672718583991</v>
      </c>
      <c r="GD209" s="2">
        <f t="shared" si="244"/>
        <v>0.97295637368066312</v>
      </c>
      <c r="GE209" s="2">
        <f t="shared" si="244"/>
        <v>0.97760696241473055</v>
      </c>
      <c r="GF209" s="2">
        <f t="shared" si="244"/>
        <v>0.97551310694601912</v>
      </c>
      <c r="GG209" s="2">
        <f t="shared" si="244"/>
        <v>0.97600095174655888</v>
      </c>
      <c r="GH209" s="2">
        <f t="shared" si="244"/>
        <v>0.97193001383216315</v>
      </c>
      <c r="GI209" s="2">
        <f t="shared" si="244"/>
        <v>0.96763068323048884</v>
      </c>
      <c r="GJ209" s="2">
        <f t="shared" si="244"/>
        <v>0.95717474408612613</v>
      </c>
      <c r="GK209" s="2">
        <f t="shared" si="244"/>
        <v>0.95672042721746642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2.7059561547156003E-25</v>
      </c>
      <c r="HT209" s="86">
        <f t="shared" si="246"/>
        <v>2.1307297747053538E-30</v>
      </c>
      <c r="HU209" s="86">
        <f t="shared" si="246"/>
        <v>6.1409648303687537E-30</v>
      </c>
      <c r="HV209" s="86">
        <f t="shared" si="246"/>
        <v>9.1061117558884315E-37</v>
      </c>
      <c r="HW209" s="86">
        <f t="shared" si="246"/>
        <v>2.1590845229400351E-35</v>
      </c>
      <c r="HX209" s="86">
        <f t="shared" si="246"/>
        <v>3.0643141873141513E-36</v>
      </c>
      <c r="HY209" s="86">
        <f t="shared" si="246"/>
        <v>1.2939920795070994E-36</v>
      </c>
      <c r="HZ209" s="86">
        <f t="shared" si="246"/>
        <v>3.024489575303391E-35</v>
      </c>
      <c r="IA209" s="86">
        <f t="shared" si="246"/>
        <v>3.6939971080065433E-37</v>
      </c>
      <c r="IB209" s="86">
        <f t="shared" si="246"/>
        <v>1.8412885914003343E-39</v>
      </c>
      <c r="IC209" s="86">
        <f t="shared" si="246"/>
        <v>3.663658825656815E-37</v>
      </c>
      <c r="ID209" s="86">
        <f t="shared" si="246"/>
        <v>5.2910390509553018E-35</v>
      </c>
      <c r="IE209" s="86">
        <f t="shared" si="246"/>
        <v>1.2888948520021946E-33</v>
      </c>
      <c r="IF209" s="86">
        <f t="shared" si="246"/>
        <v>1.2181373978250109E-55</v>
      </c>
      <c r="IG209" s="86">
        <f t="shared" si="246"/>
        <v>2.6422604277050004E-41</v>
      </c>
      <c r="II209" s="86">
        <f t="shared" si="247"/>
        <v>9.0597167982847471E-6</v>
      </c>
      <c r="IJ209" s="86">
        <f t="shared" si="247"/>
        <v>3.4716850443458664E-8</v>
      </c>
      <c r="IK209" s="86">
        <f t="shared" si="247"/>
        <v>5.7488895815227626E-7</v>
      </c>
      <c r="IL209" s="86">
        <f t="shared" si="247"/>
        <v>2.7104731955036335E-22</v>
      </c>
      <c r="IM209" s="86">
        <f t="shared" si="247"/>
        <v>7.5004105986066005E-8</v>
      </c>
      <c r="IN209" s="86">
        <f t="shared" si="247"/>
        <v>2.38467984291478E-8</v>
      </c>
      <c r="IO209" s="86">
        <f t="shared" si="247"/>
        <v>2.1130061227235859E-8</v>
      </c>
      <c r="IP209" s="86">
        <f t="shared" si="247"/>
        <v>6.8609978773905631E-8</v>
      </c>
      <c r="IQ209" s="86">
        <f t="shared" si="247"/>
        <v>4.2849729012857874E-9</v>
      </c>
      <c r="IR209" s="86">
        <f t="shared" si="247"/>
        <v>4.0038986867767674E-9</v>
      </c>
      <c r="IS209" s="86">
        <f t="shared" si="247"/>
        <v>5.9733823893623252E-9</v>
      </c>
      <c r="IT209" s="86">
        <f t="shared" si="247"/>
        <v>4.3505754932236799E-8</v>
      </c>
      <c r="IU209" s="86">
        <f t="shared" si="247"/>
        <v>2.2229073684689762E-7</v>
      </c>
      <c r="IV209" s="86">
        <f t="shared" si="247"/>
        <v>3.5106570822286172E-6</v>
      </c>
      <c r="IW209" s="86">
        <f t="shared" si="247"/>
        <v>4.3519713436533338E-4</v>
      </c>
      <c r="IY209" s="86">
        <f t="shared" si="248"/>
        <v>9.0597167982847471E-6</v>
      </c>
      <c r="IZ209" s="86">
        <f t="shared" si="248"/>
        <v>3.4716850443458664E-8</v>
      </c>
      <c r="JA209" s="86">
        <f t="shared" si="248"/>
        <v>5.7488895815227626E-7</v>
      </c>
      <c r="JB209" s="86">
        <f t="shared" si="248"/>
        <v>2.7104731955036425E-22</v>
      </c>
      <c r="JC209" s="86">
        <f t="shared" si="248"/>
        <v>7.5004105986066005E-8</v>
      </c>
      <c r="JD209" s="86">
        <f t="shared" si="248"/>
        <v>2.38467984291478E-8</v>
      </c>
      <c r="JE209" s="86">
        <f t="shared" si="248"/>
        <v>2.1130061227235859E-8</v>
      </c>
      <c r="JF209" s="86">
        <f t="shared" si="248"/>
        <v>6.8609978773905631E-8</v>
      </c>
      <c r="JG209" s="86">
        <f t="shared" si="248"/>
        <v>4.2849729012857874E-9</v>
      </c>
      <c r="JH209" s="86">
        <f t="shared" si="248"/>
        <v>4.0038986867767674E-9</v>
      </c>
      <c r="JI209" s="86">
        <f t="shared" si="248"/>
        <v>5.9733823893623252E-9</v>
      </c>
      <c r="JJ209" s="86">
        <f t="shared" si="248"/>
        <v>4.3505754932236799E-8</v>
      </c>
      <c r="JK209" s="86">
        <f t="shared" si="248"/>
        <v>2.2229073684689762E-7</v>
      </c>
      <c r="JL209" s="86">
        <f t="shared" si="248"/>
        <v>3.5106570822286172E-6</v>
      </c>
      <c r="JM209" s="86">
        <f t="shared" si="248"/>
        <v>4.3519713436533338E-4</v>
      </c>
    </row>
    <row r="210" spans="2:273" x14ac:dyDescent="0.25">
      <c r="B210" s="2">
        <v>183</v>
      </c>
      <c r="C210" s="37">
        <v>76.8</v>
      </c>
      <c r="D210" s="37">
        <v>81.05</v>
      </c>
      <c r="E210" s="37">
        <v>80.224999999999994</v>
      </c>
      <c r="F210" s="37">
        <v>79.349999999999994</v>
      </c>
      <c r="G210" s="37">
        <v>80.375</v>
      </c>
      <c r="H210" s="37">
        <v>77.525000000000006</v>
      </c>
      <c r="I210" s="37">
        <v>80.974999999999994</v>
      </c>
      <c r="J210" s="37">
        <v>84.85</v>
      </c>
      <c r="K210" s="37">
        <v>84.828999999999994</v>
      </c>
      <c r="L210" s="37">
        <v>83.828999999999994</v>
      </c>
      <c r="M210" s="37">
        <v>79.415000000000006</v>
      </c>
      <c r="N210" s="37">
        <v>81.438999999999993</v>
      </c>
      <c r="O210" s="37">
        <v>83.706999999999994</v>
      </c>
      <c r="P210" s="37">
        <v>85.659000000000006</v>
      </c>
      <c r="Q210" s="37">
        <v>85.340999999999994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>
        <f t="shared" si="249"/>
        <v>83.406220810749559</v>
      </c>
      <c r="AG210" s="4">
        <f t="shared" si="249"/>
        <v>88.353221016034482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2.2527791892504467</v>
      </c>
      <c r="AW210" s="4">
        <f t="shared" si="250"/>
        <v>-3.0122210160344878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>
        <f t="shared" si="242"/>
        <v>83.406220810749559</v>
      </c>
      <c r="BM210" s="2">
        <f t="shared" si="242"/>
        <v>88.353221016030503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>
        <f t="shared" si="210"/>
        <v>85.659000000000006</v>
      </c>
      <c r="DI210" s="2">
        <f t="shared" si="211"/>
        <v>85.340999999999994</v>
      </c>
      <c r="DK210" s="2">
        <f t="shared" si="251"/>
        <v>115.52242078272607</v>
      </c>
      <c r="DL210" s="2">
        <f t="shared" si="251"/>
        <v>107.70556005398113</v>
      </c>
      <c r="DM210" s="2">
        <f t="shared" si="251"/>
        <v>113.60627814258912</v>
      </c>
      <c r="DN210" s="2">
        <f t="shared" si="251"/>
        <v>120.03170731707317</v>
      </c>
      <c r="DO210" s="2">
        <f t="shared" si="251"/>
        <v>103.35732793522268</v>
      </c>
      <c r="DP210" s="2">
        <f t="shared" si="251"/>
        <v>120.52440091913778</v>
      </c>
      <c r="DQ210" s="2">
        <f t="shared" si="251"/>
        <v>118.27477477477476</v>
      </c>
      <c r="DR210" s="2">
        <f t="shared" si="251"/>
        <v>118.19235829959516</v>
      </c>
      <c r="DS210" s="2">
        <f t="shared" si="251"/>
        <v>124.15287712003504</v>
      </c>
      <c r="DT210" s="2">
        <f t="shared" si="251"/>
        <v>120.82185016595542</v>
      </c>
      <c r="DU210" s="2">
        <f t="shared" si="251"/>
        <v>113.18791504723347</v>
      </c>
      <c r="DV210" s="2">
        <f t="shared" si="251"/>
        <v>121.41275861691656</v>
      </c>
      <c r="DW210" s="2">
        <f t="shared" si="251"/>
        <v>123.47088620199146</v>
      </c>
      <c r="DX210" s="2">
        <f t="shared" si="251"/>
        <v>117.80996917970603</v>
      </c>
      <c r="DY210" s="2">
        <f t="shared" si="251"/>
        <v>115.52655202762924</v>
      </c>
      <c r="EA210" s="2">
        <f t="shared" si="240"/>
        <v>79.266415356798447</v>
      </c>
      <c r="EB210" s="2">
        <f t="shared" si="240"/>
        <v>80.229308565531483</v>
      </c>
      <c r="EC210" s="2">
        <f t="shared" si="240"/>
        <v>76.837842683632147</v>
      </c>
      <c r="ED210" s="2">
        <f t="shared" si="240"/>
        <v>73.218753673589333</v>
      </c>
      <c r="EE210" s="2">
        <f t="shared" si="240"/>
        <v>77.716442191161022</v>
      </c>
      <c r="EF210" s="2">
        <f t="shared" si="239"/>
        <v>80.476472991767082</v>
      </c>
      <c r="EG210" s="2">
        <f t="shared" si="239"/>
        <v>76.948745203138088</v>
      </c>
      <c r="EH210" s="2">
        <f t="shared" si="239"/>
        <v>83.035729511384417</v>
      </c>
      <c r="EI210" s="2">
        <f t="shared" si="239"/>
        <v>82.149837137221738</v>
      </c>
      <c r="EJ210" s="2">
        <f t="shared" si="239"/>
        <v>80.957016693204565</v>
      </c>
      <c r="EK210" s="2">
        <f t="shared" si="239"/>
        <v>78.905444807256217</v>
      </c>
      <c r="EL210" s="2">
        <f t="shared" si="179"/>
        <v>80.462390138876941</v>
      </c>
      <c r="EM210" s="2">
        <f t="shared" si="179"/>
        <v>81.12941322288313</v>
      </c>
      <c r="EN210" s="2">
        <f t="shared" si="179"/>
        <v>84.616440937996799</v>
      </c>
      <c r="EO210" s="2">
        <f t="shared" si="179"/>
        <v>92.141291116248368</v>
      </c>
      <c r="EQ210" s="2">
        <f t="shared" si="252"/>
        <v>78.763661893822302</v>
      </c>
      <c r="ER210" s="2">
        <f t="shared" si="252"/>
        <v>77.520929795515542</v>
      </c>
      <c r="ES210" s="2">
        <f t="shared" si="252"/>
        <v>78.805393727824182</v>
      </c>
      <c r="ET210" s="2">
        <f t="shared" si="252"/>
        <v>76.941254792715071</v>
      </c>
      <c r="EU210" s="2">
        <f t="shared" si="252"/>
        <v>79.602515377730384</v>
      </c>
      <c r="EV210" s="2">
        <f t="shared" si="252"/>
        <v>79.145064641500056</v>
      </c>
      <c r="EW210" s="2">
        <f t="shared" si="252"/>
        <v>78.606731744324975</v>
      </c>
      <c r="EX210" s="2">
        <f t="shared" si="252"/>
        <v>81.130985696346158</v>
      </c>
      <c r="EY210" s="2">
        <f t="shared" si="252"/>
        <v>80.908833200593364</v>
      </c>
      <c r="EZ210" s="2">
        <f t="shared" si="252"/>
        <v>80.658719353066417</v>
      </c>
      <c r="FA210" s="2">
        <f t="shared" si="252"/>
        <v>79.274920485744431</v>
      </c>
      <c r="FB210" s="2">
        <f t="shared" si="252"/>
        <v>80.19860116658522</v>
      </c>
      <c r="FC210" s="2">
        <f t="shared" si="252"/>
        <v>82.452602269147519</v>
      </c>
      <c r="FD210" s="2">
        <f t="shared" si="252"/>
        <v>83.35675718131165</v>
      </c>
      <c r="FE210" s="2">
        <f t="shared" si="252"/>
        <v>88.196875461205039</v>
      </c>
      <c r="FG210" s="2">
        <f t="shared" si="253"/>
        <v>0.99999821505677799</v>
      </c>
      <c r="FH210" s="2">
        <f t="shared" si="253"/>
        <v>0.99999828806079338</v>
      </c>
      <c r="FI210" s="2">
        <f t="shared" si="253"/>
        <v>0.99999811844995912</v>
      </c>
      <c r="FJ210" s="2">
        <f t="shared" si="253"/>
        <v>0.99999796047131717</v>
      </c>
      <c r="FK210" s="2">
        <f t="shared" si="253"/>
        <v>0.99999802716082498</v>
      </c>
      <c r="FL210" s="2">
        <f t="shared" si="253"/>
        <v>0.99999796854165102</v>
      </c>
      <c r="FM210" s="2">
        <f t="shared" si="253"/>
        <v>0.99999767498592484</v>
      </c>
      <c r="FN210" s="2">
        <f t="shared" si="253"/>
        <v>0.9999978681035776</v>
      </c>
      <c r="FO210" s="2">
        <f t="shared" si="253"/>
        <v>0.99999773139428294</v>
      </c>
      <c r="FP210" s="2">
        <f t="shared" si="253"/>
        <v>0.99999781592213699</v>
      </c>
      <c r="FQ210" s="2">
        <f t="shared" si="253"/>
        <v>0.99999800500100777</v>
      </c>
      <c r="FR210" s="2">
        <f t="shared" si="253"/>
        <v>0.99999775527330115</v>
      </c>
      <c r="FS210" s="2">
        <f t="shared" si="253"/>
        <v>0.99999772265539777</v>
      </c>
      <c r="FT210" s="2">
        <f t="shared" si="253"/>
        <v>0.99999765180309108</v>
      </c>
      <c r="FU210" s="2">
        <f t="shared" si="253"/>
        <v>0.99999749288701922</v>
      </c>
      <c r="FW210" s="2">
        <f t="shared" si="244"/>
        <v>0.96959213890961982</v>
      </c>
      <c r="FX210" s="2">
        <f t="shared" si="244"/>
        <v>0.98374436478693084</v>
      </c>
      <c r="FY210" s="2">
        <f t="shared" si="244"/>
        <v>0.97494576273921718</v>
      </c>
      <c r="FZ210" s="2">
        <f t="shared" si="244"/>
        <v>0.99806888287479789</v>
      </c>
      <c r="GA210" s="2">
        <f t="shared" si="244"/>
        <v>0.97309086924212751</v>
      </c>
      <c r="GB210" s="2">
        <f t="shared" si="244"/>
        <v>0.97677678437122906</v>
      </c>
      <c r="GC210" s="2">
        <f t="shared" si="244"/>
        <v>0.97521326823865828</v>
      </c>
      <c r="GD210" s="2">
        <f t="shared" si="244"/>
        <v>0.97527709036101351</v>
      </c>
      <c r="GE210" s="2">
        <f t="shared" si="244"/>
        <v>0.97953698781094412</v>
      </c>
      <c r="GF210" s="2">
        <f t="shared" si="244"/>
        <v>0.97761946743866535</v>
      </c>
      <c r="GG210" s="2">
        <f t="shared" si="244"/>
        <v>0.97806629140882906</v>
      </c>
      <c r="GH210" s="2">
        <f t="shared" si="244"/>
        <v>0.97433648320134159</v>
      </c>
      <c r="GI210" s="2">
        <f t="shared" si="244"/>
        <v>0.9703945114005218</v>
      </c>
      <c r="GJ210" s="2">
        <f t="shared" si="244"/>
        <v>0.9607951724110052</v>
      </c>
      <c r="GK210" s="2">
        <f t="shared" si="244"/>
        <v>0.96037767339899005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5.0470804615206766E-26</v>
      </c>
      <c r="HT210" s="86">
        <f t="shared" si="246"/>
        <v>3.0936725108494474E-31</v>
      </c>
      <c r="HU210" s="86">
        <f t="shared" si="246"/>
        <v>8.7348072156654425E-31</v>
      </c>
      <c r="HV210" s="86">
        <f t="shared" si="246"/>
        <v>7.9028113062361469E-38</v>
      </c>
      <c r="HW210" s="86">
        <f t="shared" si="246"/>
        <v>2.0856507381355407E-36</v>
      </c>
      <c r="HX210" s="86">
        <f t="shared" si="246"/>
        <v>2.9130075050212868E-37</v>
      </c>
      <c r="HY210" s="86">
        <f t="shared" si="246"/>
        <v>1.1514812035892787E-37</v>
      </c>
      <c r="HZ210" s="86">
        <f t="shared" si="246"/>
        <v>3.0873700286548834E-36</v>
      </c>
      <c r="IA210" s="86">
        <f t="shared" si="246"/>
        <v>3.2765301922057427E-38</v>
      </c>
      <c r="IB210" s="86">
        <f t="shared" si="246"/>
        <v>1.4149518815060082E-40</v>
      </c>
      <c r="IC210" s="86">
        <f t="shared" si="246"/>
        <v>3.1744598122319047E-38</v>
      </c>
      <c r="ID210" s="86">
        <f t="shared" si="246"/>
        <v>5.1299225087685304E-36</v>
      </c>
      <c r="IE210" s="86">
        <f t="shared" si="246"/>
        <v>1.3517267750346608E-34</v>
      </c>
      <c r="IF210" s="86">
        <f t="shared" si="246"/>
        <v>2.005503720831187E-57</v>
      </c>
      <c r="IG210" s="86">
        <f t="shared" si="246"/>
        <v>1.3161804823543075E-42</v>
      </c>
      <c r="II210" s="86">
        <f t="shared" si="247"/>
        <v>5.1207006931753966E-6</v>
      </c>
      <c r="IJ210" s="86">
        <f t="shared" si="247"/>
        <v>1.6761996621145119E-8</v>
      </c>
      <c r="IK210" s="86">
        <f t="shared" si="247"/>
        <v>2.9209459279120892E-7</v>
      </c>
      <c r="IL210" s="86">
        <f t="shared" si="247"/>
        <v>6.4470462911463872E-23</v>
      </c>
      <c r="IM210" s="86">
        <f t="shared" si="247"/>
        <v>3.3811238293599699E-8</v>
      </c>
      <c r="IN210" s="86">
        <f t="shared" si="247"/>
        <v>1.0500053694972593E-8</v>
      </c>
      <c r="IO210" s="86">
        <f t="shared" si="247"/>
        <v>9.1049748964591853E-9</v>
      </c>
      <c r="IP210" s="86">
        <f t="shared" si="247"/>
        <v>3.1398487748621987E-8</v>
      </c>
      <c r="IQ210" s="86">
        <f t="shared" si="247"/>
        <v>1.7874230768790098E-9</v>
      </c>
      <c r="IR210" s="86">
        <f t="shared" si="247"/>
        <v>1.6284184044207079E-9</v>
      </c>
      <c r="IS210" s="86">
        <f t="shared" si="247"/>
        <v>2.4901328219179499E-9</v>
      </c>
      <c r="IT210" s="86">
        <f t="shared" si="247"/>
        <v>1.9286134962103059E-8</v>
      </c>
      <c r="IU210" s="86">
        <f t="shared" si="247"/>
        <v>1.0372706779212663E-7</v>
      </c>
      <c r="IV210" s="86">
        <f t="shared" si="247"/>
        <v>1.7887220732451873E-6</v>
      </c>
      <c r="IW210" s="86">
        <f t="shared" si="247"/>
        <v>2.918579679578595E-4</v>
      </c>
      <c r="IY210" s="86">
        <f t="shared" si="248"/>
        <v>5.1207006931753966E-6</v>
      </c>
      <c r="IZ210" s="86">
        <f t="shared" si="248"/>
        <v>1.6761996621145119E-8</v>
      </c>
      <c r="JA210" s="86">
        <f t="shared" si="248"/>
        <v>2.9209459279120892E-7</v>
      </c>
      <c r="JB210" s="86">
        <f t="shared" si="248"/>
        <v>6.4470462911463954E-23</v>
      </c>
      <c r="JC210" s="86">
        <f t="shared" si="248"/>
        <v>3.3811238293599699E-8</v>
      </c>
      <c r="JD210" s="86">
        <f t="shared" si="248"/>
        <v>1.0500053694972593E-8</v>
      </c>
      <c r="JE210" s="86">
        <f t="shared" si="248"/>
        <v>9.1049748964591853E-9</v>
      </c>
      <c r="JF210" s="86">
        <f t="shared" si="248"/>
        <v>3.1398487748621987E-8</v>
      </c>
      <c r="JG210" s="86">
        <f t="shared" si="248"/>
        <v>1.7874230768790098E-9</v>
      </c>
      <c r="JH210" s="86">
        <f t="shared" si="248"/>
        <v>1.6284184044207079E-9</v>
      </c>
      <c r="JI210" s="86">
        <f t="shared" si="248"/>
        <v>2.4901328219179499E-9</v>
      </c>
      <c r="JJ210" s="86">
        <f t="shared" si="248"/>
        <v>1.9286134962103059E-8</v>
      </c>
      <c r="JK210" s="86">
        <f t="shared" si="248"/>
        <v>1.0372706779212663E-7</v>
      </c>
      <c r="JL210" s="86">
        <f t="shared" si="248"/>
        <v>1.7887220732451873E-6</v>
      </c>
      <c r="JM210" s="86">
        <f t="shared" si="248"/>
        <v>2.918579679578595E-4</v>
      </c>
    </row>
    <row r="211" spans="2:273" x14ac:dyDescent="0.25">
      <c r="B211" s="2">
        <v>184</v>
      </c>
      <c r="C211" s="37">
        <v>79.444000000000003</v>
      </c>
      <c r="D211" s="37">
        <v>81</v>
      </c>
      <c r="E211" s="37">
        <v>77.974999999999994</v>
      </c>
      <c r="F211" s="37">
        <v>77.849999999999994</v>
      </c>
      <c r="G211" s="37">
        <v>80.924999999999997</v>
      </c>
      <c r="H211" s="37">
        <v>81.95</v>
      </c>
      <c r="I211" s="37">
        <v>79.599999999999994</v>
      </c>
      <c r="J211" s="37">
        <v>81.674999999999997</v>
      </c>
      <c r="K211" s="37">
        <v>82.706999999999994</v>
      </c>
      <c r="L211" s="37">
        <v>83.731999999999999</v>
      </c>
      <c r="M211" s="37">
        <v>83.340999999999994</v>
      </c>
      <c r="N211" s="37">
        <v>82.950999999999993</v>
      </c>
      <c r="O211" s="37">
        <v>82.537000000000006</v>
      </c>
      <c r="P211" s="37">
        <v>84.805000000000007</v>
      </c>
      <c r="Q211" s="37">
        <v>85.805000000000007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>
        <f t="shared" si="249"/>
        <v>83.2900568564786</v>
      </c>
      <c r="AG211" s="4">
        <f t="shared" si="249"/>
        <v>88.268653316716538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1.5149431435214069</v>
      </c>
      <c r="AW211" s="4">
        <f t="shared" si="250"/>
        <v>-2.4636533167165311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>
        <f t="shared" si="242"/>
        <v>83.2900568564786</v>
      </c>
      <c r="BM211" s="2">
        <f t="shared" si="242"/>
        <v>88.268653316715799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>
        <f t="shared" si="210"/>
        <v>84.805000000000007</v>
      </c>
      <c r="DI211" s="2">
        <f t="shared" si="211"/>
        <v>85.805000000000007</v>
      </c>
      <c r="DK211" s="2">
        <f t="shared" si="251"/>
        <v>115.61795883940624</v>
      </c>
      <c r="DL211" s="2">
        <f t="shared" si="251"/>
        <v>107.74327766531717</v>
      </c>
      <c r="DM211" s="2">
        <f t="shared" si="251"/>
        <v>113.68670262664165</v>
      </c>
      <c r="DN211" s="2">
        <f t="shared" si="251"/>
        <v>120.14409474671669</v>
      </c>
      <c r="DO211" s="2">
        <f t="shared" si="251"/>
        <v>103.38362348178138</v>
      </c>
      <c r="DP211" s="2">
        <f t="shared" si="251"/>
        <v>120.66091749644383</v>
      </c>
      <c r="DQ211" s="2">
        <f t="shared" si="251"/>
        <v>118.3921171171171</v>
      </c>
      <c r="DR211" s="2">
        <f t="shared" si="251"/>
        <v>118.30351720647774</v>
      </c>
      <c r="DS211" s="2">
        <f t="shared" si="251"/>
        <v>124.28503457708723</v>
      </c>
      <c r="DT211" s="2">
        <f t="shared" si="251"/>
        <v>120.92146514935989</v>
      </c>
      <c r="DU211" s="2">
        <f t="shared" si="251"/>
        <v>113.24965371120108</v>
      </c>
      <c r="DV211" s="2">
        <f t="shared" si="251"/>
        <v>121.53331031841563</v>
      </c>
      <c r="DW211" s="2">
        <f t="shared" si="251"/>
        <v>123.59398008534851</v>
      </c>
      <c r="DX211" s="2">
        <f t="shared" si="251"/>
        <v>117.90750023707919</v>
      </c>
      <c r="DY211" s="2">
        <f t="shared" si="251"/>
        <v>115.61992535650624</v>
      </c>
      <c r="EA211" s="2">
        <f t="shared" si="240"/>
        <v>79.156359378013491</v>
      </c>
      <c r="EB211" s="2">
        <f t="shared" si="240"/>
        <v>80.112229102167191</v>
      </c>
      <c r="EC211" s="2">
        <f t="shared" si="240"/>
        <v>76.689924089068811</v>
      </c>
      <c r="ED211" s="2">
        <f t="shared" si="240"/>
        <v>73.037609595415347</v>
      </c>
      <c r="EE211" s="2">
        <f t="shared" si="240"/>
        <v>77.587898117475959</v>
      </c>
      <c r="EF211" s="2">
        <f t="shared" si="239"/>
        <v>80.377209233861549</v>
      </c>
      <c r="EG211" s="2">
        <f t="shared" si="239"/>
        <v>76.794027170211649</v>
      </c>
      <c r="EH211" s="2">
        <f t="shared" si="239"/>
        <v>82.947593610354943</v>
      </c>
      <c r="EI211" s="2">
        <f t="shared" si="239"/>
        <v>82.037530571992107</v>
      </c>
      <c r="EJ211" s="2">
        <f t="shared" si="239"/>
        <v>80.831482151112013</v>
      </c>
      <c r="EK211" s="2">
        <f t="shared" si="239"/>
        <v>78.756822222222198</v>
      </c>
      <c r="EL211" s="2">
        <f t="shared" ref="EL211:EL222" si="254">CP$228*$B211+CP$229</f>
        <v>80.329446871148349</v>
      </c>
      <c r="EM211" s="2">
        <f t="shared" ref="EM211:EM222" si="255">CQ$228*$B211+CQ$229</f>
        <v>80.993805502787211</v>
      </c>
      <c r="EN211" s="2">
        <f t="shared" ref="EN211:EN222" si="256">CR$228*$B211+CR$229</f>
        <v>84.518716772654997</v>
      </c>
      <c r="EO211" s="2">
        <f t="shared" ref="EO211:EO222" si="257">CS$228*$B211+CS$229</f>
        <v>92.113611129458405</v>
      </c>
      <c r="EQ211" s="2">
        <f t="shared" si="252"/>
        <v>78.647658460381763</v>
      </c>
      <c r="ER211" s="2">
        <f t="shared" si="252"/>
        <v>77.373952443759862</v>
      </c>
      <c r="ES211" s="2">
        <f t="shared" si="252"/>
        <v>78.680349376216085</v>
      </c>
      <c r="ET211" s="2">
        <f t="shared" si="252"/>
        <v>76.800744668104471</v>
      </c>
      <c r="EU211" s="2">
        <f t="shared" si="252"/>
        <v>79.49625687951098</v>
      </c>
      <c r="EV211" s="2">
        <f t="shared" si="252"/>
        <v>79.030268745246943</v>
      </c>
      <c r="EW211" s="2">
        <f t="shared" si="252"/>
        <v>78.471652903301404</v>
      </c>
      <c r="EX211" s="2">
        <f t="shared" si="252"/>
        <v>81.020364909782899</v>
      </c>
      <c r="EY211" s="2">
        <f t="shared" si="252"/>
        <v>80.781839387370823</v>
      </c>
      <c r="EZ211" s="2">
        <f t="shared" si="252"/>
        <v>80.529681555181654</v>
      </c>
      <c r="FA211" s="2">
        <f t="shared" si="252"/>
        <v>79.130651729144631</v>
      </c>
      <c r="FB211" s="2">
        <f t="shared" si="252"/>
        <v>80.062546782794612</v>
      </c>
      <c r="FC211" s="2">
        <f t="shared" si="252"/>
        <v>82.332761716646161</v>
      </c>
      <c r="FD211" s="2">
        <f t="shared" si="252"/>
        <v>83.244259089702226</v>
      </c>
      <c r="FE211" s="2">
        <f t="shared" si="252"/>
        <v>88.123923877217351</v>
      </c>
      <c r="FG211" s="2">
        <f t="shared" si="253"/>
        <v>0.99999837211217824</v>
      </c>
      <c r="FH211" s="2">
        <f t="shared" si="253"/>
        <v>0.99999843869265215</v>
      </c>
      <c r="FI211" s="2">
        <f t="shared" si="253"/>
        <v>0.9999982840056838</v>
      </c>
      <c r="FJ211" s="2">
        <f t="shared" si="253"/>
        <v>0.99999813992740028</v>
      </c>
      <c r="FK211" s="2">
        <f t="shared" si="253"/>
        <v>0.99999820074897572</v>
      </c>
      <c r="FL211" s="2">
        <f t="shared" si="253"/>
        <v>0.99999814728763481</v>
      </c>
      <c r="FM211" s="2">
        <f t="shared" si="253"/>
        <v>0.99999787956152797</v>
      </c>
      <c r="FN211" s="2">
        <f t="shared" si="253"/>
        <v>0.99999805568698974</v>
      </c>
      <c r="FO211" s="2">
        <f t="shared" si="253"/>
        <v>0.99999793100658285</v>
      </c>
      <c r="FP211" s="2">
        <f t="shared" si="253"/>
        <v>0.99999800809693218</v>
      </c>
      <c r="FQ211" s="2">
        <f t="shared" si="253"/>
        <v>0.99999818053897516</v>
      </c>
      <c r="FR211" s="2">
        <f t="shared" si="253"/>
        <v>0.99999795278451487</v>
      </c>
      <c r="FS211" s="2">
        <f t="shared" si="253"/>
        <v>0.99999792303662161</v>
      </c>
      <c r="FT211" s="2">
        <f t="shared" si="253"/>
        <v>0.99999785841852362</v>
      </c>
      <c r="FU211" s="2">
        <f t="shared" si="253"/>
        <v>0.99999771348528166</v>
      </c>
      <c r="FW211" s="2">
        <f t="shared" si="244"/>
        <v>0.97219330253601688</v>
      </c>
      <c r="FX211" s="2">
        <f t="shared" si="244"/>
        <v>0.98515344917096515</v>
      </c>
      <c r="FY211" s="2">
        <f t="shared" si="244"/>
        <v>0.97709978048251089</v>
      </c>
      <c r="FZ211" s="2">
        <f t="shared" si="244"/>
        <v>0.99823850094045363</v>
      </c>
      <c r="GA211" s="2">
        <f t="shared" si="244"/>
        <v>0.975400336156101</v>
      </c>
      <c r="GB211" s="2">
        <f t="shared" si="244"/>
        <v>0.97877680833770808</v>
      </c>
      <c r="GC211" s="2">
        <f t="shared" si="244"/>
        <v>0.97734482183974802</v>
      </c>
      <c r="GD211" s="2">
        <f t="shared" si="244"/>
        <v>0.97740328270351784</v>
      </c>
      <c r="GE211" s="2">
        <f t="shared" si="244"/>
        <v>0.98130384822143268</v>
      </c>
      <c r="GF211" s="2">
        <f t="shared" si="244"/>
        <v>0.97954843759132015</v>
      </c>
      <c r="GG211" s="2">
        <f t="shared" si="244"/>
        <v>0.97995753949966902</v>
      </c>
      <c r="GH211" s="2">
        <f t="shared" si="244"/>
        <v>0.97654162287711654</v>
      </c>
      <c r="GI211" s="2">
        <f t="shared" si="244"/>
        <v>0.97292895444537864</v>
      </c>
      <c r="GJ211" s="2">
        <f t="shared" si="244"/>
        <v>0.96412100410408008</v>
      </c>
      <c r="GK211" s="2">
        <f t="shared" si="244"/>
        <v>0.96373758572586821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9.1808261286568012E-27</v>
      </c>
      <c r="HT211" s="86">
        <f t="shared" si="246"/>
        <v>4.370613387563686E-32</v>
      </c>
      <c r="HU211" s="86">
        <f t="shared" si="246"/>
        <v>1.2076726793754291E-31</v>
      </c>
      <c r="HV211" s="86">
        <f t="shared" si="246"/>
        <v>6.6157725115333545E-39</v>
      </c>
      <c r="HW211" s="86">
        <f t="shared" si="246"/>
        <v>1.9468433790208322E-37</v>
      </c>
      <c r="HX211" s="86">
        <f t="shared" si="246"/>
        <v>2.6768412851218786E-38</v>
      </c>
      <c r="HY211" s="86">
        <f t="shared" si="246"/>
        <v>9.8897264313735139E-39</v>
      </c>
      <c r="HZ211" s="86">
        <f t="shared" si="246"/>
        <v>3.0498077292378488E-37</v>
      </c>
      <c r="IA211" s="86">
        <f t="shared" si="246"/>
        <v>2.8062262276013704E-39</v>
      </c>
      <c r="IB211" s="86">
        <f t="shared" si="246"/>
        <v>1.0479021170046568E-41</v>
      </c>
      <c r="IC211" s="86">
        <f t="shared" si="246"/>
        <v>2.6541405450185057E-39</v>
      </c>
      <c r="ID211" s="86">
        <f t="shared" si="246"/>
        <v>4.8048173671948994E-37</v>
      </c>
      <c r="IE211" s="86">
        <f t="shared" si="246"/>
        <v>1.3707366894082779E-35</v>
      </c>
      <c r="IF211" s="86">
        <f t="shared" si="246"/>
        <v>3.0896623042892216E-59</v>
      </c>
      <c r="IG211" s="86">
        <f t="shared" si="246"/>
        <v>6.2484921859618561E-44</v>
      </c>
      <c r="II211" s="86">
        <f t="shared" si="247"/>
        <v>2.8536236215851915E-6</v>
      </c>
      <c r="IJ211" s="86">
        <f t="shared" si="247"/>
        <v>7.9676339539764745E-9</v>
      </c>
      <c r="IK211" s="86">
        <f t="shared" si="247"/>
        <v>1.4603651219376715E-7</v>
      </c>
      <c r="IL211" s="86">
        <f t="shared" si="247"/>
        <v>1.5017470470884765E-23</v>
      </c>
      <c r="IM211" s="86">
        <f t="shared" si="247"/>
        <v>1.4947115182239915E-8</v>
      </c>
      <c r="IN211" s="86">
        <f t="shared" si="247"/>
        <v>4.5347004082019683E-9</v>
      </c>
      <c r="IO211" s="86">
        <f t="shared" si="247"/>
        <v>3.8447545817573003E-9</v>
      </c>
      <c r="IP211" s="86">
        <f t="shared" si="247"/>
        <v>1.4102888357794601E-8</v>
      </c>
      <c r="IQ211" s="86">
        <f t="shared" si="247"/>
        <v>7.3081825034386707E-10</v>
      </c>
      <c r="IR211" s="86">
        <f t="shared" si="247"/>
        <v>6.48452644979599E-10</v>
      </c>
      <c r="IS211" s="86">
        <f t="shared" si="247"/>
        <v>1.0171011320007561E-9</v>
      </c>
      <c r="IT211" s="86">
        <f t="shared" si="247"/>
        <v>8.3827614520803284E-9</v>
      </c>
      <c r="IU211" s="86">
        <f t="shared" si="247"/>
        <v>4.7484636080240564E-8</v>
      </c>
      <c r="IV211" s="86">
        <f t="shared" si="247"/>
        <v>8.9490137161392874E-7</v>
      </c>
      <c r="IW211" s="86">
        <f t="shared" si="247"/>
        <v>1.9371262595057327E-4</v>
      </c>
      <c r="IY211" s="86">
        <f t="shared" si="248"/>
        <v>2.8536236215851915E-6</v>
      </c>
      <c r="IZ211" s="86">
        <f t="shared" si="248"/>
        <v>7.9676339539764745E-9</v>
      </c>
      <c r="JA211" s="86">
        <f t="shared" si="248"/>
        <v>1.4603651219376715E-7</v>
      </c>
      <c r="JB211" s="86">
        <f t="shared" si="248"/>
        <v>1.5017470470884771E-23</v>
      </c>
      <c r="JC211" s="86">
        <f t="shared" si="248"/>
        <v>1.4947115182239915E-8</v>
      </c>
      <c r="JD211" s="86">
        <f t="shared" si="248"/>
        <v>4.5347004082019683E-9</v>
      </c>
      <c r="JE211" s="86">
        <f t="shared" si="248"/>
        <v>3.8447545817573003E-9</v>
      </c>
      <c r="JF211" s="86">
        <f t="shared" si="248"/>
        <v>1.4102888357794601E-8</v>
      </c>
      <c r="JG211" s="86">
        <f t="shared" si="248"/>
        <v>7.3081825034386707E-10</v>
      </c>
      <c r="JH211" s="86">
        <f t="shared" si="248"/>
        <v>6.48452644979599E-10</v>
      </c>
      <c r="JI211" s="86">
        <f t="shared" si="248"/>
        <v>1.0171011320007561E-9</v>
      </c>
      <c r="JJ211" s="86">
        <f t="shared" si="248"/>
        <v>8.3827614520803284E-9</v>
      </c>
      <c r="JK211" s="86">
        <f t="shared" si="248"/>
        <v>4.7484636080240564E-8</v>
      </c>
      <c r="JL211" s="86">
        <f t="shared" si="248"/>
        <v>8.9490137161392874E-7</v>
      </c>
      <c r="JM211" s="86">
        <f t="shared" si="248"/>
        <v>1.9371262595057327E-4</v>
      </c>
    </row>
    <row r="212" spans="2:273" x14ac:dyDescent="0.25">
      <c r="B212" s="2">
        <v>185</v>
      </c>
      <c r="C212" s="37">
        <v>78.644000000000005</v>
      </c>
      <c r="D212" s="37">
        <v>77.650000000000006</v>
      </c>
      <c r="E212" s="37">
        <v>80.650000000000006</v>
      </c>
      <c r="F212" s="37">
        <v>82.375</v>
      </c>
      <c r="G212" s="37">
        <v>81.575000000000003</v>
      </c>
      <c r="H212" s="37">
        <v>80.224999999999994</v>
      </c>
      <c r="I212" s="37">
        <v>80.825000000000003</v>
      </c>
      <c r="J212" s="37">
        <v>82.125</v>
      </c>
      <c r="K212" s="37">
        <v>81.293000000000006</v>
      </c>
      <c r="L212" s="37">
        <v>83.146000000000001</v>
      </c>
      <c r="M212" s="37">
        <v>82.805000000000007</v>
      </c>
      <c r="N212" s="37">
        <v>83.366</v>
      </c>
      <c r="O212" s="37">
        <v>81.78</v>
      </c>
      <c r="P212" s="37">
        <v>83.366</v>
      </c>
      <c r="Q212" s="37">
        <v>86.340999999999994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>
        <f t="shared" si="249"/>
        <v>88.184891712026769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-1.8438917120267746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>
        <f t="shared" si="258"/>
        <v>88.184891712026641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>
        <f t="shared" si="211"/>
        <v>86.340999999999994</v>
      </c>
      <c r="DK212" s="2">
        <f t="shared" si="251"/>
        <v>115.71349689608641</v>
      </c>
      <c r="DL212" s="2">
        <f t="shared" si="251"/>
        <v>107.7809952766532</v>
      </c>
      <c r="DM212" s="2">
        <f t="shared" si="251"/>
        <v>113.76712711069418</v>
      </c>
      <c r="DN212" s="2">
        <f t="shared" si="251"/>
        <v>120.25648217636022</v>
      </c>
      <c r="DO212" s="2">
        <f t="shared" si="251"/>
        <v>103.4099190283401</v>
      </c>
      <c r="DP212" s="2">
        <f t="shared" si="251"/>
        <v>120.79743407374987</v>
      </c>
      <c r="DQ212" s="2">
        <f t="shared" si="251"/>
        <v>118.50945945945944</v>
      </c>
      <c r="DR212" s="2">
        <f t="shared" si="251"/>
        <v>118.41467611336033</v>
      </c>
      <c r="DS212" s="2">
        <f t="shared" si="251"/>
        <v>124.41719203413943</v>
      </c>
      <c r="DT212" s="2">
        <f t="shared" si="251"/>
        <v>121.02108013276434</v>
      </c>
      <c r="DU212" s="2">
        <f t="shared" si="251"/>
        <v>113.31139237516869</v>
      </c>
      <c r="DV212" s="2">
        <f t="shared" si="251"/>
        <v>121.6538620199147</v>
      </c>
      <c r="DW212" s="2">
        <f t="shared" si="251"/>
        <v>123.71707396870555</v>
      </c>
      <c r="DX212" s="2">
        <f t="shared" si="251"/>
        <v>118.00503129445235</v>
      </c>
      <c r="DY212" s="2">
        <f t="shared" si="251"/>
        <v>115.71329868538325</v>
      </c>
      <c r="EA212" s="2">
        <f t="shared" si="240"/>
        <v>79.046303399228535</v>
      </c>
      <c r="EB212" s="2">
        <f t="shared" si="240"/>
        <v>79.9951496388029</v>
      </c>
      <c r="EC212" s="2">
        <f t="shared" si="240"/>
        <v>76.542005494505474</v>
      </c>
      <c r="ED212" s="2">
        <f t="shared" si="240"/>
        <v>72.856465517241361</v>
      </c>
      <c r="EE212" s="2">
        <f t="shared" si="240"/>
        <v>77.45935404379091</v>
      </c>
      <c r="EF212" s="2">
        <f t="shared" si="239"/>
        <v>80.277945475956031</v>
      </c>
      <c r="EG212" s="2">
        <f t="shared" si="239"/>
        <v>76.639309137285196</v>
      </c>
      <c r="EH212" s="2">
        <f t="shared" si="239"/>
        <v>82.859457709325468</v>
      </c>
      <c r="EI212" s="2">
        <f t="shared" si="239"/>
        <v>81.925224006762448</v>
      </c>
      <c r="EJ212" s="2">
        <f t="shared" si="239"/>
        <v>80.705947609019461</v>
      </c>
      <c r="EK212" s="2">
        <f t="shared" si="239"/>
        <v>78.608199637188193</v>
      </c>
      <c r="EL212" s="2">
        <f t="shared" si="254"/>
        <v>80.196503603419757</v>
      </c>
      <c r="EM212" s="2">
        <f t="shared" si="255"/>
        <v>80.858197782691292</v>
      </c>
      <c r="EN212" s="2">
        <f t="shared" si="256"/>
        <v>84.420992607313181</v>
      </c>
      <c r="EO212" s="2">
        <f t="shared" si="257"/>
        <v>92.085931142668443</v>
      </c>
      <c r="EQ212" s="2">
        <f t="shared" si="252"/>
        <v>78.531655026941223</v>
      </c>
      <c r="ER212" s="2">
        <f t="shared" si="252"/>
        <v>77.226975092004167</v>
      </c>
      <c r="ES212" s="2">
        <f t="shared" si="252"/>
        <v>78.555305024607975</v>
      </c>
      <c r="ET212" s="2">
        <f t="shared" si="252"/>
        <v>76.660234543493885</v>
      </c>
      <c r="EU212" s="2">
        <f t="shared" si="252"/>
        <v>79.389998381291548</v>
      </c>
      <c r="EV212" s="2">
        <f t="shared" si="252"/>
        <v>78.915472848993829</v>
      </c>
      <c r="EW212" s="2">
        <f t="shared" si="252"/>
        <v>78.336574062277833</v>
      </c>
      <c r="EX212" s="2">
        <f t="shared" si="252"/>
        <v>80.909744123219625</v>
      </c>
      <c r="EY212" s="2">
        <f t="shared" si="252"/>
        <v>80.654845574148283</v>
      </c>
      <c r="EZ212" s="2">
        <f t="shared" si="252"/>
        <v>80.400643757296891</v>
      </c>
      <c r="FA212" s="2">
        <f t="shared" si="252"/>
        <v>78.986382972544845</v>
      </c>
      <c r="FB212" s="2">
        <f t="shared" si="252"/>
        <v>79.926492399004005</v>
      </c>
      <c r="FC212" s="2">
        <f t="shared" si="252"/>
        <v>82.212921164144817</v>
      </c>
      <c r="FD212" s="2">
        <f t="shared" si="252"/>
        <v>83.131760998092801</v>
      </c>
      <c r="FE212" s="2">
        <f t="shared" si="252"/>
        <v>88.050972293229663</v>
      </c>
      <c r="FG212" s="2">
        <f t="shared" si="253"/>
        <v>0.99999851534844864</v>
      </c>
      <c r="FH212" s="2">
        <f t="shared" si="253"/>
        <v>0.99999857607057951</v>
      </c>
      <c r="FI212" s="2">
        <f t="shared" si="253"/>
        <v>0.99999843499434704</v>
      </c>
      <c r="FJ212" s="2">
        <f t="shared" si="253"/>
        <v>0.9999983035933494</v>
      </c>
      <c r="FK212" s="2">
        <f t="shared" si="253"/>
        <v>0.99999835906330337</v>
      </c>
      <c r="FL212" s="2">
        <f t="shared" si="253"/>
        <v>0.99999831030596531</v>
      </c>
      <c r="FM212" s="2">
        <f t="shared" si="253"/>
        <v>0.99999806613676856</v>
      </c>
      <c r="FN212" s="2">
        <f t="shared" si="253"/>
        <v>0.99999822676515615</v>
      </c>
      <c r="FO212" s="2">
        <f t="shared" si="253"/>
        <v>0.99999811305523345</v>
      </c>
      <c r="FP212" s="2">
        <f t="shared" si="253"/>
        <v>0.9999981833624928</v>
      </c>
      <c r="FQ212" s="2">
        <f t="shared" si="253"/>
        <v>0.9999983406315579</v>
      </c>
      <c r="FR212" s="2">
        <f t="shared" si="253"/>
        <v>0.99999813291695072</v>
      </c>
      <c r="FS212" s="2">
        <f t="shared" si="253"/>
        <v>0.9999981057865398</v>
      </c>
      <c r="FT212" s="2">
        <f t="shared" si="253"/>
        <v>0.9999980468541122</v>
      </c>
      <c r="FU212" s="2">
        <f t="shared" si="253"/>
        <v>0.99999791467337296</v>
      </c>
      <c r="FW212" s="2">
        <f t="shared" ref="FW212:GK227" si="260">POWER(10,($B212-C$232)/C$229)/(1+POWER(10,($B212-C$232)/C$229))</f>
        <v>0.97457779029148872</v>
      </c>
      <c r="FX212" s="2">
        <f t="shared" si="260"/>
        <v>0.98644207351557645</v>
      </c>
      <c r="FY212" s="2">
        <f t="shared" si="260"/>
        <v>0.97907258343697556</v>
      </c>
      <c r="FZ212" s="2">
        <f t="shared" si="260"/>
        <v>0.99839324472864188</v>
      </c>
      <c r="GA212" s="2">
        <f t="shared" si="260"/>
        <v>0.97751617360276732</v>
      </c>
      <c r="GB212" s="2">
        <f t="shared" si="260"/>
        <v>0.98060800633946799</v>
      </c>
      <c r="GC212" s="2">
        <f t="shared" si="260"/>
        <v>0.97929696230565166</v>
      </c>
      <c r="GD212" s="2">
        <f t="shared" si="260"/>
        <v>0.97935049217353209</v>
      </c>
      <c r="GE212" s="2">
        <f t="shared" si="260"/>
        <v>0.98292081065464298</v>
      </c>
      <c r="GF212" s="2">
        <f t="shared" si="260"/>
        <v>0.98131432823976328</v>
      </c>
      <c r="GG212" s="2">
        <f t="shared" si="260"/>
        <v>0.98168876656319004</v>
      </c>
      <c r="GH212" s="2">
        <f t="shared" si="260"/>
        <v>0.97856145485551682</v>
      </c>
      <c r="GI212" s="2">
        <f t="shared" si="260"/>
        <v>0.97525196422543259</v>
      </c>
      <c r="GJ212" s="2">
        <f t="shared" si="260"/>
        <v>0.96717433744431969</v>
      </c>
      <c r="GK212" s="2">
        <f t="shared" si="260"/>
        <v>0.96682242545374808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1.6287061319267924E-27</v>
      </c>
      <c r="HT212" s="86">
        <f t="shared" si="262"/>
        <v>6.0080046240297381E-33</v>
      </c>
      <c r="HU212" s="86">
        <f t="shared" si="262"/>
        <v>1.6230126514454765E-32</v>
      </c>
      <c r="HV212" s="86">
        <f t="shared" si="262"/>
        <v>5.3422874515697345E-40</v>
      </c>
      <c r="HW212" s="86">
        <f t="shared" si="262"/>
        <v>1.7560440504407958E-38</v>
      </c>
      <c r="HX212" s="86">
        <f t="shared" si="262"/>
        <v>2.3777924292377801E-39</v>
      </c>
      <c r="HY212" s="86">
        <f t="shared" si="262"/>
        <v>8.1980651089837082E-40</v>
      </c>
      <c r="HZ212" s="86">
        <f t="shared" si="262"/>
        <v>2.915419353659695E-38</v>
      </c>
      <c r="IA212" s="86">
        <f t="shared" si="262"/>
        <v>2.320703380467323E-40</v>
      </c>
      <c r="IB212" s="86">
        <f t="shared" si="262"/>
        <v>7.4792249736513371E-43</v>
      </c>
      <c r="IC212" s="86">
        <f t="shared" si="262"/>
        <v>2.1412864686568783E-40</v>
      </c>
      <c r="ID212" s="86">
        <f t="shared" si="262"/>
        <v>4.3474700856383739E-38</v>
      </c>
      <c r="IE212" s="86">
        <f t="shared" si="262"/>
        <v>1.3440338117075245E-36</v>
      </c>
      <c r="IF212" s="86">
        <f t="shared" si="262"/>
        <v>4.4540540058326103E-61</v>
      </c>
      <c r="IG212" s="86">
        <f t="shared" si="262"/>
        <v>2.8271683064244852E-45</v>
      </c>
      <c r="II212" s="86">
        <f t="shared" ref="II212:IW227" si="263" xml:space="preserve"> _xlfn.NORM.DIST($B212, C$10, ABS(C$14), TRUE) * _xlfn.NORM.DIST(($B212 - C$10)*C$18, 0, ABS(C$14), TRUE) * 2</f>
        <v>1.5678569713378507E-6</v>
      </c>
      <c r="IJ212" s="86">
        <f t="shared" si="263"/>
        <v>3.7285866255558124E-9</v>
      </c>
      <c r="IK212" s="86">
        <f t="shared" si="263"/>
        <v>7.1843674466036495E-8</v>
      </c>
      <c r="IL212" s="86">
        <f t="shared" si="263"/>
        <v>3.4257106891647994E-24</v>
      </c>
      <c r="IM212" s="86">
        <f t="shared" si="263"/>
        <v>6.4798315186796234E-9</v>
      </c>
      <c r="IN212" s="86">
        <f t="shared" si="263"/>
        <v>1.920843955789594E-9</v>
      </c>
      <c r="IO212" s="86">
        <f t="shared" si="263"/>
        <v>1.5909649131600181E-9</v>
      </c>
      <c r="IP212" s="86">
        <f t="shared" si="263"/>
        <v>6.2169266871919463E-9</v>
      </c>
      <c r="IQ212" s="86">
        <f t="shared" si="263"/>
        <v>2.9287721637302622E-10</v>
      </c>
      <c r="IR212" s="86">
        <f t="shared" si="263"/>
        <v>2.5281955737068676E-10</v>
      </c>
      <c r="IS212" s="86">
        <f t="shared" si="263"/>
        <v>4.0703915318018821E-10</v>
      </c>
      <c r="IT212" s="86">
        <f t="shared" si="263"/>
        <v>3.5724198608404264E-9</v>
      </c>
      <c r="IU212" s="86">
        <f t="shared" si="263"/>
        <v>2.1325219800953205E-8</v>
      </c>
      <c r="IV212" s="86">
        <f t="shared" si="263"/>
        <v>4.3961465765203835E-7</v>
      </c>
      <c r="IW212" s="86">
        <f t="shared" si="263"/>
        <v>1.2724318631785364E-4</v>
      </c>
      <c r="IY212" s="86">
        <f t="shared" ref="IY212:JM227" si="264">GM212+HC212+HS212+II212</f>
        <v>1.5678569713378507E-6</v>
      </c>
      <c r="IZ212" s="86">
        <f t="shared" si="264"/>
        <v>3.7285866255558124E-9</v>
      </c>
      <c r="JA212" s="86">
        <f t="shared" si="264"/>
        <v>7.1843674466036495E-8</v>
      </c>
      <c r="JB212" s="86">
        <f t="shared" si="264"/>
        <v>3.4257106891648002E-24</v>
      </c>
      <c r="JC212" s="86">
        <f t="shared" si="264"/>
        <v>6.4798315186796234E-9</v>
      </c>
      <c r="JD212" s="86">
        <f t="shared" si="264"/>
        <v>1.920843955789594E-9</v>
      </c>
      <c r="JE212" s="86">
        <f t="shared" si="264"/>
        <v>1.5909649131600181E-9</v>
      </c>
      <c r="JF212" s="86">
        <f t="shared" si="264"/>
        <v>6.2169266871919463E-9</v>
      </c>
      <c r="JG212" s="86">
        <f t="shared" si="264"/>
        <v>2.9287721637302622E-10</v>
      </c>
      <c r="JH212" s="86">
        <f t="shared" si="264"/>
        <v>2.5281955737068676E-10</v>
      </c>
      <c r="JI212" s="86">
        <f t="shared" si="264"/>
        <v>4.0703915318018821E-10</v>
      </c>
      <c r="JJ212" s="86">
        <f t="shared" si="264"/>
        <v>3.5724198608404264E-9</v>
      </c>
      <c r="JK212" s="86">
        <f t="shared" si="264"/>
        <v>2.1325219800953205E-8</v>
      </c>
      <c r="JL212" s="86">
        <f t="shared" si="264"/>
        <v>4.3961465765203835E-7</v>
      </c>
      <c r="JM212" s="86">
        <f t="shared" si="264"/>
        <v>1.2724318631785364E-4</v>
      </c>
    </row>
    <row r="213" spans="2:273" x14ac:dyDescent="0.25">
      <c r="B213" s="2">
        <v>186</v>
      </c>
      <c r="C213" s="37">
        <v>83.6</v>
      </c>
      <c r="D213" s="37">
        <v>81.625</v>
      </c>
      <c r="E213" s="37">
        <v>80.349999999999994</v>
      </c>
      <c r="F213" s="37">
        <v>81.95</v>
      </c>
      <c r="G213" s="37">
        <v>83.025000000000006</v>
      </c>
      <c r="H213" s="37">
        <v>84.05</v>
      </c>
      <c r="I213" s="37">
        <v>83.75</v>
      </c>
      <c r="J213" s="37">
        <v>84.825000000000003</v>
      </c>
      <c r="K213" s="37">
        <v>81.316999999999993</v>
      </c>
      <c r="L213" s="37">
        <v>80.634</v>
      </c>
      <c r="M213" s="37">
        <v>81.415000000000006</v>
      </c>
      <c r="N213" s="37">
        <v>83.415000000000006</v>
      </c>
      <c r="O213" s="37">
        <v>85.561000000000007</v>
      </c>
      <c r="P213" s="37">
        <v>85.22</v>
      </c>
      <c r="Q213" s="37">
        <v>88.366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>
        <f t="shared" si="249"/>
        <v>88.101888213390041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0.26411178660995915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>
        <f t="shared" si="258"/>
        <v>88.101888213390012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>
        <f t="shared" si="211"/>
        <v>88.366</v>
      </c>
      <c r="DK213" s="2">
        <f t="shared" si="251"/>
        <v>115.80903495276657</v>
      </c>
      <c r="DL213" s="2">
        <f t="shared" si="251"/>
        <v>107.81871288798924</v>
      </c>
      <c r="DM213" s="2">
        <f t="shared" si="251"/>
        <v>113.8475515947467</v>
      </c>
      <c r="DN213" s="2">
        <f t="shared" si="251"/>
        <v>120.36886960600374</v>
      </c>
      <c r="DO213" s="2">
        <f t="shared" si="251"/>
        <v>103.4362145748988</v>
      </c>
      <c r="DP213" s="2">
        <f t="shared" si="251"/>
        <v>120.93395065105592</v>
      </c>
      <c r="DQ213" s="2">
        <f t="shared" si="251"/>
        <v>118.62680180180178</v>
      </c>
      <c r="DR213" s="2">
        <f t="shared" si="251"/>
        <v>118.52583502024292</v>
      </c>
      <c r="DS213" s="2">
        <f t="shared" si="251"/>
        <v>124.54934949119162</v>
      </c>
      <c r="DT213" s="2">
        <f t="shared" si="251"/>
        <v>121.1206951161688</v>
      </c>
      <c r="DU213" s="2">
        <f t="shared" si="251"/>
        <v>113.3731310391363</v>
      </c>
      <c r="DV213" s="2">
        <f t="shared" si="251"/>
        <v>121.77441372141377</v>
      </c>
      <c r="DW213" s="2">
        <f t="shared" si="251"/>
        <v>123.84016785206259</v>
      </c>
      <c r="DX213" s="2">
        <f t="shared" si="251"/>
        <v>118.10256235182553</v>
      </c>
      <c r="DY213" s="2">
        <f t="shared" si="251"/>
        <v>115.80667201426026</v>
      </c>
      <c r="EA213" s="2">
        <f t="shared" si="240"/>
        <v>78.936247420443578</v>
      </c>
      <c r="EB213" s="2">
        <f t="shared" si="240"/>
        <v>79.878070175438609</v>
      </c>
      <c r="EC213" s="2">
        <f t="shared" si="240"/>
        <v>76.394086899942153</v>
      </c>
      <c r="ED213" s="2">
        <f t="shared" si="240"/>
        <v>72.675321439067389</v>
      </c>
      <c r="EE213" s="2">
        <f t="shared" si="240"/>
        <v>77.330809970105832</v>
      </c>
      <c r="EF213" s="2">
        <f t="shared" si="239"/>
        <v>80.178681718050498</v>
      </c>
      <c r="EG213" s="2">
        <f t="shared" si="239"/>
        <v>76.484591104358742</v>
      </c>
      <c r="EH213" s="2">
        <f t="shared" si="239"/>
        <v>82.771321808295994</v>
      </c>
      <c r="EI213" s="2">
        <f t="shared" si="239"/>
        <v>81.812917441532818</v>
      </c>
      <c r="EJ213" s="2">
        <f t="shared" si="239"/>
        <v>80.580413066926894</v>
      </c>
      <c r="EK213" s="2">
        <f t="shared" si="239"/>
        <v>78.459577052154174</v>
      </c>
      <c r="EL213" s="2">
        <f t="shared" si="254"/>
        <v>80.063560335691164</v>
      </c>
      <c r="EM213" s="2">
        <f t="shared" si="255"/>
        <v>80.722590062595373</v>
      </c>
      <c r="EN213" s="2">
        <f t="shared" si="256"/>
        <v>84.323268441971365</v>
      </c>
      <c r="EO213" s="2">
        <f t="shared" si="257"/>
        <v>92.05825115587848</v>
      </c>
      <c r="EQ213" s="2">
        <f t="shared" si="252"/>
        <v>78.415651593500684</v>
      </c>
      <c r="ER213" s="2">
        <f t="shared" si="252"/>
        <v>77.079997740248473</v>
      </c>
      <c r="ES213" s="2">
        <f t="shared" si="252"/>
        <v>78.430260672999879</v>
      </c>
      <c r="ET213" s="2">
        <f t="shared" si="252"/>
        <v>76.5197244188833</v>
      </c>
      <c r="EU213" s="2">
        <f t="shared" si="252"/>
        <v>79.28373988307213</v>
      </c>
      <c r="EV213" s="2">
        <f t="shared" si="252"/>
        <v>78.800676952740702</v>
      </c>
      <c r="EW213" s="2">
        <f t="shared" si="252"/>
        <v>78.201495221254248</v>
      </c>
      <c r="EX213" s="2">
        <f t="shared" si="252"/>
        <v>80.799123336656351</v>
      </c>
      <c r="EY213" s="2">
        <f t="shared" si="252"/>
        <v>80.527851760925742</v>
      </c>
      <c r="EZ213" s="2">
        <f t="shared" si="252"/>
        <v>80.271605959412142</v>
      </c>
      <c r="FA213" s="2">
        <f t="shared" si="252"/>
        <v>78.84211421594506</v>
      </c>
      <c r="FB213" s="2">
        <f t="shared" si="252"/>
        <v>79.790438015213397</v>
      </c>
      <c r="FC213" s="2">
        <f t="shared" si="252"/>
        <v>82.093080611643472</v>
      </c>
      <c r="FD213" s="2">
        <f t="shared" si="252"/>
        <v>83.019262906483377</v>
      </c>
      <c r="FE213" s="2">
        <f t="shared" si="252"/>
        <v>87.97802070924196</v>
      </c>
      <c r="FG213" s="2">
        <f t="shared" si="253"/>
        <v>0.99999864598151567</v>
      </c>
      <c r="FH213" s="2">
        <f t="shared" si="253"/>
        <v>0.9999987013607714</v>
      </c>
      <c r="FI213" s="2">
        <f t="shared" si="253"/>
        <v>0.99999857269768433</v>
      </c>
      <c r="FJ213" s="2">
        <f t="shared" si="253"/>
        <v>0.99999845285851585</v>
      </c>
      <c r="FK213" s="2">
        <f t="shared" si="253"/>
        <v>0.99999850344772989</v>
      </c>
      <c r="FL213" s="2">
        <f t="shared" si="253"/>
        <v>0.99999845898049611</v>
      </c>
      <c r="FM213" s="2">
        <f t="shared" si="253"/>
        <v>0.99999823629547091</v>
      </c>
      <c r="FN213" s="2">
        <f t="shared" si="253"/>
        <v>0.99999838279034936</v>
      </c>
      <c r="FO213" s="2">
        <f t="shared" si="253"/>
        <v>0.99999827908563388</v>
      </c>
      <c r="FP213" s="2">
        <f t="shared" si="253"/>
        <v>0.99999834320663739</v>
      </c>
      <c r="FQ213" s="2">
        <f t="shared" si="253"/>
        <v>0.99999848663777335</v>
      </c>
      <c r="FR213" s="2">
        <f t="shared" si="253"/>
        <v>0.99999829719974143</v>
      </c>
      <c r="FS213" s="2">
        <f t="shared" si="253"/>
        <v>0.9999982724565043</v>
      </c>
      <c r="FT213" s="2">
        <f t="shared" si="253"/>
        <v>0.99999821870947336</v>
      </c>
      <c r="FU213" s="2">
        <f t="shared" si="253"/>
        <v>0.99999809815916352</v>
      </c>
      <c r="FW213" s="2">
        <f t="shared" si="260"/>
        <v>0.97676269013747463</v>
      </c>
      <c r="FX213" s="2">
        <f t="shared" si="260"/>
        <v>0.98762025566393519</v>
      </c>
      <c r="FY213" s="2">
        <f t="shared" si="260"/>
        <v>0.9808787596740498</v>
      </c>
      <c r="FZ213" s="2">
        <f t="shared" si="260"/>
        <v>0.99853441457618886</v>
      </c>
      <c r="GA213" s="2">
        <f t="shared" si="260"/>
        <v>0.97945385950750607</v>
      </c>
      <c r="GB213" s="2">
        <f t="shared" si="260"/>
        <v>0.98228406314320649</v>
      </c>
      <c r="GC213" s="2">
        <f t="shared" si="260"/>
        <v>0.98108414728618698</v>
      </c>
      <c r="GD213" s="2">
        <f t="shared" si="260"/>
        <v>0.981133145226468</v>
      </c>
      <c r="GE213" s="2">
        <f t="shared" si="260"/>
        <v>0.98440015099338729</v>
      </c>
      <c r="GF213" s="2">
        <f t="shared" si="260"/>
        <v>0.98293040006044907</v>
      </c>
      <c r="GG213" s="2">
        <f t="shared" si="260"/>
        <v>0.98327300625759384</v>
      </c>
      <c r="GH213" s="2">
        <f t="shared" si="260"/>
        <v>0.98041086229037921</v>
      </c>
      <c r="GI213" s="2">
        <f t="shared" si="260"/>
        <v>0.97738026732071948</v>
      </c>
      <c r="GJ213" s="2">
        <f t="shared" si="260"/>
        <v>0.96997592131878929</v>
      </c>
      <c r="GK213" s="2">
        <f t="shared" si="260"/>
        <v>0.96965310169342678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2.8178678105938473E-28</v>
      </c>
      <c r="HT213" s="86">
        <f t="shared" si="262"/>
        <v>8.0359227069725887E-34</v>
      </c>
      <c r="HU213" s="86">
        <f t="shared" si="262"/>
        <v>2.120161562394423E-33</v>
      </c>
      <c r="HV213" s="86">
        <f t="shared" si="262"/>
        <v>4.1612059376704315E-41</v>
      </c>
      <c r="HW213" s="86">
        <f t="shared" si="262"/>
        <v>1.5305669447690452E-39</v>
      </c>
      <c r="HX213" s="86">
        <f t="shared" si="262"/>
        <v>2.0417062000376662E-40</v>
      </c>
      <c r="HY213" s="86">
        <f t="shared" si="262"/>
        <v>6.5589705355341388E-41</v>
      </c>
      <c r="HZ213" s="86">
        <f t="shared" si="262"/>
        <v>2.696945090864096E-39</v>
      </c>
      <c r="IA213" s="86">
        <f t="shared" si="262"/>
        <v>1.8531164323442897E-41</v>
      </c>
      <c r="IB213" s="86">
        <f t="shared" si="262"/>
        <v>5.1445453452632273E-44</v>
      </c>
      <c r="IC213" s="86">
        <f t="shared" si="262"/>
        <v>1.6669401360994279E-41</v>
      </c>
      <c r="ID213" s="86">
        <f t="shared" si="262"/>
        <v>3.800033813826332E-39</v>
      </c>
      <c r="IE213" s="86">
        <f t="shared" si="262"/>
        <v>1.2742505793950863E-37</v>
      </c>
      <c r="IF213" s="86">
        <f t="shared" si="262"/>
        <v>6.0083274813627927E-63</v>
      </c>
      <c r="IG213" s="86">
        <f t="shared" si="262"/>
        <v>1.219106314034727E-46</v>
      </c>
      <c r="II213" s="86">
        <f t="shared" si="263"/>
        <v>8.4927657150234559E-7</v>
      </c>
      <c r="IJ213" s="86">
        <f t="shared" si="263"/>
        <v>1.7177650079363459E-9</v>
      </c>
      <c r="IK213" s="86">
        <f t="shared" si="263"/>
        <v>3.4777316074864215E-8</v>
      </c>
      <c r="IL213" s="86">
        <f t="shared" si="263"/>
        <v>7.652796149150138E-25</v>
      </c>
      <c r="IM213" s="86">
        <f t="shared" si="263"/>
        <v>2.7546755017869219E-9</v>
      </c>
      <c r="IN213" s="86">
        <f t="shared" si="263"/>
        <v>7.9801908160338512E-10</v>
      </c>
      <c r="IO213" s="86">
        <f t="shared" si="263"/>
        <v>6.4512741956476073E-10</v>
      </c>
      <c r="IP213" s="86">
        <f t="shared" si="263"/>
        <v>2.6896933842142811E-9</v>
      </c>
      <c r="IQ213" s="86">
        <f t="shared" si="263"/>
        <v>1.1503974173958929E-10</v>
      </c>
      <c r="IR213" s="86">
        <f t="shared" si="263"/>
        <v>9.6506049051429475E-11</v>
      </c>
      <c r="IS213" s="86">
        <f t="shared" si="263"/>
        <v>1.5959900251417384E-10</v>
      </c>
      <c r="IT213" s="86">
        <f t="shared" si="263"/>
        <v>1.4926638673803738E-9</v>
      </c>
      <c r="IU213" s="86">
        <f t="shared" si="263"/>
        <v>9.3951361758205689E-9</v>
      </c>
      <c r="IV213" s="86">
        <f t="shared" si="263"/>
        <v>2.1204181003242687E-7</v>
      </c>
      <c r="IW213" s="86">
        <f t="shared" si="263"/>
        <v>8.2716349197921988E-5</v>
      </c>
      <c r="IY213" s="86">
        <f t="shared" si="264"/>
        <v>8.4927657150234559E-7</v>
      </c>
      <c r="IZ213" s="86">
        <f t="shared" si="264"/>
        <v>1.7177650079363459E-9</v>
      </c>
      <c r="JA213" s="86">
        <f t="shared" si="264"/>
        <v>3.4777316074864215E-8</v>
      </c>
      <c r="JB213" s="86">
        <f t="shared" si="264"/>
        <v>7.652796149150138E-25</v>
      </c>
      <c r="JC213" s="86">
        <f t="shared" si="264"/>
        <v>2.7546755017869219E-9</v>
      </c>
      <c r="JD213" s="86">
        <f t="shared" si="264"/>
        <v>7.9801908160338512E-10</v>
      </c>
      <c r="JE213" s="86">
        <f t="shared" si="264"/>
        <v>6.4512741956476073E-10</v>
      </c>
      <c r="JF213" s="86">
        <f t="shared" si="264"/>
        <v>2.6896933842142811E-9</v>
      </c>
      <c r="JG213" s="86">
        <f t="shared" si="264"/>
        <v>1.1503974173958929E-10</v>
      </c>
      <c r="JH213" s="86">
        <f t="shared" si="264"/>
        <v>9.6506049051429475E-11</v>
      </c>
      <c r="JI213" s="86">
        <f t="shared" si="264"/>
        <v>1.5959900251417384E-10</v>
      </c>
      <c r="JJ213" s="86">
        <f t="shared" si="264"/>
        <v>1.4926638673803738E-9</v>
      </c>
      <c r="JK213" s="86">
        <f t="shared" si="264"/>
        <v>9.3951361758205689E-9</v>
      </c>
      <c r="JL213" s="86">
        <f t="shared" si="264"/>
        <v>2.1204181003242687E-7</v>
      </c>
      <c r="JM213" s="86">
        <f t="shared" si="264"/>
        <v>8.2716349197921988E-5</v>
      </c>
    </row>
    <row r="214" spans="2:273" x14ac:dyDescent="0.25">
      <c r="B214" s="2">
        <v>187</v>
      </c>
      <c r="C214" s="37">
        <v>77.400000000000006</v>
      </c>
      <c r="D214" s="37">
        <v>78.8</v>
      </c>
      <c r="E214" s="37">
        <v>79.075000000000003</v>
      </c>
      <c r="F214" s="37">
        <v>79.349999999999994</v>
      </c>
      <c r="G214" s="37">
        <v>83.6</v>
      </c>
      <c r="H214" s="37">
        <v>81.875</v>
      </c>
      <c r="I214" s="37">
        <v>80.900000000000006</v>
      </c>
      <c r="J214" s="37">
        <v>84.025000000000006</v>
      </c>
      <c r="K214" s="37">
        <v>83.146000000000001</v>
      </c>
      <c r="L214" s="37">
        <v>81.171000000000006</v>
      </c>
      <c r="M214" s="37">
        <v>80.122</v>
      </c>
      <c r="N214" s="37">
        <v>78.561000000000007</v>
      </c>
      <c r="O214" s="37">
        <v>81.805000000000007</v>
      </c>
      <c r="P214" s="37">
        <v>83.415000000000006</v>
      </c>
      <c r="Q214" s="37">
        <v>89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>
        <f t="shared" si="266"/>
        <v>88.019596510334893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0.98040348966510749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>
        <f t="shared" si="258"/>
        <v>88.019596510334893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>
        <f t="shared" si="211"/>
        <v>89</v>
      </c>
      <c r="DK214" s="2">
        <f t="shared" ref="DK214:DY227" si="268">BO$228*$B214+BO$229</f>
        <v>115.90457300944672</v>
      </c>
      <c r="DL214" s="2">
        <f t="shared" si="268"/>
        <v>107.85643049932527</v>
      </c>
      <c r="DM214" s="2">
        <f t="shared" si="268"/>
        <v>113.92797607879925</v>
      </c>
      <c r="DN214" s="2">
        <f t="shared" si="268"/>
        <v>120.48125703564727</v>
      </c>
      <c r="DO214" s="2">
        <f t="shared" si="268"/>
        <v>103.4625101214575</v>
      </c>
      <c r="DP214" s="2">
        <f t="shared" si="268"/>
        <v>121.07046722836198</v>
      </c>
      <c r="DQ214" s="2">
        <f t="shared" si="268"/>
        <v>118.74414414414412</v>
      </c>
      <c r="DR214" s="2">
        <f t="shared" si="268"/>
        <v>118.63699392712552</v>
      </c>
      <c r="DS214" s="2">
        <f t="shared" si="268"/>
        <v>124.68150694824382</v>
      </c>
      <c r="DT214" s="2">
        <f t="shared" si="268"/>
        <v>121.22031009957325</v>
      </c>
      <c r="DU214" s="2">
        <f t="shared" si="268"/>
        <v>113.43486970310391</v>
      </c>
      <c r="DV214" s="2">
        <f t="shared" si="268"/>
        <v>121.89496542291283</v>
      </c>
      <c r="DW214" s="2">
        <f t="shared" si="268"/>
        <v>123.96326173541962</v>
      </c>
      <c r="DX214" s="2">
        <f t="shared" si="268"/>
        <v>118.20009340919869</v>
      </c>
      <c r="DY214" s="2">
        <f t="shared" si="268"/>
        <v>115.90004534313726</v>
      </c>
      <c r="EA214" s="2">
        <f t="shared" si="240"/>
        <v>78.826191441658622</v>
      </c>
      <c r="EB214" s="2">
        <f t="shared" si="240"/>
        <v>79.760990712074317</v>
      </c>
      <c r="EC214" s="2">
        <f t="shared" si="240"/>
        <v>76.246168305378816</v>
      </c>
      <c r="ED214" s="2">
        <f t="shared" si="240"/>
        <v>72.494177360893403</v>
      </c>
      <c r="EE214" s="2">
        <f t="shared" si="240"/>
        <v>77.202265896420784</v>
      </c>
      <c r="EF214" s="2">
        <f t="shared" si="239"/>
        <v>80.079417960144966</v>
      </c>
      <c r="EG214" s="2">
        <f t="shared" si="239"/>
        <v>76.329873071432303</v>
      </c>
      <c r="EH214" s="2">
        <f t="shared" si="239"/>
        <v>82.68318590726652</v>
      </c>
      <c r="EI214" s="2">
        <f t="shared" si="239"/>
        <v>81.700610876303173</v>
      </c>
      <c r="EJ214" s="2">
        <f t="shared" si="239"/>
        <v>80.454878524834342</v>
      </c>
      <c r="EK214" s="2">
        <f t="shared" si="239"/>
        <v>78.310954467120155</v>
      </c>
      <c r="EL214" s="2">
        <f t="shared" si="254"/>
        <v>79.930617067962572</v>
      </c>
      <c r="EM214" s="2">
        <f t="shared" si="255"/>
        <v>80.586982342499454</v>
      </c>
      <c r="EN214" s="2">
        <f t="shared" si="256"/>
        <v>84.225544276629563</v>
      </c>
      <c r="EO214" s="2">
        <f t="shared" si="257"/>
        <v>92.030571169088518</v>
      </c>
      <c r="EQ214" s="2">
        <f t="shared" ref="EQ214:FE227" si="269">CU$228*$B214+CU$229</f>
        <v>78.299648160060144</v>
      </c>
      <c r="ER214" s="2">
        <f t="shared" si="269"/>
        <v>76.933020388492793</v>
      </c>
      <c r="ES214" s="2">
        <f t="shared" si="269"/>
        <v>78.305216321391768</v>
      </c>
      <c r="ET214" s="2">
        <f t="shared" si="269"/>
        <v>76.3792142942727</v>
      </c>
      <c r="EU214" s="2">
        <f t="shared" si="269"/>
        <v>79.177481384852712</v>
      </c>
      <c r="EV214" s="2">
        <f t="shared" si="269"/>
        <v>78.685881056487588</v>
      </c>
      <c r="EW214" s="2">
        <f t="shared" si="269"/>
        <v>78.066416380230677</v>
      </c>
      <c r="EX214" s="2">
        <f t="shared" si="269"/>
        <v>80.688502550093091</v>
      </c>
      <c r="EY214" s="2">
        <f t="shared" si="269"/>
        <v>80.400857947703201</v>
      </c>
      <c r="EZ214" s="2">
        <f t="shared" si="269"/>
        <v>80.142568161527379</v>
      </c>
      <c r="FA214" s="2">
        <f t="shared" si="269"/>
        <v>78.697845459345274</v>
      </c>
      <c r="FB214" s="2">
        <f t="shared" si="269"/>
        <v>79.654383631422789</v>
      </c>
      <c r="FC214" s="2">
        <f t="shared" si="269"/>
        <v>81.973240059142128</v>
      </c>
      <c r="FD214" s="2">
        <f t="shared" si="269"/>
        <v>82.906764814873952</v>
      </c>
      <c r="FE214" s="2">
        <f t="shared" si="269"/>
        <v>87.905069125254272</v>
      </c>
      <c r="FG214" s="2">
        <f t="shared" ref="FG214:FU227" si="270">POWER(10,($B214-C$231)/C$229)/(1+POWER(10,($B214-C$231)/C$229))</f>
        <v>0.99999876512031849</v>
      </c>
      <c r="FH214" s="2">
        <f t="shared" si="270"/>
        <v>0.9999988156268117</v>
      </c>
      <c r="FI214" s="2">
        <f t="shared" si="270"/>
        <v>0.9999986982846536</v>
      </c>
      <c r="FJ214" s="2">
        <f t="shared" si="270"/>
        <v>0.99999858899000427</v>
      </c>
      <c r="FK214" s="2">
        <f t="shared" si="270"/>
        <v>0.99999863512792819</v>
      </c>
      <c r="FL214" s="2">
        <f t="shared" si="270"/>
        <v>0.99999859457331819</v>
      </c>
      <c r="FM214" s="2">
        <f t="shared" si="270"/>
        <v>0.99999839148210246</v>
      </c>
      <c r="FN214" s="2">
        <f t="shared" si="270"/>
        <v>0.99999852508705922</v>
      </c>
      <c r="FO214" s="2">
        <f t="shared" si="270"/>
        <v>0.99999843050720694</v>
      </c>
      <c r="FP214" s="2">
        <f t="shared" si="270"/>
        <v>0.99999848898627441</v>
      </c>
      <c r="FQ214" s="2">
        <f t="shared" si="270"/>
        <v>0.99999861979706162</v>
      </c>
      <c r="FR214" s="2">
        <f t="shared" si="270"/>
        <v>0.9999984470274742</v>
      </c>
      <c r="FS214" s="2">
        <f t="shared" si="270"/>
        <v>0.999998424461367</v>
      </c>
      <c r="FT214" s="2">
        <f t="shared" si="270"/>
        <v>0.99999837544347703</v>
      </c>
      <c r="FU214" s="2">
        <f t="shared" si="270"/>
        <v>0.99999826550025217</v>
      </c>
      <c r="FW214" s="2">
        <f t="shared" si="260"/>
        <v>0.97876390153437176</v>
      </c>
      <c r="FX214" s="2">
        <f t="shared" si="260"/>
        <v>0.98869722705509311</v>
      </c>
      <c r="FY214" s="2">
        <f t="shared" si="260"/>
        <v>0.98253183203396977</v>
      </c>
      <c r="FZ214" s="2">
        <f t="shared" si="260"/>
        <v>0.99866319781931312</v>
      </c>
      <c r="GA214" s="2">
        <f t="shared" si="260"/>
        <v>0.98122776000155187</v>
      </c>
      <c r="GB214" s="2">
        <f t="shared" si="260"/>
        <v>0.98381764833896634</v>
      </c>
      <c r="GC214" s="2">
        <f t="shared" si="260"/>
        <v>0.98271977625769358</v>
      </c>
      <c r="GD214" s="2">
        <f t="shared" si="260"/>
        <v>0.98276461184094843</v>
      </c>
      <c r="GE214" s="2">
        <f t="shared" si="260"/>
        <v>0.9857532132230914</v>
      </c>
      <c r="GF214" s="2">
        <f t="shared" si="260"/>
        <v>0.98440892297299765</v>
      </c>
      <c r="GG214" s="2">
        <f t="shared" si="260"/>
        <v>0.98472231478952932</v>
      </c>
      <c r="GH214" s="2">
        <f t="shared" si="260"/>
        <v>0.98210364735293554</v>
      </c>
      <c r="GI214" s="2">
        <f t="shared" si="260"/>
        <v>0.9793294181340656</v>
      </c>
      <c r="GJ214" s="2">
        <f t="shared" si="260"/>
        <v>0.97254518484933916</v>
      </c>
      <c r="GK214" s="2">
        <f t="shared" si="260"/>
        <v>0.97224919966897483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4.7545891921703735E-29</v>
      </c>
      <c r="HT214" s="86">
        <f t="shared" si="262"/>
        <v>1.045819576605171E-34</v>
      </c>
      <c r="HU214" s="86">
        <f t="shared" si="262"/>
        <v>2.6920810519148563E-34</v>
      </c>
      <c r="HV214" s="86">
        <f t="shared" si="262"/>
        <v>3.1264685517283181E-42</v>
      </c>
      <c r="HW214" s="86">
        <f t="shared" si="262"/>
        <v>1.2890787676752465E-40</v>
      </c>
      <c r="HX214" s="86">
        <f t="shared" si="262"/>
        <v>1.6946434055070288E-41</v>
      </c>
      <c r="HY214" s="86">
        <f t="shared" si="262"/>
        <v>5.0647136820202091E-42</v>
      </c>
      <c r="HZ214" s="86">
        <f t="shared" si="262"/>
        <v>2.4142568514258046E-40</v>
      </c>
      <c r="IA214" s="86">
        <f t="shared" si="262"/>
        <v>1.4287941229679017E-42</v>
      </c>
      <c r="IB214" s="86">
        <f t="shared" si="262"/>
        <v>3.4102774098926644E-45</v>
      </c>
      <c r="IC214" s="86">
        <f t="shared" si="262"/>
        <v>1.252152736327399E-42</v>
      </c>
      <c r="ID214" s="86">
        <f t="shared" si="262"/>
        <v>3.2086848615544478E-40</v>
      </c>
      <c r="IE214" s="86">
        <f t="shared" si="262"/>
        <v>1.1681148088229899E-38</v>
      </c>
      <c r="IF214" s="86">
        <f t="shared" si="262"/>
        <v>7.5840684143945904E-65</v>
      </c>
      <c r="IG214" s="86">
        <f t="shared" si="262"/>
        <v>5.0100488184976938E-48</v>
      </c>
      <c r="II214" s="86">
        <f t="shared" si="263"/>
        <v>4.5354025370579501E-7</v>
      </c>
      <c r="IJ214" s="86">
        <f t="shared" si="263"/>
        <v>7.7907930988445423E-10</v>
      </c>
      <c r="IK214" s="86">
        <f t="shared" si="263"/>
        <v>1.6564403922857495E-8</v>
      </c>
      <c r="IL214" s="86">
        <f t="shared" si="263"/>
        <v>1.6741830193016739E-25</v>
      </c>
      <c r="IM214" s="86">
        <f t="shared" si="263"/>
        <v>1.1483347736529188E-9</v>
      </c>
      <c r="IN214" s="86">
        <f t="shared" si="263"/>
        <v>3.2516513125061405E-10</v>
      </c>
      <c r="IO214" s="86">
        <f t="shared" si="263"/>
        <v>2.5633898835839748E-10</v>
      </c>
      <c r="IP214" s="86">
        <f t="shared" si="263"/>
        <v>1.1420383276285647E-9</v>
      </c>
      <c r="IQ214" s="86">
        <f t="shared" si="263"/>
        <v>4.4288267552423671E-11</v>
      </c>
      <c r="IR214" s="86">
        <f t="shared" si="263"/>
        <v>3.6066309361243907E-11</v>
      </c>
      <c r="IS214" s="86">
        <f t="shared" si="263"/>
        <v>6.1310956991948905E-11</v>
      </c>
      <c r="IT214" s="86">
        <f t="shared" si="263"/>
        <v>6.1147243311810284E-10</v>
      </c>
      <c r="IU214" s="86">
        <f t="shared" si="263"/>
        <v>4.0604314554901101E-9</v>
      </c>
      <c r="IV214" s="86">
        <f t="shared" si="263"/>
        <v>1.0041801256805821E-7</v>
      </c>
      <c r="IW214" s="86">
        <f t="shared" si="263"/>
        <v>5.3213145402408362E-5</v>
      </c>
      <c r="IY214" s="86">
        <f t="shared" si="264"/>
        <v>4.5354025370579501E-7</v>
      </c>
      <c r="IZ214" s="86">
        <f t="shared" si="264"/>
        <v>7.7907930988445423E-10</v>
      </c>
      <c r="JA214" s="86">
        <f t="shared" si="264"/>
        <v>1.6564403922857495E-8</v>
      </c>
      <c r="JB214" s="86">
        <f t="shared" si="264"/>
        <v>1.6741830193016739E-25</v>
      </c>
      <c r="JC214" s="86">
        <f t="shared" si="264"/>
        <v>1.1483347736529188E-9</v>
      </c>
      <c r="JD214" s="86">
        <f t="shared" si="264"/>
        <v>3.2516513125061405E-10</v>
      </c>
      <c r="JE214" s="86">
        <f t="shared" si="264"/>
        <v>2.5633898835839748E-10</v>
      </c>
      <c r="JF214" s="86">
        <f t="shared" si="264"/>
        <v>1.1420383276285647E-9</v>
      </c>
      <c r="JG214" s="86">
        <f t="shared" si="264"/>
        <v>4.4288267552423671E-11</v>
      </c>
      <c r="JH214" s="86">
        <f t="shared" si="264"/>
        <v>3.6066309361243907E-11</v>
      </c>
      <c r="JI214" s="86">
        <f t="shared" si="264"/>
        <v>6.1310956991948905E-11</v>
      </c>
      <c r="JJ214" s="86">
        <f t="shared" si="264"/>
        <v>6.1147243311810284E-10</v>
      </c>
      <c r="JK214" s="86">
        <f t="shared" si="264"/>
        <v>4.0604314554901101E-9</v>
      </c>
      <c r="JL214" s="86">
        <f t="shared" si="264"/>
        <v>1.0041801256805821E-7</v>
      </c>
      <c r="JM214" s="86">
        <f t="shared" si="264"/>
        <v>5.3213145402408362E-5</v>
      </c>
    </row>
    <row r="215" spans="2:273" x14ac:dyDescent="0.25">
      <c r="B215" s="2">
        <v>188</v>
      </c>
      <c r="C215" s="37">
        <v>81.289000000000001</v>
      </c>
      <c r="D215" s="37">
        <v>78.8</v>
      </c>
      <c r="E215" s="37">
        <v>79.400000000000006</v>
      </c>
      <c r="F215" s="37">
        <v>82.724999999999994</v>
      </c>
      <c r="G215" s="37">
        <v>81.650000000000006</v>
      </c>
      <c r="H215" s="37">
        <v>82.8</v>
      </c>
      <c r="I215" s="37">
        <v>80.174999999999997</v>
      </c>
      <c r="J215" s="37">
        <v>81.575000000000003</v>
      </c>
      <c r="K215" s="37">
        <v>83.975999999999999</v>
      </c>
      <c r="L215" s="37">
        <v>83</v>
      </c>
      <c r="M215" s="37">
        <v>79.146000000000001</v>
      </c>
      <c r="N215" s="37">
        <v>82.194999999999993</v>
      </c>
      <c r="O215" s="37">
        <v>85.171000000000006</v>
      </c>
      <c r="P215" s="37">
        <v>83.61</v>
      </c>
      <c r="Q215" s="37">
        <v>89.537000000000006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>
        <f t="shared" si="266"/>
        <v>87.937972109408406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1.5990278905916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>
        <f t="shared" si="258"/>
        <v>87.937972109408406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>
        <f t="shared" si="211"/>
        <v>89.537000000000006</v>
      </c>
      <c r="DK215" s="2">
        <f t="shared" si="268"/>
        <v>116.00011106612689</v>
      </c>
      <c r="DL215" s="2">
        <f t="shared" si="268"/>
        <v>107.89414811066131</v>
      </c>
      <c r="DM215" s="2">
        <f t="shared" si="268"/>
        <v>114.00840056285178</v>
      </c>
      <c r="DN215" s="2">
        <f t="shared" si="268"/>
        <v>120.59364446529079</v>
      </c>
      <c r="DO215" s="2">
        <f t="shared" si="268"/>
        <v>103.48880566801621</v>
      </c>
      <c r="DP215" s="2">
        <f t="shared" si="268"/>
        <v>121.20698380566803</v>
      </c>
      <c r="DQ215" s="2">
        <f t="shared" si="268"/>
        <v>118.86148648648646</v>
      </c>
      <c r="DR215" s="2">
        <f t="shared" si="268"/>
        <v>118.7481528340081</v>
      </c>
      <c r="DS215" s="2">
        <f t="shared" si="268"/>
        <v>124.81366440529601</v>
      </c>
      <c r="DT215" s="2">
        <f t="shared" si="268"/>
        <v>121.3199250829777</v>
      </c>
      <c r="DU215" s="2">
        <f t="shared" si="268"/>
        <v>113.49660836707153</v>
      </c>
      <c r="DV215" s="2">
        <f t="shared" si="268"/>
        <v>122.0155171244119</v>
      </c>
      <c r="DW215" s="2">
        <f t="shared" si="268"/>
        <v>124.08635561877666</v>
      </c>
      <c r="DX215" s="2">
        <f t="shared" si="268"/>
        <v>118.29762446657185</v>
      </c>
      <c r="DY215" s="2">
        <f t="shared" si="268"/>
        <v>115.99341867201426</v>
      </c>
      <c r="EA215" s="2">
        <f t="shared" si="240"/>
        <v>78.716135462873666</v>
      </c>
      <c r="EB215" s="2">
        <f t="shared" si="240"/>
        <v>79.643911248710012</v>
      </c>
      <c r="EC215" s="2">
        <f t="shared" si="240"/>
        <v>76.09824971081548</v>
      </c>
      <c r="ED215" s="2">
        <f t="shared" si="240"/>
        <v>72.313033282719431</v>
      </c>
      <c r="EE215" s="2">
        <f t="shared" si="240"/>
        <v>77.07372182273572</v>
      </c>
      <c r="EF215" s="2">
        <f t="shared" si="239"/>
        <v>79.980154202239447</v>
      </c>
      <c r="EG215" s="2">
        <f t="shared" si="239"/>
        <v>76.175155038505864</v>
      </c>
      <c r="EH215" s="2">
        <f t="shared" si="239"/>
        <v>82.595050006237045</v>
      </c>
      <c r="EI215" s="2">
        <f t="shared" si="239"/>
        <v>81.588304311073529</v>
      </c>
      <c r="EJ215" s="2">
        <f t="shared" si="239"/>
        <v>80.329343982741776</v>
      </c>
      <c r="EK215" s="2">
        <f t="shared" si="239"/>
        <v>78.162331882086136</v>
      </c>
      <c r="EL215" s="2">
        <f t="shared" si="254"/>
        <v>79.797673800233994</v>
      </c>
      <c r="EM215" s="2">
        <f t="shared" si="255"/>
        <v>80.451374622403549</v>
      </c>
      <c r="EN215" s="2">
        <f t="shared" si="256"/>
        <v>84.127820111287747</v>
      </c>
      <c r="EO215" s="2">
        <f t="shared" si="257"/>
        <v>92.002891182298569</v>
      </c>
      <c r="EQ215" s="2">
        <f t="shared" si="269"/>
        <v>78.183644726619605</v>
      </c>
      <c r="ER215" s="2">
        <f t="shared" si="269"/>
        <v>76.786043036737098</v>
      </c>
      <c r="ES215" s="2">
        <f t="shared" si="269"/>
        <v>78.180171969783672</v>
      </c>
      <c r="ET215" s="2">
        <f t="shared" si="269"/>
        <v>76.238704169662114</v>
      </c>
      <c r="EU215" s="2">
        <f t="shared" si="269"/>
        <v>79.071222886633294</v>
      </c>
      <c r="EV215" s="2">
        <f t="shared" si="269"/>
        <v>78.571085160234475</v>
      </c>
      <c r="EW215" s="2">
        <f t="shared" si="269"/>
        <v>77.931337539207092</v>
      </c>
      <c r="EX215" s="2">
        <f t="shared" si="269"/>
        <v>80.577881763529817</v>
      </c>
      <c r="EY215" s="2">
        <f t="shared" si="269"/>
        <v>80.273864134480647</v>
      </c>
      <c r="EZ215" s="2">
        <f t="shared" si="269"/>
        <v>80.013530363642616</v>
      </c>
      <c r="FA215" s="2">
        <f t="shared" si="269"/>
        <v>78.553576702745488</v>
      </c>
      <c r="FB215" s="2">
        <f t="shared" si="269"/>
        <v>79.518329247632181</v>
      </c>
      <c r="FC215" s="2">
        <f t="shared" si="269"/>
        <v>81.853399506640784</v>
      </c>
      <c r="FD215" s="2">
        <f t="shared" si="269"/>
        <v>82.794266723264542</v>
      </c>
      <c r="FE215" s="2">
        <f t="shared" si="269"/>
        <v>87.832117541266584</v>
      </c>
      <c r="FG215" s="2">
        <f t="shared" si="270"/>
        <v>0.99999887377622276</v>
      </c>
      <c r="FH215" s="2">
        <f t="shared" si="270"/>
        <v>0.99999891983870193</v>
      </c>
      <c r="FI215" s="2">
        <f t="shared" si="270"/>
        <v>0.99999881282135838</v>
      </c>
      <c r="FJ215" s="2">
        <f t="shared" si="270"/>
        <v>0.9999987131434297</v>
      </c>
      <c r="FK215" s="2">
        <f t="shared" si="270"/>
        <v>0.99999875522172677</v>
      </c>
      <c r="FL215" s="2">
        <f t="shared" si="270"/>
        <v>0.9999987182354737</v>
      </c>
      <c r="FM215" s="2">
        <f t="shared" si="270"/>
        <v>0.99999853301403452</v>
      </c>
      <c r="FN215" s="2">
        <f t="shared" si="270"/>
        <v>0.99999865486323636</v>
      </c>
      <c r="FO215" s="2">
        <f t="shared" si="270"/>
        <v>0.99999856860536274</v>
      </c>
      <c r="FP215" s="2">
        <f t="shared" si="270"/>
        <v>0.99999862193892064</v>
      </c>
      <c r="FQ215" s="2">
        <f t="shared" si="270"/>
        <v>0.99999874123980692</v>
      </c>
      <c r="FR215" s="2">
        <f t="shared" si="270"/>
        <v>0.99999858367202976</v>
      </c>
      <c r="FS215" s="2">
        <f t="shared" si="270"/>
        <v>0.99999856309148971</v>
      </c>
      <c r="FT215" s="2">
        <f t="shared" si="270"/>
        <v>0.99999851838663012</v>
      </c>
      <c r="FU215" s="2">
        <f t="shared" si="270"/>
        <v>0.9999984181171877</v>
      </c>
      <c r="FW215" s="2">
        <f t="shared" si="260"/>
        <v>0.98059619109490215</v>
      </c>
      <c r="FX215" s="2">
        <f t="shared" si="260"/>
        <v>0.98968148657597277</v>
      </c>
      <c r="FY215" s="2">
        <f t="shared" si="260"/>
        <v>0.98404431743661192</v>
      </c>
      <c r="FZ215" s="2">
        <f t="shared" si="260"/>
        <v>0.99878067849954255</v>
      </c>
      <c r="GA215" s="2">
        <f t="shared" si="260"/>
        <v>0.9828511880298163</v>
      </c>
      <c r="GB215" s="2">
        <f t="shared" si="260"/>
        <v>0.9852204757348938</v>
      </c>
      <c r="GC215" s="2">
        <f t="shared" si="260"/>
        <v>0.98421624988437295</v>
      </c>
      <c r="GD215" s="2">
        <f t="shared" si="260"/>
        <v>0.98425726489027776</v>
      </c>
      <c r="GE215" s="2">
        <f t="shared" si="260"/>
        <v>0.98699046776768007</v>
      </c>
      <c r="GF215" s="2">
        <f t="shared" si="260"/>
        <v>0.98576123536494764</v>
      </c>
      <c r="GG215" s="2">
        <f t="shared" si="260"/>
        <v>0.98604782999446772</v>
      </c>
      <c r="GH215" s="2">
        <f t="shared" si="260"/>
        <v>0.98365259037943831</v>
      </c>
      <c r="GI215" s="2">
        <f t="shared" si="260"/>
        <v>0.98111385540540241</v>
      </c>
      <c r="GJ215" s="2">
        <f t="shared" si="260"/>
        <v>0.9749002769329459</v>
      </c>
      <c r="GK215" s="2">
        <f t="shared" si="260"/>
        <v>0.9746290192069621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7.8237967362539307E-30</v>
      </c>
      <c r="HT215" s="86">
        <f t="shared" si="262"/>
        <v>1.3243149597197535E-35</v>
      </c>
      <c r="HU215" s="86">
        <f t="shared" si="262"/>
        <v>3.3225938204193962E-35</v>
      </c>
      <c r="HV215" s="86">
        <f t="shared" si="262"/>
        <v>2.2658415792481604E-43</v>
      </c>
      <c r="HW215" s="86">
        <f t="shared" si="262"/>
        <v>1.0490943411209106E-41</v>
      </c>
      <c r="HX215" s="86">
        <f t="shared" si="262"/>
        <v>1.3596497367150204E-42</v>
      </c>
      <c r="HY215" s="86">
        <f t="shared" si="262"/>
        <v>3.7745639062428417E-43</v>
      </c>
      <c r="HZ215" s="86">
        <f t="shared" si="262"/>
        <v>2.0913803290446466E-41</v>
      </c>
      <c r="IA215" s="86">
        <f t="shared" si="262"/>
        <v>1.0636979590760486E-43</v>
      </c>
      <c r="IB215" s="86">
        <f t="shared" si="262"/>
        <v>2.1786255489839464E-46</v>
      </c>
      <c r="IC215" s="86">
        <f t="shared" si="262"/>
        <v>9.0757906930100706E-44</v>
      </c>
      <c r="ID215" s="86">
        <f t="shared" si="262"/>
        <v>2.6172976504187296E-41</v>
      </c>
      <c r="IE215" s="86">
        <f t="shared" si="262"/>
        <v>1.035380351607987E-39</v>
      </c>
      <c r="IF215" s="86">
        <f t="shared" si="262"/>
        <v>8.9577395628480698E-67</v>
      </c>
      <c r="IG215" s="86">
        <f t="shared" si="262"/>
        <v>1.962229956961412E-49</v>
      </c>
      <c r="II215" s="86">
        <f t="shared" si="263"/>
        <v>2.3878006623162524E-7</v>
      </c>
      <c r="IJ215" s="86">
        <f t="shared" si="263"/>
        <v>3.4785005022189384E-10</v>
      </c>
      <c r="IK215" s="86">
        <f t="shared" si="263"/>
        <v>7.7628290523355187E-9</v>
      </c>
      <c r="IL215" s="86">
        <f t="shared" si="263"/>
        <v>3.586715190940557E-26</v>
      </c>
      <c r="IM215" s="86">
        <f t="shared" si="263"/>
        <v>4.694068065888002E-10</v>
      </c>
      <c r="IN215" s="86">
        <f t="shared" si="263"/>
        <v>1.2994405632832172E-10</v>
      </c>
      <c r="IO215" s="86">
        <f t="shared" si="263"/>
        <v>9.9806755535429135E-11</v>
      </c>
      <c r="IP215" s="86">
        <f t="shared" si="263"/>
        <v>4.758843953364234E-10</v>
      </c>
      <c r="IQ215" s="86">
        <f t="shared" si="263"/>
        <v>1.671093573601157E-11</v>
      </c>
      <c r="IR215" s="86">
        <f t="shared" si="263"/>
        <v>1.3196065422748212E-11</v>
      </c>
      <c r="IS215" s="86">
        <f t="shared" si="263"/>
        <v>2.3075567938441536E-11</v>
      </c>
      <c r="IT215" s="86">
        <f t="shared" si="263"/>
        <v>2.4558327548233972E-10</v>
      </c>
      <c r="IU215" s="86">
        <f t="shared" si="263"/>
        <v>1.7214395344615041E-9</v>
      </c>
      <c r="IV215" s="86">
        <f t="shared" si="263"/>
        <v>4.6690837248490981E-8</v>
      </c>
      <c r="IW215" s="86">
        <f t="shared" si="263"/>
        <v>3.3877262275758167E-5</v>
      </c>
      <c r="IY215" s="86">
        <f t="shared" si="264"/>
        <v>2.3878006623162524E-7</v>
      </c>
      <c r="IZ215" s="86">
        <f t="shared" si="264"/>
        <v>3.4785005022189384E-10</v>
      </c>
      <c r="JA215" s="86">
        <f t="shared" si="264"/>
        <v>7.7628290523355187E-9</v>
      </c>
      <c r="JB215" s="86">
        <f t="shared" si="264"/>
        <v>3.586715190940557E-26</v>
      </c>
      <c r="JC215" s="86">
        <f t="shared" si="264"/>
        <v>4.694068065888002E-10</v>
      </c>
      <c r="JD215" s="86">
        <f t="shared" si="264"/>
        <v>1.2994405632832172E-10</v>
      </c>
      <c r="JE215" s="86">
        <f t="shared" si="264"/>
        <v>9.9806755535429135E-11</v>
      </c>
      <c r="JF215" s="86">
        <f t="shared" si="264"/>
        <v>4.758843953364234E-10</v>
      </c>
      <c r="JG215" s="86">
        <f t="shared" si="264"/>
        <v>1.671093573601157E-11</v>
      </c>
      <c r="JH215" s="86">
        <f t="shared" si="264"/>
        <v>1.3196065422748212E-11</v>
      </c>
      <c r="JI215" s="86">
        <f t="shared" si="264"/>
        <v>2.3075567938441536E-11</v>
      </c>
      <c r="JJ215" s="86">
        <f t="shared" si="264"/>
        <v>2.4558327548233972E-10</v>
      </c>
      <c r="JK215" s="86">
        <f t="shared" si="264"/>
        <v>1.7214395344615041E-9</v>
      </c>
      <c r="JL215" s="86">
        <f t="shared" si="264"/>
        <v>4.6690837248490981E-8</v>
      </c>
      <c r="JM215" s="86">
        <f t="shared" si="264"/>
        <v>3.3877262275758167E-5</v>
      </c>
    </row>
    <row r="216" spans="2:273" x14ac:dyDescent="0.25">
      <c r="B216" s="2">
        <v>189</v>
      </c>
      <c r="C216" s="37">
        <v>79.578000000000003</v>
      </c>
      <c r="D216" s="37">
        <v>78.45</v>
      </c>
      <c r="E216" s="37">
        <v>79.900000000000006</v>
      </c>
      <c r="F216" s="37">
        <v>79.224999999999994</v>
      </c>
      <c r="G216" s="37">
        <v>82.5</v>
      </c>
      <c r="H216" s="37">
        <v>82.625</v>
      </c>
      <c r="I216" s="37">
        <v>78.5</v>
      </c>
      <c r="J216" s="37">
        <v>81.375</v>
      </c>
      <c r="K216" s="37">
        <v>82.244</v>
      </c>
      <c r="L216" s="37">
        <v>80.731999999999999</v>
      </c>
      <c r="M216" s="37">
        <v>81.878</v>
      </c>
      <c r="N216" s="37">
        <v>78.22</v>
      </c>
      <c r="O216" s="37">
        <v>81.024000000000001</v>
      </c>
      <c r="P216" s="37">
        <v>85.024000000000001</v>
      </c>
      <c r="Q216" s="37">
        <v>88.072999999999993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>
        <f t="shared" si="266"/>
        <v>87.85697242998441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0.21602757001558359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>
        <f t="shared" si="258"/>
        <v>87.85697242998441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>
        <f t="shared" si="211"/>
        <v>88.072999999999993</v>
      </c>
      <c r="DK216" s="2">
        <f t="shared" si="268"/>
        <v>116.09564912280705</v>
      </c>
      <c r="DL216" s="2">
        <f t="shared" si="268"/>
        <v>107.93186572199733</v>
      </c>
      <c r="DM216" s="2">
        <f t="shared" si="268"/>
        <v>114.0888250469043</v>
      </c>
      <c r="DN216" s="2">
        <f t="shared" si="268"/>
        <v>120.70603189493433</v>
      </c>
      <c r="DO216" s="2">
        <f t="shared" si="268"/>
        <v>103.51510121457491</v>
      </c>
      <c r="DP216" s="2">
        <f t="shared" si="268"/>
        <v>121.34350038297407</v>
      </c>
      <c r="DQ216" s="2">
        <f t="shared" si="268"/>
        <v>118.9788288288288</v>
      </c>
      <c r="DR216" s="2">
        <f t="shared" si="268"/>
        <v>118.85931174089069</v>
      </c>
      <c r="DS216" s="2">
        <f t="shared" si="268"/>
        <v>124.94582186234821</v>
      </c>
      <c r="DT216" s="2">
        <f t="shared" si="268"/>
        <v>121.41954006638217</v>
      </c>
      <c r="DU216" s="2">
        <f t="shared" si="268"/>
        <v>113.55834703103913</v>
      </c>
      <c r="DV216" s="2">
        <f t="shared" si="268"/>
        <v>122.13606882591097</v>
      </c>
      <c r="DW216" s="2">
        <f t="shared" si="268"/>
        <v>124.20944950213371</v>
      </c>
      <c r="DX216" s="2">
        <f t="shared" si="268"/>
        <v>118.39515552394501</v>
      </c>
      <c r="DY216" s="2">
        <f t="shared" si="268"/>
        <v>116.08679200089126</v>
      </c>
      <c r="EA216" s="2">
        <f t="shared" si="240"/>
        <v>78.60607948408871</v>
      </c>
      <c r="EB216" s="2">
        <f t="shared" si="240"/>
        <v>79.526831785345721</v>
      </c>
      <c r="EC216" s="2">
        <f t="shared" si="240"/>
        <v>75.950331116252158</v>
      </c>
      <c r="ED216" s="2">
        <f t="shared" si="240"/>
        <v>72.131889204545445</v>
      </c>
      <c r="EE216" s="2">
        <f t="shared" si="240"/>
        <v>76.945177749050657</v>
      </c>
      <c r="EF216" s="2">
        <f t="shared" si="239"/>
        <v>79.880890444333915</v>
      </c>
      <c r="EG216" s="2">
        <f t="shared" si="239"/>
        <v>76.02043700557941</v>
      </c>
      <c r="EH216" s="2">
        <f t="shared" si="239"/>
        <v>82.506914105207571</v>
      </c>
      <c r="EI216" s="2">
        <f t="shared" si="239"/>
        <v>81.475997745843884</v>
      </c>
      <c r="EJ216" s="2">
        <f t="shared" si="239"/>
        <v>80.203809440649223</v>
      </c>
      <c r="EK216" s="2">
        <f t="shared" si="239"/>
        <v>78.013709297052131</v>
      </c>
      <c r="EL216" s="2">
        <f t="shared" si="254"/>
        <v>79.664730532505402</v>
      </c>
      <c r="EM216" s="2">
        <f t="shared" si="255"/>
        <v>80.315766902307629</v>
      </c>
      <c r="EN216" s="2">
        <f t="shared" si="256"/>
        <v>84.030095945945931</v>
      </c>
      <c r="EO216" s="2">
        <f t="shared" si="257"/>
        <v>91.975211195508606</v>
      </c>
      <c r="EQ216" s="2">
        <f t="shared" si="269"/>
        <v>78.067641293179065</v>
      </c>
      <c r="ER216" s="2">
        <f t="shared" si="269"/>
        <v>76.639065684981404</v>
      </c>
      <c r="ES216" s="2">
        <f t="shared" si="269"/>
        <v>78.055127618175561</v>
      </c>
      <c r="ET216" s="2">
        <f t="shared" si="269"/>
        <v>76.098194045051514</v>
      </c>
      <c r="EU216" s="2">
        <f t="shared" si="269"/>
        <v>78.964964388413875</v>
      </c>
      <c r="EV216" s="2">
        <f t="shared" si="269"/>
        <v>78.456289263981347</v>
      </c>
      <c r="EW216" s="2">
        <f t="shared" si="269"/>
        <v>77.796258698183522</v>
      </c>
      <c r="EX216" s="2">
        <f t="shared" si="269"/>
        <v>80.467260976966557</v>
      </c>
      <c r="EY216" s="2">
        <f t="shared" si="269"/>
        <v>80.146870321258106</v>
      </c>
      <c r="EZ216" s="2">
        <f t="shared" si="269"/>
        <v>79.884492565757853</v>
      </c>
      <c r="FA216" s="2">
        <f t="shared" si="269"/>
        <v>78.409307946145702</v>
      </c>
      <c r="FB216" s="2">
        <f t="shared" si="269"/>
        <v>79.382274863841587</v>
      </c>
      <c r="FC216" s="2">
        <f t="shared" si="269"/>
        <v>81.73355895413944</v>
      </c>
      <c r="FD216" s="2">
        <f t="shared" si="269"/>
        <v>82.681768631655117</v>
      </c>
      <c r="FE216" s="2">
        <f t="shared" si="269"/>
        <v>87.759165957278881</v>
      </c>
      <c r="FG216" s="2">
        <f t="shared" si="270"/>
        <v>0.99999897287160588</v>
      </c>
      <c r="FH216" s="2">
        <f t="shared" si="270"/>
        <v>0.99999901488109422</v>
      </c>
      <c r="FI216" s="2">
        <f t="shared" si="270"/>
        <v>0.99999891728009749</v>
      </c>
      <c r="FJ216" s="2">
        <f t="shared" si="270"/>
        <v>0.9999988263727263</v>
      </c>
      <c r="FK216" s="2">
        <f t="shared" si="270"/>
        <v>0.99999886474859789</v>
      </c>
      <c r="FL216" s="2">
        <f t="shared" si="270"/>
        <v>0.99999883101672671</v>
      </c>
      <c r="FM216" s="2">
        <f t="shared" si="270"/>
        <v>0.99999866209272559</v>
      </c>
      <c r="FN216" s="2">
        <f t="shared" si="270"/>
        <v>0.99999877322054587</v>
      </c>
      <c r="FO216" s="2">
        <f t="shared" si="270"/>
        <v>0.99999869455241097</v>
      </c>
      <c r="FP216" s="2">
        <f t="shared" si="270"/>
        <v>0.99999874319320592</v>
      </c>
      <c r="FQ216" s="2">
        <f t="shared" si="270"/>
        <v>0.99999885199693261</v>
      </c>
      <c r="FR216" s="2">
        <f t="shared" si="270"/>
        <v>0.999998708293378</v>
      </c>
      <c r="FS216" s="2">
        <f t="shared" si="270"/>
        <v>0.99999868952369775</v>
      </c>
      <c r="FT216" s="2">
        <f t="shared" si="270"/>
        <v>0.99999864875237077</v>
      </c>
      <c r="FU216" s="2">
        <f t="shared" si="270"/>
        <v>0.99999855730552778</v>
      </c>
      <c r="FW216" s="2">
        <f t="shared" si="260"/>
        <v>0.98227325063390047</v>
      </c>
      <c r="FX216" s="2">
        <f t="shared" si="260"/>
        <v>0.99058085210358904</v>
      </c>
      <c r="FY216" s="2">
        <f t="shared" si="260"/>
        <v>0.98542778622680793</v>
      </c>
      <c r="FZ216" s="2">
        <f t="shared" si="260"/>
        <v>0.99888784625520044</v>
      </c>
      <c r="GA216" s="2">
        <f t="shared" si="260"/>
        <v>0.98433646273982378</v>
      </c>
      <c r="GB216" s="2">
        <f t="shared" si="260"/>
        <v>0.98650336212982082</v>
      </c>
      <c r="GC216" s="2">
        <f t="shared" si="260"/>
        <v>0.98558502931307646</v>
      </c>
      <c r="GD216" s="2">
        <f t="shared" si="260"/>
        <v>0.98562253942351052</v>
      </c>
      <c r="GE216" s="2">
        <f t="shared" si="260"/>
        <v>0.9881215683743696</v>
      </c>
      <c r="GF216" s="2">
        <f t="shared" si="260"/>
        <v>0.98699780242020652</v>
      </c>
      <c r="GG216" s="2">
        <f t="shared" si="260"/>
        <v>0.98725982938282764</v>
      </c>
      <c r="GH216" s="2">
        <f t="shared" si="260"/>
        <v>0.98506950928969272</v>
      </c>
      <c r="GI216" s="2">
        <f t="shared" si="260"/>
        <v>0.98274696072931267</v>
      </c>
      <c r="GJ216" s="2">
        <f t="shared" si="260"/>
        <v>0.97705811325935898</v>
      </c>
      <c r="GK216" s="2">
        <f t="shared" si="260"/>
        <v>0.97680962097497837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1.2555443744200003E-30</v>
      </c>
      <c r="HT216" s="86">
        <f t="shared" si="262"/>
        <v>1.6316888991918046E-36</v>
      </c>
      <c r="HU216" s="86">
        <f t="shared" si="262"/>
        <v>3.9859718757761559E-36</v>
      </c>
      <c r="HV216" s="86">
        <f t="shared" si="262"/>
        <v>1.5839572501741622E-44</v>
      </c>
      <c r="HW216" s="86">
        <f t="shared" si="262"/>
        <v>8.2500284671439155E-43</v>
      </c>
      <c r="HX216" s="86">
        <f t="shared" si="262"/>
        <v>1.054477576247096E-43</v>
      </c>
      <c r="HY216" s="86">
        <f t="shared" si="262"/>
        <v>2.7149959239438168E-44</v>
      </c>
      <c r="HZ216" s="86">
        <f t="shared" si="262"/>
        <v>1.7531485093070857E-42</v>
      </c>
      <c r="IA216" s="86">
        <f t="shared" si="262"/>
        <v>7.6462175420262911E-45</v>
      </c>
      <c r="IB216" s="86">
        <f t="shared" si="262"/>
        <v>1.3412928321047606E-47</v>
      </c>
      <c r="IC216" s="86">
        <f t="shared" si="262"/>
        <v>6.3474512319983171E-45</v>
      </c>
      <c r="ID216" s="86">
        <f t="shared" si="262"/>
        <v>2.0623548979271382E-42</v>
      </c>
      <c r="IE216" s="86">
        <f t="shared" si="262"/>
        <v>8.8735163907235105E-41</v>
      </c>
      <c r="IF216" s="86">
        <f t="shared" si="262"/>
        <v>9.9000937670736208E-69</v>
      </c>
      <c r="IG216" s="86">
        <f t="shared" si="262"/>
        <v>7.3242412865186159E-51</v>
      </c>
      <c r="II216" s="86">
        <f t="shared" si="263"/>
        <v>1.2393325057791926E-7</v>
      </c>
      <c r="IJ216" s="86">
        <f t="shared" si="263"/>
        <v>1.5289360651513797E-10</v>
      </c>
      <c r="IK216" s="86">
        <f t="shared" si="263"/>
        <v>3.5794916510777507E-9</v>
      </c>
      <c r="IL216" s="86">
        <f t="shared" si="263"/>
        <v>7.5248864709837157E-27</v>
      </c>
      <c r="IM216" s="86">
        <f t="shared" si="263"/>
        <v>1.8815033318711825E-10</v>
      </c>
      <c r="IN216" s="86">
        <f t="shared" si="263"/>
        <v>5.0928784971277234E-11</v>
      </c>
      <c r="IO216" s="86">
        <f t="shared" si="263"/>
        <v>3.8077955034341199E-11</v>
      </c>
      <c r="IP216" s="86">
        <f t="shared" si="263"/>
        <v>1.9460660583337902E-10</v>
      </c>
      <c r="IQ216" s="86">
        <f t="shared" si="263"/>
        <v>6.1798412525534746E-12</v>
      </c>
      <c r="IR216" s="86">
        <f t="shared" si="263"/>
        <v>4.7268903101157372E-12</v>
      </c>
      <c r="IS216" s="86">
        <f t="shared" si="263"/>
        <v>8.5087535738705221E-12</v>
      </c>
      <c r="IT216" s="86">
        <f t="shared" si="263"/>
        <v>9.6698537887358262E-11</v>
      </c>
      <c r="IU216" s="86">
        <f t="shared" si="263"/>
        <v>7.1590156648766212E-10</v>
      </c>
      <c r="IV216" s="86">
        <f t="shared" si="263"/>
        <v>2.1314316834657597E-8</v>
      </c>
      <c r="IW216" s="86">
        <f t="shared" si="263"/>
        <v>2.1342781619644455E-5</v>
      </c>
      <c r="IY216" s="86">
        <f t="shared" si="264"/>
        <v>1.2393325057791926E-7</v>
      </c>
      <c r="IZ216" s="86">
        <f t="shared" si="264"/>
        <v>1.5289360651513797E-10</v>
      </c>
      <c r="JA216" s="86">
        <f t="shared" si="264"/>
        <v>3.5794916510777507E-9</v>
      </c>
      <c r="JB216" s="86">
        <f t="shared" si="264"/>
        <v>7.5248864709837157E-27</v>
      </c>
      <c r="JC216" s="86">
        <f t="shared" si="264"/>
        <v>1.8815033318711825E-10</v>
      </c>
      <c r="JD216" s="86">
        <f t="shared" si="264"/>
        <v>5.0928784971277234E-11</v>
      </c>
      <c r="JE216" s="86">
        <f t="shared" si="264"/>
        <v>3.8077955034341199E-11</v>
      </c>
      <c r="JF216" s="86">
        <f t="shared" si="264"/>
        <v>1.9460660583337902E-10</v>
      </c>
      <c r="JG216" s="86">
        <f t="shared" si="264"/>
        <v>6.1798412525534746E-12</v>
      </c>
      <c r="JH216" s="86">
        <f t="shared" si="264"/>
        <v>4.7268903101157372E-12</v>
      </c>
      <c r="JI216" s="86">
        <f t="shared" si="264"/>
        <v>8.5087535738705221E-12</v>
      </c>
      <c r="JJ216" s="86">
        <f t="shared" si="264"/>
        <v>9.6698537887358262E-11</v>
      </c>
      <c r="JK216" s="86">
        <f t="shared" si="264"/>
        <v>7.1590156648766212E-10</v>
      </c>
      <c r="JL216" s="86">
        <f t="shared" si="264"/>
        <v>2.1314316834657597E-8</v>
      </c>
      <c r="JM216" s="86">
        <f t="shared" si="264"/>
        <v>2.1342781619644455E-5</v>
      </c>
    </row>
    <row r="217" spans="2:273" x14ac:dyDescent="0.25">
      <c r="B217" s="2">
        <v>190</v>
      </c>
      <c r="C217" s="37">
        <v>77.2</v>
      </c>
      <c r="D217" s="37">
        <v>80.825000000000003</v>
      </c>
      <c r="E217" s="37">
        <v>78.724999999999994</v>
      </c>
      <c r="F217" s="37">
        <v>80.075000000000003</v>
      </c>
      <c r="G217" s="37">
        <v>78.875</v>
      </c>
      <c r="H217" s="37">
        <v>80.099999999999994</v>
      </c>
      <c r="I217" s="37">
        <v>83.575000000000003</v>
      </c>
      <c r="J217" s="37">
        <v>82.4</v>
      </c>
      <c r="K217" s="37">
        <v>80.902000000000001</v>
      </c>
      <c r="L217" s="37">
        <v>83.049000000000007</v>
      </c>
      <c r="M217" s="37">
        <v>79.122</v>
      </c>
      <c r="N217" s="37">
        <v>79.293000000000006</v>
      </c>
      <c r="O217" s="37">
        <v>82.293000000000006</v>
      </c>
      <c r="P217" s="37">
        <v>81.340999999999994</v>
      </c>
      <c r="Q217" s="37">
        <v>88.61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>
        <f t="shared" si="266"/>
        <v>87.776556863523211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0.83344313647678803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>
        <f t="shared" si="258"/>
        <v>87.776556863523211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>
        <f t="shared" si="211"/>
        <v>88.61</v>
      </c>
      <c r="DK217" s="2">
        <f t="shared" si="268"/>
        <v>116.19118717948722</v>
      </c>
      <c r="DL217" s="2">
        <f t="shared" si="268"/>
        <v>107.96958333333336</v>
      </c>
      <c r="DM217" s="2">
        <f t="shared" si="268"/>
        <v>114.16924953095685</v>
      </c>
      <c r="DN217" s="2">
        <f t="shared" si="268"/>
        <v>120.81841932457786</v>
      </c>
      <c r="DO217" s="2">
        <f t="shared" si="268"/>
        <v>103.54139676113361</v>
      </c>
      <c r="DP217" s="2">
        <f t="shared" si="268"/>
        <v>121.48001696028012</v>
      </c>
      <c r="DQ217" s="2">
        <f t="shared" si="268"/>
        <v>119.09617117117114</v>
      </c>
      <c r="DR217" s="2">
        <f t="shared" si="268"/>
        <v>118.97047064777328</v>
      </c>
      <c r="DS217" s="2">
        <f t="shared" si="268"/>
        <v>125.0779793194004</v>
      </c>
      <c r="DT217" s="2">
        <f t="shared" si="268"/>
        <v>121.51915504978663</v>
      </c>
      <c r="DU217" s="2">
        <f t="shared" si="268"/>
        <v>113.62008569500675</v>
      </c>
      <c r="DV217" s="2">
        <f t="shared" si="268"/>
        <v>122.25662052741005</v>
      </c>
      <c r="DW217" s="2">
        <f t="shared" si="268"/>
        <v>124.33254338549075</v>
      </c>
      <c r="DX217" s="2">
        <f t="shared" si="268"/>
        <v>118.49268658131817</v>
      </c>
      <c r="DY217" s="2">
        <f t="shared" si="268"/>
        <v>116.18016532976827</v>
      </c>
      <c r="EA217" s="2">
        <f t="shared" si="240"/>
        <v>78.496023505303754</v>
      </c>
      <c r="EB217" s="2">
        <f t="shared" si="240"/>
        <v>79.409752321981429</v>
      </c>
      <c r="EC217" s="2">
        <f t="shared" si="240"/>
        <v>75.802412521688822</v>
      </c>
      <c r="ED217" s="2">
        <f t="shared" si="240"/>
        <v>71.950745126371459</v>
      </c>
      <c r="EE217" s="2">
        <f t="shared" si="240"/>
        <v>76.816633675365594</v>
      </c>
      <c r="EF217" s="2">
        <f t="shared" si="239"/>
        <v>79.781626686428382</v>
      </c>
      <c r="EG217" s="2">
        <f t="shared" si="239"/>
        <v>75.865718972652957</v>
      </c>
      <c r="EH217" s="2">
        <f t="shared" si="239"/>
        <v>82.418778204178096</v>
      </c>
      <c r="EI217" s="2">
        <f t="shared" si="239"/>
        <v>81.363691180614239</v>
      </c>
      <c r="EJ217" s="2">
        <f t="shared" si="239"/>
        <v>80.078274898556657</v>
      </c>
      <c r="EK217" s="2">
        <f t="shared" si="239"/>
        <v>77.865086712018112</v>
      </c>
      <c r="EL217" s="2">
        <f t="shared" si="254"/>
        <v>79.53178726477681</v>
      </c>
      <c r="EM217" s="2">
        <f t="shared" si="255"/>
        <v>80.18015918221171</v>
      </c>
      <c r="EN217" s="2">
        <f t="shared" si="256"/>
        <v>83.932371780604115</v>
      </c>
      <c r="EO217" s="2">
        <f t="shared" si="257"/>
        <v>91.947531208718644</v>
      </c>
      <c r="EQ217" s="2">
        <f t="shared" si="269"/>
        <v>77.951637859738526</v>
      </c>
      <c r="ER217" s="2">
        <f t="shared" si="269"/>
        <v>76.492088333225723</v>
      </c>
      <c r="ES217" s="2">
        <f t="shared" si="269"/>
        <v>77.930083266567465</v>
      </c>
      <c r="ET217" s="2">
        <f t="shared" si="269"/>
        <v>75.957683920440928</v>
      </c>
      <c r="EU217" s="2">
        <f t="shared" si="269"/>
        <v>78.858705890194443</v>
      </c>
      <c r="EV217" s="2">
        <f t="shared" si="269"/>
        <v>78.341493367728233</v>
      </c>
      <c r="EW217" s="2">
        <f t="shared" si="269"/>
        <v>77.661179857159937</v>
      </c>
      <c r="EX217" s="2">
        <f t="shared" si="269"/>
        <v>80.356640190403283</v>
      </c>
      <c r="EY217" s="2">
        <f t="shared" si="269"/>
        <v>80.019876508035566</v>
      </c>
      <c r="EZ217" s="2">
        <f t="shared" si="269"/>
        <v>79.75545476787309</v>
      </c>
      <c r="FA217" s="2">
        <f t="shared" si="269"/>
        <v>78.265039189545902</v>
      </c>
      <c r="FB217" s="2">
        <f t="shared" si="269"/>
        <v>79.24622048005098</v>
      </c>
      <c r="FC217" s="2">
        <f t="shared" si="269"/>
        <v>81.613718401638096</v>
      </c>
      <c r="FD217" s="2">
        <f t="shared" si="269"/>
        <v>82.569270540045693</v>
      </c>
      <c r="FE217" s="2">
        <f t="shared" si="269"/>
        <v>87.686214373291193</v>
      </c>
      <c r="FG217" s="2">
        <f t="shared" si="270"/>
        <v>0.9999990632476865</v>
      </c>
      <c r="FH217" s="2">
        <f t="shared" si="270"/>
        <v>0.99999910156080196</v>
      </c>
      <c r="FI217" s="2">
        <f t="shared" si="270"/>
        <v>0.9999990125476188</v>
      </c>
      <c r="FJ217" s="2">
        <f t="shared" si="270"/>
        <v>0.99999892963909454</v>
      </c>
      <c r="FK217" s="2">
        <f t="shared" si="270"/>
        <v>0.99999896463831239</v>
      </c>
      <c r="FL217" s="2">
        <f t="shared" si="270"/>
        <v>0.99999893387447414</v>
      </c>
      <c r="FM217" s="2">
        <f t="shared" si="270"/>
        <v>0.99999877981392005</v>
      </c>
      <c r="FN217" s="2">
        <f t="shared" si="270"/>
        <v>0.9999988811637196</v>
      </c>
      <c r="FO217" s="2">
        <f t="shared" si="270"/>
        <v>0.99999880941751185</v>
      </c>
      <c r="FP217" s="2">
        <f t="shared" si="270"/>
        <v>0.9999988537784541</v>
      </c>
      <c r="FQ217" s="2">
        <f t="shared" si="270"/>
        <v>0.99999895300865316</v>
      </c>
      <c r="FR217" s="2">
        <f t="shared" si="270"/>
        <v>0.99999882194942558</v>
      </c>
      <c r="FS217" s="2">
        <f t="shared" si="270"/>
        <v>0.99999880483126979</v>
      </c>
      <c r="FT217" s="2">
        <f t="shared" si="270"/>
        <v>0.99999876764736895</v>
      </c>
      <c r="FU217" s="2">
        <f t="shared" si="270"/>
        <v>0.99999868424683647</v>
      </c>
      <c r="FW217" s="2">
        <f t="shared" si="260"/>
        <v>0.9838077563885681</v>
      </c>
      <c r="FX217" s="2">
        <f t="shared" si="260"/>
        <v>0.9914025095677742</v>
      </c>
      <c r="FY217" s="2">
        <f t="shared" si="260"/>
        <v>0.98669292079027715</v>
      </c>
      <c r="FZ217" s="2">
        <f t="shared" si="260"/>
        <v>0.99898560446352724</v>
      </c>
      <c r="GA217" s="2">
        <f t="shared" si="260"/>
        <v>0.9856949687344696</v>
      </c>
      <c r="GB217" s="2">
        <f t="shared" si="260"/>
        <v>0.98767628484301062</v>
      </c>
      <c r="GC217" s="2">
        <f t="shared" si="260"/>
        <v>0.9868366946591457</v>
      </c>
      <c r="GD217" s="2">
        <f t="shared" si="260"/>
        <v>0.98687099111881715</v>
      </c>
      <c r="GE217" s="2">
        <f t="shared" si="260"/>
        <v>0.98915540712472971</v>
      </c>
      <c r="GF217" s="2">
        <f t="shared" si="260"/>
        <v>0.9881282729933949</v>
      </c>
      <c r="GG217" s="2">
        <f t="shared" si="260"/>
        <v>0.98836778662654157</v>
      </c>
      <c r="GH217" s="2">
        <f t="shared" si="260"/>
        <v>0.98636531846312159</v>
      </c>
      <c r="GI217" s="2">
        <f t="shared" si="260"/>
        <v>0.98424111792259916</v>
      </c>
      <c r="GJ217" s="2">
        <f t="shared" si="260"/>
        <v>0.97903442873186819</v>
      </c>
      <c r="GK217" s="2">
        <f t="shared" si="260"/>
        <v>0.97880687835361135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1.9649630073194974E-31</v>
      </c>
      <c r="HT217" s="86">
        <f t="shared" si="262"/>
        <v>1.9561092923659712E-37</v>
      </c>
      <c r="HU217" s="86">
        <f t="shared" si="262"/>
        <v>4.647902944660873E-37</v>
      </c>
      <c r="HV217" s="86">
        <f t="shared" si="262"/>
        <v>1.0680552184335533E-45</v>
      </c>
      <c r="HW217" s="86">
        <f t="shared" si="262"/>
        <v>6.2690263651234638E-44</v>
      </c>
      <c r="HX217" s="86">
        <f t="shared" si="262"/>
        <v>7.9050982493273091E-45</v>
      </c>
      <c r="HY217" s="86">
        <f t="shared" si="262"/>
        <v>1.8847772468907691E-45</v>
      </c>
      <c r="HZ217" s="86">
        <f t="shared" si="262"/>
        <v>1.4221276399475429E-43</v>
      </c>
      <c r="IA217" s="86">
        <f t="shared" si="262"/>
        <v>5.3070433703892957E-46</v>
      </c>
      <c r="IB217" s="86">
        <f t="shared" si="262"/>
        <v>7.958125292307358E-49</v>
      </c>
      <c r="IC217" s="86">
        <f t="shared" si="262"/>
        <v>4.2835118042261386E-46</v>
      </c>
      <c r="ID217" s="86">
        <f t="shared" si="262"/>
        <v>1.5698414945868043E-43</v>
      </c>
      <c r="IE217" s="86">
        <f t="shared" si="262"/>
        <v>7.3531068413000407E-42</v>
      </c>
      <c r="IF217" s="86">
        <f t="shared" si="262"/>
        <v>1.0238165291034943E-70</v>
      </c>
      <c r="IG217" s="86">
        <f t="shared" si="262"/>
        <v>2.605418718714199E-52</v>
      </c>
      <c r="II217" s="86">
        <f t="shared" si="263"/>
        <v>6.3412897585377002E-8</v>
      </c>
      <c r="IJ217" s="86">
        <f t="shared" si="263"/>
        <v>6.6155825123794165E-11</v>
      </c>
      <c r="IK217" s="86">
        <f t="shared" si="263"/>
        <v>1.6239507753369375E-9</v>
      </c>
      <c r="IL217" s="86">
        <f t="shared" si="263"/>
        <v>1.5460022418345681E-27</v>
      </c>
      <c r="IM217" s="86">
        <f t="shared" si="263"/>
        <v>7.3948222486459304E-11</v>
      </c>
      <c r="IN217" s="86">
        <f t="shared" si="263"/>
        <v>1.9575719739585833E-11</v>
      </c>
      <c r="IO217" s="86">
        <f t="shared" si="263"/>
        <v>1.4234703596366562E-11</v>
      </c>
      <c r="IP217" s="86">
        <f t="shared" si="263"/>
        <v>7.8098354599610457E-11</v>
      </c>
      <c r="IQ217" s="86">
        <f t="shared" si="263"/>
        <v>2.2398136989774719E-12</v>
      </c>
      <c r="IR217" s="86">
        <f t="shared" si="263"/>
        <v>1.657631587602055E-12</v>
      </c>
      <c r="IS217" s="86">
        <f t="shared" si="263"/>
        <v>3.0737743797291639E-12</v>
      </c>
      <c r="IT217" s="86">
        <f t="shared" si="263"/>
        <v>3.7327839141109085E-11</v>
      </c>
      <c r="IU217" s="86">
        <f t="shared" si="263"/>
        <v>2.9204431296064834E-10</v>
      </c>
      <c r="IV217" s="86">
        <f t="shared" si="263"/>
        <v>9.5525932978374825E-9</v>
      </c>
      <c r="IW217" s="86">
        <f t="shared" si="263"/>
        <v>1.3305740812489442E-5</v>
      </c>
      <c r="IY217" s="86">
        <f t="shared" si="264"/>
        <v>6.3412897585377002E-8</v>
      </c>
      <c r="IZ217" s="86">
        <f t="shared" si="264"/>
        <v>6.6155825123794165E-11</v>
      </c>
      <c r="JA217" s="86">
        <f t="shared" si="264"/>
        <v>1.6239507753369375E-9</v>
      </c>
      <c r="JB217" s="86">
        <f t="shared" si="264"/>
        <v>1.5460022418345681E-27</v>
      </c>
      <c r="JC217" s="86">
        <f t="shared" si="264"/>
        <v>7.3948222486459304E-11</v>
      </c>
      <c r="JD217" s="86">
        <f t="shared" si="264"/>
        <v>1.9575719739585833E-11</v>
      </c>
      <c r="JE217" s="86">
        <f t="shared" si="264"/>
        <v>1.4234703596366562E-11</v>
      </c>
      <c r="JF217" s="86">
        <f t="shared" si="264"/>
        <v>7.8098354599610457E-11</v>
      </c>
      <c r="JG217" s="86">
        <f t="shared" si="264"/>
        <v>2.2398136989774719E-12</v>
      </c>
      <c r="JH217" s="86">
        <f t="shared" si="264"/>
        <v>1.657631587602055E-12</v>
      </c>
      <c r="JI217" s="86">
        <f t="shared" si="264"/>
        <v>3.0737743797291639E-12</v>
      </c>
      <c r="JJ217" s="86">
        <f t="shared" si="264"/>
        <v>3.7327839141109085E-11</v>
      </c>
      <c r="JK217" s="86">
        <f t="shared" si="264"/>
        <v>2.9204431296064834E-10</v>
      </c>
      <c r="JL217" s="86">
        <f t="shared" si="264"/>
        <v>9.5525932978374825E-9</v>
      </c>
      <c r="JM217" s="86">
        <f t="shared" si="264"/>
        <v>1.3305740812489442E-5</v>
      </c>
    </row>
    <row r="218" spans="2:273" x14ac:dyDescent="0.25">
      <c r="B218" s="2">
        <v>191</v>
      </c>
      <c r="C218" s="37">
        <v>74.867000000000004</v>
      </c>
      <c r="D218" s="37">
        <v>79.775000000000006</v>
      </c>
      <c r="E218" s="37">
        <v>80.325000000000003</v>
      </c>
      <c r="F218" s="37">
        <v>79.224999999999994</v>
      </c>
      <c r="G218" s="37">
        <v>80.174999999999997</v>
      </c>
      <c r="H218" s="37">
        <v>81.7</v>
      </c>
      <c r="I218" s="37">
        <v>78.400000000000006</v>
      </c>
      <c r="J218" s="37">
        <v>83.674999999999997</v>
      </c>
      <c r="K218" s="37">
        <v>85.512</v>
      </c>
      <c r="L218" s="37">
        <v>82.61</v>
      </c>
      <c r="M218" s="37">
        <v>80.024000000000001</v>
      </c>
      <c r="N218" s="37">
        <v>79.194999999999993</v>
      </c>
      <c r="O218" s="37">
        <v>81.828999999999994</v>
      </c>
      <c r="P218" s="37">
        <v>82.950999999999993</v>
      </c>
      <c r="Q218" s="37">
        <v>87.756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116.28672523616737</v>
      </c>
      <c r="DL218" s="2">
        <f t="shared" si="268"/>
        <v>108.0073009446694</v>
      </c>
      <c r="DM218" s="2">
        <f t="shared" si="268"/>
        <v>114.24967401500938</v>
      </c>
      <c r="DN218" s="2">
        <f t="shared" si="268"/>
        <v>120.93080675422138</v>
      </c>
      <c r="DO218" s="2">
        <f t="shared" si="268"/>
        <v>103.56769230769233</v>
      </c>
      <c r="DP218" s="2">
        <f t="shared" si="268"/>
        <v>121.61653353758618</v>
      </c>
      <c r="DQ218" s="2">
        <f t="shared" si="268"/>
        <v>119.21351351351349</v>
      </c>
      <c r="DR218" s="2">
        <f t="shared" si="268"/>
        <v>119.08162955465588</v>
      </c>
      <c r="DS218" s="2">
        <f t="shared" si="268"/>
        <v>125.2101367764526</v>
      </c>
      <c r="DT218" s="2">
        <f t="shared" si="268"/>
        <v>121.61877003319108</v>
      </c>
      <c r="DU218" s="2">
        <f t="shared" si="268"/>
        <v>113.68182435897435</v>
      </c>
      <c r="DV218" s="2">
        <f t="shared" si="268"/>
        <v>122.37717222890912</v>
      </c>
      <c r="DW218" s="2">
        <f t="shared" si="268"/>
        <v>124.45563726884779</v>
      </c>
      <c r="DX218" s="2">
        <f t="shared" si="268"/>
        <v>118.59021763869134</v>
      </c>
      <c r="DY218" s="2">
        <f t="shared" si="268"/>
        <v>116.27353865864528</v>
      </c>
      <c r="EA218" s="2">
        <f t="shared" si="240"/>
        <v>78.385967526518797</v>
      </c>
      <c r="EB218" s="2">
        <f t="shared" si="240"/>
        <v>79.292672858617138</v>
      </c>
      <c r="EC218" s="2">
        <f t="shared" si="240"/>
        <v>75.654493927125486</v>
      </c>
      <c r="ED218" s="2">
        <f t="shared" si="240"/>
        <v>71.769601048197472</v>
      </c>
      <c r="EE218" s="2">
        <f t="shared" si="240"/>
        <v>76.688089601680531</v>
      </c>
      <c r="EF218" s="2">
        <f t="shared" si="239"/>
        <v>79.682362928522849</v>
      </c>
      <c r="EG218" s="2">
        <f t="shared" si="239"/>
        <v>75.711000939726517</v>
      </c>
      <c r="EH218" s="2">
        <f t="shared" si="239"/>
        <v>82.330642303148608</v>
      </c>
      <c r="EI218" s="2">
        <f t="shared" si="239"/>
        <v>81.251384615384609</v>
      </c>
      <c r="EJ218" s="2">
        <f t="shared" si="239"/>
        <v>79.952740356464105</v>
      </c>
      <c r="EK218" s="2">
        <f t="shared" si="239"/>
        <v>77.716464126984107</v>
      </c>
      <c r="EL218" s="2">
        <f t="shared" si="254"/>
        <v>79.398843997048218</v>
      </c>
      <c r="EM218" s="2">
        <f t="shared" si="255"/>
        <v>80.044551462115791</v>
      </c>
      <c r="EN218" s="2">
        <f t="shared" si="256"/>
        <v>83.834647615262298</v>
      </c>
      <c r="EO218" s="2">
        <f t="shared" si="257"/>
        <v>91.919851221928681</v>
      </c>
      <c r="EQ218" s="2">
        <f t="shared" si="269"/>
        <v>77.835634426297986</v>
      </c>
      <c r="ER218" s="2">
        <f t="shared" si="269"/>
        <v>76.345110981470029</v>
      </c>
      <c r="ES218" s="2">
        <f t="shared" si="269"/>
        <v>77.805038914959354</v>
      </c>
      <c r="ET218" s="2">
        <f t="shared" si="269"/>
        <v>75.817173795830342</v>
      </c>
      <c r="EU218" s="2">
        <f t="shared" si="269"/>
        <v>78.752447391975025</v>
      </c>
      <c r="EV218" s="2">
        <f t="shared" si="269"/>
        <v>78.22669747147512</v>
      </c>
      <c r="EW218" s="2">
        <f t="shared" si="269"/>
        <v>77.526101016136366</v>
      </c>
      <c r="EX218" s="2">
        <f t="shared" si="269"/>
        <v>80.246019403840023</v>
      </c>
      <c r="EY218" s="2">
        <f t="shared" si="269"/>
        <v>79.892882694813025</v>
      </c>
      <c r="EZ218" s="2">
        <f t="shared" si="269"/>
        <v>79.626416969988327</v>
      </c>
      <c r="FA218" s="2">
        <f t="shared" si="269"/>
        <v>78.120770432946117</v>
      </c>
      <c r="FB218" s="2">
        <f t="shared" si="269"/>
        <v>79.110166096260372</v>
      </c>
      <c r="FC218" s="2">
        <f t="shared" si="269"/>
        <v>81.493877849136737</v>
      </c>
      <c r="FD218" s="2">
        <f t="shared" si="269"/>
        <v>82.456772448436269</v>
      </c>
      <c r="FE218" s="2">
        <f t="shared" si="269"/>
        <v>87.613262789303505</v>
      </c>
      <c r="FG218" s="2">
        <f t="shared" si="270"/>
        <v>0.99999914567166581</v>
      </c>
      <c r="FH218" s="2">
        <f t="shared" si="270"/>
        <v>0.99999918061364812</v>
      </c>
      <c r="FI218" s="2">
        <f t="shared" si="270"/>
        <v>0.99999909943264675</v>
      </c>
      <c r="FJ218" s="2">
        <f t="shared" si="270"/>
        <v>0.99999902381916028</v>
      </c>
      <c r="FK218" s="2">
        <f t="shared" si="270"/>
        <v>0.9999990557388323</v>
      </c>
      <c r="FL218" s="2">
        <f t="shared" si="270"/>
        <v>0.9999990276818731</v>
      </c>
      <c r="FM218" s="2">
        <f t="shared" si="270"/>
        <v>0.99999888717694962</v>
      </c>
      <c r="FN218" s="2">
        <f t="shared" si="270"/>
        <v>0.99999897960908435</v>
      </c>
      <c r="FO218" s="2">
        <f t="shared" si="270"/>
        <v>0.99999891417575193</v>
      </c>
      <c r="FP218" s="2">
        <f t="shared" si="270"/>
        <v>0.99999895463342037</v>
      </c>
      <c r="FQ218" s="2">
        <f t="shared" si="270"/>
        <v>0.99999904513245497</v>
      </c>
      <c r="FR218" s="2">
        <f t="shared" si="270"/>
        <v>0.99999892560499548</v>
      </c>
      <c r="FS218" s="2">
        <f t="shared" si="270"/>
        <v>0.99999890999304852</v>
      </c>
      <c r="FT218" s="2">
        <f t="shared" si="270"/>
        <v>0.99999887608092075</v>
      </c>
      <c r="FU218" s="2">
        <f t="shared" si="270"/>
        <v>0.999998800018714</v>
      </c>
      <c r="FW218" s="2">
        <f t="shared" si="260"/>
        <v>0.98521142841494458</v>
      </c>
      <c r="FX218" s="2">
        <f t="shared" si="260"/>
        <v>0.99215305943413112</v>
      </c>
      <c r="FY218" s="2">
        <f t="shared" si="260"/>
        <v>0.987849572843844</v>
      </c>
      <c r="FZ218" s="2">
        <f t="shared" si="260"/>
        <v>0.99907477769387454</v>
      </c>
      <c r="GA218" s="2">
        <f t="shared" si="260"/>
        <v>0.98693721446110338</v>
      </c>
      <c r="GB218" s="2">
        <f t="shared" si="260"/>
        <v>0.98874843752619967</v>
      </c>
      <c r="GC218" s="2">
        <f t="shared" si="260"/>
        <v>0.98798100210523321</v>
      </c>
      <c r="GD218" s="2">
        <f t="shared" si="260"/>
        <v>0.98801235333540516</v>
      </c>
      <c r="GE218" s="2">
        <f t="shared" si="260"/>
        <v>0.99010016726337169</v>
      </c>
      <c r="GF218" s="2">
        <f t="shared" si="260"/>
        <v>0.98916153460821332</v>
      </c>
      <c r="GG218" s="2">
        <f t="shared" si="260"/>
        <v>0.98938042609151333</v>
      </c>
      <c r="GH218" s="2">
        <f t="shared" si="260"/>
        <v>0.98755008643380415</v>
      </c>
      <c r="GI218" s="2">
        <f t="shared" si="260"/>
        <v>0.98560777231083285</v>
      </c>
      <c r="GJ218" s="2">
        <f t="shared" si="260"/>
        <v>0.98084383354585114</v>
      </c>
      <c r="GK218" s="2">
        <f t="shared" si="260"/>
        <v>0.98063553315898511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2.9990412193812278E-32</v>
      </c>
      <c r="HT218" s="86">
        <f t="shared" si="262"/>
        <v>2.2816905988830511E-38</v>
      </c>
      <c r="HU218" s="86">
        <f t="shared" si="262"/>
        <v>5.2679758971220904E-38</v>
      </c>
      <c r="HV218" s="86">
        <f t="shared" si="262"/>
        <v>6.946695664399982E-47</v>
      </c>
      <c r="HW218" s="86">
        <f t="shared" si="262"/>
        <v>4.6030586040242891E-45</v>
      </c>
      <c r="HX218" s="86">
        <f t="shared" si="262"/>
        <v>5.7284208297012031E-46</v>
      </c>
      <c r="HY218" s="86">
        <f t="shared" si="262"/>
        <v>1.2628080473417635E-46</v>
      </c>
      <c r="HZ218" s="86">
        <f t="shared" si="262"/>
        <v>1.1163252421751469E-44</v>
      </c>
      <c r="IA218" s="86">
        <f t="shared" si="262"/>
        <v>3.5565946550323761E-47</v>
      </c>
      <c r="IB218" s="86">
        <f t="shared" si="262"/>
        <v>4.5503227589792023E-50</v>
      </c>
      <c r="IC218" s="86">
        <f t="shared" si="262"/>
        <v>2.7892297736632663E-47</v>
      </c>
      <c r="ID218" s="86">
        <f t="shared" si="262"/>
        <v>1.1543254753807567E-44</v>
      </c>
      <c r="IE218" s="86">
        <f t="shared" si="262"/>
        <v>5.8914636304403404E-43</v>
      </c>
      <c r="IF218" s="86">
        <f t="shared" si="262"/>
        <v>9.9070487298306906E-73</v>
      </c>
      <c r="IG218" s="86">
        <f t="shared" si="262"/>
        <v>8.832670249454614E-54</v>
      </c>
      <c r="II218" s="86">
        <f t="shared" si="263"/>
        <v>3.198601880457804E-8</v>
      </c>
      <c r="IJ218" s="86">
        <f t="shared" si="263"/>
        <v>2.8178851289055088E-11</v>
      </c>
      <c r="IK218" s="86">
        <f t="shared" si="263"/>
        <v>7.2488308659350263E-10</v>
      </c>
      <c r="IL218" s="86">
        <f t="shared" si="263"/>
        <v>3.1104661220391306E-28</v>
      </c>
      <c r="IM218" s="86">
        <f t="shared" si="263"/>
        <v>2.8497741317386264E-11</v>
      </c>
      <c r="IN218" s="86">
        <f t="shared" si="263"/>
        <v>7.3792656431164298E-12</v>
      </c>
      <c r="IO218" s="86">
        <f t="shared" si="263"/>
        <v>5.2140776704226254E-12</v>
      </c>
      <c r="IP218" s="86">
        <f t="shared" si="263"/>
        <v>3.0757259020110557E-11</v>
      </c>
      <c r="IQ218" s="86">
        <f t="shared" si="263"/>
        <v>7.9560663317476432E-13</v>
      </c>
      <c r="IR218" s="86">
        <f t="shared" si="263"/>
        <v>5.6908274361760516E-13</v>
      </c>
      <c r="IS218" s="86">
        <f t="shared" si="263"/>
        <v>1.0878377610611339E-12</v>
      </c>
      <c r="IT218" s="86">
        <f t="shared" si="263"/>
        <v>1.412637160429165E-11</v>
      </c>
      <c r="IU218" s="86">
        <f t="shared" si="263"/>
        <v>1.1686124124883199E-10</v>
      </c>
      <c r="IV218" s="86">
        <f t="shared" si="263"/>
        <v>4.2031243004093944E-9</v>
      </c>
      <c r="IW218" s="86">
        <f t="shared" si="263"/>
        <v>8.2085194193091726E-6</v>
      </c>
      <c r="IY218" s="86">
        <f t="shared" si="264"/>
        <v>3.198601880457804E-8</v>
      </c>
      <c r="IZ218" s="86">
        <f t="shared" si="264"/>
        <v>2.8178851289055088E-11</v>
      </c>
      <c r="JA218" s="86">
        <f t="shared" si="264"/>
        <v>7.2488308659350263E-10</v>
      </c>
      <c r="JB218" s="86">
        <f t="shared" si="264"/>
        <v>3.1104661220391306E-28</v>
      </c>
      <c r="JC218" s="86">
        <f t="shared" si="264"/>
        <v>2.8497741317386264E-11</v>
      </c>
      <c r="JD218" s="86">
        <f t="shared" si="264"/>
        <v>7.3792656431164298E-12</v>
      </c>
      <c r="JE218" s="86">
        <f t="shared" si="264"/>
        <v>5.2140776704226254E-12</v>
      </c>
      <c r="JF218" s="86">
        <f t="shared" si="264"/>
        <v>3.0757259020110557E-11</v>
      </c>
      <c r="JG218" s="86">
        <f t="shared" si="264"/>
        <v>7.9560663317476432E-13</v>
      </c>
      <c r="JH218" s="86">
        <f t="shared" si="264"/>
        <v>5.6908274361760516E-13</v>
      </c>
      <c r="JI218" s="86">
        <f t="shared" si="264"/>
        <v>1.0878377610611339E-12</v>
      </c>
      <c r="JJ218" s="86">
        <f t="shared" si="264"/>
        <v>1.412637160429165E-11</v>
      </c>
      <c r="JK218" s="86">
        <f t="shared" si="264"/>
        <v>1.1686124124883199E-10</v>
      </c>
      <c r="JL218" s="86">
        <f t="shared" si="264"/>
        <v>4.2031243004093944E-9</v>
      </c>
      <c r="JM218" s="86">
        <f t="shared" si="264"/>
        <v>8.2085194193091726E-6</v>
      </c>
    </row>
    <row r="219" spans="2:273" x14ac:dyDescent="0.25">
      <c r="B219" s="2">
        <v>192</v>
      </c>
      <c r="C219" s="37">
        <v>77.266999999999996</v>
      </c>
      <c r="D219" s="37">
        <v>80.55</v>
      </c>
      <c r="E219" s="37">
        <v>76.775000000000006</v>
      </c>
      <c r="F219" s="37">
        <v>79.849999999999994</v>
      </c>
      <c r="G219" s="37">
        <v>81.275000000000006</v>
      </c>
      <c r="H219" s="37">
        <v>80.674999999999997</v>
      </c>
      <c r="I219" s="37">
        <v>77.2</v>
      </c>
      <c r="J219" s="37">
        <v>83.625</v>
      </c>
      <c r="K219" s="37">
        <v>83.438999999999993</v>
      </c>
      <c r="L219" s="37">
        <v>81.805000000000007</v>
      </c>
      <c r="M219" s="37">
        <v>83.415000000000006</v>
      </c>
      <c r="N219" s="37">
        <v>84.194999999999993</v>
      </c>
      <c r="O219" s="37">
        <v>82.415000000000006</v>
      </c>
      <c r="P219" s="37">
        <v>88.22</v>
      </c>
      <c r="Q219" s="37">
        <v>87.975999999999999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116.38226329284754</v>
      </c>
      <c r="DL219" s="2">
        <f t="shared" si="268"/>
        <v>108.04501855600543</v>
      </c>
      <c r="DM219" s="2">
        <f t="shared" si="268"/>
        <v>114.3300984990619</v>
      </c>
      <c r="DN219" s="2">
        <f t="shared" si="268"/>
        <v>121.04319418386491</v>
      </c>
      <c r="DO219" s="2">
        <f t="shared" si="268"/>
        <v>103.59398785425103</v>
      </c>
      <c r="DP219" s="2">
        <f t="shared" si="268"/>
        <v>121.75305011489223</v>
      </c>
      <c r="DQ219" s="2">
        <f t="shared" si="268"/>
        <v>119.33085585585583</v>
      </c>
      <c r="DR219" s="2">
        <f t="shared" si="268"/>
        <v>119.19278846153847</v>
      </c>
      <c r="DS219" s="2">
        <f t="shared" si="268"/>
        <v>125.34229423350479</v>
      </c>
      <c r="DT219" s="2">
        <f t="shared" si="268"/>
        <v>121.71838501659553</v>
      </c>
      <c r="DU219" s="2">
        <f t="shared" si="268"/>
        <v>113.74356302294197</v>
      </c>
      <c r="DV219" s="2">
        <f t="shared" si="268"/>
        <v>122.49772393040818</v>
      </c>
      <c r="DW219" s="2">
        <f t="shared" si="268"/>
        <v>124.57873115220484</v>
      </c>
      <c r="DX219" s="2">
        <f t="shared" si="268"/>
        <v>118.68774869606449</v>
      </c>
      <c r="DY219" s="2">
        <f t="shared" si="268"/>
        <v>116.36691198752229</v>
      </c>
      <c r="EA219" s="2">
        <f t="shared" si="240"/>
        <v>78.275911547733841</v>
      </c>
      <c r="EB219" s="2">
        <f t="shared" si="240"/>
        <v>79.175593395252847</v>
      </c>
      <c r="EC219" s="2">
        <f t="shared" si="240"/>
        <v>75.506575332562164</v>
      </c>
      <c r="ED219" s="2">
        <f t="shared" si="240"/>
        <v>71.588456970023501</v>
      </c>
      <c r="EE219" s="2">
        <f t="shared" si="240"/>
        <v>76.559545527995482</v>
      </c>
      <c r="EF219" s="2">
        <f t="shared" si="239"/>
        <v>79.583099170617317</v>
      </c>
      <c r="EG219" s="2">
        <f t="shared" si="239"/>
        <v>75.556282906800078</v>
      </c>
      <c r="EH219" s="2">
        <f t="shared" si="239"/>
        <v>82.242506402119147</v>
      </c>
      <c r="EI219" s="2">
        <f t="shared" si="239"/>
        <v>81.139078050154964</v>
      </c>
      <c r="EJ219" s="2">
        <f t="shared" si="239"/>
        <v>79.827205814371553</v>
      </c>
      <c r="EK219" s="2">
        <f t="shared" si="239"/>
        <v>77.567841541950088</v>
      </c>
      <c r="EL219" s="2">
        <f t="shared" si="254"/>
        <v>79.26590072931964</v>
      </c>
      <c r="EM219" s="2">
        <f t="shared" si="255"/>
        <v>79.908943742019872</v>
      </c>
      <c r="EN219" s="2">
        <f t="shared" si="256"/>
        <v>83.736923449920496</v>
      </c>
      <c r="EO219" s="2">
        <f t="shared" si="257"/>
        <v>91.892171235138719</v>
      </c>
      <c r="EQ219" s="2">
        <f t="shared" si="269"/>
        <v>77.719630992857432</v>
      </c>
      <c r="ER219" s="2">
        <f t="shared" si="269"/>
        <v>76.198133629714349</v>
      </c>
      <c r="ES219" s="2">
        <f t="shared" si="269"/>
        <v>77.679994563351244</v>
      </c>
      <c r="ET219" s="2">
        <f t="shared" si="269"/>
        <v>75.676663671219742</v>
      </c>
      <c r="EU219" s="2">
        <f t="shared" si="269"/>
        <v>78.646188893755607</v>
      </c>
      <c r="EV219" s="2">
        <f t="shared" si="269"/>
        <v>78.111901575222006</v>
      </c>
      <c r="EW219" s="2">
        <f t="shared" si="269"/>
        <v>77.391022175112795</v>
      </c>
      <c r="EX219" s="2">
        <f t="shared" si="269"/>
        <v>80.135398617276749</v>
      </c>
      <c r="EY219" s="2">
        <f t="shared" si="269"/>
        <v>79.765888881590485</v>
      </c>
      <c r="EZ219" s="2">
        <f t="shared" si="269"/>
        <v>79.497379172103564</v>
      </c>
      <c r="FA219" s="2">
        <f t="shared" si="269"/>
        <v>77.976501676346331</v>
      </c>
      <c r="FB219" s="2">
        <f t="shared" si="269"/>
        <v>78.974111712469764</v>
      </c>
      <c r="FC219" s="2">
        <f t="shared" si="269"/>
        <v>81.374037296635393</v>
      </c>
      <c r="FD219" s="2">
        <f t="shared" si="269"/>
        <v>82.344274356826844</v>
      </c>
      <c r="FE219" s="2">
        <f t="shared" si="269"/>
        <v>87.540311205315817</v>
      </c>
      <c r="FG219" s="2">
        <f t="shared" si="270"/>
        <v>0.99999922084324033</v>
      </c>
      <c r="FH219" s="2">
        <f t="shared" si="270"/>
        <v>0.99999925271071166</v>
      </c>
      <c r="FI219" s="2">
        <f t="shared" si="270"/>
        <v>0.99999917867274724</v>
      </c>
      <c r="FJ219" s="2">
        <f t="shared" si="270"/>
        <v>0.99999910971241646</v>
      </c>
      <c r="FK219" s="2">
        <f t="shared" si="270"/>
        <v>0.99999913882350833</v>
      </c>
      <c r="FL219" s="2">
        <f t="shared" si="270"/>
        <v>0.99999911323525303</v>
      </c>
      <c r="FM219" s="2">
        <f t="shared" si="270"/>
        <v>0.99999898509321639</v>
      </c>
      <c r="FN219" s="2">
        <f t="shared" si="270"/>
        <v>0.99999906939234096</v>
      </c>
      <c r="FO219" s="2">
        <f t="shared" si="270"/>
        <v>0.99999900971642153</v>
      </c>
      <c r="FP219" s="2">
        <f t="shared" si="270"/>
        <v>0.99999904661426064</v>
      </c>
      <c r="FQ219" s="2">
        <f t="shared" si="270"/>
        <v>0.99999912915037559</v>
      </c>
      <c r="FR219" s="2">
        <f t="shared" si="270"/>
        <v>0.99999902014001751</v>
      </c>
      <c r="FS219" s="2">
        <f t="shared" si="270"/>
        <v>0.99999900590174995</v>
      </c>
      <c r="FT219" s="2">
        <f t="shared" si="270"/>
        <v>0.99999897497351575</v>
      </c>
      <c r="FU219" s="2">
        <f t="shared" si="270"/>
        <v>0.99999890560394455</v>
      </c>
      <c r="FW219" s="2">
        <f t="shared" si="260"/>
        <v>0.98649508936694397</v>
      </c>
      <c r="FX219" s="2">
        <f t="shared" si="260"/>
        <v>0.99283856056298048</v>
      </c>
      <c r="FY219" s="2">
        <f t="shared" si="260"/>
        <v>0.98890681894561128</v>
      </c>
      <c r="FZ219" s="2">
        <f t="shared" si="260"/>
        <v>0.99915611852800224</v>
      </c>
      <c r="GA219" s="2">
        <f t="shared" si="260"/>
        <v>0.98807288917153546</v>
      </c>
      <c r="GB219" s="2">
        <f t="shared" si="260"/>
        <v>0.98972828390566847</v>
      </c>
      <c r="GC219" s="2">
        <f t="shared" si="260"/>
        <v>0.98902693917417051</v>
      </c>
      <c r="GD219" s="2">
        <f t="shared" si="260"/>
        <v>0.98905559232871298</v>
      </c>
      <c r="GE219" s="2">
        <f t="shared" si="260"/>
        <v>0.99096337363020337</v>
      </c>
      <c r="GF219" s="2">
        <f t="shared" si="260"/>
        <v>0.99010576627183489</v>
      </c>
      <c r="GG219" s="2">
        <f t="shared" si="260"/>
        <v>0.99030577513071616</v>
      </c>
      <c r="GH219" s="2">
        <f t="shared" si="260"/>
        <v>0.98863309191449877</v>
      </c>
      <c r="GI219" s="2">
        <f t="shared" si="260"/>
        <v>0.98685748919456862</v>
      </c>
      <c r="GJ219" s="2">
        <f t="shared" si="260"/>
        <v>0.98249987147404461</v>
      </c>
      <c r="GK219" s="2">
        <f t="shared" si="260"/>
        <v>0.98230925373138778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4.4638978971795939E-33</v>
      </c>
      <c r="HT219" s="86">
        <f t="shared" si="262"/>
        <v>2.5895633004819939E-39</v>
      </c>
      <c r="HU219" s="86">
        <f t="shared" si="262"/>
        <v>5.8035342538992573E-39</v>
      </c>
      <c r="HV219" s="86">
        <f t="shared" si="262"/>
        <v>4.3580801454712084E-48</v>
      </c>
      <c r="HW219" s="86">
        <f t="shared" si="262"/>
        <v>3.2658238617317351E-46</v>
      </c>
      <c r="HX219" s="86">
        <f t="shared" si="262"/>
        <v>4.0125314741360709E-47</v>
      </c>
      <c r="HY219" s="86">
        <f t="shared" si="262"/>
        <v>8.165808697770637E-48</v>
      </c>
      <c r="HZ219" s="86">
        <f t="shared" si="262"/>
        <v>8.4795615065108718E-46</v>
      </c>
      <c r="IA219" s="86">
        <f t="shared" si="262"/>
        <v>2.3013888809612956E-48</v>
      </c>
      <c r="IB219" s="86">
        <f t="shared" si="262"/>
        <v>2.5073564000443282E-51</v>
      </c>
      <c r="IC219" s="86">
        <f t="shared" si="262"/>
        <v>1.7524694478960739E-48</v>
      </c>
      <c r="ID219" s="86">
        <f t="shared" si="262"/>
        <v>8.1993394792929091E-46</v>
      </c>
      <c r="IE219" s="86">
        <f t="shared" si="262"/>
        <v>4.5640535342820419E-44</v>
      </c>
      <c r="IF219" s="86">
        <f t="shared" si="262"/>
        <v>8.9702239391459274E-75</v>
      </c>
      <c r="IG219" s="86">
        <f t="shared" si="262"/>
        <v>2.8536694742003805E-55</v>
      </c>
      <c r="II219" s="86">
        <f t="shared" si="263"/>
        <v>1.5904822826459763E-8</v>
      </c>
      <c r="IJ219" s="86">
        <f t="shared" si="263"/>
        <v>1.181544475355377E-11</v>
      </c>
      <c r="IK219" s="86">
        <f t="shared" si="263"/>
        <v>3.1834676213261207E-10</v>
      </c>
      <c r="IL219" s="86">
        <f t="shared" si="263"/>
        <v>6.1283586417945371E-29</v>
      </c>
      <c r="IM219" s="86">
        <f t="shared" si="263"/>
        <v>1.0768278972005792E-11</v>
      </c>
      <c r="IN219" s="86">
        <f t="shared" si="263"/>
        <v>2.7279935106293718E-12</v>
      </c>
      <c r="IO219" s="86">
        <f t="shared" si="263"/>
        <v>1.8713469441698008E-12</v>
      </c>
      <c r="IP219" s="86">
        <f t="shared" si="263"/>
        <v>1.1886894891563875E-11</v>
      </c>
      <c r="IQ219" s="86">
        <f t="shared" si="263"/>
        <v>2.7696891277719008E-13</v>
      </c>
      <c r="IR219" s="86">
        <f t="shared" si="263"/>
        <v>1.9126326504423538E-13</v>
      </c>
      <c r="IS219" s="86">
        <f t="shared" si="263"/>
        <v>3.7716928915056085E-13</v>
      </c>
      <c r="IT219" s="86">
        <f t="shared" si="263"/>
        <v>5.2409090728926185E-12</v>
      </c>
      <c r="IU219" s="86">
        <f t="shared" si="263"/>
        <v>4.5868163748683975E-11</v>
      </c>
      <c r="IV219" s="86">
        <f t="shared" si="263"/>
        <v>1.8155814342065168E-9</v>
      </c>
      <c r="IW219" s="86">
        <f t="shared" si="263"/>
        <v>5.0109622821434003E-6</v>
      </c>
      <c r="IY219" s="86">
        <f t="shared" si="264"/>
        <v>1.5904822826459763E-8</v>
      </c>
      <c r="IZ219" s="86">
        <f t="shared" si="264"/>
        <v>1.181544475355377E-11</v>
      </c>
      <c r="JA219" s="86">
        <f t="shared" si="264"/>
        <v>3.1834676213261207E-10</v>
      </c>
      <c r="JB219" s="86">
        <f t="shared" si="264"/>
        <v>6.1283586417945371E-29</v>
      </c>
      <c r="JC219" s="86">
        <f t="shared" si="264"/>
        <v>1.0768278972005792E-11</v>
      </c>
      <c r="JD219" s="86">
        <f t="shared" si="264"/>
        <v>2.7279935106293718E-12</v>
      </c>
      <c r="JE219" s="86">
        <f t="shared" si="264"/>
        <v>1.8713469441698008E-12</v>
      </c>
      <c r="JF219" s="86">
        <f t="shared" si="264"/>
        <v>1.1886894891563875E-11</v>
      </c>
      <c r="JG219" s="86">
        <f t="shared" si="264"/>
        <v>2.7696891277719008E-13</v>
      </c>
      <c r="JH219" s="86">
        <f t="shared" si="264"/>
        <v>1.9126326504423538E-13</v>
      </c>
      <c r="JI219" s="86">
        <f t="shared" si="264"/>
        <v>3.7716928915056085E-13</v>
      </c>
      <c r="JJ219" s="86">
        <f t="shared" si="264"/>
        <v>5.2409090728926185E-12</v>
      </c>
      <c r="JK219" s="86">
        <f t="shared" si="264"/>
        <v>4.5868163748683975E-11</v>
      </c>
      <c r="JL219" s="86">
        <f t="shared" si="264"/>
        <v>1.8155814342065168E-9</v>
      </c>
      <c r="JM219" s="86">
        <f t="shared" si="264"/>
        <v>5.0109622821434003E-6</v>
      </c>
    </row>
    <row r="220" spans="2:273" x14ac:dyDescent="0.25">
      <c r="B220" s="2">
        <v>193</v>
      </c>
      <c r="C220" s="37">
        <v>77.043999999999997</v>
      </c>
      <c r="D220" s="37">
        <v>82.45</v>
      </c>
      <c r="E220" s="37">
        <v>80.349999999999994</v>
      </c>
      <c r="F220" s="37">
        <v>82.625</v>
      </c>
      <c r="G220" s="37">
        <v>79.424999999999997</v>
      </c>
      <c r="H220" s="37">
        <v>82.15</v>
      </c>
      <c r="I220" s="37">
        <v>82.275000000000006</v>
      </c>
      <c r="J220" s="37">
        <v>81.400000000000006</v>
      </c>
      <c r="K220" s="37">
        <v>83.049000000000007</v>
      </c>
      <c r="L220" s="37">
        <v>80.78</v>
      </c>
      <c r="M220" s="37">
        <v>82.415000000000006</v>
      </c>
      <c r="N220" s="37">
        <v>81.61</v>
      </c>
      <c r="O220" s="37">
        <v>80.683000000000007</v>
      </c>
      <c r="P220" s="37">
        <v>85.706999999999994</v>
      </c>
      <c r="Q220" s="37">
        <v>85.805000000000007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116.4778013495277</v>
      </c>
      <c r="DL220" s="2">
        <f t="shared" si="268"/>
        <v>108.08273616734147</v>
      </c>
      <c r="DM220" s="2">
        <f t="shared" si="268"/>
        <v>114.41052298311445</v>
      </c>
      <c r="DN220" s="2">
        <f t="shared" si="268"/>
        <v>121.15558161350845</v>
      </c>
      <c r="DO220" s="2">
        <f t="shared" si="268"/>
        <v>103.62028340080973</v>
      </c>
      <c r="DP220" s="2">
        <f t="shared" si="268"/>
        <v>121.88956669219829</v>
      </c>
      <c r="DQ220" s="2">
        <f t="shared" si="268"/>
        <v>119.44819819819817</v>
      </c>
      <c r="DR220" s="2">
        <f t="shared" si="268"/>
        <v>119.30394736842106</v>
      </c>
      <c r="DS220" s="2">
        <f t="shared" si="268"/>
        <v>125.47445169055698</v>
      </c>
      <c r="DT220" s="2">
        <f t="shared" si="268"/>
        <v>121.818</v>
      </c>
      <c r="DU220" s="2">
        <f t="shared" si="268"/>
        <v>113.80530168690959</v>
      </c>
      <c r="DV220" s="2">
        <f t="shared" si="268"/>
        <v>122.61827563190725</v>
      </c>
      <c r="DW220" s="2">
        <f t="shared" si="268"/>
        <v>124.70182503556188</v>
      </c>
      <c r="DX220" s="2">
        <f t="shared" si="268"/>
        <v>118.78527975343766</v>
      </c>
      <c r="DY220" s="2">
        <f t="shared" si="268"/>
        <v>116.46028531639929</v>
      </c>
      <c r="EA220" s="2">
        <f t="shared" si="240"/>
        <v>78.165855568948885</v>
      </c>
      <c r="EB220" s="2">
        <f t="shared" si="240"/>
        <v>79.058513931888555</v>
      </c>
      <c r="EC220" s="2">
        <f t="shared" si="240"/>
        <v>75.358656737998828</v>
      </c>
      <c r="ED220" s="2">
        <f t="shared" si="240"/>
        <v>71.407312891849514</v>
      </c>
      <c r="EE220" s="2">
        <f t="shared" si="240"/>
        <v>76.431001454310419</v>
      </c>
      <c r="EF220" s="2">
        <f t="shared" si="239"/>
        <v>79.483835412711784</v>
      </c>
      <c r="EG220" s="2">
        <f t="shared" si="239"/>
        <v>75.401564873873625</v>
      </c>
      <c r="EH220" s="2">
        <f t="shared" si="239"/>
        <v>82.154370501089659</v>
      </c>
      <c r="EI220" s="2">
        <f t="shared" si="239"/>
        <v>81.02677148492532</v>
      </c>
      <c r="EJ220" s="2">
        <f t="shared" si="239"/>
        <v>79.701671272278986</v>
      </c>
      <c r="EK220" s="2">
        <f t="shared" si="239"/>
        <v>77.419218956916069</v>
      </c>
      <c r="EL220" s="2">
        <f t="shared" si="254"/>
        <v>79.132957461591047</v>
      </c>
      <c r="EM220" s="2">
        <f t="shared" si="255"/>
        <v>79.773336021923967</v>
      </c>
      <c r="EN220" s="2">
        <f t="shared" si="256"/>
        <v>83.63919928457868</v>
      </c>
      <c r="EO220" s="2">
        <f t="shared" si="257"/>
        <v>91.86449124834877</v>
      </c>
      <c r="EQ220" s="2">
        <f t="shared" si="269"/>
        <v>77.603627559416893</v>
      </c>
      <c r="ER220" s="2">
        <f t="shared" si="269"/>
        <v>76.051156277958654</v>
      </c>
      <c r="ES220" s="2">
        <f t="shared" si="269"/>
        <v>77.554950211743147</v>
      </c>
      <c r="ET220" s="2">
        <f t="shared" si="269"/>
        <v>75.536153546609142</v>
      </c>
      <c r="EU220" s="2">
        <f t="shared" si="269"/>
        <v>78.539930395536189</v>
      </c>
      <c r="EV220" s="2">
        <f t="shared" si="269"/>
        <v>77.997105678968893</v>
      </c>
      <c r="EW220" s="2">
        <f t="shared" si="269"/>
        <v>77.25594333408921</v>
      </c>
      <c r="EX220" s="2">
        <f t="shared" si="269"/>
        <v>80.024777830713475</v>
      </c>
      <c r="EY220" s="2">
        <f t="shared" si="269"/>
        <v>79.63889506836793</v>
      </c>
      <c r="EZ220" s="2">
        <f t="shared" si="269"/>
        <v>79.368341374218801</v>
      </c>
      <c r="FA220" s="2">
        <f t="shared" si="269"/>
        <v>77.832232919746531</v>
      </c>
      <c r="FB220" s="2">
        <f t="shared" si="269"/>
        <v>78.838057328679156</v>
      </c>
      <c r="FC220" s="2">
        <f t="shared" si="269"/>
        <v>81.254196744134049</v>
      </c>
      <c r="FD220" s="2">
        <f t="shared" si="269"/>
        <v>82.231776265217434</v>
      </c>
      <c r="FE220" s="2">
        <f t="shared" si="269"/>
        <v>87.467359621328114</v>
      </c>
      <c r="FG220" s="2">
        <f t="shared" si="270"/>
        <v>0.99999928940054084</v>
      </c>
      <c r="FH220" s="2">
        <f t="shared" si="270"/>
        <v>0.99999931846402401</v>
      </c>
      <c r="FI220" s="2">
        <f t="shared" si="270"/>
        <v>0.99999925094058861</v>
      </c>
      <c r="FJ220" s="2">
        <f t="shared" si="270"/>
        <v>0.99999918804801013</v>
      </c>
      <c r="FK220" s="2">
        <f t="shared" si="270"/>
        <v>0.9999992145976454</v>
      </c>
      <c r="FL220" s="2">
        <f t="shared" si="270"/>
        <v>0.99999919126087566</v>
      </c>
      <c r="FM220" s="2">
        <f t="shared" si="270"/>
        <v>0.99999907439392977</v>
      </c>
      <c r="FN220" s="2">
        <f t="shared" si="270"/>
        <v>0.9999991512756583</v>
      </c>
      <c r="FO220" s="2">
        <f t="shared" si="270"/>
        <v>0.99999909685056365</v>
      </c>
      <c r="FP220" s="2">
        <f t="shared" si="270"/>
        <v>0.99999913050179867</v>
      </c>
      <c r="FQ220" s="2">
        <f t="shared" si="270"/>
        <v>0.99999920577564227</v>
      </c>
      <c r="FR220" s="2">
        <f t="shared" si="270"/>
        <v>0.99999910635699785</v>
      </c>
      <c r="FS220" s="2">
        <f t="shared" si="270"/>
        <v>0.99999909337154125</v>
      </c>
      <c r="FT220" s="2">
        <f t="shared" si="270"/>
        <v>0.99999906516465142</v>
      </c>
      <c r="FU220" s="2">
        <f t="shared" si="270"/>
        <v>0.99999900189883884</v>
      </c>
      <c r="FW220" s="2">
        <f t="shared" si="260"/>
        <v>0.9876687220362218</v>
      </c>
      <c r="FX220" s="2">
        <f t="shared" si="260"/>
        <v>0.99346457144469269</v>
      </c>
      <c r="FY220" s="2">
        <f t="shared" si="260"/>
        <v>0.98987301388999849</v>
      </c>
      <c r="FZ220" s="2">
        <f t="shared" si="260"/>
        <v>0.99923031379934146</v>
      </c>
      <c r="GA220" s="2">
        <f t="shared" si="260"/>
        <v>0.98911091802470208</v>
      </c>
      <c r="GB220" s="2">
        <f t="shared" si="260"/>
        <v>0.99062360920420567</v>
      </c>
      <c r="GC220" s="2">
        <f t="shared" si="260"/>
        <v>0.98998277785365252</v>
      </c>
      <c r="GD220" s="2">
        <f t="shared" si="260"/>
        <v>0.99000896030969066</v>
      </c>
      <c r="GE220" s="2">
        <f t="shared" si="260"/>
        <v>0.99175194055987703</v>
      </c>
      <c r="GF220" s="2">
        <f t="shared" si="260"/>
        <v>0.99096848889179567</v>
      </c>
      <c r="GG220" s="2">
        <f t="shared" si="260"/>
        <v>0.99115121394315919</v>
      </c>
      <c r="GH220" s="2">
        <f t="shared" si="260"/>
        <v>0.98962287778471703</v>
      </c>
      <c r="GI220" s="2">
        <f t="shared" si="260"/>
        <v>0.98800001091978773</v>
      </c>
      <c r="GJ220" s="2">
        <f t="shared" si="260"/>
        <v>0.98401507916751274</v>
      </c>
      <c r="GK220" s="2">
        <f t="shared" si="260"/>
        <v>0.98384069416959874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6.4795959212495559E-34</v>
      </c>
      <c r="HT220" s="86">
        <f t="shared" si="262"/>
        <v>2.8595702932237269E-40</v>
      </c>
      <c r="HU220" s="86">
        <f t="shared" si="262"/>
        <v>6.2144339228748471E-40</v>
      </c>
      <c r="HV220" s="86">
        <f t="shared" si="262"/>
        <v>2.6371975038764975E-49</v>
      </c>
      <c r="HW220" s="86">
        <f t="shared" si="262"/>
        <v>2.2389119591060146E-47</v>
      </c>
      <c r="HX220" s="86">
        <f t="shared" si="262"/>
        <v>2.7167903306654744E-48</v>
      </c>
      <c r="HY220" s="86">
        <f t="shared" si="262"/>
        <v>5.0961684110908466E-49</v>
      </c>
      <c r="HZ220" s="86">
        <f t="shared" si="262"/>
        <v>6.2328227632089804E-47</v>
      </c>
      <c r="IA220" s="86">
        <f t="shared" si="262"/>
        <v>1.4378638942481504E-49</v>
      </c>
      <c r="IB220" s="86">
        <f t="shared" si="262"/>
        <v>1.3314676398179834E-52</v>
      </c>
      <c r="IC220" s="86">
        <f t="shared" si="262"/>
        <v>1.0624209753699169E-49</v>
      </c>
      <c r="ID220" s="86">
        <f t="shared" si="262"/>
        <v>5.6260770828070819E-47</v>
      </c>
      <c r="IE220" s="86">
        <f t="shared" si="262"/>
        <v>3.4186255854273223E-45</v>
      </c>
      <c r="IF220" s="86">
        <f t="shared" si="262"/>
        <v>7.5997041891047837E-77</v>
      </c>
      <c r="IG220" s="86">
        <f t="shared" si="262"/>
        <v>8.7863833379821622E-57</v>
      </c>
      <c r="II220" s="86">
        <f t="shared" si="263"/>
        <v>7.796094919226061E-9</v>
      </c>
      <c r="IJ220" s="86">
        <f t="shared" si="263"/>
        <v>4.8769000281678263E-12</v>
      </c>
      <c r="IK220" s="86">
        <f t="shared" si="263"/>
        <v>1.3755119219801321E-10</v>
      </c>
      <c r="IL220" s="86">
        <f t="shared" si="263"/>
        <v>1.1824000287020881E-29</v>
      </c>
      <c r="IM220" s="86">
        <f t="shared" si="263"/>
        <v>3.9895956456445546E-12</v>
      </c>
      <c r="IN220" s="86">
        <f t="shared" si="263"/>
        <v>9.8901396966115955E-13</v>
      </c>
      <c r="IO220" s="86">
        <f t="shared" si="263"/>
        <v>6.58070939782856E-13</v>
      </c>
      <c r="IP220" s="86">
        <f t="shared" si="263"/>
        <v>4.5081483905183653E-12</v>
      </c>
      <c r="IQ220" s="86">
        <f t="shared" si="263"/>
        <v>9.4494013635843233E-14</v>
      </c>
      <c r="IR220" s="86">
        <f t="shared" si="263"/>
        <v>6.2928968785361922E-14</v>
      </c>
      <c r="IS220" s="86">
        <f t="shared" si="263"/>
        <v>1.2810993957566001E-13</v>
      </c>
      <c r="IT220" s="86">
        <f t="shared" si="263"/>
        <v>1.9061390726074581E-12</v>
      </c>
      <c r="IU220" s="86">
        <f t="shared" si="263"/>
        <v>1.7658936224877738E-11</v>
      </c>
      <c r="IV220" s="86">
        <f t="shared" si="263"/>
        <v>7.6991671173009281E-10</v>
      </c>
      <c r="IW220" s="86">
        <f t="shared" si="263"/>
        <v>3.0269213825974412E-6</v>
      </c>
      <c r="IY220" s="86">
        <f t="shared" si="264"/>
        <v>7.796094919226061E-9</v>
      </c>
      <c r="IZ220" s="86">
        <f t="shared" si="264"/>
        <v>4.8769000281678263E-12</v>
      </c>
      <c r="JA220" s="86">
        <f t="shared" si="264"/>
        <v>1.3755119219801321E-10</v>
      </c>
      <c r="JB220" s="86">
        <f t="shared" si="264"/>
        <v>1.1824000287020881E-29</v>
      </c>
      <c r="JC220" s="86">
        <f t="shared" si="264"/>
        <v>3.9895956456445546E-12</v>
      </c>
      <c r="JD220" s="86">
        <f t="shared" si="264"/>
        <v>9.8901396966115955E-13</v>
      </c>
      <c r="JE220" s="86">
        <f t="shared" si="264"/>
        <v>6.58070939782856E-13</v>
      </c>
      <c r="JF220" s="86">
        <f t="shared" si="264"/>
        <v>4.5081483905183653E-12</v>
      </c>
      <c r="JG220" s="86">
        <f t="shared" si="264"/>
        <v>9.4494013635843233E-14</v>
      </c>
      <c r="JH220" s="86">
        <f t="shared" si="264"/>
        <v>6.2928968785361922E-14</v>
      </c>
      <c r="JI220" s="86">
        <f t="shared" si="264"/>
        <v>1.2810993957566001E-13</v>
      </c>
      <c r="JJ220" s="86">
        <f t="shared" si="264"/>
        <v>1.9061390726074581E-12</v>
      </c>
      <c r="JK220" s="86">
        <f t="shared" si="264"/>
        <v>1.7658936224877738E-11</v>
      </c>
      <c r="JL220" s="86">
        <f t="shared" si="264"/>
        <v>7.6991671173009281E-10</v>
      </c>
      <c r="JM220" s="86">
        <f t="shared" si="264"/>
        <v>3.0269213825974412E-6</v>
      </c>
    </row>
    <row r="221" spans="2:273" x14ac:dyDescent="0.25">
      <c r="B221" s="2">
        <v>194</v>
      </c>
      <c r="C221" s="37">
        <v>79.778000000000006</v>
      </c>
      <c r="D221" s="37">
        <v>76.05</v>
      </c>
      <c r="E221" s="37">
        <v>78.075000000000003</v>
      </c>
      <c r="F221" s="37">
        <v>83.2</v>
      </c>
      <c r="G221" s="37">
        <v>80.325000000000003</v>
      </c>
      <c r="H221" s="37">
        <v>79.174999999999997</v>
      </c>
      <c r="I221" s="37">
        <v>79.2</v>
      </c>
      <c r="J221" s="37">
        <v>78.7</v>
      </c>
      <c r="K221" s="37">
        <v>84.024000000000001</v>
      </c>
      <c r="L221" s="37">
        <v>81.293000000000006</v>
      </c>
      <c r="M221" s="37">
        <v>75.975999999999999</v>
      </c>
      <c r="N221" s="37">
        <v>81.584999999999994</v>
      </c>
      <c r="O221" s="37">
        <v>81.950999999999993</v>
      </c>
      <c r="P221" s="37">
        <v>84.659000000000006</v>
      </c>
      <c r="Q221" s="37">
        <v>87.171000000000006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116.57333940620786</v>
      </c>
      <c r="DL221" s="2">
        <f t="shared" si="268"/>
        <v>108.1204537786775</v>
      </c>
      <c r="DM221" s="2">
        <f t="shared" si="268"/>
        <v>114.49094746716698</v>
      </c>
      <c r="DN221" s="2">
        <f t="shared" si="268"/>
        <v>121.26796904315196</v>
      </c>
      <c r="DO221" s="2">
        <f t="shared" si="268"/>
        <v>103.64657894736844</v>
      </c>
      <c r="DP221" s="2">
        <f t="shared" si="268"/>
        <v>122.02608326950434</v>
      </c>
      <c r="DQ221" s="2">
        <f t="shared" si="268"/>
        <v>119.56554054054051</v>
      </c>
      <c r="DR221" s="2">
        <f t="shared" si="268"/>
        <v>119.41510627530366</v>
      </c>
      <c r="DS221" s="2">
        <f t="shared" si="268"/>
        <v>125.60660914760918</v>
      </c>
      <c r="DT221" s="2">
        <f t="shared" si="268"/>
        <v>121.91761498340446</v>
      </c>
      <c r="DU221" s="2">
        <f t="shared" si="268"/>
        <v>113.86704035087719</v>
      </c>
      <c r="DV221" s="2">
        <f t="shared" si="268"/>
        <v>122.73882733340632</v>
      </c>
      <c r="DW221" s="2">
        <f t="shared" si="268"/>
        <v>124.82491891891891</v>
      </c>
      <c r="DX221" s="2">
        <f t="shared" si="268"/>
        <v>118.88281081081082</v>
      </c>
      <c r="DY221" s="2">
        <f t="shared" si="268"/>
        <v>116.5536586452763</v>
      </c>
      <c r="EA221" s="2">
        <f t="shared" si="240"/>
        <v>78.055799590163929</v>
      </c>
      <c r="EB221" s="2">
        <f t="shared" si="240"/>
        <v>78.94143446852425</v>
      </c>
      <c r="EC221" s="2">
        <f t="shared" si="240"/>
        <v>75.210738143435492</v>
      </c>
      <c r="ED221" s="2">
        <f t="shared" si="240"/>
        <v>71.226168813675542</v>
      </c>
      <c r="EE221" s="2">
        <f t="shared" si="240"/>
        <v>76.302457380625356</v>
      </c>
      <c r="EF221" s="2">
        <f t="shared" si="239"/>
        <v>79.384571654806265</v>
      </c>
      <c r="EG221" s="2">
        <f t="shared" si="239"/>
        <v>75.246846840947185</v>
      </c>
      <c r="EH221" s="2">
        <f t="shared" si="239"/>
        <v>82.066234600060184</v>
      </c>
      <c r="EI221" s="2">
        <f t="shared" si="239"/>
        <v>80.914464919695675</v>
      </c>
      <c r="EJ221" s="2">
        <f t="shared" si="239"/>
        <v>79.576136730186434</v>
      </c>
      <c r="EK221" s="2">
        <f t="shared" si="239"/>
        <v>77.270596371882064</v>
      </c>
      <c r="EL221" s="2">
        <f t="shared" si="254"/>
        <v>79.000014193862455</v>
      </c>
      <c r="EM221" s="2">
        <f t="shared" si="255"/>
        <v>79.637728301828048</v>
      </c>
      <c r="EN221" s="2">
        <f t="shared" si="256"/>
        <v>83.541475119236878</v>
      </c>
      <c r="EO221" s="2">
        <f t="shared" si="257"/>
        <v>91.836811261558807</v>
      </c>
      <c r="EQ221" s="2">
        <f t="shared" si="269"/>
        <v>77.487624125976353</v>
      </c>
      <c r="ER221" s="2">
        <f t="shared" si="269"/>
        <v>75.904178926202974</v>
      </c>
      <c r="ES221" s="2">
        <f t="shared" si="269"/>
        <v>77.429905860135051</v>
      </c>
      <c r="ET221" s="2">
        <f t="shared" si="269"/>
        <v>75.395643421998557</v>
      </c>
      <c r="EU221" s="2">
        <f t="shared" si="269"/>
        <v>78.433671897316771</v>
      </c>
      <c r="EV221" s="2">
        <f t="shared" si="269"/>
        <v>77.882309782715765</v>
      </c>
      <c r="EW221" s="2">
        <f t="shared" si="269"/>
        <v>77.120864493065639</v>
      </c>
      <c r="EX221" s="2">
        <f t="shared" si="269"/>
        <v>79.914157044150215</v>
      </c>
      <c r="EY221" s="2">
        <f t="shared" si="269"/>
        <v>79.511901255145389</v>
      </c>
      <c r="EZ221" s="2">
        <f t="shared" si="269"/>
        <v>79.239303576334052</v>
      </c>
      <c r="FA221" s="2">
        <f t="shared" si="269"/>
        <v>77.687964163146745</v>
      </c>
      <c r="FB221" s="2">
        <f t="shared" si="269"/>
        <v>78.702002944888548</v>
      </c>
      <c r="FC221" s="2">
        <f t="shared" si="269"/>
        <v>81.134356191632705</v>
      </c>
      <c r="FD221" s="2">
        <f t="shared" si="269"/>
        <v>82.119278173608009</v>
      </c>
      <c r="FE221" s="2">
        <f t="shared" si="269"/>
        <v>87.394408037340426</v>
      </c>
      <c r="FG221" s="2">
        <f t="shared" si="270"/>
        <v>0.99999935192555034</v>
      </c>
      <c r="FH221" s="2">
        <f t="shared" si="270"/>
        <v>0.99999937843176523</v>
      </c>
      <c r="FI221" s="2">
        <f t="shared" si="270"/>
        <v>0.99999931684965249</v>
      </c>
      <c r="FJ221" s="2">
        <f t="shared" si="270"/>
        <v>0.99999925949093127</v>
      </c>
      <c r="FK221" s="2">
        <f t="shared" si="270"/>
        <v>0.99999928370448987</v>
      </c>
      <c r="FL221" s="2">
        <f t="shared" si="270"/>
        <v>0.99999926242109993</v>
      </c>
      <c r="FM221" s="2">
        <f t="shared" si="270"/>
        <v>0.99999915583716215</v>
      </c>
      <c r="FN221" s="2">
        <f t="shared" si="270"/>
        <v>0.99999922595414292</v>
      </c>
      <c r="FO221" s="2">
        <f t="shared" si="270"/>
        <v>0.99999917631785906</v>
      </c>
      <c r="FP221" s="2">
        <f t="shared" si="270"/>
        <v>0.99999920700815492</v>
      </c>
      <c r="FQ221" s="2">
        <f t="shared" si="270"/>
        <v>0.99999927565872626</v>
      </c>
      <c r="FR221" s="2">
        <f t="shared" si="270"/>
        <v>0.99999918498783147</v>
      </c>
      <c r="FS221" s="2">
        <f t="shared" si="270"/>
        <v>0.99999917314495246</v>
      </c>
      <c r="FT221" s="2">
        <f t="shared" si="270"/>
        <v>0.99999914741995899</v>
      </c>
      <c r="FU221" s="2">
        <f t="shared" si="270"/>
        <v>0.99999908972084228</v>
      </c>
      <c r="FW221" s="2">
        <f t="shared" si="260"/>
        <v>0.98874152517710734</v>
      </c>
      <c r="FX221" s="2">
        <f t="shared" si="260"/>
        <v>0.99403618884676859</v>
      </c>
      <c r="FY221" s="2">
        <f t="shared" si="260"/>
        <v>0.99075584175173148</v>
      </c>
      <c r="FZ221" s="2">
        <f t="shared" si="260"/>
        <v>0.99929799029916178</v>
      </c>
      <c r="GA221" s="2">
        <f t="shared" si="260"/>
        <v>0.99005951501866141</v>
      </c>
      <c r="GB221" s="2">
        <f t="shared" si="260"/>
        <v>0.99144156907704839</v>
      </c>
      <c r="GC221" s="2">
        <f t="shared" si="260"/>
        <v>0.99085612534745593</v>
      </c>
      <c r="GD221" s="2">
        <f t="shared" si="260"/>
        <v>0.99088004612540148</v>
      </c>
      <c r="GE221" s="2">
        <f t="shared" si="260"/>
        <v>0.99247221717515044</v>
      </c>
      <c r="GF221" s="2">
        <f t="shared" si="260"/>
        <v>0.99175661315944286</v>
      </c>
      <c r="GG221" s="2">
        <f t="shared" si="260"/>
        <v>0.99192352287807939</v>
      </c>
      <c r="GH221" s="2">
        <f t="shared" si="260"/>
        <v>0.99052730278220957</v>
      </c>
      <c r="GI221" s="2">
        <f t="shared" si="260"/>
        <v>0.98904431211584587</v>
      </c>
      <c r="GJ221" s="2">
        <f t="shared" si="260"/>
        <v>0.98540104550843444</v>
      </c>
      <c r="GK221" s="2">
        <f t="shared" si="260"/>
        <v>0.98524155372150857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9.1723709516364589E-35</v>
      </c>
      <c r="HT221" s="86">
        <f t="shared" si="262"/>
        <v>3.0724008249367321E-41</v>
      </c>
      <c r="HU221" s="86">
        <f t="shared" si="262"/>
        <v>6.467986688787314E-41</v>
      </c>
      <c r="HV221" s="86">
        <f t="shared" si="262"/>
        <v>1.5392841665591026E-50</v>
      </c>
      <c r="HW221" s="86">
        <f t="shared" si="262"/>
        <v>1.4831241459434026E-48</v>
      </c>
      <c r="HX221" s="86">
        <f t="shared" si="262"/>
        <v>1.7780592647435732E-49</v>
      </c>
      <c r="HY221" s="86">
        <f t="shared" si="262"/>
        <v>3.069511597342203E-50</v>
      </c>
      <c r="HZ221" s="86">
        <f t="shared" si="262"/>
        <v>4.4332600581837958E-48</v>
      </c>
      <c r="IA221" s="86">
        <f t="shared" si="262"/>
        <v>8.6739310307981983E-51</v>
      </c>
      <c r="IB221" s="86">
        <f t="shared" si="262"/>
        <v>6.8137178684250905E-54</v>
      </c>
      <c r="IC221" s="86">
        <f t="shared" si="262"/>
        <v>6.2147130694323922E-51</v>
      </c>
      <c r="ID221" s="86">
        <f t="shared" si="262"/>
        <v>3.7291245803220821E-48</v>
      </c>
      <c r="IE221" s="86">
        <f t="shared" si="262"/>
        <v>2.4758468399954747E-46</v>
      </c>
      <c r="IF221" s="86">
        <f t="shared" si="262"/>
        <v>6.0245165061993745E-79</v>
      </c>
      <c r="IG221" s="86">
        <f t="shared" si="262"/>
        <v>2.5781560684954139E-58</v>
      </c>
      <c r="II221" s="86">
        <f t="shared" si="263"/>
        <v>3.7670288233573049E-9</v>
      </c>
      <c r="IJ221" s="86">
        <f t="shared" si="263"/>
        <v>1.9815281039289323E-12</v>
      </c>
      <c r="IK221" s="86">
        <f t="shared" si="263"/>
        <v>5.8472830701516909E-11</v>
      </c>
      <c r="IL221" s="86">
        <f t="shared" si="263"/>
        <v>2.234007029998372E-30</v>
      </c>
      <c r="IM221" s="86">
        <f t="shared" si="263"/>
        <v>1.4492793168230473E-12</v>
      </c>
      <c r="IN221" s="86">
        <f t="shared" si="263"/>
        <v>3.5162913111049404E-13</v>
      </c>
      <c r="IO221" s="86">
        <f t="shared" si="263"/>
        <v>2.2673932799222801E-13</v>
      </c>
      <c r="IP221" s="86">
        <f t="shared" si="263"/>
        <v>1.6777653651006488E-12</v>
      </c>
      <c r="IQ221" s="86">
        <f t="shared" si="263"/>
        <v>3.159460922336761E-14</v>
      </c>
      <c r="IR221" s="86">
        <f t="shared" si="263"/>
        <v>2.0268752579589103E-14</v>
      </c>
      <c r="IS221" s="86">
        <f t="shared" si="263"/>
        <v>4.2628317563902467E-14</v>
      </c>
      <c r="IT221" s="86">
        <f t="shared" si="263"/>
        <v>6.7962378263937419E-13</v>
      </c>
      <c r="IU221" s="86">
        <f t="shared" si="263"/>
        <v>6.6684302827855724E-12</v>
      </c>
      <c r="IV221" s="86">
        <f t="shared" si="263"/>
        <v>3.2051523806793164E-10</v>
      </c>
      <c r="IW221" s="86">
        <f t="shared" si="263"/>
        <v>1.8092491131531399E-6</v>
      </c>
      <c r="IY221" s="86">
        <f t="shared" si="264"/>
        <v>3.7670288233573049E-9</v>
      </c>
      <c r="IZ221" s="86">
        <f t="shared" si="264"/>
        <v>1.9815281039289323E-12</v>
      </c>
      <c r="JA221" s="86">
        <f t="shared" si="264"/>
        <v>5.8472830701516909E-11</v>
      </c>
      <c r="JB221" s="86">
        <f t="shared" si="264"/>
        <v>2.234007029998372E-30</v>
      </c>
      <c r="JC221" s="86">
        <f t="shared" si="264"/>
        <v>1.4492793168230473E-12</v>
      </c>
      <c r="JD221" s="86">
        <f t="shared" si="264"/>
        <v>3.5162913111049404E-13</v>
      </c>
      <c r="JE221" s="86">
        <f t="shared" si="264"/>
        <v>2.2673932799222801E-13</v>
      </c>
      <c r="JF221" s="86">
        <f t="shared" si="264"/>
        <v>1.6777653651006488E-12</v>
      </c>
      <c r="JG221" s="86">
        <f t="shared" si="264"/>
        <v>3.159460922336761E-14</v>
      </c>
      <c r="JH221" s="86">
        <f t="shared" si="264"/>
        <v>2.0268752579589103E-14</v>
      </c>
      <c r="JI221" s="86">
        <f t="shared" si="264"/>
        <v>4.2628317563902467E-14</v>
      </c>
      <c r="JJ221" s="86">
        <f t="shared" si="264"/>
        <v>6.7962378263937419E-13</v>
      </c>
      <c r="JK221" s="86">
        <f t="shared" si="264"/>
        <v>6.6684302827855724E-12</v>
      </c>
      <c r="JL221" s="86">
        <f t="shared" si="264"/>
        <v>3.2051523806793164E-10</v>
      </c>
      <c r="JM221" s="86">
        <f t="shared" si="264"/>
        <v>1.8092491131531399E-6</v>
      </c>
    </row>
    <row r="222" spans="2:273" x14ac:dyDescent="0.25">
      <c r="B222" s="2">
        <v>195</v>
      </c>
      <c r="C222" s="37">
        <v>78.599999999999994</v>
      </c>
      <c r="D222" s="37">
        <v>77.275000000000006</v>
      </c>
      <c r="E222" s="37">
        <v>78.650000000000006</v>
      </c>
      <c r="F222" s="37">
        <v>77.875</v>
      </c>
      <c r="G222" s="37">
        <v>80.5</v>
      </c>
      <c r="H222" s="37">
        <v>78.974999999999994</v>
      </c>
      <c r="I222" s="37">
        <v>84.15</v>
      </c>
      <c r="J222" s="37">
        <v>82.35</v>
      </c>
      <c r="K222" s="37">
        <v>83.340999999999994</v>
      </c>
      <c r="L222" s="37">
        <v>79.171000000000006</v>
      </c>
      <c r="M222" s="37">
        <v>81.39</v>
      </c>
      <c r="N222" s="37">
        <v>81.268000000000001</v>
      </c>
      <c r="O222" s="37">
        <v>82.122</v>
      </c>
      <c r="P222" s="37">
        <v>83.805000000000007</v>
      </c>
      <c r="Q222" s="37">
        <v>89.488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116.66887746288802</v>
      </c>
      <c r="DL222" s="2">
        <f t="shared" si="268"/>
        <v>108.15817139001352</v>
      </c>
      <c r="DM222" s="2">
        <f t="shared" si="268"/>
        <v>114.5713719512195</v>
      </c>
      <c r="DN222" s="2">
        <f t="shared" si="268"/>
        <v>121.38035647279548</v>
      </c>
      <c r="DO222" s="2">
        <f t="shared" si="268"/>
        <v>103.67287449392714</v>
      </c>
      <c r="DP222" s="2">
        <f t="shared" si="268"/>
        <v>122.16259984681038</v>
      </c>
      <c r="DQ222" s="2">
        <f t="shared" si="268"/>
        <v>119.68288288288285</v>
      </c>
      <c r="DR222" s="2">
        <f t="shared" si="268"/>
        <v>119.52626518218624</v>
      </c>
      <c r="DS222" s="2">
        <f t="shared" si="268"/>
        <v>125.73876660466136</v>
      </c>
      <c r="DT222" s="2">
        <f t="shared" si="268"/>
        <v>122.01722996680891</v>
      </c>
      <c r="DU222" s="2">
        <f t="shared" si="268"/>
        <v>113.92877901484481</v>
      </c>
      <c r="DV222" s="2">
        <f t="shared" si="268"/>
        <v>122.8593790349054</v>
      </c>
      <c r="DW222" s="2">
        <f t="shared" si="268"/>
        <v>124.94801280227595</v>
      </c>
      <c r="DX222" s="2">
        <f t="shared" si="268"/>
        <v>118.98034186818398</v>
      </c>
      <c r="DY222" s="2">
        <f t="shared" si="268"/>
        <v>116.64703197415329</v>
      </c>
      <c r="EA222" s="2">
        <f t="shared" si="240"/>
        <v>77.945743611378973</v>
      </c>
      <c r="EB222" s="2">
        <f t="shared" si="240"/>
        <v>78.824355005159958</v>
      </c>
      <c r="EC222" s="2">
        <f t="shared" si="240"/>
        <v>75.06281954887217</v>
      </c>
      <c r="ED222" s="2">
        <f t="shared" si="240"/>
        <v>71.045024735501556</v>
      </c>
      <c r="EE222" s="2">
        <f t="shared" si="240"/>
        <v>76.173913306940293</v>
      </c>
      <c r="EF222" s="2">
        <f t="shared" si="239"/>
        <v>79.285307896900733</v>
      </c>
      <c r="EG222" s="2">
        <f t="shared" si="239"/>
        <v>75.092128808020732</v>
      </c>
      <c r="EH222" s="2">
        <f t="shared" si="239"/>
        <v>81.97809869903071</v>
      </c>
      <c r="EI222" s="2">
        <f t="shared" si="239"/>
        <v>80.80215835446603</v>
      </c>
      <c r="EJ222" s="2">
        <f t="shared" si="239"/>
        <v>79.450602188093882</v>
      </c>
      <c r="EK222" s="2">
        <f t="shared" si="239"/>
        <v>77.121973786848045</v>
      </c>
      <c r="EL222" s="2">
        <f t="shared" si="254"/>
        <v>78.867070926133863</v>
      </c>
      <c r="EM222" s="2">
        <f t="shared" si="255"/>
        <v>79.502120581732129</v>
      </c>
      <c r="EN222" s="2">
        <f t="shared" si="256"/>
        <v>83.443750953895062</v>
      </c>
      <c r="EO222" s="2">
        <f t="shared" si="257"/>
        <v>91.809131274768845</v>
      </c>
      <c r="EQ222" s="2">
        <f t="shared" si="269"/>
        <v>77.371620692535814</v>
      </c>
      <c r="ER222" s="2">
        <f t="shared" si="269"/>
        <v>75.757201574447279</v>
      </c>
      <c r="ES222" s="2">
        <f t="shared" si="269"/>
        <v>77.30486150852694</v>
      </c>
      <c r="ET222" s="2">
        <f t="shared" si="269"/>
        <v>75.255133297387971</v>
      </c>
      <c r="EU222" s="2">
        <f t="shared" si="269"/>
        <v>78.327413399097338</v>
      </c>
      <c r="EV222" s="2">
        <f t="shared" si="269"/>
        <v>77.767513886462652</v>
      </c>
      <c r="EW222" s="2">
        <f t="shared" si="269"/>
        <v>76.985785652042068</v>
      </c>
      <c r="EX222" s="2">
        <f t="shared" si="269"/>
        <v>79.803536257586956</v>
      </c>
      <c r="EY222" s="2">
        <f t="shared" si="269"/>
        <v>79.384907441922849</v>
      </c>
      <c r="EZ222" s="2">
        <f t="shared" si="269"/>
        <v>79.110265778449289</v>
      </c>
      <c r="FA222" s="2">
        <f t="shared" si="269"/>
        <v>77.543695406546959</v>
      </c>
      <c r="FB222" s="2">
        <f t="shared" si="269"/>
        <v>78.56594856109794</v>
      </c>
      <c r="FC222" s="2">
        <f t="shared" si="269"/>
        <v>81.014515639131361</v>
      </c>
      <c r="FD222" s="2">
        <f t="shared" si="269"/>
        <v>82.006780081998585</v>
      </c>
      <c r="FE222" s="2">
        <f t="shared" si="269"/>
        <v>87.321456453352738</v>
      </c>
      <c r="FG222" s="2">
        <f t="shared" si="270"/>
        <v>0.99999940894904349</v>
      </c>
      <c r="FH222" s="2">
        <f t="shared" si="270"/>
        <v>0.99999943312300155</v>
      </c>
      <c r="FI222" s="2">
        <f t="shared" si="270"/>
        <v>0.99999937695944074</v>
      </c>
      <c r="FJ222" s="2">
        <f t="shared" si="270"/>
        <v>0.99999932464765862</v>
      </c>
      <c r="FK222" s="2">
        <f t="shared" si="270"/>
        <v>0.99999934673068946</v>
      </c>
      <c r="FL222" s="2">
        <f t="shared" si="270"/>
        <v>0.99999932732000463</v>
      </c>
      <c r="FM222" s="2">
        <f t="shared" si="270"/>
        <v>0.9999992301142846</v>
      </c>
      <c r="FN222" s="2">
        <f t="shared" si="270"/>
        <v>0.99999929406174015</v>
      </c>
      <c r="FO222" s="2">
        <f t="shared" si="270"/>
        <v>0.9999992487929048</v>
      </c>
      <c r="FP222" s="2">
        <f t="shared" si="270"/>
        <v>0.99999927678279132</v>
      </c>
      <c r="FQ222" s="2">
        <f t="shared" si="270"/>
        <v>0.99999933939286478</v>
      </c>
      <c r="FR222" s="2">
        <f t="shared" si="270"/>
        <v>0.99999925670001477</v>
      </c>
      <c r="FS222" s="2">
        <f t="shared" si="270"/>
        <v>0.99999924589917921</v>
      </c>
      <c r="FT222" s="2">
        <f t="shared" si="270"/>
        <v>0.99999922243770278</v>
      </c>
      <c r="FU222" s="2">
        <f t="shared" si="270"/>
        <v>0.99999916981547488</v>
      </c>
      <c r="FW222" s="2">
        <f t="shared" si="260"/>
        <v>0.98972196726357642</v>
      </c>
      <c r="FX222" s="2">
        <f t="shared" si="260"/>
        <v>0.99455808393491207</v>
      </c>
      <c r="FY222" s="2">
        <f t="shared" si="260"/>
        <v>0.99156236442452683</v>
      </c>
      <c r="FZ222" s="2">
        <f t="shared" si="260"/>
        <v>0.99935971999389039</v>
      </c>
      <c r="GA222" s="2">
        <f t="shared" si="260"/>
        <v>0.99092623353399223</v>
      </c>
      <c r="GB222" s="2">
        <f t="shared" si="260"/>
        <v>0.99218873596462098</v>
      </c>
      <c r="GC222" s="2">
        <f t="shared" si="260"/>
        <v>0.99165397230764007</v>
      </c>
      <c r="GD222" s="2">
        <f t="shared" si="260"/>
        <v>0.99167582341745186</v>
      </c>
      <c r="GE222" s="2">
        <f t="shared" si="260"/>
        <v>0.99313003005150713</v>
      </c>
      <c r="GF222" s="2">
        <f t="shared" si="260"/>
        <v>0.99247648482701123</v>
      </c>
      <c r="GG222" s="2">
        <f t="shared" si="260"/>
        <v>0.99262892712376272</v>
      </c>
      <c r="GH222" s="2">
        <f t="shared" si="260"/>
        <v>0.99135359072332929</v>
      </c>
      <c r="GI222" s="2">
        <f t="shared" si="260"/>
        <v>0.98999865278054422</v>
      </c>
      <c r="GJ222" s="2">
        <f t="shared" si="260"/>
        <v>0.98666847024719095</v>
      </c>
      <c r="GK222" s="2">
        <f t="shared" si="260"/>
        <v>0.98652263554154407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1.2662327531769606E-35</v>
      </c>
      <c r="HT222" s="86">
        <f t="shared" si="262"/>
        <v>3.2118574506658616E-42</v>
      </c>
      <c r="HU222" s="86">
        <f t="shared" si="262"/>
        <v>6.5432499985272791E-42</v>
      </c>
      <c r="HV222" s="86">
        <f t="shared" si="262"/>
        <v>8.6660644888854307E-52</v>
      </c>
      <c r="HW222" s="86">
        <f t="shared" si="262"/>
        <v>9.4931975219168556E-50</v>
      </c>
      <c r="HX222" s="86">
        <f t="shared" si="262"/>
        <v>1.1248306614835457E-50</v>
      </c>
      <c r="HY222" s="86">
        <f t="shared" si="262"/>
        <v>1.784325222866554E-51</v>
      </c>
      <c r="HZ222" s="86">
        <f t="shared" si="262"/>
        <v>3.0513151242225163E-49</v>
      </c>
      <c r="IA222" s="86">
        <f t="shared" si="262"/>
        <v>5.052227752382832E-52</v>
      </c>
      <c r="IB222" s="86">
        <f t="shared" si="262"/>
        <v>3.3602766242718372E-55</v>
      </c>
      <c r="IC222" s="86">
        <f t="shared" si="262"/>
        <v>3.5076972586664168E-52</v>
      </c>
      <c r="ID222" s="86">
        <f t="shared" si="262"/>
        <v>2.3877054932173128E-49</v>
      </c>
      <c r="IE222" s="86">
        <f t="shared" si="262"/>
        <v>1.733666890551767E-47</v>
      </c>
      <c r="IF222" s="86">
        <f t="shared" si="262"/>
        <v>4.4686629564431833E-81</v>
      </c>
      <c r="IG222" s="86">
        <f t="shared" si="262"/>
        <v>7.2093927083112628E-60</v>
      </c>
      <c r="II222" s="86">
        <f t="shared" si="263"/>
        <v>1.7942730198694073E-9</v>
      </c>
      <c r="IJ222" s="86">
        <f t="shared" si="263"/>
        <v>7.9252877855390855E-13</v>
      </c>
      <c r="IK222" s="86">
        <f t="shared" si="263"/>
        <v>2.4454815121969159E-11</v>
      </c>
      <c r="IL222" s="86">
        <f t="shared" si="263"/>
        <v>4.1333561697808005E-31</v>
      </c>
      <c r="IM222" s="86">
        <f t="shared" si="263"/>
        <v>5.1619067945592576E-13</v>
      </c>
      <c r="IN222" s="86">
        <f t="shared" si="263"/>
        <v>1.2259854121176062E-13</v>
      </c>
      <c r="IO222" s="86">
        <f t="shared" si="263"/>
        <v>7.6544007448512698E-14</v>
      </c>
      <c r="IP222" s="86">
        <f t="shared" si="263"/>
        <v>6.1271996823646465E-13</v>
      </c>
      <c r="IQ222" s="86">
        <f t="shared" si="263"/>
        <v>1.0352664616930294E-14</v>
      </c>
      <c r="IR222" s="86">
        <f t="shared" si="263"/>
        <v>6.3908043245823144E-15</v>
      </c>
      <c r="IS222" s="86">
        <f t="shared" si="263"/>
        <v>1.3895598230090818E-14</v>
      </c>
      <c r="IT222" s="86">
        <f t="shared" si="263"/>
        <v>2.3754338920842892E-13</v>
      </c>
      <c r="IU222" s="86">
        <f t="shared" si="263"/>
        <v>2.4699177517877909E-12</v>
      </c>
      <c r="IV222" s="86">
        <f t="shared" si="263"/>
        <v>1.3098554238092784E-10</v>
      </c>
      <c r="IW222" s="86">
        <f t="shared" si="263"/>
        <v>1.0700563660374692E-6</v>
      </c>
      <c r="IY222" s="86">
        <f t="shared" si="264"/>
        <v>1.7942730198694073E-9</v>
      </c>
      <c r="IZ222" s="86">
        <f t="shared" si="264"/>
        <v>7.9252877855390855E-13</v>
      </c>
      <c r="JA222" s="86">
        <f t="shared" si="264"/>
        <v>2.4454815121969159E-11</v>
      </c>
      <c r="JB222" s="86">
        <f t="shared" si="264"/>
        <v>4.1333561697808005E-31</v>
      </c>
      <c r="JC222" s="86">
        <f t="shared" si="264"/>
        <v>5.1619067945592576E-13</v>
      </c>
      <c r="JD222" s="86">
        <f t="shared" si="264"/>
        <v>1.2259854121176062E-13</v>
      </c>
      <c r="JE222" s="86">
        <f t="shared" si="264"/>
        <v>7.6544007448512698E-14</v>
      </c>
      <c r="JF222" s="86">
        <f t="shared" si="264"/>
        <v>6.1271996823646465E-13</v>
      </c>
      <c r="JG222" s="86">
        <f t="shared" si="264"/>
        <v>1.0352664616930294E-14</v>
      </c>
      <c r="JH222" s="86">
        <f t="shared" si="264"/>
        <v>6.3908043245823144E-15</v>
      </c>
      <c r="JI222" s="86">
        <f t="shared" si="264"/>
        <v>1.3895598230090818E-14</v>
      </c>
      <c r="JJ222" s="86">
        <f t="shared" si="264"/>
        <v>2.3754338920842892E-13</v>
      </c>
      <c r="JK222" s="86">
        <f t="shared" si="264"/>
        <v>2.4699177517877909E-12</v>
      </c>
      <c r="JL222" s="86">
        <f t="shared" si="264"/>
        <v>1.3098554238092784E-10</v>
      </c>
      <c r="JM222" s="86">
        <f t="shared" si="264"/>
        <v>1.0700563660374692E-6</v>
      </c>
    </row>
    <row r="223" spans="2:273" x14ac:dyDescent="0.25">
      <c r="B223" s="2">
        <v>196</v>
      </c>
      <c r="C223" s="37">
        <v>78.355999999999995</v>
      </c>
      <c r="D223" s="37">
        <v>78.900000000000006</v>
      </c>
      <c r="E223" s="37">
        <v>80.474999999999994</v>
      </c>
      <c r="F223" s="37">
        <v>81.174999999999997</v>
      </c>
      <c r="G223" s="37">
        <v>79.125</v>
      </c>
      <c r="H223" s="37">
        <v>78.525000000000006</v>
      </c>
      <c r="I223" s="37">
        <v>80.224999999999994</v>
      </c>
      <c r="J223" s="37">
        <v>81.974999999999994</v>
      </c>
      <c r="K223" s="37">
        <v>85.683000000000007</v>
      </c>
      <c r="L223" s="37">
        <v>83.950999999999993</v>
      </c>
      <c r="M223" s="37">
        <v>81.659000000000006</v>
      </c>
      <c r="N223" s="37">
        <v>82.537000000000006</v>
      </c>
      <c r="O223" s="37">
        <v>83.61</v>
      </c>
      <c r="P223" s="37">
        <v>84.244</v>
      </c>
      <c r="Q223" s="37">
        <v>90.268000000000001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116.76441551956819</v>
      </c>
      <c r="DL223" s="2">
        <f t="shared" si="268"/>
        <v>108.19588900134956</v>
      </c>
      <c r="DM223" s="2">
        <f t="shared" si="268"/>
        <v>114.65179643527205</v>
      </c>
      <c r="DN223" s="2">
        <f t="shared" si="268"/>
        <v>121.49274390243902</v>
      </c>
      <c r="DO223" s="2">
        <f t="shared" si="268"/>
        <v>103.69917004048584</v>
      </c>
      <c r="DP223" s="2">
        <f t="shared" si="268"/>
        <v>122.29911642411643</v>
      </c>
      <c r="DQ223" s="2">
        <f t="shared" si="268"/>
        <v>119.8002252252252</v>
      </c>
      <c r="DR223" s="2">
        <f t="shared" si="268"/>
        <v>119.63742408906883</v>
      </c>
      <c r="DS223" s="2">
        <f t="shared" si="268"/>
        <v>125.87092406171357</v>
      </c>
      <c r="DT223" s="2">
        <f t="shared" si="268"/>
        <v>122.11684495021336</v>
      </c>
      <c r="DU223" s="2">
        <f t="shared" si="268"/>
        <v>113.99051767881241</v>
      </c>
      <c r="DV223" s="2">
        <f t="shared" si="268"/>
        <v>122.97993073640447</v>
      </c>
      <c r="DW223" s="2">
        <f t="shared" si="268"/>
        <v>125.071106685633</v>
      </c>
      <c r="DX223" s="2">
        <f t="shared" si="268"/>
        <v>119.07787292555714</v>
      </c>
      <c r="DY223" s="2">
        <f t="shared" si="268"/>
        <v>116.74040530303031</v>
      </c>
      <c r="EA223" s="2">
        <f t="shared" si="240"/>
        <v>77.835687632594016</v>
      </c>
      <c r="EB223" s="2">
        <f t="shared" si="240"/>
        <v>78.707275541795667</v>
      </c>
      <c r="EC223" s="2">
        <f t="shared" si="240"/>
        <v>74.914900954308834</v>
      </c>
      <c r="ED223" s="2">
        <f t="shared" si="240"/>
        <v>70.86388065732757</v>
      </c>
      <c r="EE223" s="2">
        <f t="shared" si="240"/>
        <v>76.045369233255229</v>
      </c>
      <c r="EF223" s="2">
        <f t="shared" si="239"/>
        <v>79.1860441389952</v>
      </c>
      <c r="EG223" s="2">
        <f t="shared" si="239"/>
        <v>74.937410775094293</v>
      </c>
      <c r="EH223" s="2">
        <f t="shared" si="239"/>
        <v>81.889962798001235</v>
      </c>
      <c r="EI223" s="2">
        <f t="shared" si="239"/>
        <v>80.6898517892364</v>
      </c>
      <c r="EJ223" s="2">
        <f t="shared" si="239"/>
        <v>79.325067646001315</v>
      </c>
      <c r="EK223" s="2">
        <f t="shared" si="239"/>
        <v>76.97335120181404</v>
      </c>
      <c r="EL223" s="2">
        <f t="shared" si="239"/>
        <v>78.734127658405271</v>
      </c>
      <c r="EM223" s="2">
        <f t="shared" si="239"/>
        <v>79.36651286163621</v>
      </c>
      <c r="EN223" s="2">
        <f t="shared" si="239"/>
        <v>83.346026788553246</v>
      </c>
      <c r="EO223" s="2">
        <f t="shared" si="239"/>
        <v>91.781451287978882</v>
      </c>
      <c r="EQ223" s="2">
        <f t="shared" si="269"/>
        <v>77.255617259095274</v>
      </c>
      <c r="ER223" s="2">
        <f t="shared" si="269"/>
        <v>75.610224222691585</v>
      </c>
      <c r="ES223" s="2">
        <f t="shared" si="269"/>
        <v>77.17981715691883</v>
      </c>
      <c r="ET223" s="2">
        <f t="shared" si="269"/>
        <v>75.114623172777371</v>
      </c>
      <c r="EU223" s="2">
        <f t="shared" si="269"/>
        <v>78.22115490087792</v>
      </c>
      <c r="EV223" s="2">
        <f t="shared" si="269"/>
        <v>77.652717990209538</v>
      </c>
      <c r="EW223" s="2">
        <f t="shared" si="269"/>
        <v>76.850706811018483</v>
      </c>
      <c r="EX223" s="2">
        <f t="shared" si="269"/>
        <v>79.692915471023682</v>
      </c>
      <c r="EY223" s="2">
        <f t="shared" si="269"/>
        <v>79.257913628700308</v>
      </c>
      <c r="EZ223" s="2">
        <f t="shared" si="269"/>
        <v>78.981227980564526</v>
      </c>
      <c r="FA223" s="2">
        <f t="shared" si="269"/>
        <v>77.399426649947173</v>
      </c>
      <c r="FB223" s="2">
        <f t="shared" si="269"/>
        <v>78.429894177307347</v>
      </c>
      <c r="FC223" s="2">
        <f t="shared" si="269"/>
        <v>80.894675086630002</v>
      </c>
      <c r="FD223" s="2">
        <f t="shared" si="269"/>
        <v>81.894281990389175</v>
      </c>
      <c r="FE223" s="2">
        <f t="shared" si="269"/>
        <v>87.248504869365036</v>
      </c>
      <c r="FG223" s="2">
        <f t="shared" si="270"/>
        <v>0.99999946095509296</v>
      </c>
      <c r="FH223" s="2">
        <f t="shared" si="270"/>
        <v>0.99999948300200703</v>
      </c>
      <c r="FI223" s="2">
        <f t="shared" si="270"/>
        <v>0.99999943178022543</v>
      </c>
      <c r="FJ223" s="2">
        <f t="shared" si="270"/>
        <v>0.99999938407130773</v>
      </c>
      <c r="FK223" s="2">
        <f t="shared" si="270"/>
        <v>0.99999940421127353</v>
      </c>
      <c r="FL223" s="2">
        <f t="shared" si="270"/>
        <v>0.9999993865085165</v>
      </c>
      <c r="FM223" s="2">
        <f t="shared" si="270"/>
        <v>0.99999929785583486</v>
      </c>
      <c r="FN223" s="2">
        <f t="shared" si="270"/>
        <v>0.99999935617661506</v>
      </c>
      <c r="FO223" s="2">
        <f t="shared" si="270"/>
        <v>0.99999931489094129</v>
      </c>
      <c r="FP223" s="2">
        <f t="shared" si="270"/>
        <v>0.99999934041802452</v>
      </c>
      <c r="FQ223" s="2">
        <f t="shared" si="270"/>
        <v>0.99999939751909717</v>
      </c>
      <c r="FR223" s="2">
        <f t="shared" si="270"/>
        <v>0.99999932210231224</v>
      </c>
      <c r="FS223" s="2">
        <f t="shared" si="270"/>
        <v>0.99999931225183181</v>
      </c>
      <c r="FT223" s="2">
        <f t="shared" si="270"/>
        <v>0.99999929085470818</v>
      </c>
      <c r="FU223" s="2">
        <f t="shared" si="270"/>
        <v>0.99999924286265907</v>
      </c>
      <c r="FW223" s="2">
        <f t="shared" si="260"/>
        <v>0.9906178379275028</v>
      </c>
      <c r="FX223" s="2">
        <f t="shared" si="260"/>
        <v>0.99503453595047675</v>
      </c>
      <c r="FY223" s="2">
        <f t="shared" si="260"/>
        <v>0.99229906756674069</v>
      </c>
      <c r="FZ223" s="2">
        <f t="shared" si="260"/>
        <v>0.99941602479438507</v>
      </c>
      <c r="GA223" s="2">
        <f t="shared" si="260"/>
        <v>0.99171801434905837</v>
      </c>
      <c r="GB223" s="2">
        <f t="shared" si="260"/>
        <v>0.99287114282031541</v>
      </c>
      <c r="GC223" s="2">
        <f t="shared" si="260"/>
        <v>0.99238273846704195</v>
      </c>
      <c r="GD223" s="2">
        <f t="shared" si="260"/>
        <v>0.99240269617922561</v>
      </c>
      <c r="GE223" s="2">
        <f t="shared" si="260"/>
        <v>0.99373072327041301</v>
      </c>
      <c r="GF223" s="2">
        <f t="shared" si="260"/>
        <v>0.99313392735595318</v>
      </c>
      <c r="GG223" s="2">
        <f t="shared" si="260"/>
        <v>0.9932731387684256</v>
      </c>
      <c r="GH223" s="2">
        <f t="shared" si="260"/>
        <v>0.99210837714809252</v>
      </c>
      <c r="GI223" s="2">
        <f t="shared" si="260"/>
        <v>0.99087062898856704</v>
      </c>
      <c r="GJ223" s="2">
        <f t="shared" si="260"/>
        <v>0.98782722132429623</v>
      </c>
      <c r="GK223" s="2">
        <f t="shared" si="260"/>
        <v>0.98769390419672398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1.7046766631933778E-36</v>
      </c>
      <c r="HT223" s="86">
        <f t="shared" si="262"/>
        <v>3.266889460102886E-43</v>
      </c>
      <c r="HU223" s="86">
        <f t="shared" si="262"/>
        <v>6.4338829546429872E-43</v>
      </c>
      <c r="HV223" s="86">
        <f t="shared" si="262"/>
        <v>4.7059827127205781E-53</v>
      </c>
      <c r="HW223" s="86">
        <f t="shared" si="262"/>
        <v>5.871382906416415E-51</v>
      </c>
      <c r="HX223" s="86">
        <f t="shared" si="262"/>
        <v>6.8782394033128353E-52</v>
      </c>
      <c r="HY223" s="86">
        <f t="shared" si="262"/>
        <v>1.0010512984317254E-52</v>
      </c>
      <c r="HZ223" s="86">
        <f t="shared" si="262"/>
        <v>2.0322389508486006E-50</v>
      </c>
      <c r="IA223" s="86">
        <f t="shared" si="262"/>
        <v>2.8412997614020169E-53</v>
      </c>
      <c r="IB223" s="86">
        <f t="shared" si="262"/>
        <v>1.5969881454509456E-56</v>
      </c>
      <c r="IC223" s="86">
        <f t="shared" si="262"/>
        <v>1.9102845832831984E-53</v>
      </c>
      <c r="ID223" s="86">
        <f t="shared" si="262"/>
        <v>1.476813279851079E-50</v>
      </c>
      <c r="IE223" s="86">
        <f t="shared" si="262"/>
        <v>1.1737496082528371E-48</v>
      </c>
      <c r="IF223" s="86">
        <f t="shared" si="262"/>
        <v>3.1014212782155909E-83</v>
      </c>
      <c r="IG223" s="86">
        <f t="shared" si="262"/>
        <v>1.9212174013714774E-61</v>
      </c>
      <c r="II223" s="86">
        <f t="shared" si="263"/>
        <v>8.4244270410155415E-10</v>
      </c>
      <c r="IJ223" s="86">
        <f t="shared" si="263"/>
        <v>3.1202132617958578E-13</v>
      </c>
      <c r="IK223" s="86">
        <f t="shared" si="263"/>
        <v>1.0062133715775108E-11</v>
      </c>
      <c r="IL223" s="86">
        <f t="shared" si="263"/>
        <v>7.4888946086478307E-32</v>
      </c>
      <c r="IM223" s="86">
        <f t="shared" si="263"/>
        <v>1.8025926244291692E-13</v>
      </c>
      <c r="IN223" s="86">
        <f t="shared" si="263"/>
        <v>4.1917826884967274E-14</v>
      </c>
      <c r="IO223" s="86">
        <f t="shared" si="263"/>
        <v>2.5317479798413606E-14</v>
      </c>
      <c r="IP223" s="86">
        <f t="shared" si="263"/>
        <v>2.1957629320837988E-13</v>
      </c>
      <c r="IQ223" s="86">
        <f t="shared" si="263"/>
        <v>3.324428915152718E-15</v>
      </c>
      <c r="IR223" s="86">
        <f t="shared" si="263"/>
        <v>1.9725640388451367E-15</v>
      </c>
      <c r="IS223" s="86">
        <f t="shared" si="263"/>
        <v>4.4372620610768309E-15</v>
      </c>
      <c r="IT223" s="86">
        <f t="shared" si="263"/>
        <v>8.1390249735350596E-14</v>
      </c>
      <c r="IU223" s="86">
        <f t="shared" si="263"/>
        <v>8.9729529195372937E-13</v>
      </c>
      <c r="IV223" s="86">
        <f t="shared" si="263"/>
        <v>5.2548581915718475E-11</v>
      </c>
      <c r="IW223" s="86">
        <f t="shared" si="263"/>
        <v>6.2621021117813285E-7</v>
      </c>
      <c r="IY223" s="86">
        <f t="shared" si="264"/>
        <v>8.4244270410155415E-10</v>
      </c>
      <c r="IZ223" s="86">
        <f t="shared" si="264"/>
        <v>3.1202132617958578E-13</v>
      </c>
      <c r="JA223" s="86">
        <f t="shared" si="264"/>
        <v>1.0062133715775108E-11</v>
      </c>
      <c r="JB223" s="86">
        <f t="shared" si="264"/>
        <v>7.4888946086478307E-32</v>
      </c>
      <c r="JC223" s="86">
        <f t="shared" si="264"/>
        <v>1.8025926244291692E-13</v>
      </c>
      <c r="JD223" s="86">
        <f t="shared" si="264"/>
        <v>4.1917826884967274E-14</v>
      </c>
      <c r="JE223" s="86">
        <f t="shared" si="264"/>
        <v>2.5317479798413606E-14</v>
      </c>
      <c r="JF223" s="86">
        <f t="shared" si="264"/>
        <v>2.1957629320837988E-13</v>
      </c>
      <c r="JG223" s="86">
        <f t="shared" si="264"/>
        <v>3.324428915152718E-15</v>
      </c>
      <c r="JH223" s="86">
        <f t="shared" si="264"/>
        <v>1.9725640388451367E-15</v>
      </c>
      <c r="JI223" s="86">
        <f t="shared" si="264"/>
        <v>4.4372620610768309E-15</v>
      </c>
      <c r="JJ223" s="86">
        <f t="shared" si="264"/>
        <v>8.1390249735350596E-14</v>
      </c>
      <c r="JK223" s="86">
        <f t="shared" si="264"/>
        <v>8.9729529195372937E-13</v>
      </c>
      <c r="JL223" s="86">
        <f t="shared" si="264"/>
        <v>5.2548581915718475E-11</v>
      </c>
      <c r="JM223" s="86">
        <f t="shared" si="264"/>
        <v>6.2621021117813285E-7</v>
      </c>
    </row>
    <row r="224" spans="2:273" x14ac:dyDescent="0.25">
      <c r="B224" s="2">
        <v>197</v>
      </c>
      <c r="C224" s="37">
        <v>77.778000000000006</v>
      </c>
      <c r="D224" s="37">
        <v>78.95</v>
      </c>
      <c r="E224" s="37">
        <v>78.625</v>
      </c>
      <c r="F224" s="37">
        <v>80.8</v>
      </c>
      <c r="G224" s="37">
        <v>80.674999999999997</v>
      </c>
      <c r="H224" s="37">
        <v>80.8</v>
      </c>
      <c r="I224" s="37">
        <v>80.349999999999994</v>
      </c>
      <c r="J224" s="37">
        <v>79.825000000000003</v>
      </c>
      <c r="K224" s="37">
        <v>84.39</v>
      </c>
      <c r="L224" s="37">
        <v>81.194999999999993</v>
      </c>
      <c r="M224" s="37">
        <v>81.950999999999993</v>
      </c>
      <c r="N224" s="37">
        <v>80.049000000000007</v>
      </c>
      <c r="O224" s="37">
        <v>84.244</v>
      </c>
      <c r="P224" s="37">
        <v>84.194999999999993</v>
      </c>
      <c r="Q224" s="37">
        <v>84.366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116.85995357624834</v>
      </c>
      <c r="DL224" s="2">
        <f t="shared" si="268"/>
        <v>108.23360661268559</v>
      </c>
      <c r="DM224" s="2">
        <f t="shared" si="268"/>
        <v>114.73222091932458</v>
      </c>
      <c r="DN224" s="2">
        <f t="shared" si="268"/>
        <v>121.60513133208255</v>
      </c>
      <c r="DO224" s="2">
        <f t="shared" si="268"/>
        <v>103.72546558704455</v>
      </c>
      <c r="DP224" s="2">
        <f t="shared" si="268"/>
        <v>122.43563300142249</v>
      </c>
      <c r="DQ224" s="2">
        <f t="shared" si="268"/>
        <v>119.91756756756754</v>
      </c>
      <c r="DR224" s="2">
        <f t="shared" si="268"/>
        <v>119.74858299595142</v>
      </c>
      <c r="DS224" s="2">
        <f t="shared" si="268"/>
        <v>126.00308151876575</v>
      </c>
      <c r="DT224" s="2">
        <f t="shared" si="268"/>
        <v>122.21645993361783</v>
      </c>
      <c r="DU224" s="2">
        <f t="shared" si="268"/>
        <v>114.05225634278003</v>
      </c>
      <c r="DV224" s="2">
        <f t="shared" si="268"/>
        <v>123.10048243790354</v>
      </c>
      <c r="DW224" s="2">
        <f t="shared" si="268"/>
        <v>125.19420056899004</v>
      </c>
      <c r="DX224" s="2">
        <f t="shared" si="268"/>
        <v>119.17540398293031</v>
      </c>
      <c r="DY224" s="2">
        <f t="shared" si="268"/>
        <v>116.83377863190731</v>
      </c>
      <c r="EA224" s="2">
        <f t="shared" si="240"/>
        <v>77.72563165380906</v>
      </c>
      <c r="EB224" s="2">
        <f t="shared" si="240"/>
        <v>78.590196078431376</v>
      </c>
      <c r="EC224" s="2">
        <f t="shared" si="240"/>
        <v>74.766982359745498</v>
      </c>
      <c r="ED224" s="2">
        <f t="shared" si="240"/>
        <v>70.682736579153584</v>
      </c>
      <c r="EE224" s="2">
        <f t="shared" si="240"/>
        <v>75.916825159570166</v>
      </c>
      <c r="EF224" s="2">
        <f t="shared" si="239"/>
        <v>79.086780381089682</v>
      </c>
      <c r="EG224" s="2">
        <f t="shared" si="239"/>
        <v>74.782692742167839</v>
      </c>
      <c r="EH224" s="2">
        <f t="shared" si="239"/>
        <v>81.801826896971761</v>
      </c>
      <c r="EI224" s="2">
        <f t="shared" si="239"/>
        <v>80.577545224006755</v>
      </c>
      <c r="EJ224" s="2">
        <f t="shared" si="239"/>
        <v>79.199533103908763</v>
      </c>
      <c r="EK224" s="2">
        <f t="shared" si="239"/>
        <v>76.824728616780021</v>
      </c>
      <c r="EL224" s="2">
        <f t="shared" si="239"/>
        <v>78.601184390676679</v>
      </c>
      <c r="EM224" s="2">
        <f t="shared" si="239"/>
        <v>79.230905141540291</v>
      </c>
      <c r="EN224" s="2">
        <f t="shared" si="239"/>
        <v>83.24830262321143</v>
      </c>
      <c r="EO224" s="2">
        <f t="shared" si="239"/>
        <v>91.75377130118892</v>
      </c>
      <c r="EQ224" s="2">
        <f t="shared" si="269"/>
        <v>77.13961382565472</v>
      </c>
      <c r="ER224" s="2">
        <f t="shared" si="269"/>
        <v>75.463246870935905</v>
      </c>
      <c r="ES224" s="2">
        <f t="shared" si="269"/>
        <v>77.054772805310733</v>
      </c>
      <c r="ET224" s="2">
        <f t="shared" si="269"/>
        <v>74.974113048166785</v>
      </c>
      <c r="EU224" s="2">
        <f t="shared" si="269"/>
        <v>78.114896402658502</v>
      </c>
      <c r="EV224" s="2">
        <f t="shared" si="269"/>
        <v>77.537922093956411</v>
      </c>
      <c r="EW224" s="2">
        <f t="shared" si="269"/>
        <v>76.715627969994912</v>
      </c>
      <c r="EX224" s="2">
        <f t="shared" si="269"/>
        <v>79.582294684460408</v>
      </c>
      <c r="EY224" s="2">
        <f t="shared" si="269"/>
        <v>79.130919815477768</v>
      </c>
      <c r="EZ224" s="2">
        <f t="shared" si="269"/>
        <v>78.852190182679763</v>
      </c>
      <c r="FA224" s="2">
        <f t="shared" si="269"/>
        <v>77.255157893347388</v>
      </c>
      <c r="FB224" s="2">
        <f t="shared" si="269"/>
        <v>78.293839793516739</v>
      </c>
      <c r="FC224" s="2">
        <f t="shared" si="269"/>
        <v>80.774834534128672</v>
      </c>
      <c r="FD224" s="2">
        <f t="shared" si="269"/>
        <v>81.78178389877975</v>
      </c>
      <c r="FE224" s="2">
        <f t="shared" si="269"/>
        <v>87.175553285377347</v>
      </c>
      <c r="FG224" s="2">
        <f t="shared" si="270"/>
        <v>0.99999950838517859</v>
      </c>
      <c r="FH224" s="2">
        <f t="shared" si="270"/>
        <v>0.99999952849220497</v>
      </c>
      <c r="FI224" s="2">
        <f t="shared" si="270"/>
        <v>0.99999948177738052</v>
      </c>
      <c r="FJ224" s="2">
        <f t="shared" si="270"/>
        <v>0.99999943826632598</v>
      </c>
      <c r="FK224" s="2">
        <f t="shared" si="270"/>
        <v>0.99999945663419498</v>
      </c>
      <c r="FL224" s="2">
        <f t="shared" si="270"/>
        <v>0.99999944048908695</v>
      </c>
      <c r="FM224" s="2">
        <f t="shared" si="270"/>
        <v>0.99999935963687103</v>
      </c>
      <c r="FN224" s="2">
        <f t="shared" si="270"/>
        <v>0.99999941282606108</v>
      </c>
      <c r="FO224" s="2">
        <f t="shared" si="270"/>
        <v>0.99999937517307469</v>
      </c>
      <c r="FP224" s="2">
        <f t="shared" si="270"/>
        <v>0.99999939845405394</v>
      </c>
      <c r="FQ224" s="2">
        <f t="shared" si="270"/>
        <v>0.99999945053085693</v>
      </c>
      <c r="FR224" s="2">
        <f t="shared" si="270"/>
        <v>0.99999938174992387</v>
      </c>
      <c r="FS224" s="2">
        <f t="shared" si="270"/>
        <v>0.9999993727661779</v>
      </c>
      <c r="FT224" s="2">
        <f t="shared" si="270"/>
        <v>0.99999935325176681</v>
      </c>
      <c r="FU224" s="2">
        <f t="shared" si="270"/>
        <v>0.99999930948249216</v>
      </c>
      <c r="FW224" s="2">
        <f t="shared" si="260"/>
        <v>0.99143629691176038</v>
      </c>
      <c r="FX224" s="2">
        <f t="shared" si="260"/>
        <v>0.99546946354124699</v>
      </c>
      <c r="FY224" s="2">
        <f t="shared" si="260"/>
        <v>0.99297190391978907</v>
      </c>
      <c r="FZ224" s="2">
        <f t="shared" si="260"/>
        <v>0.99946738091473764</v>
      </c>
      <c r="GA224" s="2">
        <f t="shared" si="260"/>
        <v>0.99244123105130677</v>
      </c>
      <c r="GB224" s="2">
        <f t="shared" si="260"/>
        <v>0.9934943242156653</v>
      </c>
      <c r="GC224" s="2">
        <f t="shared" si="260"/>
        <v>0.99304831564349794</v>
      </c>
      <c r="GD224" s="2">
        <f t="shared" si="260"/>
        <v>0.99306654168468034</v>
      </c>
      <c r="GE224" s="2">
        <f t="shared" si="260"/>
        <v>0.99427919590970337</v>
      </c>
      <c r="GF224" s="2">
        <f t="shared" si="260"/>
        <v>0.99373428195411895</v>
      </c>
      <c r="GG224" s="2">
        <f t="shared" si="260"/>
        <v>0.99386139625843029</v>
      </c>
      <c r="GH224" s="2">
        <f t="shared" si="260"/>
        <v>0.99279775334257359</v>
      </c>
      <c r="GI224" s="2">
        <f t="shared" si="260"/>
        <v>0.99166722107898553</v>
      </c>
      <c r="GJ224" s="2">
        <f t="shared" si="260"/>
        <v>0.98888639042020987</v>
      </c>
      <c r="GK224" s="2">
        <f t="shared" si="260"/>
        <v>0.98876454144857873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2.238027318490263E-37</v>
      </c>
      <c r="HT224" s="86">
        <f t="shared" si="262"/>
        <v>3.2330390765755949E-44</v>
      </c>
      <c r="HU224" s="86">
        <f t="shared" si="262"/>
        <v>6.1490283189859578E-44</v>
      </c>
      <c r="HV224" s="86">
        <f t="shared" si="262"/>
        <v>2.4649176986668582E-54</v>
      </c>
      <c r="HW224" s="86">
        <f t="shared" si="262"/>
        <v>3.5088077841146441E-52</v>
      </c>
      <c r="HX224" s="86">
        <f t="shared" si="262"/>
        <v>4.0655109599841372E-53</v>
      </c>
      <c r="HY224" s="86">
        <f t="shared" si="262"/>
        <v>5.4201917002910615E-54</v>
      </c>
      <c r="HZ224" s="86">
        <f t="shared" si="262"/>
        <v>1.3097391932142217E-51</v>
      </c>
      <c r="IA224" s="86">
        <f t="shared" si="262"/>
        <v>1.5428255935768698E-54</v>
      </c>
      <c r="IB224" s="86">
        <f t="shared" si="262"/>
        <v>7.3141289430539652E-58</v>
      </c>
      <c r="IC224" s="86">
        <f t="shared" si="262"/>
        <v>1.0038005135586753E-54</v>
      </c>
      <c r="ID224" s="86">
        <f t="shared" si="262"/>
        <v>8.8234769593455588E-52</v>
      </c>
      <c r="IE224" s="86">
        <f t="shared" si="262"/>
        <v>7.6833662197604076E-50</v>
      </c>
      <c r="IF224" s="86">
        <f t="shared" si="262"/>
        <v>2.0140471780739325E-85</v>
      </c>
      <c r="IG224" s="86">
        <f t="shared" si="262"/>
        <v>4.8791109797822636E-63</v>
      </c>
      <c r="II224" s="86">
        <f t="shared" si="263"/>
        <v>3.898964298896618E-10</v>
      </c>
      <c r="IJ224" s="86">
        <f t="shared" si="263"/>
        <v>1.2092167047232729E-13</v>
      </c>
      <c r="IK224" s="86">
        <f t="shared" si="263"/>
        <v>4.0731124166442201E-12</v>
      </c>
      <c r="IL224" s="86">
        <f t="shared" si="263"/>
        <v>1.3287022232297308E-32</v>
      </c>
      <c r="IM224" s="86">
        <f t="shared" si="263"/>
        <v>6.1717621366642764E-14</v>
      </c>
      <c r="IN224" s="86">
        <f t="shared" si="263"/>
        <v>1.4054662922529185E-14</v>
      </c>
      <c r="IO224" s="86">
        <f t="shared" si="263"/>
        <v>8.2044539698063239E-15</v>
      </c>
      <c r="IP224" s="86">
        <f t="shared" si="263"/>
        <v>7.7214087778920143E-14</v>
      </c>
      <c r="IQ224" s="86">
        <f t="shared" si="263"/>
        <v>1.0461723046252337E-15</v>
      </c>
      <c r="IR224" s="86">
        <f t="shared" si="263"/>
        <v>5.9600381430786895E-16</v>
      </c>
      <c r="IS224" s="86">
        <f t="shared" si="263"/>
        <v>1.388056057702206E-15</v>
      </c>
      <c r="IT224" s="86">
        <f t="shared" si="263"/>
        <v>2.733705888231341E-14</v>
      </c>
      <c r="IU224" s="86">
        <f t="shared" si="263"/>
        <v>3.1972516768318978E-13</v>
      </c>
      <c r="IV224" s="86">
        <f t="shared" si="263"/>
        <v>2.0694510928355523E-11</v>
      </c>
      <c r="IW224" s="86">
        <f t="shared" si="263"/>
        <v>3.6260456512261021E-7</v>
      </c>
      <c r="IY224" s="86">
        <f t="shared" si="264"/>
        <v>3.898964298896618E-10</v>
      </c>
      <c r="IZ224" s="86">
        <f t="shared" si="264"/>
        <v>1.2092167047232729E-13</v>
      </c>
      <c r="JA224" s="86">
        <f t="shared" si="264"/>
        <v>4.0731124166442201E-12</v>
      </c>
      <c r="JB224" s="86">
        <f t="shared" si="264"/>
        <v>1.3287022232297308E-32</v>
      </c>
      <c r="JC224" s="86">
        <f t="shared" si="264"/>
        <v>6.1717621366642764E-14</v>
      </c>
      <c r="JD224" s="86">
        <f t="shared" si="264"/>
        <v>1.4054662922529185E-14</v>
      </c>
      <c r="JE224" s="86">
        <f t="shared" si="264"/>
        <v>8.2044539698063239E-15</v>
      </c>
      <c r="JF224" s="86">
        <f t="shared" si="264"/>
        <v>7.7214087778920143E-14</v>
      </c>
      <c r="JG224" s="86">
        <f t="shared" si="264"/>
        <v>1.0461723046252337E-15</v>
      </c>
      <c r="JH224" s="86">
        <f t="shared" si="264"/>
        <v>5.9600381430786895E-16</v>
      </c>
      <c r="JI224" s="86">
        <f t="shared" si="264"/>
        <v>1.388056057702206E-15</v>
      </c>
      <c r="JJ224" s="86">
        <f t="shared" si="264"/>
        <v>2.733705888231341E-14</v>
      </c>
      <c r="JK224" s="86">
        <f t="shared" si="264"/>
        <v>3.1972516768318978E-13</v>
      </c>
      <c r="JL224" s="86">
        <f t="shared" si="264"/>
        <v>2.0694510928355523E-11</v>
      </c>
      <c r="JM224" s="86">
        <f t="shared" si="264"/>
        <v>3.6260456512261021E-7</v>
      </c>
    </row>
    <row r="225" spans="1:273" x14ac:dyDescent="0.25">
      <c r="B225" s="2">
        <v>198</v>
      </c>
      <c r="C225" s="37">
        <v>78.244</v>
      </c>
      <c r="D225" s="37">
        <v>76.275000000000006</v>
      </c>
      <c r="E225" s="37">
        <v>82.224999999999994</v>
      </c>
      <c r="F225" s="37">
        <v>80.875</v>
      </c>
      <c r="G225" s="37">
        <v>81.075000000000003</v>
      </c>
      <c r="H225" s="37">
        <v>78.849999999999994</v>
      </c>
      <c r="I225" s="37">
        <v>79.174999999999997</v>
      </c>
      <c r="J225" s="37">
        <v>82.575000000000003</v>
      </c>
      <c r="K225" s="37">
        <v>80.488</v>
      </c>
      <c r="L225" s="37">
        <v>78.415000000000006</v>
      </c>
      <c r="M225" s="37">
        <v>79.537000000000006</v>
      </c>
      <c r="N225" s="37">
        <v>79.731999999999999</v>
      </c>
      <c r="O225" s="37">
        <v>82.805000000000007</v>
      </c>
      <c r="P225" s="37">
        <v>82.438999999999993</v>
      </c>
      <c r="Q225" s="37">
        <v>89.438999999999993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116.95549163292851</v>
      </c>
      <c r="DL225" s="2">
        <f t="shared" si="268"/>
        <v>108.27132422402163</v>
      </c>
      <c r="DM225" s="2">
        <f t="shared" si="268"/>
        <v>114.8126454033771</v>
      </c>
      <c r="DN225" s="2">
        <f t="shared" si="268"/>
        <v>121.71751876172607</v>
      </c>
      <c r="DO225" s="2">
        <f t="shared" si="268"/>
        <v>103.75176113360325</v>
      </c>
      <c r="DP225" s="2">
        <f t="shared" si="268"/>
        <v>122.57214957872853</v>
      </c>
      <c r="DQ225" s="2">
        <f t="shared" si="268"/>
        <v>120.03490990990989</v>
      </c>
      <c r="DR225" s="2">
        <f t="shared" si="268"/>
        <v>119.85974190283402</v>
      </c>
      <c r="DS225" s="2">
        <f t="shared" si="268"/>
        <v>126.13523897581796</v>
      </c>
      <c r="DT225" s="2">
        <f t="shared" si="268"/>
        <v>122.31607491702229</v>
      </c>
      <c r="DU225" s="2">
        <f t="shared" si="268"/>
        <v>114.11399500674764</v>
      </c>
      <c r="DV225" s="2">
        <f t="shared" si="268"/>
        <v>123.2210341394026</v>
      </c>
      <c r="DW225" s="2">
        <f t="shared" si="268"/>
        <v>125.31729445234708</v>
      </c>
      <c r="DX225" s="2">
        <f t="shared" si="268"/>
        <v>119.27293504030348</v>
      </c>
      <c r="DY225" s="2">
        <f t="shared" si="268"/>
        <v>116.92715196078431</v>
      </c>
      <c r="EA225" s="2">
        <f t="shared" si="240"/>
        <v>77.615575675024104</v>
      </c>
      <c r="EB225" s="2">
        <f t="shared" si="240"/>
        <v>78.473116615067084</v>
      </c>
      <c r="EC225" s="2">
        <f t="shared" si="240"/>
        <v>74.619063765182176</v>
      </c>
      <c r="ED225" s="2">
        <f t="shared" si="240"/>
        <v>70.501592500979612</v>
      </c>
      <c r="EE225" s="2">
        <f t="shared" si="240"/>
        <v>75.788281085885103</v>
      </c>
      <c r="EF225" s="2">
        <f t="shared" si="239"/>
        <v>78.987516623184149</v>
      </c>
      <c r="EG225" s="2">
        <f t="shared" si="239"/>
        <v>74.6279747092414</v>
      </c>
      <c r="EH225" s="2">
        <f t="shared" si="239"/>
        <v>81.713690995942287</v>
      </c>
      <c r="EI225" s="2">
        <f t="shared" si="239"/>
        <v>80.46523865877711</v>
      </c>
      <c r="EJ225" s="2">
        <f t="shared" si="239"/>
        <v>79.073998561816211</v>
      </c>
      <c r="EK225" s="2">
        <f t="shared" si="239"/>
        <v>76.676106031746002</v>
      </c>
      <c r="EL225" s="2">
        <f t="shared" si="239"/>
        <v>78.4682411229481</v>
      </c>
      <c r="EM225" s="2">
        <f t="shared" si="239"/>
        <v>79.095297421444371</v>
      </c>
      <c r="EN225" s="2">
        <f t="shared" si="239"/>
        <v>83.150578457869614</v>
      </c>
      <c r="EO225" s="2">
        <f t="shared" si="239"/>
        <v>91.726091314398957</v>
      </c>
      <c r="EQ225" s="2">
        <f t="shared" si="269"/>
        <v>77.023610392214181</v>
      </c>
      <c r="ER225" s="2">
        <f t="shared" si="269"/>
        <v>75.31626951918021</v>
      </c>
      <c r="ES225" s="2">
        <f t="shared" si="269"/>
        <v>76.929728453702637</v>
      </c>
      <c r="ET225" s="2">
        <f t="shared" si="269"/>
        <v>74.833602923556185</v>
      </c>
      <c r="EU225" s="2">
        <f t="shared" si="269"/>
        <v>78.008637904439084</v>
      </c>
      <c r="EV225" s="2">
        <f t="shared" si="269"/>
        <v>77.423126197703297</v>
      </c>
      <c r="EW225" s="2">
        <f t="shared" si="269"/>
        <v>76.580549128971327</v>
      </c>
      <c r="EX225" s="2">
        <f t="shared" si="269"/>
        <v>79.471673897897148</v>
      </c>
      <c r="EY225" s="2">
        <f t="shared" si="269"/>
        <v>79.003926002255213</v>
      </c>
      <c r="EZ225" s="2">
        <f t="shared" si="269"/>
        <v>78.723152384795</v>
      </c>
      <c r="FA225" s="2">
        <f t="shared" si="269"/>
        <v>77.110889136747602</v>
      </c>
      <c r="FB225" s="2">
        <f t="shared" si="269"/>
        <v>78.157785409726131</v>
      </c>
      <c r="FC225" s="2">
        <f t="shared" si="269"/>
        <v>80.654993981627314</v>
      </c>
      <c r="FD225" s="2">
        <f t="shared" si="269"/>
        <v>81.669285807170326</v>
      </c>
      <c r="FE225" s="2">
        <f t="shared" si="269"/>
        <v>87.102601701389659</v>
      </c>
      <c r="FG225" s="2">
        <f t="shared" si="270"/>
        <v>0.99999955164193466</v>
      </c>
      <c r="FH225" s="2">
        <f t="shared" si="270"/>
        <v>0.99999956997976225</v>
      </c>
      <c r="FI225" s="2">
        <f t="shared" si="270"/>
        <v>0.99999952737533226</v>
      </c>
      <c r="FJ225" s="2">
        <f t="shared" si="270"/>
        <v>0.99999948769277514</v>
      </c>
      <c r="FK225" s="2">
        <f t="shared" si="270"/>
        <v>0.99999950444447239</v>
      </c>
      <c r="FL225" s="2">
        <f t="shared" si="270"/>
        <v>0.99999948971995745</v>
      </c>
      <c r="FM225" s="2">
        <f t="shared" si="270"/>
        <v>0.99999941598185238</v>
      </c>
      <c r="FN225" s="2">
        <f t="shared" si="270"/>
        <v>0.99999946449097543</v>
      </c>
      <c r="FO225" s="2">
        <f t="shared" si="270"/>
        <v>0.99999943015104009</v>
      </c>
      <c r="FP225" s="2">
        <f t="shared" si="270"/>
        <v>0.99999945138354784</v>
      </c>
      <c r="FQ225" s="2">
        <f t="shared" si="270"/>
        <v>0.99999949887816142</v>
      </c>
      <c r="FR225" s="2">
        <f t="shared" si="270"/>
        <v>0.99999943614919851</v>
      </c>
      <c r="FS225" s="2">
        <f t="shared" si="270"/>
        <v>0.99999942795592389</v>
      </c>
      <c r="FT225" s="2">
        <f t="shared" si="270"/>
        <v>0.99999941015856741</v>
      </c>
      <c r="FU225" s="2">
        <f t="shared" si="270"/>
        <v>0.99999937024050989</v>
      </c>
      <c r="FW225" s="2">
        <f t="shared" si="260"/>
        <v>0.99218392044057746</v>
      </c>
      <c r="FX225" s="2">
        <f t="shared" si="260"/>
        <v>0.99586645385253647</v>
      </c>
      <c r="FY225" s="2">
        <f t="shared" si="260"/>
        <v>0.99358633400765395</v>
      </c>
      <c r="FZ225" s="2">
        <f t="shared" si="260"/>
        <v>0.99951422285518965</v>
      </c>
      <c r="GA225" s="2">
        <f t="shared" si="260"/>
        <v>0.9931017328199121</v>
      </c>
      <c r="GB225" s="2">
        <f t="shared" si="260"/>
        <v>0.99406335485979735</v>
      </c>
      <c r="GC225" s="2">
        <f t="shared" si="260"/>
        <v>0.99365610812853111</v>
      </c>
      <c r="GD225" s="2">
        <f t="shared" si="260"/>
        <v>0.99367275080249218</v>
      </c>
      <c r="GE225" s="2">
        <f t="shared" si="260"/>
        <v>0.99477993704325185</v>
      </c>
      <c r="GF225" s="2">
        <f t="shared" si="260"/>
        <v>0.99428244505044816</v>
      </c>
      <c r="GG225" s="2">
        <f t="shared" si="260"/>
        <v>0.99439850130838026</v>
      </c>
      <c r="GH225" s="2">
        <f t="shared" si="260"/>
        <v>0.99342730773654941</v>
      </c>
      <c r="GI225" s="2">
        <f t="shared" si="260"/>
        <v>0.992394839242145</v>
      </c>
      <c r="GJ225" s="2">
        <f t="shared" si="260"/>
        <v>0.98985434639573966</v>
      </c>
      <c r="GK225" s="2">
        <f t="shared" si="260"/>
        <v>0.98974299996042492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2.8653789060622631E-38</v>
      </c>
      <c r="HT225" s="86">
        <f t="shared" si="262"/>
        <v>3.1130378533316307E-45</v>
      </c>
      <c r="HU225" s="86">
        <f t="shared" si="262"/>
        <v>5.7120503712420244E-45</v>
      </c>
      <c r="HV225" s="86">
        <f t="shared" si="262"/>
        <v>1.2453076295105916E-55</v>
      </c>
      <c r="HW225" s="86">
        <f t="shared" si="262"/>
        <v>2.0261355922569063E-53</v>
      </c>
      <c r="HX225" s="86">
        <f t="shared" si="262"/>
        <v>2.3227326423510986E-54</v>
      </c>
      <c r="HY225" s="86">
        <f t="shared" si="262"/>
        <v>2.8323532902729962E-55</v>
      </c>
      <c r="HZ225" s="86">
        <f t="shared" si="262"/>
        <v>8.1680005805147926E-53</v>
      </c>
      <c r="IA225" s="86">
        <f t="shared" si="262"/>
        <v>8.0887381933657788E-56</v>
      </c>
      <c r="IB225" s="86">
        <f t="shared" si="262"/>
        <v>3.228169458741854E-59</v>
      </c>
      <c r="IC225" s="86">
        <f t="shared" si="262"/>
        <v>5.0894237929710943E-56</v>
      </c>
      <c r="ID225" s="86">
        <f t="shared" si="262"/>
        <v>5.0923903886905511E-53</v>
      </c>
      <c r="IE225" s="86">
        <f t="shared" si="262"/>
        <v>4.8628657293858592E-51</v>
      </c>
      <c r="IF225" s="86">
        <f t="shared" si="262"/>
        <v>1.2237769362416469E-87</v>
      </c>
      <c r="IG225" s="86">
        <f t="shared" si="262"/>
        <v>1.1808352817862828E-64</v>
      </c>
      <c r="II225" s="86">
        <f t="shared" si="263"/>
        <v>1.7787307420564057E-10</v>
      </c>
      <c r="IJ225" s="86">
        <f t="shared" si="263"/>
        <v>4.6128675184393201E-14</v>
      </c>
      <c r="IK225" s="86">
        <f t="shared" si="263"/>
        <v>1.6220667740368145E-12</v>
      </c>
      <c r="IL225" s="86">
        <f t="shared" si="263"/>
        <v>2.3085068698099333E-33</v>
      </c>
      <c r="IM225" s="86">
        <f t="shared" si="263"/>
        <v>2.071762549341406E-14</v>
      </c>
      <c r="IN225" s="86">
        <f t="shared" si="263"/>
        <v>4.6211043187753133E-15</v>
      </c>
      <c r="IO225" s="86">
        <f t="shared" si="263"/>
        <v>2.6049180935388869E-15</v>
      </c>
      <c r="IP225" s="86">
        <f t="shared" si="263"/>
        <v>2.6643460757971532E-14</v>
      </c>
      <c r="IQ225" s="86">
        <f t="shared" si="263"/>
        <v>3.2263120741510457E-16</v>
      </c>
      <c r="IR225" s="86">
        <f t="shared" si="263"/>
        <v>1.7628070514571042E-16</v>
      </c>
      <c r="IS225" s="86">
        <f t="shared" si="263"/>
        <v>4.2535209794655273E-16</v>
      </c>
      <c r="IT225" s="86">
        <f t="shared" si="263"/>
        <v>9.0007011612339452E-15</v>
      </c>
      <c r="IU225" s="86">
        <f t="shared" si="263"/>
        <v>1.1173817847518742E-13</v>
      </c>
      <c r="IV225" s="86">
        <f t="shared" si="263"/>
        <v>8.000180233151968E-12</v>
      </c>
      <c r="IW225" s="86">
        <f t="shared" si="263"/>
        <v>2.0774985021168881E-7</v>
      </c>
      <c r="IY225" s="86">
        <f t="shared" si="264"/>
        <v>1.7787307420564057E-10</v>
      </c>
      <c r="IZ225" s="86">
        <f t="shared" si="264"/>
        <v>4.6128675184393201E-14</v>
      </c>
      <c r="JA225" s="86">
        <f t="shared" si="264"/>
        <v>1.6220667740368145E-12</v>
      </c>
      <c r="JB225" s="86">
        <f t="shared" si="264"/>
        <v>2.3085068698099333E-33</v>
      </c>
      <c r="JC225" s="86">
        <f t="shared" si="264"/>
        <v>2.071762549341406E-14</v>
      </c>
      <c r="JD225" s="86">
        <f t="shared" si="264"/>
        <v>4.6211043187753133E-15</v>
      </c>
      <c r="JE225" s="86">
        <f t="shared" si="264"/>
        <v>2.6049180935388869E-15</v>
      </c>
      <c r="JF225" s="86">
        <f t="shared" si="264"/>
        <v>2.6643460757971532E-14</v>
      </c>
      <c r="JG225" s="86">
        <f t="shared" si="264"/>
        <v>3.2263120741510457E-16</v>
      </c>
      <c r="JH225" s="86">
        <f t="shared" si="264"/>
        <v>1.7628070514571042E-16</v>
      </c>
      <c r="JI225" s="86">
        <f t="shared" si="264"/>
        <v>4.2535209794655273E-16</v>
      </c>
      <c r="JJ225" s="86">
        <f t="shared" si="264"/>
        <v>9.0007011612339452E-15</v>
      </c>
      <c r="JK225" s="86">
        <f t="shared" si="264"/>
        <v>1.1173817847518742E-13</v>
      </c>
      <c r="JL225" s="86">
        <f t="shared" si="264"/>
        <v>8.000180233151968E-12</v>
      </c>
      <c r="JM225" s="86">
        <f t="shared" si="264"/>
        <v>2.0774985021168881E-7</v>
      </c>
    </row>
    <row r="226" spans="1:273" x14ac:dyDescent="0.25">
      <c r="B226" s="2">
        <v>199</v>
      </c>
      <c r="C226" s="37">
        <v>76.244</v>
      </c>
      <c r="D226" s="37">
        <v>81.650000000000006</v>
      </c>
      <c r="E226" s="37">
        <v>79.25</v>
      </c>
      <c r="F226" s="37">
        <v>80.05</v>
      </c>
      <c r="G226" s="37">
        <v>79.974999999999994</v>
      </c>
      <c r="H226" s="37">
        <v>81.474999999999994</v>
      </c>
      <c r="I226" s="37">
        <v>80.924999999999997</v>
      </c>
      <c r="J226" s="37">
        <v>82.05</v>
      </c>
      <c r="K226" s="37">
        <v>82.878</v>
      </c>
      <c r="L226" s="37">
        <v>82.561000000000007</v>
      </c>
      <c r="M226" s="37">
        <v>80.438999999999993</v>
      </c>
      <c r="N226" s="37">
        <v>78.512</v>
      </c>
      <c r="O226" s="37">
        <v>80.122</v>
      </c>
      <c r="P226" s="37">
        <v>83.902000000000001</v>
      </c>
      <c r="Q226" s="37">
        <v>88.122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117.05102968960867</v>
      </c>
      <c r="DL226" s="2">
        <f t="shared" si="268"/>
        <v>108.30904183535766</v>
      </c>
      <c r="DM226" s="2">
        <f t="shared" si="268"/>
        <v>114.89306988742965</v>
      </c>
      <c r="DN226" s="2">
        <f t="shared" si="268"/>
        <v>121.8299061913696</v>
      </c>
      <c r="DO226" s="2">
        <f t="shared" si="268"/>
        <v>103.77805668016195</v>
      </c>
      <c r="DP226" s="2">
        <f t="shared" si="268"/>
        <v>122.70866615603458</v>
      </c>
      <c r="DQ226" s="2">
        <f t="shared" si="268"/>
        <v>120.15225225225223</v>
      </c>
      <c r="DR226" s="2">
        <f t="shared" si="268"/>
        <v>119.97090080971661</v>
      </c>
      <c r="DS226" s="2">
        <f t="shared" si="268"/>
        <v>126.26739643287014</v>
      </c>
      <c r="DT226" s="2">
        <f t="shared" si="268"/>
        <v>122.41568990042674</v>
      </c>
      <c r="DU226" s="2">
        <f t="shared" si="268"/>
        <v>114.17573367071525</v>
      </c>
      <c r="DV226" s="2">
        <f t="shared" si="268"/>
        <v>123.34158584090167</v>
      </c>
      <c r="DW226" s="2">
        <f t="shared" si="268"/>
        <v>125.44038833570413</v>
      </c>
      <c r="DX226" s="2">
        <f t="shared" si="268"/>
        <v>119.37046609767664</v>
      </c>
      <c r="DY226" s="2">
        <f t="shared" si="268"/>
        <v>117.02052528966132</v>
      </c>
      <c r="EA226" s="2">
        <f t="shared" si="240"/>
        <v>77.505519696239148</v>
      </c>
      <c r="EB226" s="2">
        <f t="shared" si="240"/>
        <v>78.356037151702793</v>
      </c>
      <c r="EC226" s="2">
        <f t="shared" si="240"/>
        <v>74.47114517061884</v>
      </c>
      <c r="ED226" s="2">
        <f t="shared" si="240"/>
        <v>70.320448422805626</v>
      </c>
      <c r="EE226" s="2">
        <f t="shared" si="240"/>
        <v>75.659737012200054</v>
      </c>
      <c r="EF226" s="2">
        <f t="shared" si="239"/>
        <v>78.888252865278616</v>
      </c>
      <c r="EG226" s="2">
        <f t="shared" si="239"/>
        <v>74.473256676314946</v>
      </c>
      <c r="EH226" s="2">
        <f t="shared" si="239"/>
        <v>81.625555094912812</v>
      </c>
      <c r="EI226" s="2">
        <f t="shared" si="239"/>
        <v>80.352932093547466</v>
      </c>
      <c r="EJ226" s="2">
        <f t="shared" si="239"/>
        <v>78.948464019723644</v>
      </c>
      <c r="EK226" s="2">
        <f t="shared" si="239"/>
        <v>76.527483446711997</v>
      </c>
      <c r="EL226" s="2">
        <f t="shared" si="239"/>
        <v>78.335297855219508</v>
      </c>
      <c r="EM226" s="2">
        <f t="shared" si="239"/>
        <v>78.959689701348452</v>
      </c>
      <c r="EN226" s="2">
        <f t="shared" si="239"/>
        <v>83.052854292527812</v>
      </c>
      <c r="EO226" s="2">
        <f t="shared" si="239"/>
        <v>91.698411327608994</v>
      </c>
      <c r="EQ226" s="2">
        <f t="shared" si="269"/>
        <v>76.907606958773641</v>
      </c>
      <c r="ER226" s="2">
        <f t="shared" si="269"/>
        <v>75.169292167424516</v>
      </c>
      <c r="ES226" s="2">
        <f t="shared" si="269"/>
        <v>76.804684102094527</v>
      </c>
      <c r="ET226" s="2">
        <f t="shared" si="269"/>
        <v>74.693092798945599</v>
      </c>
      <c r="EU226" s="2">
        <f t="shared" si="269"/>
        <v>77.902379406219666</v>
      </c>
      <c r="EV226" s="2">
        <f t="shared" si="269"/>
        <v>77.308330301450184</v>
      </c>
      <c r="EW226" s="2">
        <f t="shared" si="269"/>
        <v>76.445470287947757</v>
      </c>
      <c r="EX226" s="2">
        <f t="shared" si="269"/>
        <v>79.361053111333874</v>
      </c>
      <c r="EY226" s="2">
        <f t="shared" si="269"/>
        <v>78.876932189032672</v>
      </c>
      <c r="EZ226" s="2">
        <f t="shared" si="269"/>
        <v>78.594114586910251</v>
      </c>
      <c r="FA226" s="2">
        <f t="shared" si="269"/>
        <v>76.966620380147802</v>
      </c>
      <c r="FB226" s="2">
        <f t="shared" si="269"/>
        <v>78.021731025935523</v>
      </c>
      <c r="FC226" s="2">
        <f t="shared" si="269"/>
        <v>80.53515342912597</v>
      </c>
      <c r="FD226" s="2">
        <f t="shared" si="269"/>
        <v>81.556787715560901</v>
      </c>
      <c r="FE226" s="2">
        <f t="shared" si="269"/>
        <v>87.029650117401957</v>
      </c>
      <c r="FG226" s="2">
        <f t="shared" si="270"/>
        <v>0.99999959109256842</v>
      </c>
      <c r="FH226" s="2">
        <f t="shared" si="270"/>
        <v>0.99999960781686725</v>
      </c>
      <c r="FI226" s="2">
        <f t="shared" si="270"/>
        <v>0.99999956896116216</v>
      </c>
      <c r="FJ226" s="2">
        <f t="shared" si="270"/>
        <v>0.99999953277023679</v>
      </c>
      <c r="FK226" s="2">
        <f t="shared" si="270"/>
        <v>0.99999954804796765</v>
      </c>
      <c r="FL226" s="2">
        <f t="shared" si="270"/>
        <v>0.99999953461904922</v>
      </c>
      <c r="FM226" s="2">
        <f t="shared" si="270"/>
        <v>0.99999946736909162</v>
      </c>
      <c r="FN226" s="2">
        <f t="shared" si="270"/>
        <v>0.99999951160994205</v>
      </c>
      <c r="FO226" s="2">
        <f t="shared" si="270"/>
        <v>0.99999948029154573</v>
      </c>
      <c r="FP226" s="2">
        <f t="shared" si="270"/>
        <v>0.9999994996558248</v>
      </c>
      <c r="FQ226" s="2">
        <f t="shared" si="270"/>
        <v>0.99999954297143123</v>
      </c>
      <c r="FR226" s="2">
        <f t="shared" si="270"/>
        <v>0.99999948576193176</v>
      </c>
      <c r="FS226" s="2">
        <f t="shared" si="270"/>
        <v>0.99999947828957569</v>
      </c>
      <c r="FT226" s="2">
        <f t="shared" si="270"/>
        <v>0.99999946205819212</v>
      </c>
      <c r="FU226" s="2">
        <f t="shared" si="270"/>
        <v>0.99999942565248701</v>
      </c>
      <c r="FW226" s="2">
        <f t="shared" si="260"/>
        <v>0.99286674496505622</v>
      </c>
      <c r="FX226" s="2">
        <f t="shared" si="260"/>
        <v>0.99622878949190974</v>
      </c>
      <c r="FY226" s="2">
        <f t="shared" si="260"/>
        <v>0.99414736425897532</v>
      </c>
      <c r="FZ226" s="2">
        <f t="shared" si="260"/>
        <v>0.99955694704095444</v>
      </c>
      <c r="GA226" s="2">
        <f t="shared" si="260"/>
        <v>0.99370488459554684</v>
      </c>
      <c r="GB226" s="2">
        <f t="shared" si="260"/>
        <v>0.99458288559655483</v>
      </c>
      <c r="GC226" s="2">
        <f t="shared" si="260"/>
        <v>0.99421107050542346</v>
      </c>
      <c r="GD226" s="2">
        <f t="shared" si="260"/>
        <v>0.9942262657412686</v>
      </c>
      <c r="GE226" s="2">
        <f t="shared" si="260"/>
        <v>0.995237058339554</v>
      </c>
      <c r="GF226" s="2">
        <f t="shared" si="260"/>
        <v>0.99478290327945174</v>
      </c>
      <c r="GG226" s="2">
        <f t="shared" si="260"/>
        <v>0.9948888533397795</v>
      </c>
      <c r="GH226" s="2">
        <f t="shared" si="260"/>
        <v>0.99400216470983704</v>
      </c>
      <c r="GI226" s="2">
        <f t="shared" si="260"/>
        <v>0.99305936647817827</v>
      </c>
      <c r="GJ226" s="2">
        <f t="shared" si="260"/>
        <v>0.99073878638529611</v>
      </c>
      <c r="GK226" s="2">
        <f t="shared" si="260"/>
        <v>0.99063705468131458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3.5775895441603348E-39</v>
      </c>
      <c r="HT226" s="86">
        <f t="shared" si="262"/>
        <v>2.9164425623712218E-46</v>
      </c>
      <c r="HU226" s="86">
        <f t="shared" si="262"/>
        <v>5.1573703233389999E-46</v>
      </c>
      <c r="HV226" s="86">
        <f t="shared" si="262"/>
        <v>6.0683623370994015E-57</v>
      </c>
      <c r="HW226" s="86">
        <f t="shared" si="262"/>
        <v>1.1304873542454183E-54</v>
      </c>
      <c r="HX226" s="86">
        <f t="shared" si="262"/>
        <v>1.2827089687961857E-55</v>
      </c>
      <c r="HY226" s="86">
        <f t="shared" si="262"/>
        <v>1.4284109973699653E-56</v>
      </c>
      <c r="HZ226" s="86">
        <f t="shared" si="262"/>
        <v>4.929083437534636E-54</v>
      </c>
      <c r="IA226" s="86">
        <f t="shared" si="262"/>
        <v>4.0945620604686321E-57</v>
      </c>
      <c r="IB226" s="86">
        <f t="shared" si="262"/>
        <v>1.3730343815218951E-60</v>
      </c>
      <c r="IC226" s="86">
        <f t="shared" si="262"/>
        <v>2.4897756450685775E-57</v>
      </c>
      <c r="ID226" s="86">
        <f t="shared" si="262"/>
        <v>2.839029307656759E-54</v>
      </c>
      <c r="IE226" s="86">
        <f t="shared" si="262"/>
        <v>2.9757480125819588E-52</v>
      </c>
      <c r="IF226" s="86">
        <f t="shared" si="262"/>
        <v>6.9575565213553371E-90</v>
      </c>
      <c r="IG226" s="86">
        <f t="shared" si="262"/>
        <v>2.7234571012207476E-66</v>
      </c>
      <c r="II226" s="86">
        <f t="shared" si="263"/>
        <v>7.9986832390567614E-11</v>
      </c>
      <c r="IJ226" s="86">
        <f t="shared" si="263"/>
        <v>1.7321333821025543E-14</v>
      </c>
      <c r="IK226" s="86">
        <f t="shared" si="263"/>
        <v>6.3549582904924194E-13</v>
      </c>
      <c r="IL226" s="86">
        <f t="shared" si="263"/>
        <v>3.927596019222954E-34</v>
      </c>
      <c r="IM226" s="86">
        <f t="shared" si="263"/>
        <v>6.8184439772309291E-15</v>
      </c>
      <c r="IN226" s="86">
        <f t="shared" si="263"/>
        <v>1.4899456900138604E-15</v>
      </c>
      <c r="IO226" s="86">
        <f t="shared" si="263"/>
        <v>8.1030611269481152E-16</v>
      </c>
      <c r="IP226" s="86">
        <f t="shared" si="263"/>
        <v>9.0211781434587827E-15</v>
      </c>
      <c r="IQ226" s="86">
        <f t="shared" si="263"/>
        <v>9.750400189002806E-17</v>
      </c>
      <c r="IR226" s="86">
        <f t="shared" si="263"/>
        <v>5.1038044083172174E-17</v>
      </c>
      <c r="IS226" s="86">
        <f t="shared" si="263"/>
        <v>1.2768372933715869E-16</v>
      </c>
      <c r="IT226" s="86">
        <f t="shared" si="263"/>
        <v>2.9049686571826994E-15</v>
      </c>
      <c r="IU226" s="86">
        <f t="shared" si="263"/>
        <v>3.8300525167067466E-14</v>
      </c>
      <c r="IV226" s="86">
        <f t="shared" si="263"/>
        <v>3.0359109961695583E-12</v>
      </c>
      <c r="IW226" s="86">
        <f t="shared" si="263"/>
        <v>1.1777075238778769E-7</v>
      </c>
      <c r="IY226" s="86">
        <f t="shared" si="264"/>
        <v>7.9986832390567614E-11</v>
      </c>
      <c r="IZ226" s="86">
        <f t="shared" si="264"/>
        <v>1.7321333821025543E-14</v>
      </c>
      <c r="JA226" s="86">
        <f t="shared" si="264"/>
        <v>6.3549582904924194E-13</v>
      </c>
      <c r="JB226" s="86">
        <f t="shared" si="264"/>
        <v>3.927596019222954E-34</v>
      </c>
      <c r="JC226" s="86">
        <f t="shared" si="264"/>
        <v>6.8184439772309291E-15</v>
      </c>
      <c r="JD226" s="86">
        <f t="shared" si="264"/>
        <v>1.4899456900138604E-15</v>
      </c>
      <c r="JE226" s="86">
        <f t="shared" si="264"/>
        <v>8.1030611269481152E-16</v>
      </c>
      <c r="JF226" s="86">
        <f t="shared" si="264"/>
        <v>9.0211781434587827E-15</v>
      </c>
      <c r="JG226" s="86">
        <f t="shared" si="264"/>
        <v>9.750400189002806E-17</v>
      </c>
      <c r="JH226" s="86">
        <f t="shared" si="264"/>
        <v>5.1038044083172174E-17</v>
      </c>
      <c r="JI226" s="86">
        <f t="shared" si="264"/>
        <v>1.2768372933715869E-16</v>
      </c>
      <c r="JJ226" s="86">
        <f t="shared" si="264"/>
        <v>2.9049686571826994E-15</v>
      </c>
      <c r="JK226" s="86">
        <f t="shared" si="264"/>
        <v>3.8300525167067466E-14</v>
      </c>
      <c r="JL226" s="86">
        <f t="shared" si="264"/>
        <v>3.0359109961695583E-12</v>
      </c>
      <c r="JM226" s="86">
        <f t="shared" si="264"/>
        <v>1.1777075238778769E-7</v>
      </c>
    </row>
    <row r="227" spans="1:273" x14ac:dyDescent="0.25">
      <c r="B227" s="2">
        <v>200</v>
      </c>
      <c r="C227" s="37">
        <v>78.756</v>
      </c>
      <c r="D227" s="37">
        <v>76.875</v>
      </c>
      <c r="E227" s="37">
        <v>78.275000000000006</v>
      </c>
      <c r="F227" s="37">
        <v>80.174999999999997</v>
      </c>
      <c r="G227" s="37">
        <v>79.875</v>
      </c>
      <c r="H227" s="37">
        <v>81.474999999999994</v>
      </c>
      <c r="I227" s="37">
        <v>81.575000000000003</v>
      </c>
      <c r="J227" s="37">
        <v>80.900000000000006</v>
      </c>
      <c r="K227" s="37">
        <v>82.878</v>
      </c>
      <c r="L227" s="37">
        <v>82.878</v>
      </c>
      <c r="M227" s="37">
        <v>76.78</v>
      </c>
      <c r="N227" s="37">
        <v>80.927000000000007</v>
      </c>
      <c r="O227" s="37">
        <v>84</v>
      </c>
      <c r="P227" s="37">
        <v>82.194999999999993</v>
      </c>
      <c r="Q227" s="37">
        <v>88.244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117.14656774628884</v>
      </c>
      <c r="DL227" s="2">
        <f t="shared" si="268"/>
        <v>108.34675944669368</v>
      </c>
      <c r="DM227" s="2">
        <f t="shared" si="268"/>
        <v>114.97349437148218</v>
      </c>
      <c r="DN227" s="2">
        <f t="shared" si="268"/>
        <v>121.94229362101314</v>
      </c>
      <c r="DO227" s="2">
        <f t="shared" si="268"/>
        <v>103.80435222672067</v>
      </c>
      <c r="DP227" s="2">
        <f t="shared" si="268"/>
        <v>122.84518273334064</v>
      </c>
      <c r="DQ227" s="2">
        <f t="shared" si="268"/>
        <v>120.26959459459457</v>
      </c>
      <c r="DR227" s="2">
        <f t="shared" si="268"/>
        <v>120.08205971659919</v>
      </c>
      <c r="DS227" s="2">
        <f t="shared" si="268"/>
        <v>126.39955388992234</v>
      </c>
      <c r="DT227" s="2">
        <f t="shared" si="268"/>
        <v>122.51530488383119</v>
      </c>
      <c r="DU227" s="2">
        <f t="shared" si="268"/>
        <v>114.23747233468286</v>
      </c>
      <c r="DV227" s="2">
        <f t="shared" si="268"/>
        <v>123.46213754240074</v>
      </c>
      <c r="DW227" s="2">
        <f t="shared" si="268"/>
        <v>125.56348221906117</v>
      </c>
      <c r="DX227" s="2">
        <f t="shared" si="268"/>
        <v>119.4679971550498</v>
      </c>
      <c r="DY227" s="2">
        <f t="shared" si="268"/>
        <v>117.11389861853833</v>
      </c>
      <c r="DZ227" s="5"/>
      <c r="EA227" s="2">
        <f t="shared" si="240"/>
        <v>77.395463717454192</v>
      </c>
      <c r="EB227" s="2">
        <f t="shared" si="240"/>
        <v>78.238957688338502</v>
      </c>
      <c r="EC227" s="2">
        <f t="shared" si="240"/>
        <v>74.323226576055504</v>
      </c>
      <c r="ED227" s="2">
        <f t="shared" si="240"/>
        <v>70.139304344631654</v>
      </c>
      <c r="EE227" s="2">
        <f t="shared" si="240"/>
        <v>75.531192938514991</v>
      </c>
      <c r="EF227" s="2">
        <f t="shared" si="239"/>
        <v>78.788989107373084</v>
      </c>
      <c r="EG227" s="2">
        <f t="shared" si="239"/>
        <v>74.318538643388507</v>
      </c>
      <c r="EH227" s="2">
        <f t="shared" si="239"/>
        <v>81.537419193883338</v>
      </c>
      <c r="EI227" s="2">
        <f t="shared" si="239"/>
        <v>80.240625528317821</v>
      </c>
      <c r="EJ227" s="2">
        <f t="shared" si="239"/>
        <v>78.822929477631092</v>
      </c>
      <c r="EK227" s="2">
        <f t="shared" si="239"/>
        <v>76.378860861677978</v>
      </c>
      <c r="EL227" s="2">
        <f t="shared" si="239"/>
        <v>78.202354587490916</v>
      </c>
      <c r="EM227" s="2">
        <f t="shared" si="239"/>
        <v>78.824081981252533</v>
      </c>
      <c r="EN227" s="2">
        <f t="shared" si="239"/>
        <v>82.955130127185996</v>
      </c>
      <c r="EO227" s="2">
        <f t="shared" si="239"/>
        <v>91.670731340819046</v>
      </c>
      <c r="EP227" s="5"/>
      <c r="EQ227" s="2">
        <f t="shared" si="269"/>
        <v>76.791603525333102</v>
      </c>
      <c r="ER227" s="2">
        <f t="shared" si="269"/>
        <v>75.022314815668835</v>
      </c>
      <c r="ES227" s="2">
        <f t="shared" si="269"/>
        <v>76.679639750486416</v>
      </c>
      <c r="ET227" s="2">
        <f t="shared" si="269"/>
        <v>74.552582674335014</v>
      </c>
      <c r="EU227" s="2">
        <f t="shared" si="269"/>
        <v>77.796120908000233</v>
      </c>
      <c r="EV227" s="2">
        <f t="shared" si="269"/>
        <v>77.193534405197056</v>
      </c>
      <c r="EW227" s="2">
        <f t="shared" si="269"/>
        <v>76.310391446924172</v>
      </c>
      <c r="EX227" s="2">
        <f t="shared" si="269"/>
        <v>79.250432324770614</v>
      </c>
      <c r="EY227" s="2">
        <f t="shared" si="269"/>
        <v>78.749938375810132</v>
      </c>
      <c r="EZ227" s="2">
        <f t="shared" si="269"/>
        <v>78.465076789025488</v>
      </c>
      <c r="FA227" s="2">
        <f t="shared" si="269"/>
        <v>76.822351623548016</v>
      </c>
      <c r="FB227" s="2">
        <f t="shared" si="269"/>
        <v>77.885676642144915</v>
      </c>
      <c r="FC227" s="2">
        <f t="shared" si="269"/>
        <v>80.415312876624625</v>
      </c>
      <c r="FD227" s="2">
        <f t="shared" si="269"/>
        <v>81.444289623951477</v>
      </c>
      <c r="FE227" s="2">
        <f t="shared" si="269"/>
        <v>86.956698533414269</v>
      </c>
      <c r="FG227" s="2">
        <f t="shared" si="270"/>
        <v>0.99999962707197665</v>
      </c>
      <c r="FH227" s="2">
        <f t="shared" si="270"/>
        <v>0.99999964232471961</v>
      </c>
      <c r="FI227" s="2">
        <f t="shared" si="270"/>
        <v>0.9999996068878928</v>
      </c>
      <c r="FJ227" s="2">
        <f t="shared" si="270"/>
        <v>0.99999957388137395</v>
      </c>
      <c r="FK227" s="2">
        <f t="shared" si="270"/>
        <v>0.99999958781483123</v>
      </c>
      <c r="FL227" s="2">
        <f t="shared" si="270"/>
        <v>0.99999957556751107</v>
      </c>
      <c r="FM227" s="2">
        <f t="shared" si="270"/>
        <v>0.99999951423481537</v>
      </c>
      <c r="FN227" s="2">
        <f t="shared" si="270"/>
        <v>0.9999995545829542</v>
      </c>
      <c r="FO227" s="2">
        <f t="shared" si="270"/>
        <v>0.99999952602023467</v>
      </c>
      <c r="FP227" s="2">
        <f t="shared" si="270"/>
        <v>0.99999954368066868</v>
      </c>
      <c r="FQ227" s="2">
        <f t="shared" si="270"/>
        <v>0.99999958318497462</v>
      </c>
      <c r="FR227" s="2">
        <f t="shared" si="270"/>
        <v>0.99999953100928651</v>
      </c>
      <c r="FS227" s="2">
        <f t="shared" si="270"/>
        <v>0.99999952419441618</v>
      </c>
      <c r="FT227" s="2">
        <f t="shared" si="270"/>
        <v>0.99999950939121707</v>
      </c>
      <c r="FU227" s="2">
        <f t="shared" si="270"/>
        <v>0.99999947618881613</v>
      </c>
      <c r="FV227" s="5"/>
      <c r="FW227" s="2">
        <f t="shared" si="260"/>
        <v>0.99349030828594465</v>
      </c>
      <c r="FX227" s="2">
        <f t="shared" si="260"/>
        <v>0.99655947348419094</v>
      </c>
      <c r="FY227" s="2">
        <f t="shared" si="260"/>
        <v>0.9946595826186212</v>
      </c>
      <c r="FZ227" s="2">
        <f t="shared" si="260"/>
        <v>0.99959591514615509</v>
      </c>
      <c r="GA227" s="2">
        <f t="shared" si="260"/>
        <v>0.99425560468454444</v>
      </c>
      <c r="GB227" s="2">
        <f t="shared" si="260"/>
        <v>0.99505717696252727</v>
      </c>
      <c r="GC227" s="2">
        <f t="shared" si="260"/>
        <v>0.99471774296613991</v>
      </c>
      <c r="GD227" s="2">
        <f t="shared" si="260"/>
        <v>0.99473161529590426</v>
      </c>
      <c r="GE227" s="2">
        <f t="shared" si="260"/>
        <v>0.99565432436124879</v>
      </c>
      <c r="GF227" s="2">
        <f t="shared" si="260"/>
        <v>0.99523976606520803</v>
      </c>
      <c r="GG227" s="2">
        <f t="shared" si="260"/>
        <v>0.99533648154114918</v>
      </c>
      <c r="GH227" s="2">
        <f t="shared" si="260"/>
        <v>0.99452702086810363</v>
      </c>
      <c r="GI227" s="2">
        <f t="shared" si="260"/>
        <v>0.99366619894051422</v>
      </c>
      <c r="GJ227" s="2">
        <f t="shared" si="260"/>
        <v>0.99154678438725474</v>
      </c>
      <c r="GK227" s="2">
        <f t="shared" si="260"/>
        <v>0.99145385174193967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4.3560139791806163E-40</v>
      </c>
      <c r="HT227" s="86">
        <f t="shared" si="262"/>
        <v>2.6583779254705061E-47</v>
      </c>
      <c r="HU227" s="86">
        <f t="shared" si="262"/>
        <v>4.5259938776964246E-47</v>
      </c>
      <c r="HV227" s="86">
        <f t="shared" si="262"/>
        <v>2.8522365512502572E-58</v>
      </c>
      <c r="HW227" s="86">
        <f t="shared" si="262"/>
        <v>6.0946638680651878E-56</v>
      </c>
      <c r="HX227" s="86">
        <f t="shared" si="262"/>
        <v>6.8470025693840146E-57</v>
      </c>
      <c r="HY227" s="86">
        <f t="shared" si="262"/>
        <v>6.9523320157604986E-58</v>
      </c>
      <c r="HZ227" s="86">
        <f t="shared" si="262"/>
        <v>2.8782909432800202E-55</v>
      </c>
      <c r="IA227" s="86">
        <f t="shared" si="262"/>
        <v>2.0012230253576718E-58</v>
      </c>
      <c r="IB227" s="86">
        <f t="shared" si="262"/>
        <v>5.6277721804544948E-62</v>
      </c>
      <c r="IC227" s="86">
        <f t="shared" si="262"/>
        <v>1.1752243908595654E-58</v>
      </c>
      <c r="ID227" s="86">
        <f t="shared" si="262"/>
        <v>1.5289132767664976E-55</v>
      </c>
      <c r="IE227" s="86">
        <f t="shared" si="262"/>
        <v>1.7606039356496475E-53</v>
      </c>
      <c r="IF227" s="86">
        <f t="shared" si="262"/>
        <v>3.7011037107939493E-92</v>
      </c>
      <c r="IG227" s="86">
        <f t="shared" si="262"/>
        <v>5.9859429570213374E-68</v>
      </c>
      <c r="II227" s="86">
        <f t="shared" si="263"/>
        <v>3.5454356830606968E-11</v>
      </c>
      <c r="IJ227" s="86">
        <f t="shared" si="263"/>
        <v>6.4022386811231059E-15</v>
      </c>
      <c r="IK227" s="86">
        <f t="shared" si="263"/>
        <v>2.4493686432313866E-13</v>
      </c>
      <c r="IL227" s="86">
        <f t="shared" si="263"/>
        <v>6.5435465074286497E-35</v>
      </c>
      <c r="IM227" s="86">
        <f t="shared" si="263"/>
        <v>2.2000907389506952E-15</v>
      </c>
      <c r="IN227" s="86">
        <f t="shared" si="263"/>
        <v>4.710752621521096E-16</v>
      </c>
      <c r="IO227" s="86">
        <f t="shared" si="263"/>
        <v>2.4695083632586421E-16</v>
      </c>
      <c r="IP227" s="86">
        <f t="shared" si="263"/>
        <v>2.9971616427280002E-15</v>
      </c>
      <c r="IQ227" s="86">
        <f t="shared" si="263"/>
        <v>2.8876698297317713E-17</v>
      </c>
      <c r="IR227" s="86">
        <f t="shared" si="263"/>
        <v>1.4464807701563362E-17</v>
      </c>
      <c r="IS227" s="86">
        <f t="shared" si="263"/>
        <v>3.7546019677318798E-17</v>
      </c>
      <c r="IT227" s="86">
        <f t="shared" si="263"/>
        <v>9.190576189481962E-16</v>
      </c>
      <c r="IU227" s="86">
        <f t="shared" si="263"/>
        <v>1.2876016943273208E-14</v>
      </c>
      <c r="IV227" s="86">
        <f t="shared" si="263"/>
        <v>1.1308824795478886E-12</v>
      </c>
      <c r="IW227" s="86">
        <f t="shared" si="263"/>
        <v>6.6056969276490375E-8</v>
      </c>
      <c r="IY227" s="86">
        <f t="shared" si="264"/>
        <v>3.5454356830606968E-11</v>
      </c>
      <c r="IZ227" s="86">
        <f t="shared" si="264"/>
        <v>6.4022386811231059E-15</v>
      </c>
      <c r="JA227" s="86">
        <f t="shared" si="264"/>
        <v>2.4493686432313866E-13</v>
      </c>
      <c r="JB227" s="86">
        <f t="shared" si="264"/>
        <v>6.5435465074286497E-35</v>
      </c>
      <c r="JC227" s="86">
        <f t="shared" si="264"/>
        <v>2.2000907389506952E-15</v>
      </c>
      <c r="JD227" s="86">
        <f t="shared" si="264"/>
        <v>4.710752621521096E-16</v>
      </c>
      <c r="JE227" s="86">
        <f t="shared" si="264"/>
        <v>2.4695083632586421E-16</v>
      </c>
      <c r="JF227" s="86">
        <f t="shared" si="264"/>
        <v>2.9971616427280002E-15</v>
      </c>
      <c r="JG227" s="86">
        <f t="shared" si="264"/>
        <v>2.8876698297317713E-17</v>
      </c>
      <c r="JH227" s="86">
        <f t="shared" si="264"/>
        <v>1.4464807701563362E-17</v>
      </c>
      <c r="JI227" s="86">
        <f t="shared" si="264"/>
        <v>3.7546019677318798E-17</v>
      </c>
      <c r="JJ227" s="86">
        <f t="shared" si="264"/>
        <v>9.190576189481962E-16</v>
      </c>
      <c r="JK227" s="86">
        <f t="shared" si="264"/>
        <v>1.2876016943273208E-14</v>
      </c>
      <c r="JL227" s="86">
        <f t="shared" si="264"/>
        <v>1.1308824795478886E-12</v>
      </c>
      <c r="JM227" s="86">
        <f t="shared" si="264"/>
        <v>6.6056969276490375E-8</v>
      </c>
    </row>
    <row r="228" spans="1:273" x14ac:dyDescent="0.25">
      <c r="AY228" s="5"/>
      <c r="AZ228" s="5"/>
      <c r="BO228" s="28">
        <f>SLOPE(BO27:BO227,$B27:$B227)</f>
        <v>9.5538056680162006E-2</v>
      </c>
      <c r="BP228" s="28">
        <f t="shared" ref="BP228:CC228" si="302">SLOPE(BP27:BP227,$B27:$B227)</f>
        <v>3.7717611336032457E-2</v>
      </c>
      <c r="BQ228" s="28">
        <f t="shared" si="302"/>
        <v>8.0424484052532871E-2</v>
      </c>
      <c r="BR228" s="28">
        <f t="shared" si="302"/>
        <v>0.1123874296435272</v>
      </c>
      <c r="BS228" s="28">
        <f t="shared" si="302"/>
        <v>2.6295546558704402E-2</v>
      </c>
      <c r="BT228" s="28">
        <f t="shared" si="302"/>
        <v>0.13651657730605096</v>
      </c>
      <c r="BU228" s="28">
        <f t="shared" si="302"/>
        <v>0.1173423423423423</v>
      </c>
      <c r="BV228" s="28">
        <f t="shared" si="302"/>
        <v>0.11115890688259103</v>
      </c>
      <c r="BW228" s="28">
        <f t="shared" si="302"/>
        <v>0.13215745705219395</v>
      </c>
      <c r="BX228" s="28">
        <f t="shared" si="302"/>
        <v>9.9614983404457111E-2</v>
      </c>
      <c r="BY228" s="28">
        <f t="shared" si="302"/>
        <v>6.1738663967611331E-2</v>
      </c>
      <c r="BZ228" s="28">
        <f t="shared" si="302"/>
        <v>0.12055170149907002</v>
      </c>
      <c r="CA228" s="28">
        <f t="shared" si="302"/>
        <v>0.12309388335704131</v>
      </c>
      <c r="CB228" s="28">
        <f t="shared" si="302"/>
        <v>9.7531057373162741E-2</v>
      </c>
      <c r="CC228" s="28">
        <f t="shared" si="302"/>
        <v>9.3373328877005404E-2</v>
      </c>
      <c r="CE228" s="28">
        <f>SLOPE(CE27:CE227,$B27:$B227)</f>
        <v>-0.11005597878495657</v>
      </c>
      <c r="CF228" s="28">
        <f t="shared" ref="CF228:CS228" si="303">SLOPE(CF27:CF227,$B27:$B227)</f>
        <v>-0.1170794633642931</v>
      </c>
      <c r="CG228" s="28">
        <f t="shared" si="303"/>
        <v>-0.1479185945633314</v>
      </c>
      <c r="CH228" s="28">
        <f t="shared" si="303"/>
        <v>-0.18114407817398134</v>
      </c>
      <c r="CI228" s="28">
        <f t="shared" si="303"/>
        <v>-0.12854407368506104</v>
      </c>
      <c r="CJ228" s="28">
        <f t="shared" si="303"/>
        <v>-9.926375790552952E-2</v>
      </c>
      <c r="CK228" s="28">
        <f t="shared" si="303"/>
        <v>-0.15471803292644595</v>
      </c>
      <c r="CL228" s="28">
        <f t="shared" si="303"/>
        <v>-8.8135901029475439E-2</v>
      </c>
      <c r="CM228" s="28">
        <f t="shared" si="303"/>
        <v>-0.11230656522964223</v>
      </c>
      <c r="CN228" s="28">
        <f t="shared" si="303"/>
        <v>-0.12553454209255741</v>
      </c>
      <c r="CO228" s="28">
        <f t="shared" si="303"/>
        <v>-0.14862258503401363</v>
      </c>
      <c r="CP228" s="28">
        <f t="shared" si="303"/>
        <v>-0.13294326772858944</v>
      </c>
      <c r="CQ228" s="28">
        <f t="shared" si="303"/>
        <v>-0.13560772009591721</v>
      </c>
      <c r="CR228" s="28">
        <f t="shared" si="303"/>
        <v>-9.7724165341812469E-2</v>
      </c>
      <c r="CS228" s="28">
        <f t="shared" si="303"/>
        <v>-2.7679986789960323E-2</v>
      </c>
      <c r="CU228" s="28">
        <f>SLOPE(CU27:CU227,$B27:$B227)</f>
        <v>-0.11600343344054137</v>
      </c>
      <c r="CV228" s="28">
        <f t="shared" ref="CV228:DI228" si="304">SLOPE(CV27:CV227,$B27:$B227)</f>
        <v>-0.14697735175568866</v>
      </c>
      <c r="CW228" s="28">
        <f t="shared" si="304"/>
        <v>-0.12504435160810348</v>
      </c>
      <c r="CX228" s="28">
        <f t="shared" si="304"/>
        <v>-0.14051012461059198</v>
      </c>
      <c r="CY228" s="28">
        <f t="shared" si="304"/>
        <v>-0.10625849821942072</v>
      </c>
      <c r="CZ228" s="28">
        <f t="shared" si="304"/>
        <v>-0.1147958962531178</v>
      </c>
      <c r="DA228" s="28">
        <f t="shared" si="304"/>
        <v>-0.13507884102357653</v>
      </c>
      <c r="DB228" s="28">
        <f t="shared" si="304"/>
        <v>-0.11062078656326771</v>
      </c>
      <c r="DC228" s="28">
        <f t="shared" si="304"/>
        <v>-0.12699381322254333</v>
      </c>
      <c r="DD228" s="28">
        <f t="shared" si="304"/>
        <v>-0.12903779788476075</v>
      </c>
      <c r="DE228" s="28">
        <f t="shared" si="304"/>
        <v>-0.14426875659978883</v>
      </c>
      <c r="DF228" s="28">
        <f t="shared" si="304"/>
        <v>-0.13605438379060586</v>
      </c>
      <c r="DG228" s="28">
        <f t="shared" si="304"/>
        <v>-0.11984055250134638</v>
      </c>
      <c r="DH228" s="28">
        <f t="shared" si="304"/>
        <v>-0.11249809160942133</v>
      </c>
      <c r="DI228" s="28">
        <f t="shared" si="304"/>
        <v>-7.2951583987692678E-2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98.038956410256432</v>
      </c>
      <c r="BP229" s="28">
        <f t="shared" ref="BP229:CC229" si="305">INTERCEPT(BP27:BP227,$B27:$B227)</f>
        <v>100.8032371794872</v>
      </c>
      <c r="BQ229" s="28">
        <f t="shared" si="305"/>
        <v>98.888597560975597</v>
      </c>
      <c r="BR229" s="28">
        <f t="shared" si="305"/>
        <v>99.464807692307687</v>
      </c>
      <c r="BS229" s="28">
        <f t="shared" si="305"/>
        <v>98.545242914979781</v>
      </c>
      <c r="BT229" s="28">
        <f t="shared" si="305"/>
        <v>95.541867272130446</v>
      </c>
      <c r="BU229" s="28">
        <f t="shared" si="305"/>
        <v>96.801126126126107</v>
      </c>
      <c r="BV229" s="28">
        <f t="shared" si="305"/>
        <v>97.85027834008099</v>
      </c>
      <c r="BW229" s="28">
        <f t="shared" si="305"/>
        <v>99.96806247948355</v>
      </c>
      <c r="BX229" s="28">
        <f t="shared" si="305"/>
        <v>102.59230820293978</v>
      </c>
      <c r="BY229" s="28">
        <f t="shared" si="305"/>
        <v>101.88973954116059</v>
      </c>
      <c r="BZ229" s="28">
        <f t="shared" si="305"/>
        <v>99.351797242586741</v>
      </c>
      <c r="CA229" s="28">
        <f t="shared" si="305"/>
        <v>100.9447055476529</v>
      </c>
      <c r="CB229" s="28">
        <f t="shared" si="305"/>
        <v>99.96178568041725</v>
      </c>
      <c r="CC229" s="28">
        <f t="shared" si="305"/>
        <v>98.439232843137248</v>
      </c>
      <c r="CD229" s="2"/>
      <c r="CE229" s="28">
        <f>INTERCEPT(CE27:CE227,$B27:$B227)</f>
        <v>99.406659474445505</v>
      </c>
      <c r="CF229" s="28">
        <f t="shared" ref="CF229:CS229" si="306">INTERCEPT(CF27:CF227,$B27:$B227)</f>
        <v>101.65485036119712</v>
      </c>
      <c r="CG229" s="28">
        <f t="shared" si="306"/>
        <v>103.90694548872179</v>
      </c>
      <c r="CH229" s="28">
        <f t="shared" si="306"/>
        <v>106.36811997942792</v>
      </c>
      <c r="CI229" s="28">
        <f t="shared" si="306"/>
        <v>101.2400076755272</v>
      </c>
      <c r="CJ229" s="28">
        <f t="shared" si="306"/>
        <v>98.64174068847899</v>
      </c>
      <c r="CK229" s="28">
        <f t="shared" si="306"/>
        <v>105.2621452286777</v>
      </c>
      <c r="CL229" s="28">
        <f t="shared" si="306"/>
        <v>99.164599399778425</v>
      </c>
      <c r="CM229" s="28">
        <f t="shared" si="306"/>
        <v>102.70193857424627</v>
      </c>
      <c r="CN229" s="28">
        <f t="shared" si="306"/>
        <v>103.92983789614257</v>
      </c>
      <c r="CO229" s="28">
        <f t="shared" si="306"/>
        <v>106.10337786848071</v>
      </c>
      <c r="CP229" s="28">
        <f t="shared" si="306"/>
        <v>104.79100813320881</v>
      </c>
      <c r="CQ229" s="28">
        <f t="shared" si="306"/>
        <v>105.94562600043598</v>
      </c>
      <c r="CR229" s="28">
        <f t="shared" si="306"/>
        <v>102.49996319554849</v>
      </c>
      <c r="CS229" s="28">
        <f t="shared" si="306"/>
        <v>97.206728698811105</v>
      </c>
      <c r="CT229" s="2"/>
      <c r="CU229" s="28">
        <f>INTERCEPT(CU27:CU227,$B27:$B227)</f>
        <v>99.992290213441379</v>
      </c>
      <c r="CV229" s="28">
        <f t="shared" ref="CV229:DI229" si="307">INTERCEPT(CV27:CV227,$B27:$B227)</f>
        <v>104.41778516680657</v>
      </c>
      <c r="CW229" s="28">
        <f t="shared" si="307"/>
        <v>101.68851007210712</v>
      </c>
      <c r="CX229" s="28">
        <f t="shared" si="307"/>
        <v>102.6546075964534</v>
      </c>
      <c r="CY229" s="28">
        <f t="shared" si="307"/>
        <v>99.047820551884385</v>
      </c>
      <c r="CZ229" s="28">
        <f t="shared" si="307"/>
        <v>100.15271365582062</v>
      </c>
      <c r="DA229" s="28">
        <f t="shared" si="307"/>
        <v>103.32615965163949</v>
      </c>
      <c r="DB229" s="28">
        <f t="shared" si="307"/>
        <v>101.37458963742415</v>
      </c>
      <c r="DC229" s="28">
        <f t="shared" si="307"/>
        <v>104.1487010203188</v>
      </c>
      <c r="DD229" s="28">
        <f t="shared" si="307"/>
        <v>104.27263636597763</v>
      </c>
      <c r="DE229" s="28">
        <f t="shared" si="307"/>
        <v>105.67610294350578</v>
      </c>
      <c r="DF229" s="28">
        <f t="shared" si="307"/>
        <v>105.09655340026609</v>
      </c>
      <c r="DG229" s="28">
        <f t="shared" si="307"/>
        <v>104.3834233768939</v>
      </c>
      <c r="DH229" s="28">
        <f t="shared" si="307"/>
        <v>103.94390794583575</v>
      </c>
      <c r="DI229" s="28">
        <f t="shared" si="307"/>
        <v>101.5470153309528</v>
      </c>
    </row>
    <row r="230" spans="1:273" x14ac:dyDescent="0.25">
      <c r="A230" s="138"/>
      <c r="B230" s="28" t="s">
        <v>36</v>
      </c>
      <c r="C230" s="5">
        <f>C$7 - ABS(C$11)*Expt!$B$9</f>
        <v>-6.1687390938599052</v>
      </c>
      <c r="D230" s="5">
        <f>D$7 - ABS(D$11)*Expt!$B$9</f>
        <v>-5.796351193683293</v>
      </c>
      <c r="E230" s="5">
        <f>E$7 - ABS(E$11)*Expt!$B$9</f>
        <v>-2.2692757635539564</v>
      </c>
      <c r="F230" s="5">
        <f>F$7 - ABS(F$11)*Expt!$B$9</f>
        <v>5.352171782391224E-5</v>
      </c>
      <c r="G230" s="5">
        <f>G$7 - ABS(G$11)*Expt!$B$9</f>
        <v>7.7362296760838944E-3</v>
      </c>
      <c r="H230" s="5">
        <f>H$7 - ABS(H$11)*Expt!$B$9</f>
        <v>2.2962219863896536</v>
      </c>
      <c r="I230" s="5">
        <f>I$7 - ABS(I$11)*Expt!$B$9</f>
        <v>4.6833219523342819</v>
      </c>
      <c r="J230" s="5">
        <f>J$7 - ABS(J$11)*Expt!$B$9</f>
        <v>1.3133791764525569</v>
      </c>
      <c r="K230" s="5">
        <f>K$7 - ABS(K$11)*Expt!$B$9</f>
        <v>3.1791998969799877</v>
      </c>
      <c r="L230" s="5">
        <f>L$7 - ABS(L$11)*Expt!$B$9</f>
        <v>3.5176011726087424</v>
      </c>
      <c r="M230" s="5">
        <f>M$7 - ABS(M$11)*Expt!$B$9</f>
        <v>0.52632920696655816</v>
      </c>
      <c r="N230" s="5">
        <f>N$7 - ABS(N$11)*Expt!$B$9</f>
        <v>3.9999653427005057</v>
      </c>
      <c r="O230" s="5">
        <f>O$7 - ABS(O$11)*Expt!$B$9</f>
        <v>4.0410414941595008</v>
      </c>
      <c r="P230" s="5">
        <f>P$7 - ABS(P$11)*Expt!$B$9</f>
        <v>4.0848023774177946</v>
      </c>
      <c r="Q230" s="5">
        <f>Q$7 - ABS(Q$11)*Expt!$B$9</f>
        <v>9.0106758054495018</v>
      </c>
    </row>
    <row r="231" spans="1:273" x14ac:dyDescent="0.25">
      <c r="A231" s="138"/>
      <c r="B231" s="3" t="s">
        <v>59</v>
      </c>
      <c r="C231" s="72">
        <f>C7 - C11*$S231</f>
        <v>39.290629529865285</v>
      </c>
      <c r="D231" s="72">
        <f t="shared" ref="D231:Q231" si="308">D7 - D11*$S231</f>
        <v>38.837227042006262</v>
      </c>
      <c r="E231" s="72">
        <f t="shared" si="308"/>
        <v>39.862914756653993</v>
      </c>
      <c r="F231" s="72">
        <f t="shared" si="308"/>
        <v>40.738267578243466</v>
      </c>
      <c r="G231" s="72">
        <f t="shared" si="308"/>
        <v>40.377313500148063</v>
      </c>
      <c r="H231" s="72">
        <f t="shared" si="308"/>
        <v>40.695220116632612</v>
      </c>
      <c r="I231" s="72">
        <f t="shared" si="308"/>
        <v>42.160664902688481</v>
      </c>
      <c r="J231" s="72">
        <f t="shared" si="308"/>
        <v>41.219175666382199</v>
      </c>
      <c r="K231" s="72">
        <f t="shared" si="308"/>
        <v>41.894000186108713</v>
      </c>
      <c r="L231" s="72">
        <f t="shared" si="308"/>
        <v>41.481726639196197</v>
      </c>
      <c r="M231" s="72">
        <f t="shared" si="308"/>
        <v>40.498588676499722</v>
      </c>
      <c r="N231" s="72">
        <f t="shared" si="308"/>
        <v>41.779111174538116</v>
      </c>
      <c r="O231" s="72">
        <f t="shared" si="308"/>
        <v>41.935743525277012</v>
      </c>
      <c r="P231" s="72">
        <f t="shared" si="308"/>
        <v>42.26838829589677</v>
      </c>
      <c r="Q231" s="72">
        <f t="shared" si="308"/>
        <v>42.979374857935547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145.40991967275318</v>
      </c>
      <c r="D232" s="72">
        <f t="shared" si="309"/>
        <v>138.45304218183196</v>
      </c>
      <c r="E232" s="72">
        <f t="shared" si="309"/>
        <v>143.24751824289126</v>
      </c>
      <c r="F232" s="72">
        <f t="shared" si="309"/>
        <v>115.16620248863674</v>
      </c>
      <c r="G232" s="72">
        <f t="shared" si="309"/>
        <v>144.04365678879265</v>
      </c>
      <c r="H232" s="72">
        <f t="shared" si="309"/>
        <v>142.40317564287795</v>
      </c>
      <c r="I232" s="72">
        <f t="shared" si="309"/>
        <v>143.12799163722264</v>
      </c>
      <c r="J232" s="72">
        <f t="shared" si="309"/>
        <v>143.09928897372387</v>
      </c>
      <c r="K232" s="72">
        <f t="shared" si="309"/>
        <v>140.99871807812002</v>
      </c>
      <c r="L232" s="72">
        <f t="shared" si="309"/>
        <v>141.99251438844675</v>
      </c>
      <c r="M232" s="72">
        <f t="shared" si="309"/>
        <v>141.76859444432529</v>
      </c>
      <c r="N232" s="72">
        <f t="shared" si="309"/>
        <v>143.51518012490607</v>
      </c>
      <c r="O232" s="72">
        <f t="shared" si="309"/>
        <v>145.11059753648789</v>
      </c>
      <c r="P232" s="72">
        <f t="shared" si="309"/>
        <v>148.26771840114796</v>
      </c>
      <c r="Q232" s="72">
        <f>Q10 + Q14*$S232</f>
        <v>148.3874479585152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171.562810353955</v>
      </c>
      <c r="D233" s="2">
        <f>D$10 + ABS(D$14)*Expt!$B$10</f>
        <v>163.49905515723211</v>
      </c>
      <c r="E233" s="2">
        <f>E$10 + ABS(E$14)*Expt!$B$10</f>
        <v>167.83795291535756</v>
      </c>
      <c r="F233" s="2">
        <f>F$10 + ABS(F$14)*Expt!$B$10</f>
        <v>136.99998526483483</v>
      </c>
      <c r="G233" s="2">
        <f>G$10 + ABS(G$14)*Expt!$B$10</f>
        <v>166.43052283239098</v>
      </c>
      <c r="H233" s="2">
        <f>H$10 + ABS(H$14)*Expt!$B$10</f>
        <v>164.90929924659278</v>
      </c>
      <c r="I233" s="2">
        <f>I$10 + ABS(I$14)*Expt!$B$10</f>
        <v>165.13934367056771</v>
      </c>
      <c r="J233" s="2">
        <f>J$10 + ABS(J$14)*Expt!$B$10</f>
        <v>165.97500698359329</v>
      </c>
      <c r="K233" s="2">
        <f>K$10 + ABS(K$14)*Expt!$B$10</f>
        <v>163.1471357776733</v>
      </c>
      <c r="L233" s="2">
        <f>L$10 + ABS(L$14)*Expt!$B$10</f>
        <v>163.56283701341431</v>
      </c>
      <c r="M233" s="2">
        <f>M$10 + ABS(M$14)*Expt!$B$10</f>
        <v>163.70771156561483</v>
      </c>
      <c r="N233" s="2">
        <f>N$10 + ABS(N$14)*Expt!$B$10</f>
        <v>165.810656779563</v>
      </c>
      <c r="O233" s="2">
        <f>O$10 + ABS(O$14)*Expt!$B$10</f>
        <v>167.704476400006</v>
      </c>
      <c r="P233" s="2">
        <f>P$10 + ABS(P$14)*Expt!$B$10</f>
        <v>184.76480523694707</v>
      </c>
      <c r="Q233" s="2">
        <f>Q$10 + ABS(Q$14)*Expt!$B$10</f>
        <v>190.4478786974866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zoomScale="80" zoomScaleNormal="80" workbookViewId="0">
      <selection activeCell="F40" sqref="F40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1000 nM α1(I), 1.41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</row>
    <row r="4" spans="1:27" x14ac:dyDescent="0.25">
      <c r="B4" s="12" t="s">
        <v>7</v>
      </c>
      <c r="C4" s="7">
        <f>A!C$21</f>
        <v>0</v>
      </c>
      <c r="D4" s="8">
        <f>A!D$21</f>
        <v>3.9097443925174731E-3</v>
      </c>
      <c r="E4" s="8">
        <f>A!E$21</f>
        <v>8.2115543328975527E-3</v>
      </c>
      <c r="F4" s="8">
        <f>A!F$21</f>
        <v>1.8972617749196292E-2</v>
      </c>
      <c r="G4" s="8">
        <f>A!G$21</f>
        <v>3.0974648708982994E-2</v>
      </c>
      <c r="H4" s="8">
        <f>A!H$21</f>
        <v>3.7853115040657873E-2</v>
      </c>
      <c r="I4" s="8">
        <f>A!I$21</f>
        <v>4.3937661548969352E-2</v>
      </c>
      <c r="J4" s="8">
        <f>A!J$21</f>
        <v>5.8459889034952507E-2</v>
      </c>
      <c r="K4" s="8">
        <f>A!K$21</f>
        <v>6.4060502005037559E-2</v>
      </c>
      <c r="L4" s="8">
        <f>A!L$21</f>
        <v>5.8865213328320204E-2</v>
      </c>
      <c r="M4" s="8">
        <f>A!M$21</f>
        <v>6.7623352063550662E-2</v>
      </c>
      <c r="N4" s="8">
        <f>A!N$21</f>
        <v>7.2733142192377934E-2</v>
      </c>
      <c r="O4" s="9">
        <f>A!O$21</f>
        <v>7.4555462538119815E-2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1.6605070292081154E-2</v>
      </c>
      <c r="E5" s="8">
        <f>B!E$21</f>
        <v>1.7043304907515169E-2</v>
      </c>
      <c r="F5" s="8">
        <f>B!F$21</f>
        <v>2.5418128454029659E-2</v>
      </c>
      <c r="G5" s="8">
        <f>B!G$21</f>
        <v>3.1751121193083189E-2</v>
      </c>
      <c r="H5" s="8">
        <f>B!H$21</f>
        <v>3.7790037578863921E-2</v>
      </c>
      <c r="I5" s="8">
        <f>B!I$21</f>
        <v>3.780614577097792E-2</v>
      </c>
      <c r="J5" s="8">
        <f>B!J$21</f>
        <v>4.19110559334019E-2</v>
      </c>
      <c r="K5" s="8">
        <f>B!K$21</f>
        <v>6.1609398101851405E-2</v>
      </c>
      <c r="L5" s="8">
        <f>B!L$21</f>
        <v>6.1284745782806856E-2</v>
      </c>
      <c r="M5" s="8">
        <f>B!M$21</f>
        <v>6.0868666988088196E-2</v>
      </c>
      <c r="N5" s="8">
        <f>B!N$21</f>
        <v>7.9604051630889586E-2</v>
      </c>
      <c r="O5" s="9">
        <f>B!O$21</f>
        <v>7.8950332244411919E-2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1.2982228739152772E-2</v>
      </c>
      <c r="E6" s="8">
        <f>'C'!E$21</f>
        <v>1.5608261657511262E-2</v>
      </c>
      <c r="F6" s="8">
        <f>'C'!F$21</f>
        <v>1.5877540883618684E-2</v>
      </c>
      <c r="G6" s="8">
        <f>'C'!G$21</f>
        <v>2.6375620614895071E-2</v>
      </c>
      <c r="H6" s="8">
        <f>'C'!H$21</f>
        <v>3.6886890460297576E-2</v>
      </c>
      <c r="I6" s="8">
        <f>'C'!I$21</f>
        <v>4.5100723276167237E-2</v>
      </c>
      <c r="J6" s="8">
        <f>'C'!J$21</f>
        <v>4.2713799742599007E-2</v>
      </c>
      <c r="K6" s="8">
        <f>'C'!K$21</f>
        <v>5.2898344841395599E-2</v>
      </c>
      <c r="L6" s="8">
        <f>'C'!L$21</f>
        <v>5.8053522502417743E-2</v>
      </c>
      <c r="M6" s="8">
        <f>'C'!M$21</f>
        <v>6.7663748638994353E-2</v>
      </c>
      <c r="N6" s="8">
        <f>'C'!N$21</f>
        <v>6.5329853170142435E-2</v>
      </c>
      <c r="O6" s="9">
        <f>'C'!O$21</f>
        <v>7.5067169343533108E-2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1.1165681141250466E-2</v>
      </c>
      <c r="E7" s="15">
        <f t="shared" si="0"/>
        <v>1.3621040299307996E-2</v>
      </c>
      <c r="F7" s="15">
        <f t="shared" si="0"/>
        <v>2.0089429028948211E-2</v>
      </c>
      <c r="G7" s="15">
        <f t="shared" si="0"/>
        <v>2.9700463505653751E-2</v>
      </c>
      <c r="H7" s="15">
        <f t="shared" si="0"/>
        <v>3.7510014359939788E-2</v>
      </c>
      <c r="I7" s="15">
        <f t="shared" si="0"/>
        <v>4.2281510198704832E-2</v>
      </c>
      <c r="J7" s="15">
        <f t="shared" si="0"/>
        <v>4.7694914903651138E-2</v>
      </c>
      <c r="K7" s="15">
        <f t="shared" si="0"/>
        <v>5.9522748316094859E-2</v>
      </c>
      <c r="L7" s="15">
        <f t="shared" si="0"/>
        <v>5.9401160537848267E-2</v>
      </c>
      <c r="M7" s="15">
        <f t="shared" si="0"/>
        <v>6.5385255896877742E-2</v>
      </c>
      <c r="N7" s="15">
        <f t="shared" si="0"/>
        <v>7.2555682331136642E-2</v>
      </c>
      <c r="O7" s="16">
        <f t="shared" si="0"/>
        <v>7.619098804202161E-2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6.5397025013081865E-3</v>
      </c>
      <c r="E8" s="22">
        <f t="shared" si="1"/>
        <v>4.7393819320602371E-3</v>
      </c>
      <c r="F8" s="22">
        <f t="shared" si="1"/>
        <v>4.8673558913547646E-3</v>
      </c>
      <c r="G8" s="22">
        <f t="shared" si="1"/>
        <v>2.9054539345535293E-3</v>
      </c>
      <c r="H8" s="22">
        <f t="shared" si="1"/>
        <v>5.4056196432562787E-4</v>
      </c>
      <c r="I8" s="22">
        <f t="shared" si="1"/>
        <v>3.9191635862822483E-3</v>
      </c>
      <c r="J8" s="22">
        <f t="shared" si="1"/>
        <v>9.3313771996148334E-3</v>
      </c>
      <c r="K8" s="22">
        <f t="shared" si="1"/>
        <v>5.8663462762403714E-3</v>
      </c>
      <c r="L8" s="22">
        <f t="shared" si="1"/>
        <v>1.6809611924380745E-3</v>
      </c>
      <c r="M8" s="22">
        <f t="shared" si="1"/>
        <v>3.9115328835480105E-3</v>
      </c>
      <c r="N8" s="22">
        <f t="shared" si="1"/>
        <v>7.1387537025704223E-3</v>
      </c>
      <c r="O8" s="23">
        <f t="shared" si="1"/>
        <v>2.4033198464052411E-3</v>
      </c>
      <c r="P8" s="26"/>
    </row>
    <row r="9" spans="1:27" x14ac:dyDescent="0.25">
      <c r="B9" s="3">
        <f>Expt!B1*2</f>
        <v>1000</v>
      </c>
      <c r="C9" s="27">
        <f>$B$9*C7</f>
        <v>0</v>
      </c>
      <c r="D9" s="27">
        <f t="shared" ref="D9:O10" si="2">$B$9*D7</f>
        <v>11.165681141250467</v>
      </c>
      <c r="E9" s="27">
        <f t="shared" si="2"/>
        <v>13.621040299307996</v>
      </c>
      <c r="F9" s="27">
        <f t="shared" si="2"/>
        <v>20.08942902894821</v>
      </c>
      <c r="G9" s="27">
        <f t="shared" si="2"/>
        <v>29.700463505653751</v>
      </c>
      <c r="H9" s="27">
        <f t="shared" si="2"/>
        <v>37.510014359939788</v>
      </c>
      <c r="I9" s="27">
        <f t="shared" si="2"/>
        <v>42.281510198704829</v>
      </c>
      <c r="J9" s="27">
        <f t="shared" si="2"/>
        <v>47.694914903651139</v>
      </c>
      <c r="K9" s="27">
        <f t="shared" si="2"/>
        <v>59.522748316094862</v>
      </c>
      <c r="L9" s="27">
        <f t="shared" si="2"/>
        <v>59.40116053784827</v>
      </c>
      <c r="M9" s="27">
        <f t="shared" si="2"/>
        <v>65.385255896877737</v>
      </c>
      <c r="N9" s="27">
        <f t="shared" si="2"/>
        <v>72.555682331136637</v>
      </c>
      <c r="O9" s="27">
        <f t="shared" si="2"/>
        <v>76.190988042021615</v>
      </c>
      <c r="P9" s="18"/>
      <c r="R9" s="3">
        <f ca="1">LINEST(INDIRECT($Q$7),INDIRECT($Q$3), FALSE)</f>
        <v>1.344501782354383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6.5397025013081862</v>
      </c>
      <c r="E10" s="18">
        <f t="shared" si="2"/>
        <v>4.7393819320602368</v>
      </c>
      <c r="F10" s="18">
        <f t="shared" si="2"/>
        <v>4.867355891354765</v>
      </c>
      <c r="G10" s="18">
        <f t="shared" si="2"/>
        <v>2.9054539345535293</v>
      </c>
      <c r="H10" s="18">
        <f t="shared" si="2"/>
        <v>0.54056196432562786</v>
      </c>
      <c r="I10" s="18">
        <f t="shared" si="2"/>
        <v>3.9191635862822483</v>
      </c>
      <c r="J10" s="18">
        <f t="shared" si="2"/>
        <v>9.3313771996148329</v>
      </c>
      <c r="K10" s="18">
        <f t="shared" si="2"/>
        <v>5.8663462762403711</v>
      </c>
      <c r="L10" s="18">
        <f t="shared" si="2"/>
        <v>1.6809611924380745</v>
      </c>
      <c r="M10" s="18">
        <f t="shared" si="2"/>
        <v>3.9115328835480105</v>
      </c>
      <c r="N10" s="18">
        <f t="shared" si="2"/>
        <v>7.1387537025704226</v>
      </c>
      <c r="O10" s="18">
        <f t="shared" si="2"/>
        <v>2.4033198464052412</v>
      </c>
      <c r="P10" s="18"/>
    </row>
    <row r="11" spans="1:27" ht="17.25" x14ac:dyDescent="0.25">
      <c r="B11" s="3" t="str">
        <f>Expt!B3</f>
        <v>1.41</v>
      </c>
      <c r="C11" s="27">
        <f>C9/$B11</f>
        <v>0</v>
      </c>
      <c r="D11" s="27">
        <f t="shared" ref="D11:O11" si="3">D9/$B11</f>
        <v>7.9189227952130974</v>
      </c>
      <c r="E11" s="27">
        <f t="shared" si="3"/>
        <v>9.6603122690127634</v>
      </c>
      <c r="F11" s="27">
        <f t="shared" si="3"/>
        <v>14.247822006346249</v>
      </c>
      <c r="G11" s="27">
        <f t="shared" si="3"/>
        <v>21.064158514648053</v>
      </c>
      <c r="H11" s="27">
        <f t="shared" si="3"/>
        <v>26.602847063787085</v>
      </c>
      <c r="I11" s="27">
        <f t="shared" si="3"/>
        <v>29.986886665748109</v>
      </c>
      <c r="J11" s="27">
        <f t="shared" si="3"/>
        <v>33.826180782731306</v>
      </c>
      <c r="K11" s="27">
        <f t="shared" si="3"/>
        <v>42.21471511779778</v>
      </c>
      <c r="L11" s="27">
        <f t="shared" si="3"/>
        <v>42.128482650956222</v>
      </c>
      <c r="M11" s="27">
        <f t="shared" si="3"/>
        <v>46.372521912679247</v>
      </c>
      <c r="N11" s="27">
        <f t="shared" si="3"/>
        <v>51.457930731302582</v>
      </c>
      <c r="O11" s="27">
        <f t="shared" si="3"/>
        <v>54.036161731930228</v>
      </c>
      <c r="P11" s="18"/>
      <c r="R11" s="3">
        <f ca="1">R9/$B$11</f>
        <v>0.95354736337190293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4.6380868803604161</v>
      </c>
      <c r="E12" s="27">
        <f t="shared" si="4"/>
        <v>3.3612637816030051</v>
      </c>
      <c r="F12" s="27">
        <f t="shared" si="4"/>
        <v>3.4520254548615354</v>
      </c>
      <c r="G12" s="27">
        <f t="shared" si="4"/>
        <v>2.0606056273429285</v>
      </c>
      <c r="H12" s="27">
        <f t="shared" si="4"/>
        <v>0.38337727966356588</v>
      </c>
      <c r="I12" s="27">
        <f t="shared" si="4"/>
        <v>2.7795486427533675</v>
      </c>
      <c r="J12" s="27">
        <f t="shared" si="4"/>
        <v>6.6179980139112295</v>
      </c>
      <c r="K12" s="27">
        <f t="shared" si="4"/>
        <v>4.1605292739293418</v>
      </c>
      <c r="L12" s="27">
        <f t="shared" si="4"/>
        <v>1.1921710584667196</v>
      </c>
      <c r="M12" s="27">
        <f t="shared" si="4"/>
        <v>2.7741367968425608</v>
      </c>
      <c r="N12" s="27">
        <f t="shared" si="4"/>
        <v>5.0629458883478176</v>
      </c>
      <c r="O12" s="27">
        <f t="shared" si="4"/>
        <v>1.7044821605710931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7.9189227952130974</v>
      </c>
      <c r="E13" s="27">
        <f t="shared" si="5"/>
        <v>9.6603122690127634</v>
      </c>
      <c r="F13" s="27">
        <f t="shared" si="5"/>
        <v>14.247822006346249</v>
      </c>
      <c r="G13" s="27">
        <f t="shared" si="5"/>
        <v>21.064158514648053</v>
      </c>
      <c r="H13" s="27">
        <f t="shared" si="5"/>
        <v>26.602847063787085</v>
      </c>
      <c r="I13" s="27">
        <f t="shared" si="5"/>
        <v>29.986886665748109</v>
      </c>
      <c r="J13" s="27">
        <f t="shared" si="5"/>
        <v>33.826180782731306</v>
      </c>
      <c r="K13" s="27">
        <f t="shared" si="5"/>
        <v>42.21471511779778</v>
      </c>
      <c r="L13" s="27">
        <f t="shared" si="5"/>
        <v>42.128482650956222</v>
      </c>
      <c r="M13" s="27">
        <f t="shared" si="5"/>
        <v>46.372521912679247</v>
      </c>
      <c r="N13" s="27">
        <f t="shared" si="5"/>
        <v>51.457930731302582</v>
      </c>
      <c r="O13" s="27">
        <f t="shared" si="5"/>
        <v>54.036161731930228</v>
      </c>
      <c r="P13" s="18"/>
      <c r="R13" s="3">
        <f ca="1">R11/($B$9*10^-9)</f>
        <v>953547.36337190273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1.0895818933295449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I39" sqref="I3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500 nM α2(I), 1.41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11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E3:O3</v>
      </c>
      <c r="T3" s="3">
        <f ca="1">R11/(B9*10^-9)</f>
        <v>933641.28478512587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0</v>
      </c>
      <c r="E4" s="8">
        <f>A!E$22</f>
        <v>2.0339373388183223E-2</v>
      </c>
      <c r="F4" s="8">
        <f>A!F$22</f>
        <v>1.9236317239183669E-2</v>
      </c>
      <c r="G4" s="8">
        <f>A!G$22</f>
        <v>4.9254278558682238E-2</v>
      </c>
      <c r="H4" s="8">
        <f>A!H$22</f>
        <v>5.025251736950867E-2</v>
      </c>
      <c r="I4" s="8">
        <f>A!I$22</f>
        <v>3.846778725270894E-2</v>
      </c>
      <c r="J4" s="8">
        <f>A!J$22</f>
        <v>5.9704063060244075E-2</v>
      </c>
      <c r="K4" s="8">
        <f>A!K$22</f>
        <v>6.5482689042432624E-2</v>
      </c>
      <c r="L4" s="8">
        <f>A!L$22</f>
        <v>4.6513110036486949E-2</v>
      </c>
      <c r="M4" s="8">
        <f>A!M$22</f>
        <v>6.9710069624015006E-2</v>
      </c>
      <c r="N4" s="8">
        <f>A!N$22</f>
        <v>5.658528988678134E-2</v>
      </c>
      <c r="O4" s="9">
        <f>A!O$22</f>
        <v>6.4401380741825373E-2</v>
      </c>
      <c r="P4" s="7"/>
      <c r="T4" s="38">
        <f ca="1">T3/'α1(I)'!R13</f>
        <v>0.97912418475325058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1.5125784386124219E-3</v>
      </c>
      <c r="E5" s="8">
        <f>B!E$22</f>
        <v>3.2789108086143867E-3</v>
      </c>
      <c r="F5" s="8">
        <f>B!F$22</f>
        <v>1.5966362982406394E-2</v>
      </c>
      <c r="G5" s="8">
        <f>B!G$22</f>
        <v>3.1932762225398079E-2</v>
      </c>
      <c r="H5" s="8">
        <f>B!H$22</f>
        <v>4.2368414666689933E-2</v>
      </c>
      <c r="I5" s="8">
        <f>B!I$22</f>
        <v>3.8808217416901845E-2</v>
      </c>
      <c r="J5" s="8">
        <f>B!J$22</f>
        <v>4.1561035989281063E-2</v>
      </c>
      <c r="K5" s="8">
        <f>B!K$22</f>
        <v>6.3063446364138714E-2</v>
      </c>
      <c r="L5" s="8">
        <f>B!L$22</f>
        <v>6.4509452860628091E-2</v>
      </c>
      <c r="M5" s="8">
        <f>B!M$22</f>
        <v>6.1469898138793055E-2</v>
      </c>
      <c r="N5" s="8">
        <f>B!N$22</f>
        <v>8.2857262200550202E-2</v>
      </c>
      <c r="O5" s="9">
        <f>B!O$22</f>
        <v>8.4153202514097733E-2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1.1067202795474759E-3</v>
      </c>
      <c r="E6" s="8">
        <f>'C'!E$22</f>
        <v>2.0005056498312041E-2</v>
      </c>
      <c r="F6" s="8">
        <f>'C'!F$22</f>
        <v>1.3881617428890016E-2</v>
      </c>
      <c r="G6" s="8">
        <f>'C'!G$22</f>
        <v>3.376134173661087E-2</v>
      </c>
      <c r="H6" s="8">
        <f>'C'!H$22</f>
        <v>3.0623142419819033E-2</v>
      </c>
      <c r="I6" s="8">
        <f>'C'!I$22</f>
        <v>4.9969828656188799E-2</v>
      </c>
      <c r="J6" s="8">
        <f>'C'!J$22</f>
        <v>4.540174127652552E-2</v>
      </c>
      <c r="K6" s="8">
        <f>'C'!K$22</f>
        <v>4.9940968991073358E-2</v>
      </c>
      <c r="L6" s="8">
        <f>'C'!L$22</f>
        <v>5.5109518197858177E-2</v>
      </c>
      <c r="M6" s="8">
        <f>'C'!M$22</f>
        <v>5.4659875487219574E-2</v>
      </c>
      <c r="N6" s="8">
        <f>'C'!N$22</f>
        <v>6.3637449587917033E-2</v>
      </c>
      <c r="O6" s="9">
        <f>'C'!O$22</f>
        <v>7.6400972952803917E-2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8.7309957271996597E-4</v>
      </c>
      <c r="E7" s="15">
        <f t="shared" si="0"/>
        <v>1.4541113565036548E-2</v>
      </c>
      <c r="F7" s="15">
        <f t="shared" si="0"/>
        <v>1.6361432550160027E-2</v>
      </c>
      <c r="G7" s="15">
        <f t="shared" si="0"/>
        <v>3.8316127506897064E-2</v>
      </c>
      <c r="H7" s="15">
        <f t="shared" si="0"/>
        <v>4.1081358152005878E-2</v>
      </c>
      <c r="I7" s="15">
        <f t="shared" si="0"/>
        <v>4.2415277775266526E-2</v>
      </c>
      <c r="J7" s="15">
        <f t="shared" si="0"/>
        <v>4.8888946775350217E-2</v>
      </c>
      <c r="K7" s="15">
        <f t="shared" si="0"/>
        <v>5.9495701465881567E-2</v>
      </c>
      <c r="L7" s="15">
        <f t="shared" si="0"/>
        <v>5.5377360364991073E-2</v>
      </c>
      <c r="M7" s="15">
        <f t="shared" si="0"/>
        <v>6.1946614416675871E-2</v>
      </c>
      <c r="N7" s="15">
        <f t="shared" si="0"/>
        <v>6.7693333891749516E-2</v>
      </c>
      <c r="O7" s="16">
        <f t="shared" si="0"/>
        <v>7.4985185402909008E-2</v>
      </c>
      <c r="P7" s="25"/>
      <c r="Q7" s="2" t="str">
        <f>CONCATENATE(CHAR(66 + (14 - Q$1)), "9:", CHAR(66 + R$1), "9")</f>
        <v>E9:O9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7.8288400113473832E-4</v>
      </c>
      <c r="E8" s="22">
        <f t="shared" si="1"/>
        <v>9.7547860120448335E-3</v>
      </c>
      <c r="F8" s="22">
        <f t="shared" si="1"/>
        <v>2.6991225402181172E-3</v>
      </c>
      <c r="G8" s="22">
        <f t="shared" si="1"/>
        <v>9.5167372077282295E-3</v>
      </c>
      <c r="H8" s="22">
        <f t="shared" si="1"/>
        <v>9.8777768795852237E-3</v>
      </c>
      <c r="I8" s="22">
        <f t="shared" si="1"/>
        <v>6.5446468532309532E-3</v>
      </c>
      <c r="J8" s="22">
        <f t="shared" si="1"/>
        <v>9.56100462648664E-3</v>
      </c>
      <c r="K8" s="22">
        <f t="shared" si="1"/>
        <v>8.3625874155661556E-3</v>
      </c>
      <c r="L8" s="22">
        <f t="shared" si="1"/>
        <v>9.0011606657628123E-3</v>
      </c>
      <c r="M8" s="22">
        <f t="shared" si="1"/>
        <v>7.536413583131351E-3</v>
      </c>
      <c r="N8" s="22">
        <f t="shared" si="1"/>
        <v>1.3597491696206941E-2</v>
      </c>
      <c r="O8" s="23">
        <f t="shared" si="1"/>
        <v>9.951731337849162E-3</v>
      </c>
      <c r="P8" s="26"/>
    </row>
    <row r="9" spans="1:27" x14ac:dyDescent="0.25">
      <c r="B9" s="3">
        <f>Expt!B1</f>
        <v>500</v>
      </c>
      <c r="C9" s="27">
        <f>$B$9*C7</f>
        <v>0</v>
      </c>
      <c r="D9" s="27">
        <f t="shared" ref="D9:O10" si="2">$B$9*D7</f>
        <v>0.43654978635998298</v>
      </c>
      <c r="E9" s="27">
        <f t="shared" si="2"/>
        <v>7.2705567825182742</v>
      </c>
      <c r="F9" s="27">
        <f t="shared" si="2"/>
        <v>8.1807162750800142</v>
      </c>
      <c r="G9" s="27">
        <f t="shared" si="2"/>
        <v>19.158063753448531</v>
      </c>
      <c r="H9" s="27">
        <f t="shared" si="2"/>
        <v>20.540679076002938</v>
      </c>
      <c r="I9" s="27">
        <f t="shared" si="2"/>
        <v>21.207638887633262</v>
      </c>
      <c r="J9" s="27">
        <f t="shared" si="2"/>
        <v>24.44447338767511</v>
      </c>
      <c r="K9" s="27">
        <f t="shared" si="2"/>
        <v>29.747850732940783</v>
      </c>
      <c r="L9" s="27">
        <f t="shared" si="2"/>
        <v>27.688680182495535</v>
      </c>
      <c r="M9" s="27">
        <f t="shared" si="2"/>
        <v>30.973307208337935</v>
      </c>
      <c r="N9" s="27">
        <f t="shared" si="2"/>
        <v>33.846666945874759</v>
      </c>
      <c r="O9" s="27">
        <f t="shared" si="2"/>
        <v>37.492592701454505</v>
      </c>
      <c r="P9" s="18"/>
      <c r="R9" s="3">
        <f ca="1">LINEST(INDIRECT($Q$7),INDIRECT($Q$3), FALSE)</f>
        <v>0.65821710577351378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0.39144200056736916</v>
      </c>
      <c r="E10" s="18">
        <f t="shared" si="2"/>
        <v>4.8773930060224169</v>
      </c>
      <c r="F10" s="18">
        <f t="shared" si="2"/>
        <v>1.3495612701090587</v>
      </c>
      <c r="G10" s="18">
        <f t="shared" si="2"/>
        <v>4.7583686038641151</v>
      </c>
      <c r="H10" s="18">
        <f t="shared" si="2"/>
        <v>4.9388884397926116</v>
      </c>
      <c r="I10" s="18">
        <f t="shared" si="2"/>
        <v>3.2723234266154768</v>
      </c>
      <c r="J10" s="18">
        <f t="shared" si="2"/>
        <v>4.7805023132433204</v>
      </c>
      <c r="K10" s="18">
        <f t="shared" si="2"/>
        <v>4.1812937077830776</v>
      </c>
      <c r="L10" s="18">
        <f t="shared" si="2"/>
        <v>4.5005803328814062</v>
      </c>
      <c r="M10" s="18">
        <f t="shared" si="2"/>
        <v>3.7682067915656754</v>
      </c>
      <c r="N10" s="18">
        <f t="shared" si="2"/>
        <v>6.7987458481034704</v>
      </c>
      <c r="O10" s="18">
        <f t="shared" si="2"/>
        <v>4.9758656689245813</v>
      </c>
      <c r="P10" s="18"/>
    </row>
    <row r="11" spans="1:27" ht="17.25" x14ac:dyDescent="0.25">
      <c r="B11" s="3" t="str">
        <f>Expt!B3</f>
        <v>1.41</v>
      </c>
      <c r="C11" s="27">
        <f>C9/$B11</f>
        <v>0</v>
      </c>
      <c r="D11" s="27">
        <f t="shared" ref="D11:O11" si="3">D9/$B11</f>
        <v>0.30960977756027164</v>
      </c>
      <c r="E11" s="27">
        <f t="shared" si="3"/>
        <v>5.1564232500129608</v>
      </c>
      <c r="F11" s="27">
        <f t="shared" si="3"/>
        <v>5.8019264362269611</v>
      </c>
      <c r="G11" s="27">
        <f t="shared" si="3"/>
        <v>13.587279257764916</v>
      </c>
      <c r="H11" s="27">
        <f t="shared" si="3"/>
        <v>14.567857500711304</v>
      </c>
      <c r="I11" s="27">
        <f t="shared" si="3"/>
        <v>15.040878643711535</v>
      </c>
      <c r="J11" s="27">
        <f t="shared" si="3"/>
        <v>17.336505948705753</v>
      </c>
      <c r="K11" s="27">
        <f t="shared" si="3"/>
        <v>21.097766477262969</v>
      </c>
      <c r="L11" s="27">
        <f t="shared" si="3"/>
        <v>19.637361831557119</v>
      </c>
      <c r="M11" s="27">
        <f t="shared" si="3"/>
        <v>21.966884544920521</v>
      </c>
      <c r="N11" s="27">
        <f t="shared" si="3"/>
        <v>24.00472833040763</v>
      </c>
      <c r="O11" s="27">
        <f t="shared" si="3"/>
        <v>26.590491277627311</v>
      </c>
      <c r="P11" s="18"/>
      <c r="R11" s="3">
        <f ca="1">R9/$B$11</f>
        <v>0.46682064239256299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0.27761844011870157</v>
      </c>
      <c r="E12" s="27">
        <f t="shared" si="4"/>
        <v>3.4591439759024234</v>
      </c>
      <c r="F12" s="27">
        <f t="shared" si="4"/>
        <v>0.95713565255961619</v>
      </c>
      <c r="G12" s="27">
        <f t="shared" si="4"/>
        <v>3.3747295062866067</v>
      </c>
      <c r="H12" s="27">
        <f t="shared" si="4"/>
        <v>3.5027577587181646</v>
      </c>
      <c r="I12" s="27">
        <f t="shared" si="4"/>
        <v>2.3207967564648775</v>
      </c>
      <c r="J12" s="27">
        <f t="shared" si="4"/>
        <v>3.3904271725129935</v>
      </c>
      <c r="K12" s="27">
        <f t="shared" si="4"/>
        <v>2.9654565303426086</v>
      </c>
      <c r="L12" s="27">
        <f t="shared" si="4"/>
        <v>3.1919009453059619</v>
      </c>
      <c r="M12" s="27">
        <f t="shared" si="4"/>
        <v>2.6724870862167913</v>
      </c>
      <c r="N12" s="27">
        <f t="shared" si="4"/>
        <v>4.8218055660308305</v>
      </c>
      <c r="O12" s="27">
        <f t="shared" si="4"/>
        <v>3.5289827439181432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5.1564232500129608</v>
      </c>
      <c r="F13" s="27">
        <f t="shared" si="5"/>
        <v>5.8019264362269611</v>
      </c>
      <c r="G13" s="27">
        <f t="shared" si="5"/>
        <v>13.587279257764916</v>
      </c>
      <c r="H13" s="27">
        <f t="shared" si="5"/>
        <v>14.567857500711304</v>
      </c>
      <c r="I13" s="27">
        <f t="shared" si="5"/>
        <v>15.040878643711535</v>
      </c>
      <c r="J13" s="27">
        <f t="shared" si="5"/>
        <v>17.336505948705753</v>
      </c>
      <c r="K13" s="27">
        <f t="shared" si="5"/>
        <v>21.097766477262969</v>
      </c>
      <c r="L13" s="27">
        <f t="shared" si="5"/>
        <v>19.637361831557119</v>
      </c>
      <c r="M13" s="27">
        <f t="shared" si="5"/>
        <v>21.966884544920521</v>
      </c>
      <c r="N13" s="27">
        <f t="shared" si="5"/>
        <v>24.00472833040763</v>
      </c>
      <c r="O13" s="27">
        <f t="shared" si="5"/>
        <v>26.590491277627311</v>
      </c>
      <c r="P13" s="18"/>
      <c r="R13" s="3">
        <f ca="1">R11/($B$9*10^-9)</f>
        <v>933641.28478512587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</v>
      </c>
      <c r="D14" s="27">
        <f t="shared" ref="D14:O14" si="6">IF(OR(D$7&lt;=$A13, D$7&gt;=$A14), D11, #N/A)</f>
        <v>0.30960977756027164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0.42489825110344764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1.184046675550116</v>
      </c>
      <c r="D3" s="74">
        <f>B!$P$21</f>
        <v>1.1953269268429147</v>
      </c>
      <c r="E3" s="74">
        <f>'C'!$P$21</f>
        <v>1.2026587787668181</v>
      </c>
      <c r="F3" s="75">
        <f>AVERAGE(C3:E3)</f>
        <v>1.1940107937199496</v>
      </c>
      <c r="G3" s="80">
        <f>STDEV(C3:E3)</f>
        <v>9.3755933857712723E-3</v>
      </c>
    </row>
    <row r="4" spans="2:7" ht="15.75" thickBot="1" x14ac:dyDescent="0.3">
      <c r="B4" s="81" t="s">
        <v>54</v>
      </c>
      <c r="C4" s="82">
        <f>A!$P$22</f>
        <v>0.88226662702690606</v>
      </c>
      <c r="D4" s="82">
        <f>B!$P$22</f>
        <v>0.86363147252776662</v>
      </c>
      <c r="E4" s="82">
        <f>'C'!$P$22</f>
        <v>0.88706577145600973</v>
      </c>
      <c r="F4" s="83">
        <f>AVERAGE(C4:E4)</f>
        <v>0.87765462367022751</v>
      </c>
      <c r="G4" s="84">
        <f>STDEV(C4:E4)</f>
        <v>1.2379197178576445E-2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0.85305939819408383</v>
      </c>
      <c r="D7" s="74">
        <f>B!$Q$21</f>
        <v>0.88783399184141509</v>
      </c>
      <c r="E7" s="74">
        <f>'C'!$Q$21</f>
        <v>0.91568156925575628</v>
      </c>
      <c r="F7" s="75">
        <f>AVERAGE(C7:E7)</f>
        <v>0.88552498643041844</v>
      </c>
      <c r="G7" s="80">
        <f>STDEV(C7:E7)</f>
        <v>3.1374873810269745E-2</v>
      </c>
    </row>
    <row r="8" spans="2:7" ht="15.75" thickBot="1" x14ac:dyDescent="0.3">
      <c r="B8" s="81" t="s">
        <v>54</v>
      </c>
      <c r="C8" s="82">
        <f>A!$Q$22</f>
        <v>0.70689448090658391</v>
      </c>
      <c r="D8" s="82">
        <f>B!$Q$22</f>
        <v>0.79528881033996013</v>
      </c>
      <c r="E8" s="82">
        <f>'C'!$Q$22</f>
        <v>0.79534177066610068</v>
      </c>
      <c r="F8" s="83">
        <f>AVERAGE(C8:E8)</f>
        <v>0.76584168730421487</v>
      </c>
      <c r="G8" s="84">
        <f>STDEV(C8:E8)</f>
        <v>5.1049785090269646E-2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2018-12-20T08:41:02Z</dcterms:modified>
</cp:coreProperties>
</file>